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projects\Python\Anaconda\jupyter\"/>
    </mc:Choice>
  </mc:AlternateContent>
  <bookViews>
    <workbookView xWindow="0" yWindow="0" windowWidth="28800" windowHeight="12435" activeTab="1"/>
  </bookViews>
  <sheets>
    <sheet name="complete_list" sheetId="1" r:id="rId1"/>
    <sheet name="Sheet3" sheetId="4" r:id="rId2"/>
    <sheet name="Sheet1" sheetId="2" r:id="rId3"/>
    <sheet name="Question 3" sheetId="3" r:id="rId4"/>
  </sheets>
  <definedNames>
    <definedName name="_xlnm._FilterDatabase" localSheetId="0" hidden="1">complete_list!$A$1:$H$14192</definedName>
    <definedName name="_xlnm._FilterDatabase" localSheetId="1" hidden="1">Sheet3!$A$1:$BF$639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</workbook>
</file>

<file path=xl/calcChain.xml><?xml version="1.0" encoding="utf-8"?>
<calcChain xmlns="http://schemas.openxmlformats.org/spreadsheetml/2006/main">
  <c r="BM15" i="4" l="1"/>
  <c r="BM16" i="4"/>
  <c r="BM17" i="4"/>
  <c r="BM18" i="4"/>
  <c r="BM14" i="4"/>
  <c r="BH296" i="4"/>
  <c r="BH6" i="4"/>
  <c r="BH10" i="4"/>
  <c r="BH14" i="4"/>
  <c r="BH18" i="4"/>
  <c r="BH22" i="4"/>
  <c r="BH26" i="4"/>
  <c r="BH30" i="4"/>
  <c r="BH34" i="4"/>
  <c r="BH38" i="4"/>
  <c r="BH42" i="4"/>
  <c r="BH46" i="4"/>
  <c r="BH50" i="4"/>
  <c r="BH54" i="4"/>
  <c r="BH58" i="4"/>
  <c r="BH62" i="4"/>
  <c r="BH66" i="4"/>
  <c r="BH70" i="4"/>
  <c r="BH74" i="4"/>
  <c r="BH78" i="4"/>
  <c r="BH82" i="4"/>
  <c r="BH86" i="4"/>
  <c r="BH90" i="4"/>
  <c r="BH94" i="4"/>
  <c r="BH98" i="4"/>
  <c r="BH102" i="4"/>
  <c r="BH106" i="4"/>
  <c r="BH110" i="4"/>
  <c r="BH114" i="4"/>
  <c r="BH118" i="4"/>
  <c r="BH122" i="4"/>
  <c r="BH126" i="4"/>
  <c r="BH130" i="4"/>
  <c r="BH134" i="4"/>
  <c r="BH138" i="4"/>
  <c r="BH142" i="4"/>
  <c r="BH146" i="4"/>
  <c r="BH150" i="4"/>
  <c r="BH154" i="4"/>
  <c r="BH158" i="4"/>
  <c r="BH162" i="4"/>
  <c r="BH166" i="4"/>
  <c r="BH170" i="4"/>
  <c r="BH174" i="4"/>
  <c r="BH178" i="4"/>
  <c r="BH182" i="4"/>
  <c r="BH186" i="4"/>
  <c r="BH190" i="4"/>
  <c r="BH194" i="4"/>
  <c r="BH198" i="4"/>
  <c r="BH202" i="4"/>
  <c r="BH206" i="4"/>
  <c r="BH210" i="4"/>
  <c r="BH214" i="4"/>
  <c r="BH218" i="4"/>
  <c r="BH222" i="4"/>
  <c r="BH226" i="4"/>
  <c r="BH230" i="4"/>
  <c r="BH234" i="4"/>
  <c r="BH238" i="4"/>
  <c r="BH242" i="4"/>
  <c r="BH246" i="4"/>
  <c r="BH250" i="4"/>
  <c r="BH254" i="4"/>
  <c r="BH258" i="4"/>
  <c r="BH262" i="4"/>
  <c r="BH266" i="4"/>
  <c r="BH270" i="4"/>
  <c r="BH274" i="4"/>
  <c r="BH278" i="4"/>
  <c r="BH282" i="4"/>
  <c r="BH286" i="4"/>
  <c r="BH290" i="4"/>
  <c r="BH294" i="4"/>
  <c r="BG3" i="4"/>
  <c r="BH3" i="4" s="1"/>
  <c r="BG4" i="4"/>
  <c r="BH4" i="4" s="1"/>
  <c r="BG5" i="4"/>
  <c r="BH5" i="4" s="1"/>
  <c r="BG6" i="4"/>
  <c r="BG7" i="4"/>
  <c r="BH7" i="4" s="1"/>
  <c r="BG8" i="4"/>
  <c r="BH8" i="4" s="1"/>
  <c r="BG9" i="4"/>
  <c r="BH9" i="4" s="1"/>
  <c r="BG10" i="4"/>
  <c r="BG11" i="4"/>
  <c r="BH11" i="4" s="1"/>
  <c r="BG12" i="4"/>
  <c r="BH12" i="4" s="1"/>
  <c r="BG13" i="4"/>
  <c r="BH13" i="4" s="1"/>
  <c r="BG14" i="4"/>
  <c r="BG15" i="4"/>
  <c r="BH15" i="4" s="1"/>
  <c r="BG16" i="4"/>
  <c r="BH16" i="4" s="1"/>
  <c r="BG17" i="4"/>
  <c r="BH17" i="4" s="1"/>
  <c r="BG18" i="4"/>
  <c r="BG19" i="4"/>
  <c r="BH19" i="4" s="1"/>
  <c r="BG20" i="4"/>
  <c r="BH20" i="4" s="1"/>
  <c r="BG21" i="4"/>
  <c r="BH21" i="4" s="1"/>
  <c r="BG22" i="4"/>
  <c r="BG23" i="4"/>
  <c r="BH23" i="4" s="1"/>
  <c r="BG24" i="4"/>
  <c r="BH24" i="4" s="1"/>
  <c r="BG25" i="4"/>
  <c r="BH25" i="4" s="1"/>
  <c r="BG26" i="4"/>
  <c r="BG27" i="4"/>
  <c r="BH27" i="4" s="1"/>
  <c r="BG28" i="4"/>
  <c r="BH28" i="4" s="1"/>
  <c r="BG29" i="4"/>
  <c r="BH29" i="4" s="1"/>
  <c r="BG30" i="4"/>
  <c r="BG31" i="4"/>
  <c r="BH31" i="4" s="1"/>
  <c r="BG32" i="4"/>
  <c r="BH32" i="4" s="1"/>
  <c r="BG33" i="4"/>
  <c r="BH33" i="4" s="1"/>
  <c r="BG34" i="4"/>
  <c r="BG35" i="4"/>
  <c r="BH35" i="4" s="1"/>
  <c r="BG36" i="4"/>
  <c r="BH36" i="4" s="1"/>
  <c r="BG37" i="4"/>
  <c r="BH37" i="4" s="1"/>
  <c r="BG38" i="4"/>
  <c r="BG39" i="4"/>
  <c r="BH39" i="4" s="1"/>
  <c r="BG40" i="4"/>
  <c r="BH40" i="4" s="1"/>
  <c r="BG41" i="4"/>
  <c r="BH41" i="4" s="1"/>
  <c r="BG42" i="4"/>
  <c r="BG43" i="4"/>
  <c r="BH43" i="4" s="1"/>
  <c r="BG44" i="4"/>
  <c r="BH44" i="4" s="1"/>
  <c r="BG45" i="4"/>
  <c r="BH45" i="4" s="1"/>
  <c r="BG46" i="4"/>
  <c r="BG47" i="4"/>
  <c r="BH47" i="4" s="1"/>
  <c r="BG48" i="4"/>
  <c r="BH48" i="4" s="1"/>
  <c r="BG49" i="4"/>
  <c r="BH49" i="4" s="1"/>
  <c r="BG50" i="4"/>
  <c r="BG51" i="4"/>
  <c r="BH51" i="4" s="1"/>
  <c r="BG52" i="4"/>
  <c r="BH52" i="4" s="1"/>
  <c r="BG53" i="4"/>
  <c r="BH53" i="4" s="1"/>
  <c r="BG54" i="4"/>
  <c r="BG55" i="4"/>
  <c r="BH55" i="4" s="1"/>
  <c r="BG56" i="4"/>
  <c r="BH56" i="4" s="1"/>
  <c r="BG57" i="4"/>
  <c r="BH57" i="4" s="1"/>
  <c r="BG58" i="4"/>
  <c r="BG59" i="4"/>
  <c r="BH59" i="4" s="1"/>
  <c r="BG60" i="4"/>
  <c r="BH60" i="4" s="1"/>
  <c r="BG61" i="4"/>
  <c r="BH61" i="4" s="1"/>
  <c r="BG62" i="4"/>
  <c r="BG63" i="4"/>
  <c r="BH63" i="4" s="1"/>
  <c r="BG64" i="4"/>
  <c r="BH64" i="4" s="1"/>
  <c r="BG65" i="4"/>
  <c r="BH65" i="4" s="1"/>
  <c r="BG66" i="4"/>
  <c r="BG67" i="4"/>
  <c r="BH67" i="4" s="1"/>
  <c r="BG68" i="4"/>
  <c r="BH68" i="4" s="1"/>
  <c r="BG69" i="4"/>
  <c r="BH69" i="4" s="1"/>
  <c r="BG70" i="4"/>
  <c r="BG71" i="4"/>
  <c r="BH71" i="4" s="1"/>
  <c r="BG72" i="4"/>
  <c r="BH72" i="4" s="1"/>
  <c r="BG73" i="4"/>
  <c r="BH73" i="4" s="1"/>
  <c r="BG74" i="4"/>
  <c r="BG75" i="4"/>
  <c r="BH75" i="4" s="1"/>
  <c r="BG76" i="4"/>
  <c r="BH76" i="4" s="1"/>
  <c r="BG77" i="4"/>
  <c r="BH77" i="4" s="1"/>
  <c r="BG78" i="4"/>
  <c r="BG79" i="4"/>
  <c r="BH79" i="4" s="1"/>
  <c r="BG80" i="4"/>
  <c r="BH80" i="4" s="1"/>
  <c r="BG81" i="4"/>
  <c r="BH81" i="4" s="1"/>
  <c r="BG82" i="4"/>
  <c r="BG83" i="4"/>
  <c r="BH83" i="4" s="1"/>
  <c r="BG84" i="4"/>
  <c r="BH84" i="4" s="1"/>
  <c r="BG85" i="4"/>
  <c r="BH85" i="4" s="1"/>
  <c r="BG86" i="4"/>
  <c r="BG87" i="4"/>
  <c r="BH87" i="4" s="1"/>
  <c r="BG88" i="4"/>
  <c r="BH88" i="4" s="1"/>
  <c r="BG89" i="4"/>
  <c r="BH89" i="4" s="1"/>
  <c r="BG90" i="4"/>
  <c r="BG91" i="4"/>
  <c r="BH91" i="4" s="1"/>
  <c r="BG92" i="4"/>
  <c r="BH92" i="4" s="1"/>
  <c r="BG93" i="4"/>
  <c r="BH93" i="4" s="1"/>
  <c r="BG94" i="4"/>
  <c r="BG95" i="4"/>
  <c r="BH95" i="4" s="1"/>
  <c r="BG96" i="4"/>
  <c r="BH96" i="4" s="1"/>
  <c r="BG97" i="4"/>
  <c r="BH97" i="4" s="1"/>
  <c r="BG98" i="4"/>
  <c r="BG99" i="4"/>
  <c r="BH99" i="4" s="1"/>
  <c r="BG100" i="4"/>
  <c r="BH100" i="4" s="1"/>
  <c r="BG101" i="4"/>
  <c r="BH101" i="4" s="1"/>
  <c r="BG102" i="4"/>
  <c r="BG103" i="4"/>
  <c r="BH103" i="4" s="1"/>
  <c r="BG104" i="4"/>
  <c r="BH104" i="4" s="1"/>
  <c r="BG105" i="4"/>
  <c r="BH105" i="4" s="1"/>
  <c r="BG106" i="4"/>
  <c r="BG107" i="4"/>
  <c r="BH107" i="4" s="1"/>
  <c r="BG108" i="4"/>
  <c r="BH108" i="4" s="1"/>
  <c r="BG109" i="4"/>
  <c r="BH109" i="4" s="1"/>
  <c r="BG110" i="4"/>
  <c r="BG111" i="4"/>
  <c r="BH111" i="4" s="1"/>
  <c r="BG112" i="4"/>
  <c r="BH112" i="4" s="1"/>
  <c r="BG113" i="4"/>
  <c r="BH113" i="4" s="1"/>
  <c r="BG114" i="4"/>
  <c r="BG115" i="4"/>
  <c r="BH115" i="4" s="1"/>
  <c r="BG116" i="4"/>
  <c r="BH116" i="4" s="1"/>
  <c r="BG117" i="4"/>
  <c r="BH117" i="4" s="1"/>
  <c r="BG118" i="4"/>
  <c r="BG119" i="4"/>
  <c r="BH119" i="4" s="1"/>
  <c r="BG120" i="4"/>
  <c r="BH120" i="4" s="1"/>
  <c r="BG121" i="4"/>
  <c r="BH121" i="4" s="1"/>
  <c r="BG122" i="4"/>
  <c r="BG123" i="4"/>
  <c r="BH123" i="4" s="1"/>
  <c r="BG124" i="4"/>
  <c r="BH124" i="4" s="1"/>
  <c r="BG125" i="4"/>
  <c r="BH125" i="4" s="1"/>
  <c r="BG126" i="4"/>
  <c r="BG127" i="4"/>
  <c r="BH127" i="4" s="1"/>
  <c r="BG128" i="4"/>
  <c r="BH128" i="4" s="1"/>
  <c r="BG129" i="4"/>
  <c r="BH129" i="4" s="1"/>
  <c r="BG130" i="4"/>
  <c r="BG131" i="4"/>
  <c r="BH131" i="4" s="1"/>
  <c r="BG132" i="4"/>
  <c r="BH132" i="4" s="1"/>
  <c r="BG133" i="4"/>
  <c r="BH133" i="4" s="1"/>
  <c r="BG134" i="4"/>
  <c r="BG135" i="4"/>
  <c r="BH135" i="4" s="1"/>
  <c r="BG136" i="4"/>
  <c r="BH136" i="4" s="1"/>
  <c r="BG137" i="4"/>
  <c r="BH137" i="4" s="1"/>
  <c r="BG138" i="4"/>
  <c r="BG139" i="4"/>
  <c r="BH139" i="4" s="1"/>
  <c r="BG140" i="4"/>
  <c r="BH140" i="4" s="1"/>
  <c r="BG141" i="4"/>
  <c r="BH141" i="4" s="1"/>
  <c r="BG142" i="4"/>
  <c r="BG143" i="4"/>
  <c r="BH143" i="4" s="1"/>
  <c r="BG144" i="4"/>
  <c r="BH144" i="4" s="1"/>
  <c r="BG145" i="4"/>
  <c r="BH145" i="4" s="1"/>
  <c r="BG146" i="4"/>
  <c r="BG147" i="4"/>
  <c r="BH147" i="4" s="1"/>
  <c r="BG148" i="4"/>
  <c r="BG149" i="4"/>
  <c r="BH149" i="4" s="1"/>
  <c r="BG150" i="4"/>
  <c r="BG151" i="4"/>
  <c r="BH151" i="4" s="1"/>
  <c r="BG152" i="4"/>
  <c r="BH152" i="4" s="1"/>
  <c r="BG153" i="4"/>
  <c r="BH153" i="4" s="1"/>
  <c r="BG154" i="4"/>
  <c r="BG155" i="4"/>
  <c r="BH155" i="4" s="1"/>
  <c r="BG156" i="4"/>
  <c r="BH156" i="4" s="1"/>
  <c r="BG157" i="4"/>
  <c r="BH157" i="4" s="1"/>
  <c r="BG158" i="4"/>
  <c r="BG159" i="4"/>
  <c r="BH159" i="4" s="1"/>
  <c r="BG160" i="4"/>
  <c r="BH160" i="4" s="1"/>
  <c r="BG161" i="4"/>
  <c r="BH161" i="4" s="1"/>
  <c r="BG162" i="4"/>
  <c r="BG163" i="4"/>
  <c r="BH163" i="4" s="1"/>
  <c r="BG164" i="4"/>
  <c r="BH164" i="4" s="1"/>
  <c r="BG165" i="4"/>
  <c r="BH165" i="4" s="1"/>
  <c r="BG166" i="4"/>
  <c r="BG167" i="4"/>
  <c r="BH167" i="4" s="1"/>
  <c r="BG168" i="4"/>
  <c r="BH168" i="4" s="1"/>
  <c r="BG169" i="4"/>
  <c r="BH169" i="4" s="1"/>
  <c r="BG170" i="4"/>
  <c r="BG171" i="4"/>
  <c r="BH171" i="4" s="1"/>
  <c r="BG172" i="4"/>
  <c r="BH172" i="4" s="1"/>
  <c r="BG173" i="4"/>
  <c r="BH173" i="4" s="1"/>
  <c r="BG174" i="4"/>
  <c r="BG175" i="4"/>
  <c r="BH175" i="4" s="1"/>
  <c r="BG176" i="4"/>
  <c r="BH176" i="4" s="1"/>
  <c r="BG177" i="4"/>
  <c r="BH177" i="4" s="1"/>
  <c r="BG178" i="4"/>
  <c r="BG179" i="4"/>
  <c r="BH179" i="4" s="1"/>
  <c r="BG180" i="4"/>
  <c r="BH180" i="4" s="1"/>
  <c r="BG181" i="4"/>
  <c r="BH181" i="4" s="1"/>
  <c r="BG182" i="4"/>
  <c r="BG183" i="4"/>
  <c r="BH183" i="4" s="1"/>
  <c r="BG184" i="4"/>
  <c r="BH184" i="4" s="1"/>
  <c r="BG185" i="4"/>
  <c r="BH185" i="4" s="1"/>
  <c r="BG186" i="4"/>
  <c r="BG187" i="4"/>
  <c r="BH187" i="4" s="1"/>
  <c r="BG188" i="4"/>
  <c r="BH188" i="4" s="1"/>
  <c r="BG189" i="4"/>
  <c r="BH189" i="4" s="1"/>
  <c r="BG190" i="4"/>
  <c r="BG191" i="4"/>
  <c r="BH191" i="4" s="1"/>
  <c r="BG192" i="4"/>
  <c r="BH192" i="4" s="1"/>
  <c r="BG193" i="4"/>
  <c r="BH193" i="4" s="1"/>
  <c r="BG194" i="4"/>
  <c r="BG195" i="4"/>
  <c r="BH195" i="4" s="1"/>
  <c r="BG196" i="4"/>
  <c r="BH196" i="4" s="1"/>
  <c r="BG197" i="4"/>
  <c r="BH197" i="4" s="1"/>
  <c r="BG198" i="4"/>
  <c r="BG199" i="4"/>
  <c r="BH199" i="4" s="1"/>
  <c r="BG200" i="4"/>
  <c r="BH200" i="4" s="1"/>
  <c r="BG201" i="4"/>
  <c r="BH201" i="4" s="1"/>
  <c r="BG202" i="4"/>
  <c r="BG203" i="4"/>
  <c r="BH203" i="4" s="1"/>
  <c r="BG204" i="4"/>
  <c r="BH204" i="4" s="1"/>
  <c r="BG205" i="4"/>
  <c r="BH205" i="4" s="1"/>
  <c r="BG206" i="4"/>
  <c r="BG207" i="4"/>
  <c r="BH207" i="4" s="1"/>
  <c r="BG208" i="4"/>
  <c r="BH208" i="4" s="1"/>
  <c r="BG209" i="4"/>
  <c r="BH209" i="4" s="1"/>
  <c r="BG210" i="4"/>
  <c r="BG211" i="4"/>
  <c r="BH211" i="4" s="1"/>
  <c r="BG212" i="4"/>
  <c r="BH212" i="4" s="1"/>
  <c r="BG213" i="4"/>
  <c r="BH213" i="4" s="1"/>
  <c r="BG214" i="4"/>
  <c r="BG215" i="4"/>
  <c r="BH215" i="4" s="1"/>
  <c r="BG216" i="4"/>
  <c r="BH216" i="4" s="1"/>
  <c r="BG217" i="4"/>
  <c r="BH217" i="4" s="1"/>
  <c r="BG218" i="4"/>
  <c r="BG219" i="4"/>
  <c r="BH219" i="4" s="1"/>
  <c r="BG220" i="4"/>
  <c r="BH220" i="4" s="1"/>
  <c r="BG221" i="4"/>
  <c r="BH221" i="4" s="1"/>
  <c r="BG222" i="4"/>
  <c r="BG223" i="4"/>
  <c r="BH223" i="4" s="1"/>
  <c r="BG224" i="4"/>
  <c r="BH224" i="4" s="1"/>
  <c r="BG225" i="4"/>
  <c r="BH225" i="4" s="1"/>
  <c r="BG226" i="4"/>
  <c r="BG227" i="4"/>
  <c r="BH227" i="4" s="1"/>
  <c r="BG228" i="4"/>
  <c r="BH228" i="4" s="1"/>
  <c r="BG229" i="4"/>
  <c r="BH229" i="4" s="1"/>
  <c r="BG230" i="4"/>
  <c r="BG231" i="4"/>
  <c r="BH231" i="4" s="1"/>
  <c r="BG232" i="4"/>
  <c r="BH232" i="4" s="1"/>
  <c r="BG233" i="4"/>
  <c r="BH233" i="4" s="1"/>
  <c r="BG234" i="4"/>
  <c r="BG235" i="4"/>
  <c r="BH235" i="4" s="1"/>
  <c r="BG236" i="4"/>
  <c r="BH236" i="4" s="1"/>
  <c r="BG237" i="4"/>
  <c r="BH237" i="4" s="1"/>
  <c r="BG238" i="4"/>
  <c r="BG239" i="4"/>
  <c r="BH239" i="4" s="1"/>
  <c r="BG240" i="4"/>
  <c r="BH240" i="4" s="1"/>
  <c r="BG241" i="4"/>
  <c r="BH241" i="4" s="1"/>
  <c r="BG242" i="4"/>
  <c r="BG243" i="4"/>
  <c r="BH243" i="4" s="1"/>
  <c r="BG244" i="4"/>
  <c r="BH244" i="4" s="1"/>
  <c r="BG245" i="4"/>
  <c r="BH245" i="4" s="1"/>
  <c r="BG246" i="4"/>
  <c r="BG247" i="4"/>
  <c r="BH247" i="4" s="1"/>
  <c r="BG248" i="4"/>
  <c r="BH248" i="4" s="1"/>
  <c r="BG249" i="4"/>
  <c r="BH249" i="4" s="1"/>
  <c r="BG250" i="4"/>
  <c r="BG251" i="4"/>
  <c r="BH251" i="4" s="1"/>
  <c r="BG252" i="4"/>
  <c r="BH252" i="4" s="1"/>
  <c r="BG253" i="4"/>
  <c r="BH253" i="4" s="1"/>
  <c r="BG254" i="4"/>
  <c r="BG255" i="4"/>
  <c r="BH255" i="4" s="1"/>
  <c r="BG256" i="4"/>
  <c r="BH256" i="4" s="1"/>
  <c r="BG257" i="4"/>
  <c r="BH257" i="4" s="1"/>
  <c r="BG258" i="4"/>
  <c r="BG259" i="4"/>
  <c r="BH259" i="4" s="1"/>
  <c r="BG260" i="4"/>
  <c r="BH260" i="4" s="1"/>
  <c r="BG261" i="4"/>
  <c r="BH261" i="4" s="1"/>
  <c r="BG262" i="4"/>
  <c r="BG263" i="4"/>
  <c r="BH263" i="4" s="1"/>
  <c r="BG264" i="4"/>
  <c r="BH264" i="4" s="1"/>
  <c r="BG265" i="4"/>
  <c r="BH265" i="4" s="1"/>
  <c r="BG266" i="4"/>
  <c r="BG267" i="4"/>
  <c r="BH267" i="4" s="1"/>
  <c r="BG268" i="4"/>
  <c r="BH268" i="4" s="1"/>
  <c r="BG269" i="4"/>
  <c r="BH269" i="4" s="1"/>
  <c r="BG270" i="4"/>
  <c r="BG271" i="4"/>
  <c r="BH271" i="4" s="1"/>
  <c r="BG272" i="4"/>
  <c r="BH272" i="4" s="1"/>
  <c r="BG273" i="4"/>
  <c r="BH273" i="4" s="1"/>
  <c r="BG274" i="4"/>
  <c r="BG275" i="4"/>
  <c r="BH275" i="4" s="1"/>
  <c r="BG276" i="4"/>
  <c r="BH276" i="4" s="1"/>
  <c r="BG277" i="4"/>
  <c r="BH277" i="4" s="1"/>
  <c r="BG278" i="4"/>
  <c r="BG279" i="4"/>
  <c r="BH279" i="4" s="1"/>
  <c r="BG280" i="4"/>
  <c r="BH280" i="4" s="1"/>
  <c r="BG281" i="4"/>
  <c r="BH281" i="4" s="1"/>
  <c r="BG282" i="4"/>
  <c r="BG283" i="4"/>
  <c r="BH283" i="4" s="1"/>
  <c r="BG284" i="4"/>
  <c r="BH284" i="4" s="1"/>
  <c r="BG285" i="4"/>
  <c r="BH285" i="4" s="1"/>
  <c r="BG286" i="4"/>
  <c r="BG287" i="4"/>
  <c r="BH287" i="4" s="1"/>
  <c r="BG288" i="4"/>
  <c r="BH288" i="4" s="1"/>
  <c r="BG289" i="4"/>
  <c r="BH289" i="4" s="1"/>
  <c r="BG290" i="4"/>
  <c r="BG291" i="4"/>
  <c r="BH291" i="4" s="1"/>
  <c r="BG292" i="4"/>
  <c r="BH292" i="4" s="1"/>
  <c r="BG293" i="4"/>
  <c r="BH293" i="4" s="1"/>
  <c r="BG294" i="4"/>
  <c r="BG2" i="4"/>
  <c r="BH2" i="4" s="1"/>
  <c r="BC343" i="4"/>
  <c r="BC347" i="4"/>
  <c r="BC351" i="4"/>
  <c r="BC355" i="4"/>
  <c r="BC359" i="4"/>
  <c r="BC363" i="4"/>
  <c r="BC367" i="4"/>
  <c r="BC371" i="4"/>
  <c r="BC375" i="4"/>
  <c r="BC379" i="4"/>
  <c r="BC383" i="4"/>
  <c r="BC387" i="4"/>
  <c r="BC391" i="4"/>
  <c r="BC395" i="4"/>
  <c r="BC399" i="4"/>
  <c r="BC403" i="4"/>
  <c r="BC407" i="4"/>
  <c r="BC411" i="4"/>
  <c r="BC415" i="4"/>
  <c r="BC419" i="4"/>
  <c r="BC423" i="4"/>
  <c r="BC427" i="4"/>
  <c r="BC431" i="4"/>
  <c r="BC435" i="4"/>
  <c r="BC439" i="4"/>
  <c r="BC443" i="4"/>
  <c r="BC447" i="4"/>
  <c r="BC451" i="4"/>
  <c r="BC455" i="4"/>
  <c r="BC459" i="4"/>
  <c r="BC463" i="4"/>
  <c r="BC467" i="4"/>
  <c r="BC471" i="4"/>
  <c r="BC475" i="4"/>
  <c r="BC479" i="4"/>
  <c r="BC483" i="4"/>
  <c r="BC487" i="4"/>
  <c r="BC491" i="4"/>
  <c r="BC495" i="4"/>
  <c r="BC499" i="4"/>
  <c r="BC503" i="4"/>
  <c r="BC507" i="4"/>
  <c r="BC511" i="4"/>
  <c r="BC515" i="4"/>
  <c r="BC519" i="4"/>
  <c r="BC523" i="4"/>
  <c r="BC527" i="4"/>
  <c r="BC531" i="4"/>
  <c r="BC535" i="4"/>
  <c r="BC539" i="4"/>
  <c r="BC543" i="4"/>
  <c r="BC547" i="4"/>
  <c r="BC551" i="4"/>
  <c r="BC555" i="4"/>
  <c r="BC559" i="4"/>
  <c r="BC563" i="4"/>
  <c r="BB3" i="4"/>
  <c r="BC3" i="4" s="1"/>
  <c r="BB4" i="4"/>
  <c r="BC4" i="4" s="1"/>
  <c r="BB5" i="4"/>
  <c r="BC5" i="4" s="1"/>
  <c r="BB6" i="4"/>
  <c r="BC6" i="4" s="1"/>
  <c r="BB7" i="4"/>
  <c r="BC7" i="4" s="1"/>
  <c r="BB8" i="4"/>
  <c r="BC8" i="4" s="1"/>
  <c r="BB9" i="4"/>
  <c r="BC9" i="4" s="1"/>
  <c r="BB10" i="4"/>
  <c r="BC10" i="4" s="1"/>
  <c r="BB11" i="4"/>
  <c r="BC11" i="4" s="1"/>
  <c r="BB12" i="4"/>
  <c r="BC12" i="4" s="1"/>
  <c r="BB13" i="4"/>
  <c r="BC13" i="4" s="1"/>
  <c r="BB14" i="4"/>
  <c r="BC14" i="4" s="1"/>
  <c r="BB15" i="4"/>
  <c r="BC15" i="4" s="1"/>
  <c r="BB16" i="4"/>
  <c r="BC16" i="4" s="1"/>
  <c r="BB17" i="4"/>
  <c r="BC17" i="4" s="1"/>
  <c r="BB18" i="4"/>
  <c r="BC18" i="4" s="1"/>
  <c r="BB19" i="4"/>
  <c r="BC19" i="4" s="1"/>
  <c r="BB20" i="4"/>
  <c r="BC20" i="4" s="1"/>
  <c r="BB21" i="4"/>
  <c r="BC21" i="4" s="1"/>
  <c r="BB22" i="4"/>
  <c r="BC22" i="4" s="1"/>
  <c r="BB23" i="4"/>
  <c r="BC23" i="4" s="1"/>
  <c r="BB24" i="4"/>
  <c r="BC24" i="4" s="1"/>
  <c r="BB25" i="4"/>
  <c r="BC25" i="4" s="1"/>
  <c r="BB26" i="4"/>
  <c r="BC26" i="4" s="1"/>
  <c r="BB27" i="4"/>
  <c r="BC27" i="4" s="1"/>
  <c r="BB28" i="4"/>
  <c r="BC28" i="4" s="1"/>
  <c r="BB29" i="4"/>
  <c r="BC29" i="4" s="1"/>
  <c r="BB30" i="4"/>
  <c r="BC30" i="4" s="1"/>
  <c r="BB31" i="4"/>
  <c r="BC31" i="4" s="1"/>
  <c r="BB32" i="4"/>
  <c r="BC32" i="4" s="1"/>
  <c r="BB33" i="4"/>
  <c r="BC33" i="4" s="1"/>
  <c r="BB34" i="4"/>
  <c r="BC34" i="4" s="1"/>
  <c r="BB35" i="4"/>
  <c r="BC35" i="4" s="1"/>
  <c r="BB36" i="4"/>
  <c r="BC36" i="4" s="1"/>
  <c r="BB37" i="4"/>
  <c r="BC37" i="4" s="1"/>
  <c r="BB38" i="4"/>
  <c r="BC38" i="4" s="1"/>
  <c r="BB39" i="4"/>
  <c r="BC39" i="4" s="1"/>
  <c r="BB40" i="4"/>
  <c r="BC40" i="4" s="1"/>
  <c r="BB41" i="4"/>
  <c r="BC41" i="4" s="1"/>
  <c r="BB42" i="4"/>
  <c r="BC42" i="4" s="1"/>
  <c r="BB43" i="4"/>
  <c r="BC43" i="4" s="1"/>
  <c r="BB44" i="4"/>
  <c r="BC44" i="4" s="1"/>
  <c r="BB45" i="4"/>
  <c r="BC45" i="4" s="1"/>
  <c r="BB46" i="4"/>
  <c r="BC46" i="4" s="1"/>
  <c r="BB47" i="4"/>
  <c r="BC47" i="4" s="1"/>
  <c r="BB48" i="4"/>
  <c r="BC48" i="4" s="1"/>
  <c r="BB49" i="4"/>
  <c r="BC49" i="4" s="1"/>
  <c r="BB50" i="4"/>
  <c r="BC50" i="4" s="1"/>
  <c r="BB51" i="4"/>
  <c r="BC51" i="4" s="1"/>
  <c r="BB52" i="4"/>
  <c r="BC52" i="4" s="1"/>
  <c r="BB53" i="4"/>
  <c r="BC53" i="4" s="1"/>
  <c r="BB54" i="4"/>
  <c r="BC54" i="4" s="1"/>
  <c r="BB55" i="4"/>
  <c r="BC55" i="4" s="1"/>
  <c r="BB56" i="4"/>
  <c r="BC56" i="4" s="1"/>
  <c r="BB57" i="4"/>
  <c r="BC57" i="4" s="1"/>
  <c r="BB58" i="4"/>
  <c r="BC58" i="4" s="1"/>
  <c r="BB59" i="4"/>
  <c r="BC59" i="4" s="1"/>
  <c r="BB60" i="4"/>
  <c r="BC60" i="4" s="1"/>
  <c r="BB61" i="4"/>
  <c r="BC61" i="4" s="1"/>
  <c r="BB62" i="4"/>
  <c r="BC62" i="4" s="1"/>
  <c r="BB63" i="4"/>
  <c r="BC63" i="4" s="1"/>
  <c r="BB64" i="4"/>
  <c r="BC64" i="4" s="1"/>
  <c r="BB65" i="4"/>
  <c r="BC65" i="4" s="1"/>
  <c r="BB66" i="4"/>
  <c r="BC66" i="4" s="1"/>
  <c r="BB67" i="4"/>
  <c r="BC67" i="4" s="1"/>
  <c r="BB68" i="4"/>
  <c r="BC68" i="4" s="1"/>
  <c r="BB69" i="4"/>
  <c r="BC69" i="4" s="1"/>
  <c r="BB70" i="4"/>
  <c r="BC70" i="4" s="1"/>
  <c r="BB71" i="4"/>
  <c r="BC71" i="4" s="1"/>
  <c r="BB72" i="4"/>
  <c r="BC72" i="4" s="1"/>
  <c r="BB73" i="4"/>
  <c r="BC73" i="4" s="1"/>
  <c r="BB74" i="4"/>
  <c r="BC74" i="4" s="1"/>
  <c r="BB75" i="4"/>
  <c r="BC75" i="4" s="1"/>
  <c r="BB76" i="4"/>
  <c r="BC76" i="4" s="1"/>
  <c r="BB77" i="4"/>
  <c r="BC77" i="4" s="1"/>
  <c r="BB78" i="4"/>
  <c r="BC78" i="4" s="1"/>
  <c r="BB79" i="4"/>
  <c r="BC79" i="4" s="1"/>
  <c r="BB80" i="4"/>
  <c r="BC80" i="4" s="1"/>
  <c r="BB81" i="4"/>
  <c r="BC81" i="4" s="1"/>
  <c r="BB82" i="4"/>
  <c r="BC82" i="4" s="1"/>
  <c r="BB83" i="4"/>
  <c r="BC83" i="4" s="1"/>
  <c r="BB84" i="4"/>
  <c r="BC84" i="4" s="1"/>
  <c r="BB85" i="4"/>
  <c r="BC85" i="4" s="1"/>
  <c r="BB86" i="4"/>
  <c r="BC86" i="4" s="1"/>
  <c r="BB87" i="4"/>
  <c r="BC87" i="4" s="1"/>
  <c r="BB88" i="4"/>
  <c r="BC88" i="4" s="1"/>
  <c r="BB89" i="4"/>
  <c r="BC89" i="4" s="1"/>
  <c r="BB90" i="4"/>
  <c r="BC90" i="4" s="1"/>
  <c r="BB91" i="4"/>
  <c r="BC91" i="4" s="1"/>
  <c r="BB92" i="4"/>
  <c r="BC92" i="4" s="1"/>
  <c r="BB93" i="4"/>
  <c r="BC93" i="4" s="1"/>
  <c r="BB94" i="4"/>
  <c r="BC94" i="4" s="1"/>
  <c r="BB95" i="4"/>
  <c r="BC95" i="4" s="1"/>
  <c r="BB96" i="4"/>
  <c r="BC96" i="4" s="1"/>
  <c r="BB97" i="4"/>
  <c r="BC97" i="4" s="1"/>
  <c r="BB98" i="4"/>
  <c r="BC98" i="4" s="1"/>
  <c r="BB99" i="4"/>
  <c r="BC99" i="4" s="1"/>
  <c r="BB100" i="4"/>
  <c r="BC100" i="4" s="1"/>
  <c r="BB101" i="4"/>
  <c r="BC101" i="4" s="1"/>
  <c r="BB102" i="4"/>
  <c r="BC102" i="4" s="1"/>
  <c r="BB103" i="4"/>
  <c r="BC103" i="4" s="1"/>
  <c r="BB104" i="4"/>
  <c r="BC104" i="4" s="1"/>
  <c r="BB105" i="4"/>
  <c r="BC105" i="4" s="1"/>
  <c r="BB106" i="4"/>
  <c r="BC106" i="4" s="1"/>
  <c r="BB107" i="4"/>
  <c r="BC107" i="4" s="1"/>
  <c r="BB108" i="4"/>
  <c r="BC108" i="4" s="1"/>
  <c r="BB109" i="4"/>
  <c r="BC109" i="4" s="1"/>
  <c r="BB110" i="4"/>
  <c r="BC110" i="4" s="1"/>
  <c r="BB111" i="4"/>
  <c r="BC111" i="4" s="1"/>
  <c r="BB112" i="4"/>
  <c r="BC112" i="4" s="1"/>
  <c r="BB113" i="4"/>
  <c r="BC113" i="4" s="1"/>
  <c r="BB114" i="4"/>
  <c r="BC114" i="4" s="1"/>
  <c r="BB115" i="4"/>
  <c r="BC115" i="4" s="1"/>
  <c r="BB116" i="4"/>
  <c r="BC116" i="4" s="1"/>
  <c r="BB117" i="4"/>
  <c r="BC117" i="4" s="1"/>
  <c r="BB118" i="4"/>
  <c r="BC118" i="4" s="1"/>
  <c r="BB119" i="4"/>
  <c r="BC119" i="4" s="1"/>
  <c r="BB120" i="4"/>
  <c r="BC120" i="4" s="1"/>
  <c r="BB121" i="4"/>
  <c r="BC121" i="4" s="1"/>
  <c r="BB122" i="4"/>
  <c r="BC122" i="4" s="1"/>
  <c r="BB123" i="4"/>
  <c r="BC123" i="4" s="1"/>
  <c r="BB124" i="4"/>
  <c r="BC124" i="4" s="1"/>
  <c r="BB125" i="4"/>
  <c r="BC125" i="4" s="1"/>
  <c r="BB126" i="4"/>
  <c r="BC126" i="4" s="1"/>
  <c r="BB127" i="4"/>
  <c r="BC127" i="4" s="1"/>
  <c r="BB128" i="4"/>
  <c r="BC128" i="4" s="1"/>
  <c r="BB129" i="4"/>
  <c r="BC129" i="4" s="1"/>
  <c r="BB130" i="4"/>
  <c r="BC130" i="4" s="1"/>
  <c r="BB131" i="4"/>
  <c r="BC131" i="4" s="1"/>
  <c r="BB132" i="4"/>
  <c r="BC132" i="4" s="1"/>
  <c r="BB133" i="4"/>
  <c r="BC133" i="4" s="1"/>
  <c r="BB134" i="4"/>
  <c r="BC134" i="4" s="1"/>
  <c r="BB135" i="4"/>
  <c r="BC135" i="4" s="1"/>
  <c r="BB136" i="4"/>
  <c r="BC136" i="4" s="1"/>
  <c r="BB137" i="4"/>
  <c r="BC137" i="4" s="1"/>
  <c r="BB138" i="4"/>
  <c r="BC138" i="4" s="1"/>
  <c r="BB139" i="4"/>
  <c r="BC139" i="4" s="1"/>
  <c r="BB140" i="4"/>
  <c r="BC140" i="4" s="1"/>
  <c r="BB141" i="4"/>
  <c r="BC141" i="4" s="1"/>
  <c r="BB142" i="4"/>
  <c r="BC142" i="4" s="1"/>
  <c r="BB143" i="4"/>
  <c r="BC143" i="4" s="1"/>
  <c r="BB144" i="4"/>
  <c r="BC144" i="4" s="1"/>
  <c r="BB145" i="4"/>
  <c r="BC145" i="4" s="1"/>
  <c r="BB146" i="4"/>
  <c r="BC146" i="4" s="1"/>
  <c r="BB147" i="4"/>
  <c r="BC147" i="4" s="1"/>
  <c r="BB148" i="4"/>
  <c r="BC148" i="4" s="1"/>
  <c r="BB149" i="4"/>
  <c r="BC149" i="4" s="1"/>
  <c r="BB150" i="4"/>
  <c r="BC150" i="4" s="1"/>
  <c r="BB151" i="4"/>
  <c r="BC151" i="4" s="1"/>
  <c r="BB152" i="4"/>
  <c r="BC152" i="4" s="1"/>
  <c r="BB153" i="4"/>
  <c r="BC153" i="4" s="1"/>
  <c r="BB154" i="4"/>
  <c r="BC154" i="4" s="1"/>
  <c r="BB155" i="4"/>
  <c r="BC155" i="4" s="1"/>
  <c r="BB156" i="4"/>
  <c r="BC156" i="4" s="1"/>
  <c r="BB157" i="4"/>
  <c r="BC157" i="4" s="1"/>
  <c r="BB158" i="4"/>
  <c r="BC158" i="4" s="1"/>
  <c r="BB159" i="4"/>
  <c r="BC159" i="4" s="1"/>
  <c r="BB160" i="4"/>
  <c r="BC160" i="4" s="1"/>
  <c r="BB161" i="4"/>
  <c r="BC161" i="4" s="1"/>
  <c r="BB162" i="4"/>
  <c r="BC162" i="4" s="1"/>
  <c r="BB163" i="4"/>
  <c r="BC163" i="4" s="1"/>
  <c r="BB164" i="4"/>
  <c r="BC164" i="4" s="1"/>
  <c r="BB165" i="4"/>
  <c r="BC165" i="4" s="1"/>
  <c r="BB166" i="4"/>
  <c r="BC166" i="4" s="1"/>
  <c r="BB167" i="4"/>
  <c r="BC167" i="4" s="1"/>
  <c r="BB168" i="4"/>
  <c r="BC168" i="4" s="1"/>
  <c r="BB169" i="4"/>
  <c r="BC169" i="4" s="1"/>
  <c r="BB170" i="4"/>
  <c r="BC170" i="4" s="1"/>
  <c r="BB171" i="4"/>
  <c r="BC171" i="4" s="1"/>
  <c r="BB172" i="4"/>
  <c r="BC172" i="4" s="1"/>
  <c r="BB173" i="4"/>
  <c r="BC173" i="4" s="1"/>
  <c r="BB174" i="4"/>
  <c r="BC174" i="4" s="1"/>
  <c r="BB175" i="4"/>
  <c r="BC175" i="4" s="1"/>
  <c r="BB176" i="4"/>
  <c r="BC176" i="4" s="1"/>
  <c r="BB177" i="4"/>
  <c r="BC177" i="4" s="1"/>
  <c r="BB178" i="4"/>
  <c r="BC178" i="4" s="1"/>
  <c r="BB179" i="4"/>
  <c r="BC179" i="4" s="1"/>
  <c r="BB180" i="4"/>
  <c r="BC180" i="4" s="1"/>
  <c r="BB181" i="4"/>
  <c r="BC181" i="4" s="1"/>
  <c r="BB182" i="4"/>
  <c r="BC182" i="4" s="1"/>
  <c r="BB183" i="4"/>
  <c r="BC183" i="4" s="1"/>
  <c r="BB184" i="4"/>
  <c r="BC184" i="4" s="1"/>
  <c r="BB185" i="4"/>
  <c r="BC185" i="4" s="1"/>
  <c r="BB186" i="4"/>
  <c r="BC186" i="4" s="1"/>
  <c r="BB187" i="4"/>
  <c r="BC187" i="4" s="1"/>
  <c r="BB188" i="4"/>
  <c r="BC188" i="4" s="1"/>
  <c r="BB189" i="4"/>
  <c r="BC189" i="4" s="1"/>
  <c r="BB190" i="4"/>
  <c r="BC190" i="4" s="1"/>
  <c r="BB191" i="4"/>
  <c r="BC191" i="4" s="1"/>
  <c r="BB192" i="4"/>
  <c r="BC192" i="4" s="1"/>
  <c r="BB193" i="4"/>
  <c r="BC193" i="4" s="1"/>
  <c r="BB194" i="4"/>
  <c r="BC194" i="4" s="1"/>
  <c r="BB195" i="4"/>
  <c r="BC195" i="4" s="1"/>
  <c r="BB196" i="4"/>
  <c r="BC196" i="4" s="1"/>
  <c r="BB197" i="4"/>
  <c r="BC197" i="4" s="1"/>
  <c r="BB198" i="4"/>
  <c r="BC198" i="4" s="1"/>
  <c r="BB199" i="4"/>
  <c r="BC199" i="4" s="1"/>
  <c r="BB200" i="4"/>
  <c r="BC200" i="4" s="1"/>
  <c r="BB201" i="4"/>
  <c r="BC201" i="4" s="1"/>
  <c r="BB202" i="4"/>
  <c r="BC202" i="4" s="1"/>
  <c r="BB203" i="4"/>
  <c r="BC203" i="4" s="1"/>
  <c r="BB204" i="4"/>
  <c r="BC204" i="4" s="1"/>
  <c r="BB205" i="4"/>
  <c r="BC205" i="4" s="1"/>
  <c r="BB206" i="4"/>
  <c r="BC206" i="4" s="1"/>
  <c r="BB207" i="4"/>
  <c r="BC207" i="4" s="1"/>
  <c r="BB208" i="4"/>
  <c r="BC208" i="4" s="1"/>
  <c r="BB209" i="4"/>
  <c r="BC209" i="4" s="1"/>
  <c r="BB210" i="4"/>
  <c r="BC210" i="4" s="1"/>
  <c r="BB211" i="4"/>
  <c r="BC211" i="4" s="1"/>
  <c r="BB212" i="4"/>
  <c r="BC212" i="4" s="1"/>
  <c r="BB213" i="4"/>
  <c r="BC213" i="4" s="1"/>
  <c r="BB214" i="4"/>
  <c r="BC214" i="4" s="1"/>
  <c r="BB215" i="4"/>
  <c r="BC215" i="4" s="1"/>
  <c r="BB216" i="4"/>
  <c r="BC216" i="4" s="1"/>
  <c r="BB217" i="4"/>
  <c r="BC217" i="4" s="1"/>
  <c r="BB218" i="4"/>
  <c r="BC218" i="4" s="1"/>
  <c r="BB219" i="4"/>
  <c r="BC219" i="4" s="1"/>
  <c r="BB220" i="4"/>
  <c r="BC220" i="4" s="1"/>
  <c r="BB221" i="4"/>
  <c r="BC221" i="4" s="1"/>
  <c r="BB222" i="4"/>
  <c r="BC222" i="4" s="1"/>
  <c r="BB223" i="4"/>
  <c r="BC223" i="4" s="1"/>
  <c r="BB224" i="4"/>
  <c r="BC224" i="4" s="1"/>
  <c r="BB225" i="4"/>
  <c r="BC225" i="4" s="1"/>
  <c r="BB226" i="4"/>
  <c r="BC226" i="4" s="1"/>
  <c r="BB227" i="4"/>
  <c r="BC227" i="4" s="1"/>
  <c r="BB228" i="4"/>
  <c r="BC228" i="4" s="1"/>
  <c r="BB229" i="4"/>
  <c r="BC229" i="4" s="1"/>
  <c r="BB230" i="4"/>
  <c r="BC230" i="4" s="1"/>
  <c r="BB231" i="4"/>
  <c r="BC231" i="4" s="1"/>
  <c r="BB232" i="4"/>
  <c r="BC232" i="4" s="1"/>
  <c r="BB233" i="4"/>
  <c r="BC233" i="4" s="1"/>
  <c r="BB234" i="4"/>
  <c r="BC234" i="4" s="1"/>
  <c r="BB235" i="4"/>
  <c r="BC235" i="4" s="1"/>
  <c r="BB236" i="4"/>
  <c r="BC236" i="4" s="1"/>
  <c r="BB237" i="4"/>
  <c r="BC237" i="4" s="1"/>
  <c r="BB238" i="4"/>
  <c r="BC238" i="4" s="1"/>
  <c r="BB239" i="4"/>
  <c r="BC239" i="4" s="1"/>
  <c r="BB240" i="4"/>
  <c r="BC240" i="4" s="1"/>
  <c r="BB241" i="4"/>
  <c r="BC241" i="4" s="1"/>
  <c r="BB242" i="4"/>
  <c r="BC242" i="4" s="1"/>
  <c r="BB243" i="4"/>
  <c r="BC243" i="4" s="1"/>
  <c r="BB244" i="4"/>
  <c r="BC244" i="4" s="1"/>
  <c r="BB245" i="4"/>
  <c r="BC245" i="4" s="1"/>
  <c r="BB246" i="4"/>
  <c r="BC246" i="4" s="1"/>
  <c r="BB247" i="4"/>
  <c r="BC247" i="4" s="1"/>
  <c r="BB248" i="4"/>
  <c r="BC248" i="4" s="1"/>
  <c r="BB249" i="4"/>
  <c r="BC249" i="4" s="1"/>
  <c r="BB250" i="4"/>
  <c r="BC250" i="4" s="1"/>
  <c r="BB251" i="4"/>
  <c r="BC251" i="4" s="1"/>
  <c r="BB252" i="4"/>
  <c r="BC252" i="4" s="1"/>
  <c r="BB253" i="4"/>
  <c r="BC253" i="4" s="1"/>
  <c r="BB254" i="4"/>
  <c r="BC254" i="4" s="1"/>
  <c r="BB255" i="4"/>
  <c r="BC255" i="4" s="1"/>
  <c r="BB256" i="4"/>
  <c r="BC256" i="4" s="1"/>
  <c r="BB257" i="4"/>
  <c r="BC257" i="4" s="1"/>
  <c r="BB258" i="4"/>
  <c r="BC258" i="4" s="1"/>
  <c r="BB259" i="4"/>
  <c r="BC259" i="4" s="1"/>
  <c r="BB260" i="4"/>
  <c r="BC260" i="4" s="1"/>
  <c r="BB261" i="4"/>
  <c r="BC261" i="4" s="1"/>
  <c r="BB262" i="4"/>
  <c r="BC262" i="4" s="1"/>
  <c r="BB263" i="4"/>
  <c r="BC263" i="4" s="1"/>
  <c r="BB264" i="4"/>
  <c r="BC264" i="4" s="1"/>
  <c r="BB265" i="4"/>
  <c r="BC265" i="4" s="1"/>
  <c r="BB266" i="4"/>
  <c r="BC266" i="4" s="1"/>
  <c r="BB267" i="4"/>
  <c r="BC267" i="4" s="1"/>
  <c r="BB268" i="4"/>
  <c r="BC268" i="4" s="1"/>
  <c r="BB269" i="4"/>
  <c r="BC269" i="4" s="1"/>
  <c r="BB270" i="4"/>
  <c r="BC270" i="4" s="1"/>
  <c r="BB271" i="4"/>
  <c r="BC271" i="4" s="1"/>
  <c r="BB272" i="4"/>
  <c r="BC272" i="4" s="1"/>
  <c r="BB273" i="4"/>
  <c r="BC273" i="4" s="1"/>
  <c r="BB274" i="4"/>
  <c r="BC274" i="4" s="1"/>
  <c r="BB275" i="4"/>
  <c r="BC275" i="4" s="1"/>
  <c r="BB276" i="4"/>
  <c r="BC276" i="4" s="1"/>
  <c r="BB277" i="4"/>
  <c r="BC277" i="4" s="1"/>
  <c r="BB278" i="4"/>
  <c r="BC278" i="4" s="1"/>
  <c r="BB279" i="4"/>
  <c r="BC279" i="4" s="1"/>
  <c r="BB280" i="4"/>
  <c r="BC280" i="4" s="1"/>
  <c r="BB281" i="4"/>
  <c r="BC281" i="4" s="1"/>
  <c r="BB282" i="4"/>
  <c r="BC282" i="4" s="1"/>
  <c r="BB283" i="4"/>
  <c r="BC283" i="4" s="1"/>
  <c r="BB284" i="4"/>
  <c r="BC284" i="4" s="1"/>
  <c r="BB285" i="4"/>
  <c r="BC285" i="4" s="1"/>
  <c r="BB286" i="4"/>
  <c r="BC286" i="4" s="1"/>
  <c r="BB287" i="4"/>
  <c r="BC287" i="4" s="1"/>
  <c r="BB288" i="4"/>
  <c r="BC288" i="4" s="1"/>
  <c r="BB289" i="4"/>
  <c r="BC289" i="4" s="1"/>
  <c r="BB290" i="4"/>
  <c r="BC290" i="4" s="1"/>
  <c r="BB291" i="4"/>
  <c r="BC291" i="4" s="1"/>
  <c r="BB292" i="4"/>
  <c r="BC292" i="4" s="1"/>
  <c r="BB293" i="4"/>
  <c r="BC293" i="4" s="1"/>
  <c r="BB294" i="4"/>
  <c r="BC294" i="4" s="1"/>
  <c r="BB295" i="4"/>
  <c r="BC295" i="4" s="1"/>
  <c r="BB296" i="4"/>
  <c r="BC296" i="4" s="1"/>
  <c r="BB297" i="4"/>
  <c r="BC297" i="4" s="1"/>
  <c r="BB298" i="4"/>
  <c r="BC298" i="4" s="1"/>
  <c r="BB299" i="4"/>
  <c r="BC299" i="4" s="1"/>
  <c r="BB300" i="4"/>
  <c r="BC300" i="4" s="1"/>
  <c r="BB301" i="4"/>
  <c r="BC301" i="4" s="1"/>
  <c r="BB302" i="4"/>
  <c r="BC302" i="4" s="1"/>
  <c r="BB303" i="4"/>
  <c r="BC303" i="4" s="1"/>
  <c r="BB304" i="4"/>
  <c r="BC304" i="4" s="1"/>
  <c r="BB305" i="4"/>
  <c r="BC305" i="4" s="1"/>
  <c r="BB306" i="4"/>
  <c r="BC306" i="4" s="1"/>
  <c r="BB307" i="4"/>
  <c r="BC307" i="4" s="1"/>
  <c r="BB308" i="4"/>
  <c r="BC308" i="4" s="1"/>
  <c r="BB309" i="4"/>
  <c r="BC309" i="4" s="1"/>
  <c r="BB310" i="4"/>
  <c r="BC310" i="4" s="1"/>
  <c r="BB311" i="4"/>
  <c r="BC311" i="4" s="1"/>
  <c r="BB312" i="4"/>
  <c r="BC312" i="4" s="1"/>
  <c r="BB313" i="4"/>
  <c r="BC313" i="4" s="1"/>
  <c r="BB314" i="4"/>
  <c r="BC314" i="4" s="1"/>
  <c r="BB315" i="4"/>
  <c r="BC315" i="4" s="1"/>
  <c r="BB316" i="4"/>
  <c r="BC316" i="4" s="1"/>
  <c r="BB317" i="4"/>
  <c r="BC317" i="4" s="1"/>
  <c r="BB318" i="4"/>
  <c r="BC318" i="4" s="1"/>
  <c r="BB319" i="4"/>
  <c r="BC319" i="4" s="1"/>
  <c r="BB320" i="4"/>
  <c r="BC320" i="4" s="1"/>
  <c r="BB321" i="4"/>
  <c r="BC321" i="4" s="1"/>
  <c r="BB322" i="4"/>
  <c r="BC322" i="4" s="1"/>
  <c r="BB323" i="4"/>
  <c r="BC323" i="4" s="1"/>
  <c r="BB324" i="4"/>
  <c r="BC324" i="4" s="1"/>
  <c r="BB325" i="4"/>
  <c r="BC325" i="4" s="1"/>
  <c r="BB326" i="4"/>
  <c r="BC326" i="4" s="1"/>
  <c r="BB327" i="4"/>
  <c r="BC327" i="4" s="1"/>
  <c r="BB328" i="4"/>
  <c r="BC328" i="4" s="1"/>
  <c r="BB329" i="4"/>
  <c r="BC329" i="4" s="1"/>
  <c r="BB330" i="4"/>
  <c r="BC330" i="4" s="1"/>
  <c r="BB331" i="4"/>
  <c r="BC331" i="4" s="1"/>
  <c r="BB332" i="4"/>
  <c r="BC332" i="4" s="1"/>
  <c r="BB333" i="4"/>
  <c r="BC333" i="4" s="1"/>
  <c r="BB334" i="4"/>
  <c r="BC334" i="4" s="1"/>
  <c r="BB335" i="4"/>
  <c r="BC335" i="4" s="1"/>
  <c r="BB336" i="4"/>
  <c r="BC336" i="4" s="1"/>
  <c r="BB337" i="4"/>
  <c r="BC337" i="4" s="1"/>
  <c r="BB338" i="4"/>
  <c r="BC338" i="4" s="1"/>
  <c r="BB339" i="4"/>
  <c r="BC339" i="4" s="1"/>
  <c r="BB340" i="4"/>
  <c r="BC340" i="4" s="1"/>
  <c r="BB341" i="4"/>
  <c r="BC341" i="4" s="1"/>
  <c r="BB342" i="4"/>
  <c r="BC342" i="4" s="1"/>
  <c r="BB343" i="4"/>
  <c r="BB344" i="4"/>
  <c r="BC344" i="4" s="1"/>
  <c r="BB345" i="4"/>
  <c r="BC345" i="4" s="1"/>
  <c r="BB346" i="4"/>
  <c r="BC346" i="4" s="1"/>
  <c r="BB347" i="4"/>
  <c r="BB348" i="4"/>
  <c r="BC348" i="4" s="1"/>
  <c r="BB349" i="4"/>
  <c r="BC349" i="4" s="1"/>
  <c r="BB350" i="4"/>
  <c r="BC350" i="4" s="1"/>
  <c r="BB351" i="4"/>
  <c r="BB352" i="4"/>
  <c r="BC352" i="4" s="1"/>
  <c r="BB353" i="4"/>
  <c r="BC353" i="4" s="1"/>
  <c r="BB354" i="4"/>
  <c r="BC354" i="4" s="1"/>
  <c r="BB355" i="4"/>
  <c r="BB356" i="4"/>
  <c r="BC356" i="4" s="1"/>
  <c r="BB357" i="4"/>
  <c r="BC357" i="4" s="1"/>
  <c r="BB358" i="4"/>
  <c r="BC358" i="4" s="1"/>
  <c r="BB359" i="4"/>
  <c r="BB360" i="4"/>
  <c r="BC360" i="4" s="1"/>
  <c r="BB361" i="4"/>
  <c r="BC361" i="4" s="1"/>
  <c r="BB362" i="4"/>
  <c r="BC362" i="4" s="1"/>
  <c r="BB363" i="4"/>
  <c r="BB364" i="4"/>
  <c r="BC364" i="4" s="1"/>
  <c r="BB365" i="4"/>
  <c r="BC365" i="4" s="1"/>
  <c r="BB366" i="4"/>
  <c r="BC366" i="4" s="1"/>
  <c r="BB367" i="4"/>
  <c r="BB368" i="4"/>
  <c r="BC368" i="4" s="1"/>
  <c r="BB369" i="4"/>
  <c r="BC369" i="4" s="1"/>
  <c r="BB370" i="4"/>
  <c r="BC370" i="4" s="1"/>
  <c r="BB371" i="4"/>
  <c r="BB372" i="4"/>
  <c r="BC372" i="4" s="1"/>
  <c r="BB373" i="4"/>
  <c r="BC373" i="4" s="1"/>
  <c r="BB374" i="4"/>
  <c r="BC374" i="4" s="1"/>
  <c r="BB375" i="4"/>
  <c r="BB376" i="4"/>
  <c r="BC376" i="4" s="1"/>
  <c r="BB377" i="4"/>
  <c r="BC377" i="4" s="1"/>
  <c r="BB378" i="4"/>
  <c r="BC378" i="4" s="1"/>
  <c r="BB379" i="4"/>
  <c r="BB380" i="4"/>
  <c r="BC380" i="4" s="1"/>
  <c r="BB381" i="4"/>
  <c r="BC381" i="4" s="1"/>
  <c r="BB382" i="4"/>
  <c r="BC382" i="4" s="1"/>
  <c r="BB383" i="4"/>
  <c r="BB384" i="4"/>
  <c r="BC384" i="4" s="1"/>
  <c r="BB385" i="4"/>
  <c r="BC385" i="4" s="1"/>
  <c r="BB386" i="4"/>
  <c r="BC386" i="4" s="1"/>
  <c r="BB387" i="4"/>
  <c r="BB388" i="4"/>
  <c r="BC388" i="4" s="1"/>
  <c r="BB389" i="4"/>
  <c r="BC389" i="4" s="1"/>
  <c r="BB390" i="4"/>
  <c r="BC390" i="4" s="1"/>
  <c r="BB391" i="4"/>
  <c r="BB392" i="4"/>
  <c r="BC392" i="4" s="1"/>
  <c r="BB393" i="4"/>
  <c r="BC393" i="4" s="1"/>
  <c r="BB394" i="4"/>
  <c r="BC394" i="4" s="1"/>
  <c r="BB395" i="4"/>
  <c r="BB396" i="4"/>
  <c r="BC396" i="4" s="1"/>
  <c r="BB397" i="4"/>
  <c r="BC397" i="4" s="1"/>
  <c r="BB398" i="4"/>
  <c r="BC398" i="4" s="1"/>
  <c r="BB399" i="4"/>
  <c r="BB400" i="4"/>
  <c r="BC400" i="4" s="1"/>
  <c r="BB401" i="4"/>
  <c r="BC401" i="4" s="1"/>
  <c r="BB402" i="4"/>
  <c r="BC402" i="4" s="1"/>
  <c r="BB403" i="4"/>
  <c r="BB404" i="4"/>
  <c r="BC404" i="4" s="1"/>
  <c r="BB405" i="4"/>
  <c r="BC405" i="4" s="1"/>
  <c r="BB406" i="4"/>
  <c r="BC406" i="4" s="1"/>
  <c r="BB407" i="4"/>
  <c r="BB408" i="4"/>
  <c r="BC408" i="4" s="1"/>
  <c r="BB409" i="4"/>
  <c r="BC409" i="4" s="1"/>
  <c r="BB410" i="4"/>
  <c r="BC410" i="4" s="1"/>
  <c r="BB411" i="4"/>
  <c r="BB412" i="4"/>
  <c r="BC412" i="4" s="1"/>
  <c r="BB413" i="4"/>
  <c r="BC413" i="4" s="1"/>
  <c r="BB414" i="4"/>
  <c r="BC414" i="4" s="1"/>
  <c r="BB415" i="4"/>
  <c r="BB416" i="4"/>
  <c r="BC416" i="4" s="1"/>
  <c r="BB417" i="4"/>
  <c r="BC417" i="4" s="1"/>
  <c r="BB418" i="4"/>
  <c r="BC418" i="4" s="1"/>
  <c r="BB419" i="4"/>
  <c r="BB420" i="4"/>
  <c r="BC420" i="4" s="1"/>
  <c r="BB421" i="4"/>
  <c r="BC421" i="4" s="1"/>
  <c r="BB422" i="4"/>
  <c r="BC422" i="4" s="1"/>
  <c r="BB423" i="4"/>
  <c r="BB424" i="4"/>
  <c r="BC424" i="4" s="1"/>
  <c r="BB425" i="4"/>
  <c r="BC425" i="4" s="1"/>
  <c r="BB426" i="4"/>
  <c r="BC426" i="4" s="1"/>
  <c r="BB427" i="4"/>
  <c r="BB428" i="4"/>
  <c r="BC428" i="4" s="1"/>
  <c r="BB429" i="4"/>
  <c r="BC429" i="4" s="1"/>
  <c r="BB430" i="4"/>
  <c r="BC430" i="4" s="1"/>
  <c r="BB431" i="4"/>
  <c r="BB432" i="4"/>
  <c r="BC432" i="4" s="1"/>
  <c r="BB433" i="4"/>
  <c r="BC433" i="4" s="1"/>
  <c r="BB434" i="4"/>
  <c r="BC434" i="4" s="1"/>
  <c r="BB435" i="4"/>
  <c r="BB436" i="4"/>
  <c r="BC436" i="4" s="1"/>
  <c r="BB437" i="4"/>
  <c r="BC437" i="4" s="1"/>
  <c r="BB438" i="4"/>
  <c r="BC438" i="4" s="1"/>
  <c r="BB439" i="4"/>
  <c r="BB440" i="4"/>
  <c r="BC440" i="4" s="1"/>
  <c r="BB441" i="4"/>
  <c r="BC441" i="4" s="1"/>
  <c r="BB442" i="4"/>
  <c r="BC442" i="4" s="1"/>
  <c r="BB443" i="4"/>
  <c r="BB444" i="4"/>
  <c r="BC444" i="4" s="1"/>
  <c r="BB445" i="4"/>
  <c r="BC445" i="4" s="1"/>
  <c r="BB446" i="4"/>
  <c r="BC446" i="4" s="1"/>
  <c r="BB447" i="4"/>
  <c r="BB448" i="4"/>
  <c r="BC448" i="4" s="1"/>
  <c r="BB449" i="4"/>
  <c r="BC449" i="4" s="1"/>
  <c r="BB450" i="4"/>
  <c r="BC450" i="4" s="1"/>
  <c r="BB451" i="4"/>
  <c r="BB452" i="4"/>
  <c r="BC452" i="4" s="1"/>
  <c r="BB453" i="4"/>
  <c r="BC453" i="4" s="1"/>
  <c r="BB454" i="4"/>
  <c r="BC454" i="4" s="1"/>
  <c r="BB455" i="4"/>
  <c r="BB456" i="4"/>
  <c r="BC456" i="4" s="1"/>
  <c r="BB457" i="4"/>
  <c r="BC457" i="4" s="1"/>
  <c r="BB458" i="4"/>
  <c r="BC458" i="4" s="1"/>
  <c r="BB459" i="4"/>
  <c r="BB460" i="4"/>
  <c r="BC460" i="4" s="1"/>
  <c r="BB461" i="4"/>
  <c r="BC461" i="4" s="1"/>
  <c r="BB462" i="4"/>
  <c r="BC462" i="4" s="1"/>
  <c r="BB463" i="4"/>
  <c r="BB464" i="4"/>
  <c r="BC464" i="4" s="1"/>
  <c r="BB465" i="4"/>
  <c r="BC465" i="4" s="1"/>
  <c r="BB466" i="4"/>
  <c r="BC466" i="4" s="1"/>
  <c r="BB467" i="4"/>
  <c r="BB468" i="4"/>
  <c r="BC468" i="4" s="1"/>
  <c r="BB469" i="4"/>
  <c r="BC469" i="4" s="1"/>
  <c r="BB470" i="4"/>
  <c r="BC470" i="4" s="1"/>
  <c r="BB471" i="4"/>
  <c r="BB472" i="4"/>
  <c r="BC472" i="4" s="1"/>
  <c r="BB473" i="4"/>
  <c r="BC473" i="4" s="1"/>
  <c r="BB474" i="4"/>
  <c r="BC474" i="4" s="1"/>
  <c r="BB475" i="4"/>
  <c r="BB476" i="4"/>
  <c r="BC476" i="4" s="1"/>
  <c r="BB477" i="4"/>
  <c r="BC477" i="4" s="1"/>
  <c r="BB478" i="4"/>
  <c r="BC478" i="4" s="1"/>
  <c r="BB479" i="4"/>
  <c r="BB480" i="4"/>
  <c r="BC480" i="4" s="1"/>
  <c r="BB481" i="4"/>
  <c r="BC481" i="4" s="1"/>
  <c r="BB482" i="4"/>
  <c r="BC482" i="4" s="1"/>
  <c r="BB483" i="4"/>
  <c r="BB484" i="4"/>
  <c r="BC484" i="4" s="1"/>
  <c r="BB485" i="4"/>
  <c r="BC485" i="4" s="1"/>
  <c r="BB486" i="4"/>
  <c r="BC486" i="4" s="1"/>
  <c r="BB487" i="4"/>
  <c r="BB488" i="4"/>
  <c r="BC488" i="4" s="1"/>
  <c r="BB489" i="4"/>
  <c r="BC489" i="4" s="1"/>
  <c r="BB490" i="4"/>
  <c r="BC490" i="4" s="1"/>
  <c r="BB491" i="4"/>
  <c r="BB492" i="4"/>
  <c r="BC492" i="4" s="1"/>
  <c r="BB493" i="4"/>
  <c r="BC493" i="4" s="1"/>
  <c r="BB494" i="4"/>
  <c r="BC494" i="4" s="1"/>
  <c r="BB495" i="4"/>
  <c r="BB496" i="4"/>
  <c r="BC496" i="4" s="1"/>
  <c r="BB497" i="4"/>
  <c r="BC497" i="4" s="1"/>
  <c r="BB498" i="4"/>
  <c r="BC498" i="4" s="1"/>
  <c r="BB499" i="4"/>
  <c r="BB500" i="4"/>
  <c r="BC500" i="4" s="1"/>
  <c r="BB501" i="4"/>
  <c r="BC501" i="4" s="1"/>
  <c r="BB502" i="4"/>
  <c r="BC502" i="4" s="1"/>
  <c r="BB503" i="4"/>
  <c r="BB504" i="4"/>
  <c r="BC504" i="4" s="1"/>
  <c r="BB505" i="4"/>
  <c r="BC505" i="4" s="1"/>
  <c r="BB506" i="4"/>
  <c r="BC506" i="4" s="1"/>
  <c r="BB507" i="4"/>
  <c r="BB508" i="4"/>
  <c r="BC508" i="4" s="1"/>
  <c r="BB509" i="4"/>
  <c r="BC509" i="4" s="1"/>
  <c r="BB510" i="4"/>
  <c r="BC510" i="4" s="1"/>
  <c r="BB511" i="4"/>
  <c r="BB512" i="4"/>
  <c r="BC512" i="4" s="1"/>
  <c r="BB513" i="4"/>
  <c r="BC513" i="4" s="1"/>
  <c r="BB514" i="4"/>
  <c r="BC514" i="4" s="1"/>
  <c r="BB515" i="4"/>
  <c r="BB516" i="4"/>
  <c r="BC516" i="4" s="1"/>
  <c r="BB517" i="4"/>
  <c r="BC517" i="4" s="1"/>
  <c r="BB518" i="4"/>
  <c r="BC518" i="4" s="1"/>
  <c r="BB519" i="4"/>
  <c r="BB520" i="4"/>
  <c r="BC520" i="4" s="1"/>
  <c r="BB521" i="4"/>
  <c r="BC521" i="4" s="1"/>
  <c r="BB522" i="4"/>
  <c r="BC522" i="4" s="1"/>
  <c r="BB523" i="4"/>
  <c r="BB524" i="4"/>
  <c r="BC524" i="4" s="1"/>
  <c r="BB525" i="4"/>
  <c r="BC525" i="4" s="1"/>
  <c r="BB526" i="4"/>
  <c r="BC526" i="4" s="1"/>
  <c r="BB527" i="4"/>
  <c r="BB528" i="4"/>
  <c r="BC528" i="4" s="1"/>
  <c r="BB529" i="4"/>
  <c r="BC529" i="4" s="1"/>
  <c r="BB530" i="4"/>
  <c r="BC530" i="4" s="1"/>
  <c r="BB531" i="4"/>
  <c r="BB532" i="4"/>
  <c r="BC532" i="4" s="1"/>
  <c r="BB533" i="4"/>
  <c r="BC533" i="4" s="1"/>
  <c r="BB534" i="4"/>
  <c r="BC534" i="4" s="1"/>
  <c r="BB535" i="4"/>
  <c r="BB536" i="4"/>
  <c r="BC536" i="4" s="1"/>
  <c r="BB537" i="4"/>
  <c r="BC537" i="4" s="1"/>
  <c r="BB538" i="4"/>
  <c r="BC538" i="4" s="1"/>
  <c r="BB539" i="4"/>
  <c r="BB540" i="4"/>
  <c r="BC540" i="4" s="1"/>
  <c r="BB541" i="4"/>
  <c r="BC541" i="4" s="1"/>
  <c r="BB542" i="4"/>
  <c r="BC542" i="4" s="1"/>
  <c r="BB543" i="4"/>
  <c r="BB544" i="4"/>
  <c r="BC544" i="4" s="1"/>
  <c r="BB545" i="4"/>
  <c r="BC545" i="4" s="1"/>
  <c r="BB546" i="4"/>
  <c r="BC546" i="4" s="1"/>
  <c r="BB547" i="4"/>
  <c r="BB548" i="4"/>
  <c r="BC548" i="4" s="1"/>
  <c r="BB549" i="4"/>
  <c r="BC549" i="4" s="1"/>
  <c r="BB550" i="4"/>
  <c r="BC550" i="4" s="1"/>
  <c r="BB551" i="4"/>
  <c r="BB552" i="4"/>
  <c r="BC552" i="4" s="1"/>
  <c r="BB553" i="4"/>
  <c r="BC553" i="4" s="1"/>
  <c r="BB554" i="4"/>
  <c r="BC554" i="4" s="1"/>
  <c r="BB555" i="4"/>
  <c r="BB556" i="4"/>
  <c r="BC556" i="4" s="1"/>
  <c r="BB557" i="4"/>
  <c r="BC557" i="4" s="1"/>
  <c r="BB558" i="4"/>
  <c r="BC558" i="4" s="1"/>
  <c r="BB559" i="4"/>
  <c r="BB560" i="4"/>
  <c r="BC560" i="4" s="1"/>
  <c r="BB561" i="4"/>
  <c r="BC561" i="4" s="1"/>
  <c r="BB562" i="4"/>
  <c r="BC562" i="4" s="1"/>
  <c r="BB563" i="4"/>
  <c r="BB2" i="4"/>
  <c r="BC2" i="4" s="1"/>
  <c r="AX641" i="4"/>
  <c r="AX3" i="4"/>
  <c r="AX4" i="4"/>
  <c r="AX5" i="4"/>
  <c r="AX6" i="4"/>
  <c r="AX7" i="4"/>
  <c r="AX8" i="4"/>
  <c r="AX9" i="4"/>
  <c r="AX10" i="4"/>
  <c r="AX11" i="4"/>
  <c r="AX12" i="4"/>
  <c r="AX13" i="4"/>
  <c r="AX14" i="4"/>
  <c r="AX15" i="4"/>
  <c r="AX16" i="4"/>
  <c r="AX17" i="4"/>
  <c r="AX18" i="4"/>
  <c r="AX19" i="4"/>
  <c r="AX20" i="4"/>
  <c r="AX21" i="4"/>
  <c r="AX22" i="4"/>
  <c r="AX23" i="4"/>
  <c r="AX24" i="4"/>
  <c r="AX25" i="4"/>
  <c r="AX26" i="4"/>
  <c r="AX27" i="4"/>
  <c r="AX28" i="4"/>
  <c r="AX29" i="4"/>
  <c r="AX30" i="4"/>
  <c r="AX31" i="4"/>
  <c r="AX32" i="4"/>
  <c r="AX33" i="4"/>
  <c r="AX34" i="4"/>
  <c r="AX35" i="4"/>
  <c r="AX36" i="4"/>
  <c r="AX37" i="4"/>
  <c r="AX38" i="4"/>
  <c r="AX39" i="4"/>
  <c r="AX40" i="4"/>
  <c r="AX41" i="4"/>
  <c r="AX42" i="4"/>
  <c r="AX43" i="4"/>
  <c r="AX44" i="4"/>
  <c r="AX45" i="4"/>
  <c r="AX46" i="4"/>
  <c r="AX47" i="4"/>
  <c r="AX48" i="4"/>
  <c r="AX49" i="4"/>
  <c r="AX50" i="4"/>
  <c r="AX51" i="4"/>
  <c r="AX52" i="4"/>
  <c r="AX53" i="4"/>
  <c r="AX54" i="4"/>
  <c r="AX55" i="4"/>
  <c r="AX56" i="4"/>
  <c r="AX57" i="4"/>
  <c r="AX58" i="4"/>
  <c r="AX59" i="4"/>
  <c r="AX60" i="4"/>
  <c r="AX61" i="4"/>
  <c r="AX62" i="4"/>
  <c r="AX63" i="4"/>
  <c r="AX64" i="4"/>
  <c r="AX65" i="4"/>
  <c r="AX66" i="4"/>
  <c r="AX67" i="4"/>
  <c r="AX68" i="4"/>
  <c r="AX69" i="4"/>
  <c r="AX70" i="4"/>
  <c r="AX71" i="4"/>
  <c r="AX72" i="4"/>
  <c r="AX73" i="4"/>
  <c r="AX74" i="4"/>
  <c r="AX75" i="4"/>
  <c r="AX76" i="4"/>
  <c r="AX77" i="4"/>
  <c r="AX78" i="4"/>
  <c r="AX79" i="4"/>
  <c r="AX80" i="4"/>
  <c r="AX81" i="4"/>
  <c r="AX82" i="4"/>
  <c r="AX83" i="4"/>
  <c r="AX84" i="4"/>
  <c r="AX85" i="4"/>
  <c r="AX86" i="4"/>
  <c r="AX87" i="4"/>
  <c r="AX88" i="4"/>
  <c r="AX89" i="4"/>
  <c r="AX90" i="4"/>
  <c r="AX91" i="4"/>
  <c r="AX92" i="4"/>
  <c r="AX93" i="4"/>
  <c r="AX94" i="4"/>
  <c r="AX95" i="4"/>
  <c r="AX96" i="4"/>
  <c r="AX97" i="4"/>
  <c r="AX98" i="4"/>
  <c r="AX99" i="4"/>
  <c r="AX100" i="4"/>
  <c r="AX101" i="4"/>
  <c r="AX102" i="4"/>
  <c r="AX103" i="4"/>
  <c r="AX104" i="4"/>
  <c r="AX105" i="4"/>
  <c r="AX106" i="4"/>
  <c r="AX107" i="4"/>
  <c r="AX108" i="4"/>
  <c r="AX109" i="4"/>
  <c r="AX110" i="4"/>
  <c r="AX111" i="4"/>
  <c r="AX112" i="4"/>
  <c r="AX113" i="4"/>
  <c r="AX114" i="4"/>
  <c r="AX115" i="4"/>
  <c r="AX116" i="4"/>
  <c r="AX117" i="4"/>
  <c r="AX118" i="4"/>
  <c r="AX119" i="4"/>
  <c r="AX120" i="4"/>
  <c r="AX121" i="4"/>
  <c r="AX122" i="4"/>
  <c r="AX123" i="4"/>
  <c r="AX124" i="4"/>
  <c r="AX125" i="4"/>
  <c r="AX126" i="4"/>
  <c r="AX127" i="4"/>
  <c r="AX128" i="4"/>
  <c r="AX129" i="4"/>
  <c r="AX130" i="4"/>
  <c r="AX131" i="4"/>
  <c r="AX132" i="4"/>
  <c r="AX133" i="4"/>
  <c r="AX134" i="4"/>
  <c r="AX135" i="4"/>
  <c r="AX136" i="4"/>
  <c r="AX137" i="4"/>
  <c r="AX138" i="4"/>
  <c r="AX139" i="4"/>
  <c r="AX140" i="4"/>
  <c r="AX141" i="4"/>
  <c r="AX142" i="4"/>
  <c r="AX143" i="4"/>
  <c r="AX144" i="4"/>
  <c r="AX145" i="4"/>
  <c r="AX146" i="4"/>
  <c r="AX147" i="4"/>
  <c r="AX148" i="4"/>
  <c r="AX149" i="4"/>
  <c r="AX150" i="4"/>
  <c r="AX151" i="4"/>
  <c r="AX152" i="4"/>
  <c r="AX153" i="4"/>
  <c r="AX154" i="4"/>
  <c r="AX155" i="4"/>
  <c r="AX156" i="4"/>
  <c r="AX157" i="4"/>
  <c r="AX158" i="4"/>
  <c r="AX159" i="4"/>
  <c r="AX160" i="4"/>
  <c r="AX161" i="4"/>
  <c r="AX162" i="4"/>
  <c r="AX163" i="4"/>
  <c r="AX164" i="4"/>
  <c r="AX165" i="4"/>
  <c r="AX166" i="4"/>
  <c r="AX167" i="4"/>
  <c r="AX168" i="4"/>
  <c r="AX169" i="4"/>
  <c r="AX170" i="4"/>
  <c r="AX171" i="4"/>
  <c r="AX172" i="4"/>
  <c r="AX173" i="4"/>
  <c r="AX174" i="4"/>
  <c r="AX175" i="4"/>
  <c r="AX176" i="4"/>
  <c r="AX177" i="4"/>
  <c r="AX178" i="4"/>
  <c r="AX179" i="4"/>
  <c r="AX180" i="4"/>
  <c r="AX181" i="4"/>
  <c r="AX182" i="4"/>
  <c r="AX183" i="4"/>
  <c r="AX184" i="4"/>
  <c r="AX185" i="4"/>
  <c r="AX186" i="4"/>
  <c r="AX187" i="4"/>
  <c r="AX188" i="4"/>
  <c r="AX189" i="4"/>
  <c r="AX190" i="4"/>
  <c r="AX191" i="4"/>
  <c r="AX192" i="4"/>
  <c r="AX193" i="4"/>
  <c r="AX194" i="4"/>
  <c r="AX195" i="4"/>
  <c r="AX196" i="4"/>
  <c r="AX197" i="4"/>
  <c r="AX198" i="4"/>
  <c r="AX199" i="4"/>
  <c r="AX200" i="4"/>
  <c r="AX201" i="4"/>
  <c r="AX202" i="4"/>
  <c r="AX203" i="4"/>
  <c r="AX204" i="4"/>
  <c r="AX205" i="4"/>
  <c r="AX206" i="4"/>
  <c r="AX207" i="4"/>
  <c r="AX208" i="4"/>
  <c r="AX209" i="4"/>
  <c r="AX210" i="4"/>
  <c r="AX211" i="4"/>
  <c r="AX212" i="4"/>
  <c r="AX213" i="4"/>
  <c r="AX214" i="4"/>
  <c r="AX215" i="4"/>
  <c r="AX216" i="4"/>
  <c r="AX217" i="4"/>
  <c r="AX218" i="4"/>
  <c r="AX219" i="4"/>
  <c r="AX220" i="4"/>
  <c r="AX221" i="4"/>
  <c r="AX222" i="4"/>
  <c r="AX223" i="4"/>
  <c r="AX224" i="4"/>
  <c r="AX225" i="4"/>
  <c r="AX226" i="4"/>
  <c r="AX227" i="4"/>
  <c r="AX228" i="4"/>
  <c r="AX229" i="4"/>
  <c r="AX230" i="4"/>
  <c r="AX231" i="4"/>
  <c r="AX232" i="4"/>
  <c r="AX233" i="4"/>
  <c r="AX234" i="4"/>
  <c r="AX235" i="4"/>
  <c r="AX236" i="4"/>
  <c r="AX237" i="4"/>
  <c r="AX238" i="4"/>
  <c r="AX239" i="4"/>
  <c r="AX240" i="4"/>
  <c r="AX241" i="4"/>
  <c r="AX242" i="4"/>
  <c r="AX243" i="4"/>
  <c r="AX244" i="4"/>
  <c r="AX245" i="4"/>
  <c r="AX246" i="4"/>
  <c r="AX247" i="4"/>
  <c r="AX248" i="4"/>
  <c r="AX249" i="4"/>
  <c r="AX250" i="4"/>
  <c r="AX251" i="4"/>
  <c r="AX252" i="4"/>
  <c r="AX253" i="4"/>
  <c r="AX254" i="4"/>
  <c r="AX255" i="4"/>
  <c r="AX256" i="4"/>
  <c r="AX257" i="4"/>
  <c r="AX258" i="4"/>
  <c r="AX259" i="4"/>
  <c r="AX260" i="4"/>
  <c r="AX261" i="4"/>
  <c r="AX262" i="4"/>
  <c r="AX263" i="4"/>
  <c r="AX264" i="4"/>
  <c r="AX265" i="4"/>
  <c r="AX266" i="4"/>
  <c r="AX267" i="4"/>
  <c r="AX268" i="4"/>
  <c r="AX269" i="4"/>
  <c r="AX270" i="4"/>
  <c r="AX271" i="4"/>
  <c r="AX272" i="4"/>
  <c r="AX273" i="4"/>
  <c r="AX274" i="4"/>
  <c r="AX275" i="4"/>
  <c r="AX276" i="4"/>
  <c r="AX277" i="4"/>
  <c r="AX278" i="4"/>
  <c r="AX279" i="4"/>
  <c r="AX280" i="4"/>
  <c r="AX281" i="4"/>
  <c r="AX282" i="4"/>
  <c r="AX283" i="4"/>
  <c r="AX284" i="4"/>
  <c r="AX285" i="4"/>
  <c r="AX286" i="4"/>
  <c r="AX287" i="4"/>
  <c r="AX288" i="4"/>
  <c r="AX289" i="4"/>
  <c r="AX290" i="4"/>
  <c r="AX291" i="4"/>
  <c r="AX292" i="4"/>
  <c r="AX293" i="4"/>
  <c r="AX294" i="4"/>
  <c r="AX295" i="4"/>
  <c r="AX296" i="4"/>
  <c r="AX297" i="4"/>
  <c r="AX298" i="4"/>
  <c r="AX299" i="4"/>
  <c r="AX300" i="4"/>
  <c r="AX301" i="4"/>
  <c r="AX302" i="4"/>
  <c r="AX303" i="4"/>
  <c r="AX304" i="4"/>
  <c r="AX305" i="4"/>
  <c r="AX306" i="4"/>
  <c r="AX307" i="4"/>
  <c r="AX308" i="4"/>
  <c r="AX309" i="4"/>
  <c r="AX310" i="4"/>
  <c r="AX311" i="4"/>
  <c r="AX312" i="4"/>
  <c r="AX313" i="4"/>
  <c r="AX314" i="4"/>
  <c r="AX315" i="4"/>
  <c r="AX316" i="4"/>
  <c r="AX317" i="4"/>
  <c r="AX318" i="4"/>
  <c r="AX319" i="4"/>
  <c r="AX320" i="4"/>
  <c r="AX321" i="4"/>
  <c r="AX322" i="4"/>
  <c r="AX323" i="4"/>
  <c r="AX324" i="4"/>
  <c r="AX325" i="4"/>
  <c r="AX326" i="4"/>
  <c r="AX327" i="4"/>
  <c r="AX328" i="4"/>
  <c r="AX329" i="4"/>
  <c r="AX330" i="4"/>
  <c r="AX331" i="4"/>
  <c r="AX332" i="4"/>
  <c r="AX333" i="4"/>
  <c r="AX334" i="4"/>
  <c r="AX335" i="4"/>
  <c r="AX336" i="4"/>
  <c r="AX337" i="4"/>
  <c r="AX338" i="4"/>
  <c r="AX339" i="4"/>
  <c r="AX340" i="4"/>
  <c r="AX341" i="4"/>
  <c r="AX342" i="4"/>
  <c r="AX343" i="4"/>
  <c r="AX344" i="4"/>
  <c r="AX345" i="4"/>
  <c r="AX346" i="4"/>
  <c r="AX347" i="4"/>
  <c r="AX348" i="4"/>
  <c r="AX349" i="4"/>
  <c r="AX350" i="4"/>
  <c r="AX351" i="4"/>
  <c r="AX352" i="4"/>
  <c r="AX353" i="4"/>
  <c r="AX354" i="4"/>
  <c r="AX355" i="4"/>
  <c r="AX356" i="4"/>
  <c r="AX357" i="4"/>
  <c r="AX358" i="4"/>
  <c r="AX359" i="4"/>
  <c r="AX360" i="4"/>
  <c r="AX361" i="4"/>
  <c r="AX362" i="4"/>
  <c r="AX363" i="4"/>
  <c r="AX364" i="4"/>
  <c r="AX365" i="4"/>
  <c r="AX366" i="4"/>
  <c r="AX367" i="4"/>
  <c r="AX368" i="4"/>
  <c r="AX369" i="4"/>
  <c r="AX370" i="4"/>
  <c r="AX371" i="4"/>
  <c r="AX372" i="4"/>
  <c r="AX373" i="4"/>
  <c r="AX374" i="4"/>
  <c r="AX375" i="4"/>
  <c r="AX376" i="4"/>
  <c r="AX377" i="4"/>
  <c r="AX378" i="4"/>
  <c r="AX379" i="4"/>
  <c r="AX380" i="4"/>
  <c r="AX381" i="4"/>
  <c r="AX382" i="4"/>
  <c r="AX383" i="4"/>
  <c r="AX384" i="4"/>
  <c r="AX385" i="4"/>
  <c r="AX386" i="4"/>
  <c r="AX387" i="4"/>
  <c r="AX388" i="4"/>
  <c r="AX389" i="4"/>
  <c r="AX390" i="4"/>
  <c r="AX391" i="4"/>
  <c r="AX392" i="4"/>
  <c r="AX393" i="4"/>
  <c r="AX394" i="4"/>
  <c r="AX395" i="4"/>
  <c r="AX396" i="4"/>
  <c r="AX397" i="4"/>
  <c r="AX398" i="4"/>
  <c r="AX399" i="4"/>
  <c r="AX400" i="4"/>
  <c r="AX401" i="4"/>
  <c r="AX402" i="4"/>
  <c r="AX403" i="4"/>
  <c r="AX404" i="4"/>
  <c r="AX405" i="4"/>
  <c r="AX406" i="4"/>
  <c r="AX407" i="4"/>
  <c r="AX408" i="4"/>
  <c r="AX409" i="4"/>
  <c r="AX410" i="4"/>
  <c r="AX411" i="4"/>
  <c r="AX412" i="4"/>
  <c r="AX413" i="4"/>
  <c r="AX414" i="4"/>
  <c r="AX415" i="4"/>
  <c r="AX416" i="4"/>
  <c r="AX417" i="4"/>
  <c r="AX418" i="4"/>
  <c r="AX419" i="4"/>
  <c r="AX420" i="4"/>
  <c r="AX421" i="4"/>
  <c r="AX422" i="4"/>
  <c r="AX423" i="4"/>
  <c r="AX424" i="4"/>
  <c r="AX425" i="4"/>
  <c r="AX426" i="4"/>
  <c r="AX427" i="4"/>
  <c r="AX428" i="4"/>
  <c r="AX429" i="4"/>
  <c r="AX430" i="4"/>
  <c r="AX431" i="4"/>
  <c r="AX432" i="4"/>
  <c r="AX433" i="4"/>
  <c r="AX434" i="4"/>
  <c r="AX435" i="4"/>
  <c r="AX436" i="4"/>
  <c r="AX437" i="4"/>
  <c r="AX438" i="4"/>
  <c r="AX439" i="4"/>
  <c r="AX440" i="4"/>
  <c r="AX441" i="4"/>
  <c r="AX442" i="4"/>
  <c r="AX443" i="4"/>
  <c r="AX444" i="4"/>
  <c r="AX445" i="4"/>
  <c r="AX446" i="4"/>
  <c r="AX447" i="4"/>
  <c r="AX448" i="4"/>
  <c r="AX449" i="4"/>
  <c r="AX450" i="4"/>
  <c r="AX451" i="4"/>
  <c r="AX452" i="4"/>
  <c r="AX453" i="4"/>
  <c r="AX454" i="4"/>
  <c r="AX455" i="4"/>
  <c r="AX456" i="4"/>
  <c r="AX457" i="4"/>
  <c r="AX458" i="4"/>
  <c r="AX459" i="4"/>
  <c r="AX460" i="4"/>
  <c r="AX461" i="4"/>
  <c r="AX462" i="4"/>
  <c r="AX463" i="4"/>
  <c r="AX464" i="4"/>
  <c r="AX465" i="4"/>
  <c r="AX466" i="4"/>
  <c r="AX467" i="4"/>
  <c r="AX468" i="4"/>
  <c r="AX469" i="4"/>
  <c r="AX470" i="4"/>
  <c r="AX471" i="4"/>
  <c r="AX472" i="4"/>
  <c r="AX473" i="4"/>
  <c r="AX474" i="4"/>
  <c r="AX475" i="4"/>
  <c r="AX476" i="4"/>
  <c r="AX477" i="4"/>
  <c r="AX478" i="4"/>
  <c r="AX479" i="4"/>
  <c r="AX480" i="4"/>
  <c r="AX481" i="4"/>
  <c r="AX482" i="4"/>
  <c r="AX483" i="4"/>
  <c r="AX484" i="4"/>
  <c r="AX485" i="4"/>
  <c r="AX486" i="4"/>
  <c r="AX487" i="4"/>
  <c r="AX488" i="4"/>
  <c r="AX489" i="4"/>
  <c r="AX490" i="4"/>
  <c r="AX491" i="4"/>
  <c r="AX492" i="4"/>
  <c r="AX493" i="4"/>
  <c r="AX494" i="4"/>
  <c r="AX495" i="4"/>
  <c r="AX496" i="4"/>
  <c r="AX497" i="4"/>
  <c r="AX498" i="4"/>
  <c r="AX499" i="4"/>
  <c r="AX500" i="4"/>
  <c r="AX501" i="4"/>
  <c r="AX502" i="4"/>
  <c r="AX503" i="4"/>
  <c r="AX504" i="4"/>
  <c r="AX505" i="4"/>
  <c r="AX506" i="4"/>
  <c r="AX507" i="4"/>
  <c r="AX508" i="4"/>
  <c r="AX509" i="4"/>
  <c r="AX510" i="4"/>
  <c r="AX511" i="4"/>
  <c r="AX512" i="4"/>
  <c r="AX513" i="4"/>
  <c r="AX514" i="4"/>
  <c r="AX515" i="4"/>
  <c r="AX516" i="4"/>
  <c r="AX517" i="4"/>
  <c r="AX518" i="4"/>
  <c r="AX519" i="4"/>
  <c r="AX520" i="4"/>
  <c r="AX521" i="4"/>
  <c r="AX522" i="4"/>
  <c r="AX523" i="4"/>
  <c r="AX524" i="4"/>
  <c r="AX525" i="4"/>
  <c r="AX526" i="4"/>
  <c r="AX527" i="4"/>
  <c r="AX528" i="4"/>
  <c r="AX529" i="4"/>
  <c r="AX530" i="4"/>
  <c r="AX531" i="4"/>
  <c r="AX532" i="4"/>
  <c r="AX533" i="4"/>
  <c r="AX534" i="4"/>
  <c r="AX535" i="4"/>
  <c r="AX536" i="4"/>
  <c r="AX537" i="4"/>
  <c r="AX538" i="4"/>
  <c r="AX539" i="4"/>
  <c r="AX540" i="4"/>
  <c r="AX541" i="4"/>
  <c r="AX542" i="4"/>
  <c r="AX543" i="4"/>
  <c r="AX544" i="4"/>
  <c r="AX545" i="4"/>
  <c r="AX546" i="4"/>
  <c r="AX547" i="4"/>
  <c r="AX548" i="4"/>
  <c r="AX549" i="4"/>
  <c r="AX550" i="4"/>
  <c r="AX551" i="4"/>
  <c r="AX552" i="4"/>
  <c r="AX553" i="4"/>
  <c r="AX554" i="4"/>
  <c r="AX555" i="4"/>
  <c r="AX556" i="4"/>
  <c r="AX557" i="4"/>
  <c r="AX558" i="4"/>
  <c r="AX559" i="4"/>
  <c r="AX560" i="4"/>
  <c r="AX561" i="4"/>
  <c r="AX562" i="4"/>
  <c r="AX563" i="4"/>
  <c r="AX564" i="4"/>
  <c r="AX565" i="4"/>
  <c r="AX566" i="4"/>
  <c r="AX567" i="4"/>
  <c r="AX568" i="4"/>
  <c r="AX569" i="4"/>
  <c r="AX570" i="4"/>
  <c r="AX571" i="4"/>
  <c r="AX572" i="4"/>
  <c r="AX573" i="4"/>
  <c r="AX574" i="4"/>
  <c r="AX575" i="4"/>
  <c r="AX576" i="4"/>
  <c r="AX577" i="4"/>
  <c r="AX578" i="4"/>
  <c r="AX579" i="4"/>
  <c r="AX580" i="4"/>
  <c r="AX581" i="4"/>
  <c r="AX582" i="4"/>
  <c r="AX583" i="4"/>
  <c r="AX584" i="4"/>
  <c r="AX585" i="4"/>
  <c r="AX586" i="4"/>
  <c r="AX587" i="4"/>
  <c r="AX588" i="4"/>
  <c r="AX589" i="4"/>
  <c r="AX590" i="4"/>
  <c r="AX591" i="4"/>
  <c r="AX592" i="4"/>
  <c r="AX593" i="4"/>
  <c r="AX594" i="4"/>
  <c r="AX595" i="4"/>
  <c r="AX596" i="4"/>
  <c r="AX597" i="4"/>
  <c r="AX598" i="4"/>
  <c r="AX599" i="4"/>
  <c r="AX600" i="4"/>
  <c r="AX601" i="4"/>
  <c r="AX602" i="4"/>
  <c r="AX603" i="4"/>
  <c r="AX604" i="4"/>
  <c r="AX605" i="4"/>
  <c r="AX606" i="4"/>
  <c r="AX607" i="4"/>
  <c r="AX608" i="4"/>
  <c r="AX609" i="4"/>
  <c r="AX610" i="4"/>
  <c r="AX611" i="4"/>
  <c r="AX612" i="4"/>
  <c r="AX613" i="4"/>
  <c r="AX614" i="4"/>
  <c r="AX615" i="4"/>
  <c r="AX616" i="4"/>
  <c r="AX617" i="4"/>
  <c r="AX618" i="4"/>
  <c r="AX619" i="4"/>
  <c r="AX620" i="4"/>
  <c r="AX621" i="4"/>
  <c r="AX622" i="4"/>
  <c r="AX623" i="4"/>
  <c r="AX624" i="4"/>
  <c r="AX625" i="4"/>
  <c r="AX626" i="4"/>
  <c r="AX627" i="4"/>
  <c r="AX628" i="4"/>
  <c r="AX629" i="4"/>
  <c r="AX630" i="4"/>
  <c r="AX631" i="4"/>
  <c r="AX632" i="4"/>
  <c r="AX633" i="4"/>
  <c r="AX634" i="4"/>
  <c r="AX635" i="4"/>
  <c r="AX636" i="4"/>
  <c r="AX2" i="4"/>
  <c r="AW3" i="4"/>
  <c r="AW4" i="4"/>
  <c r="AW5" i="4"/>
  <c r="AW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W39" i="4"/>
  <c r="AW40" i="4"/>
  <c r="AW41" i="4"/>
  <c r="AW42" i="4"/>
  <c r="AW43" i="4"/>
  <c r="AW44" i="4"/>
  <c r="AW45" i="4"/>
  <c r="AW46" i="4"/>
  <c r="AW47" i="4"/>
  <c r="AW48" i="4"/>
  <c r="AW49" i="4"/>
  <c r="AW50" i="4"/>
  <c r="AW51" i="4"/>
  <c r="AW52" i="4"/>
  <c r="AW53" i="4"/>
  <c r="AW54" i="4"/>
  <c r="AW55" i="4"/>
  <c r="AW56" i="4"/>
  <c r="AW57" i="4"/>
  <c r="AW58" i="4"/>
  <c r="AW59" i="4"/>
  <c r="AW60" i="4"/>
  <c r="AW61" i="4"/>
  <c r="AW62" i="4"/>
  <c r="AW63" i="4"/>
  <c r="AW64" i="4"/>
  <c r="AW65" i="4"/>
  <c r="AW66" i="4"/>
  <c r="AW67" i="4"/>
  <c r="AW68" i="4"/>
  <c r="AW69" i="4"/>
  <c r="AW70" i="4"/>
  <c r="AW71" i="4"/>
  <c r="AW72" i="4"/>
  <c r="AW73" i="4"/>
  <c r="AW74" i="4"/>
  <c r="AW75" i="4"/>
  <c r="AW76" i="4"/>
  <c r="AW77" i="4"/>
  <c r="AW78" i="4"/>
  <c r="AW79" i="4"/>
  <c r="AW80" i="4"/>
  <c r="AW81" i="4"/>
  <c r="AW82" i="4"/>
  <c r="AW83" i="4"/>
  <c r="AW84" i="4"/>
  <c r="AW85" i="4"/>
  <c r="AW86" i="4"/>
  <c r="AW87" i="4"/>
  <c r="AW88" i="4"/>
  <c r="AW89" i="4"/>
  <c r="AW90" i="4"/>
  <c r="AW91" i="4"/>
  <c r="AW92" i="4"/>
  <c r="AW93" i="4"/>
  <c r="AW94" i="4"/>
  <c r="AW95" i="4"/>
  <c r="AW96" i="4"/>
  <c r="AW97" i="4"/>
  <c r="AW98" i="4"/>
  <c r="AW99" i="4"/>
  <c r="AW100" i="4"/>
  <c r="AW101" i="4"/>
  <c r="AW102" i="4"/>
  <c r="AW103" i="4"/>
  <c r="AW104" i="4"/>
  <c r="AW105" i="4"/>
  <c r="AW106" i="4"/>
  <c r="AW107" i="4"/>
  <c r="AW108" i="4"/>
  <c r="AW109" i="4"/>
  <c r="AW110" i="4"/>
  <c r="AW111" i="4"/>
  <c r="AW112" i="4"/>
  <c r="AW113" i="4"/>
  <c r="AW114" i="4"/>
  <c r="AW115" i="4"/>
  <c r="AW116" i="4"/>
  <c r="AW117" i="4"/>
  <c r="AW118" i="4"/>
  <c r="AW119" i="4"/>
  <c r="AW120" i="4"/>
  <c r="AW121" i="4"/>
  <c r="AW122" i="4"/>
  <c r="AW123" i="4"/>
  <c r="AW124" i="4"/>
  <c r="AW125" i="4"/>
  <c r="AW126" i="4"/>
  <c r="AW127" i="4"/>
  <c r="AW128" i="4"/>
  <c r="AW129" i="4"/>
  <c r="AW130" i="4"/>
  <c r="AW131" i="4"/>
  <c r="AW132" i="4"/>
  <c r="AW133" i="4"/>
  <c r="AW134" i="4"/>
  <c r="AW135" i="4"/>
  <c r="AW136" i="4"/>
  <c r="AW137" i="4"/>
  <c r="AW138" i="4"/>
  <c r="AW139" i="4"/>
  <c r="AW140" i="4"/>
  <c r="AW141" i="4"/>
  <c r="AW142" i="4"/>
  <c r="AW143" i="4"/>
  <c r="AW144" i="4"/>
  <c r="AW145" i="4"/>
  <c r="AW146" i="4"/>
  <c r="AW147" i="4"/>
  <c r="AW148" i="4"/>
  <c r="AW149" i="4"/>
  <c r="AW150" i="4"/>
  <c r="AW151" i="4"/>
  <c r="AW152" i="4"/>
  <c r="AW153" i="4"/>
  <c r="AW154" i="4"/>
  <c r="AW155" i="4"/>
  <c r="AW156" i="4"/>
  <c r="AW157" i="4"/>
  <c r="AW158" i="4"/>
  <c r="AW159" i="4"/>
  <c r="AW160" i="4"/>
  <c r="AW161" i="4"/>
  <c r="AW162" i="4"/>
  <c r="AW163" i="4"/>
  <c r="AW164" i="4"/>
  <c r="AW165" i="4"/>
  <c r="AW166" i="4"/>
  <c r="AW167" i="4"/>
  <c r="AW168" i="4"/>
  <c r="AW169" i="4"/>
  <c r="AW170" i="4"/>
  <c r="AW171" i="4"/>
  <c r="AW172" i="4"/>
  <c r="AW173" i="4"/>
  <c r="AW174" i="4"/>
  <c r="AW175" i="4"/>
  <c r="AW176" i="4"/>
  <c r="AW177" i="4"/>
  <c r="AW178" i="4"/>
  <c r="AW179" i="4"/>
  <c r="AW180" i="4"/>
  <c r="AW181" i="4"/>
  <c r="AW182" i="4"/>
  <c r="AW183" i="4"/>
  <c r="AW184" i="4"/>
  <c r="AW185" i="4"/>
  <c r="AW186" i="4"/>
  <c r="AW187" i="4"/>
  <c r="AW188" i="4"/>
  <c r="AW189" i="4"/>
  <c r="AW190" i="4"/>
  <c r="AW191" i="4"/>
  <c r="AW192" i="4"/>
  <c r="AW193" i="4"/>
  <c r="AW194" i="4"/>
  <c r="AW195" i="4"/>
  <c r="AW196" i="4"/>
  <c r="AW197" i="4"/>
  <c r="AW198" i="4"/>
  <c r="AW199" i="4"/>
  <c r="AW200" i="4"/>
  <c r="AW201" i="4"/>
  <c r="AW202" i="4"/>
  <c r="AW203" i="4"/>
  <c r="AW204" i="4"/>
  <c r="AW205" i="4"/>
  <c r="AW206" i="4"/>
  <c r="AW207" i="4"/>
  <c r="AW208" i="4"/>
  <c r="AW209" i="4"/>
  <c r="AW210" i="4"/>
  <c r="AW211" i="4"/>
  <c r="AW212" i="4"/>
  <c r="AW213" i="4"/>
  <c r="AW214" i="4"/>
  <c r="AW215" i="4"/>
  <c r="AW216" i="4"/>
  <c r="AW217" i="4"/>
  <c r="AW218" i="4"/>
  <c r="AW219" i="4"/>
  <c r="AW220" i="4"/>
  <c r="AW221" i="4"/>
  <c r="AW222" i="4"/>
  <c r="AW223" i="4"/>
  <c r="AW224" i="4"/>
  <c r="AW225" i="4"/>
  <c r="AW226" i="4"/>
  <c r="AW227" i="4"/>
  <c r="AW228" i="4"/>
  <c r="AW229" i="4"/>
  <c r="AW230" i="4"/>
  <c r="AW231" i="4"/>
  <c r="AW232" i="4"/>
  <c r="AW233" i="4"/>
  <c r="AW234" i="4"/>
  <c r="AW235" i="4"/>
  <c r="AW236" i="4"/>
  <c r="AW237" i="4"/>
  <c r="AW238" i="4"/>
  <c r="AW239" i="4"/>
  <c r="AW240" i="4"/>
  <c r="AW241" i="4"/>
  <c r="AW242" i="4"/>
  <c r="AW243" i="4"/>
  <c r="AW244" i="4"/>
  <c r="AW245" i="4"/>
  <c r="AW246" i="4"/>
  <c r="AW247" i="4"/>
  <c r="AW248" i="4"/>
  <c r="AW249" i="4"/>
  <c r="AW250" i="4"/>
  <c r="AW251" i="4"/>
  <c r="AW252" i="4"/>
  <c r="AW253" i="4"/>
  <c r="AW254" i="4"/>
  <c r="AW255" i="4"/>
  <c r="AW256" i="4"/>
  <c r="AW257" i="4"/>
  <c r="AW258" i="4"/>
  <c r="AW259" i="4"/>
  <c r="AW260" i="4"/>
  <c r="AW261" i="4"/>
  <c r="AW262" i="4"/>
  <c r="AW263" i="4"/>
  <c r="AW264" i="4"/>
  <c r="AW265" i="4"/>
  <c r="AW266" i="4"/>
  <c r="AW267" i="4"/>
  <c r="AW268" i="4"/>
  <c r="AW269" i="4"/>
  <c r="AW270" i="4"/>
  <c r="AW271" i="4"/>
  <c r="AW272" i="4"/>
  <c r="AW273" i="4"/>
  <c r="AW274" i="4"/>
  <c r="AW275" i="4"/>
  <c r="AW276" i="4"/>
  <c r="AW277" i="4"/>
  <c r="AW278" i="4"/>
  <c r="AW279" i="4"/>
  <c r="AW280" i="4"/>
  <c r="AW281" i="4"/>
  <c r="AW282" i="4"/>
  <c r="AW283" i="4"/>
  <c r="AW284" i="4"/>
  <c r="AW285" i="4"/>
  <c r="AW286" i="4"/>
  <c r="AW287" i="4"/>
  <c r="AW288" i="4"/>
  <c r="AW289" i="4"/>
  <c r="AW290" i="4"/>
  <c r="AW291" i="4"/>
  <c r="AW292" i="4"/>
  <c r="AW293" i="4"/>
  <c r="AW294" i="4"/>
  <c r="AW295" i="4"/>
  <c r="AW296" i="4"/>
  <c r="AW297" i="4"/>
  <c r="AW298" i="4"/>
  <c r="AW299" i="4"/>
  <c r="AW300" i="4"/>
  <c r="AW301" i="4"/>
  <c r="AW302" i="4"/>
  <c r="AW303" i="4"/>
  <c r="AW304" i="4"/>
  <c r="AW305" i="4"/>
  <c r="AW306" i="4"/>
  <c r="AW307" i="4"/>
  <c r="AW308" i="4"/>
  <c r="AW309" i="4"/>
  <c r="AW310" i="4"/>
  <c r="AW311" i="4"/>
  <c r="AW312" i="4"/>
  <c r="AW313" i="4"/>
  <c r="AW314" i="4"/>
  <c r="AW315" i="4"/>
  <c r="AW316" i="4"/>
  <c r="AW317" i="4"/>
  <c r="AW318" i="4"/>
  <c r="AW319" i="4"/>
  <c r="AW320" i="4"/>
  <c r="AW321" i="4"/>
  <c r="AW322" i="4"/>
  <c r="AW323" i="4"/>
  <c r="AW324" i="4"/>
  <c r="AW325" i="4"/>
  <c r="AW326" i="4"/>
  <c r="AW327" i="4"/>
  <c r="AW328" i="4"/>
  <c r="AW329" i="4"/>
  <c r="AW330" i="4"/>
  <c r="AW331" i="4"/>
  <c r="AW332" i="4"/>
  <c r="AW333" i="4"/>
  <c r="AW334" i="4"/>
  <c r="AW335" i="4"/>
  <c r="AW336" i="4"/>
  <c r="AW337" i="4"/>
  <c r="AW338" i="4"/>
  <c r="AW339" i="4"/>
  <c r="AW340" i="4"/>
  <c r="AW341" i="4"/>
  <c r="AW342" i="4"/>
  <c r="AW343" i="4"/>
  <c r="AW344" i="4"/>
  <c r="AW345" i="4"/>
  <c r="AW346" i="4"/>
  <c r="AW347" i="4"/>
  <c r="AW348" i="4"/>
  <c r="AW349" i="4"/>
  <c r="AW350" i="4"/>
  <c r="AW351" i="4"/>
  <c r="AW352" i="4"/>
  <c r="AW353" i="4"/>
  <c r="AW354" i="4"/>
  <c r="AW355" i="4"/>
  <c r="AW356" i="4"/>
  <c r="AW357" i="4"/>
  <c r="AW358" i="4"/>
  <c r="AW359" i="4"/>
  <c r="AW360" i="4"/>
  <c r="AW361" i="4"/>
  <c r="AW362" i="4"/>
  <c r="AW363" i="4"/>
  <c r="AW364" i="4"/>
  <c r="AW365" i="4"/>
  <c r="AW366" i="4"/>
  <c r="AW367" i="4"/>
  <c r="AW368" i="4"/>
  <c r="AW369" i="4"/>
  <c r="AW370" i="4"/>
  <c r="AW371" i="4"/>
  <c r="AW372" i="4"/>
  <c r="AW373" i="4"/>
  <c r="AW374" i="4"/>
  <c r="AW375" i="4"/>
  <c r="AW376" i="4"/>
  <c r="AW377" i="4"/>
  <c r="AW378" i="4"/>
  <c r="AW379" i="4"/>
  <c r="AW380" i="4"/>
  <c r="AW381" i="4"/>
  <c r="AW382" i="4"/>
  <c r="AW383" i="4"/>
  <c r="AW384" i="4"/>
  <c r="AW385" i="4"/>
  <c r="AW386" i="4"/>
  <c r="AW387" i="4"/>
  <c r="AW388" i="4"/>
  <c r="AW389" i="4"/>
  <c r="AW390" i="4"/>
  <c r="AW391" i="4"/>
  <c r="AW392" i="4"/>
  <c r="AW393" i="4"/>
  <c r="AW394" i="4"/>
  <c r="AW395" i="4"/>
  <c r="AW396" i="4"/>
  <c r="AW397" i="4"/>
  <c r="AW398" i="4"/>
  <c r="AW399" i="4"/>
  <c r="AW400" i="4"/>
  <c r="AW401" i="4"/>
  <c r="AW402" i="4"/>
  <c r="AW403" i="4"/>
  <c r="AW404" i="4"/>
  <c r="AW405" i="4"/>
  <c r="AW406" i="4"/>
  <c r="AW407" i="4"/>
  <c r="AW408" i="4"/>
  <c r="AW409" i="4"/>
  <c r="AW410" i="4"/>
  <c r="AW411" i="4"/>
  <c r="AW412" i="4"/>
  <c r="AW413" i="4"/>
  <c r="AW414" i="4"/>
  <c r="AW415" i="4"/>
  <c r="AW416" i="4"/>
  <c r="AW417" i="4"/>
  <c r="AW418" i="4"/>
  <c r="AW419" i="4"/>
  <c r="AW420" i="4"/>
  <c r="AW421" i="4"/>
  <c r="AW422" i="4"/>
  <c r="AW423" i="4"/>
  <c r="AW424" i="4"/>
  <c r="AW425" i="4"/>
  <c r="AW426" i="4"/>
  <c r="AW427" i="4"/>
  <c r="AW428" i="4"/>
  <c r="AW429" i="4"/>
  <c r="AW430" i="4"/>
  <c r="AW431" i="4"/>
  <c r="AW432" i="4"/>
  <c r="AW433" i="4"/>
  <c r="AW434" i="4"/>
  <c r="AW435" i="4"/>
  <c r="AW436" i="4"/>
  <c r="AW437" i="4"/>
  <c r="AW438" i="4"/>
  <c r="AW439" i="4"/>
  <c r="AW440" i="4"/>
  <c r="AW441" i="4"/>
  <c r="AW442" i="4"/>
  <c r="AW443" i="4"/>
  <c r="AW444" i="4"/>
  <c r="AW445" i="4"/>
  <c r="AW446" i="4"/>
  <c r="AW447" i="4"/>
  <c r="AW448" i="4"/>
  <c r="AW449" i="4"/>
  <c r="AW450" i="4"/>
  <c r="AW451" i="4"/>
  <c r="AW452" i="4"/>
  <c r="AW453" i="4"/>
  <c r="AW454" i="4"/>
  <c r="AW455" i="4"/>
  <c r="AW456" i="4"/>
  <c r="AW457" i="4"/>
  <c r="AW458" i="4"/>
  <c r="AW459" i="4"/>
  <c r="AW460" i="4"/>
  <c r="AW461" i="4"/>
  <c r="AW462" i="4"/>
  <c r="AW463" i="4"/>
  <c r="AW464" i="4"/>
  <c r="AW465" i="4"/>
  <c r="AW466" i="4"/>
  <c r="AW467" i="4"/>
  <c r="AW468" i="4"/>
  <c r="AW469" i="4"/>
  <c r="AW470" i="4"/>
  <c r="AW471" i="4"/>
  <c r="AW472" i="4"/>
  <c r="AW473" i="4"/>
  <c r="AW474" i="4"/>
  <c r="AW475" i="4"/>
  <c r="AW476" i="4"/>
  <c r="AW477" i="4"/>
  <c r="AW478" i="4"/>
  <c r="AW479" i="4"/>
  <c r="AW480" i="4"/>
  <c r="AW481" i="4"/>
  <c r="AW482" i="4"/>
  <c r="AW483" i="4"/>
  <c r="AW484" i="4"/>
  <c r="AW485" i="4"/>
  <c r="AW486" i="4"/>
  <c r="AW487" i="4"/>
  <c r="AW488" i="4"/>
  <c r="AW489" i="4"/>
  <c r="AW490" i="4"/>
  <c r="AW491" i="4"/>
  <c r="AW492" i="4"/>
  <c r="AW493" i="4"/>
  <c r="AW494" i="4"/>
  <c r="AW495" i="4"/>
  <c r="AW496" i="4"/>
  <c r="AW497" i="4"/>
  <c r="AW498" i="4"/>
  <c r="AW499" i="4"/>
  <c r="AW500" i="4"/>
  <c r="AW501" i="4"/>
  <c r="AW502" i="4"/>
  <c r="AW503" i="4"/>
  <c r="AW504" i="4"/>
  <c r="AW505" i="4"/>
  <c r="AW506" i="4"/>
  <c r="AW507" i="4"/>
  <c r="AW508" i="4"/>
  <c r="AW509" i="4"/>
  <c r="AW510" i="4"/>
  <c r="AW511" i="4"/>
  <c r="AW512" i="4"/>
  <c r="AW513" i="4"/>
  <c r="AW514" i="4"/>
  <c r="AW515" i="4"/>
  <c r="AW516" i="4"/>
  <c r="AW517" i="4"/>
  <c r="AW518" i="4"/>
  <c r="AW519" i="4"/>
  <c r="AW520" i="4"/>
  <c r="AW521" i="4"/>
  <c r="AW522" i="4"/>
  <c r="AW523" i="4"/>
  <c r="AW524" i="4"/>
  <c r="AW525" i="4"/>
  <c r="AW526" i="4"/>
  <c r="AW527" i="4"/>
  <c r="AW528" i="4"/>
  <c r="AW529" i="4"/>
  <c r="AW530" i="4"/>
  <c r="AW531" i="4"/>
  <c r="AW532" i="4"/>
  <c r="AW533" i="4"/>
  <c r="AW534" i="4"/>
  <c r="AW535" i="4"/>
  <c r="AW536" i="4"/>
  <c r="AW537" i="4"/>
  <c r="AW538" i="4"/>
  <c r="AW539" i="4"/>
  <c r="AW540" i="4"/>
  <c r="AW541" i="4"/>
  <c r="AW542" i="4"/>
  <c r="AW543" i="4"/>
  <c r="AW544" i="4"/>
  <c r="AW545" i="4"/>
  <c r="AW546" i="4"/>
  <c r="AW547" i="4"/>
  <c r="AW548" i="4"/>
  <c r="AW549" i="4"/>
  <c r="AW550" i="4"/>
  <c r="AW551" i="4"/>
  <c r="AW552" i="4"/>
  <c r="AW553" i="4"/>
  <c r="AW554" i="4"/>
  <c r="AW555" i="4"/>
  <c r="AW556" i="4"/>
  <c r="AW557" i="4"/>
  <c r="AW558" i="4"/>
  <c r="AW559" i="4"/>
  <c r="AW560" i="4"/>
  <c r="AW561" i="4"/>
  <c r="AW562" i="4"/>
  <c r="AW563" i="4"/>
  <c r="AW564" i="4"/>
  <c r="AW565" i="4"/>
  <c r="AW566" i="4"/>
  <c r="AW567" i="4"/>
  <c r="AW568" i="4"/>
  <c r="AW569" i="4"/>
  <c r="AW570" i="4"/>
  <c r="AW571" i="4"/>
  <c r="AW572" i="4"/>
  <c r="AW573" i="4"/>
  <c r="AW574" i="4"/>
  <c r="AW575" i="4"/>
  <c r="AW576" i="4"/>
  <c r="AW577" i="4"/>
  <c r="AW578" i="4"/>
  <c r="AW579" i="4"/>
  <c r="AW580" i="4"/>
  <c r="AW581" i="4"/>
  <c r="AW582" i="4"/>
  <c r="AW583" i="4"/>
  <c r="AW584" i="4"/>
  <c r="AW585" i="4"/>
  <c r="AW586" i="4"/>
  <c r="AW587" i="4"/>
  <c r="AW588" i="4"/>
  <c r="AW589" i="4"/>
  <c r="AW590" i="4"/>
  <c r="AW591" i="4"/>
  <c r="AW592" i="4"/>
  <c r="AW593" i="4"/>
  <c r="AW594" i="4"/>
  <c r="AW595" i="4"/>
  <c r="AW596" i="4"/>
  <c r="AW597" i="4"/>
  <c r="AW598" i="4"/>
  <c r="AW599" i="4"/>
  <c r="AW600" i="4"/>
  <c r="AW601" i="4"/>
  <c r="AW602" i="4"/>
  <c r="AW603" i="4"/>
  <c r="AW604" i="4"/>
  <c r="AW605" i="4"/>
  <c r="AW606" i="4"/>
  <c r="AW607" i="4"/>
  <c r="AW608" i="4"/>
  <c r="AW609" i="4"/>
  <c r="AW610" i="4"/>
  <c r="AW611" i="4"/>
  <c r="AW612" i="4"/>
  <c r="AW613" i="4"/>
  <c r="AW614" i="4"/>
  <c r="AW615" i="4"/>
  <c r="AW616" i="4"/>
  <c r="AW617" i="4"/>
  <c r="AW618" i="4"/>
  <c r="AW619" i="4"/>
  <c r="AW620" i="4"/>
  <c r="AW621" i="4"/>
  <c r="AW622" i="4"/>
  <c r="AW623" i="4"/>
  <c r="AW624" i="4"/>
  <c r="AW625" i="4"/>
  <c r="AW626" i="4"/>
  <c r="AW627" i="4"/>
  <c r="AW628" i="4"/>
  <c r="AW629" i="4"/>
  <c r="AW630" i="4"/>
  <c r="AW631" i="4"/>
  <c r="AW632" i="4"/>
  <c r="AW633" i="4"/>
  <c r="AW634" i="4"/>
  <c r="AW635" i="4"/>
  <c r="AW636" i="4"/>
  <c r="AW2" i="4"/>
  <c r="AS641" i="4"/>
  <c r="AS3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S253" i="4"/>
  <c r="AS254" i="4"/>
  <c r="AS255" i="4"/>
  <c r="AS256" i="4"/>
  <c r="AS257" i="4"/>
  <c r="AS258" i="4"/>
  <c r="AS259" i="4"/>
  <c r="AS260" i="4"/>
  <c r="AS261" i="4"/>
  <c r="AS262" i="4"/>
  <c r="AS263" i="4"/>
  <c r="AS264" i="4"/>
  <c r="AS265" i="4"/>
  <c r="AS266" i="4"/>
  <c r="AS267" i="4"/>
  <c r="AS268" i="4"/>
  <c r="AS269" i="4"/>
  <c r="AS270" i="4"/>
  <c r="AS271" i="4"/>
  <c r="AS272" i="4"/>
  <c r="AS273" i="4"/>
  <c r="AS274" i="4"/>
  <c r="AS275" i="4"/>
  <c r="AS276" i="4"/>
  <c r="AS277" i="4"/>
  <c r="AS278" i="4"/>
  <c r="AS279" i="4"/>
  <c r="AS280" i="4"/>
  <c r="AS281" i="4"/>
  <c r="AS282" i="4"/>
  <c r="AS283" i="4"/>
  <c r="AS284" i="4"/>
  <c r="AS285" i="4"/>
  <c r="AS286" i="4"/>
  <c r="AS287" i="4"/>
  <c r="AS288" i="4"/>
  <c r="AS289" i="4"/>
  <c r="AS290" i="4"/>
  <c r="AS291" i="4"/>
  <c r="AS292" i="4"/>
  <c r="AS293" i="4"/>
  <c r="AS294" i="4"/>
  <c r="AS295" i="4"/>
  <c r="AS296" i="4"/>
  <c r="AS297" i="4"/>
  <c r="AS298" i="4"/>
  <c r="AS299" i="4"/>
  <c r="AS300" i="4"/>
  <c r="AS301" i="4"/>
  <c r="AS302" i="4"/>
  <c r="AS303" i="4"/>
  <c r="AS304" i="4"/>
  <c r="AS305" i="4"/>
  <c r="AS306" i="4"/>
  <c r="AS307" i="4"/>
  <c r="AS308" i="4"/>
  <c r="AS309" i="4"/>
  <c r="AS310" i="4"/>
  <c r="AS311" i="4"/>
  <c r="AS312" i="4"/>
  <c r="AS313" i="4"/>
  <c r="AS314" i="4"/>
  <c r="AS315" i="4"/>
  <c r="AS316" i="4"/>
  <c r="AS317" i="4"/>
  <c r="AS318" i="4"/>
  <c r="AS319" i="4"/>
  <c r="AS320" i="4"/>
  <c r="AS321" i="4"/>
  <c r="AS322" i="4"/>
  <c r="AS323" i="4"/>
  <c r="AS324" i="4"/>
  <c r="AS325" i="4"/>
  <c r="AS326" i="4"/>
  <c r="AS327" i="4"/>
  <c r="AS328" i="4"/>
  <c r="AS329" i="4"/>
  <c r="AS330" i="4"/>
  <c r="AS331" i="4"/>
  <c r="AS332" i="4"/>
  <c r="AS333" i="4"/>
  <c r="AS334" i="4"/>
  <c r="AS335" i="4"/>
  <c r="AS336" i="4"/>
  <c r="AS337" i="4"/>
  <c r="AS338" i="4"/>
  <c r="AS339" i="4"/>
  <c r="AS340" i="4"/>
  <c r="AS341" i="4"/>
  <c r="AS342" i="4"/>
  <c r="AS343" i="4"/>
  <c r="AS344" i="4"/>
  <c r="AS345" i="4"/>
  <c r="AS346" i="4"/>
  <c r="AS347" i="4"/>
  <c r="AS348" i="4"/>
  <c r="AS349" i="4"/>
  <c r="AS350" i="4"/>
  <c r="AS351" i="4"/>
  <c r="AS352" i="4"/>
  <c r="AS353" i="4"/>
  <c r="AS354" i="4"/>
  <c r="AS355" i="4"/>
  <c r="AS356" i="4"/>
  <c r="AS357" i="4"/>
  <c r="AS358" i="4"/>
  <c r="AS359" i="4"/>
  <c r="AS360" i="4"/>
  <c r="AS361" i="4"/>
  <c r="AS362" i="4"/>
  <c r="AS363" i="4"/>
  <c r="AS364" i="4"/>
  <c r="AS365" i="4"/>
  <c r="AS366" i="4"/>
  <c r="AS367" i="4"/>
  <c r="AS368" i="4"/>
  <c r="AS369" i="4"/>
  <c r="AS370" i="4"/>
  <c r="AS371" i="4"/>
  <c r="AS372" i="4"/>
  <c r="AS373" i="4"/>
  <c r="AS374" i="4"/>
  <c r="AS375" i="4"/>
  <c r="AS376" i="4"/>
  <c r="AS377" i="4"/>
  <c r="AS378" i="4"/>
  <c r="AS379" i="4"/>
  <c r="AS380" i="4"/>
  <c r="AS381" i="4"/>
  <c r="AS382" i="4"/>
  <c r="AS383" i="4"/>
  <c r="AS384" i="4"/>
  <c r="AS385" i="4"/>
  <c r="AS386" i="4"/>
  <c r="AS387" i="4"/>
  <c r="AS388" i="4"/>
  <c r="AS389" i="4"/>
  <c r="AS390" i="4"/>
  <c r="AS391" i="4"/>
  <c r="AS392" i="4"/>
  <c r="AS393" i="4"/>
  <c r="AS394" i="4"/>
  <c r="AS395" i="4"/>
  <c r="AS396" i="4"/>
  <c r="AS397" i="4"/>
  <c r="AS398" i="4"/>
  <c r="AS399" i="4"/>
  <c r="AS400" i="4"/>
  <c r="AS401" i="4"/>
  <c r="AS402" i="4"/>
  <c r="AS403" i="4"/>
  <c r="AS404" i="4"/>
  <c r="AS405" i="4"/>
  <c r="AS406" i="4"/>
  <c r="AS407" i="4"/>
  <c r="AS408" i="4"/>
  <c r="AS409" i="4"/>
  <c r="AS410" i="4"/>
  <c r="AS411" i="4"/>
  <c r="AS412" i="4"/>
  <c r="AS413" i="4"/>
  <c r="AS414" i="4"/>
  <c r="AS415" i="4"/>
  <c r="AS416" i="4"/>
  <c r="AS417" i="4"/>
  <c r="AS418" i="4"/>
  <c r="AS419" i="4"/>
  <c r="AS420" i="4"/>
  <c r="AS421" i="4"/>
  <c r="AS422" i="4"/>
  <c r="AS423" i="4"/>
  <c r="AS424" i="4"/>
  <c r="AS425" i="4"/>
  <c r="AS426" i="4"/>
  <c r="AS427" i="4"/>
  <c r="AS428" i="4"/>
  <c r="AS429" i="4"/>
  <c r="AS430" i="4"/>
  <c r="AS431" i="4"/>
  <c r="AS432" i="4"/>
  <c r="AS433" i="4"/>
  <c r="AS434" i="4"/>
  <c r="AS435" i="4"/>
  <c r="AS436" i="4"/>
  <c r="AS437" i="4"/>
  <c r="AS438" i="4"/>
  <c r="AS439" i="4"/>
  <c r="AS440" i="4"/>
  <c r="AS441" i="4"/>
  <c r="AS442" i="4"/>
  <c r="AS443" i="4"/>
  <c r="AS444" i="4"/>
  <c r="AS445" i="4"/>
  <c r="AS446" i="4"/>
  <c r="AS447" i="4"/>
  <c r="AS448" i="4"/>
  <c r="AS449" i="4"/>
  <c r="AS450" i="4"/>
  <c r="AS451" i="4"/>
  <c r="AS452" i="4"/>
  <c r="AS453" i="4"/>
  <c r="AS454" i="4"/>
  <c r="AS455" i="4"/>
  <c r="AS456" i="4"/>
  <c r="AS457" i="4"/>
  <c r="AS458" i="4"/>
  <c r="AS459" i="4"/>
  <c r="AS460" i="4"/>
  <c r="AS461" i="4"/>
  <c r="AS462" i="4"/>
  <c r="AS463" i="4"/>
  <c r="AS464" i="4"/>
  <c r="AS465" i="4"/>
  <c r="AS466" i="4"/>
  <c r="AS467" i="4"/>
  <c r="AS468" i="4"/>
  <c r="AS469" i="4"/>
  <c r="AS470" i="4"/>
  <c r="AS471" i="4"/>
  <c r="AS472" i="4"/>
  <c r="AS473" i="4"/>
  <c r="AS474" i="4"/>
  <c r="AS475" i="4"/>
  <c r="AS476" i="4"/>
  <c r="AS477" i="4"/>
  <c r="AS478" i="4"/>
  <c r="AS479" i="4"/>
  <c r="AS480" i="4"/>
  <c r="AS481" i="4"/>
  <c r="AS482" i="4"/>
  <c r="AS483" i="4"/>
  <c r="AS484" i="4"/>
  <c r="AS485" i="4"/>
  <c r="AS486" i="4"/>
  <c r="AS487" i="4"/>
  <c r="AS488" i="4"/>
  <c r="AS489" i="4"/>
  <c r="AS490" i="4"/>
  <c r="AS491" i="4"/>
  <c r="AS492" i="4"/>
  <c r="AS493" i="4"/>
  <c r="AS494" i="4"/>
  <c r="AS495" i="4"/>
  <c r="AS496" i="4"/>
  <c r="AS497" i="4"/>
  <c r="AS498" i="4"/>
  <c r="AS499" i="4"/>
  <c r="AS500" i="4"/>
  <c r="AS501" i="4"/>
  <c r="AS502" i="4"/>
  <c r="AS503" i="4"/>
  <c r="AS504" i="4"/>
  <c r="AS505" i="4"/>
  <c r="AS506" i="4"/>
  <c r="AS507" i="4"/>
  <c r="AS508" i="4"/>
  <c r="AS509" i="4"/>
  <c r="AS510" i="4"/>
  <c r="AS511" i="4"/>
  <c r="AS512" i="4"/>
  <c r="AS513" i="4"/>
  <c r="AS514" i="4"/>
  <c r="AS515" i="4"/>
  <c r="AS516" i="4"/>
  <c r="AS517" i="4"/>
  <c r="AS518" i="4"/>
  <c r="AS519" i="4"/>
  <c r="AS520" i="4"/>
  <c r="AS521" i="4"/>
  <c r="AS522" i="4"/>
  <c r="AS523" i="4"/>
  <c r="AS524" i="4"/>
  <c r="AS525" i="4"/>
  <c r="AS526" i="4"/>
  <c r="AS527" i="4"/>
  <c r="AS528" i="4"/>
  <c r="AS529" i="4"/>
  <c r="AS530" i="4"/>
  <c r="AS531" i="4"/>
  <c r="AS532" i="4"/>
  <c r="AS533" i="4"/>
  <c r="AS534" i="4"/>
  <c r="AS535" i="4"/>
  <c r="AS536" i="4"/>
  <c r="AS537" i="4"/>
  <c r="AS538" i="4"/>
  <c r="AS539" i="4"/>
  <c r="AS540" i="4"/>
  <c r="AS541" i="4"/>
  <c r="AS542" i="4"/>
  <c r="AS543" i="4"/>
  <c r="AS544" i="4"/>
  <c r="AS545" i="4"/>
  <c r="AS546" i="4"/>
  <c r="AS547" i="4"/>
  <c r="AS548" i="4"/>
  <c r="AS549" i="4"/>
  <c r="AS550" i="4"/>
  <c r="AS551" i="4"/>
  <c r="AS552" i="4"/>
  <c r="AS553" i="4"/>
  <c r="AS554" i="4"/>
  <c r="AS555" i="4"/>
  <c r="AS556" i="4"/>
  <c r="AS557" i="4"/>
  <c r="AS558" i="4"/>
  <c r="AS559" i="4"/>
  <c r="AS560" i="4"/>
  <c r="AS561" i="4"/>
  <c r="AS562" i="4"/>
  <c r="AS563" i="4"/>
  <c r="AS564" i="4"/>
  <c r="AS565" i="4"/>
  <c r="AS566" i="4"/>
  <c r="AS567" i="4"/>
  <c r="AS568" i="4"/>
  <c r="AS569" i="4"/>
  <c r="AS570" i="4"/>
  <c r="AS571" i="4"/>
  <c r="AS572" i="4"/>
  <c r="AS573" i="4"/>
  <c r="AS574" i="4"/>
  <c r="AS575" i="4"/>
  <c r="AS576" i="4"/>
  <c r="AS577" i="4"/>
  <c r="AS578" i="4"/>
  <c r="AS579" i="4"/>
  <c r="AS580" i="4"/>
  <c r="AS581" i="4"/>
  <c r="AS582" i="4"/>
  <c r="AS583" i="4"/>
  <c r="AS584" i="4"/>
  <c r="AS585" i="4"/>
  <c r="AS586" i="4"/>
  <c r="AS587" i="4"/>
  <c r="AS588" i="4"/>
  <c r="AS589" i="4"/>
  <c r="AS590" i="4"/>
  <c r="AS591" i="4"/>
  <c r="AS592" i="4"/>
  <c r="AS593" i="4"/>
  <c r="AS594" i="4"/>
  <c r="AS595" i="4"/>
  <c r="AS596" i="4"/>
  <c r="AS597" i="4"/>
  <c r="AS598" i="4"/>
  <c r="AS599" i="4"/>
  <c r="AS600" i="4"/>
  <c r="AS601" i="4"/>
  <c r="AS602" i="4"/>
  <c r="AS603" i="4"/>
  <c r="AS604" i="4"/>
  <c r="AS605" i="4"/>
  <c r="AS606" i="4"/>
  <c r="AS607" i="4"/>
  <c r="AS608" i="4"/>
  <c r="AS609" i="4"/>
  <c r="AS610" i="4"/>
  <c r="AS611" i="4"/>
  <c r="AS612" i="4"/>
  <c r="AS613" i="4"/>
  <c r="AS614" i="4"/>
  <c r="AS615" i="4"/>
  <c r="AS616" i="4"/>
  <c r="AS617" i="4"/>
  <c r="AS618" i="4"/>
  <c r="AS619" i="4"/>
  <c r="AS620" i="4"/>
  <c r="AS621" i="4"/>
  <c r="AS622" i="4"/>
  <c r="AS623" i="4"/>
  <c r="AS624" i="4"/>
  <c r="AS625" i="4"/>
  <c r="AS626" i="4"/>
  <c r="AS627" i="4"/>
  <c r="AS628" i="4"/>
  <c r="AS629" i="4"/>
  <c r="AS630" i="4"/>
  <c r="AS631" i="4"/>
  <c r="AS632" i="4"/>
  <c r="AS633" i="4"/>
  <c r="AS634" i="4"/>
  <c r="AS635" i="4"/>
  <c r="AS636" i="4"/>
  <c r="AS637" i="4"/>
  <c r="AS638" i="4"/>
  <c r="AS639" i="4"/>
  <c r="AS2" i="4"/>
  <c r="AR3" i="4"/>
  <c r="AR4" i="4"/>
  <c r="AR5" i="4"/>
  <c r="AR6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2" i="4"/>
  <c r="AN65" i="4"/>
  <c r="AN129" i="4"/>
  <c r="AN193" i="4"/>
  <c r="AN242" i="4"/>
  <c r="AN274" i="4"/>
  <c r="AN306" i="4"/>
  <c r="AN338" i="4"/>
  <c r="AN356" i="4"/>
  <c r="AN372" i="4"/>
  <c r="AN388" i="4"/>
  <c r="AN404" i="4"/>
  <c r="AN420" i="4"/>
  <c r="AN436" i="4"/>
  <c r="AN452" i="4"/>
  <c r="AN468" i="4"/>
  <c r="AN484" i="4"/>
  <c r="AN500" i="4"/>
  <c r="AN508" i="4"/>
  <c r="AN516" i="4"/>
  <c r="AN524" i="4"/>
  <c r="AN532" i="4"/>
  <c r="AN540" i="4"/>
  <c r="AN548" i="4"/>
  <c r="AN556" i="4"/>
  <c r="AN564" i="4"/>
  <c r="AN570" i="4"/>
  <c r="AN574" i="4"/>
  <c r="AN578" i="4"/>
  <c r="AM3" i="4"/>
  <c r="AN3" i="4" s="1"/>
  <c r="AM4" i="4"/>
  <c r="AN4" i="4" s="1"/>
  <c r="AM5" i="4"/>
  <c r="AN5" i="4" s="1"/>
  <c r="AM6" i="4"/>
  <c r="AN6" i="4" s="1"/>
  <c r="AM7" i="4"/>
  <c r="AN7" i="4" s="1"/>
  <c r="AM8" i="4"/>
  <c r="AN8" i="4" s="1"/>
  <c r="AM9" i="4"/>
  <c r="AN9" i="4" s="1"/>
  <c r="AM10" i="4"/>
  <c r="AN10" i="4" s="1"/>
  <c r="AM11" i="4"/>
  <c r="AN11" i="4" s="1"/>
  <c r="AM12" i="4"/>
  <c r="AN12" i="4" s="1"/>
  <c r="AM13" i="4"/>
  <c r="AN13" i="4" s="1"/>
  <c r="AM14" i="4"/>
  <c r="AN14" i="4" s="1"/>
  <c r="AM15" i="4"/>
  <c r="AN15" i="4" s="1"/>
  <c r="AM16" i="4"/>
  <c r="AN16" i="4" s="1"/>
  <c r="AM17" i="4"/>
  <c r="AN17" i="4" s="1"/>
  <c r="AM18" i="4"/>
  <c r="AN18" i="4" s="1"/>
  <c r="AM19" i="4"/>
  <c r="AN19" i="4" s="1"/>
  <c r="AM20" i="4"/>
  <c r="AN20" i="4" s="1"/>
  <c r="AM21" i="4"/>
  <c r="AN21" i="4" s="1"/>
  <c r="AM22" i="4"/>
  <c r="AN22" i="4" s="1"/>
  <c r="AM23" i="4"/>
  <c r="AN23" i="4" s="1"/>
  <c r="AM24" i="4"/>
  <c r="AN24" i="4" s="1"/>
  <c r="AM25" i="4"/>
  <c r="AN25" i="4" s="1"/>
  <c r="AM26" i="4"/>
  <c r="AN26" i="4" s="1"/>
  <c r="AM27" i="4"/>
  <c r="AN27" i="4" s="1"/>
  <c r="AM28" i="4"/>
  <c r="AN28" i="4" s="1"/>
  <c r="AM29" i="4"/>
  <c r="AN29" i="4" s="1"/>
  <c r="AM30" i="4"/>
  <c r="AN30" i="4" s="1"/>
  <c r="AM31" i="4"/>
  <c r="AN31" i="4" s="1"/>
  <c r="AM32" i="4"/>
  <c r="AN32" i="4" s="1"/>
  <c r="AM33" i="4"/>
  <c r="AN33" i="4" s="1"/>
  <c r="AM34" i="4"/>
  <c r="AN34" i="4" s="1"/>
  <c r="AM35" i="4"/>
  <c r="AN35" i="4" s="1"/>
  <c r="AM36" i="4"/>
  <c r="AN36" i="4" s="1"/>
  <c r="AM37" i="4"/>
  <c r="AN37" i="4" s="1"/>
  <c r="AM38" i="4"/>
  <c r="AN38" i="4" s="1"/>
  <c r="AM39" i="4"/>
  <c r="AN39" i="4" s="1"/>
  <c r="AM40" i="4"/>
  <c r="AN40" i="4" s="1"/>
  <c r="AM41" i="4"/>
  <c r="AN41" i="4" s="1"/>
  <c r="AM42" i="4"/>
  <c r="AN42" i="4" s="1"/>
  <c r="AM43" i="4"/>
  <c r="AN43" i="4" s="1"/>
  <c r="AM44" i="4"/>
  <c r="AN44" i="4" s="1"/>
  <c r="AM45" i="4"/>
  <c r="AN45" i="4" s="1"/>
  <c r="AM46" i="4"/>
  <c r="AN46" i="4" s="1"/>
  <c r="AM47" i="4"/>
  <c r="AN47" i="4" s="1"/>
  <c r="AM48" i="4"/>
  <c r="AN48" i="4" s="1"/>
  <c r="AM49" i="4"/>
  <c r="AN49" i="4" s="1"/>
  <c r="AM50" i="4"/>
  <c r="AN50" i="4" s="1"/>
  <c r="AM51" i="4"/>
  <c r="AN51" i="4" s="1"/>
  <c r="AM52" i="4"/>
  <c r="AN52" i="4" s="1"/>
  <c r="AM53" i="4"/>
  <c r="AN53" i="4" s="1"/>
  <c r="AM54" i="4"/>
  <c r="AN54" i="4" s="1"/>
  <c r="AM55" i="4"/>
  <c r="AN55" i="4" s="1"/>
  <c r="AM56" i="4"/>
  <c r="AN56" i="4" s="1"/>
  <c r="AM57" i="4"/>
  <c r="AN57" i="4" s="1"/>
  <c r="AM58" i="4"/>
  <c r="AN58" i="4" s="1"/>
  <c r="AM59" i="4"/>
  <c r="AN59" i="4" s="1"/>
  <c r="AM60" i="4"/>
  <c r="AN60" i="4" s="1"/>
  <c r="AM61" i="4"/>
  <c r="AN61" i="4" s="1"/>
  <c r="AM62" i="4"/>
  <c r="AN62" i="4" s="1"/>
  <c r="AM63" i="4"/>
  <c r="AN63" i="4" s="1"/>
  <c r="AM64" i="4"/>
  <c r="AN64" i="4" s="1"/>
  <c r="AM65" i="4"/>
  <c r="AM66" i="4"/>
  <c r="AN66" i="4" s="1"/>
  <c r="AM67" i="4"/>
  <c r="AN67" i="4" s="1"/>
  <c r="AM68" i="4"/>
  <c r="AN68" i="4" s="1"/>
  <c r="AM69" i="4"/>
  <c r="AN69" i="4" s="1"/>
  <c r="AM70" i="4"/>
  <c r="AN70" i="4" s="1"/>
  <c r="AM71" i="4"/>
  <c r="AN71" i="4" s="1"/>
  <c r="AM72" i="4"/>
  <c r="AN72" i="4" s="1"/>
  <c r="AM73" i="4"/>
  <c r="AN73" i="4" s="1"/>
  <c r="AM74" i="4"/>
  <c r="AN74" i="4" s="1"/>
  <c r="AM75" i="4"/>
  <c r="AN75" i="4" s="1"/>
  <c r="AM76" i="4"/>
  <c r="AN76" i="4" s="1"/>
  <c r="AM77" i="4"/>
  <c r="AN77" i="4" s="1"/>
  <c r="AM78" i="4"/>
  <c r="AN78" i="4" s="1"/>
  <c r="AM79" i="4"/>
  <c r="AN79" i="4" s="1"/>
  <c r="AM80" i="4"/>
  <c r="AN80" i="4" s="1"/>
  <c r="AM81" i="4"/>
  <c r="AN81" i="4" s="1"/>
  <c r="AM82" i="4"/>
  <c r="AN82" i="4" s="1"/>
  <c r="AM83" i="4"/>
  <c r="AN83" i="4" s="1"/>
  <c r="AM84" i="4"/>
  <c r="AN84" i="4" s="1"/>
  <c r="AM85" i="4"/>
  <c r="AN85" i="4" s="1"/>
  <c r="AM86" i="4"/>
  <c r="AN86" i="4" s="1"/>
  <c r="AM87" i="4"/>
  <c r="AN87" i="4" s="1"/>
  <c r="AM88" i="4"/>
  <c r="AN88" i="4" s="1"/>
  <c r="AM89" i="4"/>
  <c r="AN89" i="4" s="1"/>
  <c r="AM90" i="4"/>
  <c r="AN90" i="4" s="1"/>
  <c r="AM91" i="4"/>
  <c r="AN91" i="4" s="1"/>
  <c r="AM92" i="4"/>
  <c r="AN92" i="4" s="1"/>
  <c r="AM93" i="4"/>
  <c r="AN93" i="4" s="1"/>
  <c r="AM94" i="4"/>
  <c r="AN94" i="4" s="1"/>
  <c r="AM95" i="4"/>
  <c r="AN95" i="4" s="1"/>
  <c r="AM96" i="4"/>
  <c r="AN96" i="4" s="1"/>
  <c r="AM97" i="4"/>
  <c r="AN97" i="4" s="1"/>
  <c r="AM98" i="4"/>
  <c r="AN98" i="4" s="1"/>
  <c r="AM99" i="4"/>
  <c r="AN99" i="4" s="1"/>
  <c r="AM100" i="4"/>
  <c r="AN100" i="4" s="1"/>
  <c r="AM101" i="4"/>
  <c r="AN101" i="4" s="1"/>
  <c r="AM102" i="4"/>
  <c r="AN102" i="4" s="1"/>
  <c r="AM103" i="4"/>
  <c r="AN103" i="4" s="1"/>
  <c r="AM104" i="4"/>
  <c r="AN104" i="4" s="1"/>
  <c r="AM105" i="4"/>
  <c r="AN105" i="4" s="1"/>
  <c r="AM106" i="4"/>
  <c r="AN106" i="4" s="1"/>
  <c r="AM107" i="4"/>
  <c r="AN107" i="4" s="1"/>
  <c r="AM108" i="4"/>
  <c r="AN108" i="4" s="1"/>
  <c r="AM109" i="4"/>
  <c r="AN109" i="4" s="1"/>
  <c r="AM110" i="4"/>
  <c r="AN110" i="4" s="1"/>
  <c r="AM111" i="4"/>
  <c r="AN111" i="4" s="1"/>
  <c r="AM112" i="4"/>
  <c r="AN112" i="4" s="1"/>
  <c r="AM113" i="4"/>
  <c r="AN113" i="4" s="1"/>
  <c r="AM114" i="4"/>
  <c r="AN114" i="4" s="1"/>
  <c r="AM115" i="4"/>
  <c r="AN115" i="4" s="1"/>
  <c r="AM116" i="4"/>
  <c r="AN116" i="4" s="1"/>
  <c r="AM117" i="4"/>
  <c r="AN117" i="4" s="1"/>
  <c r="AM118" i="4"/>
  <c r="AN118" i="4" s="1"/>
  <c r="AM119" i="4"/>
  <c r="AN119" i="4" s="1"/>
  <c r="AM120" i="4"/>
  <c r="AN120" i="4" s="1"/>
  <c r="AM121" i="4"/>
  <c r="AN121" i="4" s="1"/>
  <c r="AM122" i="4"/>
  <c r="AN122" i="4" s="1"/>
  <c r="AM123" i="4"/>
  <c r="AN123" i="4" s="1"/>
  <c r="AM124" i="4"/>
  <c r="AN124" i="4" s="1"/>
  <c r="AM125" i="4"/>
  <c r="AN125" i="4" s="1"/>
  <c r="AM126" i="4"/>
  <c r="AN126" i="4" s="1"/>
  <c r="AM127" i="4"/>
  <c r="AN127" i="4" s="1"/>
  <c r="AM128" i="4"/>
  <c r="AN128" i="4" s="1"/>
  <c r="AM129" i="4"/>
  <c r="AM130" i="4"/>
  <c r="AN130" i="4" s="1"/>
  <c r="AM131" i="4"/>
  <c r="AN131" i="4" s="1"/>
  <c r="AM132" i="4"/>
  <c r="AN132" i="4" s="1"/>
  <c r="AM133" i="4"/>
  <c r="AN133" i="4" s="1"/>
  <c r="AM134" i="4"/>
  <c r="AN134" i="4" s="1"/>
  <c r="AM135" i="4"/>
  <c r="AN135" i="4" s="1"/>
  <c r="AM136" i="4"/>
  <c r="AN136" i="4" s="1"/>
  <c r="AM137" i="4"/>
  <c r="AN137" i="4" s="1"/>
  <c r="AM138" i="4"/>
  <c r="AN138" i="4" s="1"/>
  <c r="AM139" i="4"/>
  <c r="AN139" i="4" s="1"/>
  <c r="AM140" i="4"/>
  <c r="AN140" i="4" s="1"/>
  <c r="AM141" i="4"/>
  <c r="AN141" i="4" s="1"/>
  <c r="AM142" i="4"/>
  <c r="AN142" i="4" s="1"/>
  <c r="AM143" i="4"/>
  <c r="AN143" i="4" s="1"/>
  <c r="AM144" i="4"/>
  <c r="AN144" i="4" s="1"/>
  <c r="AM145" i="4"/>
  <c r="AN145" i="4" s="1"/>
  <c r="AM146" i="4"/>
  <c r="AN146" i="4" s="1"/>
  <c r="AM147" i="4"/>
  <c r="AN147" i="4" s="1"/>
  <c r="AM148" i="4"/>
  <c r="AN148" i="4" s="1"/>
  <c r="AM149" i="4"/>
  <c r="AN149" i="4" s="1"/>
  <c r="AM150" i="4"/>
  <c r="AN150" i="4" s="1"/>
  <c r="AM151" i="4"/>
  <c r="AN151" i="4" s="1"/>
  <c r="AM152" i="4"/>
  <c r="AN152" i="4" s="1"/>
  <c r="AM153" i="4"/>
  <c r="AN153" i="4" s="1"/>
  <c r="AM154" i="4"/>
  <c r="AN154" i="4" s="1"/>
  <c r="AM155" i="4"/>
  <c r="AN155" i="4" s="1"/>
  <c r="AM156" i="4"/>
  <c r="AN156" i="4" s="1"/>
  <c r="AM157" i="4"/>
  <c r="AN157" i="4" s="1"/>
  <c r="AM158" i="4"/>
  <c r="AN158" i="4" s="1"/>
  <c r="AM159" i="4"/>
  <c r="AN159" i="4" s="1"/>
  <c r="AM160" i="4"/>
  <c r="AN160" i="4" s="1"/>
  <c r="AM161" i="4"/>
  <c r="AN161" i="4" s="1"/>
  <c r="AM162" i="4"/>
  <c r="AN162" i="4" s="1"/>
  <c r="AM163" i="4"/>
  <c r="AN163" i="4" s="1"/>
  <c r="AM164" i="4"/>
  <c r="AN164" i="4" s="1"/>
  <c r="AM165" i="4"/>
  <c r="AN165" i="4" s="1"/>
  <c r="AM166" i="4"/>
  <c r="AN166" i="4" s="1"/>
  <c r="AM167" i="4"/>
  <c r="AN167" i="4" s="1"/>
  <c r="AM168" i="4"/>
  <c r="AN168" i="4" s="1"/>
  <c r="AM169" i="4"/>
  <c r="AN169" i="4" s="1"/>
  <c r="AM170" i="4"/>
  <c r="AN170" i="4" s="1"/>
  <c r="AM171" i="4"/>
  <c r="AN171" i="4" s="1"/>
  <c r="AM172" i="4"/>
  <c r="AN172" i="4" s="1"/>
  <c r="AM173" i="4"/>
  <c r="AN173" i="4" s="1"/>
  <c r="AM174" i="4"/>
  <c r="AN174" i="4" s="1"/>
  <c r="AM175" i="4"/>
  <c r="AN175" i="4" s="1"/>
  <c r="AM176" i="4"/>
  <c r="AN176" i="4" s="1"/>
  <c r="AM177" i="4"/>
  <c r="AN177" i="4" s="1"/>
  <c r="AM178" i="4"/>
  <c r="AN178" i="4" s="1"/>
  <c r="AM179" i="4"/>
  <c r="AN179" i="4" s="1"/>
  <c r="AM180" i="4"/>
  <c r="AN180" i="4" s="1"/>
  <c r="AM181" i="4"/>
  <c r="AN181" i="4" s="1"/>
  <c r="AM182" i="4"/>
  <c r="AN182" i="4" s="1"/>
  <c r="AM183" i="4"/>
  <c r="AN183" i="4" s="1"/>
  <c r="AM184" i="4"/>
  <c r="AN184" i="4" s="1"/>
  <c r="AM185" i="4"/>
  <c r="AN185" i="4" s="1"/>
  <c r="AM186" i="4"/>
  <c r="AN186" i="4" s="1"/>
  <c r="AM187" i="4"/>
  <c r="AN187" i="4" s="1"/>
  <c r="AM188" i="4"/>
  <c r="AN188" i="4" s="1"/>
  <c r="AM189" i="4"/>
  <c r="AN189" i="4" s="1"/>
  <c r="AM190" i="4"/>
  <c r="AN190" i="4" s="1"/>
  <c r="AM191" i="4"/>
  <c r="AN191" i="4" s="1"/>
  <c r="AM192" i="4"/>
  <c r="AN192" i="4" s="1"/>
  <c r="AM193" i="4"/>
  <c r="AM194" i="4"/>
  <c r="AN194" i="4" s="1"/>
  <c r="AM195" i="4"/>
  <c r="AN195" i="4" s="1"/>
  <c r="AM196" i="4"/>
  <c r="AN196" i="4" s="1"/>
  <c r="AM197" i="4"/>
  <c r="AN197" i="4" s="1"/>
  <c r="AM198" i="4"/>
  <c r="AN198" i="4" s="1"/>
  <c r="AM199" i="4"/>
  <c r="AN199" i="4" s="1"/>
  <c r="AM200" i="4"/>
  <c r="AN200" i="4" s="1"/>
  <c r="AM201" i="4"/>
  <c r="AN201" i="4" s="1"/>
  <c r="AM202" i="4"/>
  <c r="AN202" i="4" s="1"/>
  <c r="AM203" i="4"/>
  <c r="AN203" i="4" s="1"/>
  <c r="AM204" i="4"/>
  <c r="AN204" i="4" s="1"/>
  <c r="AM205" i="4"/>
  <c r="AN205" i="4" s="1"/>
  <c r="AM206" i="4"/>
  <c r="AN206" i="4" s="1"/>
  <c r="AM207" i="4"/>
  <c r="AN207" i="4" s="1"/>
  <c r="AM208" i="4"/>
  <c r="AN208" i="4" s="1"/>
  <c r="AM209" i="4"/>
  <c r="AN209" i="4" s="1"/>
  <c r="AM210" i="4"/>
  <c r="AN210" i="4" s="1"/>
  <c r="AM211" i="4"/>
  <c r="AN211" i="4" s="1"/>
  <c r="AM212" i="4"/>
  <c r="AN212" i="4" s="1"/>
  <c r="AM213" i="4"/>
  <c r="AN213" i="4" s="1"/>
  <c r="AM214" i="4"/>
  <c r="AN214" i="4" s="1"/>
  <c r="AM215" i="4"/>
  <c r="AN215" i="4" s="1"/>
  <c r="AM216" i="4"/>
  <c r="AN216" i="4" s="1"/>
  <c r="AM217" i="4"/>
  <c r="AN217" i="4" s="1"/>
  <c r="AM218" i="4"/>
  <c r="AN218" i="4" s="1"/>
  <c r="AM219" i="4"/>
  <c r="AN219" i="4" s="1"/>
  <c r="AM220" i="4"/>
  <c r="AN220" i="4" s="1"/>
  <c r="AM221" i="4"/>
  <c r="AN221" i="4" s="1"/>
  <c r="AM222" i="4"/>
  <c r="AN222" i="4" s="1"/>
  <c r="AM223" i="4"/>
  <c r="AN223" i="4" s="1"/>
  <c r="AM224" i="4"/>
  <c r="AN224" i="4" s="1"/>
  <c r="AM225" i="4"/>
  <c r="AN225" i="4" s="1"/>
  <c r="AM226" i="4"/>
  <c r="AN226" i="4" s="1"/>
  <c r="AM227" i="4"/>
  <c r="AN227" i="4" s="1"/>
  <c r="AM228" i="4"/>
  <c r="AN228" i="4" s="1"/>
  <c r="AM229" i="4"/>
  <c r="AN229" i="4" s="1"/>
  <c r="AM230" i="4"/>
  <c r="AN230" i="4" s="1"/>
  <c r="AM231" i="4"/>
  <c r="AN231" i="4" s="1"/>
  <c r="AM232" i="4"/>
  <c r="AN232" i="4" s="1"/>
  <c r="AM233" i="4"/>
  <c r="AN233" i="4" s="1"/>
  <c r="AM234" i="4"/>
  <c r="AN234" i="4" s="1"/>
  <c r="AM235" i="4"/>
  <c r="AN235" i="4" s="1"/>
  <c r="AM236" i="4"/>
  <c r="AN236" i="4" s="1"/>
  <c r="AM237" i="4"/>
  <c r="AN237" i="4" s="1"/>
  <c r="AM238" i="4"/>
  <c r="AN238" i="4" s="1"/>
  <c r="AM239" i="4"/>
  <c r="AN239" i="4" s="1"/>
  <c r="AM240" i="4"/>
  <c r="AN240" i="4" s="1"/>
  <c r="AM241" i="4"/>
  <c r="AN241" i="4" s="1"/>
  <c r="AM242" i="4"/>
  <c r="AM243" i="4"/>
  <c r="AN243" i="4" s="1"/>
  <c r="AM244" i="4"/>
  <c r="AN244" i="4" s="1"/>
  <c r="AM245" i="4"/>
  <c r="AN245" i="4" s="1"/>
  <c r="AM246" i="4"/>
  <c r="AN246" i="4" s="1"/>
  <c r="AM247" i="4"/>
  <c r="AN247" i="4" s="1"/>
  <c r="AM248" i="4"/>
  <c r="AN248" i="4" s="1"/>
  <c r="AM249" i="4"/>
  <c r="AN249" i="4" s="1"/>
  <c r="AM250" i="4"/>
  <c r="AN250" i="4" s="1"/>
  <c r="AM251" i="4"/>
  <c r="AN251" i="4" s="1"/>
  <c r="AM252" i="4"/>
  <c r="AN252" i="4" s="1"/>
  <c r="AM253" i="4"/>
  <c r="AN253" i="4" s="1"/>
  <c r="AM254" i="4"/>
  <c r="AN254" i="4" s="1"/>
  <c r="AM255" i="4"/>
  <c r="AN255" i="4" s="1"/>
  <c r="AM256" i="4"/>
  <c r="AN256" i="4" s="1"/>
  <c r="AM257" i="4"/>
  <c r="AN257" i="4" s="1"/>
  <c r="AM258" i="4"/>
  <c r="AN258" i="4" s="1"/>
  <c r="AM259" i="4"/>
  <c r="AN259" i="4" s="1"/>
  <c r="AM260" i="4"/>
  <c r="AN260" i="4" s="1"/>
  <c r="AM261" i="4"/>
  <c r="AN261" i="4" s="1"/>
  <c r="AM262" i="4"/>
  <c r="AN262" i="4" s="1"/>
  <c r="AM263" i="4"/>
  <c r="AN263" i="4" s="1"/>
  <c r="AM264" i="4"/>
  <c r="AN264" i="4" s="1"/>
  <c r="AM265" i="4"/>
  <c r="AN265" i="4" s="1"/>
  <c r="AM266" i="4"/>
  <c r="AN266" i="4" s="1"/>
  <c r="AM267" i="4"/>
  <c r="AN267" i="4" s="1"/>
  <c r="AM268" i="4"/>
  <c r="AN268" i="4" s="1"/>
  <c r="AM269" i="4"/>
  <c r="AN269" i="4" s="1"/>
  <c r="AM270" i="4"/>
  <c r="AN270" i="4" s="1"/>
  <c r="AM271" i="4"/>
  <c r="AN271" i="4" s="1"/>
  <c r="AM272" i="4"/>
  <c r="AN272" i="4" s="1"/>
  <c r="AM273" i="4"/>
  <c r="AN273" i="4" s="1"/>
  <c r="AM274" i="4"/>
  <c r="AM275" i="4"/>
  <c r="AN275" i="4" s="1"/>
  <c r="AM276" i="4"/>
  <c r="AN276" i="4" s="1"/>
  <c r="AM277" i="4"/>
  <c r="AN277" i="4" s="1"/>
  <c r="AM278" i="4"/>
  <c r="AN278" i="4" s="1"/>
  <c r="AM279" i="4"/>
  <c r="AN279" i="4" s="1"/>
  <c r="AM280" i="4"/>
  <c r="AN280" i="4" s="1"/>
  <c r="AM281" i="4"/>
  <c r="AN281" i="4" s="1"/>
  <c r="AM282" i="4"/>
  <c r="AN282" i="4" s="1"/>
  <c r="AM283" i="4"/>
  <c r="AN283" i="4" s="1"/>
  <c r="AM284" i="4"/>
  <c r="AN284" i="4" s="1"/>
  <c r="AM285" i="4"/>
  <c r="AN285" i="4" s="1"/>
  <c r="AM286" i="4"/>
  <c r="AN286" i="4" s="1"/>
  <c r="AM287" i="4"/>
  <c r="AN287" i="4" s="1"/>
  <c r="AM288" i="4"/>
  <c r="AN288" i="4" s="1"/>
  <c r="AM289" i="4"/>
  <c r="AN289" i="4" s="1"/>
  <c r="AM290" i="4"/>
  <c r="AN290" i="4" s="1"/>
  <c r="AM291" i="4"/>
  <c r="AN291" i="4" s="1"/>
  <c r="AM292" i="4"/>
  <c r="AN292" i="4" s="1"/>
  <c r="AM293" i="4"/>
  <c r="AN293" i="4" s="1"/>
  <c r="AM294" i="4"/>
  <c r="AN294" i="4" s="1"/>
  <c r="AM295" i="4"/>
  <c r="AN295" i="4" s="1"/>
  <c r="AM296" i="4"/>
  <c r="AN296" i="4" s="1"/>
  <c r="AM297" i="4"/>
  <c r="AN297" i="4" s="1"/>
  <c r="AM298" i="4"/>
  <c r="AN298" i="4" s="1"/>
  <c r="AM299" i="4"/>
  <c r="AN299" i="4" s="1"/>
  <c r="AM300" i="4"/>
  <c r="AN300" i="4" s="1"/>
  <c r="AM301" i="4"/>
  <c r="AN301" i="4" s="1"/>
  <c r="AM302" i="4"/>
  <c r="AN302" i="4" s="1"/>
  <c r="AM303" i="4"/>
  <c r="AN303" i="4" s="1"/>
  <c r="AM304" i="4"/>
  <c r="AN304" i="4" s="1"/>
  <c r="AM305" i="4"/>
  <c r="AN305" i="4" s="1"/>
  <c r="AM306" i="4"/>
  <c r="AM307" i="4"/>
  <c r="AN307" i="4" s="1"/>
  <c r="AM308" i="4"/>
  <c r="AN308" i="4" s="1"/>
  <c r="AM309" i="4"/>
  <c r="AN309" i="4" s="1"/>
  <c r="AM310" i="4"/>
  <c r="AN310" i="4" s="1"/>
  <c r="AM311" i="4"/>
  <c r="AN311" i="4" s="1"/>
  <c r="AM312" i="4"/>
  <c r="AN312" i="4" s="1"/>
  <c r="AM313" i="4"/>
  <c r="AN313" i="4" s="1"/>
  <c r="AM314" i="4"/>
  <c r="AN314" i="4" s="1"/>
  <c r="AM315" i="4"/>
  <c r="AN315" i="4" s="1"/>
  <c r="AM316" i="4"/>
  <c r="AN316" i="4" s="1"/>
  <c r="AM317" i="4"/>
  <c r="AN317" i="4" s="1"/>
  <c r="AM318" i="4"/>
  <c r="AN318" i="4" s="1"/>
  <c r="AM319" i="4"/>
  <c r="AN319" i="4" s="1"/>
  <c r="AM320" i="4"/>
  <c r="AN320" i="4" s="1"/>
  <c r="AM321" i="4"/>
  <c r="AN321" i="4" s="1"/>
  <c r="AM322" i="4"/>
  <c r="AN322" i="4" s="1"/>
  <c r="AM323" i="4"/>
  <c r="AN323" i="4" s="1"/>
  <c r="AM324" i="4"/>
  <c r="AN324" i="4" s="1"/>
  <c r="AM325" i="4"/>
  <c r="AN325" i="4" s="1"/>
  <c r="AM326" i="4"/>
  <c r="AN326" i="4" s="1"/>
  <c r="AM327" i="4"/>
  <c r="AN327" i="4" s="1"/>
  <c r="AM328" i="4"/>
  <c r="AN328" i="4" s="1"/>
  <c r="AM329" i="4"/>
  <c r="AN329" i="4" s="1"/>
  <c r="AM330" i="4"/>
  <c r="AN330" i="4" s="1"/>
  <c r="AM331" i="4"/>
  <c r="AN331" i="4" s="1"/>
  <c r="AM332" i="4"/>
  <c r="AN332" i="4" s="1"/>
  <c r="AM333" i="4"/>
  <c r="AN333" i="4" s="1"/>
  <c r="AM334" i="4"/>
  <c r="AN334" i="4" s="1"/>
  <c r="AM335" i="4"/>
  <c r="AN335" i="4" s="1"/>
  <c r="AM336" i="4"/>
  <c r="AN336" i="4" s="1"/>
  <c r="AM337" i="4"/>
  <c r="AN337" i="4" s="1"/>
  <c r="AM338" i="4"/>
  <c r="AM339" i="4"/>
  <c r="AN339" i="4" s="1"/>
  <c r="AM340" i="4"/>
  <c r="AN340" i="4" s="1"/>
  <c r="AM341" i="4"/>
  <c r="AN341" i="4" s="1"/>
  <c r="AM342" i="4"/>
  <c r="AN342" i="4" s="1"/>
  <c r="AM343" i="4"/>
  <c r="AN343" i="4" s="1"/>
  <c r="AM344" i="4"/>
  <c r="AN344" i="4" s="1"/>
  <c r="AM345" i="4"/>
  <c r="AN345" i="4" s="1"/>
  <c r="AM346" i="4"/>
  <c r="AN346" i="4" s="1"/>
  <c r="AM347" i="4"/>
  <c r="AN347" i="4" s="1"/>
  <c r="AM348" i="4"/>
  <c r="AN348" i="4" s="1"/>
  <c r="AM349" i="4"/>
  <c r="AN349" i="4" s="1"/>
  <c r="AM350" i="4"/>
  <c r="AN350" i="4" s="1"/>
  <c r="AM351" i="4"/>
  <c r="AN351" i="4" s="1"/>
  <c r="AM352" i="4"/>
  <c r="AN352" i="4" s="1"/>
  <c r="AM353" i="4"/>
  <c r="AN353" i="4" s="1"/>
  <c r="AM354" i="4"/>
  <c r="AN354" i="4" s="1"/>
  <c r="AM355" i="4"/>
  <c r="AN355" i="4" s="1"/>
  <c r="AM356" i="4"/>
  <c r="AM357" i="4"/>
  <c r="AN357" i="4" s="1"/>
  <c r="AM358" i="4"/>
  <c r="AN358" i="4" s="1"/>
  <c r="AM359" i="4"/>
  <c r="AN359" i="4" s="1"/>
  <c r="AM360" i="4"/>
  <c r="AN360" i="4" s="1"/>
  <c r="AM361" i="4"/>
  <c r="AN361" i="4" s="1"/>
  <c r="AM362" i="4"/>
  <c r="AN362" i="4" s="1"/>
  <c r="AM363" i="4"/>
  <c r="AN363" i="4" s="1"/>
  <c r="AM364" i="4"/>
  <c r="AN364" i="4" s="1"/>
  <c r="AM365" i="4"/>
  <c r="AN365" i="4" s="1"/>
  <c r="AM366" i="4"/>
  <c r="AN366" i="4" s="1"/>
  <c r="AM367" i="4"/>
  <c r="AN367" i="4" s="1"/>
  <c r="AM368" i="4"/>
  <c r="AN368" i="4" s="1"/>
  <c r="AM369" i="4"/>
  <c r="AN369" i="4" s="1"/>
  <c r="AM370" i="4"/>
  <c r="AN370" i="4" s="1"/>
  <c r="AM371" i="4"/>
  <c r="AN371" i="4" s="1"/>
  <c r="AM372" i="4"/>
  <c r="AM373" i="4"/>
  <c r="AN373" i="4" s="1"/>
  <c r="AM374" i="4"/>
  <c r="AN374" i="4" s="1"/>
  <c r="AM375" i="4"/>
  <c r="AN375" i="4" s="1"/>
  <c r="AM376" i="4"/>
  <c r="AN376" i="4" s="1"/>
  <c r="AM377" i="4"/>
  <c r="AN377" i="4" s="1"/>
  <c r="AM378" i="4"/>
  <c r="AN378" i="4" s="1"/>
  <c r="AM379" i="4"/>
  <c r="AN379" i="4" s="1"/>
  <c r="AM380" i="4"/>
  <c r="AN380" i="4" s="1"/>
  <c r="AM381" i="4"/>
  <c r="AN381" i="4" s="1"/>
  <c r="AM382" i="4"/>
  <c r="AN382" i="4" s="1"/>
  <c r="AM383" i="4"/>
  <c r="AN383" i="4" s="1"/>
  <c r="AM384" i="4"/>
  <c r="AN384" i="4" s="1"/>
  <c r="AM385" i="4"/>
  <c r="AN385" i="4" s="1"/>
  <c r="AM386" i="4"/>
  <c r="AN386" i="4" s="1"/>
  <c r="AM387" i="4"/>
  <c r="AN387" i="4" s="1"/>
  <c r="AM388" i="4"/>
  <c r="AM389" i="4"/>
  <c r="AN389" i="4" s="1"/>
  <c r="AM390" i="4"/>
  <c r="AN390" i="4" s="1"/>
  <c r="AM391" i="4"/>
  <c r="AN391" i="4" s="1"/>
  <c r="AM392" i="4"/>
  <c r="AN392" i="4" s="1"/>
  <c r="AM393" i="4"/>
  <c r="AN393" i="4" s="1"/>
  <c r="AM394" i="4"/>
  <c r="AN394" i="4" s="1"/>
  <c r="AM395" i="4"/>
  <c r="AN395" i="4" s="1"/>
  <c r="AM396" i="4"/>
  <c r="AN396" i="4" s="1"/>
  <c r="AM397" i="4"/>
  <c r="AN397" i="4" s="1"/>
  <c r="AM398" i="4"/>
  <c r="AN398" i="4" s="1"/>
  <c r="AM399" i="4"/>
  <c r="AN399" i="4" s="1"/>
  <c r="AM400" i="4"/>
  <c r="AN400" i="4" s="1"/>
  <c r="AM401" i="4"/>
  <c r="AN401" i="4" s="1"/>
  <c r="AM402" i="4"/>
  <c r="AN402" i="4" s="1"/>
  <c r="AM403" i="4"/>
  <c r="AN403" i="4" s="1"/>
  <c r="AM404" i="4"/>
  <c r="AM405" i="4"/>
  <c r="AN405" i="4" s="1"/>
  <c r="AM406" i="4"/>
  <c r="AN406" i="4" s="1"/>
  <c r="AM407" i="4"/>
  <c r="AN407" i="4" s="1"/>
  <c r="AM408" i="4"/>
  <c r="AN408" i="4" s="1"/>
  <c r="AM409" i="4"/>
  <c r="AN409" i="4" s="1"/>
  <c r="AM410" i="4"/>
  <c r="AN410" i="4" s="1"/>
  <c r="AM411" i="4"/>
  <c r="AN411" i="4" s="1"/>
  <c r="AM412" i="4"/>
  <c r="AN412" i="4" s="1"/>
  <c r="AM413" i="4"/>
  <c r="AN413" i="4" s="1"/>
  <c r="AM414" i="4"/>
  <c r="AN414" i="4" s="1"/>
  <c r="AM415" i="4"/>
  <c r="AN415" i="4" s="1"/>
  <c r="AM416" i="4"/>
  <c r="AN416" i="4" s="1"/>
  <c r="AM417" i="4"/>
  <c r="AN417" i="4" s="1"/>
  <c r="AM418" i="4"/>
  <c r="AN418" i="4" s="1"/>
  <c r="AM419" i="4"/>
  <c r="AN419" i="4" s="1"/>
  <c r="AM420" i="4"/>
  <c r="AM421" i="4"/>
  <c r="AN421" i="4" s="1"/>
  <c r="AM422" i="4"/>
  <c r="AN422" i="4" s="1"/>
  <c r="AM423" i="4"/>
  <c r="AN423" i="4" s="1"/>
  <c r="AM424" i="4"/>
  <c r="AN424" i="4" s="1"/>
  <c r="AM425" i="4"/>
  <c r="AN425" i="4" s="1"/>
  <c r="AM426" i="4"/>
  <c r="AN426" i="4" s="1"/>
  <c r="AM427" i="4"/>
  <c r="AN427" i="4" s="1"/>
  <c r="AM428" i="4"/>
  <c r="AN428" i="4" s="1"/>
  <c r="AM429" i="4"/>
  <c r="AN429" i="4" s="1"/>
  <c r="AM430" i="4"/>
  <c r="AN430" i="4" s="1"/>
  <c r="AM431" i="4"/>
  <c r="AN431" i="4" s="1"/>
  <c r="AM432" i="4"/>
  <c r="AN432" i="4" s="1"/>
  <c r="AM433" i="4"/>
  <c r="AN433" i="4" s="1"/>
  <c r="AM434" i="4"/>
  <c r="AN434" i="4" s="1"/>
  <c r="AM435" i="4"/>
  <c r="AN435" i="4" s="1"/>
  <c r="AM436" i="4"/>
  <c r="AM437" i="4"/>
  <c r="AN437" i="4" s="1"/>
  <c r="AM438" i="4"/>
  <c r="AN438" i="4" s="1"/>
  <c r="AM439" i="4"/>
  <c r="AN439" i="4" s="1"/>
  <c r="AM440" i="4"/>
  <c r="AN440" i="4" s="1"/>
  <c r="AM441" i="4"/>
  <c r="AN441" i="4" s="1"/>
  <c r="AM442" i="4"/>
  <c r="AN442" i="4" s="1"/>
  <c r="AM443" i="4"/>
  <c r="AN443" i="4" s="1"/>
  <c r="AM444" i="4"/>
  <c r="AN444" i="4" s="1"/>
  <c r="AM445" i="4"/>
  <c r="AN445" i="4" s="1"/>
  <c r="AM446" i="4"/>
  <c r="AN446" i="4" s="1"/>
  <c r="AM447" i="4"/>
  <c r="AN447" i="4" s="1"/>
  <c r="AM448" i="4"/>
  <c r="AN448" i="4" s="1"/>
  <c r="AM449" i="4"/>
  <c r="AN449" i="4" s="1"/>
  <c r="AM450" i="4"/>
  <c r="AN450" i="4" s="1"/>
  <c r="AM451" i="4"/>
  <c r="AN451" i="4" s="1"/>
  <c r="AM452" i="4"/>
  <c r="AM453" i="4"/>
  <c r="AN453" i="4" s="1"/>
  <c r="AM454" i="4"/>
  <c r="AN454" i="4" s="1"/>
  <c r="AM455" i="4"/>
  <c r="AN455" i="4" s="1"/>
  <c r="AM456" i="4"/>
  <c r="AN456" i="4" s="1"/>
  <c r="AM457" i="4"/>
  <c r="AN457" i="4" s="1"/>
  <c r="AM458" i="4"/>
  <c r="AN458" i="4" s="1"/>
  <c r="AM459" i="4"/>
  <c r="AN459" i="4" s="1"/>
  <c r="AM460" i="4"/>
  <c r="AN460" i="4" s="1"/>
  <c r="AM461" i="4"/>
  <c r="AN461" i="4" s="1"/>
  <c r="AM462" i="4"/>
  <c r="AN462" i="4" s="1"/>
  <c r="AM463" i="4"/>
  <c r="AN463" i="4" s="1"/>
  <c r="AM464" i="4"/>
  <c r="AN464" i="4" s="1"/>
  <c r="AM465" i="4"/>
  <c r="AN465" i="4" s="1"/>
  <c r="AM466" i="4"/>
  <c r="AN466" i="4" s="1"/>
  <c r="AM467" i="4"/>
  <c r="AN467" i="4" s="1"/>
  <c r="AM468" i="4"/>
  <c r="AM469" i="4"/>
  <c r="AN469" i="4" s="1"/>
  <c r="AM470" i="4"/>
  <c r="AN470" i="4" s="1"/>
  <c r="AM471" i="4"/>
  <c r="AN471" i="4" s="1"/>
  <c r="AM472" i="4"/>
  <c r="AN472" i="4" s="1"/>
  <c r="AM473" i="4"/>
  <c r="AN473" i="4" s="1"/>
  <c r="AM474" i="4"/>
  <c r="AN474" i="4" s="1"/>
  <c r="AM475" i="4"/>
  <c r="AN475" i="4" s="1"/>
  <c r="AM476" i="4"/>
  <c r="AN476" i="4" s="1"/>
  <c r="AM477" i="4"/>
  <c r="AN477" i="4" s="1"/>
  <c r="AM478" i="4"/>
  <c r="AN478" i="4" s="1"/>
  <c r="AM479" i="4"/>
  <c r="AN479" i="4" s="1"/>
  <c r="AM480" i="4"/>
  <c r="AN480" i="4" s="1"/>
  <c r="AM481" i="4"/>
  <c r="AN481" i="4" s="1"/>
  <c r="AM482" i="4"/>
  <c r="AN482" i="4" s="1"/>
  <c r="AM483" i="4"/>
  <c r="AN483" i="4" s="1"/>
  <c r="AM484" i="4"/>
  <c r="AM485" i="4"/>
  <c r="AN485" i="4" s="1"/>
  <c r="AM486" i="4"/>
  <c r="AN486" i="4" s="1"/>
  <c r="AM487" i="4"/>
  <c r="AN487" i="4" s="1"/>
  <c r="AM488" i="4"/>
  <c r="AN488" i="4" s="1"/>
  <c r="AM489" i="4"/>
  <c r="AN489" i="4" s="1"/>
  <c r="AM490" i="4"/>
  <c r="AN490" i="4" s="1"/>
  <c r="AM491" i="4"/>
  <c r="AN491" i="4" s="1"/>
  <c r="AM492" i="4"/>
  <c r="AN492" i="4" s="1"/>
  <c r="AM493" i="4"/>
  <c r="AN493" i="4" s="1"/>
  <c r="AM494" i="4"/>
  <c r="AN494" i="4" s="1"/>
  <c r="AM495" i="4"/>
  <c r="AN495" i="4" s="1"/>
  <c r="AM496" i="4"/>
  <c r="AN496" i="4" s="1"/>
  <c r="AM497" i="4"/>
  <c r="AN497" i="4" s="1"/>
  <c r="AM498" i="4"/>
  <c r="AN498" i="4" s="1"/>
  <c r="AM499" i="4"/>
  <c r="AN499" i="4" s="1"/>
  <c r="AM500" i="4"/>
  <c r="AM501" i="4"/>
  <c r="AN501" i="4" s="1"/>
  <c r="AM502" i="4"/>
  <c r="AN502" i="4" s="1"/>
  <c r="AM503" i="4"/>
  <c r="AN503" i="4" s="1"/>
  <c r="AM504" i="4"/>
  <c r="AN504" i="4" s="1"/>
  <c r="AM505" i="4"/>
  <c r="AN505" i="4" s="1"/>
  <c r="AM506" i="4"/>
  <c r="AN506" i="4" s="1"/>
  <c r="AM507" i="4"/>
  <c r="AN507" i="4" s="1"/>
  <c r="AM508" i="4"/>
  <c r="AM509" i="4"/>
  <c r="AN509" i="4" s="1"/>
  <c r="AM510" i="4"/>
  <c r="AN510" i="4" s="1"/>
  <c r="AM511" i="4"/>
  <c r="AN511" i="4" s="1"/>
  <c r="AM512" i="4"/>
  <c r="AN512" i="4" s="1"/>
  <c r="AM513" i="4"/>
  <c r="AN513" i="4" s="1"/>
  <c r="AM514" i="4"/>
  <c r="AN514" i="4" s="1"/>
  <c r="AM515" i="4"/>
  <c r="AN515" i="4" s="1"/>
  <c r="AM516" i="4"/>
  <c r="AM517" i="4"/>
  <c r="AN517" i="4" s="1"/>
  <c r="AM518" i="4"/>
  <c r="AN518" i="4" s="1"/>
  <c r="AM519" i="4"/>
  <c r="AN519" i="4" s="1"/>
  <c r="AM520" i="4"/>
  <c r="AN520" i="4" s="1"/>
  <c r="AM521" i="4"/>
  <c r="AN521" i="4" s="1"/>
  <c r="AM522" i="4"/>
  <c r="AN522" i="4" s="1"/>
  <c r="AM523" i="4"/>
  <c r="AN523" i="4" s="1"/>
  <c r="AM524" i="4"/>
  <c r="AM525" i="4"/>
  <c r="AN525" i="4" s="1"/>
  <c r="AM526" i="4"/>
  <c r="AN526" i="4" s="1"/>
  <c r="AM527" i="4"/>
  <c r="AN527" i="4" s="1"/>
  <c r="AM528" i="4"/>
  <c r="AN528" i="4" s="1"/>
  <c r="AM529" i="4"/>
  <c r="AN529" i="4" s="1"/>
  <c r="AM530" i="4"/>
  <c r="AN530" i="4" s="1"/>
  <c r="AM531" i="4"/>
  <c r="AN531" i="4" s="1"/>
  <c r="AM532" i="4"/>
  <c r="AM533" i="4"/>
  <c r="AN533" i="4" s="1"/>
  <c r="AM534" i="4"/>
  <c r="AN534" i="4" s="1"/>
  <c r="AM535" i="4"/>
  <c r="AN535" i="4" s="1"/>
  <c r="AM536" i="4"/>
  <c r="AN536" i="4" s="1"/>
  <c r="AM537" i="4"/>
  <c r="AN537" i="4" s="1"/>
  <c r="AM538" i="4"/>
  <c r="AN538" i="4" s="1"/>
  <c r="AM539" i="4"/>
  <c r="AN539" i="4" s="1"/>
  <c r="AM540" i="4"/>
  <c r="AM541" i="4"/>
  <c r="AN541" i="4" s="1"/>
  <c r="AM542" i="4"/>
  <c r="AN542" i="4" s="1"/>
  <c r="AM543" i="4"/>
  <c r="AN543" i="4" s="1"/>
  <c r="AM544" i="4"/>
  <c r="AN544" i="4" s="1"/>
  <c r="AM545" i="4"/>
  <c r="AN545" i="4" s="1"/>
  <c r="AM546" i="4"/>
  <c r="AN546" i="4" s="1"/>
  <c r="AM547" i="4"/>
  <c r="AN547" i="4" s="1"/>
  <c r="AM548" i="4"/>
  <c r="AM549" i="4"/>
  <c r="AN549" i="4" s="1"/>
  <c r="AM550" i="4"/>
  <c r="AN550" i="4" s="1"/>
  <c r="AM551" i="4"/>
  <c r="AN551" i="4" s="1"/>
  <c r="AM552" i="4"/>
  <c r="AN552" i="4" s="1"/>
  <c r="AM553" i="4"/>
  <c r="AN553" i="4" s="1"/>
  <c r="AM554" i="4"/>
  <c r="AN554" i="4" s="1"/>
  <c r="AM555" i="4"/>
  <c r="AN555" i="4" s="1"/>
  <c r="AM556" i="4"/>
  <c r="AM557" i="4"/>
  <c r="AN557" i="4" s="1"/>
  <c r="AM558" i="4"/>
  <c r="AN558" i="4" s="1"/>
  <c r="AM559" i="4"/>
  <c r="AN559" i="4" s="1"/>
  <c r="AM560" i="4"/>
  <c r="AN560" i="4" s="1"/>
  <c r="AM561" i="4"/>
  <c r="AN561" i="4" s="1"/>
  <c r="AM562" i="4"/>
  <c r="AN562" i="4" s="1"/>
  <c r="AM563" i="4"/>
  <c r="AN563" i="4" s="1"/>
  <c r="AM564" i="4"/>
  <c r="AM565" i="4"/>
  <c r="AN565" i="4" s="1"/>
  <c r="AM566" i="4"/>
  <c r="AN566" i="4" s="1"/>
  <c r="AM567" i="4"/>
  <c r="AN567" i="4" s="1"/>
  <c r="AM568" i="4"/>
  <c r="AN568" i="4" s="1"/>
  <c r="AM569" i="4"/>
  <c r="AN569" i="4" s="1"/>
  <c r="AM570" i="4"/>
  <c r="AM571" i="4"/>
  <c r="AN571" i="4" s="1"/>
  <c r="AM572" i="4"/>
  <c r="AN572" i="4" s="1"/>
  <c r="AM573" i="4"/>
  <c r="AN573" i="4" s="1"/>
  <c r="AM574" i="4"/>
  <c r="AM575" i="4"/>
  <c r="AN575" i="4" s="1"/>
  <c r="AM576" i="4"/>
  <c r="AN576" i="4" s="1"/>
  <c r="AM577" i="4"/>
  <c r="AN577" i="4" s="1"/>
  <c r="AM578" i="4"/>
  <c r="AM579" i="4"/>
  <c r="AN579" i="4" s="1"/>
  <c r="AM580" i="4"/>
  <c r="AN580" i="4" s="1"/>
  <c r="AM2" i="4"/>
  <c r="AN2" i="4" s="1"/>
  <c r="AN582" i="4" s="1"/>
  <c r="AI547" i="4"/>
  <c r="AI3" i="4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1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0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AI412" i="4"/>
  <c r="AI413" i="4"/>
  <c r="AI414" i="4"/>
  <c r="AI415" i="4"/>
  <c r="AI416" i="4"/>
  <c r="AI417" i="4"/>
  <c r="AI418" i="4"/>
  <c r="AI419" i="4"/>
  <c r="AI420" i="4"/>
  <c r="AI421" i="4"/>
  <c r="AI422" i="4"/>
  <c r="AI423" i="4"/>
  <c r="AI424" i="4"/>
  <c r="AI425" i="4"/>
  <c r="AI426" i="4"/>
  <c r="AI427" i="4"/>
  <c r="AI428" i="4"/>
  <c r="AI429" i="4"/>
  <c r="AI430" i="4"/>
  <c r="AI431" i="4"/>
  <c r="AI432" i="4"/>
  <c r="AI433" i="4"/>
  <c r="AI434" i="4"/>
  <c r="AI435" i="4"/>
  <c r="AI436" i="4"/>
  <c r="AI437" i="4"/>
  <c r="AI438" i="4"/>
  <c r="AI439" i="4"/>
  <c r="AI440" i="4"/>
  <c r="AI441" i="4"/>
  <c r="AI442" i="4"/>
  <c r="AI443" i="4"/>
  <c r="AI444" i="4"/>
  <c r="AI445" i="4"/>
  <c r="AI446" i="4"/>
  <c r="AI447" i="4"/>
  <c r="AI448" i="4"/>
  <c r="AI449" i="4"/>
  <c r="AI450" i="4"/>
  <c r="AI451" i="4"/>
  <c r="AI452" i="4"/>
  <c r="AI453" i="4"/>
  <c r="AI454" i="4"/>
  <c r="AI455" i="4"/>
  <c r="AI456" i="4"/>
  <c r="AI457" i="4"/>
  <c r="AI458" i="4"/>
  <c r="AI459" i="4"/>
  <c r="AI460" i="4"/>
  <c r="AI461" i="4"/>
  <c r="AI462" i="4"/>
  <c r="AI463" i="4"/>
  <c r="AI464" i="4"/>
  <c r="AI465" i="4"/>
  <c r="AI466" i="4"/>
  <c r="AI467" i="4"/>
  <c r="AI468" i="4"/>
  <c r="AI469" i="4"/>
  <c r="AI470" i="4"/>
  <c r="AI471" i="4"/>
  <c r="AI472" i="4"/>
  <c r="AI473" i="4"/>
  <c r="AI474" i="4"/>
  <c r="AI475" i="4"/>
  <c r="AI476" i="4"/>
  <c r="AI477" i="4"/>
  <c r="AI478" i="4"/>
  <c r="AI479" i="4"/>
  <c r="AI480" i="4"/>
  <c r="AI481" i="4"/>
  <c r="AI482" i="4"/>
  <c r="AI483" i="4"/>
  <c r="AI484" i="4"/>
  <c r="AI485" i="4"/>
  <c r="AI486" i="4"/>
  <c r="AI487" i="4"/>
  <c r="AI488" i="4"/>
  <c r="AI489" i="4"/>
  <c r="AI490" i="4"/>
  <c r="AI491" i="4"/>
  <c r="AI492" i="4"/>
  <c r="AI493" i="4"/>
  <c r="AI494" i="4"/>
  <c r="AI495" i="4"/>
  <c r="AI496" i="4"/>
  <c r="AI497" i="4"/>
  <c r="AI498" i="4"/>
  <c r="AI499" i="4"/>
  <c r="AI500" i="4"/>
  <c r="AI501" i="4"/>
  <c r="AI502" i="4"/>
  <c r="AI503" i="4"/>
  <c r="AI504" i="4"/>
  <c r="AI505" i="4"/>
  <c r="AI506" i="4"/>
  <c r="AI507" i="4"/>
  <c r="AI508" i="4"/>
  <c r="AI509" i="4"/>
  <c r="AI510" i="4"/>
  <c r="AI511" i="4"/>
  <c r="AI512" i="4"/>
  <c r="AI513" i="4"/>
  <c r="AI514" i="4"/>
  <c r="AI515" i="4"/>
  <c r="AI516" i="4"/>
  <c r="AI517" i="4"/>
  <c r="AI518" i="4"/>
  <c r="AI519" i="4"/>
  <c r="AI520" i="4"/>
  <c r="AI521" i="4"/>
  <c r="AI522" i="4"/>
  <c r="AI523" i="4"/>
  <c r="AI524" i="4"/>
  <c r="AI525" i="4"/>
  <c r="AI526" i="4"/>
  <c r="AI527" i="4"/>
  <c r="AI528" i="4"/>
  <c r="AI529" i="4"/>
  <c r="AI530" i="4"/>
  <c r="AI531" i="4"/>
  <c r="AI532" i="4"/>
  <c r="AI533" i="4"/>
  <c r="AI534" i="4"/>
  <c r="AI535" i="4"/>
  <c r="AI536" i="4"/>
  <c r="AI537" i="4"/>
  <c r="AI538" i="4"/>
  <c r="AI539" i="4"/>
  <c r="AI540" i="4"/>
  <c r="AI541" i="4"/>
  <c r="AI542" i="4"/>
  <c r="AI543" i="4"/>
  <c r="AI544" i="4"/>
  <c r="AI545" i="4"/>
  <c r="AI2" i="4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0" i="4"/>
  <c r="AH421" i="4"/>
  <c r="AH422" i="4"/>
  <c r="AH423" i="4"/>
  <c r="AH424" i="4"/>
  <c r="AH425" i="4"/>
  <c r="AH426" i="4"/>
  <c r="AH427" i="4"/>
  <c r="AH428" i="4"/>
  <c r="AH429" i="4"/>
  <c r="AH430" i="4"/>
  <c r="AH431" i="4"/>
  <c r="AH432" i="4"/>
  <c r="AH433" i="4"/>
  <c r="AH434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H526" i="4"/>
  <c r="AH527" i="4"/>
  <c r="AH528" i="4"/>
  <c r="AH529" i="4"/>
  <c r="AH530" i="4"/>
  <c r="AH531" i="4"/>
  <c r="AH532" i="4"/>
  <c r="AH533" i="4"/>
  <c r="AH534" i="4"/>
  <c r="AH535" i="4"/>
  <c r="AH536" i="4"/>
  <c r="AH537" i="4"/>
  <c r="AH538" i="4"/>
  <c r="AH539" i="4"/>
  <c r="AH540" i="4"/>
  <c r="AH541" i="4"/>
  <c r="AH542" i="4"/>
  <c r="AH543" i="4"/>
  <c r="AH544" i="4"/>
  <c r="AH545" i="4"/>
  <c r="AH2" i="4"/>
  <c r="AD441" i="4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2" i="4"/>
  <c r="S3" i="4"/>
  <c r="S4" i="4"/>
  <c r="S5" i="4"/>
  <c r="S6" i="4"/>
  <c r="T6" i="4" s="1"/>
  <c r="S7" i="4"/>
  <c r="S8" i="4"/>
  <c r="S9" i="4"/>
  <c r="S10" i="4"/>
  <c r="T10" i="4" s="1"/>
  <c r="S11" i="4"/>
  <c r="S12" i="4"/>
  <c r="S13" i="4"/>
  <c r="S14" i="4"/>
  <c r="T14" i="4" s="1"/>
  <c r="S15" i="4"/>
  <c r="S16" i="4"/>
  <c r="S17" i="4"/>
  <c r="S18" i="4"/>
  <c r="T18" i="4" s="1"/>
  <c r="S19" i="4"/>
  <c r="S20" i="4"/>
  <c r="S21" i="4"/>
  <c r="S22" i="4"/>
  <c r="T22" i="4" s="1"/>
  <c r="S23" i="4"/>
  <c r="S24" i="4"/>
  <c r="S25" i="4"/>
  <c r="S26" i="4"/>
  <c r="T26" i="4" s="1"/>
  <c r="S27" i="4"/>
  <c r="S28" i="4"/>
  <c r="S29" i="4"/>
  <c r="S30" i="4"/>
  <c r="T30" i="4" s="1"/>
  <c r="S31" i="4"/>
  <c r="S32" i="4"/>
  <c r="S33" i="4"/>
  <c r="S34" i="4"/>
  <c r="T34" i="4" s="1"/>
  <c r="S35" i="4"/>
  <c r="S36" i="4"/>
  <c r="S37" i="4"/>
  <c r="S38" i="4"/>
  <c r="T38" i="4" s="1"/>
  <c r="S39" i="4"/>
  <c r="S40" i="4"/>
  <c r="S41" i="4"/>
  <c r="S42" i="4"/>
  <c r="T42" i="4" s="1"/>
  <c r="S43" i="4"/>
  <c r="S44" i="4"/>
  <c r="S45" i="4"/>
  <c r="S46" i="4"/>
  <c r="T46" i="4" s="1"/>
  <c r="S47" i="4"/>
  <c r="S48" i="4"/>
  <c r="S49" i="4"/>
  <c r="S50" i="4"/>
  <c r="T50" i="4" s="1"/>
  <c r="S51" i="4"/>
  <c r="S52" i="4"/>
  <c r="S53" i="4"/>
  <c r="S54" i="4"/>
  <c r="T54" i="4" s="1"/>
  <c r="S55" i="4"/>
  <c r="S56" i="4"/>
  <c r="S57" i="4"/>
  <c r="S58" i="4"/>
  <c r="T58" i="4" s="1"/>
  <c r="S59" i="4"/>
  <c r="S60" i="4"/>
  <c r="S61" i="4"/>
  <c r="S62" i="4"/>
  <c r="T62" i="4" s="1"/>
  <c r="S63" i="4"/>
  <c r="S64" i="4"/>
  <c r="S65" i="4"/>
  <c r="S66" i="4"/>
  <c r="T66" i="4" s="1"/>
  <c r="S67" i="4"/>
  <c r="S68" i="4"/>
  <c r="S69" i="4"/>
  <c r="S70" i="4"/>
  <c r="T70" i="4" s="1"/>
  <c r="S71" i="4"/>
  <c r="S72" i="4"/>
  <c r="S73" i="4"/>
  <c r="S74" i="4"/>
  <c r="T74" i="4" s="1"/>
  <c r="S75" i="4"/>
  <c r="S76" i="4"/>
  <c r="S77" i="4"/>
  <c r="S78" i="4"/>
  <c r="T78" i="4" s="1"/>
  <c r="S79" i="4"/>
  <c r="S80" i="4"/>
  <c r="S81" i="4"/>
  <c r="S82" i="4"/>
  <c r="T82" i="4" s="1"/>
  <c r="S83" i="4"/>
  <c r="S84" i="4"/>
  <c r="S85" i="4"/>
  <c r="S86" i="4"/>
  <c r="T86" i="4" s="1"/>
  <c r="S87" i="4"/>
  <c r="S88" i="4"/>
  <c r="S89" i="4"/>
  <c r="S90" i="4"/>
  <c r="T90" i="4" s="1"/>
  <c r="S91" i="4"/>
  <c r="S92" i="4"/>
  <c r="S93" i="4"/>
  <c r="S94" i="4"/>
  <c r="T94" i="4" s="1"/>
  <c r="S95" i="4"/>
  <c r="S96" i="4"/>
  <c r="S97" i="4"/>
  <c r="S98" i="4"/>
  <c r="T98" i="4" s="1"/>
  <c r="S99" i="4"/>
  <c r="S100" i="4"/>
  <c r="S101" i="4"/>
  <c r="S102" i="4"/>
  <c r="T102" i="4" s="1"/>
  <c r="S103" i="4"/>
  <c r="S104" i="4"/>
  <c r="S105" i="4"/>
  <c r="S106" i="4"/>
  <c r="T106" i="4" s="1"/>
  <c r="S107" i="4"/>
  <c r="S108" i="4"/>
  <c r="S109" i="4"/>
  <c r="S110" i="4"/>
  <c r="T110" i="4" s="1"/>
  <c r="S111" i="4"/>
  <c r="S112" i="4"/>
  <c r="S113" i="4"/>
  <c r="S114" i="4"/>
  <c r="T114" i="4" s="1"/>
  <c r="S115" i="4"/>
  <c r="S116" i="4"/>
  <c r="S117" i="4"/>
  <c r="S118" i="4"/>
  <c r="T118" i="4" s="1"/>
  <c r="S119" i="4"/>
  <c r="S120" i="4"/>
  <c r="S121" i="4"/>
  <c r="S122" i="4"/>
  <c r="T122" i="4" s="1"/>
  <c r="S123" i="4"/>
  <c r="S124" i="4"/>
  <c r="S125" i="4"/>
  <c r="S126" i="4"/>
  <c r="T126" i="4" s="1"/>
  <c r="S127" i="4"/>
  <c r="S128" i="4"/>
  <c r="S129" i="4"/>
  <c r="S130" i="4"/>
  <c r="T130" i="4" s="1"/>
  <c r="S131" i="4"/>
  <c r="S132" i="4"/>
  <c r="S133" i="4"/>
  <c r="S134" i="4"/>
  <c r="T134" i="4" s="1"/>
  <c r="S135" i="4"/>
  <c r="S136" i="4"/>
  <c r="S137" i="4"/>
  <c r="S138" i="4"/>
  <c r="T138" i="4" s="1"/>
  <c r="S139" i="4"/>
  <c r="S140" i="4"/>
  <c r="S141" i="4"/>
  <c r="S142" i="4"/>
  <c r="T142" i="4" s="1"/>
  <c r="S143" i="4"/>
  <c r="S144" i="4"/>
  <c r="S145" i="4"/>
  <c r="S146" i="4"/>
  <c r="T146" i="4" s="1"/>
  <c r="S147" i="4"/>
  <c r="S148" i="4"/>
  <c r="S149" i="4"/>
  <c r="S150" i="4"/>
  <c r="T150" i="4" s="1"/>
  <c r="S151" i="4"/>
  <c r="S152" i="4"/>
  <c r="S153" i="4"/>
  <c r="S154" i="4"/>
  <c r="T154" i="4" s="1"/>
  <c r="S155" i="4"/>
  <c r="S156" i="4"/>
  <c r="S157" i="4"/>
  <c r="S158" i="4"/>
  <c r="T158" i="4" s="1"/>
  <c r="S159" i="4"/>
  <c r="S160" i="4"/>
  <c r="S161" i="4"/>
  <c r="S162" i="4"/>
  <c r="T162" i="4" s="1"/>
  <c r="S163" i="4"/>
  <c r="S164" i="4"/>
  <c r="S165" i="4"/>
  <c r="S166" i="4"/>
  <c r="T166" i="4" s="1"/>
  <c r="S167" i="4"/>
  <c r="S168" i="4"/>
  <c r="S169" i="4"/>
  <c r="S170" i="4"/>
  <c r="T170" i="4" s="1"/>
  <c r="S171" i="4"/>
  <c r="S172" i="4"/>
  <c r="S173" i="4"/>
  <c r="S174" i="4"/>
  <c r="T174" i="4" s="1"/>
  <c r="S175" i="4"/>
  <c r="S176" i="4"/>
  <c r="S177" i="4"/>
  <c r="S178" i="4"/>
  <c r="T178" i="4" s="1"/>
  <c r="S179" i="4"/>
  <c r="S180" i="4"/>
  <c r="S181" i="4"/>
  <c r="S182" i="4"/>
  <c r="T182" i="4" s="1"/>
  <c r="S183" i="4"/>
  <c r="S184" i="4"/>
  <c r="S185" i="4"/>
  <c r="S186" i="4"/>
  <c r="T186" i="4" s="1"/>
  <c r="S187" i="4"/>
  <c r="S188" i="4"/>
  <c r="S189" i="4"/>
  <c r="S190" i="4"/>
  <c r="T190" i="4" s="1"/>
  <c r="S191" i="4"/>
  <c r="S192" i="4"/>
  <c r="S193" i="4"/>
  <c r="S194" i="4"/>
  <c r="T194" i="4" s="1"/>
  <c r="S195" i="4"/>
  <c r="S196" i="4"/>
  <c r="S197" i="4"/>
  <c r="S198" i="4"/>
  <c r="T198" i="4" s="1"/>
  <c r="S199" i="4"/>
  <c r="S200" i="4"/>
  <c r="S201" i="4"/>
  <c r="S202" i="4"/>
  <c r="T202" i="4" s="1"/>
  <c r="S203" i="4"/>
  <c r="S204" i="4"/>
  <c r="S205" i="4"/>
  <c r="S206" i="4"/>
  <c r="T206" i="4" s="1"/>
  <c r="S207" i="4"/>
  <c r="S208" i="4"/>
  <c r="S209" i="4"/>
  <c r="S210" i="4"/>
  <c r="T210" i="4" s="1"/>
  <c r="S211" i="4"/>
  <c r="S212" i="4"/>
  <c r="S213" i="4"/>
  <c r="S214" i="4"/>
  <c r="T214" i="4" s="1"/>
  <c r="S215" i="4"/>
  <c r="S216" i="4"/>
  <c r="S217" i="4"/>
  <c r="S218" i="4"/>
  <c r="T218" i="4" s="1"/>
  <c r="S219" i="4"/>
  <c r="S220" i="4"/>
  <c r="S221" i="4"/>
  <c r="S222" i="4"/>
  <c r="T222" i="4" s="1"/>
  <c r="S223" i="4"/>
  <c r="S224" i="4"/>
  <c r="S225" i="4"/>
  <c r="S226" i="4"/>
  <c r="T226" i="4" s="1"/>
  <c r="S227" i="4"/>
  <c r="S228" i="4"/>
  <c r="S229" i="4"/>
  <c r="S230" i="4"/>
  <c r="T230" i="4" s="1"/>
  <c r="S231" i="4"/>
  <c r="S232" i="4"/>
  <c r="S233" i="4"/>
  <c r="S234" i="4"/>
  <c r="T234" i="4" s="1"/>
  <c r="S235" i="4"/>
  <c r="S236" i="4"/>
  <c r="S237" i="4"/>
  <c r="S238" i="4"/>
  <c r="T238" i="4" s="1"/>
  <c r="S239" i="4"/>
  <c r="S240" i="4"/>
  <c r="S241" i="4"/>
  <c r="S242" i="4"/>
  <c r="T242" i="4" s="1"/>
  <c r="S243" i="4"/>
  <c r="S244" i="4"/>
  <c r="S245" i="4"/>
  <c r="S246" i="4"/>
  <c r="T246" i="4" s="1"/>
  <c r="S247" i="4"/>
  <c r="S248" i="4"/>
  <c r="S249" i="4"/>
  <c r="S250" i="4"/>
  <c r="T250" i="4" s="1"/>
  <c r="S251" i="4"/>
  <c r="S252" i="4"/>
  <c r="S253" i="4"/>
  <c r="S254" i="4"/>
  <c r="T254" i="4" s="1"/>
  <c r="S255" i="4"/>
  <c r="S256" i="4"/>
  <c r="S257" i="4"/>
  <c r="S258" i="4"/>
  <c r="T258" i="4" s="1"/>
  <c r="S259" i="4"/>
  <c r="S260" i="4"/>
  <c r="S261" i="4"/>
  <c r="S262" i="4"/>
  <c r="T262" i="4" s="1"/>
  <c r="S263" i="4"/>
  <c r="S264" i="4"/>
  <c r="S265" i="4"/>
  <c r="S266" i="4"/>
  <c r="T266" i="4" s="1"/>
  <c r="S267" i="4"/>
  <c r="S268" i="4"/>
  <c r="S269" i="4"/>
  <c r="S270" i="4"/>
  <c r="T270" i="4" s="1"/>
  <c r="S271" i="4"/>
  <c r="S272" i="4"/>
  <c r="S273" i="4"/>
  <c r="S274" i="4"/>
  <c r="T274" i="4" s="1"/>
  <c r="S275" i="4"/>
  <c r="S276" i="4"/>
  <c r="S277" i="4"/>
  <c r="S278" i="4"/>
  <c r="T278" i="4" s="1"/>
  <c r="S279" i="4"/>
  <c r="S280" i="4"/>
  <c r="S281" i="4"/>
  <c r="S282" i="4"/>
  <c r="T282" i="4" s="1"/>
  <c r="S283" i="4"/>
  <c r="S284" i="4"/>
  <c r="S285" i="4"/>
  <c r="S286" i="4"/>
  <c r="T286" i="4" s="1"/>
  <c r="S287" i="4"/>
  <c r="S288" i="4"/>
  <c r="S289" i="4"/>
  <c r="S290" i="4"/>
  <c r="T290" i="4" s="1"/>
  <c r="S291" i="4"/>
  <c r="S292" i="4"/>
  <c r="S293" i="4"/>
  <c r="S294" i="4"/>
  <c r="T294" i="4" s="1"/>
  <c r="S295" i="4"/>
  <c r="S296" i="4"/>
  <c r="S297" i="4"/>
  <c r="S298" i="4"/>
  <c r="T298" i="4" s="1"/>
  <c r="S299" i="4"/>
  <c r="S300" i="4"/>
  <c r="S301" i="4"/>
  <c r="S302" i="4"/>
  <c r="T302" i="4" s="1"/>
  <c r="S303" i="4"/>
  <c r="S304" i="4"/>
  <c r="S305" i="4"/>
  <c r="S306" i="4"/>
  <c r="T306" i="4" s="1"/>
  <c r="S307" i="4"/>
  <c r="S308" i="4"/>
  <c r="S309" i="4"/>
  <c r="S310" i="4"/>
  <c r="T310" i="4" s="1"/>
  <c r="S311" i="4"/>
  <c r="S312" i="4"/>
  <c r="S313" i="4"/>
  <c r="S314" i="4"/>
  <c r="T314" i="4" s="1"/>
  <c r="S315" i="4"/>
  <c r="S316" i="4"/>
  <c r="S317" i="4"/>
  <c r="S318" i="4"/>
  <c r="T318" i="4" s="1"/>
  <c r="S319" i="4"/>
  <c r="S320" i="4"/>
  <c r="S321" i="4"/>
  <c r="S322" i="4"/>
  <c r="T322" i="4" s="1"/>
  <c r="S323" i="4"/>
  <c r="S324" i="4"/>
  <c r="S325" i="4"/>
  <c r="S326" i="4"/>
  <c r="T326" i="4" s="1"/>
  <c r="S327" i="4"/>
  <c r="S328" i="4"/>
  <c r="S329" i="4"/>
  <c r="S330" i="4"/>
  <c r="T330" i="4" s="1"/>
  <c r="S331" i="4"/>
  <c r="S332" i="4"/>
  <c r="S333" i="4"/>
  <c r="S334" i="4"/>
  <c r="T334" i="4" s="1"/>
  <c r="S335" i="4"/>
  <c r="S336" i="4"/>
  <c r="S337" i="4"/>
  <c r="S338" i="4"/>
  <c r="T338" i="4" s="1"/>
  <c r="S339" i="4"/>
  <c r="S340" i="4"/>
  <c r="S341" i="4"/>
  <c r="S342" i="4"/>
  <c r="T342" i="4" s="1"/>
  <c r="S343" i="4"/>
  <c r="S344" i="4"/>
  <c r="S345" i="4"/>
  <c r="S346" i="4"/>
  <c r="T346" i="4" s="1"/>
  <c r="S347" i="4"/>
  <c r="S348" i="4"/>
  <c r="S349" i="4"/>
  <c r="S350" i="4"/>
  <c r="T350" i="4" s="1"/>
  <c r="S351" i="4"/>
  <c r="S352" i="4"/>
  <c r="S353" i="4"/>
  <c r="S354" i="4"/>
  <c r="T354" i="4" s="1"/>
  <c r="S355" i="4"/>
  <c r="S356" i="4"/>
  <c r="S357" i="4"/>
  <c r="S358" i="4"/>
  <c r="T358" i="4" s="1"/>
  <c r="S359" i="4"/>
  <c r="S360" i="4"/>
  <c r="S361" i="4"/>
  <c r="S362" i="4"/>
  <c r="T362" i="4" s="1"/>
  <c r="S363" i="4"/>
  <c r="S364" i="4"/>
  <c r="S365" i="4"/>
  <c r="S366" i="4"/>
  <c r="T366" i="4" s="1"/>
  <c r="S367" i="4"/>
  <c r="S368" i="4"/>
  <c r="S369" i="4"/>
  <c r="S370" i="4"/>
  <c r="T370" i="4" s="1"/>
  <c r="S371" i="4"/>
  <c r="S372" i="4"/>
  <c r="S373" i="4"/>
  <c r="S374" i="4"/>
  <c r="T374" i="4" s="1"/>
  <c r="S375" i="4"/>
  <c r="S376" i="4"/>
  <c r="S377" i="4"/>
  <c r="S378" i="4"/>
  <c r="T378" i="4" s="1"/>
  <c r="S379" i="4"/>
  <c r="S380" i="4"/>
  <c r="S381" i="4"/>
  <c r="S382" i="4"/>
  <c r="T382" i="4" s="1"/>
  <c r="S383" i="4"/>
  <c r="S384" i="4"/>
  <c r="S385" i="4"/>
  <c r="S386" i="4"/>
  <c r="T386" i="4" s="1"/>
  <c r="S387" i="4"/>
  <c r="S388" i="4"/>
  <c r="S389" i="4"/>
  <c r="S390" i="4"/>
  <c r="T390" i="4" s="1"/>
  <c r="S391" i="4"/>
  <c r="S392" i="4"/>
  <c r="S393" i="4"/>
  <c r="S394" i="4"/>
  <c r="T394" i="4" s="1"/>
  <c r="S395" i="4"/>
  <c r="S396" i="4"/>
  <c r="S397" i="4"/>
  <c r="S398" i="4"/>
  <c r="T398" i="4" s="1"/>
  <c r="S399" i="4"/>
  <c r="S400" i="4"/>
  <c r="S401" i="4"/>
  <c r="S402" i="4"/>
  <c r="T402" i="4" s="1"/>
  <c r="S403" i="4"/>
  <c r="S404" i="4"/>
  <c r="S405" i="4"/>
  <c r="S406" i="4"/>
  <c r="T406" i="4" s="1"/>
  <c r="S407" i="4"/>
  <c r="S408" i="4"/>
  <c r="S409" i="4"/>
  <c r="S410" i="4"/>
  <c r="T410" i="4" s="1"/>
  <c r="S411" i="4"/>
  <c r="S412" i="4"/>
  <c r="S413" i="4"/>
  <c r="S414" i="4"/>
  <c r="T414" i="4" s="1"/>
  <c r="S415" i="4"/>
  <c r="S416" i="4"/>
  <c r="S417" i="4"/>
  <c r="S418" i="4"/>
  <c r="T418" i="4" s="1"/>
  <c r="S419" i="4"/>
  <c r="S420" i="4"/>
  <c r="S421" i="4"/>
  <c r="S422" i="4"/>
  <c r="T422" i="4" s="1"/>
  <c r="S423" i="4"/>
  <c r="S424" i="4"/>
  <c r="S425" i="4"/>
  <c r="S426" i="4"/>
  <c r="T426" i="4" s="1"/>
  <c r="S427" i="4"/>
  <c r="S428" i="4"/>
  <c r="S429" i="4"/>
  <c r="S430" i="4"/>
  <c r="T430" i="4" s="1"/>
  <c r="S431" i="4"/>
  <c r="S432" i="4"/>
  <c r="S433" i="4"/>
  <c r="S434" i="4"/>
  <c r="T434" i="4" s="1"/>
  <c r="S435" i="4"/>
  <c r="S436" i="4"/>
  <c r="S437" i="4"/>
  <c r="S438" i="4"/>
  <c r="T438" i="4" s="1"/>
  <c r="S439" i="4"/>
  <c r="S440" i="4"/>
  <c r="S441" i="4"/>
  <c r="S442" i="4"/>
  <c r="T442" i="4" s="1"/>
  <c r="S443" i="4"/>
  <c r="S444" i="4"/>
  <c r="S445" i="4"/>
  <c r="S446" i="4"/>
  <c r="T446" i="4" s="1"/>
  <c r="S447" i="4"/>
  <c r="S448" i="4"/>
  <c r="S449" i="4"/>
  <c r="S450" i="4"/>
  <c r="T450" i="4" s="1"/>
  <c r="S451" i="4"/>
  <c r="S452" i="4"/>
  <c r="S453" i="4"/>
  <c r="S454" i="4"/>
  <c r="T454" i="4" s="1"/>
  <c r="S455" i="4"/>
  <c r="S456" i="4"/>
  <c r="S457" i="4"/>
  <c r="S458" i="4"/>
  <c r="T458" i="4" s="1"/>
  <c r="S459" i="4"/>
  <c r="S460" i="4"/>
  <c r="S461" i="4"/>
  <c r="S462" i="4"/>
  <c r="T462" i="4" s="1"/>
  <c r="S463" i="4"/>
  <c r="S464" i="4"/>
  <c r="S465" i="4"/>
  <c r="S466" i="4"/>
  <c r="T466" i="4" s="1"/>
  <c r="S467" i="4"/>
  <c r="S468" i="4"/>
  <c r="S469" i="4"/>
  <c r="S470" i="4"/>
  <c r="T470" i="4" s="1"/>
  <c r="S471" i="4"/>
  <c r="S472" i="4"/>
  <c r="S473" i="4"/>
  <c r="S474" i="4"/>
  <c r="T474" i="4" s="1"/>
  <c r="S475" i="4"/>
  <c r="S476" i="4"/>
  <c r="S477" i="4"/>
  <c r="S478" i="4"/>
  <c r="T478" i="4" s="1"/>
  <c r="S479" i="4"/>
  <c r="S480" i="4"/>
  <c r="S481" i="4"/>
  <c r="S482" i="4"/>
  <c r="T482" i="4" s="1"/>
  <c r="S483" i="4"/>
  <c r="S484" i="4"/>
  <c r="S485" i="4"/>
  <c r="S486" i="4"/>
  <c r="T486" i="4" s="1"/>
  <c r="S487" i="4"/>
  <c r="S488" i="4"/>
  <c r="S489" i="4"/>
  <c r="S490" i="4"/>
  <c r="T490" i="4" s="1"/>
  <c r="S491" i="4"/>
  <c r="S492" i="4"/>
  <c r="S493" i="4"/>
  <c r="S494" i="4"/>
  <c r="T494" i="4" s="1"/>
  <c r="S495" i="4"/>
  <c r="S496" i="4"/>
  <c r="S497" i="4"/>
  <c r="S498" i="4"/>
  <c r="T498" i="4" s="1"/>
  <c r="S499" i="4"/>
  <c r="S500" i="4"/>
  <c r="S501" i="4"/>
  <c r="S502" i="4"/>
  <c r="T502" i="4" s="1"/>
  <c r="S503" i="4"/>
  <c r="S504" i="4"/>
  <c r="S505" i="4"/>
  <c r="S506" i="4"/>
  <c r="T506" i="4" s="1"/>
  <c r="S507" i="4"/>
  <c r="S508" i="4"/>
  <c r="S509" i="4"/>
  <c r="S510" i="4"/>
  <c r="T510" i="4" s="1"/>
  <c r="S511" i="4"/>
  <c r="S512" i="4"/>
  <c r="S513" i="4"/>
  <c r="S514" i="4"/>
  <c r="T514" i="4" s="1"/>
  <c r="S515" i="4"/>
  <c r="S516" i="4"/>
  <c r="S517" i="4"/>
  <c r="S518" i="4"/>
  <c r="T518" i="4" s="1"/>
  <c r="S519" i="4"/>
  <c r="S520" i="4"/>
  <c r="S521" i="4"/>
  <c r="S522" i="4"/>
  <c r="T522" i="4" s="1"/>
  <c r="S523" i="4"/>
  <c r="S524" i="4"/>
  <c r="S525" i="4"/>
  <c r="S526" i="4"/>
  <c r="T526" i="4" s="1"/>
  <c r="S527" i="4"/>
  <c r="S528" i="4"/>
  <c r="S529" i="4"/>
  <c r="S530" i="4"/>
  <c r="T530" i="4" s="1"/>
  <c r="S531" i="4"/>
  <c r="S532" i="4"/>
  <c r="S533" i="4"/>
  <c r="S534" i="4"/>
  <c r="T534" i="4" s="1"/>
  <c r="S535" i="4"/>
  <c r="S536" i="4"/>
  <c r="S537" i="4"/>
  <c r="S538" i="4"/>
  <c r="T538" i="4" s="1"/>
  <c r="S539" i="4"/>
  <c r="S540" i="4"/>
  <c r="S541" i="4"/>
  <c r="S542" i="4"/>
  <c r="T542" i="4" s="1"/>
  <c r="S543" i="4"/>
  <c r="S544" i="4"/>
  <c r="S545" i="4"/>
  <c r="S546" i="4"/>
  <c r="T546" i="4" s="1"/>
  <c r="S547" i="4"/>
  <c r="S548" i="4"/>
  <c r="S549" i="4"/>
  <c r="S550" i="4"/>
  <c r="T550" i="4" s="1"/>
  <c r="S551" i="4"/>
  <c r="S552" i="4"/>
  <c r="S553" i="4"/>
  <c r="S554" i="4"/>
  <c r="T554" i="4" s="1"/>
  <c r="S555" i="4"/>
  <c r="S556" i="4"/>
  <c r="S557" i="4"/>
  <c r="S2" i="4"/>
  <c r="X3" i="4"/>
  <c r="X4" i="4"/>
  <c r="X5" i="4"/>
  <c r="X6" i="4"/>
  <c r="Y6" i="4" s="1"/>
  <c r="X7" i="4"/>
  <c r="X8" i="4"/>
  <c r="X9" i="4"/>
  <c r="X10" i="4"/>
  <c r="Y10" i="4" s="1"/>
  <c r="X11" i="4"/>
  <c r="X12" i="4"/>
  <c r="X13" i="4"/>
  <c r="X14" i="4"/>
  <c r="Y14" i="4" s="1"/>
  <c r="X15" i="4"/>
  <c r="X16" i="4"/>
  <c r="X17" i="4"/>
  <c r="X18" i="4"/>
  <c r="Y18" i="4" s="1"/>
  <c r="X19" i="4"/>
  <c r="X20" i="4"/>
  <c r="X21" i="4"/>
  <c r="X22" i="4"/>
  <c r="Y22" i="4" s="1"/>
  <c r="X23" i="4"/>
  <c r="X24" i="4"/>
  <c r="X25" i="4"/>
  <c r="X26" i="4"/>
  <c r="Y26" i="4" s="1"/>
  <c r="X27" i="4"/>
  <c r="X28" i="4"/>
  <c r="X29" i="4"/>
  <c r="X30" i="4"/>
  <c r="Y30" i="4" s="1"/>
  <c r="X31" i="4"/>
  <c r="X32" i="4"/>
  <c r="X33" i="4"/>
  <c r="X34" i="4"/>
  <c r="Y34" i="4" s="1"/>
  <c r="X35" i="4"/>
  <c r="X36" i="4"/>
  <c r="X37" i="4"/>
  <c r="X38" i="4"/>
  <c r="Y38" i="4" s="1"/>
  <c r="X39" i="4"/>
  <c r="X40" i="4"/>
  <c r="X41" i="4"/>
  <c r="X42" i="4"/>
  <c r="Y42" i="4" s="1"/>
  <c r="X43" i="4"/>
  <c r="X44" i="4"/>
  <c r="X45" i="4"/>
  <c r="X46" i="4"/>
  <c r="Y46" i="4" s="1"/>
  <c r="X47" i="4"/>
  <c r="X48" i="4"/>
  <c r="X49" i="4"/>
  <c r="X50" i="4"/>
  <c r="Y50" i="4" s="1"/>
  <c r="X51" i="4"/>
  <c r="X52" i="4"/>
  <c r="X53" i="4"/>
  <c r="X54" i="4"/>
  <c r="Y54" i="4" s="1"/>
  <c r="X55" i="4"/>
  <c r="X56" i="4"/>
  <c r="X57" i="4"/>
  <c r="X58" i="4"/>
  <c r="Y58" i="4" s="1"/>
  <c r="X59" i="4"/>
  <c r="X60" i="4"/>
  <c r="X61" i="4"/>
  <c r="X62" i="4"/>
  <c r="Y62" i="4" s="1"/>
  <c r="X63" i="4"/>
  <c r="X64" i="4"/>
  <c r="X65" i="4"/>
  <c r="X66" i="4"/>
  <c r="Y66" i="4" s="1"/>
  <c r="X67" i="4"/>
  <c r="X68" i="4"/>
  <c r="X69" i="4"/>
  <c r="X70" i="4"/>
  <c r="Y70" i="4" s="1"/>
  <c r="X71" i="4"/>
  <c r="X72" i="4"/>
  <c r="X73" i="4"/>
  <c r="X74" i="4"/>
  <c r="Y74" i="4" s="1"/>
  <c r="X75" i="4"/>
  <c r="X76" i="4"/>
  <c r="X77" i="4"/>
  <c r="X78" i="4"/>
  <c r="Y78" i="4" s="1"/>
  <c r="X79" i="4"/>
  <c r="X80" i="4"/>
  <c r="X81" i="4"/>
  <c r="X82" i="4"/>
  <c r="Y82" i="4" s="1"/>
  <c r="X83" i="4"/>
  <c r="X84" i="4"/>
  <c r="X85" i="4"/>
  <c r="X86" i="4"/>
  <c r="Y86" i="4" s="1"/>
  <c r="X87" i="4"/>
  <c r="X88" i="4"/>
  <c r="X89" i="4"/>
  <c r="X90" i="4"/>
  <c r="Y90" i="4" s="1"/>
  <c r="X91" i="4"/>
  <c r="X92" i="4"/>
  <c r="X93" i="4"/>
  <c r="X94" i="4"/>
  <c r="Y94" i="4" s="1"/>
  <c r="X95" i="4"/>
  <c r="X96" i="4"/>
  <c r="X97" i="4"/>
  <c r="X98" i="4"/>
  <c r="Y98" i="4" s="1"/>
  <c r="X99" i="4"/>
  <c r="X100" i="4"/>
  <c r="X101" i="4"/>
  <c r="X102" i="4"/>
  <c r="Y102" i="4" s="1"/>
  <c r="X103" i="4"/>
  <c r="X104" i="4"/>
  <c r="X105" i="4"/>
  <c r="X106" i="4"/>
  <c r="Y106" i="4" s="1"/>
  <c r="X107" i="4"/>
  <c r="X108" i="4"/>
  <c r="X109" i="4"/>
  <c r="X110" i="4"/>
  <c r="Y110" i="4" s="1"/>
  <c r="X111" i="4"/>
  <c r="X112" i="4"/>
  <c r="X113" i="4"/>
  <c r="X114" i="4"/>
  <c r="Y114" i="4" s="1"/>
  <c r="X115" i="4"/>
  <c r="X116" i="4"/>
  <c r="X117" i="4"/>
  <c r="X118" i="4"/>
  <c r="Y118" i="4" s="1"/>
  <c r="X119" i="4"/>
  <c r="X120" i="4"/>
  <c r="X121" i="4"/>
  <c r="X122" i="4"/>
  <c r="Y122" i="4" s="1"/>
  <c r="X123" i="4"/>
  <c r="X124" i="4"/>
  <c r="X125" i="4"/>
  <c r="X126" i="4"/>
  <c r="Y126" i="4" s="1"/>
  <c r="X127" i="4"/>
  <c r="X128" i="4"/>
  <c r="X129" i="4"/>
  <c r="X130" i="4"/>
  <c r="Y130" i="4" s="1"/>
  <c r="X131" i="4"/>
  <c r="X132" i="4"/>
  <c r="X133" i="4"/>
  <c r="X134" i="4"/>
  <c r="Y134" i="4" s="1"/>
  <c r="X135" i="4"/>
  <c r="X136" i="4"/>
  <c r="X137" i="4"/>
  <c r="X138" i="4"/>
  <c r="Y138" i="4" s="1"/>
  <c r="X139" i="4"/>
  <c r="X140" i="4"/>
  <c r="X141" i="4"/>
  <c r="X142" i="4"/>
  <c r="Y142" i="4" s="1"/>
  <c r="X143" i="4"/>
  <c r="X144" i="4"/>
  <c r="X145" i="4"/>
  <c r="X146" i="4"/>
  <c r="Y146" i="4" s="1"/>
  <c r="X147" i="4"/>
  <c r="X148" i="4"/>
  <c r="X149" i="4"/>
  <c r="X150" i="4"/>
  <c r="Y150" i="4" s="1"/>
  <c r="X151" i="4"/>
  <c r="X152" i="4"/>
  <c r="X153" i="4"/>
  <c r="X154" i="4"/>
  <c r="Y154" i="4" s="1"/>
  <c r="X155" i="4"/>
  <c r="X156" i="4"/>
  <c r="X157" i="4"/>
  <c r="X158" i="4"/>
  <c r="Y158" i="4" s="1"/>
  <c r="X159" i="4"/>
  <c r="X160" i="4"/>
  <c r="X161" i="4"/>
  <c r="X162" i="4"/>
  <c r="Y162" i="4" s="1"/>
  <c r="X163" i="4"/>
  <c r="X164" i="4"/>
  <c r="X165" i="4"/>
  <c r="X166" i="4"/>
  <c r="Y166" i="4" s="1"/>
  <c r="X167" i="4"/>
  <c r="X168" i="4"/>
  <c r="X169" i="4"/>
  <c r="X170" i="4"/>
  <c r="Y170" i="4" s="1"/>
  <c r="X171" i="4"/>
  <c r="X172" i="4"/>
  <c r="X173" i="4"/>
  <c r="X174" i="4"/>
  <c r="Y174" i="4" s="1"/>
  <c r="X175" i="4"/>
  <c r="X176" i="4"/>
  <c r="X177" i="4"/>
  <c r="X178" i="4"/>
  <c r="Y178" i="4" s="1"/>
  <c r="X179" i="4"/>
  <c r="X180" i="4"/>
  <c r="X181" i="4"/>
  <c r="X182" i="4"/>
  <c r="Y182" i="4" s="1"/>
  <c r="X183" i="4"/>
  <c r="X184" i="4"/>
  <c r="X185" i="4"/>
  <c r="X186" i="4"/>
  <c r="Y186" i="4" s="1"/>
  <c r="X187" i="4"/>
  <c r="X188" i="4"/>
  <c r="X189" i="4"/>
  <c r="X190" i="4"/>
  <c r="Y190" i="4" s="1"/>
  <c r="X191" i="4"/>
  <c r="X192" i="4"/>
  <c r="X193" i="4"/>
  <c r="X194" i="4"/>
  <c r="Y194" i="4" s="1"/>
  <c r="X195" i="4"/>
  <c r="X196" i="4"/>
  <c r="X197" i="4"/>
  <c r="X198" i="4"/>
  <c r="Y198" i="4" s="1"/>
  <c r="X199" i="4"/>
  <c r="X200" i="4"/>
  <c r="X201" i="4"/>
  <c r="X202" i="4"/>
  <c r="Y202" i="4" s="1"/>
  <c r="X203" i="4"/>
  <c r="X204" i="4"/>
  <c r="X205" i="4"/>
  <c r="X206" i="4"/>
  <c r="Y206" i="4" s="1"/>
  <c r="X207" i="4"/>
  <c r="X208" i="4"/>
  <c r="X209" i="4"/>
  <c r="X210" i="4"/>
  <c r="Y210" i="4" s="1"/>
  <c r="X211" i="4"/>
  <c r="X212" i="4"/>
  <c r="X213" i="4"/>
  <c r="X214" i="4"/>
  <c r="Y214" i="4" s="1"/>
  <c r="X215" i="4"/>
  <c r="X216" i="4"/>
  <c r="X217" i="4"/>
  <c r="X218" i="4"/>
  <c r="Y218" i="4" s="1"/>
  <c r="X219" i="4"/>
  <c r="X220" i="4"/>
  <c r="X221" i="4"/>
  <c r="X222" i="4"/>
  <c r="Y222" i="4" s="1"/>
  <c r="X223" i="4"/>
  <c r="X224" i="4"/>
  <c r="X225" i="4"/>
  <c r="X226" i="4"/>
  <c r="Y226" i="4" s="1"/>
  <c r="X227" i="4"/>
  <c r="X228" i="4"/>
  <c r="X229" i="4"/>
  <c r="X230" i="4"/>
  <c r="Y230" i="4" s="1"/>
  <c r="X231" i="4"/>
  <c r="X232" i="4"/>
  <c r="X233" i="4"/>
  <c r="X234" i="4"/>
  <c r="Y234" i="4" s="1"/>
  <c r="X235" i="4"/>
  <c r="X236" i="4"/>
  <c r="X237" i="4"/>
  <c r="X238" i="4"/>
  <c r="Y238" i="4" s="1"/>
  <c r="X239" i="4"/>
  <c r="X240" i="4"/>
  <c r="X241" i="4"/>
  <c r="X242" i="4"/>
  <c r="Y242" i="4" s="1"/>
  <c r="X243" i="4"/>
  <c r="X244" i="4"/>
  <c r="X245" i="4"/>
  <c r="X246" i="4"/>
  <c r="Y246" i="4" s="1"/>
  <c r="X247" i="4"/>
  <c r="X248" i="4"/>
  <c r="X249" i="4"/>
  <c r="X250" i="4"/>
  <c r="Y250" i="4" s="1"/>
  <c r="X251" i="4"/>
  <c r="X252" i="4"/>
  <c r="X253" i="4"/>
  <c r="X254" i="4"/>
  <c r="Y254" i="4" s="1"/>
  <c r="X255" i="4"/>
  <c r="X256" i="4"/>
  <c r="X257" i="4"/>
  <c r="X258" i="4"/>
  <c r="Y258" i="4" s="1"/>
  <c r="X259" i="4"/>
  <c r="X260" i="4"/>
  <c r="X261" i="4"/>
  <c r="X262" i="4"/>
  <c r="Y262" i="4" s="1"/>
  <c r="X263" i="4"/>
  <c r="X264" i="4"/>
  <c r="X265" i="4"/>
  <c r="X266" i="4"/>
  <c r="Y266" i="4" s="1"/>
  <c r="X267" i="4"/>
  <c r="X268" i="4"/>
  <c r="X269" i="4"/>
  <c r="X270" i="4"/>
  <c r="Y270" i="4" s="1"/>
  <c r="X271" i="4"/>
  <c r="X272" i="4"/>
  <c r="X273" i="4"/>
  <c r="X274" i="4"/>
  <c r="Y274" i="4" s="1"/>
  <c r="X275" i="4"/>
  <c r="X276" i="4"/>
  <c r="X277" i="4"/>
  <c r="X278" i="4"/>
  <c r="Y278" i="4" s="1"/>
  <c r="X279" i="4"/>
  <c r="X280" i="4"/>
  <c r="X281" i="4"/>
  <c r="X282" i="4"/>
  <c r="Y282" i="4" s="1"/>
  <c r="X283" i="4"/>
  <c r="X284" i="4"/>
  <c r="X285" i="4"/>
  <c r="X286" i="4"/>
  <c r="Y286" i="4" s="1"/>
  <c r="X287" i="4"/>
  <c r="X288" i="4"/>
  <c r="X289" i="4"/>
  <c r="X290" i="4"/>
  <c r="Y290" i="4" s="1"/>
  <c r="X291" i="4"/>
  <c r="X292" i="4"/>
  <c r="X293" i="4"/>
  <c r="X294" i="4"/>
  <c r="Y294" i="4" s="1"/>
  <c r="X295" i="4"/>
  <c r="X296" i="4"/>
  <c r="X297" i="4"/>
  <c r="X298" i="4"/>
  <c r="Y298" i="4" s="1"/>
  <c r="X299" i="4"/>
  <c r="X300" i="4"/>
  <c r="X301" i="4"/>
  <c r="X302" i="4"/>
  <c r="Y302" i="4" s="1"/>
  <c r="X303" i="4"/>
  <c r="X304" i="4"/>
  <c r="X305" i="4"/>
  <c r="X306" i="4"/>
  <c r="Y306" i="4" s="1"/>
  <c r="X307" i="4"/>
  <c r="X308" i="4"/>
  <c r="X309" i="4"/>
  <c r="X310" i="4"/>
  <c r="Y310" i="4" s="1"/>
  <c r="X311" i="4"/>
  <c r="X312" i="4"/>
  <c r="X313" i="4"/>
  <c r="X314" i="4"/>
  <c r="Y314" i="4" s="1"/>
  <c r="X315" i="4"/>
  <c r="X316" i="4"/>
  <c r="X317" i="4"/>
  <c r="X318" i="4"/>
  <c r="Y318" i="4" s="1"/>
  <c r="X319" i="4"/>
  <c r="X320" i="4"/>
  <c r="X321" i="4"/>
  <c r="X322" i="4"/>
  <c r="Y322" i="4" s="1"/>
  <c r="X323" i="4"/>
  <c r="X324" i="4"/>
  <c r="X325" i="4"/>
  <c r="X326" i="4"/>
  <c r="Y326" i="4" s="1"/>
  <c r="X327" i="4"/>
  <c r="X328" i="4"/>
  <c r="X329" i="4"/>
  <c r="X330" i="4"/>
  <c r="Y330" i="4" s="1"/>
  <c r="X331" i="4"/>
  <c r="X332" i="4"/>
  <c r="X333" i="4"/>
  <c r="X334" i="4"/>
  <c r="Y334" i="4" s="1"/>
  <c r="X335" i="4"/>
  <c r="X336" i="4"/>
  <c r="X337" i="4"/>
  <c r="X338" i="4"/>
  <c r="Y338" i="4" s="1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2" i="4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2" i="4"/>
  <c r="Y3" i="4"/>
  <c r="Y4" i="4"/>
  <c r="Y5" i="4"/>
  <c r="Y7" i="4"/>
  <c r="Y8" i="4"/>
  <c r="Y9" i="4"/>
  <c r="Y11" i="4"/>
  <c r="Y12" i="4"/>
  <c r="Y13" i="4"/>
  <c r="Y15" i="4"/>
  <c r="Y16" i="4"/>
  <c r="Y17" i="4"/>
  <c r="Y19" i="4"/>
  <c r="Y20" i="4"/>
  <c r="Y21" i="4"/>
  <c r="Y23" i="4"/>
  <c r="Y24" i="4"/>
  <c r="Y25" i="4"/>
  <c r="Y27" i="4"/>
  <c r="Y28" i="4"/>
  <c r="Y29" i="4"/>
  <c r="Y31" i="4"/>
  <c r="Y32" i="4"/>
  <c r="Y33" i="4"/>
  <c r="Y35" i="4"/>
  <c r="Y36" i="4"/>
  <c r="Y37" i="4"/>
  <c r="Y39" i="4"/>
  <c r="Y40" i="4"/>
  <c r="Y41" i="4"/>
  <c r="Y43" i="4"/>
  <c r="Y44" i="4"/>
  <c r="Y45" i="4"/>
  <c r="Y47" i="4"/>
  <c r="Y48" i="4"/>
  <c r="Y49" i="4"/>
  <c r="Y51" i="4"/>
  <c r="Y52" i="4"/>
  <c r="Y53" i="4"/>
  <c r="Y55" i="4"/>
  <c r="Y56" i="4"/>
  <c r="Y57" i="4"/>
  <c r="Y59" i="4"/>
  <c r="Y60" i="4"/>
  <c r="Y61" i="4"/>
  <c r="Y63" i="4"/>
  <c r="Y64" i="4"/>
  <c r="Y65" i="4"/>
  <c r="Y67" i="4"/>
  <c r="Y68" i="4"/>
  <c r="Y69" i="4"/>
  <c r="Y71" i="4"/>
  <c r="Y72" i="4"/>
  <c r="Y73" i="4"/>
  <c r="Y75" i="4"/>
  <c r="Y76" i="4"/>
  <c r="Y77" i="4"/>
  <c r="Y79" i="4"/>
  <c r="Y80" i="4"/>
  <c r="Y81" i="4"/>
  <c r="Y83" i="4"/>
  <c r="Y84" i="4"/>
  <c r="Y85" i="4"/>
  <c r="Y87" i="4"/>
  <c r="Y88" i="4"/>
  <c r="Y89" i="4"/>
  <c r="Y91" i="4"/>
  <c r="Y92" i="4"/>
  <c r="Y93" i="4"/>
  <c r="Y95" i="4"/>
  <c r="Y96" i="4"/>
  <c r="Y97" i="4"/>
  <c r="Y99" i="4"/>
  <c r="Y100" i="4"/>
  <c r="Y101" i="4"/>
  <c r="Y103" i="4"/>
  <c r="Y104" i="4"/>
  <c r="Y105" i="4"/>
  <c r="Y107" i="4"/>
  <c r="Y108" i="4"/>
  <c r="Y109" i="4"/>
  <c r="Y111" i="4"/>
  <c r="Y112" i="4"/>
  <c r="Y113" i="4"/>
  <c r="Y115" i="4"/>
  <c r="Y116" i="4"/>
  <c r="Y117" i="4"/>
  <c r="Y119" i="4"/>
  <c r="Y120" i="4"/>
  <c r="Y121" i="4"/>
  <c r="Y123" i="4"/>
  <c r="Y124" i="4"/>
  <c r="Y125" i="4"/>
  <c r="Y127" i="4"/>
  <c r="Y128" i="4"/>
  <c r="Y129" i="4"/>
  <c r="Y131" i="4"/>
  <c r="Y132" i="4"/>
  <c r="Y133" i="4"/>
  <c r="Y135" i="4"/>
  <c r="Y136" i="4"/>
  <c r="Y137" i="4"/>
  <c r="Y139" i="4"/>
  <c r="Y140" i="4"/>
  <c r="Y141" i="4"/>
  <c r="Y143" i="4"/>
  <c r="Y144" i="4"/>
  <c r="Y145" i="4"/>
  <c r="Y147" i="4"/>
  <c r="Y148" i="4"/>
  <c r="Y149" i="4"/>
  <c r="Y151" i="4"/>
  <c r="Y152" i="4"/>
  <c r="Y153" i="4"/>
  <c r="Y155" i="4"/>
  <c r="Y156" i="4"/>
  <c r="Y157" i="4"/>
  <c r="Y159" i="4"/>
  <c r="Y160" i="4"/>
  <c r="Y161" i="4"/>
  <c r="Y163" i="4"/>
  <c r="Y164" i="4"/>
  <c r="Y165" i="4"/>
  <c r="Y167" i="4"/>
  <c r="Y168" i="4"/>
  <c r="Y169" i="4"/>
  <c r="Y171" i="4"/>
  <c r="Y172" i="4"/>
  <c r="Y173" i="4"/>
  <c r="Y175" i="4"/>
  <c r="Y176" i="4"/>
  <c r="Y177" i="4"/>
  <c r="Y179" i="4"/>
  <c r="Y180" i="4"/>
  <c r="Y181" i="4"/>
  <c r="Y183" i="4"/>
  <c r="Y184" i="4"/>
  <c r="Y185" i="4"/>
  <c r="Y187" i="4"/>
  <c r="Y188" i="4"/>
  <c r="Y189" i="4"/>
  <c r="Y191" i="4"/>
  <c r="Y192" i="4"/>
  <c r="Y193" i="4"/>
  <c r="Y195" i="4"/>
  <c r="Y196" i="4"/>
  <c r="Y197" i="4"/>
  <c r="Y199" i="4"/>
  <c r="Y200" i="4"/>
  <c r="Y201" i="4"/>
  <c r="Y203" i="4"/>
  <c r="Y204" i="4"/>
  <c r="Y205" i="4"/>
  <c r="Y207" i="4"/>
  <c r="Y208" i="4"/>
  <c r="Y209" i="4"/>
  <c r="Y211" i="4"/>
  <c r="Y212" i="4"/>
  <c r="Y213" i="4"/>
  <c r="Y215" i="4"/>
  <c r="Y216" i="4"/>
  <c r="Y217" i="4"/>
  <c r="Y219" i="4"/>
  <c r="Y220" i="4"/>
  <c r="Y221" i="4"/>
  <c r="Y223" i="4"/>
  <c r="Y224" i="4"/>
  <c r="Y225" i="4"/>
  <c r="Y227" i="4"/>
  <c r="Y228" i="4"/>
  <c r="Y229" i="4"/>
  <c r="Y231" i="4"/>
  <c r="Y232" i="4"/>
  <c r="Y233" i="4"/>
  <c r="Y235" i="4"/>
  <c r="Y236" i="4"/>
  <c r="Y237" i="4"/>
  <c r="Y239" i="4"/>
  <c r="Y240" i="4"/>
  <c r="Y241" i="4"/>
  <c r="Y243" i="4"/>
  <c r="Y244" i="4"/>
  <c r="Y245" i="4"/>
  <c r="Y247" i="4"/>
  <c r="Y248" i="4"/>
  <c r="Y249" i="4"/>
  <c r="Y251" i="4"/>
  <c r="Y252" i="4"/>
  <c r="Y253" i="4"/>
  <c r="Y255" i="4"/>
  <c r="Y256" i="4"/>
  <c r="Y257" i="4"/>
  <c r="Y259" i="4"/>
  <c r="Y260" i="4"/>
  <c r="Y261" i="4"/>
  <c r="Y263" i="4"/>
  <c r="Y264" i="4"/>
  <c r="Y265" i="4"/>
  <c r="Y267" i="4"/>
  <c r="Y268" i="4"/>
  <c r="Y269" i="4"/>
  <c r="Y271" i="4"/>
  <c r="Y272" i="4"/>
  <c r="Y273" i="4"/>
  <c r="Y275" i="4"/>
  <c r="Y276" i="4"/>
  <c r="Y277" i="4"/>
  <c r="Y279" i="4"/>
  <c r="Y280" i="4"/>
  <c r="Y281" i="4"/>
  <c r="Y283" i="4"/>
  <c r="Y284" i="4"/>
  <c r="Y285" i="4"/>
  <c r="Y287" i="4"/>
  <c r="Y288" i="4"/>
  <c r="Y289" i="4"/>
  <c r="Y291" i="4"/>
  <c r="Y292" i="4"/>
  <c r="Y293" i="4"/>
  <c r="Y295" i="4"/>
  <c r="Y296" i="4"/>
  <c r="Y297" i="4"/>
  <c r="Y299" i="4"/>
  <c r="Y300" i="4"/>
  <c r="Y301" i="4"/>
  <c r="Y303" i="4"/>
  <c r="Y304" i="4"/>
  <c r="Y305" i="4"/>
  <c r="Y307" i="4"/>
  <c r="Y308" i="4"/>
  <c r="Y309" i="4"/>
  <c r="Y311" i="4"/>
  <c r="Y312" i="4"/>
  <c r="Y313" i="4"/>
  <c r="Y315" i="4"/>
  <c r="Y316" i="4"/>
  <c r="Y317" i="4"/>
  <c r="Y319" i="4"/>
  <c r="Y320" i="4"/>
  <c r="Y321" i="4"/>
  <c r="Y323" i="4"/>
  <c r="Y324" i="4"/>
  <c r="Y325" i="4"/>
  <c r="Y327" i="4"/>
  <c r="Y328" i="4"/>
  <c r="Y329" i="4"/>
  <c r="Y331" i="4"/>
  <c r="Y332" i="4"/>
  <c r="Y333" i="4"/>
  <c r="Y335" i="4"/>
  <c r="Y336" i="4"/>
  <c r="Y337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2" i="4"/>
  <c r="T3" i="4"/>
  <c r="T4" i="4"/>
  <c r="T5" i="4"/>
  <c r="T7" i="4"/>
  <c r="T8" i="4"/>
  <c r="T9" i="4"/>
  <c r="T11" i="4"/>
  <c r="T12" i="4"/>
  <c r="T13" i="4"/>
  <c r="T15" i="4"/>
  <c r="T16" i="4"/>
  <c r="T17" i="4"/>
  <c r="T19" i="4"/>
  <c r="T20" i="4"/>
  <c r="T21" i="4"/>
  <c r="T23" i="4"/>
  <c r="T24" i="4"/>
  <c r="T25" i="4"/>
  <c r="T27" i="4"/>
  <c r="T28" i="4"/>
  <c r="T29" i="4"/>
  <c r="T31" i="4"/>
  <c r="T32" i="4"/>
  <c r="T33" i="4"/>
  <c r="T35" i="4"/>
  <c r="T36" i="4"/>
  <c r="T37" i="4"/>
  <c r="T39" i="4"/>
  <c r="T40" i="4"/>
  <c r="T41" i="4"/>
  <c r="T43" i="4"/>
  <c r="T44" i="4"/>
  <c r="T45" i="4"/>
  <c r="T47" i="4"/>
  <c r="T48" i="4"/>
  <c r="T49" i="4"/>
  <c r="T51" i="4"/>
  <c r="T52" i="4"/>
  <c r="T53" i="4"/>
  <c r="T55" i="4"/>
  <c r="T56" i="4"/>
  <c r="T57" i="4"/>
  <c r="T59" i="4"/>
  <c r="T60" i="4"/>
  <c r="T61" i="4"/>
  <c r="T63" i="4"/>
  <c r="T64" i="4"/>
  <c r="T65" i="4"/>
  <c r="T67" i="4"/>
  <c r="T68" i="4"/>
  <c r="T69" i="4"/>
  <c r="T71" i="4"/>
  <c r="T72" i="4"/>
  <c r="T73" i="4"/>
  <c r="T75" i="4"/>
  <c r="T76" i="4"/>
  <c r="T77" i="4"/>
  <c r="T79" i="4"/>
  <c r="T80" i="4"/>
  <c r="T81" i="4"/>
  <c r="T83" i="4"/>
  <c r="T84" i="4"/>
  <c r="T85" i="4"/>
  <c r="T87" i="4"/>
  <c r="T88" i="4"/>
  <c r="T89" i="4"/>
  <c r="T91" i="4"/>
  <c r="T92" i="4"/>
  <c r="T93" i="4"/>
  <c r="T95" i="4"/>
  <c r="T96" i="4"/>
  <c r="T97" i="4"/>
  <c r="T99" i="4"/>
  <c r="T100" i="4"/>
  <c r="T101" i="4"/>
  <c r="T103" i="4"/>
  <c r="T104" i="4"/>
  <c r="T105" i="4"/>
  <c r="T107" i="4"/>
  <c r="T108" i="4"/>
  <c r="T109" i="4"/>
  <c r="T111" i="4"/>
  <c r="T112" i="4"/>
  <c r="T113" i="4"/>
  <c r="T115" i="4"/>
  <c r="T116" i="4"/>
  <c r="T117" i="4"/>
  <c r="T119" i="4"/>
  <c r="T120" i="4"/>
  <c r="T121" i="4"/>
  <c r="T123" i="4"/>
  <c r="T124" i="4"/>
  <c r="T125" i="4"/>
  <c r="T127" i="4"/>
  <c r="T128" i="4"/>
  <c r="T129" i="4"/>
  <c r="T131" i="4"/>
  <c r="T132" i="4"/>
  <c r="T133" i="4"/>
  <c r="T135" i="4"/>
  <c r="T136" i="4"/>
  <c r="T137" i="4"/>
  <c r="T139" i="4"/>
  <c r="T140" i="4"/>
  <c r="T141" i="4"/>
  <c r="T143" i="4"/>
  <c r="T144" i="4"/>
  <c r="T145" i="4"/>
  <c r="T147" i="4"/>
  <c r="T148" i="4"/>
  <c r="T149" i="4"/>
  <c r="T151" i="4"/>
  <c r="T152" i="4"/>
  <c r="T153" i="4"/>
  <c r="T155" i="4"/>
  <c r="T156" i="4"/>
  <c r="T157" i="4"/>
  <c r="T159" i="4"/>
  <c r="T160" i="4"/>
  <c r="T161" i="4"/>
  <c r="T163" i="4"/>
  <c r="T164" i="4"/>
  <c r="T165" i="4"/>
  <c r="T167" i="4"/>
  <c r="T168" i="4"/>
  <c r="T169" i="4"/>
  <c r="T171" i="4"/>
  <c r="T172" i="4"/>
  <c r="T173" i="4"/>
  <c r="T175" i="4"/>
  <c r="T176" i="4"/>
  <c r="T177" i="4"/>
  <c r="T179" i="4"/>
  <c r="T180" i="4"/>
  <c r="T181" i="4"/>
  <c r="T183" i="4"/>
  <c r="T184" i="4"/>
  <c r="T185" i="4"/>
  <c r="T187" i="4"/>
  <c r="T188" i="4"/>
  <c r="T189" i="4"/>
  <c r="T191" i="4"/>
  <c r="T192" i="4"/>
  <c r="T193" i="4"/>
  <c r="T195" i="4"/>
  <c r="T196" i="4"/>
  <c r="T197" i="4"/>
  <c r="T199" i="4"/>
  <c r="T200" i="4"/>
  <c r="T201" i="4"/>
  <c r="T203" i="4"/>
  <c r="T204" i="4"/>
  <c r="T205" i="4"/>
  <c r="T207" i="4"/>
  <c r="T208" i="4"/>
  <c r="T209" i="4"/>
  <c r="T211" i="4"/>
  <c r="T212" i="4"/>
  <c r="T213" i="4"/>
  <c r="T215" i="4"/>
  <c r="T216" i="4"/>
  <c r="T217" i="4"/>
  <c r="T219" i="4"/>
  <c r="T220" i="4"/>
  <c r="T221" i="4"/>
  <c r="T223" i="4"/>
  <c r="T224" i="4"/>
  <c r="T225" i="4"/>
  <c r="T227" i="4"/>
  <c r="T228" i="4"/>
  <c r="T229" i="4"/>
  <c r="T231" i="4"/>
  <c r="T232" i="4"/>
  <c r="T233" i="4"/>
  <c r="T235" i="4"/>
  <c r="T236" i="4"/>
  <c r="T237" i="4"/>
  <c r="T239" i="4"/>
  <c r="T240" i="4"/>
  <c r="T241" i="4"/>
  <c r="T243" i="4"/>
  <c r="T244" i="4"/>
  <c r="T245" i="4"/>
  <c r="T247" i="4"/>
  <c r="T248" i="4"/>
  <c r="T249" i="4"/>
  <c r="T251" i="4"/>
  <c r="T252" i="4"/>
  <c r="T253" i="4"/>
  <c r="T255" i="4"/>
  <c r="T256" i="4"/>
  <c r="T257" i="4"/>
  <c r="T259" i="4"/>
  <c r="T260" i="4"/>
  <c r="T261" i="4"/>
  <c r="T263" i="4"/>
  <c r="T264" i="4"/>
  <c r="T265" i="4"/>
  <c r="T267" i="4"/>
  <c r="T268" i="4"/>
  <c r="T269" i="4"/>
  <c r="T271" i="4"/>
  <c r="T272" i="4"/>
  <c r="T273" i="4"/>
  <c r="T275" i="4"/>
  <c r="T276" i="4"/>
  <c r="T277" i="4"/>
  <c r="T279" i="4"/>
  <c r="T280" i="4"/>
  <c r="T281" i="4"/>
  <c r="T283" i="4"/>
  <c r="T284" i="4"/>
  <c r="T285" i="4"/>
  <c r="T287" i="4"/>
  <c r="T288" i="4"/>
  <c r="T289" i="4"/>
  <c r="T291" i="4"/>
  <c r="T292" i="4"/>
  <c r="T293" i="4"/>
  <c r="T295" i="4"/>
  <c r="T296" i="4"/>
  <c r="T297" i="4"/>
  <c r="T299" i="4"/>
  <c r="T300" i="4"/>
  <c r="T301" i="4"/>
  <c r="T303" i="4"/>
  <c r="T304" i="4"/>
  <c r="T305" i="4"/>
  <c r="T307" i="4"/>
  <c r="T308" i="4"/>
  <c r="T309" i="4"/>
  <c r="T311" i="4"/>
  <c r="T312" i="4"/>
  <c r="T313" i="4"/>
  <c r="T315" i="4"/>
  <c r="T316" i="4"/>
  <c r="T317" i="4"/>
  <c r="T319" i="4"/>
  <c r="T320" i="4"/>
  <c r="T321" i="4"/>
  <c r="T323" i="4"/>
  <c r="T324" i="4"/>
  <c r="T325" i="4"/>
  <c r="T327" i="4"/>
  <c r="T328" i="4"/>
  <c r="T329" i="4"/>
  <c r="T331" i="4"/>
  <c r="T332" i="4"/>
  <c r="T333" i="4"/>
  <c r="T335" i="4"/>
  <c r="T336" i="4"/>
  <c r="T337" i="4"/>
  <c r="T339" i="4"/>
  <c r="T340" i="4"/>
  <c r="T341" i="4"/>
  <c r="T343" i="4"/>
  <c r="T344" i="4"/>
  <c r="T345" i="4"/>
  <c r="T347" i="4"/>
  <c r="T348" i="4"/>
  <c r="T349" i="4"/>
  <c r="T351" i="4"/>
  <c r="T352" i="4"/>
  <c r="T353" i="4"/>
  <c r="T355" i="4"/>
  <c r="T356" i="4"/>
  <c r="T357" i="4"/>
  <c r="T359" i="4"/>
  <c r="T360" i="4"/>
  <c r="T361" i="4"/>
  <c r="T363" i="4"/>
  <c r="T364" i="4"/>
  <c r="T365" i="4"/>
  <c r="T367" i="4"/>
  <c r="T368" i="4"/>
  <c r="T369" i="4"/>
  <c r="T371" i="4"/>
  <c r="T372" i="4"/>
  <c r="T373" i="4"/>
  <c r="T375" i="4"/>
  <c r="T376" i="4"/>
  <c r="T377" i="4"/>
  <c r="T379" i="4"/>
  <c r="T380" i="4"/>
  <c r="T381" i="4"/>
  <c r="T383" i="4"/>
  <c r="T384" i="4"/>
  <c r="T385" i="4"/>
  <c r="T387" i="4"/>
  <c r="T388" i="4"/>
  <c r="T389" i="4"/>
  <c r="T391" i="4"/>
  <c r="T392" i="4"/>
  <c r="T393" i="4"/>
  <c r="T395" i="4"/>
  <c r="T396" i="4"/>
  <c r="T397" i="4"/>
  <c r="T399" i="4"/>
  <c r="T400" i="4"/>
  <c r="T401" i="4"/>
  <c r="T403" i="4"/>
  <c r="T404" i="4"/>
  <c r="T405" i="4"/>
  <c r="T407" i="4"/>
  <c r="T408" i="4"/>
  <c r="T409" i="4"/>
  <c r="T411" i="4"/>
  <c r="T412" i="4"/>
  <c r="T413" i="4"/>
  <c r="T415" i="4"/>
  <c r="T416" i="4"/>
  <c r="T417" i="4"/>
  <c r="T419" i="4"/>
  <c r="T420" i="4"/>
  <c r="T421" i="4"/>
  <c r="T423" i="4"/>
  <c r="T424" i="4"/>
  <c r="T425" i="4"/>
  <c r="T427" i="4"/>
  <c r="T428" i="4"/>
  <c r="T429" i="4"/>
  <c r="T431" i="4"/>
  <c r="T432" i="4"/>
  <c r="T433" i="4"/>
  <c r="T435" i="4"/>
  <c r="T436" i="4"/>
  <c r="T437" i="4"/>
  <c r="T439" i="4"/>
  <c r="T440" i="4"/>
  <c r="T441" i="4"/>
  <c r="T443" i="4"/>
  <c r="T444" i="4"/>
  <c r="T445" i="4"/>
  <c r="T447" i="4"/>
  <c r="T448" i="4"/>
  <c r="T449" i="4"/>
  <c r="T451" i="4"/>
  <c r="T452" i="4"/>
  <c r="T453" i="4"/>
  <c r="T455" i="4"/>
  <c r="T456" i="4"/>
  <c r="T457" i="4"/>
  <c r="T459" i="4"/>
  <c r="T460" i="4"/>
  <c r="T461" i="4"/>
  <c r="T463" i="4"/>
  <c r="T464" i="4"/>
  <c r="T465" i="4"/>
  <c r="T467" i="4"/>
  <c r="T468" i="4"/>
  <c r="T469" i="4"/>
  <c r="T471" i="4"/>
  <c r="T472" i="4"/>
  <c r="T473" i="4"/>
  <c r="T475" i="4"/>
  <c r="T476" i="4"/>
  <c r="T477" i="4"/>
  <c r="T479" i="4"/>
  <c r="T480" i="4"/>
  <c r="T481" i="4"/>
  <c r="T483" i="4"/>
  <c r="T484" i="4"/>
  <c r="T485" i="4"/>
  <c r="T487" i="4"/>
  <c r="T488" i="4"/>
  <c r="T489" i="4"/>
  <c r="T491" i="4"/>
  <c r="T492" i="4"/>
  <c r="T493" i="4"/>
  <c r="T495" i="4"/>
  <c r="T496" i="4"/>
  <c r="T497" i="4"/>
  <c r="T499" i="4"/>
  <c r="T500" i="4"/>
  <c r="T501" i="4"/>
  <c r="T503" i="4"/>
  <c r="T504" i="4"/>
  <c r="T505" i="4"/>
  <c r="T507" i="4"/>
  <c r="T508" i="4"/>
  <c r="T509" i="4"/>
  <c r="T511" i="4"/>
  <c r="T512" i="4"/>
  <c r="T513" i="4"/>
  <c r="T515" i="4"/>
  <c r="T516" i="4"/>
  <c r="T517" i="4"/>
  <c r="T519" i="4"/>
  <c r="T520" i="4"/>
  <c r="T521" i="4"/>
  <c r="T523" i="4"/>
  <c r="T524" i="4"/>
  <c r="T525" i="4"/>
  <c r="T527" i="4"/>
  <c r="T528" i="4"/>
  <c r="T529" i="4"/>
  <c r="T531" i="4"/>
  <c r="T532" i="4"/>
  <c r="T533" i="4"/>
  <c r="T535" i="4"/>
  <c r="T536" i="4"/>
  <c r="T537" i="4"/>
  <c r="T539" i="4"/>
  <c r="T540" i="4"/>
  <c r="T541" i="4"/>
  <c r="T543" i="4"/>
  <c r="T544" i="4"/>
  <c r="T545" i="4"/>
  <c r="T547" i="4"/>
  <c r="T548" i="4"/>
  <c r="T549" i="4"/>
  <c r="T551" i="4"/>
  <c r="T552" i="4"/>
  <c r="T553" i="4"/>
  <c r="T555" i="4"/>
  <c r="T556" i="4"/>
  <c r="T557" i="4"/>
  <c r="T2" i="4"/>
  <c r="O51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2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I3" i="4"/>
  <c r="I4" i="4"/>
  <c r="I5" i="4"/>
  <c r="I6" i="4"/>
  <c r="J6" i="4" s="1"/>
  <c r="I7" i="4"/>
  <c r="I8" i="4"/>
  <c r="I9" i="4"/>
  <c r="I10" i="4"/>
  <c r="J10" i="4" s="1"/>
  <c r="I11" i="4"/>
  <c r="I12" i="4"/>
  <c r="I13" i="4"/>
  <c r="I14" i="4"/>
  <c r="J14" i="4" s="1"/>
  <c r="I15" i="4"/>
  <c r="I16" i="4"/>
  <c r="I17" i="4"/>
  <c r="I18" i="4"/>
  <c r="J18" i="4" s="1"/>
  <c r="I19" i="4"/>
  <c r="I20" i="4"/>
  <c r="I21" i="4"/>
  <c r="I22" i="4"/>
  <c r="J22" i="4" s="1"/>
  <c r="I23" i="4"/>
  <c r="I24" i="4"/>
  <c r="I25" i="4"/>
  <c r="I26" i="4"/>
  <c r="J26" i="4" s="1"/>
  <c r="I27" i="4"/>
  <c r="I28" i="4"/>
  <c r="I29" i="4"/>
  <c r="I30" i="4"/>
  <c r="J30" i="4" s="1"/>
  <c r="I31" i="4"/>
  <c r="I32" i="4"/>
  <c r="I33" i="4"/>
  <c r="I34" i="4"/>
  <c r="J34" i="4" s="1"/>
  <c r="I35" i="4"/>
  <c r="I36" i="4"/>
  <c r="I37" i="4"/>
  <c r="I38" i="4"/>
  <c r="J38" i="4" s="1"/>
  <c r="I39" i="4"/>
  <c r="I40" i="4"/>
  <c r="I41" i="4"/>
  <c r="I42" i="4"/>
  <c r="J42" i="4" s="1"/>
  <c r="I43" i="4"/>
  <c r="I44" i="4"/>
  <c r="I45" i="4"/>
  <c r="I46" i="4"/>
  <c r="J46" i="4" s="1"/>
  <c r="I47" i="4"/>
  <c r="I48" i="4"/>
  <c r="I49" i="4"/>
  <c r="I50" i="4"/>
  <c r="J50" i="4" s="1"/>
  <c r="I51" i="4"/>
  <c r="I52" i="4"/>
  <c r="I53" i="4"/>
  <c r="I54" i="4"/>
  <c r="J54" i="4" s="1"/>
  <c r="I55" i="4"/>
  <c r="I56" i="4"/>
  <c r="I57" i="4"/>
  <c r="I58" i="4"/>
  <c r="J58" i="4" s="1"/>
  <c r="I59" i="4"/>
  <c r="I60" i="4"/>
  <c r="I61" i="4"/>
  <c r="I62" i="4"/>
  <c r="J62" i="4" s="1"/>
  <c r="I63" i="4"/>
  <c r="I64" i="4"/>
  <c r="I65" i="4"/>
  <c r="I66" i="4"/>
  <c r="J66" i="4" s="1"/>
  <c r="I67" i="4"/>
  <c r="I68" i="4"/>
  <c r="I69" i="4"/>
  <c r="I70" i="4"/>
  <c r="J70" i="4" s="1"/>
  <c r="I71" i="4"/>
  <c r="I72" i="4"/>
  <c r="I73" i="4"/>
  <c r="I74" i="4"/>
  <c r="J74" i="4" s="1"/>
  <c r="I75" i="4"/>
  <c r="I76" i="4"/>
  <c r="I77" i="4"/>
  <c r="I78" i="4"/>
  <c r="J78" i="4" s="1"/>
  <c r="I79" i="4"/>
  <c r="I80" i="4"/>
  <c r="I81" i="4"/>
  <c r="I82" i="4"/>
  <c r="J82" i="4" s="1"/>
  <c r="I83" i="4"/>
  <c r="I84" i="4"/>
  <c r="I85" i="4"/>
  <c r="I86" i="4"/>
  <c r="J86" i="4" s="1"/>
  <c r="I87" i="4"/>
  <c r="I88" i="4"/>
  <c r="I89" i="4"/>
  <c r="I90" i="4"/>
  <c r="J90" i="4" s="1"/>
  <c r="I91" i="4"/>
  <c r="I92" i="4"/>
  <c r="I93" i="4"/>
  <c r="I94" i="4"/>
  <c r="J94" i="4" s="1"/>
  <c r="I95" i="4"/>
  <c r="I96" i="4"/>
  <c r="I97" i="4"/>
  <c r="I98" i="4"/>
  <c r="J98" i="4" s="1"/>
  <c r="I99" i="4"/>
  <c r="I100" i="4"/>
  <c r="I101" i="4"/>
  <c r="I102" i="4"/>
  <c r="J102" i="4" s="1"/>
  <c r="I103" i="4"/>
  <c r="I104" i="4"/>
  <c r="I105" i="4"/>
  <c r="I106" i="4"/>
  <c r="J106" i="4" s="1"/>
  <c r="I107" i="4"/>
  <c r="I108" i="4"/>
  <c r="I109" i="4"/>
  <c r="I110" i="4"/>
  <c r="J110" i="4" s="1"/>
  <c r="I111" i="4"/>
  <c r="I112" i="4"/>
  <c r="I113" i="4"/>
  <c r="I114" i="4"/>
  <c r="J114" i="4" s="1"/>
  <c r="I115" i="4"/>
  <c r="I116" i="4"/>
  <c r="I117" i="4"/>
  <c r="I118" i="4"/>
  <c r="J118" i="4" s="1"/>
  <c r="I119" i="4"/>
  <c r="I120" i="4"/>
  <c r="I121" i="4"/>
  <c r="I122" i="4"/>
  <c r="J122" i="4" s="1"/>
  <c r="I123" i="4"/>
  <c r="I124" i="4"/>
  <c r="I125" i="4"/>
  <c r="I126" i="4"/>
  <c r="J126" i="4" s="1"/>
  <c r="I127" i="4"/>
  <c r="I128" i="4"/>
  <c r="I129" i="4"/>
  <c r="I130" i="4"/>
  <c r="J130" i="4" s="1"/>
  <c r="I131" i="4"/>
  <c r="I132" i="4"/>
  <c r="I133" i="4"/>
  <c r="I134" i="4"/>
  <c r="J134" i="4" s="1"/>
  <c r="I135" i="4"/>
  <c r="I136" i="4"/>
  <c r="I137" i="4"/>
  <c r="I138" i="4"/>
  <c r="J138" i="4" s="1"/>
  <c r="I139" i="4"/>
  <c r="I140" i="4"/>
  <c r="I141" i="4"/>
  <c r="I142" i="4"/>
  <c r="J142" i="4" s="1"/>
  <c r="I143" i="4"/>
  <c r="I144" i="4"/>
  <c r="I145" i="4"/>
  <c r="I146" i="4"/>
  <c r="J146" i="4" s="1"/>
  <c r="I147" i="4"/>
  <c r="I148" i="4"/>
  <c r="I149" i="4"/>
  <c r="I150" i="4"/>
  <c r="J150" i="4" s="1"/>
  <c r="I151" i="4"/>
  <c r="I152" i="4"/>
  <c r="I153" i="4"/>
  <c r="I154" i="4"/>
  <c r="J154" i="4" s="1"/>
  <c r="I155" i="4"/>
  <c r="I156" i="4"/>
  <c r="I157" i="4"/>
  <c r="I158" i="4"/>
  <c r="J158" i="4" s="1"/>
  <c r="I159" i="4"/>
  <c r="I160" i="4"/>
  <c r="I161" i="4"/>
  <c r="I162" i="4"/>
  <c r="J162" i="4" s="1"/>
  <c r="I163" i="4"/>
  <c r="I164" i="4"/>
  <c r="I165" i="4"/>
  <c r="I166" i="4"/>
  <c r="J166" i="4" s="1"/>
  <c r="I167" i="4"/>
  <c r="I168" i="4"/>
  <c r="I169" i="4"/>
  <c r="I170" i="4"/>
  <c r="J170" i="4" s="1"/>
  <c r="I171" i="4"/>
  <c r="I172" i="4"/>
  <c r="I173" i="4"/>
  <c r="I174" i="4"/>
  <c r="J174" i="4" s="1"/>
  <c r="I175" i="4"/>
  <c r="I176" i="4"/>
  <c r="I177" i="4"/>
  <c r="I178" i="4"/>
  <c r="J178" i="4" s="1"/>
  <c r="I179" i="4"/>
  <c r="I180" i="4"/>
  <c r="I181" i="4"/>
  <c r="I182" i="4"/>
  <c r="J182" i="4" s="1"/>
  <c r="I183" i="4"/>
  <c r="I184" i="4"/>
  <c r="I185" i="4"/>
  <c r="I186" i="4"/>
  <c r="J186" i="4" s="1"/>
  <c r="I187" i="4"/>
  <c r="I188" i="4"/>
  <c r="I189" i="4"/>
  <c r="I190" i="4"/>
  <c r="J190" i="4" s="1"/>
  <c r="I191" i="4"/>
  <c r="I192" i="4"/>
  <c r="I193" i="4"/>
  <c r="I194" i="4"/>
  <c r="J194" i="4" s="1"/>
  <c r="I195" i="4"/>
  <c r="I196" i="4"/>
  <c r="I197" i="4"/>
  <c r="I198" i="4"/>
  <c r="J198" i="4" s="1"/>
  <c r="I199" i="4"/>
  <c r="I200" i="4"/>
  <c r="I201" i="4"/>
  <c r="I202" i="4"/>
  <c r="J202" i="4" s="1"/>
  <c r="I203" i="4"/>
  <c r="I204" i="4"/>
  <c r="I205" i="4"/>
  <c r="I206" i="4"/>
  <c r="J206" i="4" s="1"/>
  <c r="I207" i="4"/>
  <c r="I208" i="4"/>
  <c r="I209" i="4"/>
  <c r="I210" i="4"/>
  <c r="J210" i="4" s="1"/>
  <c r="I211" i="4"/>
  <c r="I212" i="4"/>
  <c r="I213" i="4"/>
  <c r="I214" i="4"/>
  <c r="J214" i="4" s="1"/>
  <c r="I215" i="4"/>
  <c r="I216" i="4"/>
  <c r="I217" i="4"/>
  <c r="I218" i="4"/>
  <c r="J218" i="4" s="1"/>
  <c r="I219" i="4"/>
  <c r="I220" i="4"/>
  <c r="I221" i="4"/>
  <c r="I222" i="4"/>
  <c r="J222" i="4" s="1"/>
  <c r="I223" i="4"/>
  <c r="I224" i="4"/>
  <c r="I225" i="4"/>
  <c r="I226" i="4"/>
  <c r="J226" i="4" s="1"/>
  <c r="I227" i="4"/>
  <c r="I228" i="4"/>
  <c r="I229" i="4"/>
  <c r="I230" i="4"/>
  <c r="J230" i="4" s="1"/>
  <c r="I231" i="4"/>
  <c r="I232" i="4"/>
  <c r="I233" i="4"/>
  <c r="I234" i="4"/>
  <c r="J234" i="4" s="1"/>
  <c r="I235" i="4"/>
  <c r="I236" i="4"/>
  <c r="I237" i="4"/>
  <c r="I238" i="4"/>
  <c r="J238" i="4" s="1"/>
  <c r="I239" i="4"/>
  <c r="I240" i="4"/>
  <c r="I241" i="4"/>
  <c r="I242" i="4"/>
  <c r="J242" i="4" s="1"/>
  <c r="I243" i="4"/>
  <c r="I244" i="4"/>
  <c r="I245" i="4"/>
  <c r="I246" i="4"/>
  <c r="J246" i="4" s="1"/>
  <c r="I247" i="4"/>
  <c r="I248" i="4"/>
  <c r="I249" i="4"/>
  <c r="I250" i="4"/>
  <c r="J250" i="4" s="1"/>
  <c r="I251" i="4"/>
  <c r="I252" i="4"/>
  <c r="I253" i="4"/>
  <c r="I254" i="4"/>
  <c r="J254" i="4" s="1"/>
  <c r="I255" i="4"/>
  <c r="I256" i="4"/>
  <c r="I257" i="4"/>
  <c r="I258" i="4"/>
  <c r="J258" i="4" s="1"/>
  <c r="I259" i="4"/>
  <c r="I260" i="4"/>
  <c r="I261" i="4"/>
  <c r="I262" i="4"/>
  <c r="J262" i="4" s="1"/>
  <c r="I263" i="4"/>
  <c r="I264" i="4"/>
  <c r="I265" i="4"/>
  <c r="I266" i="4"/>
  <c r="J266" i="4" s="1"/>
  <c r="I267" i="4"/>
  <c r="I268" i="4"/>
  <c r="I269" i="4"/>
  <c r="I270" i="4"/>
  <c r="J270" i="4" s="1"/>
  <c r="I271" i="4"/>
  <c r="I272" i="4"/>
  <c r="I273" i="4"/>
  <c r="I274" i="4"/>
  <c r="J274" i="4" s="1"/>
  <c r="I275" i="4"/>
  <c r="I276" i="4"/>
  <c r="I277" i="4"/>
  <c r="I278" i="4"/>
  <c r="J278" i="4" s="1"/>
  <c r="I279" i="4"/>
  <c r="I280" i="4"/>
  <c r="I281" i="4"/>
  <c r="I282" i="4"/>
  <c r="J282" i="4" s="1"/>
  <c r="I283" i="4"/>
  <c r="I284" i="4"/>
  <c r="I285" i="4"/>
  <c r="I286" i="4"/>
  <c r="J286" i="4" s="1"/>
  <c r="I287" i="4"/>
  <c r="I288" i="4"/>
  <c r="I289" i="4"/>
  <c r="I290" i="4"/>
  <c r="J290" i="4" s="1"/>
  <c r="I291" i="4"/>
  <c r="I292" i="4"/>
  <c r="I293" i="4"/>
  <c r="I294" i="4"/>
  <c r="J294" i="4" s="1"/>
  <c r="I295" i="4"/>
  <c r="I296" i="4"/>
  <c r="I297" i="4"/>
  <c r="I298" i="4"/>
  <c r="J298" i="4" s="1"/>
  <c r="I299" i="4"/>
  <c r="I300" i="4"/>
  <c r="I301" i="4"/>
  <c r="I302" i="4"/>
  <c r="J302" i="4" s="1"/>
  <c r="I303" i="4"/>
  <c r="I304" i="4"/>
  <c r="I305" i="4"/>
  <c r="I306" i="4"/>
  <c r="J306" i="4" s="1"/>
  <c r="I307" i="4"/>
  <c r="I308" i="4"/>
  <c r="I309" i="4"/>
  <c r="I310" i="4"/>
  <c r="J310" i="4" s="1"/>
  <c r="I311" i="4"/>
  <c r="I312" i="4"/>
  <c r="I313" i="4"/>
  <c r="I314" i="4"/>
  <c r="J314" i="4" s="1"/>
  <c r="I315" i="4"/>
  <c r="I316" i="4"/>
  <c r="I317" i="4"/>
  <c r="I318" i="4"/>
  <c r="J318" i="4" s="1"/>
  <c r="I319" i="4"/>
  <c r="I320" i="4"/>
  <c r="I321" i="4"/>
  <c r="I322" i="4"/>
  <c r="J322" i="4" s="1"/>
  <c r="I323" i="4"/>
  <c r="I324" i="4"/>
  <c r="I325" i="4"/>
  <c r="I326" i="4"/>
  <c r="J326" i="4" s="1"/>
  <c r="I327" i="4"/>
  <c r="I328" i="4"/>
  <c r="I329" i="4"/>
  <c r="I330" i="4"/>
  <c r="J330" i="4" s="1"/>
  <c r="I331" i="4"/>
  <c r="I332" i="4"/>
  <c r="I333" i="4"/>
  <c r="I334" i="4"/>
  <c r="J334" i="4" s="1"/>
  <c r="I335" i="4"/>
  <c r="I336" i="4"/>
  <c r="I337" i="4"/>
  <c r="I338" i="4"/>
  <c r="J338" i="4" s="1"/>
  <c r="I339" i="4"/>
  <c r="I340" i="4"/>
  <c r="I341" i="4"/>
  <c r="I342" i="4"/>
  <c r="J342" i="4" s="1"/>
  <c r="I343" i="4"/>
  <c r="I344" i="4"/>
  <c r="I345" i="4"/>
  <c r="I346" i="4"/>
  <c r="J346" i="4" s="1"/>
  <c r="I347" i="4"/>
  <c r="I348" i="4"/>
  <c r="I349" i="4"/>
  <c r="I350" i="4"/>
  <c r="J350" i="4" s="1"/>
  <c r="I351" i="4"/>
  <c r="I352" i="4"/>
  <c r="I353" i="4"/>
  <c r="I354" i="4"/>
  <c r="J354" i="4" s="1"/>
  <c r="I355" i="4"/>
  <c r="I356" i="4"/>
  <c r="I357" i="4"/>
  <c r="I358" i="4"/>
  <c r="J358" i="4" s="1"/>
  <c r="I359" i="4"/>
  <c r="I360" i="4"/>
  <c r="I361" i="4"/>
  <c r="I362" i="4"/>
  <c r="J362" i="4" s="1"/>
  <c r="I363" i="4"/>
  <c r="I364" i="4"/>
  <c r="I365" i="4"/>
  <c r="I366" i="4"/>
  <c r="J366" i="4" s="1"/>
  <c r="I367" i="4"/>
  <c r="I368" i="4"/>
  <c r="I369" i="4"/>
  <c r="I370" i="4"/>
  <c r="J370" i="4" s="1"/>
  <c r="I371" i="4"/>
  <c r="I372" i="4"/>
  <c r="I373" i="4"/>
  <c r="I374" i="4"/>
  <c r="J374" i="4" s="1"/>
  <c r="I375" i="4"/>
  <c r="I376" i="4"/>
  <c r="I377" i="4"/>
  <c r="I378" i="4"/>
  <c r="J378" i="4" s="1"/>
  <c r="I379" i="4"/>
  <c r="I380" i="4"/>
  <c r="I381" i="4"/>
  <c r="I382" i="4"/>
  <c r="J382" i="4" s="1"/>
  <c r="I383" i="4"/>
  <c r="I384" i="4"/>
  <c r="I385" i="4"/>
  <c r="I386" i="4"/>
  <c r="J386" i="4" s="1"/>
  <c r="I387" i="4"/>
  <c r="I388" i="4"/>
  <c r="I389" i="4"/>
  <c r="I390" i="4"/>
  <c r="J390" i="4" s="1"/>
  <c r="I391" i="4"/>
  <c r="I392" i="4"/>
  <c r="I393" i="4"/>
  <c r="I394" i="4"/>
  <c r="J394" i="4" s="1"/>
  <c r="I395" i="4"/>
  <c r="I396" i="4"/>
  <c r="I397" i="4"/>
  <c r="I398" i="4"/>
  <c r="J398" i="4" s="1"/>
  <c r="I399" i="4"/>
  <c r="I400" i="4"/>
  <c r="I401" i="4"/>
  <c r="I402" i="4"/>
  <c r="J402" i="4" s="1"/>
  <c r="I403" i="4"/>
  <c r="I404" i="4"/>
  <c r="I405" i="4"/>
  <c r="I406" i="4"/>
  <c r="J406" i="4" s="1"/>
  <c r="I407" i="4"/>
  <c r="I408" i="4"/>
  <c r="I409" i="4"/>
  <c r="I410" i="4"/>
  <c r="J410" i="4" s="1"/>
  <c r="I411" i="4"/>
  <c r="I412" i="4"/>
  <c r="I413" i="4"/>
  <c r="I414" i="4"/>
  <c r="J414" i="4" s="1"/>
  <c r="I415" i="4"/>
  <c r="I416" i="4"/>
  <c r="I417" i="4"/>
  <c r="I418" i="4"/>
  <c r="J418" i="4" s="1"/>
  <c r="I419" i="4"/>
  <c r="I420" i="4"/>
  <c r="I421" i="4"/>
  <c r="I422" i="4"/>
  <c r="J422" i="4" s="1"/>
  <c r="I423" i="4"/>
  <c r="I424" i="4"/>
  <c r="I425" i="4"/>
  <c r="I426" i="4"/>
  <c r="J426" i="4" s="1"/>
  <c r="I427" i="4"/>
  <c r="I428" i="4"/>
  <c r="I429" i="4"/>
  <c r="I430" i="4"/>
  <c r="J430" i="4" s="1"/>
  <c r="I431" i="4"/>
  <c r="I432" i="4"/>
  <c r="I433" i="4"/>
  <c r="I434" i="4"/>
  <c r="J434" i="4" s="1"/>
  <c r="I435" i="4"/>
  <c r="I436" i="4"/>
  <c r="I437" i="4"/>
  <c r="I438" i="4"/>
  <c r="J438" i="4" s="1"/>
  <c r="I439" i="4"/>
  <c r="I440" i="4"/>
  <c r="I441" i="4"/>
  <c r="I442" i="4"/>
  <c r="J442" i="4" s="1"/>
  <c r="I443" i="4"/>
  <c r="I444" i="4"/>
  <c r="I445" i="4"/>
  <c r="I446" i="4"/>
  <c r="J446" i="4" s="1"/>
  <c r="I447" i="4"/>
  <c r="I2" i="4"/>
  <c r="D3" i="4"/>
  <c r="D4" i="4"/>
  <c r="D5" i="4"/>
  <c r="D6" i="4"/>
  <c r="E6" i="4" s="1"/>
  <c r="D7" i="4"/>
  <c r="D8" i="4"/>
  <c r="D9" i="4"/>
  <c r="D10" i="4"/>
  <c r="E10" i="4" s="1"/>
  <c r="D11" i="4"/>
  <c r="D12" i="4"/>
  <c r="D13" i="4"/>
  <c r="D14" i="4"/>
  <c r="E14" i="4" s="1"/>
  <c r="D15" i="4"/>
  <c r="D16" i="4"/>
  <c r="D17" i="4"/>
  <c r="D18" i="4"/>
  <c r="E18" i="4" s="1"/>
  <c r="D19" i="4"/>
  <c r="D20" i="4"/>
  <c r="D21" i="4"/>
  <c r="D22" i="4"/>
  <c r="E22" i="4" s="1"/>
  <c r="D23" i="4"/>
  <c r="D24" i="4"/>
  <c r="D25" i="4"/>
  <c r="D26" i="4"/>
  <c r="E26" i="4" s="1"/>
  <c r="D27" i="4"/>
  <c r="D28" i="4"/>
  <c r="D29" i="4"/>
  <c r="D30" i="4"/>
  <c r="E30" i="4" s="1"/>
  <c r="D31" i="4"/>
  <c r="D32" i="4"/>
  <c r="D33" i="4"/>
  <c r="D34" i="4"/>
  <c r="E34" i="4" s="1"/>
  <c r="D35" i="4"/>
  <c r="D36" i="4"/>
  <c r="D37" i="4"/>
  <c r="D38" i="4"/>
  <c r="E38" i="4" s="1"/>
  <c r="D39" i="4"/>
  <c r="D40" i="4"/>
  <c r="D41" i="4"/>
  <c r="D42" i="4"/>
  <c r="E42" i="4" s="1"/>
  <c r="D43" i="4"/>
  <c r="D44" i="4"/>
  <c r="D45" i="4"/>
  <c r="D46" i="4"/>
  <c r="E46" i="4" s="1"/>
  <c r="D47" i="4"/>
  <c r="D48" i="4"/>
  <c r="D49" i="4"/>
  <c r="D50" i="4"/>
  <c r="E50" i="4" s="1"/>
  <c r="D51" i="4"/>
  <c r="D52" i="4"/>
  <c r="D53" i="4"/>
  <c r="D54" i="4"/>
  <c r="E54" i="4" s="1"/>
  <c r="D55" i="4"/>
  <c r="D56" i="4"/>
  <c r="D57" i="4"/>
  <c r="D58" i="4"/>
  <c r="E58" i="4" s="1"/>
  <c r="D59" i="4"/>
  <c r="D60" i="4"/>
  <c r="D61" i="4"/>
  <c r="D62" i="4"/>
  <c r="E62" i="4" s="1"/>
  <c r="D63" i="4"/>
  <c r="D64" i="4"/>
  <c r="D65" i="4"/>
  <c r="D66" i="4"/>
  <c r="E66" i="4" s="1"/>
  <c r="D67" i="4"/>
  <c r="D68" i="4"/>
  <c r="D69" i="4"/>
  <c r="D70" i="4"/>
  <c r="E70" i="4" s="1"/>
  <c r="D71" i="4"/>
  <c r="D72" i="4"/>
  <c r="D73" i="4"/>
  <c r="D74" i="4"/>
  <c r="E74" i="4" s="1"/>
  <c r="D75" i="4"/>
  <c r="D76" i="4"/>
  <c r="D77" i="4"/>
  <c r="D78" i="4"/>
  <c r="E78" i="4" s="1"/>
  <c r="D79" i="4"/>
  <c r="D80" i="4"/>
  <c r="D81" i="4"/>
  <c r="D82" i="4"/>
  <c r="E82" i="4" s="1"/>
  <c r="D83" i="4"/>
  <c r="D84" i="4"/>
  <c r="D85" i="4"/>
  <c r="D86" i="4"/>
  <c r="E86" i="4" s="1"/>
  <c r="D87" i="4"/>
  <c r="D88" i="4"/>
  <c r="D89" i="4"/>
  <c r="D90" i="4"/>
  <c r="E90" i="4" s="1"/>
  <c r="D91" i="4"/>
  <c r="D92" i="4"/>
  <c r="D93" i="4"/>
  <c r="D94" i="4"/>
  <c r="E94" i="4" s="1"/>
  <c r="D95" i="4"/>
  <c r="D96" i="4"/>
  <c r="D97" i="4"/>
  <c r="D98" i="4"/>
  <c r="E98" i="4" s="1"/>
  <c r="D99" i="4"/>
  <c r="D100" i="4"/>
  <c r="D101" i="4"/>
  <c r="D102" i="4"/>
  <c r="E102" i="4" s="1"/>
  <c r="D103" i="4"/>
  <c r="D104" i="4"/>
  <c r="D105" i="4"/>
  <c r="D106" i="4"/>
  <c r="E106" i="4" s="1"/>
  <c r="D107" i="4"/>
  <c r="D108" i="4"/>
  <c r="D109" i="4"/>
  <c r="D110" i="4"/>
  <c r="E110" i="4" s="1"/>
  <c r="D111" i="4"/>
  <c r="D112" i="4"/>
  <c r="D113" i="4"/>
  <c r="D114" i="4"/>
  <c r="E114" i="4" s="1"/>
  <c r="D115" i="4"/>
  <c r="D116" i="4"/>
  <c r="D117" i="4"/>
  <c r="D118" i="4"/>
  <c r="E118" i="4" s="1"/>
  <c r="D119" i="4"/>
  <c r="D120" i="4"/>
  <c r="D121" i="4"/>
  <c r="D122" i="4"/>
  <c r="E122" i="4" s="1"/>
  <c r="D123" i="4"/>
  <c r="D124" i="4"/>
  <c r="D125" i="4"/>
  <c r="D126" i="4"/>
  <c r="E126" i="4" s="1"/>
  <c r="D127" i="4"/>
  <c r="D128" i="4"/>
  <c r="D129" i="4"/>
  <c r="D130" i="4"/>
  <c r="E130" i="4" s="1"/>
  <c r="D131" i="4"/>
  <c r="D132" i="4"/>
  <c r="D133" i="4"/>
  <c r="D134" i="4"/>
  <c r="E134" i="4" s="1"/>
  <c r="D135" i="4"/>
  <c r="D136" i="4"/>
  <c r="D137" i="4"/>
  <c r="D138" i="4"/>
  <c r="E138" i="4" s="1"/>
  <c r="D139" i="4"/>
  <c r="D140" i="4"/>
  <c r="D141" i="4"/>
  <c r="D142" i="4"/>
  <c r="E142" i="4" s="1"/>
  <c r="D143" i="4"/>
  <c r="D144" i="4"/>
  <c r="D145" i="4"/>
  <c r="D146" i="4"/>
  <c r="E146" i="4" s="1"/>
  <c r="D147" i="4"/>
  <c r="D148" i="4"/>
  <c r="D149" i="4"/>
  <c r="D150" i="4"/>
  <c r="E150" i="4" s="1"/>
  <c r="D151" i="4"/>
  <c r="D152" i="4"/>
  <c r="D153" i="4"/>
  <c r="D154" i="4"/>
  <c r="E154" i="4" s="1"/>
  <c r="D155" i="4"/>
  <c r="D156" i="4"/>
  <c r="D157" i="4"/>
  <c r="D158" i="4"/>
  <c r="E158" i="4" s="1"/>
  <c r="D159" i="4"/>
  <c r="D160" i="4"/>
  <c r="D161" i="4"/>
  <c r="D162" i="4"/>
  <c r="E162" i="4" s="1"/>
  <c r="D163" i="4"/>
  <c r="D164" i="4"/>
  <c r="D165" i="4"/>
  <c r="D166" i="4"/>
  <c r="E166" i="4" s="1"/>
  <c r="D167" i="4"/>
  <c r="D168" i="4"/>
  <c r="D169" i="4"/>
  <c r="D170" i="4"/>
  <c r="E170" i="4" s="1"/>
  <c r="D171" i="4"/>
  <c r="D172" i="4"/>
  <c r="D173" i="4"/>
  <c r="D174" i="4"/>
  <c r="E174" i="4" s="1"/>
  <c r="D175" i="4"/>
  <c r="D176" i="4"/>
  <c r="D177" i="4"/>
  <c r="D178" i="4"/>
  <c r="E178" i="4" s="1"/>
  <c r="D179" i="4"/>
  <c r="D180" i="4"/>
  <c r="D181" i="4"/>
  <c r="D182" i="4"/>
  <c r="E182" i="4" s="1"/>
  <c r="D183" i="4"/>
  <c r="D184" i="4"/>
  <c r="D185" i="4"/>
  <c r="D186" i="4"/>
  <c r="E186" i="4" s="1"/>
  <c r="D187" i="4"/>
  <c r="D188" i="4"/>
  <c r="D189" i="4"/>
  <c r="D190" i="4"/>
  <c r="E190" i="4" s="1"/>
  <c r="D191" i="4"/>
  <c r="D192" i="4"/>
  <c r="D193" i="4"/>
  <c r="D194" i="4"/>
  <c r="E194" i="4" s="1"/>
  <c r="D195" i="4"/>
  <c r="D196" i="4"/>
  <c r="D197" i="4"/>
  <c r="D198" i="4"/>
  <c r="E198" i="4" s="1"/>
  <c r="D199" i="4"/>
  <c r="D200" i="4"/>
  <c r="D201" i="4"/>
  <c r="D202" i="4"/>
  <c r="E202" i="4" s="1"/>
  <c r="D203" i="4"/>
  <c r="D204" i="4"/>
  <c r="D205" i="4"/>
  <c r="D206" i="4"/>
  <c r="E206" i="4" s="1"/>
  <c r="D207" i="4"/>
  <c r="D208" i="4"/>
  <c r="D209" i="4"/>
  <c r="D210" i="4"/>
  <c r="E210" i="4" s="1"/>
  <c r="D211" i="4"/>
  <c r="D212" i="4"/>
  <c r="D213" i="4"/>
  <c r="D214" i="4"/>
  <c r="E214" i="4" s="1"/>
  <c r="D215" i="4"/>
  <c r="D216" i="4"/>
  <c r="D217" i="4"/>
  <c r="D218" i="4"/>
  <c r="E218" i="4" s="1"/>
  <c r="D219" i="4"/>
  <c r="D220" i="4"/>
  <c r="D221" i="4"/>
  <c r="D222" i="4"/>
  <c r="E222" i="4" s="1"/>
  <c r="D223" i="4"/>
  <c r="D224" i="4"/>
  <c r="D225" i="4"/>
  <c r="D226" i="4"/>
  <c r="E226" i="4" s="1"/>
  <c r="D227" i="4"/>
  <c r="D228" i="4"/>
  <c r="D229" i="4"/>
  <c r="D230" i="4"/>
  <c r="E230" i="4" s="1"/>
  <c r="D231" i="4"/>
  <c r="D232" i="4"/>
  <c r="D233" i="4"/>
  <c r="D234" i="4"/>
  <c r="E234" i="4" s="1"/>
  <c r="D235" i="4"/>
  <c r="D236" i="4"/>
  <c r="D237" i="4"/>
  <c r="D238" i="4"/>
  <c r="E238" i="4" s="1"/>
  <c r="D239" i="4"/>
  <c r="D240" i="4"/>
  <c r="D241" i="4"/>
  <c r="D242" i="4"/>
  <c r="E242" i="4" s="1"/>
  <c r="D243" i="4"/>
  <c r="D244" i="4"/>
  <c r="D245" i="4"/>
  <c r="D246" i="4"/>
  <c r="E246" i="4" s="1"/>
  <c r="D247" i="4"/>
  <c r="D248" i="4"/>
  <c r="D249" i="4"/>
  <c r="D250" i="4"/>
  <c r="E250" i="4" s="1"/>
  <c r="D251" i="4"/>
  <c r="D252" i="4"/>
  <c r="D253" i="4"/>
  <c r="D254" i="4"/>
  <c r="E254" i="4" s="1"/>
  <c r="D255" i="4"/>
  <c r="D256" i="4"/>
  <c r="D257" i="4"/>
  <c r="D258" i="4"/>
  <c r="E258" i="4" s="1"/>
  <c r="D259" i="4"/>
  <c r="D260" i="4"/>
  <c r="D261" i="4"/>
  <c r="D262" i="4"/>
  <c r="E262" i="4" s="1"/>
  <c r="D263" i="4"/>
  <c r="D264" i="4"/>
  <c r="D265" i="4"/>
  <c r="D266" i="4"/>
  <c r="E266" i="4" s="1"/>
  <c r="D267" i="4"/>
  <c r="D268" i="4"/>
  <c r="D269" i="4"/>
  <c r="D270" i="4"/>
  <c r="E270" i="4" s="1"/>
  <c r="D271" i="4"/>
  <c r="D272" i="4"/>
  <c r="D273" i="4"/>
  <c r="D274" i="4"/>
  <c r="E274" i="4" s="1"/>
  <c r="D275" i="4"/>
  <c r="D276" i="4"/>
  <c r="D277" i="4"/>
  <c r="D278" i="4"/>
  <c r="E278" i="4" s="1"/>
  <c r="D279" i="4"/>
  <c r="D280" i="4"/>
  <c r="D281" i="4"/>
  <c r="D282" i="4"/>
  <c r="E282" i="4" s="1"/>
  <c r="D283" i="4"/>
  <c r="D284" i="4"/>
  <c r="D285" i="4"/>
  <c r="D286" i="4"/>
  <c r="E286" i="4" s="1"/>
  <c r="D287" i="4"/>
  <c r="D288" i="4"/>
  <c r="D289" i="4"/>
  <c r="D290" i="4"/>
  <c r="E290" i="4" s="1"/>
  <c r="D291" i="4"/>
  <c r="D292" i="4"/>
  <c r="D293" i="4"/>
  <c r="D294" i="4"/>
  <c r="E294" i="4" s="1"/>
  <c r="D295" i="4"/>
  <c r="D296" i="4"/>
  <c r="D297" i="4"/>
  <c r="D298" i="4"/>
  <c r="E298" i="4" s="1"/>
  <c r="D299" i="4"/>
  <c r="D300" i="4"/>
  <c r="D301" i="4"/>
  <c r="D302" i="4"/>
  <c r="E302" i="4" s="1"/>
  <c r="D303" i="4"/>
  <c r="D304" i="4"/>
  <c r="D305" i="4"/>
  <c r="D306" i="4"/>
  <c r="E306" i="4" s="1"/>
  <c r="D307" i="4"/>
  <c r="D308" i="4"/>
  <c r="D309" i="4"/>
  <c r="D310" i="4"/>
  <c r="E310" i="4" s="1"/>
  <c r="D311" i="4"/>
  <c r="D312" i="4"/>
  <c r="D313" i="4"/>
  <c r="D314" i="4"/>
  <c r="E314" i="4" s="1"/>
  <c r="D315" i="4"/>
  <c r="D316" i="4"/>
  <c r="D317" i="4"/>
  <c r="D318" i="4"/>
  <c r="E318" i="4" s="1"/>
  <c r="D319" i="4"/>
  <c r="D320" i="4"/>
  <c r="D321" i="4"/>
  <c r="D322" i="4"/>
  <c r="E322" i="4" s="1"/>
  <c r="D323" i="4"/>
  <c r="D324" i="4"/>
  <c r="D325" i="4"/>
  <c r="D326" i="4"/>
  <c r="E326" i="4" s="1"/>
  <c r="D327" i="4"/>
  <c r="D328" i="4"/>
  <c r="D329" i="4"/>
  <c r="D330" i="4"/>
  <c r="E330" i="4" s="1"/>
  <c r="D331" i="4"/>
  <c r="D332" i="4"/>
  <c r="D333" i="4"/>
  <c r="D334" i="4"/>
  <c r="E334" i="4" s="1"/>
  <c r="D335" i="4"/>
  <c r="D336" i="4"/>
  <c r="D337" i="4"/>
  <c r="D338" i="4"/>
  <c r="E338" i="4" s="1"/>
  <c r="D339" i="4"/>
  <c r="D340" i="4"/>
  <c r="D341" i="4"/>
  <c r="D342" i="4"/>
  <c r="E342" i="4" s="1"/>
  <c r="D343" i="4"/>
  <c r="D344" i="4"/>
  <c r="D345" i="4"/>
  <c r="D346" i="4"/>
  <c r="E346" i="4" s="1"/>
  <c r="D347" i="4"/>
  <c r="D348" i="4"/>
  <c r="D349" i="4"/>
  <c r="D350" i="4"/>
  <c r="E350" i="4" s="1"/>
  <c r="D351" i="4"/>
  <c r="D352" i="4"/>
  <c r="D353" i="4"/>
  <c r="D354" i="4"/>
  <c r="E354" i="4" s="1"/>
  <c r="D355" i="4"/>
  <c r="D356" i="4"/>
  <c r="D357" i="4"/>
  <c r="D358" i="4"/>
  <c r="E358" i="4" s="1"/>
  <c r="D359" i="4"/>
  <c r="D360" i="4"/>
  <c r="D361" i="4"/>
  <c r="D362" i="4"/>
  <c r="E362" i="4" s="1"/>
  <c r="D363" i="4"/>
  <c r="D364" i="4"/>
  <c r="D365" i="4"/>
  <c r="D366" i="4"/>
  <c r="E366" i="4" s="1"/>
  <c r="D367" i="4"/>
  <c r="D368" i="4"/>
  <c r="D369" i="4"/>
  <c r="D370" i="4"/>
  <c r="E370" i="4" s="1"/>
  <c r="D371" i="4"/>
  <c r="D372" i="4"/>
  <c r="D373" i="4"/>
  <c r="D374" i="4"/>
  <c r="E374" i="4" s="1"/>
  <c r="D375" i="4"/>
  <c r="D376" i="4"/>
  <c r="D377" i="4"/>
  <c r="D378" i="4"/>
  <c r="E378" i="4" s="1"/>
  <c r="D379" i="4"/>
  <c r="D380" i="4"/>
  <c r="D381" i="4"/>
  <c r="D382" i="4"/>
  <c r="E382" i="4" s="1"/>
  <c r="D383" i="4"/>
  <c r="D384" i="4"/>
  <c r="D385" i="4"/>
  <c r="D386" i="4"/>
  <c r="E386" i="4" s="1"/>
  <c r="D387" i="4"/>
  <c r="D388" i="4"/>
  <c r="D389" i="4"/>
  <c r="D390" i="4"/>
  <c r="E390" i="4" s="1"/>
  <c r="D391" i="4"/>
  <c r="D392" i="4"/>
  <c r="D393" i="4"/>
  <c r="D394" i="4"/>
  <c r="E394" i="4" s="1"/>
  <c r="D2" i="4"/>
  <c r="E2" i="4" s="1"/>
  <c r="J3" i="4"/>
  <c r="J4" i="4"/>
  <c r="J5" i="4"/>
  <c r="J7" i="4"/>
  <c r="J8" i="4"/>
  <c r="J9" i="4"/>
  <c r="J11" i="4"/>
  <c r="J12" i="4"/>
  <c r="J13" i="4"/>
  <c r="J15" i="4"/>
  <c r="J16" i="4"/>
  <c r="J17" i="4"/>
  <c r="J19" i="4"/>
  <c r="J20" i="4"/>
  <c r="J21" i="4"/>
  <c r="J23" i="4"/>
  <c r="J24" i="4"/>
  <c r="J25" i="4"/>
  <c r="J27" i="4"/>
  <c r="J28" i="4"/>
  <c r="J29" i="4"/>
  <c r="J31" i="4"/>
  <c r="J32" i="4"/>
  <c r="J33" i="4"/>
  <c r="J35" i="4"/>
  <c r="J36" i="4"/>
  <c r="J37" i="4"/>
  <c r="J39" i="4"/>
  <c r="J40" i="4"/>
  <c r="J41" i="4"/>
  <c r="J43" i="4"/>
  <c r="J44" i="4"/>
  <c r="J45" i="4"/>
  <c r="J47" i="4"/>
  <c r="J48" i="4"/>
  <c r="J49" i="4"/>
  <c r="J51" i="4"/>
  <c r="J52" i="4"/>
  <c r="J53" i="4"/>
  <c r="J55" i="4"/>
  <c r="J56" i="4"/>
  <c r="J57" i="4"/>
  <c r="J59" i="4"/>
  <c r="J60" i="4"/>
  <c r="J61" i="4"/>
  <c r="J63" i="4"/>
  <c r="J64" i="4"/>
  <c r="J65" i="4"/>
  <c r="J67" i="4"/>
  <c r="J68" i="4"/>
  <c r="J69" i="4"/>
  <c r="J71" i="4"/>
  <c r="J72" i="4"/>
  <c r="J73" i="4"/>
  <c r="J75" i="4"/>
  <c r="J76" i="4"/>
  <c r="J77" i="4"/>
  <c r="J79" i="4"/>
  <c r="J80" i="4"/>
  <c r="J81" i="4"/>
  <c r="J83" i="4"/>
  <c r="J84" i="4"/>
  <c r="J85" i="4"/>
  <c r="J87" i="4"/>
  <c r="J88" i="4"/>
  <c r="J89" i="4"/>
  <c r="J91" i="4"/>
  <c r="J92" i="4"/>
  <c r="J93" i="4"/>
  <c r="J95" i="4"/>
  <c r="J96" i="4"/>
  <c r="J97" i="4"/>
  <c r="J99" i="4"/>
  <c r="J100" i="4"/>
  <c r="J101" i="4"/>
  <c r="J103" i="4"/>
  <c r="J104" i="4"/>
  <c r="J105" i="4"/>
  <c r="J107" i="4"/>
  <c r="J108" i="4"/>
  <c r="J109" i="4"/>
  <c r="J111" i="4"/>
  <c r="J112" i="4"/>
  <c r="J113" i="4"/>
  <c r="J115" i="4"/>
  <c r="J116" i="4"/>
  <c r="J117" i="4"/>
  <c r="J119" i="4"/>
  <c r="J120" i="4"/>
  <c r="J121" i="4"/>
  <c r="J123" i="4"/>
  <c r="J124" i="4"/>
  <c r="J125" i="4"/>
  <c r="J127" i="4"/>
  <c r="J128" i="4"/>
  <c r="J129" i="4"/>
  <c r="J131" i="4"/>
  <c r="J132" i="4"/>
  <c r="J133" i="4"/>
  <c r="J135" i="4"/>
  <c r="J136" i="4"/>
  <c r="J137" i="4"/>
  <c r="J139" i="4"/>
  <c r="J140" i="4"/>
  <c r="J141" i="4"/>
  <c r="J143" i="4"/>
  <c r="J144" i="4"/>
  <c r="J145" i="4"/>
  <c r="J147" i="4"/>
  <c r="J148" i="4"/>
  <c r="J149" i="4"/>
  <c r="J151" i="4"/>
  <c r="J152" i="4"/>
  <c r="J153" i="4"/>
  <c r="J155" i="4"/>
  <c r="J156" i="4"/>
  <c r="J157" i="4"/>
  <c r="J159" i="4"/>
  <c r="J160" i="4"/>
  <c r="J161" i="4"/>
  <c r="J163" i="4"/>
  <c r="J164" i="4"/>
  <c r="J165" i="4"/>
  <c r="J167" i="4"/>
  <c r="J168" i="4"/>
  <c r="J169" i="4"/>
  <c r="J171" i="4"/>
  <c r="J172" i="4"/>
  <c r="J173" i="4"/>
  <c r="J175" i="4"/>
  <c r="J176" i="4"/>
  <c r="J177" i="4"/>
  <c r="J179" i="4"/>
  <c r="J180" i="4"/>
  <c r="J181" i="4"/>
  <c r="J183" i="4"/>
  <c r="J184" i="4"/>
  <c r="J185" i="4"/>
  <c r="J187" i="4"/>
  <c r="J188" i="4"/>
  <c r="J189" i="4"/>
  <c r="J191" i="4"/>
  <c r="J192" i="4"/>
  <c r="J193" i="4"/>
  <c r="J195" i="4"/>
  <c r="J196" i="4"/>
  <c r="J197" i="4"/>
  <c r="J199" i="4"/>
  <c r="J200" i="4"/>
  <c r="J201" i="4"/>
  <c r="J203" i="4"/>
  <c r="J204" i="4"/>
  <c r="J205" i="4"/>
  <c r="J207" i="4"/>
  <c r="J208" i="4"/>
  <c r="J209" i="4"/>
  <c r="J211" i="4"/>
  <c r="J212" i="4"/>
  <c r="J213" i="4"/>
  <c r="J215" i="4"/>
  <c r="J216" i="4"/>
  <c r="J217" i="4"/>
  <c r="J219" i="4"/>
  <c r="J220" i="4"/>
  <c r="J221" i="4"/>
  <c r="J223" i="4"/>
  <c r="J224" i="4"/>
  <c r="J225" i="4"/>
  <c r="J227" i="4"/>
  <c r="J228" i="4"/>
  <c r="J229" i="4"/>
  <c r="J231" i="4"/>
  <c r="J232" i="4"/>
  <c r="J233" i="4"/>
  <c r="J235" i="4"/>
  <c r="J236" i="4"/>
  <c r="J237" i="4"/>
  <c r="J239" i="4"/>
  <c r="J240" i="4"/>
  <c r="J241" i="4"/>
  <c r="J243" i="4"/>
  <c r="J244" i="4"/>
  <c r="J245" i="4"/>
  <c r="J247" i="4"/>
  <c r="J248" i="4"/>
  <c r="J249" i="4"/>
  <c r="J251" i="4"/>
  <c r="J252" i="4"/>
  <c r="J253" i="4"/>
  <c r="J255" i="4"/>
  <c r="J256" i="4"/>
  <c r="J257" i="4"/>
  <c r="J259" i="4"/>
  <c r="J260" i="4"/>
  <c r="J261" i="4"/>
  <c r="J263" i="4"/>
  <c r="J264" i="4"/>
  <c r="J265" i="4"/>
  <c r="J267" i="4"/>
  <c r="J268" i="4"/>
  <c r="J269" i="4"/>
  <c r="J271" i="4"/>
  <c r="J272" i="4"/>
  <c r="J273" i="4"/>
  <c r="J275" i="4"/>
  <c r="J276" i="4"/>
  <c r="J277" i="4"/>
  <c r="J279" i="4"/>
  <c r="J280" i="4"/>
  <c r="J281" i="4"/>
  <c r="J283" i="4"/>
  <c r="J284" i="4"/>
  <c r="J285" i="4"/>
  <c r="J287" i="4"/>
  <c r="J288" i="4"/>
  <c r="J289" i="4"/>
  <c r="J291" i="4"/>
  <c r="J292" i="4"/>
  <c r="J293" i="4"/>
  <c r="J295" i="4"/>
  <c r="J296" i="4"/>
  <c r="J297" i="4"/>
  <c r="J299" i="4"/>
  <c r="J300" i="4"/>
  <c r="J301" i="4"/>
  <c r="J303" i="4"/>
  <c r="J304" i="4"/>
  <c r="J305" i="4"/>
  <c r="J307" i="4"/>
  <c r="J308" i="4"/>
  <c r="J309" i="4"/>
  <c r="J311" i="4"/>
  <c r="J312" i="4"/>
  <c r="J313" i="4"/>
  <c r="J315" i="4"/>
  <c r="J316" i="4"/>
  <c r="J317" i="4"/>
  <c r="J319" i="4"/>
  <c r="J320" i="4"/>
  <c r="J321" i="4"/>
  <c r="J323" i="4"/>
  <c r="J324" i="4"/>
  <c r="J325" i="4"/>
  <c r="J327" i="4"/>
  <c r="J328" i="4"/>
  <c r="J329" i="4"/>
  <c r="J331" i="4"/>
  <c r="J332" i="4"/>
  <c r="J333" i="4"/>
  <c r="J335" i="4"/>
  <c r="J336" i="4"/>
  <c r="J337" i="4"/>
  <c r="J339" i="4"/>
  <c r="J340" i="4"/>
  <c r="J341" i="4"/>
  <c r="J343" i="4"/>
  <c r="J344" i="4"/>
  <c r="J345" i="4"/>
  <c r="J347" i="4"/>
  <c r="J348" i="4"/>
  <c r="J349" i="4"/>
  <c r="J351" i="4"/>
  <c r="J352" i="4"/>
  <c r="J353" i="4"/>
  <c r="J355" i="4"/>
  <c r="J356" i="4"/>
  <c r="J357" i="4"/>
  <c r="J359" i="4"/>
  <c r="J360" i="4"/>
  <c r="J361" i="4"/>
  <c r="J363" i="4"/>
  <c r="J364" i="4"/>
  <c r="J365" i="4"/>
  <c r="J367" i="4"/>
  <c r="J368" i="4"/>
  <c r="J369" i="4"/>
  <c r="J371" i="4"/>
  <c r="J372" i="4"/>
  <c r="J373" i="4"/>
  <c r="J375" i="4"/>
  <c r="J376" i="4"/>
  <c r="J377" i="4"/>
  <c r="J379" i="4"/>
  <c r="J380" i="4"/>
  <c r="J381" i="4"/>
  <c r="J383" i="4"/>
  <c r="J384" i="4"/>
  <c r="J385" i="4"/>
  <c r="J387" i="4"/>
  <c r="J388" i="4"/>
  <c r="J389" i="4"/>
  <c r="J391" i="4"/>
  <c r="J392" i="4"/>
  <c r="J393" i="4"/>
  <c r="J395" i="4"/>
  <c r="J396" i="4"/>
  <c r="J397" i="4"/>
  <c r="J399" i="4"/>
  <c r="J400" i="4"/>
  <c r="J401" i="4"/>
  <c r="J403" i="4"/>
  <c r="J404" i="4"/>
  <c r="J405" i="4"/>
  <c r="J407" i="4"/>
  <c r="J408" i="4"/>
  <c r="J409" i="4"/>
  <c r="J411" i="4"/>
  <c r="J412" i="4"/>
  <c r="J413" i="4"/>
  <c r="J415" i="4"/>
  <c r="J416" i="4"/>
  <c r="J417" i="4"/>
  <c r="J419" i="4"/>
  <c r="J420" i="4"/>
  <c r="J421" i="4"/>
  <c r="J423" i="4"/>
  <c r="J424" i="4"/>
  <c r="J425" i="4"/>
  <c r="J427" i="4"/>
  <c r="J428" i="4"/>
  <c r="J429" i="4"/>
  <c r="J431" i="4"/>
  <c r="J432" i="4"/>
  <c r="J433" i="4"/>
  <c r="J435" i="4"/>
  <c r="J436" i="4"/>
  <c r="J437" i="4"/>
  <c r="J439" i="4"/>
  <c r="J440" i="4"/>
  <c r="J441" i="4"/>
  <c r="J443" i="4"/>
  <c r="J444" i="4"/>
  <c r="J445" i="4"/>
  <c r="J447" i="4"/>
  <c r="J2" i="4"/>
  <c r="E3" i="4"/>
  <c r="E4" i="4"/>
  <c r="E5" i="4"/>
  <c r="E7" i="4"/>
  <c r="E8" i="4"/>
  <c r="E9" i="4"/>
  <c r="E11" i="4"/>
  <c r="E12" i="4"/>
  <c r="E13" i="4"/>
  <c r="E15" i="4"/>
  <c r="E16" i="4"/>
  <c r="E17" i="4"/>
  <c r="E19" i="4"/>
  <c r="E20" i="4"/>
  <c r="E21" i="4"/>
  <c r="E23" i="4"/>
  <c r="E24" i="4"/>
  <c r="E25" i="4"/>
  <c r="E27" i="4"/>
  <c r="E28" i="4"/>
  <c r="E29" i="4"/>
  <c r="E31" i="4"/>
  <c r="E32" i="4"/>
  <c r="E33" i="4"/>
  <c r="E35" i="4"/>
  <c r="E36" i="4"/>
  <c r="E37" i="4"/>
  <c r="E39" i="4"/>
  <c r="E40" i="4"/>
  <c r="E41" i="4"/>
  <c r="E43" i="4"/>
  <c r="E44" i="4"/>
  <c r="E45" i="4"/>
  <c r="E47" i="4"/>
  <c r="E48" i="4"/>
  <c r="E49" i="4"/>
  <c r="E51" i="4"/>
  <c r="E52" i="4"/>
  <c r="E53" i="4"/>
  <c r="E55" i="4"/>
  <c r="E56" i="4"/>
  <c r="E57" i="4"/>
  <c r="E59" i="4"/>
  <c r="E60" i="4"/>
  <c r="E61" i="4"/>
  <c r="E63" i="4"/>
  <c r="E64" i="4"/>
  <c r="E65" i="4"/>
  <c r="E67" i="4"/>
  <c r="E68" i="4"/>
  <c r="E69" i="4"/>
  <c r="E71" i="4"/>
  <c r="E72" i="4"/>
  <c r="E73" i="4"/>
  <c r="E75" i="4"/>
  <c r="E76" i="4"/>
  <c r="E77" i="4"/>
  <c r="E79" i="4"/>
  <c r="E80" i="4"/>
  <c r="E81" i="4"/>
  <c r="E83" i="4"/>
  <c r="E84" i="4"/>
  <c r="E85" i="4"/>
  <c r="E87" i="4"/>
  <c r="E88" i="4"/>
  <c r="E89" i="4"/>
  <c r="E91" i="4"/>
  <c r="E92" i="4"/>
  <c r="E93" i="4"/>
  <c r="E95" i="4"/>
  <c r="E96" i="4"/>
  <c r="E97" i="4"/>
  <c r="E99" i="4"/>
  <c r="E100" i="4"/>
  <c r="E101" i="4"/>
  <c r="E103" i="4"/>
  <c r="E104" i="4"/>
  <c r="E105" i="4"/>
  <c r="E107" i="4"/>
  <c r="E108" i="4"/>
  <c r="E109" i="4"/>
  <c r="E111" i="4"/>
  <c r="E112" i="4"/>
  <c r="E113" i="4"/>
  <c r="E115" i="4"/>
  <c r="E116" i="4"/>
  <c r="E117" i="4"/>
  <c r="E119" i="4"/>
  <c r="E120" i="4"/>
  <c r="E121" i="4"/>
  <c r="E123" i="4"/>
  <c r="E124" i="4"/>
  <c r="E125" i="4"/>
  <c r="E127" i="4"/>
  <c r="E128" i="4"/>
  <c r="E129" i="4"/>
  <c r="E131" i="4"/>
  <c r="E132" i="4"/>
  <c r="E133" i="4"/>
  <c r="E135" i="4"/>
  <c r="E136" i="4"/>
  <c r="E137" i="4"/>
  <c r="E139" i="4"/>
  <c r="E140" i="4"/>
  <c r="E141" i="4"/>
  <c r="E143" i="4"/>
  <c r="E144" i="4"/>
  <c r="E145" i="4"/>
  <c r="E147" i="4"/>
  <c r="E148" i="4"/>
  <c r="E149" i="4"/>
  <c r="E151" i="4"/>
  <c r="E152" i="4"/>
  <c r="E153" i="4"/>
  <c r="E155" i="4"/>
  <c r="E156" i="4"/>
  <c r="E157" i="4"/>
  <c r="E159" i="4"/>
  <c r="E160" i="4"/>
  <c r="E161" i="4"/>
  <c r="E163" i="4"/>
  <c r="E164" i="4"/>
  <c r="E165" i="4"/>
  <c r="E167" i="4"/>
  <c r="E168" i="4"/>
  <c r="E169" i="4"/>
  <c r="E171" i="4"/>
  <c r="E172" i="4"/>
  <c r="E173" i="4"/>
  <c r="E175" i="4"/>
  <c r="E176" i="4"/>
  <c r="E177" i="4"/>
  <c r="E179" i="4"/>
  <c r="E180" i="4"/>
  <c r="E181" i="4"/>
  <c r="E183" i="4"/>
  <c r="E184" i="4"/>
  <c r="E185" i="4"/>
  <c r="E187" i="4"/>
  <c r="E188" i="4"/>
  <c r="E189" i="4"/>
  <c r="E191" i="4"/>
  <c r="E192" i="4"/>
  <c r="E193" i="4"/>
  <c r="E195" i="4"/>
  <c r="E196" i="4"/>
  <c r="E197" i="4"/>
  <c r="E199" i="4"/>
  <c r="E200" i="4"/>
  <c r="E201" i="4"/>
  <c r="E203" i="4"/>
  <c r="E204" i="4"/>
  <c r="E205" i="4"/>
  <c r="E207" i="4"/>
  <c r="E208" i="4"/>
  <c r="E209" i="4"/>
  <c r="E211" i="4"/>
  <c r="E212" i="4"/>
  <c r="E213" i="4"/>
  <c r="E215" i="4"/>
  <c r="E216" i="4"/>
  <c r="E217" i="4"/>
  <c r="E219" i="4"/>
  <c r="E220" i="4"/>
  <c r="E221" i="4"/>
  <c r="E223" i="4"/>
  <c r="E224" i="4"/>
  <c r="E225" i="4"/>
  <c r="E227" i="4"/>
  <c r="E228" i="4"/>
  <c r="E229" i="4"/>
  <c r="E231" i="4"/>
  <c r="E232" i="4"/>
  <c r="E233" i="4"/>
  <c r="E235" i="4"/>
  <c r="E236" i="4"/>
  <c r="E237" i="4"/>
  <c r="E239" i="4"/>
  <c r="E240" i="4"/>
  <c r="E241" i="4"/>
  <c r="E243" i="4"/>
  <c r="E244" i="4"/>
  <c r="E245" i="4"/>
  <c r="E247" i="4"/>
  <c r="E248" i="4"/>
  <c r="E249" i="4"/>
  <c r="E251" i="4"/>
  <c r="E252" i="4"/>
  <c r="E253" i="4"/>
  <c r="E255" i="4"/>
  <c r="E256" i="4"/>
  <c r="E257" i="4"/>
  <c r="E259" i="4"/>
  <c r="E260" i="4"/>
  <c r="E261" i="4"/>
  <c r="E263" i="4"/>
  <c r="E264" i="4"/>
  <c r="E265" i="4"/>
  <c r="E267" i="4"/>
  <c r="E268" i="4"/>
  <c r="E269" i="4"/>
  <c r="E271" i="4"/>
  <c r="E272" i="4"/>
  <c r="E273" i="4"/>
  <c r="E275" i="4"/>
  <c r="E276" i="4"/>
  <c r="E277" i="4"/>
  <c r="E279" i="4"/>
  <c r="E280" i="4"/>
  <c r="E281" i="4"/>
  <c r="E283" i="4"/>
  <c r="E284" i="4"/>
  <c r="E285" i="4"/>
  <c r="E287" i="4"/>
  <c r="E288" i="4"/>
  <c r="E289" i="4"/>
  <c r="E291" i="4"/>
  <c r="E292" i="4"/>
  <c r="E293" i="4"/>
  <c r="E295" i="4"/>
  <c r="E296" i="4"/>
  <c r="E297" i="4"/>
  <c r="E299" i="4"/>
  <c r="E300" i="4"/>
  <c r="E301" i="4"/>
  <c r="E303" i="4"/>
  <c r="E304" i="4"/>
  <c r="E305" i="4"/>
  <c r="E307" i="4"/>
  <c r="E308" i="4"/>
  <c r="E309" i="4"/>
  <c r="E311" i="4"/>
  <c r="E312" i="4"/>
  <c r="E313" i="4"/>
  <c r="E315" i="4"/>
  <c r="E316" i="4"/>
  <c r="E317" i="4"/>
  <c r="E319" i="4"/>
  <c r="E320" i="4"/>
  <c r="E321" i="4"/>
  <c r="E323" i="4"/>
  <c r="E324" i="4"/>
  <c r="E325" i="4"/>
  <c r="E327" i="4"/>
  <c r="E328" i="4"/>
  <c r="E329" i="4"/>
  <c r="E331" i="4"/>
  <c r="E332" i="4"/>
  <c r="E333" i="4"/>
  <c r="E335" i="4"/>
  <c r="E336" i="4"/>
  <c r="E337" i="4"/>
  <c r="E339" i="4"/>
  <c r="E340" i="4"/>
  <c r="E341" i="4"/>
  <c r="E343" i="4"/>
  <c r="E344" i="4"/>
  <c r="E345" i="4"/>
  <c r="E347" i="4"/>
  <c r="E348" i="4"/>
  <c r="E349" i="4"/>
  <c r="E351" i="4"/>
  <c r="E352" i="4"/>
  <c r="E353" i="4"/>
  <c r="E355" i="4"/>
  <c r="E356" i="4"/>
  <c r="E357" i="4"/>
  <c r="E359" i="4"/>
  <c r="E360" i="4"/>
  <c r="E361" i="4"/>
  <c r="E363" i="4"/>
  <c r="E364" i="4"/>
  <c r="E365" i="4"/>
  <c r="E367" i="4"/>
  <c r="E368" i="4"/>
  <c r="E369" i="4"/>
  <c r="E371" i="4"/>
  <c r="E372" i="4"/>
  <c r="E373" i="4"/>
  <c r="E375" i="4"/>
  <c r="E376" i="4"/>
  <c r="E377" i="4"/>
  <c r="E379" i="4"/>
  <c r="E380" i="4"/>
  <c r="E381" i="4"/>
  <c r="E383" i="4"/>
  <c r="E384" i="4"/>
  <c r="E385" i="4"/>
  <c r="E387" i="4"/>
  <c r="E388" i="4"/>
  <c r="E389" i="4"/>
  <c r="E391" i="4"/>
  <c r="E392" i="4"/>
  <c r="E393" i="4"/>
  <c r="BF281" i="4"/>
  <c r="BF85" i="4"/>
  <c r="BL18" i="4"/>
  <c r="BL17" i="4"/>
  <c r="BL16" i="4"/>
  <c r="BL15" i="4"/>
  <c r="BL14" i="4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A3" i="4"/>
  <c r="BA4" i="4"/>
  <c r="BA5" i="4"/>
  <c r="BA6" i="4"/>
  <c r="BA7" i="4"/>
  <c r="BA8" i="4"/>
  <c r="BA9" i="4"/>
  <c r="BA10" i="4"/>
  <c r="BA11" i="4"/>
  <c r="BA12" i="4"/>
  <c r="BA13" i="4"/>
  <c r="BA14" i="4"/>
  <c r="BA15" i="4"/>
  <c r="BA16" i="4"/>
  <c r="BA17" i="4"/>
  <c r="BA18" i="4"/>
  <c r="BA19" i="4"/>
  <c r="BA20" i="4"/>
  <c r="BA21" i="4"/>
  <c r="BA22" i="4"/>
  <c r="BA23" i="4"/>
  <c r="BA24" i="4"/>
  <c r="BA25" i="4"/>
  <c r="BA26" i="4"/>
  <c r="BA27" i="4"/>
  <c r="BA28" i="4"/>
  <c r="BA29" i="4"/>
  <c r="BA30" i="4"/>
  <c r="BA31" i="4"/>
  <c r="BA32" i="4"/>
  <c r="BA33" i="4"/>
  <c r="BA34" i="4"/>
  <c r="BA35" i="4"/>
  <c r="BA36" i="4"/>
  <c r="BA37" i="4"/>
  <c r="BA38" i="4"/>
  <c r="BA39" i="4"/>
  <c r="BA40" i="4"/>
  <c r="BA41" i="4"/>
  <c r="BA42" i="4"/>
  <c r="BA43" i="4"/>
  <c r="BA44" i="4"/>
  <c r="BA45" i="4"/>
  <c r="BA46" i="4"/>
  <c r="BA47" i="4"/>
  <c r="BA48" i="4"/>
  <c r="BA49" i="4"/>
  <c r="BA50" i="4"/>
  <c r="BA51" i="4"/>
  <c r="BA52" i="4"/>
  <c r="BA53" i="4"/>
  <c r="BA54" i="4"/>
  <c r="BA55" i="4"/>
  <c r="BA56" i="4"/>
  <c r="BA57" i="4"/>
  <c r="BA58" i="4"/>
  <c r="BA59" i="4"/>
  <c r="BA60" i="4"/>
  <c r="BA61" i="4"/>
  <c r="BA62" i="4"/>
  <c r="BA63" i="4"/>
  <c r="BA64" i="4"/>
  <c r="BA65" i="4"/>
  <c r="BA66" i="4"/>
  <c r="BA67" i="4"/>
  <c r="BA68" i="4"/>
  <c r="BA69" i="4"/>
  <c r="BA70" i="4"/>
  <c r="BA71" i="4"/>
  <c r="BA72" i="4"/>
  <c r="BA73" i="4"/>
  <c r="BA74" i="4"/>
  <c r="BA75" i="4"/>
  <c r="BA76" i="4"/>
  <c r="BA77" i="4"/>
  <c r="BA78" i="4"/>
  <c r="BA79" i="4"/>
  <c r="BA80" i="4"/>
  <c r="BA81" i="4"/>
  <c r="BA82" i="4"/>
  <c r="BA83" i="4"/>
  <c r="BA84" i="4"/>
  <c r="BA85" i="4"/>
  <c r="BA86" i="4"/>
  <c r="BA87" i="4"/>
  <c r="BA88" i="4"/>
  <c r="BA89" i="4"/>
  <c r="BA90" i="4"/>
  <c r="BA91" i="4"/>
  <c r="BA92" i="4"/>
  <c r="BA93" i="4"/>
  <c r="BA94" i="4"/>
  <c r="BA95" i="4"/>
  <c r="BA96" i="4"/>
  <c r="BA97" i="4"/>
  <c r="BA98" i="4"/>
  <c r="BA99" i="4"/>
  <c r="BA100" i="4"/>
  <c r="BA101" i="4"/>
  <c r="BA102" i="4"/>
  <c r="BA103" i="4"/>
  <c r="BA104" i="4"/>
  <c r="BA105" i="4"/>
  <c r="BA106" i="4"/>
  <c r="BA107" i="4"/>
  <c r="BA108" i="4"/>
  <c r="BA109" i="4"/>
  <c r="BA110" i="4"/>
  <c r="BA111" i="4"/>
  <c r="BA112" i="4"/>
  <c r="BA113" i="4"/>
  <c r="BA114" i="4"/>
  <c r="BA115" i="4"/>
  <c r="BA116" i="4"/>
  <c r="BA117" i="4"/>
  <c r="BA118" i="4"/>
  <c r="BA119" i="4"/>
  <c r="BA120" i="4"/>
  <c r="BA121" i="4"/>
  <c r="BA122" i="4"/>
  <c r="BA123" i="4"/>
  <c r="BA124" i="4"/>
  <c r="BA125" i="4"/>
  <c r="BA126" i="4"/>
  <c r="BA127" i="4"/>
  <c r="BA128" i="4"/>
  <c r="BA129" i="4"/>
  <c r="BA130" i="4"/>
  <c r="BA131" i="4"/>
  <c r="BA132" i="4"/>
  <c r="BA133" i="4"/>
  <c r="BA134" i="4"/>
  <c r="BA135" i="4"/>
  <c r="BA136" i="4"/>
  <c r="BA137" i="4"/>
  <c r="BA138" i="4"/>
  <c r="BA139" i="4"/>
  <c r="BA140" i="4"/>
  <c r="BA141" i="4"/>
  <c r="BA142" i="4"/>
  <c r="BA143" i="4"/>
  <c r="BA144" i="4"/>
  <c r="BA145" i="4"/>
  <c r="BA146" i="4"/>
  <c r="BA147" i="4"/>
  <c r="BA148" i="4"/>
  <c r="BA149" i="4"/>
  <c r="BA150" i="4"/>
  <c r="BA151" i="4"/>
  <c r="BA152" i="4"/>
  <c r="BA153" i="4"/>
  <c r="BA154" i="4"/>
  <c r="BA155" i="4"/>
  <c r="BA156" i="4"/>
  <c r="BA157" i="4"/>
  <c r="BA158" i="4"/>
  <c r="BA159" i="4"/>
  <c r="BA160" i="4"/>
  <c r="BA161" i="4"/>
  <c r="BA162" i="4"/>
  <c r="BA163" i="4"/>
  <c r="BA164" i="4"/>
  <c r="BA165" i="4"/>
  <c r="BA166" i="4"/>
  <c r="BA167" i="4"/>
  <c r="BA168" i="4"/>
  <c r="BA169" i="4"/>
  <c r="BA170" i="4"/>
  <c r="BA171" i="4"/>
  <c r="BA172" i="4"/>
  <c r="BA173" i="4"/>
  <c r="BA174" i="4"/>
  <c r="BA175" i="4"/>
  <c r="BA176" i="4"/>
  <c r="BA177" i="4"/>
  <c r="BA178" i="4"/>
  <c r="BA179" i="4"/>
  <c r="BA180" i="4"/>
  <c r="BA181" i="4"/>
  <c r="BA182" i="4"/>
  <c r="BA183" i="4"/>
  <c r="BA184" i="4"/>
  <c r="BA185" i="4"/>
  <c r="BA186" i="4"/>
  <c r="BA187" i="4"/>
  <c r="BA188" i="4"/>
  <c r="BA189" i="4"/>
  <c r="BA190" i="4"/>
  <c r="BA191" i="4"/>
  <c r="BA192" i="4"/>
  <c r="BA193" i="4"/>
  <c r="BA194" i="4"/>
  <c r="BA195" i="4"/>
  <c r="BA196" i="4"/>
  <c r="BA197" i="4"/>
  <c r="BA198" i="4"/>
  <c r="BA199" i="4"/>
  <c r="BA200" i="4"/>
  <c r="BA201" i="4"/>
  <c r="BA202" i="4"/>
  <c r="BA203" i="4"/>
  <c r="BA204" i="4"/>
  <c r="BA205" i="4"/>
  <c r="BA206" i="4"/>
  <c r="BA207" i="4"/>
  <c r="BA208" i="4"/>
  <c r="BA209" i="4"/>
  <c r="BA210" i="4"/>
  <c r="BA211" i="4"/>
  <c r="BA212" i="4"/>
  <c r="BA213" i="4"/>
  <c r="BA214" i="4"/>
  <c r="BA215" i="4"/>
  <c r="BA216" i="4"/>
  <c r="BA217" i="4"/>
  <c r="BA218" i="4"/>
  <c r="BA219" i="4"/>
  <c r="BA220" i="4"/>
  <c r="BA221" i="4"/>
  <c r="BA222" i="4"/>
  <c r="BA223" i="4"/>
  <c r="BA224" i="4"/>
  <c r="BA225" i="4"/>
  <c r="BA226" i="4"/>
  <c r="BA227" i="4"/>
  <c r="BA228" i="4"/>
  <c r="BA229" i="4"/>
  <c r="BA230" i="4"/>
  <c r="BA231" i="4"/>
  <c r="BA232" i="4"/>
  <c r="BA233" i="4"/>
  <c r="BA234" i="4"/>
  <c r="BA235" i="4"/>
  <c r="BA236" i="4"/>
  <c r="BA237" i="4"/>
  <c r="BA238" i="4"/>
  <c r="BA239" i="4"/>
  <c r="BA240" i="4"/>
  <c r="BA241" i="4"/>
  <c r="BA242" i="4"/>
  <c r="BA243" i="4"/>
  <c r="BA244" i="4"/>
  <c r="BA245" i="4"/>
  <c r="BA246" i="4"/>
  <c r="BA247" i="4"/>
  <c r="BA248" i="4"/>
  <c r="BA249" i="4"/>
  <c r="BA250" i="4"/>
  <c r="BA251" i="4"/>
  <c r="BA252" i="4"/>
  <c r="BA253" i="4"/>
  <c r="BA254" i="4"/>
  <c r="BA255" i="4"/>
  <c r="BA256" i="4"/>
  <c r="BA257" i="4"/>
  <c r="BA258" i="4"/>
  <c r="BA259" i="4"/>
  <c r="BA260" i="4"/>
  <c r="BA261" i="4"/>
  <c r="BA262" i="4"/>
  <c r="BA263" i="4"/>
  <c r="BA264" i="4"/>
  <c r="BA265" i="4"/>
  <c r="BA266" i="4"/>
  <c r="BA267" i="4"/>
  <c r="BA268" i="4"/>
  <c r="BA269" i="4"/>
  <c r="BA270" i="4"/>
  <c r="BA271" i="4"/>
  <c r="BA272" i="4"/>
  <c r="BA273" i="4"/>
  <c r="BA274" i="4"/>
  <c r="BA275" i="4"/>
  <c r="BA276" i="4"/>
  <c r="BA277" i="4"/>
  <c r="BA278" i="4"/>
  <c r="BA279" i="4"/>
  <c r="BA280" i="4"/>
  <c r="BA281" i="4"/>
  <c r="BA282" i="4"/>
  <c r="BA283" i="4"/>
  <c r="BA284" i="4"/>
  <c r="BA285" i="4"/>
  <c r="BA286" i="4"/>
  <c r="BA287" i="4"/>
  <c r="BA288" i="4"/>
  <c r="BA289" i="4"/>
  <c r="BA290" i="4"/>
  <c r="BA291" i="4"/>
  <c r="BA292" i="4"/>
  <c r="BA293" i="4"/>
  <c r="BA294" i="4"/>
  <c r="BA295" i="4"/>
  <c r="BA296" i="4"/>
  <c r="BA297" i="4"/>
  <c r="BA298" i="4"/>
  <c r="BA299" i="4"/>
  <c r="BA300" i="4"/>
  <c r="BA301" i="4"/>
  <c r="BA302" i="4"/>
  <c r="BA303" i="4"/>
  <c r="BA304" i="4"/>
  <c r="BA305" i="4"/>
  <c r="BA306" i="4"/>
  <c r="BA307" i="4"/>
  <c r="BA308" i="4"/>
  <c r="BA309" i="4"/>
  <c r="BA310" i="4"/>
  <c r="BA311" i="4"/>
  <c r="BA312" i="4"/>
  <c r="BA313" i="4"/>
  <c r="BA314" i="4"/>
  <c r="BA315" i="4"/>
  <c r="BA316" i="4"/>
  <c r="BA317" i="4"/>
  <c r="BA318" i="4"/>
  <c r="BA319" i="4"/>
  <c r="BA320" i="4"/>
  <c r="BA321" i="4"/>
  <c r="BA322" i="4"/>
  <c r="BA323" i="4"/>
  <c r="BA324" i="4"/>
  <c r="BA325" i="4"/>
  <c r="BA326" i="4"/>
  <c r="BA327" i="4"/>
  <c r="BA328" i="4"/>
  <c r="BA329" i="4"/>
  <c r="BA330" i="4"/>
  <c r="BA331" i="4"/>
  <c r="BA332" i="4"/>
  <c r="BA333" i="4"/>
  <c r="BA334" i="4"/>
  <c r="BA335" i="4"/>
  <c r="BA336" i="4"/>
  <c r="BA337" i="4"/>
  <c r="BA338" i="4"/>
  <c r="BA339" i="4"/>
  <c r="BA340" i="4"/>
  <c r="BA341" i="4"/>
  <c r="BA342" i="4"/>
  <c r="BA343" i="4"/>
  <c r="BA344" i="4"/>
  <c r="BA345" i="4"/>
  <c r="BA346" i="4"/>
  <c r="BA347" i="4"/>
  <c r="BA348" i="4"/>
  <c r="BA349" i="4"/>
  <c r="BA350" i="4"/>
  <c r="BA351" i="4"/>
  <c r="BA352" i="4"/>
  <c r="BA353" i="4"/>
  <c r="BA354" i="4"/>
  <c r="BA355" i="4"/>
  <c r="BA356" i="4"/>
  <c r="BA357" i="4"/>
  <c r="BA358" i="4"/>
  <c r="BA359" i="4"/>
  <c r="BA360" i="4"/>
  <c r="BA361" i="4"/>
  <c r="BA362" i="4"/>
  <c r="BA363" i="4"/>
  <c r="BA364" i="4"/>
  <c r="BA365" i="4"/>
  <c r="BA366" i="4"/>
  <c r="BA367" i="4"/>
  <c r="BA368" i="4"/>
  <c r="BA369" i="4"/>
  <c r="BA370" i="4"/>
  <c r="BA371" i="4"/>
  <c r="BA372" i="4"/>
  <c r="BA373" i="4"/>
  <c r="BA374" i="4"/>
  <c r="BA375" i="4"/>
  <c r="BA376" i="4"/>
  <c r="BA377" i="4"/>
  <c r="BA378" i="4"/>
  <c r="BA379" i="4"/>
  <c r="BA380" i="4"/>
  <c r="BA381" i="4"/>
  <c r="BA382" i="4"/>
  <c r="BA383" i="4"/>
  <c r="BA384" i="4"/>
  <c r="BA385" i="4"/>
  <c r="BA386" i="4"/>
  <c r="BA387" i="4"/>
  <c r="BA388" i="4"/>
  <c r="BA389" i="4"/>
  <c r="BA390" i="4"/>
  <c r="BA391" i="4"/>
  <c r="BA392" i="4"/>
  <c r="BA393" i="4"/>
  <c r="BA394" i="4"/>
  <c r="BA395" i="4"/>
  <c r="BA396" i="4"/>
  <c r="BA397" i="4"/>
  <c r="BA398" i="4"/>
  <c r="BA399" i="4"/>
  <c r="BA400" i="4"/>
  <c r="BA401" i="4"/>
  <c r="BA402" i="4"/>
  <c r="BA403" i="4"/>
  <c r="BA404" i="4"/>
  <c r="BA405" i="4"/>
  <c r="BA406" i="4"/>
  <c r="BA407" i="4"/>
  <c r="BA408" i="4"/>
  <c r="BA409" i="4"/>
  <c r="BA410" i="4"/>
  <c r="BA411" i="4"/>
  <c r="BA412" i="4"/>
  <c r="BA413" i="4"/>
  <c r="BA414" i="4"/>
  <c r="BA415" i="4"/>
  <c r="BA416" i="4"/>
  <c r="BA417" i="4"/>
  <c r="BA418" i="4"/>
  <c r="BA419" i="4"/>
  <c r="BA420" i="4"/>
  <c r="BA421" i="4"/>
  <c r="BA422" i="4"/>
  <c r="BA423" i="4"/>
  <c r="BA424" i="4"/>
  <c r="BA425" i="4"/>
  <c r="BA426" i="4"/>
  <c r="BA427" i="4"/>
  <c r="BA428" i="4"/>
  <c r="BA429" i="4"/>
  <c r="BA430" i="4"/>
  <c r="BA431" i="4"/>
  <c r="BA432" i="4"/>
  <c r="BA433" i="4"/>
  <c r="BA434" i="4"/>
  <c r="BA435" i="4"/>
  <c r="BA436" i="4"/>
  <c r="BA437" i="4"/>
  <c r="BA438" i="4"/>
  <c r="BA439" i="4"/>
  <c r="BA440" i="4"/>
  <c r="BA441" i="4"/>
  <c r="BA442" i="4"/>
  <c r="BA443" i="4"/>
  <c r="BA444" i="4"/>
  <c r="BA445" i="4"/>
  <c r="BA446" i="4"/>
  <c r="BA447" i="4"/>
  <c r="BA448" i="4"/>
  <c r="BA449" i="4"/>
  <c r="BA450" i="4"/>
  <c r="BA451" i="4"/>
  <c r="BA452" i="4"/>
  <c r="BA453" i="4"/>
  <c r="BA454" i="4"/>
  <c r="BA455" i="4"/>
  <c r="BA456" i="4"/>
  <c r="BA457" i="4"/>
  <c r="BA458" i="4"/>
  <c r="BA459" i="4"/>
  <c r="BA460" i="4"/>
  <c r="BA461" i="4"/>
  <c r="BA462" i="4"/>
  <c r="BA463" i="4"/>
  <c r="BA464" i="4"/>
  <c r="BA465" i="4"/>
  <c r="BA466" i="4"/>
  <c r="BA467" i="4"/>
  <c r="BA468" i="4"/>
  <c r="BA469" i="4"/>
  <c r="BA470" i="4"/>
  <c r="BA471" i="4"/>
  <c r="BA472" i="4"/>
  <c r="BA473" i="4"/>
  <c r="BA474" i="4"/>
  <c r="BA475" i="4"/>
  <c r="BA476" i="4"/>
  <c r="BA477" i="4"/>
  <c r="BA478" i="4"/>
  <c r="BA479" i="4"/>
  <c r="BA480" i="4"/>
  <c r="BA481" i="4"/>
  <c r="BA482" i="4"/>
  <c r="BA483" i="4"/>
  <c r="BA484" i="4"/>
  <c r="BA485" i="4"/>
  <c r="BA486" i="4"/>
  <c r="BA487" i="4"/>
  <c r="BA488" i="4"/>
  <c r="BA489" i="4"/>
  <c r="BA490" i="4"/>
  <c r="BA491" i="4"/>
  <c r="BA492" i="4"/>
  <c r="BA493" i="4"/>
  <c r="BA494" i="4"/>
  <c r="BA495" i="4"/>
  <c r="BA496" i="4"/>
  <c r="BA497" i="4"/>
  <c r="BA498" i="4"/>
  <c r="BA499" i="4"/>
  <c r="BA500" i="4"/>
  <c r="BA501" i="4"/>
  <c r="BA502" i="4"/>
  <c r="BA503" i="4"/>
  <c r="BA504" i="4"/>
  <c r="BA505" i="4"/>
  <c r="BA506" i="4"/>
  <c r="BA507" i="4"/>
  <c r="BA508" i="4"/>
  <c r="BA509" i="4"/>
  <c r="BA510" i="4"/>
  <c r="BA511" i="4"/>
  <c r="BA512" i="4"/>
  <c r="BA513" i="4"/>
  <c r="BA514" i="4"/>
  <c r="BA515" i="4"/>
  <c r="BA516" i="4"/>
  <c r="BA517" i="4"/>
  <c r="BA518" i="4"/>
  <c r="BA519" i="4"/>
  <c r="BA520" i="4"/>
  <c r="BA521" i="4"/>
  <c r="BA522" i="4"/>
  <c r="BA523" i="4"/>
  <c r="BA524" i="4"/>
  <c r="BA525" i="4"/>
  <c r="BA526" i="4"/>
  <c r="BA527" i="4"/>
  <c r="BA528" i="4"/>
  <c r="BA529" i="4"/>
  <c r="BA530" i="4"/>
  <c r="BA531" i="4"/>
  <c r="BA532" i="4"/>
  <c r="BA533" i="4"/>
  <c r="BA534" i="4"/>
  <c r="BA535" i="4"/>
  <c r="BA536" i="4"/>
  <c r="BA537" i="4"/>
  <c r="BA538" i="4"/>
  <c r="BA539" i="4"/>
  <c r="BA540" i="4"/>
  <c r="BA541" i="4"/>
  <c r="BA542" i="4"/>
  <c r="BA543" i="4"/>
  <c r="BA544" i="4"/>
  <c r="BA545" i="4"/>
  <c r="BA546" i="4"/>
  <c r="BA547" i="4"/>
  <c r="BA548" i="4"/>
  <c r="BA549" i="4"/>
  <c r="BA550" i="4"/>
  <c r="BA551" i="4"/>
  <c r="BA552" i="4"/>
  <c r="BA553" i="4"/>
  <c r="BA554" i="4"/>
  <c r="BA555" i="4"/>
  <c r="BA556" i="4"/>
  <c r="BA557" i="4"/>
  <c r="BA558" i="4"/>
  <c r="BA559" i="4"/>
  <c r="BA560" i="4"/>
  <c r="BA561" i="4"/>
  <c r="BA562" i="4"/>
  <c r="BA563" i="4"/>
  <c r="AV3" i="4"/>
  <c r="AV4" i="4"/>
  <c r="AV5" i="4"/>
  <c r="AV6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45" i="4"/>
  <c r="AV46" i="4"/>
  <c r="AV47" i="4"/>
  <c r="AV48" i="4"/>
  <c r="AV49" i="4"/>
  <c r="AV50" i="4"/>
  <c r="AV51" i="4"/>
  <c r="AV52" i="4"/>
  <c r="AV53" i="4"/>
  <c r="AV54" i="4"/>
  <c r="AV55" i="4"/>
  <c r="AV56" i="4"/>
  <c r="AV57" i="4"/>
  <c r="AV58" i="4"/>
  <c r="AV59" i="4"/>
  <c r="AV60" i="4"/>
  <c r="AV61" i="4"/>
  <c r="AV62" i="4"/>
  <c r="AV63" i="4"/>
  <c r="AV64" i="4"/>
  <c r="AV65" i="4"/>
  <c r="AV66" i="4"/>
  <c r="AV67" i="4"/>
  <c r="AV68" i="4"/>
  <c r="AV69" i="4"/>
  <c r="AV70" i="4"/>
  <c r="AV71" i="4"/>
  <c r="AV72" i="4"/>
  <c r="AV73" i="4"/>
  <c r="AV74" i="4"/>
  <c r="AV75" i="4"/>
  <c r="AV76" i="4"/>
  <c r="AV77" i="4"/>
  <c r="AV78" i="4"/>
  <c r="AV79" i="4"/>
  <c r="AV80" i="4"/>
  <c r="AV81" i="4"/>
  <c r="AV82" i="4"/>
  <c r="AV83" i="4"/>
  <c r="AV84" i="4"/>
  <c r="AV85" i="4"/>
  <c r="AV86" i="4"/>
  <c r="AV87" i="4"/>
  <c r="AV88" i="4"/>
  <c r="AV89" i="4"/>
  <c r="AV90" i="4"/>
  <c r="AV91" i="4"/>
  <c r="AV92" i="4"/>
  <c r="AV93" i="4"/>
  <c r="AV94" i="4"/>
  <c r="AV95" i="4"/>
  <c r="AV96" i="4"/>
  <c r="AV97" i="4"/>
  <c r="AV98" i="4"/>
  <c r="AV99" i="4"/>
  <c r="AV100" i="4"/>
  <c r="AV101" i="4"/>
  <c r="AV102" i="4"/>
  <c r="AV103" i="4"/>
  <c r="AV104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0" i="4"/>
  <c r="AV121" i="4"/>
  <c r="AV122" i="4"/>
  <c r="AV123" i="4"/>
  <c r="AV124" i="4"/>
  <c r="AV125" i="4"/>
  <c r="AV126" i="4"/>
  <c r="AV127" i="4"/>
  <c r="AV128" i="4"/>
  <c r="AV129" i="4"/>
  <c r="AV130" i="4"/>
  <c r="AV131" i="4"/>
  <c r="AV132" i="4"/>
  <c r="AV133" i="4"/>
  <c r="AV134" i="4"/>
  <c r="AV135" i="4"/>
  <c r="AV136" i="4"/>
  <c r="AV137" i="4"/>
  <c r="AV138" i="4"/>
  <c r="AV139" i="4"/>
  <c r="AV140" i="4"/>
  <c r="AV141" i="4"/>
  <c r="AV142" i="4"/>
  <c r="AV143" i="4"/>
  <c r="AV144" i="4"/>
  <c r="AV145" i="4"/>
  <c r="AV146" i="4"/>
  <c r="AV147" i="4"/>
  <c r="AV148" i="4"/>
  <c r="AV149" i="4"/>
  <c r="AV150" i="4"/>
  <c r="AV151" i="4"/>
  <c r="AV152" i="4"/>
  <c r="AV153" i="4"/>
  <c r="AV154" i="4"/>
  <c r="AV155" i="4"/>
  <c r="AV156" i="4"/>
  <c r="AV157" i="4"/>
  <c r="AV158" i="4"/>
  <c r="AV159" i="4"/>
  <c r="AV160" i="4"/>
  <c r="AV161" i="4"/>
  <c r="AV162" i="4"/>
  <c r="AV163" i="4"/>
  <c r="AV164" i="4"/>
  <c r="AV165" i="4"/>
  <c r="AV166" i="4"/>
  <c r="AV167" i="4"/>
  <c r="AV168" i="4"/>
  <c r="AV169" i="4"/>
  <c r="AV170" i="4"/>
  <c r="AV171" i="4"/>
  <c r="AV172" i="4"/>
  <c r="AV173" i="4"/>
  <c r="AV174" i="4"/>
  <c r="AV175" i="4"/>
  <c r="AV176" i="4"/>
  <c r="AV177" i="4"/>
  <c r="AV178" i="4"/>
  <c r="AV179" i="4"/>
  <c r="AV180" i="4"/>
  <c r="AV181" i="4"/>
  <c r="AV182" i="4"/>
  <c r="AV183" i="4"/>
  <c r="AV184" i="4"/>
  <c r="AV185" i="4"/>
  <c r="AV186" i="4"/>
  <c r="AV187" i="4"/>
  <c r="AV188" i="4"/>
  <c r="AV189" i="4"/>
  <c r="AV190" i="4"/>
  <c r="AV191" i="4"/>
  <c r="AV192" i="4"/>
  <c r="AV193" i="4"/>
  <c r="AV194" i="4"/>
  <c r="AV195" i="4"/>
  <c r="AV196" i="4"/>
  <c r="AV197" i="4"/>
  <c r="AV198" i="4"/>
  <c r="AV199" i="4"/>
  <c r="AV200" i="4"/>
  <c r="AV201" i="4"/>
  <c r="AV202" i="4"/>
  <c r="AV203" i="4"/>
  <c r="AV204" i="4"/>
  <c r="AV205" i="4"/>
  <c r="AV206" i="4"/>
  <c r="AV207" i="4"/>
  <c r="AV208" i="4"/>
  <c r="AV209" i="4"/>
  <c r="AV210" i="4"/>
  <c r="AV211" i="4"/>
  <c r="AV212" i="4"/>
  <c r="AV213" i="4"/>
  <c r="AV214" i="4"/>
  <c r="AV215" i="4"/>
  <c r="AV216" i="4"/>
  <c r="AV217" i="4"/>
  <c r="AV218" i="4"/>
  <c r="AV219" i="4"/>
  <c r="AV220" i="4"/>
  <c r="AV221" i="4"/>
  <c r="AV222" i="4"/>
  <c r="AV223" i="4"/>
  <c r="AV224" i="4"/>
  <c r="AV225" i="4"/>
  <c r="AV226" i="4"/>
  <c r="AV227" i="4"/>
  <c r="AV228" i="4"/>
  <c r="AV229" i="4"/>
  <c r="AV230" i="4"/>
  <c r="AV231" i="4"/>
  <c r="AV232" i="4"/>
  <c r="AV233" i="4"/>
  <c r="AV234" i="4"/>
  <c r="AV235" i="4"/>
  <c r="AV236" i="4"/>
  <c r="AV237" i="4"/>
  <c r="AV238" i="4"/>
  <c r="AV239" i="4"/>
  <c r="AV240" i="4"/>
  <c r="AV241" i="4"/>
  <c r="AV242" i="4"/>
  <c r="AV243" i="4"/>
  <c r="AV244" i="4"/>
  <c r="AV245" i="4"/>
  <c r="AV246" i="4"/>
  <c r="AV247" i="4"/>
  <c r="AV248" i="4"/>
  <c r="AV249" i="4"/>
  <c r="AV250" i="4"/>
  <c r="AV251" i="4"/>
  <c r="AV252" i="4"/>
  <c r="AV253" i="4"/>
  <c r="AV254" i="4"/>
  <c r="AV255" i="4"/>
  <c r="AV256" i="4"/>
  <c r="AV257" i="4"/>
  <c r="AV258" i="4"/>
  <c r="AV259" i="4"/>
  <c r="AV260" i="4"/>
  <c r="AV261" i="4"/>
  <c r="AV262" i="4"/>
  <c r="AV263" i="4"/>
  <c r="AV264" i="4"/>
  <c r="AV265" i="4"/>
  <c r="AV266" i="4"/>
  <c r="AV267" i="4"/>
  <c r="AV268" i="4"/>
  <c r="AV269" i="4"/>
  <c r="AV270" i="4"/>
  <c r="AV271" i="4"/>
  <c r="AV272" i="4"/>
  <c r="AV273" i="4"/>
  <c r="AV274" i="4"/>
  <c r="AV275" i="4"/>
  <c r="AV276" i="4"/>
  <c r="AV277" i="4"/>
  <c r="AV278" i="4"/>
  <c r="AV279" i="4"/>
  <c r="AV280" i="4"/>
  <c r="AV281" i="4"/>
  <c r="AV282" i="4"/>
  <c r="AV283" i="4"/>
  <c r="AV284" i="4"/>
  <c r="AV285" i="4"/>
  <c r="AV286" i="4"/>
  <c r="AV287" i="4"/>
  <c r="AV288" i="4"/>
  <c r="AV289" i="4"/>
  <c r="AV290" i="4"/>
  <c r="AV291" i="4"/>
  <c r="AV292" i="4"/>
  <c r="AV293" i="4"/>
  <c r="AV294" i="4"/>
  <c r="AV295" i="4"/>
  <c r="AV296" i="4"/>
  <c r="AV297" i="4"/>
  <c r="AV298" i="4"/>
  <c r="AV299" i="4"/>
  <c r="AV300" i="4"/>
  <c r="AV301" i="4"/>
  <c r="AV302" i="4"/>
  <c r="AV303" i="4"/>
  <c r="AV304" i="4"/>
  <c r="AV305" i="4"/>
  <c r="AV306" i="4"/>
  <c r="AV307" i="4"/>
  <c r="AV308" i="4"/>
  <c r="AV309" i="4"/>
  <c r="AV310" i="4"/>
  <c r="AV311" i="4"/>
  <c r="AV312" i="4"/>
  <c r="AV313" i="4"/>
  <c r="AV314" i="4"/>
  <c r="AV315" i="4"/>
  <c r="AV316" i="4"/>
  <c r="AV317" i="4"/>
  <c r="AV318" i="4"/>
  <c r="AV319" i="4"/>
  <c r="AV320" i="4"/>
  <c r="AV321" i="4"/>
  <c r="AV322" i="4"/>
  <c r="AV323" i="4"/>
  <c r="AV324" i="4"/>
  <c r="AV325" i="4"/>
  <c r="AV326" i="4"/>
  <c r="AV327" i="4"/>
  <c r="AV328" i="4"/>
  <c r="AV329" i="4"/>
  <c r="AV330" i="4"/>
  <c r="AV331" i="4"/>
  <c r="AV332" i="4"/>
  <c r="AV333" i="4"/>
  <c r="AV334" i="4"/>
  <c r="AV335" i="4"/>
  <c r="AV336" i="4"/>
  <c r="AV337" i="4"/>
  <c r="AV338" i="4"/>
  <c r="AV339" i="4"/>
  <c r="AV340" i="4"/>
  <c r="AV341" i="4"/>
  <c r="AV342" i="4"/>
  <c r="AV343" i="4"/>
  <c r="AV344" i="4"/>
  <c r="AV345" i="4"/>
  <c r="AV346" i="4"/>
  <c r="AV347" i="4"/>
  <c r="AV348" i="4"/>
  <c r="AV349" i="4"/>
  <c r="AV350" i="4"/>
  <c r="AV351" i="4"/>
  <c r="AV352" i="4"/>
  <c r="AV353" i="4"/>
  <c r="AV354" i="4"/>
  <c r="AV355" i="4"/>
  <c r="AV356" i="4"/>
  <c r="AV357" i="4"/>
  <c r="AV358" i="4"/>
  <c r="AV359" i="4"/>
  <c r="AV360" i="4"/>
  <c r="AV361" i="4"/>
  <c r="AV362" i="4"/>
  <c r="AV363" i="4"/>
  <c r="AV364" i="4"/>
  <c r="AV365" i="4"/>
  <c r="AV366" i="4"/>
  <c r="AV367" i="4"/>
  <c r="AV368" i="4"/>
  <c r="AV369" i="4"/>
  <c r="AV370" i="4"/>
  <c r="AV371" i="4"/>
  <c r="AV372" i="4"/>
  <c r="AV373" i="4"/>
  <c r="AV374" i="4"/>
  <c r="AV375" i="4"/>
  <c r="AV376" i="4"/>
  <c r="AV377" i="4"/>
  <c r="AV378" i="4"/>
  <c r="AV379" i="4"/>
  <c r="AV380" i="4"/>
  <c r="AV381" i="4"/>
  <c r="AV382" i="4"/>
  <c r="AV383" i="4"/>
  <c r="AV384" i="4"/>
  <c r="AV385" i="4"/>
  <c r="AV386" i="4"/>
  <c r="AV387" i="4"/>
  <c r="AV388" i="4"/>
  <c r="AV389" i="4"/>
  <c r="AV390" i="4"/>
  <c r="AV391" i="4"/>
  <c r="AV392" i="4"/>
  <c r="AV393" i="4"/>
  <c r="AV394" i="4"/>
  <c r="AV395" i="4"/>
  <c r="AV396" i="4"/>
  <c r="AV397" i="4"/>
  <c r="AV398" i="4"/>
  <c r="AV399" i="4"/>
  <c r="AV400" i="4"/>
  <c r="AV401" i="4"/>
  <c r="AV402" i="4"/>
  <c r="AV403" i="4"/>
  <c r="AV404" i="4"/>
  <c r="AV405" i="4"/>
  <c r="AV406" i="4"/>
  <c r="AV407" i="4"/>
  <c r="AV408" i="4"/>
  <c r="AV409" i="4"/>
  <c r="AV410" i="4"/>
  <c r="AV411" i="4"/>
  <c r="AV412" i="4"/>
  <c r="AV413" i="4"/>
  <c r="AV414" i="4"/>
  <c r="AV415" i="4"/>
  <c r="AV416" i="4"/>
  <c r="AV417" i="4"/>
  <c r="AV418" i="4"/>
  <c r="AV419" i="4"/>
  <c r="AV420" i="4"/>
  <c r="AV421" i="4"/>
  <c r="AV422" i="4"/>
  <c r="AV423" i="4"/>
  <c r="AV424" i="4"/>
  <c r="AV425" i="4"/>
  <c r="AV426" i="4"/>
  <c r="AV427" i="4"/>
  <c r="AV428" i="4"/>
  <c r="AV429" i="4"/>
  <c r="AV430" i="4"/>
  <c r="AV431" i="4"/>
  <c r="AV432" i="4"/>
  <c r="AV433" i="4"/>
  <c r="AV434" i="4"/>
  <c r="AV435" i="4"/>
  <c r="AV436" i="4"/>
  <c r="AV437" i="4"/>
  <c r="AV438" i="4"/>
  <c r="AV439" i="4"/>
  <c r="AV440" i="4"/>
  <c r="AV441" i="4"/>
  <c r="AV442" i="4"/>
  <c r="AV443" i="4"/>
  <c r="AV444" i="4"/>
  <c r="AV445" i="4"/>
  <c r="AV446" i="4"/>
  <c r="AV447" i="4"/>
  <c r="AV448" i="4"/>
  <c r="AV449" i="4"/>
  <c r="AV450" i="4"/>
  <c r="AV451" i="4"/>
  <c r="AV452" i="4"/>
  <c r="AV453" i="4"/>
  <c r="AV454" i="4"/>
  <c r="AV455" i="4"/>
  <c r="AV456" i="4"/>
  <c r="AV457" i="4"/>
  <c r="AV458" i="4"/>
  <c r="AV459" i="4"/>
  <c r="AV460" i="4"/>
  <c r="AV461" i="4"/>
  <c r="AV462" i="4"/>
  <c r="AV463" i="4"/>
  <c r="AV464" i="4"/>
  <c r="AV465" i="4"/>
  <c r="AV466" i="4"/>
  <c r="AV467" i="4"/>
  <c r="AV468" i="4"/>
  <c r="AV469" i="4"/>
  <c r="AV470" i="4"/>
  <c r="AV471" i="4"/>
  <c r="AV472" i="4"/>
  <c r="AV473" i="4"/>
  <c r="AV474" i="4"/>
  <c r="AV475" i="4"/>
  <c r="AV476" i="4"/>
  <c r="AV477" i="4"/>
  <c r="AV478" i="4"/>
  <c r="AV479" i="4"/>
  <c r="AV480" i="4"/>
  <c r="AV481" i="4"/>
  <c r="AV482" i="4"/>
  <c r="AV483" i="4"/>
  <c r="AV484" i="4"/>
  <c r="AV485" i="4"/>
  <c r="AV486" i="4"/>
  <c r="AV487" i="4"/>
  <c r="AV488" i="4"/>
  <c r="AV489" i="4"/>
  <c r="AV490" i="4"/>
  <c r="AV491" i="4"/>
  <c r="AV492" i="4"/>
  <c r="AV493" i="4"/>
  <c r="AV494" i="4"/>
  <c r="AV495" i="4"/>
  <c r="AV496" i="4"/>
  <c r="AV497" i="4"/>
  <c r="AV498" i="4"/>
  <c r="AV499" i="4"/>
  <c r="AV500" i="4"/>
  <c r="AV501" i="4"/>
  <c r="AV502" i="4"/>
  <c r="AV503" i="4"/>
  <c r="AV504" i="4"/>
  <c r="AV505" i="4"/>
  <c r="AV506" i="4"/>
  <c r="AV507" i="4"/>
  <c r="AV508" i="4"/>
  <c r="AV509" i="4"/>
  <c r="AV510" i="4"/>
  <c r="AV511" i="4"/>
  <c r="AV512" i="4"/>
  <c r="AV513" i="4"/>
  <c r="AV514" i="4"/>
  <c r="AV515" i="4"/>
  <c r="AV516" i="4"/>
  <c r="AV517" i="4"/>
  <c r="AV518" i="4"/>
  <c r="AV519" i="4"/>
  <c r="AV520" i="4"/>
  <c r="AV521" i="4"/>
  <c r="AV522" i="4"/>
  <c r="AV523" i="4"/>
  <c r="AV524" i="4"/>
  <c r="AV525" i="4"/>
  <c r="AV526" i="4"/>
  <c r="AV527" i="4"/>
  <c r="AV528" i="4"/>
  <c r="AV529" i="4"/>
  <c r="AV530" i="4"/>
  <c r="AV531" i="4"/>
  <c r="AV532" i="4"/>
  <c r="AV533" i="4"/>
  <c r="AV534" i="4"/>
  <c r="AV535" i="4"/>
  <c r="AV536" i="4"/>
  <c r="AV537" i="4"/>
  <c r="AV538" i="4"/>
  <c r="AV539" i="4"/>
  <c r="AV540" i="4"/>
  <c r="AV541" i="4"/>
  <c r="AV542" i="4"/>
  <c r="AV543" i="4"/>
  <c r="AV544" i="4"/>
  <c r="AV545" i="4"/>
  <c r="AV546" i="4"/>
  <c r="AV547" i="4"/>
  <c r="AV548" i="4"/>
  <c r="AV549" i="4"/>
  <c r="AV550" i="4"/>
  <c r="AV551" i="4"/>
  <c r="AV552" i="4"/>
  <c r="AV553" i="4"/>
  <c r="AV554" i="4"/>
  <c r="AV555" i="4"/>
  <c r="AV556" i="4"/>
  <c r="AV557" i="4"/>
  <c r="AV558" i="4"/>
  <c r="AV559" i="4"/>
  <c r="AV560" i="4"/>
  <c r="AV561" i="4"/>
  <c r="AV562" i="4"/>
  <c r="AV563" i="4"/>
  <c r="AV564" i="4"/>
  <c r="AV565" i="4"/>
  <c r="AV566" i="4"/>
  <c r="AV567" i="4"/>
  <c r="AV568" i="4"/>
  <c r="AV569" i="4"/>
  <c r="AV570" i="4"/>
  <c r="AV571" i="4"/>
  <c r="AV572" i="4"/>
  <c r="AV573" i="4"/>
  <c r="AV574" i="4"/>
  <c r="AV575" i="4"/>
  <c r="AV576" i="4"/>
  <c r="AV577" i="4"/>
  <c r="AV578" i="4"/>
  <c r="AV579" i="4"/>
  <c r="AV580" i="4"/>
  <c r="AV581" i="4"/>
  <c r="AV582" i="4"/>
  <c r="AV583" i="4"/>
  <c r="AV584" i="4"/>
  <c r="AV585" i="4"/>
  <c r="AV586" i="4"/>
  <c r="AV587" i="4"/>
  <c r="AV588" i="4"/>
  <c r="AV589" i="4"/>
  <c r="AV590" i="4"/>
  <c r="AV591" i="4"/>
  <c r="AV592" i="4"/>
  <c r="AV593" i="4"/>
  <c r="AV594" i="4"/>
  <c r="AV595" i="4"/>
  <c r="AV596" i="4"/>
  <c r="AV597" i="4"/>
  <c r="AV598" i="4"/>
  <c r="AV599" i="4"/>
  <c r="AV600" i="4"/>
  <c r="AV601" i="4"/>
  <c r="AV602" i="4"/>
  <c r="AV603" i="4"/>
  <c r="AV604" i="4"/>
  <c r="AV605" i="4"/>
  <c r="AV606" i="4"/>
  <c r="AV607" i="4"/>
  <c r="AV608" i="4"/>
  <c r="AV609" i="4"/>
  <c r="AV610" i="4"/>
  <c r="AV611" i="4"/>
  <c r="AV612" i="4"/>
  <c r="AV613" i="4"/>
  <c r="AV614" i="4"/>
  <c r="AV615" i="4"/>
  <c r="AV616" i="4"/>
  <c r="AV617" i="4"/>
  <c r="AV618" i="4"/>
  <c r="AV619" i="4"/>
  <c r="AV620" i="4"/>
  <c r="AV621" i="4"/>
  <c r="AV622" i="4"/>
  <c r="AV623" i="4"/>
  <c r="AV624" i="4"/>
  <c r="AV625" i="4"/>
  <c r="AV626" i="4"/>
  <c r="AV627" i="4"/>
  <c r="AV628" i="4"/>
  <c r="AV629" i="4"/>
  <c r="AV630" i="4"/>
  <c r="AV631" i="4"/>
  <c r="AV632" i="4"/>
  <c r="AV633" i="4"/>
  <c r="AV634" i="4"/>
  <c r="AV635" i="4"/>
  <c r="AV636" i="4"/>
  <c r="AQ3" i="4"/>
  <c r="AQ4" i="4"/>
  <c r="AQ5" i="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1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3" i="4"/>
  <c r="AQ284" i="4"/>
  <c r="AQ285" i="4"/>
  <c r="AQ286" i="4"/>
  <c r="AQ287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09" i="4"/>
  <c r="AQ310" i="4"/>
  <c r="AQ311" i="4"/>
  <c r="AQ312" i="4"/>
  <c r="AQ313" i="4"/>
  <c r="AQ314" i="4"/>
  <c r="AQ315" i="4"/>
  <c r="AQ316" i="4"/>
  <c r="AQ317" i="4"/>
  <c r="AQ318" i="4"/>
  <c r="AQ319" i="4"/>
  <c r="AQ320" i="4"/>
  <c r="AQ321" i="4"/>
  <c r="AQ322" i="4"/>
  <c r="AQ323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4" i="4"/>
  <c r="AQ345" i="4"/>
  <c r="AQ346" i="4"/>
  <c r="AQ347" i="4"/>
  <c r="AQ348" i="4"/>
  <c r="AQ349" i="4"/>
  <c r="AQ350" i="4"/>
  <c r="AQ351" i="4"/>
  <c r="AQ352" i="4"/>
  <c r="AQ353" i="4"/>
  <c r="AQ354" i="4"/>
  <c r="AQ355" i="4"/>
  <c r="AQ356" i="4"/>
  <c r="AQ357" i="4"/>
  <c r="AQ358" i="4"/>
  <c r="AQ359" i="4"/>
  <c r="AQ360" i="4"/>
  <c r="AQ361" i="4"/>
  <c r="AQ362" i="4"/>
  <c r="AQ363" i="4"/>
  <c r="AQ364" i="4"/>
  <c r="AQ365" i="4"/>
  <c r="AQ366" i="4"/>
  <c r="AQ367" i="4"/>
  <c r="AQ368" i="4"/>
  <c r="AQ369" i="4"/>
  <c r="AQ370" i="4"/>
  <c r="AQ371" i="4"/>
  <c r="AQ372" i="4"/>
  <c r="AQ373" i="4"/>
  <c r="AQ374" i="4"/>
  <c r="AQ375" i="4"/>
  <c r="AQ376" i="4"/>
  <c r="AQ377" i="4"/>
  <c r="AQ378" i="4"/>
  <c r="AQ379" i="4"/>
  <c r="AQ380" i="4"/>
  <c r="AQ381" i="4"/>
  <c r="AQ382" i="4"/>
  <c r="AQ383" i="4"/>
  <c r="AQ384" i="4"/>
  <c r="AQ385" i="4"/>
  <c r="AQ386" i="4"/>
  <c r="AQ387" i="4"/>
  <c r="AQ388" i="4"/>
  <c r="AQ389" i="4"/>
  <c r="AQ390" i="4"/>
  <c r="AQ391" i="4"/>
  <c r="AQ392" i="4"/>
  <c r="AQ393" i="4"/>
  <c r="AQ394" i="4"/>
  <c r="AQ395" i="4"/>
  <c r="AQ396" i="4"/>
  <c r="AQ397" i="4"/>
  <c r="AQ398" i="4"/>
  <c r="AQ399" i="4"/>
  <c r="AQ400" i="4"/>
  <c r="AQ401" i="4"/>
  <c r="AQ402" i="4"/>
  <c r="AQ403" i="4"/>
  <c r="AQ404" i="4"/>
  <c r="AQ405" i="4"/>
  <c r="AQ406" i="4"/>
  <c r="AQ407" i="4"/>
  <c r="AQ408" i="4"/>
  <c r="AQ409" i="4"/>
  <c r="AQ410" i="4"/>
  <c r="AQ411" i="4"/>
  <c r="AQ412" i="4"/>
  <c r="AQ413" i="4"/>
  <c r="AQ414" i="4"/>
  <c r="AQ415" i="4"/>
  <c r="AQ416" i="4"/>
  <c r="AQ417" i="4"/>
  <c r="AQ418" i="4"/>
  <c r="AQ419" i="4"/>
  <c r="AQ420" i="4"/>
  <c r="AQ421" i="4"/>
  <c r="AQ422" i="4"/>
  <c r="AQ423" i="4"/>
  <c r="AQ424" i="4"/>
  <c r="AQ425" i="4"/>
  <c r="AQ426" i="4"/>
  <c r="AQ427" i="4"/>
  <c r="AQ428" i="4"/>
  <c r="AQ429" i="4"/>
  <c r="AQ430" i="4"/>
  <c r="AQ431" i="4"/>
  <c r="AQ432" i="4"/>
  <c r="AQ433" i="4"/>
  <c r="AQ434" i="4"/>
  <c r="AQ435" i="4"/>
  <c r="AQ436" i="4"/>
  <c r="AQ437" i="4"/>
  <c r="AQ438" i="4"/>
  <c r="AQ439" i="4"/>
  <c r="AQ440" i="4"/>
  <c r="AQ441" i="4"/>
  <c r="AQ442" i="4"/>
  <c r="AQ443" i="4"/>
  <c r="AQ444" i="4"/>
  <c r="AQ445" i="4"/>
  <c r="AQ446" i="4"/>
  <c r="AQ447" i="4"/>
  <c r="AQ448" i="4"/>
  <c r="AQ449" i="4"/>
  <c r="AQ450" i="4"/>
  <c r="AQ451" i="4"/>
  <c r="AQ452" i="4"/>
  <c r="AQ453" i="4"/>
  <c r="AQ454" i="4"/>
  <c r="AQ455" i="4"/>
  <c r="AQ456" i="4"/>
  <c r="AQ457" i="4"/>
  <c r="AQ458" i="4"/>
  <c r="AQ459" i="4"/>
  <c r="AQ460" i="4"/>
  <c r="AQ461" i="4"/>
  <c r="AQ462" i="4"/>
  <c r="AQ463" i="4"/>
  <c r="AQ464" i="4"/>
  <c r="AQ465" i="4"/>
  <c r="AQ466" i="4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1" i="4"/>
  <c r="AQ482" i="4"/>
  <c r="AQ483" i="4"/>
  <c r="AQ484" i="4"/>
  <c r="AQ485" i="4"/>
  <c r="AQ486" i="4"/>
  <c r="AQ487" i="4"/>
  <c r="AQ488" i="4"/>
  <c r="AQ489" i="4"/>
  <c r="AQ490" i="4"/>
  <c r="AQ491" i="4"/>
  <c r="AQ492" i="4"/>
  <c r="AQ493" i="4"/>
  <c r="AQ494" i="4"/>
  <c r="AQ495" i="4"/>
  <c r="AQ496" i="4"/>
  <c r="AQ497" i="4"/>
  <c r="AQ498" i="4"/>
  <c r="AQ499" i="4"/>
  <c r="AQ500" i="4"/>
  <c r="AQ501" i="4"/>
  <c r="AQ502" i="4"/>
  <c r="AQ503" i="4"/>
  <c r="AQ504" i="4"/>
  <c r="AQ505" i="4"/>
  <c r="AQ506" i="4"/>
  <c r="AQ507" i="4"/>
  <c r="AQ508" i="4"/>
  <c r="AQ509" i="4"/>
  <c r="AQ510" i="4"/>
  <c r="AQ511" i="4"/>
  <c r="AQ512" i="4"/>
  <c r="AQ513" i="4"/>
  <c r="AQ514" i="4"/>
  <c r="AQ515" i="4"/>
  <c r="AQ516" i="4"/>
  <c r="AQ517" i="4"/>
  <c r="AQ518" i="4"/>
  <c r="AQ519" i="4"/>
  <c r="AQ520" i="4"/>
  <c r="AQ521" i="4"/>
  <c r="AQ522" i="4"/>
  <c r="AQ523" i="4"/>
  <c r="AQ524" i="4"/>
  <c r="AQ525" i="4"/>
  <c r="AQ526" i="4"/>
  <c r="AQ527" i="4"/>
  <c r="AQ528" i="4"/>
  <c r="AQ529" i="4"/>
  <c r="AQ530" i="4"/>
  <c r="AQ531" i="4"/>
  <c r="AQ532" i="4"/>
  <c r="AQ533" i="4"/>
  <c r="AQ534" i="4"/>
  <c r="AQ535" i="4"/>
  <c r="AQ536" i="4"/>
  <c r="AQ537" i="4"/>
  <c r="AQ538" i="4"/>
  <c r="AQ539" i="4"/>
  <c r="AQ540" i="4"/>
  <c r="AQ541" i="4"/>
  <c r="AQ542" i="4"/>
  <c r="AQ543" i="4"/>
  <c r="AQ544" i="4"/>
  <c r="AQ545" i="4"/>
  <c r="AQ546" i="4"/>
  <c r="AQ547" i="4"/>
  <c r="AQ548" i="4"/>
  <c r="AQ549" i="4"/>
  <c r="AQ550" i="4"/>
  <c r="AQ551" i="4"/>
  <c r="AQ552" i="4"/>
  <c r="AQ553" i="4"/>
  <c r="AQ554" i="4"/>
  <c r="AQ555" i="4"/>
  <c r="AQ556" i="4"/>
  <c r="AQ557" i="4"/>
  <c r="AQ558" i="4"/>
  <c r="AQ559" i="4"/>
  <c r="AQ560" i="4"/>
  <c r="AQ561" i="4"/>
  <c r="AQ562" i="4"/>
  <c r="AQ563" i="4"/>
  <c r="AQ564" i="4"/>
  <c r="AQ565" i="4"/>
  <c r="AQ566" i="4"/>
  <c r="AQ567" i="4"/>
  <c r="AQ568" i="4"/>
  <c r="AQ569" i="4"/>
  <c r="AQ570" i="4"/>
  <c r="AQ571" i="4"/>
  <c r="AQ572" i="4"/>
  <c r="AQ573" i="4"/>
  <c r="AQ574" i="4"/>
  <c r="AQ575" i="4"/>
  <c r="AQ576" i="4"/>
  <c r="AQ577" i="4"/>
  <c r="AQ578" i="4"/>
  <c r="AQ579" i="4"/>
  <c r="AQ580" i="4"/>
  <c r="AQ581" i="4"/>
  <c r="AQ582" i="4"/>
  <c r="AQ583" i="4"/>
  <c r="AQ584" i="4"/>
  <c r="AQ585" i="4"/>
  <c r="AQ586" i="4"/>
  <c r="AQ587" i="4"/>
  <c r="AQ588" i="4"/>
  <c r="AQ589" i="4"/>
  <c r="AQ590" i="4"/>
  <c r="AQ591" i="4"/>
  <c r="AQ592" i="4"/>
  <c r="AQ593" i="4"/>
  <c r="AQ594" i="4"/>
  <c r="AQ595" i="4"/>
  <c r="AQ596" i="4"/>
  <c r="AQ597" i="4"/>
  <c r="AQ598" i="4"/>
  <c r="AQ599" i="4"/>
  <c r="AQ600" i="4"/>
  <c r="AQ601" i="4"/>
  <c r="AQ602" i="4"/>
  <c r="AQ603" i="4"/>
  <c r="AQ604" i="4"/>
  <c r="AQ605" i="4"/>
  <c r="AQ606" i="4"/>
  <c r="AQ607" i="4"/>
  <c r="AQ608" i="4"/>
  <c r="AQ609" i="4"/>
  <c r="AQ610" i="4"/>
  <c r="AQ611" i="4"/>
  <c r="AQ612" i="4"/>
  <c r="AQ613" i="4"/>
  <c r="AQ614" i="4"/>
  <c r="AQ615" i="4"/>
  <c r="AQ616" i="4"/>
  <c r="AQ617" i="4"/>
  <c r="AQ618" i="4"/>
  <c r="AQ619" i="4"/>
  <c r="AQ620" i="4"/>
  <c r="AQ621" i="4"/>
  <c r="AQ622" i="4"/>
  <c r="AQ623" i="4"/>
  <c r="AQ624" i="4"/>
  <c r="AQ625" i="4"/>
  <c r="AQ626" i="4"/>
  <c r="AQ627" i="4"/>
  <c r="AQ628" i="4"/>
  <c r="AQ629" i="4"/>
  <c r="AQ630" i="4"/>
  <c r="AQ631" i="4"/>
  <c r="AQ632" i="4"/>
  <c r="AQ633" i="4"/>
  <c r="AQ634" i="4"/>
  <c r="AQ635" i="4"/>
  <c r="AQ636" i="4"/>
  <c r="AQ637" i="4"/>
  <c r="AQ638" i="4"/>
  <c r="AQ639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G3" i="4"/>
  <c r="AG4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AG513" i="4"/>
  <c r="AG514" i="4"/>
  <c r="AG515" i="4"/>
  <c r="AG516" i="4"/>
  <c r="AG517" i="4"/>
  <c r="AG518" i="4"/>
  <c r="AG519" i="4"/>
  <c r="AG520" i="4"/>
  <c r="AG521" i="4"/>
  <c r="AG522" i="4"/>
  <c r="AG523" i="4"/>
  <c r="AG524" i="4"/>
  <c r="AG525" i="4"/>
  <c r="AG526" i="4"/>
  <c r="AG527" i="4"/>
  <c r="AG528" i="4"/>
  <c r="AG529" i="4"/>
  <c r="AG530" i="4"/>
  <c r="AG531" i="4"/>
  <c r="AG532" i="4"/>
  <c r="AG533" i="4"/>
  <c r="AG534" i="4"/>
  <c r="AG535" i="4"/>
  <c r="AG536" i="4"/>
  <c r="AG537" i="4"/>
  <c r="AG538" i="4"/>
  <c r="AG539" i="4"/>
  <c r="AG540" i="4"/>
  <c r="AG541" i="4"/>
  <c r="AG542" i="4"/>
  <c r="AG543" i="4"/>
  <c r="AG544" i="4"/>
  <c r="AG545" i="4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BF2" i="4"/>
  <c r="BA2" i="4"/>
  <c r="AV2" i="4"/>
  <c r="AQ2" i="4"/>
  <c r="AL2" i="4"/>
  <c r="AG2" i="4"/>
  <c r="AB2" i="4"/>
  <c r="W2" i="4"/>
  <c r="R2" i="4"/>
  <c r="M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2" i="4"/>
  <c r="H1" i="4"/>
  <c r="G1" i="4"/>
  <c r="AY1409" i="4"/>
  <c r="AT2431" i="4"/>
  <c r="AO1074" i="4"/>
  <c r="AJ1248" i="4"/>
  <c r="D148" i="2"/>
  <c r="K3" i="2" a="1"/>
  <c r="K3" i="2" s="1"/>
  <c r="K4" i="2" a="1"/>
  <c r="K4" i="2" s="1"/>
  <c r="K5" i="2" a="1"/>
  <c r="K5" i="2" s="1"/>
  <c r="K6" i="2" a="1"/>
  <c r="K6" i="2" s="1"/>
  <c r="K7" i="2" a="1"/>
  <c r="K7" i="2" s="1"/>
  <c r="K8" i="2" a="1"/>
  <c r="K8" i="2" s="1"/>
  <c r="K9" i="2" a="1"/>
  <c r="K9" i="2" s="1"/>
  <c r="K10" i="2" a="1"/>
  <c r="K10" i="2" s="1"/>
  <c r="K11" i="2" a="1"/>
  <c r="K11" i="2" s="1"/>
  <c r="K12" i="2" a="1"/>
  <c r="K12" i="2" s="1"/>
  <c r="K13" i="2" a="1"/>
  <c r="K13" i="2" s="1"/>
  <c r="K14" i="2" a="1"/>
  <c r="K14" i="2" s="1"/>
  <c r="K15" i="2" a="1"/>
  <c r="K15" i="2" s="1"/>
  <c r="K16" i="2" a="1"/>
  <c r="K16" i="2" s="1"/>
  <c r="K17" i="2" a="1"/>
  <c r="K17" i="2" s="1"/>
  <c r="K18" i="2" a="1"/>
  <c r="K18" i="2" s="1"/>
  <c r="K19" i="2" a="1"/>
  <c r="K19" i="2" s="1"/>
  <c r="K20" i="2" a="1"/>
  <c r="K20" i="2" s="1"/>
  <c r="K21" i="2" a="1"/>
  <c r="K21" i="2" s="1"/>
  <c r="K22" i="2" a="1"/>
  <c r="K22" i="2" s="1"/>
  <c r="K23" i="2" a="1"/>
  <c r="K23" i="2" s="1"/>
  <c r="K24" i="2" a="1"/>
  <c r="K24" i="2" s="1"/>
  <c r="K25" i="2" a="1"/>
  <c r="K25" i="2" s="1"/>
  <c r="K26" i="2" a="1"/>
  <c r="K26" i="2" s="1"/>
  <c r="K27" i="2" a="1"/>
  <c r="K27" i="2" s="1"/>
  <c r="K28" i="2" a="1"/>
  <c r="K28" i="2" s="1"/>
  <c r="K29" i="2" a="1"/>
  <c r="K29" i="2" s="1"/>
  <c r="K30" i="2" a="1"/>
  <c r="K30" i="2" s="1"/>
  <c r="K31" i="2" a="1"/>
  <c r="K31" i="2" s="1"/>
  <c r="K32" i="2" a="1"/>
  <c r="K32" i="2" s="1"/>
  <c r="K33" i="2" a="1"/>
  <c r="K33" i="2" s="1"/>
  <c r="K34" i="2" a="1"/>
  <c r="K34" i="2" s="1"/>
  <c r="K35" i="2" a="1"/>
  <c r="K35" i="2" s="1"/>
  <c r="K36" i="2" a="1"/>
  <c r="K36" i="2" s="1"/>
  <c r="K37" i="2" a="1"/>
  <c r="K37" i="2" s="1"/>
  <c r="K38" i="2" a="1"/>
  <c r="K38" i="2" s="1"/>
  <c r="K39" i="2" a="1"/>
  <c r="K39" i="2" s="1"/>
  <c r="K40" i="2" a="1"/>
  <c r="K40" i="2" s="1"/>
  <c r="K41" i="2" a="1"/>
  <c r="K41" i="2" s="1"/>
  <c r="K42" i="2" a="1"/>
  <c r="K42" i="2" s="1"/>
  <c r="K43" i="2" a="1"/>
  <c r="K43" i="2" s="1"/>
  <c r="K44" i="2" a="1"/>
  <c r="K44" i="2" s="1"/>
  <c r="K45" i="2" a="1"/>
  <c r="K45" i="2" s="1"/>
  <c r="K46" i="2" a="1"/>
  <c r="K46" i="2" s="1"/>
  <c r="K47" i="2" a="1"/>
  <c r="K47" i="2" s="1"/>
  <c r="K48" i="2" a="1"/>
  <c r="K48" i="2" s="1"/>
  <c r="K49" i="2" a="1"/>
  <c r="K49" i="2" s="1"/>
  <c r="K50" i="2" a="1"/>
  <c r="K50" i="2" s="1"/>
  <c r="K51" i="2" a="1"/>
  <c r="K51" i="2" s="1"/>
  <c r="K52" i="2" a="1"/>
  <c r="K52" i="2" s="1"/>
  <c r="K53" i="2" a="1"/>
  <c r="K53" i="2" s="1"/>
  <c r="K54" i="2" a="1"/>
  <c r="K54" i="2" s="1"/>
  <c r="K55" i="2" a="1"/>
  <c r="K55" i="2" s="1"/>
  <c r="K56" i="2" a="1"/>
  <c r="K56" i="2" s="1"/>
  <c r="K57" i="2" a="1"/>
  <c r="K57" i="2" s="1"/>
  <c r="K58" i="2" a="1"/>
  <c r="K58" i="2" s="1"/>
  <c r="K59" i="2" a="1"/>
  <c r="K59" i="2" s="1"/>
  <c r="K60" i="2" a="1"/>
  <c r="K60" i="2" s="1"/>
  <c r="K61" i="2" a="1"/>
  <c r="K61" i="2" s="1"/>
  <c r="K62" i="2" a="1"/>
  <c r="K62" i="2" s="1"/>
  <c r="K63" i="2" a="1"/>
  <c r="K63" i="2" s="1"/>
  <c r="K64" i="2" a="1"/>
  <c r="K64" i="2" s="1"/>
  <c r="K65" i="2" a="1"/>
  <c r="K65" i="2" s="1"/>
  <c r="K66" i="2" a="1"/>
  <c r="K66" i="2" s="1"/>
  <c r="K67" i="2" a="1"/>
  <c r="K67" i="2" s="1"/>
  <c r="K68" i="2" a="1"/>
  <c r="K68" i="2" s="1"/>
  <c r="K69" i="2" a="1"/>
  <c r="K69" i="2" s="1"/>
  <c r="K70" i="2" a="1"/>
  <c r="K70" i="2" s="1"/>
  <c r="K71" i="2" a="1"/>
  <c r="K71" i="2" s="1"/>
  <c r="K72" i="2" a="1"/>
  <c r="K72" i="2" s="1"/>
  <c r="K73" i="2" a="1"/>
  <c r="K73" i="2" s="1"/>
  <c r="K74" i="2" a="1"/>
  <c r="K74" i="2" s="1"/>
  <c r="K75" i="2" a="1"/>
  <c r="K75" i="2" s="1"/>
  <c r="K76" i="2" a="1"/>
  <c r="K76" i="2"/>
  <c r="K77" i="2" a="1"/>
  <c r="K77" i="2" s="1"/>
  <c r="K78" i="2" a="1"/>
  <c r="K78" i="2" s="1"/>
  <c r="K79" i="2" a="1"/>
  <c r="K79" i="2" s="1"/>
  <c r="K80" i="2" a="1"/>
  <c r="K80" i="2" s="1"/>
  <c r="K81" i="2" a="1"/>
  <c r="K81" i="2" s="1"/>
  <c r="K82" i="2" a="1"/>
  <c r="K82" i="2" s="1"/>
  <c r="K83" i="2" a="1"/>
  <c r="K83" i="2" s="1"/>
  <c r="K84" i="2" a="1"/>
  <c r="K84" i="2" s="1"/>
  <c r="K85" i="2" a="1"/>
  <c r="K85" i="2" s="1"/>
  <c r="K86" i="2" a="1"/>
  <c r="K86" i="2" s="1"/>
  <c r="K87" i="2" a="1"/>
  <c r="K87" i="2" s="1"/>
  <c r="K88" i="2" a="1"/>
  <c r="K88" i="2" s="1"/>
  <c r="K89" i="2" a="1"/>
  <c r="K89" i="2" s="1"/>
  <c r="K90" i="2" a="1"/>
  <c r="K90" i="2" s="1"/>
  <c r="K91" i="2" a="1"/>
  <c r="K91" i="2" s="1"/>
  <c r="K92" i="2" a="1"/>
  <c r="K92" i="2" s="1"/>
  <c r="K93" i="2" a="1"/>
  <c r="K93" i="2" s="1"/>
  <c r="K94" i="2" a="1"/>
  <c r="K94" i="2" s="1"/>
  <c r="K95" i="2" a="1"/>
  <c r="K95" i="2" s="1"/>
  <c r="K96" i="2" a="1"/>
  <c r="K96" i="2" s="1"/>
  <c r="K97" i="2" a="1"/>
  <c r="K97" i="2" s="1"/>
  <c r="K98" i="2" a="1"/>
  <c r="K98" i="2" s="1"/>
  <c r="K99" i="2" a="1"/>
  <c r="K99" i="2" s="1"/>
  <c r="K100" i="2" a="1"/>
  <c r="K100" i="2" s="1"/>
  <c r="K101" i="2" a="1"/>
  <c r="K101" i="2" s="1"/>
  <c r="K102" i="2" a="1"/>
  <c r="K102" i="2" s="1"/>
  <c r="K103" i="2" a="1"/>
  <c r="K103" i="2" s="1"/>
  <c r="K104" i="2" a="1"/>
  <c r="K104" i="2" s="1"/>
  <c r="K105" i="2" a="1"/>
  <c r="K105" i="2" s="1"/>
  <c r="K106" i="2" a="1"/>
  <c r="K106" i="2" s="1"/>
  <c r="K107" i="2" a="1"/>
  <c r="K107" i="2" s="1"/>
  <c r="K108" i="2" a="1"/>
  <c r="K108" i="2" s="1"/>
  <c r="K109" i="2" a="1"/>
  <c r="K109" i="2" s="1"/>
  <c r="K110" i="2" a="1"/>
  <c r="K110" i="2" s="1"/>
  <c r="K111" i="2" a="1"/>
  <c r="K111" i="2" s="1"/>
  <c r="K112" i="2" a="1"/>
  <c r="K112" i="2" s="1"/>
  <c r="K113" i="2" a="1"/>
  <c r="K113" i="2" s="1"/>
  <c r="K114" i="2" a="1"/>
  <c r="K114" i="2" s="1"/>
  <c r="K115" i="2" a="1"/>
  <c r="K115" i="2" s="1"/>
  <c r="K116" i="2" a="1"/>
  <c r="K116" i="2" s="1"/>
  <c r="K117" i="2" a="1"/>
  <c r="K117" i="2" s="1"/>
  <c r="K118" i="2" a="1"/>
  <c r="K118" i="2" s="1"/>
  <c r="K119" i="2" a="1"/>
  <c r="K119" i="2" s="1"/>
  <c r="K120" i="2" a="1"/>
  <c r="K120" i="2" s="1"/>
  <c r="K121" i="2" a="1"/>
  <c r="K121" i="2" s="1"/>
  <c r="K122" i="2" a="1"/>
  <c r="K122" i="2" s="1"/>
  <c r="K123" i="2" a="1"/>
  <c r="K123" i="2" s="1"/>
  <c r="K124" i="2" a="1"/>
  <c r="K124" i="2" s="1"/>
  <c r="K125" i="2" a="1"/>
  <c r="K125" i="2" s="1"/>
  <c r="K126" i="2" a="1"/>
  <c r="K126" i="2" s="1"/>
  <c r="K127" i="2" a="1"/>
  <c r="K127" i="2" s="1"/>
  <c r="K128" i="2" a="1"/>
  <c r="K128" i="2" s="1"/>
  <c r="K129" i="2" a="1"/>
  <c r="K129" i="2" s="1"/>
  <c r="K130" i="2" a="1"/>
  <c r="K130" i="2" s="1"/>
  <c r="K131" i="2" a="1"/>
  <c r="K131" i="2" s="1"/>
  <c r="K132" i="2" a="1"/>
  <c r="K132" i="2" s="1"/>
  <c r="K133" i="2" a="1"/>
  <c r="K133" i="2" s="1"/>
  <c r="K134" i="2" a="1"/>
  <c r="K134" i="2" s="1"/>
  <c r="K135" i="2" a="1"/>
  <c r="K135" i="2" s="1"/>
  <c r="K136" i="2" a="1"/>
  <c r="K136" i="2" s="1"/>
  <c r="K137" i="2" a="1"/>
  <c r="K137" i="2" s="1"/>
  <c r="K138" i="2" a="1"/>
  <c r="K138" i="2" s="1"/>
  <c r="K139" i="2" a="1"/>
  <c r="K139" i="2" s="1"/>
  <c r="K140" i="2" a="1"/>
  <c r="K140" i="2" s="1"/>
  <c r="K141" i="2" a="1"/>
  <c r="K141" i="2" s="1"/>
  <c r="K142" i="2" a="1"/>
  <c r="K142" i="2" s="1"/>
  <c r="K143" i="2" a="1"/>
  <c r="K143" i="2" s="1"/>
  <c r="K144" i="2" a="1"/>
  <c r="K144" i="2" s="1"/>
  <c r="K145" i="2" a="1"/>
  <c r="K145" i="2" s="1"/>
  <c r="K146" i="2" a="1"/>
  <c r="K146" i="2" s="1"/>
  <c r="K147" i="2" a="1"/>
  <c r="K147" i="2" s="1"/>
  <c r="K148" i="2" a="1"/>
  <c r="K148" i="2" s="1"/>
  <c r="K149" i="2" a="1"/>
  <c r="K149" i="2" s="1"/>
  <c r="K150" i="2" a="1"/>
  <c r="K150" i="2" s="1"/>
  <c r="K151" i="2" a="1"/>
  <c r="K151" i="2" s="1"/>
  <c r="K152" i="2" a="1"/>
  <c r="K152" i="2" s="1"/>
  <c r="K153" i="2" a="1"/>
  <c r="K153" i="2" s="1"/>
  <c r="K154" i="2" a="1"/>
  <c r="K154" i="2" s="1"/>
  <c r="K155" i="2" a="1"/>
  <c r="K155" i="2" s="1"/>
  <c r="K156" i="2" a="1"/>
  <c r="K156" i="2" s="1"/>
  <c r="K157" i="2" a="1"/>
  <c r="K157" i="2" s="1"/>
  <c r="K158" i="2" a="1"/>
  <c r="K158" i="2" s="1"/>
  <c r="K159" i="2" a="1"/>
  <c r="K159" i="2" s="1"/>
  <c r="K160" i="2" a="1"/>
  <c r="K160" i="2" s="1"/>
  <c r="K161" i="2" a="1"/>
  <c r="K161" i="2" s="1"/>
  <c r="K162" i="2" a="1"/>
  <c r="K162" i="2" s="1"/>
  <c r="K163" i="2" a="1"/>
  <c r="K163" i="2" s="1"/>
  <c r="K164" i="2" a="1"/>
  <c r="K164" i="2" s="1"/>
  <c r="K165" i="2" a="1"/>
  <c r="K165" i="2" s="1"/>
  <c r="K166" i="2" a="1"/>
  <c r="K166" i="2" s="1"/>
  <c r="K167" i="2" a="1"/>
  <c r="K167" i="2" s="1"/>
  <c r="K168" i="2" a="1"/>
  <c r="K168" i="2" s="1"/>
  <c r="K169" i="2" a="1"/>
  <c r="K169" i="2" s="1"/>
  <c r="K170" i="2" a="1"/>
  <c r="K170" i="2" s="1"/>
  <c r="K171" i="2" a="1"/>
  <c r="K171" i="2" s="1"/>
  <c r="K172" i="2" a="1"/>
  <c r="K172" i="2" s="1"/>
  <c r="K173" i="2" a="1"/>
  <c r="K173" i="2" s="1"/>
  <c r="K174" i="2" a="1"/>
  <c r="K174" i="2" s="1"/>
  <c r="K175" i="2" a="1"/>
  <c r="K175" i="2" s="1"/>
  <c r="K176" i="2" a="1"/>
  <c r="K176" i="2" s="1"/>
  <c r="K177" i="2" a="1"/>
  <c r="K177" i="2" s="1"/>
  <c r="K178" i="2" a="1"/>
  <c r="K178" i="2" s="1"/>
  <c r="K179" i="2" a="1"/>
  <c r="K179" i="2" s="1"/>
  <c r="K180" i="2" a="1"/>
  <c r="K180" i="2" s="1"/>
  <c r="K181" i="2" a="1"/>
  <c r="K181" i="2" s="1"/>
  <c r="K182" i="2" a="1"/>
  <c r="K182" i="2" s="1"/>
  <c r="K183" i="2" a="1"/>
  <c r="K183" i="2" s="1"/>
  <c r="K184" i="2" a="1"/>
  <c r="K184" i="2" s="1"/>
  <c r="K185" i="2" a="1"/>
  <c r="K185" i="2" s="1"/>
  <c r="K186" i="2" a="1"/>
  <c r="K186" i="2" s="1"/>
  <c r="K187" i="2" a="1"/>
  <c r="K187" i="2" s="1"/>
  <c r="K188" i="2" a="1"/>
  <c r="K188" i="2" s="1"/>
  <c r="K189" i="2" a="1"/>
  <c r="K189" i="2" s="1"/>
  <c r="K190" i="2" a="1"/>
  <c r="K190" i="2" s="1"/>
  <c r="K191" i="2" a="1"/>
  <c r="K191" i="2" s="1"/>
  <c r="K192" i="2" a="1"/>
  <c r="K192" i="2" s="1"/>
  <c r="K193" i="2" a="1"/>
  <c r="K193" i="2" s="1"/>
  <c r="K194" i="2" a="1"/>
  <c r="K194" i="2" s="1"/>
  <c r="K195" i="2" a="1"/>
  <c r="K195" i="2" s="1"/>
  <c r="K196" i="2" a="1"/>
  <c r="K196" i="2" s="1"/>
  <c r="K197" i="2" a="1"/>
  <c r="K197" i="2" s="1"/>
  <c r="K198" i="2" a="1"/>
  <c r="K198" i="2" s="1"/>
  <c r="K199" i="2" a="1"/>
  <c r="K199" i="2" s="1"/>
  <c r="K200" i="2" a="1"/>
  <c r="K200" i="2" s="1"/>
  <c r="K201" i="2" a="1"/>
  <c r="K201" i="2" s="1"/>
  <c r="K202" i="2" a="1"/>
  <c r="K202" i="2" s="1"/>
  <c r="K203" i="2" a="1"/>
  <c r="K203" i="2" s="1"/>
  <c r="K204" i="2" a="1"/>
  <c r="K204" i="2" s="1"/>
  <c r="K205" i="2" a="1"/>
  <c r="K205" i="2" s="1"/>
  <c r="K206" i="2" a="1"/>
  <c r="K206" i="2" s="1"/>
  <c r="K207" i="2" a="1"/>
  <c r="K207" i="2" s="1"/>
  <c r="K208" i="2" a="1"/>
  <c r="K208" i="2" s="1"/>
  <c r="K209" i="2" a="1"/>
  <c r="K209" i="2" s="1"/>
  <c r="K210" i="2" a="1"/>
  <c r="K210" i="2" s="1"/>
  <c r="K211" i="2" a="1"/>
  <c r="K211" i="2" s="1"/>
  <c r="K212" i="2" a="1"/>
  <c r="K212" i="2" s="1"/>
  <c r="K213" i="2" a="1"/>
  <c r="K213" i="2" s="1"/>
  <c r="K214" i="2" a="1"/>
  <c r="K214" i="2" s="1"/>
  <c r="K215" i="2" a="1"/>
  <c r="K215" i="2" s="1"/>
  <c r="K216" i="2" a="1"/>
  <c r="K216" i="2" s="1"/>
  <c r="K217" i="2" a="1"/>
  <c r="K217" i="2" s="1"/>
  <c r="K218" i="2" a="1"/>
  <c r="K218" i="2" s="1"/>
  <c r="K219" i="2" a="1"/>
  <c r="K219" i="2" s="1"/>
  <c r="K220" i="2" a="1"/>
  <c r="K220" i="2" s="1"/>
  <c r="K221" i="2" a="1"/>
  <c r="K221" i="2" s="1"/>
  <c r="K222" i="2" a="1"/>
  <c r="K222" i="2" s="1"/>
  <c r="K223" i="2" a="1"/>
  <c r="K223" i="2" s="1"/>
  <c r="K224" i="2" a="1"/>
  <c r="K224" i="2" s="1"/>
  <c r="K225" i="2" a="1"/>
  <c r="K225" i="2" s="1"/>
  <c r="K226" i="2" a="1"/>
  <c r="K226" i="2" s="1"/>
  <c r="K227" i="2" a="1"/>
  <c r="K227" i="2" s="1"/>
  <c r="K228" i="2" a="1"/>
  <c r="K228" i="2" s="1"/>
  <c r="K229" i="2" a="1"/>
  <c r="K229" i="2" s="1"/>
  <c r="K230" i="2" a="1"/>
  <c r="K230" i="2" s="1"/>
  <c r="K231" i="2" a="1"/>
  <c r="K231" i="2" s="1"/>
  <c r="K232" i="2" a="1"/>
  <c r="K232" i="2" s="1"/>
  <c r="K233" i="2" a="1"/>
  <c r="K233" i="2" s="1"/>
  <c r="K234" i="2" a="1"/>
  <c r="K234" i="2" s="1"/>
  <c r="K235" i="2" a="1"/>
  <c r="K235" i="2" s="1"/>
  <c r="K236" i="2" a="1"/>
  <c r="K236" i="2" s="1"/>
  <c r="K237" i="2" a="1"/>
  <c r="K237" i="2" s="1"/>
  <c r="K238" i="2" a="1"/>
  <c r="K238" i="2" s="1"/>
  <c r="K239" i="2" a="1"/>
  <c r="K239" i="2" s="1"/>
  <c r="K240" i="2" a="1"/>
  <c r="K240" i="2" s="1"/>
  <c r="K241" i="2" a="1"/>
  <c r="K241" i="2" s="1"/>
  <c r="K242" i="2" a="1"/>
  <c r="K242" i="2" s="1"/>
  <c r="K243" i="2" a="1"/>
  <c r="K243" i="2" s="1"/>
  <c r="K244" i="2" a="1"/>
  <c r="K244" i="2" s="1"/>
  <c r="K245" i="2" a="1"/>
  <c r="K245" i="2" s="1"/>
  <c r="K246" i="2" a="1"/>
  <c r="K246" i="2" s="1"/>
  <c r="K247" i="2" a="1"/>
  <c r="K247" i="2" s="1"/>
  <c r="K248" i="2" a="1"/>
  <c r="K248" i="2" s="1"/>
  <c r="K249" i="2" a="1"/>
  <c r="K249" i="2" s="1"/>
  <c r="K250" i="2" a="1"/>
  <c r="K250" i="2" s="1"/>
  <c r="K251" i="2" a="1"/>
  <c r="K251" i="2" s="1"/>
  <c r="K252" i="2" a="1"/>
  <c r="K252" i="2" s="1"/>
  <c r="K253" i="2" a="1"/>
  <c r="K253" i="2" s="1"/>
  <c r="K254" i="2" a="1"/>
  <c r="K254" i="2" s="1"/>
  <c r="K255" i="2" a="1"/>
  <c r="K255" i="2" s="1"/>
  <c r="K256" i="2" a="1"/>
  <c r="K256" i="2" s="1"/>
  <c r="K257" i="2" a="1"/>
  <c r="K257" i="2" s="1"/>
  <c r="K258" i="2" a="1"/>
  <c r="K258" i="2" s="1"/>
  <c r="K259" i="2" a="1"/>
  <c r="K259" i="2" s="1"/>
  <c r="K260" i="2" a="1"/>
  <c r="K260" i="2" s="1"/>
  <c r="K261" i="2" a="1"/>
  <c r="K261" i="2" s="1"/>
  <c r="K262" i="2" a="1"/>
  <c r="K262" i="2" s="1"/>
  <c r="K263" i="2" a="1"/>
  <c r="K263" i="2" s="1"/>
  <c r="K264" i="2" a="1"/>
  <c r="K264" i="2" s="1"/>
  <c r="K265" i="2" a="1"/>
  <c r="K265" i="2" s="1"/>
  <c r="K266" i="2" a="1"/>
  <c r="K266" i="2" s="1"/>
  <c r="K267" i="2" a="1"/>
  <c r="K267" i="2" s="1"/>
  <c r="K268" i="2" a="1"/>
  <c r="K268" i="2" s="1"/>
  <c r="K269" i="2" a="1"/>
  <c r="K269" i="2" s="1"/>
  <c r="K270" i="2" a="1"/>
  <c r="K270" i="2" s="1"/>
  <c r="K271" i="2" a="1"/>
  <c r="K271" i="2" s="1"/>
  <c r="K272" i="2" a="1"/>
  <c r="K272" i="2" s="1"/>
  <c r="K273" i="2" a="1"/>
  <c r="K273" i="2" s="1"/>
  <c r="K274" i="2" a="1"/>
  <c r="K274" i="2" s="1"/>
  <c r="K275" i="2" a="1"/>
  <c r="K275" i="2" s="1"/>
  <c r="K276" i="2" a="1"/>
  <c r="K276" i="2" s="1"/>
  <c r="K277" i="2" a="1"/>
  <c r="K277" i="2" s="1"/>
  <c r="K278" i="2" a="1"/>
  <c r="K278" i="2" s="1"/>
  <c r="K279" i="2" a="1"/>
  <c r="K279" i="2" s="1"/>
  <c r="K280" i="2" a="1"/>
  <c r="K280" i="2" s="1"/>
  <c r="K281" i="2" a="1"/>
  <c r="K281" i="2" s="1"/>
  <c r="K282" i="2" a="1"/>
  <c r="K282" i="2" s="1"/>
  <c r="K283" i="2" a="1"/>
  <c r="K283" i="2" s="1"/>
  <c r="K284" i="2" a="1"/>
  <c r="K284" i="2" s="1"/>
  <c r="K285" i="2" a="1"/>
  <c r="K285" i="2" s="1"/>
  <c r="K286" i="2" a="1"/>
  <c r="K286" i="2" s="1"/>
  <c r="K287" i="2" a="1"/>
  <c r="K287" i="2" s="1"/>
  <c r="K288" i="2" a="1"/>
  <c r="K288" i="2" s="1"/>
  <c r="K289" i="2" a="1"/>
  <c r="K289" i="2" s="1"/>
  <c r="K290" i="2" a="1"/>
  <c r="K290" i="2" s="1"/>
  <c r="K291" i="2" a="1"/>
  <c r="K291" i="2" s="1"/>
  <c r="K292" i="2" a="1"/>
  <c r="K292" i="2" s="1"/>
  <c r="K293" i="2" a="1"/>
  <c r="K293" i="2" s="1"/>
  <c r="K294" i="2" a="1"/>
  <c r="K294" i="2" s="1"/>
  <c r="K2" i="2" a="1"/>
  <c r="K2" i="2" s="1"/>
  <c r="J3" i="2" a="1"/>
  <c r="J3" i="2" s="1"/>
  <c r="J4" i="2" a="1"/>
  <c r="J4" i="2" s="1"/>
  <c r="J5" i="2" a="1"/>
  <c r="J5" i="2" s="1"/>
  <c r="J6" i="2" a="1"/>
  <c r="J6" i="2" s="1"/>
  <c r="J7" i="2" a="1"/>
  <c r="J7" i="2" s="1"/>
  <c r="J8" i="2" a="1"/>
  <c r="J8" i="2" s="1"/>
  <c r="J9" i="2" a="1"/>
  <c r="J9" i="2" s="1"/>
  <c r="J10" i="2" a="1"/>
  <c r="J10" i="2" s="1"/>
  <c r="J11" i="2" a="1"/>
  <c r="J11" i="2" s="1"/>
  <c r="J12" i="2" a="1"/>
  <c r="J12" i="2" s="1"/>
  <c r="J13" i="2" a="1"/>
  <c r="J13" i="2" s="1"/>
  <c r="J14" i="2" a="1"/>
  <c r="J14" i="2" s="1"/>
  <c r="J15" i="2" a="1"/>
  <c r="J15" i="2" s="1"/>
  <c r="J16" i="2" a="1"/>
  <c r="J16" i="2" s="1"/>
  <c r="J17" i="2" a="1"/>
  <c r="J17" i="2" s="1"/>
  <c r="J18" i="2" a="1"/>
  <c r="J18" i="2" s="1"/>
  <c r="J19" i="2" a="1"/>
  <c r="J19" i="2" s="1"/>
  <c r="J20" i="2" a="1"/>
  <c r="J20" i="2" s="1"/>
  <c r="J21" i="2" a="1"/>
  <c r="J21" i="2" s="1"/>
  <c r="J22" i="2" a="1"/>
  <c r="J22" i="2" s="1"/>
  <c r="J23" i="2" a="1"/>
  <c r="J23" i="2" s="1"/>
  <c r="J24" i="2" a="1"/>
  <c r="J24" i="2" s="1"/>
  <c r="J25" i="2" a="1"/>
  <c r="J25" i="2" s="1"/>
  <c r="J26" i="2" a="1"/>
  <c r="J26" i="2" s="1"/>
  <c r="J27" i="2" a="1"/>
  <c r="J27" i="2" s="1"/>
  <c r="J28" i="2" a="1"/>
  <c r="J28" i="2" s="1"/>
  <c r="J29" i="2" a="1"/>
  <c r="J29" i="2" s="1"/>
  <c r="J30" i="2" a="1"/>
  <c r="J30" i="2" s="1"/>
  <c r="J31" i="2" a="1"/>
  <c r="J31" i="2" s="1"/>
  <c r="J32" i="2" a="1"/>
  <c r="J32" i="2" s="1"/>
  <c r="J33" i="2" a="1"/>
  <c r="J33" i="2" s="1"/>
  <c r="J34" i="2" a="1"/>
  <c r="J34" i="2" s="1"/>
  <c r="J35" i="2" a="1"/>
  <c r="J35" i="2" s="1"/>
  <c r="J36" i="2" a="1"/>
  <c r="J36" i="2" s="1"/>
  <c r="J37" i="2" a="1"/>
  <c r="J37" i="2" s="1"/>
  <c r="J38" i="2" a="1"/>
  <c r="J38" i="2" s="1"/>
  <c r="J39" i="2" a="1"/>
  <c r="J39" i="2" s="1"/>
  <c r="J40" i="2" a="1"/>
  <c r="J40" i="2" s="1"/>
  <c r="J41" i="2" a="1"/>
  <c r="J41" i="2" s="1"/>
  <c r="J42" i="2" a="1"/>
  <c r="J42" i="2" s="1"/>
  <c r="J43" i="2" a="1"/>
  <c r="J43" i="2" s="1"/>
  <c r="J44" i="2" a="1"/>
  <c r="J44" i="2" s="1"/>
  <c r="J45" i="2" a="1"/>
  <c r="J45" i="2" s="1"/>
  <c r="J46" i="2" a="1"/>
  <c r="J46" i="2" s="1"/>
  <c r="J47" i="2" a="1"/>
  <c r="J47" i="2" s="1"/>
  <c r="J48" i="2" a="1"/>
  <c r="J48" i="2" s="1"/>
  <c r="J49" i="2" a="1"/>
  <c r="J49" i="2" s="1"/>
  <c r="J50" i="2" a="1"/>
  <c r="J50" i="2" s="1"/>
  <c r="J51" i="2" a="1"/>
  <c r="J51" i="2" s="1"/>
  <c r="J52" i="2" a="1"/>
  <c r="J52" i="2" s="1"/>
  <c r="J53" i="2" a="1"/>
  <c r="J53" i="2" s="1"/>
  <c r="J54" i="2" a="1"/>
  <c r="J54" i="2" s="1"/>
  <c r="J55" i="2" a="1"/>
  <c r="J55" i="2" s="1"/>
  <c r="J56" i="2" a="1"/>
  <c r="J56" i="2" s="1"/>
  <c r="J57" i="2" a="1"/>
  <c r="J57" i="2" s="1"/>
  <c r="J58" i="2" a="1"/>
  <c r="J58" i="2" s="1"/>
  <c r="J59" i="2" a="1"/>
  <c r="J59" i="2" s="1"/>
  <c r="J60" i="2" a="1"/>
  <c r="J60" i="2" s="1"/>
  <c r="J61" i="2" a="1"/>
  <c r="J61" i="2" s="1"/>
  <c r="J62" i="2" a="1"/>
  <c r="J62" i="2" s="1"/>
  <c r="J63" i="2" a="1"/>
  <c r="J63" i="2" s="1"/>
  <c r="J64" i="2" a="1"/>
  <c r="J64" i="2" s="1"/>
  <c r="J65" i="2" a="1"/>
  <c r="J65" i="2" s="1"/>
  <c r="J66" i="2" a="1"/>
  <c r="J66" i="2" s="1"/>
  <c r="J67" i="2" a="1"/>
  <c r="J67" i="2" s="1"/>
  <c r="J68" i="2" a="1"/>
  <c r="J68" i="2" s="1"/>
  <c r="J69" i="2" a="1"/>
  <c r="J69" i="2" s="1"/>
  <c r="J70" i="2" a="1"/>
  <c r="J70" i="2" s="1"/>
  <c r="J71" i="2" a="1"/>
  <c r="J71" i="2" s="1"/>
  <c r="J72" i="2" a="1"/>
  <c r="J72" i="2" s="1"/>
  <c r="J73" i="2" a="1"/>
  <c r="J73" i="2" s="1"/>
  <c r="J74" i="2" a="1"/>
  <c r="J74" i="2" s="1"/>
  <c r="J75" i="2" a="1"/>
  <c r="J75" i="2" s="1"/>
  <c r="J76" i="2" a="1"/>
  <c r="J76" i="2" s="1"/>
  <c r="J77" i="2" a="1"/>
  <c r="J77" i="2" s="1"/>
  <c r="J78" i="2" a="1"/>
  <c r="J78" i="2" s="1"/>
  <c r="J79" i="2" a="1"/>
  <c r="J79" i="2" s="1"/>
  <c r="J80" i="2" a="1"/>
  <c r="J80" i="2" s="1"/>
  <c r="J81" i="2" a="1"/>
  <c r="J81" i="2" s="1"/>
  <c r="J82" i="2" a="1"/>
  <c r="J82" i="2" s="1"/>
  <c r="J83" i="2" a="1"/>
  <c r="J83" i="2" s="1"/>
  <c r="J84" i="2" a="1"/>
  <c r="J84" i="2" s="1"/>
  <c r="J85" i="2" a="1"/>
  <c r="J85" i="2" s="1"/>
  <c r="J86" i="2" a="1"/>
  <c r="J86" i="2" s="1"/>
  <c r="J87" i="2" a="1"/>
  <c r="J87" i="2" s="1"/>
  <c r="J88" i="2" a="1"/>
  <c r="J88" i="2" s="1"/>
  <c r="J89" i="2" a="1"/>
  <c r="J89" i="2" s="1"/>
  <c r="J90" i="2" a="1"/>
  <c r="J90" i="2" s="1"/>
  <c r="J91" i="2" a="1"/>
  <c r="J91" i="2" s="1"/>
  <c r="J92" i="2" a="1"/>
  <c r="J92" i="2" s="1"/>
  <c r="J93" i="2" a="1"/>
  <c r="J93" i="2" s="1"/>
  <c r="J94" i="2" a="1"/>
  <c r="J94" i="2" s="1"/>
  <c r="J95" i="2" a="1"/>
  <c r="J95" i="2" s="1"/>
  <c r="J96" i="2" a="1"/>
  <c r="J96" i="2" s="1"/>
  <c r="J97" i="2" a="1"/>
  <c r="J97" i="2" s="1"/>
  <c r="J98" i="2" a="1"/>
  <c r="J98" i="2" s="1"/>
  <c r="J99" i="2" a="1"/>
  <c r="J99" i="2" s="1"/>
  <c r="J100" i="2" a="1"/>
  <c r="J100" i="2" s="1"/>
  <c r="J101" i="2" a="1"/>
  <c r="J101" i="2" s="1"/>
  <c r="J102" i="2" a="1"/>
  <c r="J102" i="2" s="1"/>
  <c r="J103" i="2" a="1"/>
  <c r="J103" i="2" s="1"/>
  <c r="J104" i="2" a="1"/>
  <c r="J104" i="2" s="1"/>
  <c r="J105" i="2" a="1"/>
  <c r="J105" i="2" s="1"/>
  <c r="J106" i="2" a="1"/>
  <c r="J106" i="2" s="1"/>
  <c r="J107" i="2" a="1"/>
  <c r="J107" i="2" s="1"/>
  <c r="J108" i="2" a="1"/>
  <c r="J108" i="2" s="1"/>
  <c r="J109" i="2" a="1"/>
  <c r="J109" i="2" s="1"/>
  <c r="J110" i="2" a="1"/>
  <c r="J110" i="2" s="1"/>
  <c r="J111" i="2" a="1"/>
  <c r="J111" i="2" s="1"/>
  <c r="J112" i="2" a="1"/>
  <c r="J112" i="2" s="1"/>
  <c r="J113" i="2" a="1"/>
  <c r="J113" i="2" s="1"/>
  <c r="J114" i="2" a="1"/>
  <c r="J114" i="2" s="1"/>
  <c r="J115" i="2" a="1"/>
  <c r="J115" i="2" s="1"/>
  <c r="J116" i="2" a="1"/>
  <c r="J116" i="2" s="1"/>
  <c r="J117" i="2" a="1"/>
  <c r="J117" i="2" s="1"/>
  <c r="J118" i="2" a="1"/>
  <c r="J118" i="2" s="1"/>
  <c r="J119" i="2" a="1"/>
  <c r="J119" i="2" s="1"/>
  <c r="J120" i="2" a="1"/>
  <c r="J120" i="2" s="1"/>
  <c r="J121" i="2" a="1"/>
  <c r="J121" i="2" s="1"/>
  <c r="J122" i="2" a="1"/>
  <c r="J122" i="2" s="1"/>
  <c r="J123" i="2" a="1"/>
  <c r="J123" i="2" s="1"/>
  <c r="J124" i="2" a="1"/>
  <c r="J124" i="2" s="1"/>
  <c r="J125" i="2" a="1"/>
  <c r="J125" i="2" s="1"/>
  <c r="J126" i="2" a="1"/>
  <c r="J126" i="2" s="1"/>
  <c r="J127" i="2" a="1"/>
  <c r="J127" i="2" s="1"/>
  <c r="J128" i="2" a="1"/>
  <c r="J128" i="2" s="1"/>
  <c r="J129" i="2" a="1"/>
  <c r="J129" i="2" s="1"/>
  <c r="J130" i="2" a="1"/>
  <c r="J130" i="2" s="1"/>
  <c r="J131" i="2" a="1"/>
  <c r="J131" i="2" s="1"/>
  <c r="J132" i="2" a="1"/>
  <c r="J132" i="2" s="1"/>
  <c r="J133" i="2" a="1"/>
  <c r="J133" i="2" s="1"/>
  <c r="J134" i="2" a="1"/>
  <c r="J134" i="2" s="1"/>
  <c r="J135" i="2" a="1"/>
  <c r="J135" i="2" s="1"/>
  <c r="J136" i="2" a="1"/>
  <c r="J136" i="2" s="1"/>
  <c r="J137" i="2" a="1"/>
  <c r="J137" i="2" s="1"/>
  <c r="J138" i="2" a="1"/>
  <c r="J138" i="2" s="1"/>
  <c r="J139" i="2" a="1"/>
  <c r="J139" i="2" s="1"/>
  <c r="J140" i="2" a="1"/>
  <c r="J140" i="2" s="1"/>
  <c r="J141" i="2" a="1"/>
  <c r="J141" i="2" s="1"/>
  <c r="J142" i="2" a="1"/>
  <c r="J142" i="2" s="1"/>
  <c r="J143" i="2" a="1"/>
  <c r="J143" i="2" s="1"/>
  <c r="J144" i="2" a="1"/>
  <c r="J144" i="2" s="1"/>
  <c r="J145" i="2" a="1"/>
  <c r="J145" i="2" s="1"/>
  <c r="J146" i="2" a="1"/>
  <c r="J146" i="2" s="1"/>
  <c r="J147" i="2" a="1"/>
  <c r="J147" i="2" s="1"/>
  <c r="J148" i="2" a="1"/>
  <c r="J148" i="2" s="1"/>
  <c r="J149" i="2" a="1"/>
  <c r="J149" i="2" s="1"/>
  <c r="J150" i="2" a="1"/>
  <c r="J150" i="2" s="1"/>
  <c r="J151" i="2" a="1"/>
  <c r="J151" i="2" s="1"/>
  <c r="J152" i="2" a="1"/>
  <c r="J152" i="2" s="1"/>
  <c r="J153" i="2" a="1"/>
  <c r="J153" i="2" s="1"/>
  <c r="J154" i="2" a="1"/>
  <c r="J154" i="2" s="1"/>
  <c r="J155" i="2" a="1"/>
  <c r="J155" i="2" s="1"/>
  <c r="J156" i="2" a="1"/>
  <c r="J156" i="2" s="1"/>
  <c r="J157" i="2" a="1"/>
  <c r="J157" i="2" s="1"/>
  <c r="J158" i="2" a="1"/>
  <c r="J158" i="2" s="1"/>
  <c r="J159" i="2" a="1"/>
  <c r="J159" i="2" s="1"/>
  <c r="J160" i="2" a="1"/>
  <c r="J160" i="2" s="1"/>
  <c r="J161" i="2" a="1"/>
  <c r="J161" i="2" s="1"/>
  <c r="J162" i="2" a="1"/>
  <c r="J162" i="2" s="1"/>
  <c r="J163" i="2" a="1"/>
  <c r="J163" i="2" s="1"/>
  <c r="J164" i="2" a="1"/>
  <c r="J164" i="2" s="1"/>
  <c r="J165" i="2" a="1"/>
  <c r="J165" i="2" s="1"/>
  <c r="J166" i="2" a="1"/>
  <c r="J166" i="2" s="1"/>
  <c r="J167" i="2" a="1"/>
  <c r="J167" i="2" s="1"/>
  <c r="J168" i="2" a="1"/>
  <c r="J168" i="2" s="1"/>
  <c r="J169" i="2" a="1"/>
  <c r="J169" i="2" s="1"/>
  <c r="J170" i="2" a="1"/>
  <c r="J170" i="2" s="1"/>
  <c r="J171" i="2" a="1"/>
  <c r="J171" i="2" s="1"/>
  <c r="J172" i="2" a="1"/>
  <c r="J172" i="2" s="1"/>
  <c r="J173" i="2" a="1"/>
  <c r="J173" i="2" s="1"/>
  <c r="J174" i="2" a="1"/>
  <c r="J174" i="2" s="1"/>
  <c r="J175" i="2" a="1"/>
  <c r="J175" i="2" s="1"/>
  <c r="J176" i="2" a="1"/>
  <c r="J176" i="2" s="1"/>
  <c r="J177" i="2" a="1"/>
  <c r="J177" i="2" s="1"/>
  <c r="J178" i="2" a="1"/>
  <c r="J178" i="2" s="1"/>
  <c r="J179" i="2" a="1"/>
  <c r="J179" i="2" s="1"/>
  <c r="J180" i="2" a="1"/>
  <c r="J180" i="2" s="1"/>
  <c r="J181" i="2" a="1"/>
  <c r="J181" i="2" s="1"/>
  <c r="J182" i="2" a="1"/>
  <c r="J182" i="2" s="1"/>
  <c r="J183" i="2" a="1"/>
  <c r="J183" i="2" s="1"/>
  <c r="J184" i="2" a="1"/>
  <c r="J184" i="2" s="1"/>
  <c r="J185" i="2" a="1"/>
  <c r="J185" i="2" s="1"/>
  <c r="J186" i="2" a="1"/>
  <c r="J186" i="2" s="1"/>
  <c r="J187" i="2" a="1"/>
  <c r="J187" i="2" s="1"/>
  <c r="J188" i="2" a="1"/>
  <c r="J188" i="2" s="1"/>
  <c r="J189" i="2" a="1"/>
  <c r="J189" i="2" s="1"/>
  <c r="J190" i="2" a="1"/>
  <c r="J190" i="2" s="1"/>
  <c r="J191" i="2" a="1"/>
  <c r="J191" i="2" s="1"/>
  <c r="J192" i="2" a="1"/>
  <c r="J192" i="2" s="1"/>
  <c r="J193" i="2" a="1"/>
  <c r="J193" i="2" s="1"/>
  <c r="J194" i="2" a="1"/>
  <c r="J194" i="2" s="1"/>
  <c r="J195" i="2" a="1"/>
  <c r="J195" i="2" s="1"/>
  <c r="J196" i="2" a="1"/>
  <c r="J196" i="2" s="1"/>
  <c r="J197" i="2" a="1"/>
  <c r="J197" i="2" s="1"/>
  <c r="J198" i="2" a="1"/>
  <c r="J198" i="2" s="1"/>
  <c r="J199" i="2" a="1"/>
  <c r="J199" i="2" s="1"/>
  <c r="J200" i="2" a="1"/>
  <c r="J200" i="2" s="1"/>
  <c r="J201" i="2" a="1"/>
  <c r="J201" i="2" s="1"/>
  <c r="J202" i="2" a="1"/>
  <c r="J202" i="2" s="1"/>
  <c r="J203" i="2" a="1"/>
  <c r="J203" i="2" s="1"/>
  <c r="J204" i="2" a="1"/>
  <c r="J204" i="2" s="1"/>
  <c r="J205" i="2" a="1"/>
  <c r="J205" i="2" s="1"/>
  <c r="J206" i="2" a="1"/>
  <c r="J206" i="2" s="1"/>
  <c r="J207" i="2" a="1"/>
  <c r="J207" i="2" s="1"/>
  <c r="J208" i="2" a="1"/>
  <c r="J208" i="2" s="1"/>
  <c r="J209" i="2" a="1"/>
  <c r="J209" i="2" s="1"/>
  <c r="J210" i="2" a="1"/>
  <c r="J210" i="2" s="1"/>
  <c r="J211" i="2" a="1"/>
  <c r="J211" i="2" s="1"/>
  <c r="J212" i="2" a="1"/>
  <c r="J212" i="2" s="1"/>
  <c r="J213" i="2" a="1"/>
  <c r="J213" i="2" s="1"/>
  <c r="J214" i="2" a="1"/>
  <c r="J214" i="2" s="1"/>
  <c r="J215" i="2" a="1"/>
  <c r="J215" i="2" s="1"/>
  <c r="J216" i="2" a="1"/>
  <c r="J216" i="2" s="1"/>
  <c r="J217" i="2" a="1"/>
  <c r="J217" i="2" s="1"/>
  <c r="J218" i="2" a="1"/>
  <c r="J218" i="2" s="1"/>
  <c r="J219" i="2" a="1"/>
  <c r="J219" i="2" s="1"/>
  <c r="J220" i="2" a="1"/>
  <c r="J220" i="2" s="1"/>
  <c r="J221" i="2" a="1"/>
  <c r="J221" i="2" s="1"/>
  <c r="J222" i="2" a="1"/>
  <c r="J222" i="2" s="1"/>
  <c r="J223" i="2" a="1"/>
  <c r="J223" i="2" s="1"/>
  <c r="J224" i="2" a="1"/>
  <c r="J224" i="2" s="1"/>
  <c r="J225" i="2" a="1"/>
  <c r="J225" i="2" s="1"/>
  <c r="J226" i="2" a="1"/>
  <c r="J226" i="2" s="1"/>
  <c r="J227" i="2" a="1"/>
  <c r="J227" i="2" s="1"/>
  <c r="J228" i="2" a="1"/>
  <c r="J228" i="2" s="1"/>
  <c r="J229" i="2" a="1"/>
  <c r="J229" i="2" s="1"/>
  <c r="J230" i="2" a="1"/>
  <c r="J230" i="2" s="1"/>
  <c r="J231" i="2" a="1"/>
  <c r="J231" i="2" s="1"/>
  <c r="J232" i="2" a="1"/>
  <c r="J232" i="2" s="1"/>
  <c r="J233" i="2" a="1"/>
  <c r="J233" i="2" s="1"/>
  <c r="J234" i="2" a="1"/>
  <c r="J234" i="2" s="1"/>
  <c r="J235" i="2" a="1"/>
  <c r="J235" i="2" s="1"/>
  <c r="J236" i="2" a="1"/>
  <c r="J236" i="2" s="1"/>
  <c r="J237" i="2" a="1"/>
  <c r="J237" i="2" s="1"/>
  <c r="J238" i="2" a="1"/>
  <c r="J238" i="2" s="1"/>
  <c r="J239" i="2" a="1"/>
  <c r="J239" i="2" s="1"/>
  <c r="J240" i="2" a="1"/>
  <c r="J240" i="2" s="1"/>
  <c r="J241" i="2" a="1"/>
  <c r="J241" i="2" s="1"/>
  <c r="J242" i="2" a="1"/>
  <c r="J242" i="2" s="1"/>
  <c r="J243" i="2" a="1"/>
  <c r="J243" i="2" s="1"/>
  <c r="J244" i="2" a="1"/>
  <c r="J244" i="2" s="1"/>
  <c r="J245" i="2" a="1"/>
  <c r="J245" i="2" s="1"/>
  <c r="J246" i="2" a="1"/>
  <c r="J246" i="2" s="1"/>
  <c r="J247" i="2" a="1"/>
  <c r="J247" i="2" s="1"/>
  <c r="J248" i="2" a="1"/>
  <c r="J248" i="2" s="1"/>
  <c r="J249" i="2" a="1"/>
  <c r="J249" i="2" s="1"/>
  <c r="J250" i="2" a="1"/>
  <c r="J250" i="2" s="1"/>
  <c r="J251" i="2" a="1"/>
  <c r="J251" i="2" s="1"/>
  <c r="J252" i="2" a="1"/>
  <c r="J252" i="2" s="1"/>
  <c r="J253" i="2" a="1"/>
  <c r="J253" i="2" s="1"/>
  <c r="J254" i="2" a="1"/>
  <c r="J254" i="2" s="1"/>
  <c r="J255" i="2" a="1"/>
  <c r="J255" i="2" s="1"/>
  <c r="J256" i="2" a="1"/>
  <c r="J256" i="2" s="1"/>
  <c r="J257" i="2" a="1"/>
  <c r="J257" i="2" s="1"/>
  <c r="J258" i="2" a="1"/>
  <c r="J258" i="2" s="1"/>
  <c r="J259" i="2" a="1"/>
  <c r="J259" i="2" s="1"/>
  <c r="J260" i="2" a="1"/>
  <c r="J260" i="2" s="1"/>
  <c r="J261" i="2" a="1"/>
  <c r="J261" i="2" s="1"/>
  <c r="J262" i="2" a="1"/>
  <c r="J262" i="2" s="1"/>
  <c r="J263" i="2" a="1"/>
  <c r="J263" i="2" s="1"/>
  <c r="J264" i="2" a="1"/>
  <c r="J264" i="2" s="1"/>
  <c r="J265" i="2" a="1"/>
  <c r="J265" i="2" s="1"/>
  <c r="J266" i="2" a="1"/>
  <c r="J266" i="2" s="1"/>
  <c r="J267" i="2" a="1"/>
  <c r="J267" i="2" s="1"/>
  <c r="J268" i="2" a="1"/>
  <c r="J268" i="2" s="1"/>
  <c r="J269" i="2" a="1"/>
  <c r="J269" i="2" s="1"/>
  <c r="J270" i="2" a="1"/>
  <c r="J270" i="2" s="1"/>
  <c r="J271" i="2" a="1"/>
  <c r="J271" i="2" s="1"/>
  <c r="J272" i="2" a="1"/>
  <c r="J272" i="2" s="1"/>
  <c r="J273" i="2" a="1"/>
  <c r="J273" i="2" s="1"/>
  <c r="J274" i="2" a="1"/>
  <c r="J274" i="2" s="1"/>
  <c r="J275" i="2" a="1"/>
  <c r="J275" i="2" s="1"/>
  <c r="J276" i="2" a="1"/>
  <c r="J276" i="2" s="1"/>
  <c r="J277" i="2" a="1"/>
  <c r="J277" i="2" s="1"/>
  <c r="J278" i="2" a="1"/>
  <c r="J278" i="2" s="1"/>
  <c r="J279" i="2" a="1"/>
  <c r="J279" i="2" s="1"/>
  <c r="J280" i="2" a="1"/>
  <c r="J280" i="2" s="1"/>
  <c r="J281" i="2" a="1"/>
  <c r="J281" i="2" s="1"/>
  <c r="J282" i="2" a="1"/>
  <c r="J282" i="2" s="1"/>
  <c r="J283" i="2" a="1"/>
  <c r="J283" i="2" s="1"/>
  <c r="J284" i="2" a="1"/>
  <c r="J284" i="2" s="1"/>
  <c r="J285" i="2" a="1"/>
  <c r="J285" i="2" s="1"/>
  <c r="J286" i="2" a="1"/>
  <c r="J286" i="2" s="1"/>
  <c r="J287" i="2" a="1"/>
  <c r="J287" i="2" s="1"/>
  <c r="J288" i="2" a="1"/>
  <c r="J288" i="2" s="1"/>
  <c r="J289" i="2" a="1"/>
  <c r="J289" i="2" s="1"/>
  <c r="J290" i="2" a="1"/>
  <c r="J290" i="2" s="1"/>
  <c r="J291" i="2" a="1"/>
  <c r="J291" i="2" s="1"/>
  <c r="J292" i="2" a="1"/>
  <c r="J292" i="2" s="1"/>
  <c r="J293" i="2" a="1"/>
  <c r="J293" i="2" s="1"/>
  <c r="J294" i="2" a="1"/>
  <c r="J294" i="2" s="1"/>
  <c r="J2" i="2" a="1"/>
  <c r="J2" i="2" s="1"/>
  <c r="I3" i="2" a="1"/>
  <c r="I3" i="2" s="1"/>
  <c r="I4" i="2" a="1"/>
  <c r="I4" i="2" s="1"/>
  <c r="I5" i="2" a="1"/>
  <c r="I5" i="2" s="1"/>
  <c r="I6" i="2" a="1"/>
  <c r="I6" i="2" s="1"/>
  <c r="I7" i="2" a="1"/>
  <c r="I7" i="2" s="1"/>
  <c r="I8" i="2" a="1"/>
  <c r="I8" i="2" s="1"/>
  <c r="I9" i="2" a="1"/>
  <c r="I9" i="2" s="1"/>
  <c r="I10" i="2" a="1"/>
  <c r="I10" i="2" s="1"/>
  <c r="I11" i="2" a="1"/>
  <c r="I11" i="2" s="1"/>
  <c r="I12" i="2" a="1"/>
  <c r="I12" i="2" s="1"/>
  <c r="I13" i="2" a="1"/>
  <c r="I13" i="2" s="1"/>
  <c r="I14" i="2" a="1"/>
  <c r="I14" i="2" s="1"/>
  <c r="I15" i="2" a="1"/>
  <c r="I15" i="2" s="1"/>
  <c r="I16" i="2" a="1"/>
  <c r="I16" i="2" s="1"/>
  <c r="I17" i="2" a="1"/>
  <c r="I17" i="2" s="1"/>
  <c r="I18" i="2" a="1"/>
  <c r="I18" i="2" s="1"/>
  <c r="I19" i="2" a="1"/>
  <c r="I19" i="2" s="1"/>
  <c r="I20" i="2" a="1"/>
  <c r="I20" i="2" s="1"/>
  <c r="I21" i="2" a="1"/>
  <c r="I21" i="2" s="1"/>
  <c r="I22" i="2" a="1"/>
  <c r="I22" i="2" s="1"/>
  <c r="I23" i="2" a="1"/>
  <c r="I23" i="2" s="1"/>
  <c r="I24" i="2" a="1"/>
  <c r="I24" i="2" s="1"/>
  <c r="I25" i="2" a="1"/>
  <c r="I25" i="2" s="1"/>
  <c r="I26" i="2" a="1"/>
  <c r="I26" i="2" s="1"/>
  <c r="I27" i="2" a="1"/>
  <c r="I27" i="2" s="1"/>
  <c r="I28" i="2" a="1"/>
  <c r="I28" i="2" s="1"/>
  <c r="I29" i="2" a="1"/>
  <c r="I29" i="2" s="1"/>
  <c r="I30" i="2" a="1"/>
  <c r="I30" i="2" s="1"/>
  <c r="I31" i="2" a="1"/>
  <c r="I31" i="2" s="1"/>
  <c r="I32" i="2" a="1"/>
  <c r="I32" i="2" s="1"/>
  <c r="I33" i="2" a="1"/>
  <c r="I33" i="2" s="1"/>
  <c r="I34" i="2" a="1"/>
  <c r="I34" i="2" s="1"/>
  <c r="I35" i="2" a="1"/>
  <c r="I35" i="2" s="1"/>
  <c r="I36" i="2" a="1"/>
  <c r="I36" i="2" s="1"/>
  <c r="I37" i="2" a="1"/>
  <c r="I37" i="2" s="1"/>
  <c r="I38" i="2" a="1"/>
  <c r="I38" i="2" s="1"/>
  <c r="I39" i="2" a="1"/>
  <c r="I39" i="2" s="1"/>
  <c r="I40" i="2" a="1"/>
  <c r="I40" i="2" s="1"/>
  <c r="I41" i="2" a="1"/>
  <c r="I41" i="2" s="1"/>
  <c r="I42" i="2" a="1"/>
  <c r="I42" i="2" s="1"/>
  <c r="I43" i="2" a="1"/>
  <c r="I43" i="2" s="1"/>
  <c r="I44" i="2" a="1"/>
  <c r="I44" i="2" s="1"/>
  <c r="I45" i="2" a="1"/>
  <c r="I45" i="2" s="1"/>
  <c r="I46" i="2" a="1"/>
  <c r="I46" i="2" s="1"/>
  <c r="I47" i="2" a="1"/>
  <c r="I47" i="2" s="1"/>
  <c r="I48" i="2" a="1"/>
  <c r="I48" i="2" s="1"/>
  <c r="I49" i="2" a="1"/>
  <c r="I49" i="2" s="1"/>
  <c r="I50" i="2" a="1"/>
  <c r="I50" i="2" s="1"/>
  <c r="I51" i="2" a="1"/>
  <c r="I51" i="2" s="1"/>
  <c r="I52" i="2" a="1"/>
  <c r="I52" i="2" s="1"/>
  <c r="I53" i="2" a="1"/>
  <c r="I53" i="2" s="1"/>
  <c r="I54" i="2" a="1"/>
  <c r="I54" i="2" s="1"/>
  <c r="I55" i="2" a="1"/>
  <c r="I55" i="2" s="1"/>
  <c r="I56" i="2" a="1"/>
  <c r="I56" i="2" s="1"/>
  <c r="I57" i="2" a="1"/>
  <c r="I57" i="2" s="1"/>
  <c r="I58" i="2" a="1"/>
  <c r="I58" i="2" s="1"/>
  <c r="I59" i="2" a="1"/>
  <c r="I59" i="2" s="1"/>
  <c r="I60" i="2" a="1"/>
  <c r="I60" i="2" s="1"/>
  <c r="I61" i="2" a="1"/>
  <c r="I61" i="2" s="1"/>
  <c r="I62" i="2" a="1"/>
  <c r="I62" i="2" s="1"/>
  <c r="I63" i="2" a="1"/>
  <c r="I63" i="2" s="1"/>
  <c r="I64" i="2" a="1"/>
  <c r="I64" i="2" s="1"/>
  <c r="I65" i="2" a="1"/>
  <c r="I65" i="2" s="1"/>
  <c r="I66" i="2" a="1"/>
  <c r="I66" i="2" s="1"/>
  <c r="I67" i="2" a="1"/>
  <c r="I67" i="2" s="1"/>
  <c r="I68" i="2" a="1"/>
  <c r="I68" i="2" s="1"/>
  <c r="I69" i="2" a="1"/>
  <c r="I69" i="2" s="1"/>
  <c r="I70" i="2" a="1"/>
  <c r="I70" i="2" s="1"/>
  <c r="I71" i="2" a="1"/>
  <c r="I71" i="2" s="1"/>
  <c r="I72" i="2" a="1"/>
  <c r="I72" i="2" s="1"/>
  <c r="I73" i="2" a="1"/>
  <c r="I73" i="2" s="1"/>
  <c r="I74" i="2" a="1"/>
  <c r="I74" i="2" s="1"/>
  <c r="I75" i="2" a="1"/>
  <c r="I75" i="2" s="1"/>
  <c r="I76" i="2" a="1"/>
  <c r="I76" i="2" s="1"/>
  <c r="I77" i="2" a="1"/>
  <c r="I77" i="2" s="1"/>
  <c r="I78" i="2" a="1"/>
  <c r="I78" i="2" s="1"/>
  <c r="I79" i="2" a="1"/>
  <c r="I79" i="2" s="1"/>
  <c r="I80" i="2" a="1"/>
  <c r="I80" i="2" s="1"/>
  <c r="I81" i="2" a="1"/>
  <c r="I81" i="2" s="1"/>
  <c r="I82" i="2" a="1"/>
  <c r="I82" i="2" s="1"/>
  <c r="I83" i="2" a="1"/>
  <c r="I83" i="2" s="1"/>
  <c r="I84" i="2" a="1"/>
  <c r="I84" i="2" s="1"/>
  <c r="I85" i="2" a="1"/>
  <c r="I85" i="2" s="1"/>
  <c r="I86" i="2" a="1"/>
  <c r="I86" i="2" s="1"/>
  <c r="I87" i="2" a="1"/>
  <c r="I87" i="2" s="1"/>
  <c r="I88" i="2" a="1"/>
  <c r="I88" i="2" s="1"/>
  <c r="I89" i="2" a="1"/>
  <c r="I89" i="2" s="1"/>
  <c r="I90" i="2" a="1"/>
  <c r="I90" i="2" s="1"/>
  <c r="I91" i="2" a="1"/>
  <c r="I91" i="2" s="1"/>
  <c r="I92" i="2" a="1"/>
  <c r="I92" i="2" s="1"/>
  <c r="I93" i="2" a="1"/>
  <c r="I93" i="2" s="1"/>
  <c r="I94" i="2" a="1"/>
  <c r="I94" i="2" s="1"/>
  <c r="I95" i="2" a="1"/>
  <c r="I95" i="2" s="1"/>
  <c r="I96" i="2" a="1"/>
  <c r="I96" i="2" s="1"/>
  <c r="I97" i="2" a="1"/>
  <c r="I97" i="2" s="1"/>
  <c r="I98" i="2" a="1"/>
  <c r="I98" i="2" s="1"/>
  <c r="I99" i="2" a="1"/>
  <c r="I99" i="2" s="1"/>
  <c r="I100" i="2" a="1"/>
  <c r="I100" i="2" s="1"/>
  <c r="I101" i="2" a="1"/>
  <c r="I101" i="2" s="1"/>
  <c r="I102" i="2" a="1"/>
  <c r="I102" i="2" s="1"/>
  <c r="I103" i="2" a="1"/>
  <c r="I103" i="2" s="1"/>
  <c r="I104" i="2" a="1"/>
  <c r="I104" i="2" s="1"/>
  <c r="I105" i="2" a="1"/>
  <c r="I105" i="2" s="1"/>
  <c r="I106" i="2" a="1"/>
  <c r="I106" i="2" s="1"/>
  <c r="I107" i="2" a="1"/>
  <c r="I107" i="2" s="1"/>
  <c r="I108" i="2" a="1"/>
  <c r="I108" i="2" s="1"/>
  <c r="I109" i="2" a="1"/>
  <c r="I109" i="2" s="1"/>
  <c r="I110" i="2" a="1"/>
  <c r="I110" i="2" s="1"/>
  <c r="I111" i="2" a="1"/>
  <c r="I111" i="2" s="1"/>
  <c r="I112" i="2" a="1"/>
  <c r="I112" i="2" s="1"/>
  <c r="I113" i="2" a="1"/>
  <c r="I113" i="2" s="1"/>
  <c r="I114" i="2" a="1"/>
  <c r="I114" i="2" s="1"/>
  <c r="I115" i="2" a="1"/>
  <c r="I115" i="2" s="1"/>
  <c r="I116" i="2" a="1"/>
  <c r="I116" i="2" s="1"/>
  <c r="I117" i="2" a="1"/>
  <c r="I117" i="2" s="1"/>
  <c r="I118" i="2" a="1"/>
  <c r="I118" i="2" s="1"/>
  <c r="I119" i="2" a="1"/>
  <c r="I119" i="2" s="1"/>
  <c r="I120" i="2" a="1"/>
  <c r="I120" i="2" s="1"/>
  <c r="I121" i="2" a="1"/>
  <c r="I121" i="2" s="1"/>
  <c r="I122" i="2" a="1"/>
  <c r="I122" i="2" s="1"/>
  <c r="I123" i="2" a="1"/>
  <c r="I123" i="2" s="1"/>
  <c r="I124" i="2" a="1"/>
  <c r="I124" i="2" s="1"/>
  <c r="I125" i="2" a="1"/>
  <c r="I125" i="2" s="1"/>
  <c r="I126" i="2" a="1"/>
  <c r="I126" i="2" s="1"/>
  <c r="I127" i="2" a="1"/>
  <c r="I127" i="2" s="1"/>
  <c r="I128" i="2" a="1"/>
  <c r="I128" i="2" s="1"/>
  <c r="I129" i="2" a="1"/>
  <c r="I129" i="2" s="1"/>
  <c r="I130" i="2" a="1"/>
  <c r="I130" i="2" s="1"/>
  <c r="I131" i="2" a="1"/>
  <c r="I131" i="2" s="1"/>
  <c r="I132" i="2" a="1"/>
  <c r="I132" i="2" s="1"/>
  <c r="I133" i="2" a="1"/>
  <c r="I133" i="2" s="1"/>
  <c r="I134" i="2" a="1"/>
  <c r="I134" i="2" s="1"/>
  <c r="I135" i="2" a="1"/>
  <c r="I135" i="2" s="1"/>
  <c r="I136" i="2" a="1"/>
  <c r="I136" i="2" s="1"/>
  <c r="I137" i="2" a="1"/>
  <c r="I137" i="2" s="1"/>
  <c r="I138" i="2" a="1"/>
  <c r="I138" i="2" s="1"/>
  <c r="I139" i="2" a="1"/>
  <c r="I139" i="2" s="1"/>
  <c r="I140" i="2" a="1"/>
  <c r="I140" i="2" s="1"/>
  <c r="I141" i="2" a="1"/>
  <c r="I141" i="2" s="1"/>
  <c r="I142" i="2" a="1"/>
  <c r="I142" i="2" s="1"/>
  <c r="I143" i="2" a="1"/>
  <c r="I143" i="2" s="1"/>
  <c r="I144" i="2" a="1"/>
  <c r="I144" i="2" s="1"/>
  <c r="I145" i="2" a="1"/>
  <c r="I145" i="2" s="1"/>
  <c r="I146" i="2" a="1"/>
  <c r="I146" i="2" s="1"/>
  <c r="I147" i="2" a="1"/>
  <c r="I147" i="2" s="1"/>
  <c r="I148" i="2" a="1"/>
  <c r="I148" i="2" s="1"/>
  <c r="I149" i="2" a="1"/>
  <c r="I149" i="2" s="1"/>
  <c r="I150" i="2" a="1"/>
  <c r="I150" i="2" s="1"/>
  <c r="I151" i="2" a="1"/>
  <c r="I151" i="2" s="1"/>
  <c r="I152" i="2" a="1"/>
  <c r="I152" i="2" s="1"/>
  <c r="I153" i="2" a="1"/>
  <c r="I153" i="2" s="1"/>
  <c r="I154" i="2" a="1"/>
  <c r="I154" i="2" s="1"/>
  <c r="I155" i="2" a="1"/>
  <c r="I155" i="2" s="1"/>
  <c r="I156" i="2" a="1"/>
  <c r="I156" i="2" s="1"/>
  <c r="I157" i="2" a="1"/>
  <c r="I157" i="2" s="1"/>
  <c r="I158" i="2" a="1"/>
  <c r="I158" i="2" s="1"/>
  <c r="I159" i="2" a="1"/>
  <c r="I159" i="2" s="1"/>
  <c r="I160" i="2" a="1"/>
  <c r="I160" i="2" s="1"/>
  <c r="I161" i="2" a="1"/>
  <c r="I161" i="2" s="1"/>
  <c r="I162" i="2" a="1"/>
  <c r="I162" i="2" s="1"/>
  <c r="I163" i="2" a="1"/>
  <c r="I163" i="2" s="1"/>
  <c r="I164" i="2" a="1"/>
  <c r="I164" i="2" s="1"/>
  <c r="I165" i="2" a="1"/>
  <c r="I165" i="2" s="1"/>
  <c r="I166" i="2" a="1"/>
  <c r="I166" i="2" s="1"/>
  <c r="I167" i="2" a="1"/>
  <c r="I167" i="2" s="1"/>
  <c r="I168" i="2" a="1"/>
  <c r="I168" i="2" s="1"/>
  <c r="I169" i="2" a="1"/>
  <c r="I169" i="2" s="1"/>
  <c r="I170" i="2" a="1"/>
  <c r="I170" i="2" s="1"/>
  <c r="I171" i="2" a="1"/>
  <c r="I171" i="2" s="1"/>
  <c r="I172" i="2" a="1"/>
  <c r="I172" i="2" s="1"/>
  <c r="I173" i="2" a="1"/>
  <c r="I173" i="2" s="1"/>
  <c r="I174" i="2" a="1"/>
  <c r="I174" i="2" s="1"/>
  <c r="I175" i="2" a="1"/>
  <c r="I175" i="2" s="1"/>
  <c r="I176" i="2" a="1"/>
  <c r="I176" i="2" s="1"/>
  <c r="I177" i="2" a="1"/>
  <c r="I177" i="2" s="1"/>
  <c r="I178" i="2" a="1"/>
  <c r="I178" i="2" s="1"/>
  <c r="I179" i="2" a="1"/>
  <c r="I179" i="2" s="1"/>
  <c r="I180" i="2" a="1"/>
  <c r="I180" i="2" s="1"/>
  <c r="I181" i="2" a="1"/>
  <c r="I181" i="2" s="1"/>
  <c r="I182" i="2" a="1"/>
  <c r="I182" i="2" s="1"/>
  <c r="I183" i="2" a="1"/>
  <c r="I183" i="2" s="1"/>
  <c r="I184" i="2" a="1"/>
  <c r="I184" i="2" s="1"/>
  <c r="I185" i="2" a="1"/>
  <c r="I185" i="2" s="1"/>
  <c r="I186" i="2" a="1"/>
  <c r="I186" i="2" s="1"/>
  <c r="I187" i="2" a="1"/>
  <c r="I187" i="2" s="1"/>
  <c r="I188" i="2" a="1"/>
  <c r="I188" i="2" s="1"/>
  <c r="I189" i="2" a="1"/>
  <c r="I189" i="2" s="1"/>
  <c r="I190" i="2" a="1"/>
  <c r="I190" i="2" s="1"/>
  <c r="I191" i="2" a="1"/>
  <c r="I191" i="2" s="1"/>
  <c r="I192" i="2" a="1"/>
  <c r="I192" i="2" s="1"/>
  <c r="I193" i="2" a="1"/>
  <c r="I193" i="2" s="1"/>
  <c r="I194" i="2" a="1"/>
  <c r="I194" i="2" s="1"/>
  <c r="I195" i="2" a="1"/>
  <c r="I195" i="2" s="1"/>
  <c r="I196" i="2" a="1"/>
  <c r="I196" i="2" s="1"/>
  <c r="I197" i="2" a="1"/>
  <c r="I197" i="2" s="1"/>
  <c r="I198" i="2" a="1"/>
  <c r="I198" i="2" s="1"/>
  <c r="I199" i="2" a="1"/>
  <c r="I199" i="2" s="1"/>
  <c r="I200" i="2" a="1"/>
  <c r="I200" i="2" s="1"/>
  <c r="I201" i="2" a="1"/>
  <c r="I201" i="2" s="1"/>
  <c r="I202" i="2" a="1"/>
  <c r="I202" i="2" s="1"/>
  <c r="I203" i="2" a="1"/>
  <c r="I203" i="2" s="1"/>
  <c r="I204" i="2" a="1"/>
  <c r="I204" i="2" s="1"/>
  <c r="I205" i="2" a="1"/>
  <c r="I205" i="2" s="1"/>
  <c r="I206" i="2" a="1"/>
  <c r="I206" i="2" s="1"/>
  <c r="I207" i="2" a="1"/>
  <c r="I207" i="2" s="1"/>
  <c r="I208" i="2" a="1"/>
  <c r="I208" i="2" s="1"/>
  <c r="I209" i="2" a="1"/>
  <c r="I209" i="2" s="1"/>
  <c r="I210" i="2" a="1"/>
  <c r="I210" i="2" s="1"/>
  <c r="I211" i="2" a="1"/>
  <c r="I211" i="2" s="1"/>
  <c r="I212" i="2" a="1"/>
  <c r="I212" i="2" s="1"/>
  <c r="I213" i="2" a="1"/>
  <c r="I213" i="2" s="1"/>
  <c r="I214" i="2" a="1"/>
  <c r="I214" i="2" s="1"/>
  <c r="I215" i="2" a="1"/>
  <c r="I215" i="2" s="1"/>
  <c r="I216" i="2" a="1"/>
  <c r="I216" i="2" s="1"/>
  <c r="I217" i="2" a="1"/>
  <c r="I217" i="2" s="1"/>
  <c r="I218" i="2" a="1"/>
  <c r="I218" i="2" s="1"/>
  <c r="I219" i="2" a="1"/>
  <c r="I219" i="2" s="1"/>
  <c r="I220" i="2" a="1"/>
  <c r="I220" i="2" s="1"/>
  <c r="I221" i="2" a="1"/>
  <c r="I221" i="2" s="1"/>
  <c r="I222" i="2" a="1"/>
  <c r="I222" i="2" s="1"/>
  <c r="I223" i="2" a="1"/>
  <c r="I223" i="2" s="1"/>
  <c r="I224" i="2" a="1"/>
  <c r="I224" i="2" s="1"/>
  <c r="I225" i="2" a="1"/>
  <c r="I225" i="2" s="1"/>
  <c r="I226" i="2" a="1"/>
  <c r="I226" i="2" s="1"/>
  <c r="I227" i="2" a="1"/>
  <c r="I227" i="2" s="1"/>
  <c r="I228" i="2" a="1"/>
  <c r="I228" i="2" s="1"/>
  <c r="I229" i="2" a="1"/>
  <c r="I229" i="2" s="1"/>
  <c r="I230" i="2" a="1"/>
  <c r="I230" i="2" s="1"/>
  <c r="I231" i="2" a="1"/>
  <c r="I231" i="2" s="1"/>
  <c r="I232" i="2" a="1"/>
  <c r="I232" i="2" s="1"/>
  <c r="I233" i="2" a="1"/>
  <c r="I233" i="2" s="1"/>
  <c r="I234" i="2" a="1"/>
  <c r="I234" i="2" s="1"/>
  <c r="I235" i="2" a="1"/>
  <c r="I235" i="2" s="1"/>
  <c r="I236" i="2" a="1"/>
  <c r="I236" i="2" s="1"/>
  <c r="I237" i="2" a="1"/>
  <c r="I237" i="2" s="1"/>
  <c r="I238" i="2" a="1"/>
  <c r="I238" i="2" s="1"/>
  <c r="I239" i="2" a="1"/>
  <c r="I239" i="2" s="1"/>
  <c r="I240" i="2" a="1"/>
  <c r="I240" i="2" s="1"/>
  <c r="I241" i="2" a="1"/>
  <c r="I241" i="2" s="1"/>
  <c r="I242" i="2" a="1"/>
  <c r="I242" i="2" s="1"/>
  <c r="I243" i="2" a="1"/>
  <c r="I243" i="2" s="1"/>
  <c r="I244" i="2" a="1"/>
  <c r="I244" i="2" s="1"/>
  <c r="I245" i="2" a="1"/>
  <c r="I245" i="2" s="1"/>
  <c r="I246" i="2" a="1"/>
  <c r="I246" i="2" s="1"/>
  <c r="I247" i="2" a="1"/>
  <c r="I247" i="2" s="1"/>
  <c r="I248" i="2" a="1"/>
  <c r="I248" i="2" s="1"/>
  <c r="I249" i="2" a="1"/>
  <c r="I249" i="2" s="1"/>
  <c r="I250" i="2" a="1"/>
  <c r="I250" i="2" s="1"/>
  <c r="I251" i="2" a="1"/>
  <c r="I251" i="2" s="1"/>
  <c r="I252" i="2" a="1"/>
  <c r="I252" i="2" s="1"/>
  <c r="I253" i="2" a="1"/>
  <c r="I253" i="2" s="1"/>
  <c r="I254" i="2" a="1"/>
  <c r="I254" i="2" s="1"/>
  <c r="I255" i="2" a="1"/>
  <c r="I255" i="2" s="1"/>
  <c r="I256" i="2" a="1"/>
  <c r="I256" i="2" s="1"/>
  <c r="I257" i="2" a="1"/>
  <c r="I257" i="2" s="1"/>
  <c r="I258" i="2" a="1"/>
  <c r="I258" i="2" s="1"/>
  <c r="I259" i="2" a="1"/>
  <c r="I259" i="2" s="1"/>
  <c r="I260" i="2" a="1"/>
  <c r="I260" i="2" s="1"/>
  <c r="I261" i="2" a="1"/>
  <c r="I261" i="2" s="1"/>
  <c r="I262" i="2" a="1"/>
  <c r="I262" i="2" s="1"/>
  <c r="I263" i="2" a="1"/>
  <c r="I263" i="2" s="1"/>
  <c r="I264" i="2" a="1"/>
  <c r="I264" i="2" s="1"/>
  <c r="I265" i="2" a="1"/>
  <c r="I265" i="2" s="1"/>
  <c r="I266" i="2" a="1"/>
  <c r="I266" i="2" s="1"/>
  <c r="I267" i="2" a="1"/>
  <c r="I267" i="2" s="1"/>
  <c r="I268" i="2" a="1"/>
  <c r="I268" i="2" s="1"/>
  <c r="I269" i="2" a="1"/>
  <c r="I269" i="2" s="1"/>
  <c r="I270" i="2" a="1"/>
  <c r="I270" i="2" s="1"/>
  <c r="I271" i="2" a="1"/>
  <c r="I271" i="2" s="1"/>
  <c r="I272" i="2" a="1"/>
  <c r="I272" i="2" s="1"/>
  <c r="I273" i="2" a="1"/>
  <c r="I273" i="2" s="1"/>
  <c r="I274" i="2" a="1"/>
  <c r="I274" i="2" s="1"/>
  <c r="I275" i="2" a="1"/>
  <c r="I275" i="2" s="1"/>
  <c r="I276" i="2" a="1"/>
  <c r="I276" i="2" s="1"/>
  <c r="I277" i="2" a="1"/>
  <c r="I277" i="2" s="1"/>
  <c r="I278" i="2" a="1"/>
  <c r="I278" i="2" s="1"/>
  <c r="I279" i="2" a="1"/>
  <c r="I279" i="2" s="1"/>
  <c r="I280" i="2" a="1"/>
  <c r="I280" i="2" s="1"/>
  <c r="I281" i="2" a="1"/>
  <c r="I281" i="2" s="1"/>
  <c r="I282" i="2" a="1"/>
  <c r="I282" i="2" s="1"/>
  <c r="I283" i="2" a="1"/>
  <c r="I283" i="2" s="1"/>
  <c r="I284" i="2" a="1"/>
  <c r="I284" i="2" s="1"/>
  <c r="I285" i="2" a="1"/>
  <c r="I285" i="2" s="1"/>
  <c r="I286" i="2" a="1"/>
  <c r="I286" i="2" s="1"/>
  <c r="I287" i="2" a="1"/>
  <c r="I287" i="2" s="1"/>
  <c r="I288" i="2" a="1"/>
  <c r="I288" i="2" s="1"/>
  <c r="I289" i="2" a="1"/>
  <c r="I289" i="2" s="1"/>
  <c r="I290" i="2" a="1"/>
  <c r="I290" i="2" s="1"/>
  <c r="I291" i="2" a="1"/>
  <c r="I291" i="2" s="1"/>
  <c r="I292" i="2" a="1"/>
  <c r="I292" i="2" s="1"/>
  <c r="I293" i="2" a="1"/>
  <c r="I293" i="2" s="1"/>
  <c r="I294" i="2" a="1"/>
  <c r="I294" i="2" s="1"/>
  <c r="I2" i="2" a="1"/>
  <c r="I2" i="2" s="1"/>
  <c r="BC565" i="4" l="1"/>
  <c r="T559" i="4"/>
  <c r="Y525" i="4"/>
  <c r="J449" i="4"/>
  <c r="E396" i="4"/>
  <c r="M512" i="4"/>
  <c r="AG547" i="4"/>
  <c r="BA565" i="4"/>
  <c r="W525" i="4"/>
  <c r="AQ641" i="4"/>
  <c r="AV641" i="4"/>
  <c r="H449" i="4"/>
  <c r="R559" i="4"/>
  <c r="AL582" i="4"/>
  <c r="BF296" i="4"/>
  <c r="C396" i="4"/>
  <c r="C397" i="4" s="1"/>
  <c r="AB441" i="4"/>
  <c r="AB442" i="4"/>
</calcChain>
</file>

<file path=xl/sharedStrings.xml><?xml version="1.0" encoding="utf-8"?>
<sst xmlns="http://schemas.openxmlformats.org/spreadsheetml/2006/main" count="14646" uniqueCount="327">
  <si>
    <t>PropertyID</t>
  </si>
  <si>
    <t>Street</t>
  </si>
  <si>
    <t>ZestimateDate</t>
  </si>
  <si>
    <t>ZestimateAmount</t>
  </si>
  <si>
    <t>SaleDate</t>
  </si>
  <si>
    <t>SaleAmount</t>
  </si>
  <si>
    <t>ZestimateOnSaleDate</t>
  </si>
  <si>
    <t>Delta of FandG</t>
  </si>
  <si>
    <t xml:space="preserve"> Aurora Ave N </t>
  </si>
  <si>
    <t xml:space="preserve">N 80th St  </t>
  </si>
  <si>
    <t xml:space="preserve">N 59th St  </t>
  </si>
  <si>
    <t xml:space="preserve"> WOODLAND PARK AVE N </t>
  </si>
  <si>
    <t xml:space="preserve"> Woodland Park Ave N </t>
  </si>
  <si>
    <t xml:space="preserve">N 41ST ST  </t>
  </si>
  <si>
    <t xml:space="preserve"> MIDVALE AVE N </t>
  </si>
  <si>
    <t xml:space="preserve"> Midvale Ave N </t>
  </si>
  <si>
    <t xml:space="preserve">N 78TH ST  </t>
  </si>
  <si>
    <t xml:space="preserve">N 78th St  </t>
  </si>
  <si>
    <t xml:space="preserve"> DAYTON AVE N </t>
  </si>
  <si>
    <t xml:space="preserve"> Dayton Ave N </t>
  </si>
  <si>
    <t xml:space="preserve"> Albion Pl N </t>
  </si>
  <si>
    <t xml:space="preserve">N Allen Pl  </t>
  </si>
  <si>
    <t xml:space="preserve"> Whitman Ave N </t>
  </si>
  <si>
    <t xml:space="preserve"> WHITMAN AVE N </t>
  </si>
  <si>
    <t xml:space="preserve">N 97th St  </t>
  </si>
  <si>
    <t xml:space="preserve">N 96th St  </t>
  </si>
  <si>
    <t xml:space="preserve"> PHINNEY AVE N </t>
  </si>
  <si>
    <t xml:space="preserve">N 96TH ST  </t>
  </si>
  <si>
    <t xml:space="preserve">N 97TH ST  </t>
  </si>
  <si>
    <t xml:space="preserve"> LINDEN AVE N </t>
  </si>
  <si>
    <t xml:space="preserve"> Linden Ave N </t>
  </si>
  <si>
    <t xml:space="preserve">N 34TH ST  </t>
  </si>
  <si>
    <t xml:space="preserve"> WOODLAWN AVE N </t>
  </si>
  <si>
    <t xml:space="preserve">N 95TH ST  </t>
  </si>
  <si>
    <t xml:space="preserve">N 95th St  </t>
  </si>
  <si>
    <t xml:space="preserve">N 98TH ST  </t>
  </si>
  <si>
    <t xml:space="preserve">N 98th St  </t>
  </si>
  <si>
    <t xml:space="preserve"> FREMONT AVE N </t>
  </si>
  <si>
    <t xml:space="preserve">N 43rd St  </t>
  </si>
  <si>
    <t xml:space="preserve"> Meridian Ave N </t>
  </si>
  <si>
    <t xml:space="preserve"> MERIDIAN AVE N </t>
  </si>
  <si>
    <t xml:space="preserve">N 36th St  </t>
  </si>
  <si>
    <t xml:space="preserve"> Bagley Ave N </t>
  </si>
  <si>
    <t xml:space="preserve">N 36TH ST  </t>
  </si>
  <si>
    <t xml:space="preserve"> BAGLEY AVE N </t>
  </si>
  <si>
    <t xml:space="preserve">N 35th St  </t>
  </si>
  <si>
    <t xml:space="preserve">N 60TH ST  </t>
  </si>
  <si>
    <t xml:space="preserve"> GREENWOOD AVE N </t>
  </si>
  <si>
    <t xml:space="preserve"> Greenwood Ave N </t>
  </si>
  <si>
    <t xml:space="preserve">N Argyle Pl  </t>
  </si>
  <si>
    <t xml:space="preserve">N 57TH ST  </t>
  </si>
  <si>
    <t xml:space="preserve"> PALATINE PL N </t>
  </si>
  <si>
    <t xml:space="preserve">N 58TH ST  </t>
  </si>
  <si>
    <t xml:space="preserve">N 59TH ST  </t>
  </si>
  <si>
    <t xml:space="preserve">N 58th St  </t>
  </si>
  <si>
    <t xml:space="preserve">N 60th St  </t>
  </si>
  <si>
    <t xml:space="preserve"> DENSMORE AVE N </t>
  </si>
  <si>
    <t xml:space="preserve">N 44TH ST  </t>
  </si>
  <si>
    <t xml:space="preserve"> Woodlawn Ave N </t>
  </si>
  <si>
    <t xml:space="preserve">N 40TH ST  </t>
  </si>
  <si>
    <t xml:space="preserve">N 39th St  </t>
  </si>
  <si>
    <t xml:space="preserve">N 40th St  </t>
  </si>
  <si>
    <t xml:space="preserve"> Densmore Ave N </t>
  </si>
  <si>
    <t xml:space="preserve">N 39TH ST  </t>
  </si>
  <si>
    <t xml:space="preserve"> EASTERN AVE N </t>
  </si>
  <si>
    <t xml:space="preserve"> Eastern Ave N </t>
  </si>
  <si>
    <t xml:space="preserve"> Sunnyside Ave N </t>
  </si>
  <si>
    <t xml:space="preserve">N 46th St  </t>
  </si>
  <si>
    <t xml:space="preserve">N 46TH ST  </t>
  </si>
  <si>
    <t xml:space="preserve"> CORLISS AVE N </t>
  </si>
  <si>
    <t xml:space="preserve"> Corliss Ave N </t>
  </si>
  <si>
    <t xml:space="preserve"> SUNNYSIDE AVE N </t>
  </si>
  <si>
    <t xml:space="preserve">N 45th St  </t>
  </si>
  <si>
    <t xml:space="preserve">N 45TH ST  </t>
  </si>
  <si>
    <t xml:space="preserve">N 44th St  </t>
  </si>
  <si>
    <t xml:space="preserve">N 43RD ST  </t>
  </si>
  <si>
    <t xml:space="preserve">N 35TH ST  </t>
  </si>
  <si>
    <t xml:space="preserve">N 62nd St  </t>
  </si>
  <si>
    <t xml:space="preserve">N 42nd St  </t>
  </si>
  <si>
    <t xml:space="preserve">N 42ND ST  </t>
  </si>
  <si>
    <t xml:space="preserve">E GREEN LAKE DR N </t>
  </si>
  <si>
    <t xml:space="preserve">N 85th St  </t>
  </si>
  <si>
    <t xml:space="preserve">N 82ND ST  </t>
  </si>
  <si>
    <t xml:space="preserve"> Wallingford Ave N </t>
  </si>
  <si>
    <t xml:space="preserve"> WALLINGFORD AVE N </t>
  </si>
  <si>
    <t xml:space="preserve"> BURKE AVE N </t>
  </si>
  <si>
    <t xml:space="preserve"> PALATINE AVE N </t>
  </si>
  <si>
    <t xml:space="preserve">N 71st St  </t>
  </si>
  <si>
    <t xml:space="preserve">N 71ST ST  </t>
  </si>
  <si>
    <t xml:space="preserve">N 70th St  </t>
  </si>
  <si>
    <t xml:space="preserve">N 80TH ST  </t>
  </si>
  <si>
    <t xml:space="preserve">N 70TH ST  </t>
  </si>
  <si>
    <t xml:space="preserve"> KIRKWOOD PL N </t>
  </si>
  <si>
    <t xml:space="preserve">N 77TH ST  </t>
  </si>
  <si>
    <t xml:space="preserve">N 82nd St  </t>
  </si>
  <si>
    <t xml:space="preserve"> Stone Ave N </t>
  </si>
  <si>
    <t xml:space="preserve">N 79TH ST  </t>
  </si>
  <si>
    <t xml:space="preserve">N 79th St  </t>
  </si>
  <si>
    <t xml:space="preserve"> INTERLAKE AVE N </t>
  </si>
  <si>
    <t xml:space="preserve">N 81ST ST  </t>
  </si>
  <si>
    <t xml:space="preserve"> GREEN LAKE DR N </t>
  </si>
  <si>
    <t xml:space="preserve"> STONE AVE N </t>
  </si>
  <si>
    <t xml:space="preserve"> Interlake Ave N </t>
  </si>
  <si>
    <t xml:space="preserve">N 85TH ST  </t>
  </si>
  <si>
    <t xml:space="preserve">N 92nd St  </t>
  </si>
  <si>
    <t xml:space="preserve"> Evanston Ave N </t>
  </si>
  <si>
    <t xml:space="preserve"> EVANSTON AVE N </t>
  </si>
  <si>
    <t xml:space="preserve">N 92ND ST  </t>
  </si>
  <si>
    <t xml:space="preserve">N 90TH ST  </t>
  </si>
  <si>
    <t xml:space="preserve">N 90th St  </t>
  </si>
  <si>
    <t xml:space="preserve">N 47TH ST  </t>
  </si>
  <si>
    <t xml:space="preserve"> Fremont Ave N </t>
  </si>
  <si>
    <t xml:space="preserve">N 88TH ST  </t>
  </si>
  <si>
    <t xml:space="preserve">N 49TH ST  </t>
  </si>
  <si>
    <t xml:space="preserve">N 48th St  </t>
  </si>
  <si>
    <t xml:space="preserve">N 48TH ST  </t>
  </si>
  <si>
    <t xml:space="preserve"> Phinney Ave N </t>
  </si>
  <si>
    <t xml:space="preserve">N 49th St  </t>
  </si>
  <si>
    <t xml:space="preserve">N 47th St  </t>
  </si>
  <si>
    <t xml:space="preserve"> Green Lake Dr N </t>
  </si>
  <si>
    <t xml:space="preserve"> AURORA AVE N </t>
  </si>
  <si>
    <t xml:space="preserve">N 81st St  </t>
  </si>
  <si>
    <t xml:space="preserve"> ASHWORTH AVE N </t>
  </si>
  <si>
    <t xml:space="preserve"> NESBIT AVE N </t>
  </si>
  <si>
    <t xml:space="preserve"> Nesbit Ave N </t>
  </si>
  <si>
    <t xml:space="preserve"> Ashworth Ave N </t>
  </si>
  <si>
    <t xml:space="preserve"> KENWOOD PL N </t>
  </si>
  <si>
    <t xml:space="preserve"> Palatine Ave N </t>
  </si>
  <si>
    <t xml:space="preserve"> Burke Ave N </t>
  </si>
  <si>
    <t xml:space="preserve">N 65TH ST  </t>
  </si>
  <si>
    <t xml:space="preserve">N 64TH ST  </t>
  </si>
  <si>
    <t xml:space="preserve">N 64th St  </t>
  </si>
  <si>
    <t xml:space="preserve">N 63rd St  </t>
  </si>
  <si>
    <t xml:space="preserve">N 63RD ST  </t>
  </si>
  <si>
    <t xml:space="preserve">N 62ND ST  </t>
  </si>
  <si>
    <t xml:space="preserve">N 61st St  </t>
  </si>
  <si>
    <t xml:space="preserve">N 61ST ST  </t>
  </si>
  <si>
    <t xml:space="preserve">N 72nd St  </t>
  </si>
  <si>
    <t xml:space="preserve">N 65th St  </t>
  </si>
  <si>
    <t xml:space="preserve">E Green Lake Way N </t>
  </si>
  <si>
    <t xml:space="preserve">E GREEN LAKE WAY N </t>
  </si>
  <si>
    <t xml:space="preserve">N BOWDOIN PL  </t>
  </si>
  <si>
    <t xml:space="preserve">N Bowdoin Pl  </t>
  </si>
  <si>
    <t xml:space="preserve">N 93RD ST  </t>
  </si>
  <si>
    <t xml:space="preserve">N 93rd St  </t>
  </si>
  <si>
    <t xml:space="preserve">N PACIFIC ST  </t>
  </si>
  <si>
    <t xml:space="preserve">N Pacific St  </t>
  </si>
  <si>
    <t xml:space="preserve">N 75TH ST  </t>
  </si>
  <si>
    <t xml:space="preserve">N 75th St  </t>
  </si>
  <si>
    <t xml:space="preserve">N 76th St  </t>
  </si>
  <si>
    <t xml:space="preserve">N 76TH ST  </t>
  </si>
  <si>
    <t xml:space="preserve">N 77th St  </t>
  </si>
  <si>
    <t xml:space="preserve">N 68TH ST  </t>
  </si>
  <si>
    <t xml:space="preserve">N 68th St  </t>
  </si>
  <si>
    <t xml:space="preserve">N 67TH ST  </t>
  </si>
  <si>
    <t xml:space="preserve">N 67th St  </t>
  </si>
  <si>
    <t xml:space="preserve">N 66TH ST  </t>
  </si>
  <si>
    <t xml:space="preserve">N 66th St  </t>
  </si>
  <si>
    <t xml:space="preserve"> WOODLAND PL N </t>
  </si>
  <si>
    <t xml:space="preserve">N 38th St  </t>
  </si>
  <si>
    <t xml:space="preserve">N 73RD ST  </t>
  </si>
  <si>
    <t xml:space="preserve">N 41st St  </t>
  </si>
  <si>
    <t xml:space="preserve"> ALBION PL N </t>
  </si>
  <si>
    <t xml:space="preserve">N WOODLAND PARK AVE </t>
  </si>
  <si>
    <t xml:space="preserve"> KEEN WAY N </t>
  </si>
  <si>
    <t xml:space="preserve"> Francis Ave N </t>
  </si>
  <si>
    <t xml:space="preserve"> FRANCIS AVE N </t>
  </si>
  <si>
    <t xml:space="preserve">N 54TH ST  </t>
  </si>
  <si>
    <t xml:space="preserve">N 55TH ST  </t>
  </si>
  <si>
    <t xml:space="preserve">N 38TH ST  </t>
  </si>
  <si>
    <t xml:space="preserve"> WINSLOW PL N </t>
  </si>
  <si>
    <t xml:space="preserve"> TROLL AVE N </t>
  </si>
  <si>
    <t xml:space="preserve"> STROUD AVE N </t>
  </si>
  <si>
    <t xml:space="preserve"> Stroud Ave N </t>
  </si>
  <si>
    <t xml:space="preserve">N 74th St  </t>
  </si>
  <si>
    <t xml:space="preserve">N 74TH ST  </t>
  </si>
  <si>
    <t xml:space="preserve">N 73rd St  </t>
  </si>
  <si>
    <t xml:space="preserve"> Palatine Pl N </t>
  </si>
  <si>
    <t xml:space="preserve"> Carr Pl N </t>
  </si>
  <si>
    <t xml:space="preserve"> CARR PL N </t>
  </si>
  <si>
    <t xml:space="preserve"> College Way N </t>
  </si>
  <si>
    <t xml:space="preserve"> COLLEGE WAY N </t>
  </si>
  <si>
    <t xml:space="preserve">N 52ND ST  </t>
  </si>
  <si>
    <t xml:space="preserve"> 1ST AVE </t>
  </si>
  <si>
    <t xml:space="preserve">E Green Lake Dr N </t>
  </si>
  <si>
    <t xml:space="preserve"> ORIN CT N </t>
  </si>
  <si>
    <t xml:space="preserve"> Orin Ct N </t>
  </si>
  <si>
    <t xml:space="preserve">W Green Lake Dr N </t>
  </si>
  <si>
    <t xml:space="preserve">N 94th St  </t>
  </si>
  <si>
    <t xml:space="preserve">N 94TH ST  </t>
  </si>
  <si>
    <t xml:space="preserve">N 88th St  </t>
  </si>
  <si>
    <t xml:space="preserve"> STONE WAY N </t>
  </si>
  <si>
    <t xml:space="preserve">W GREEN LAKE DR N </t>
  </si>
  <si>
    <t xml:space="preserve"> WINONA AVE N </t>
  </si>
  <si>
    <t xml:space="preserve"> Winona Ave N </t>
  </si>
  <si>
    <t xml:space="preserve"> Keen Way N </t>
  </si>
  <si>
    <t xml:space="preserve">N 50th St  </t>
  </si>
  <si>
    <t xml:space="preserve">N 50TH ST  </t>
  </si>
  <si>
    <t xml:space="preserve"> GREEN LAKE WAY N </t>
  </si>
  <si>
    <t xml:space="preserve"> Green Lake Way N </t>
  </si>
  <si>
    <t xml:space="preserve">N 51ST ST  </t>
  </si>
  <si>
    <t xml:space="preserve">N 51st St  </t>
  </si>
  <si>
    <t xml:space="preserve">N 52nd St  </t>
  </si>
  <si>
    <t xml:space="preserve">N 53RD ST  </t>
  </si>
  <si>
    <t xml:space="preserve">N 53rd St  </t>
  </si>
  <si>
    <t xml:space="preserve">N 54th St  </t>
  </si>
  <si>
    <t xml:space="preserve">E GREEN LAKE WAY </t>
  </si>
  <si>
    <t xml:space="preserve">N CLOGSTON WAY </t>
  </si>
  <si>
    <t xml:space="preserve">N Clogston Way </t>
  </si>
  <si>
    <t xml:space="preserve">N 55th St  </t>
  </si>
  <si>
    <t xml:space="preserve"> Woodland Pl N </t>
  </si>
  <si>
    <t xml:space="preserve">N 91ST ST  </t>
  </si>
  <si>
    <t xml:space="preserve">N 91st St  </t>
  </si>
  <si>
    <t xml:space="preserve">N 57th St  </t>
  </si>
  <si>
    <t xml:space="preserve"> Chapin Pl N </t>
  </si>
  <si>
    <t xml:space="preserve"> CHAPIN PL N </t>
  </si>
  <si>
    <t xml:space="preserve">N CHAPIN PL  </t>
  </si>
  <si>
    <t xml:space="preserve"> KEYSTONE PL N </t>
  </si>
  <si>
    <t xml:space="preserve"> Keystone Pl N </t>
  </si>
  <si>
    <t xml:space="preserve"> Kirkwood Pl N </t>
  </si>
  <si>
    <t xml:space="preserve"> KENSINGTON PL N </t>
  </si>
  <si>
    <t xml:space="preserve"> Kensington Pl N </t>
  </si>
  <si>
    <t xml:space="preserve">NE 51st St  </t>
  </si>
  <si>
    <t xml:space="preserve"> Kenwood Pl N </t>
  </si>
  <si>
    <t xml:space="preserve"> Mckinley Pl N </t>
  </si>
  <si>
    <t xml:space="preserve"> MCKINLEY PL N </t>
  </si>
  <si>
    <t xml:space="preserve"> Canfield Pl N </t>
  </si>
  <si>
    <t xml:space="preserve"> CANFIELD PL N </t>
  </si>
  <si>
    <t xml:space="preserve">N 83RD ST  </t>
  </si>
  <si>
    <t xml:space="preserve">N 83rd St  </t>
  </si>
  <si>
    <t xml:space="preserve">N 84th St  </t>
  </si>
  <si>
    <t xml:space="preserve">N 84TH ST  </t>
  </si>
  <si>
    <t xml:space="preserve">N 87TH ST  </t>
  </si>
  <si>
    <t xml:space="preserve"> Meridian Pl N </t>
  </si>
  <si>
    <t xml:space="preserve"> Caroline Ave N </t>
  </si>
  <si>
    <t xml:space="preserve"> CAROLINE AVE N </t>
  </si>
  <si>
    <t xml:space="preserve">N BURKE AVE </t>
  </si>
  <si>
    <t xml:space="preserve">N WALLINGFORD AVE </t>
  </si>
  <si>
    <t xml:space="preserve"> MERIDIAN PL N </t>
  </si>
  <si>
    <t xml:space="preserve">N 72ND ST  </t>
  </si>
  <si>
    <t xml:space="preserve">N 56TH ST  </t>
  </si>
  <si>
    <t xml:space="preserve">N 56th St  </t>
  </si>
  <si>
    <t xml:space="preserve">N DOROTHY PL  </t>
  </si>
  <si>
    <t xml:space="preserve">N Dorothy Pl  </t>
  </si>
  <si>
    <t xml:space="preserve">N Northlake Way </t>
  </si>
  <si>
    <t xml:space="preserve">N 89TH ST  </t>
  </si>
  <si>
    <t xml:space="preserve">N MIDVALE AVE </t>
  </si>
  <si>
    <t xml:space="preserve">N ALLEN PL  </t>
  </si>
  <si>
    <t xml:space="preserve">N NORTHLAKE WAY </t>
  </si>
  <si>
    <t xml:space="preserve">E GREEN LAKE DR  </t>
  </si>
  <si>
    <t xml:space="preserve">N EVANSTON AVE </t>
  </si>
  <si>
    <t xml:space="preserve"> Stone Way N </t>
  </si>
  <si>
    <t xml:space="preserve">N 86TH ST  </t>
  </si>
  <si>
    <t xml:space="preserve">N LINDEN AVE </t>
  </si>
  <si>
    <t xml:space="preserve">N 89th St  </t>
  </si>
  <si>
    <t xml:space="preserve">N 37th St  </t>
  </si>
  <si>
    <t xml:space="preserve">N 37TH ST  </t>
  </si>
  <si>
    <t xml:space="preserve">N 34th St  </t>
  </si>
  <si>
    <t xml:space="preserve">N LUCAS PL  </t>
  </si>
  <si>
    <t xml:space="preserve">N Lucas Pl  </t>
  </si>
  <si>
    <t xml:space="preserve">N Motor Pl  </t>
  </si>
  <si>
    <t xml:space="preserve">N MOTOR PL  </t>
  </si>
  <si>
    <t xml:space="preserve"> Winslow Pl N </t>
  </si>
  <si>
    <t xml:space="preserve">N 87th St  </t>
  </si>
  <si>
    <t xml:space="preserve">N 86th St  </t>
  </si>
  <si>
    <t xml:space="preserve">N Midvale Pl  </t>
  </si>
  <si>
    <t xml:space="preserve">N MIDVALE PL  </t>
  </si>
  <si>
    <t xml:space="preserve">N Market St  </t>
  </si>
  <si>
    <t xml:space="preserve">N ARGYLE PL  </t>
  </si>
  <si>
    <t xml:space="preserve">N MENFORD PL  </t>
  </si>
  <si>
    <t>Average Zestimate by Stret</t>
  </si>
  <si>
    <t>MAX Zestimaate by Street</t>
  </si>
  <si>
    <t>MIN Zestimaate by Street</t>
  </si>
  <si>
    <t>1998 sale</t>
  </si>
  <si>
    <t>1998 error</t>
  </si>
  <si>
    <t>1999 sale</t>
  </si>
  <si>
    <t>1999 error</t>
  </si>
  <si>
    <t>2000 sale</t>
  </si>
  <si>
    <t>2000 error</t>
  </si>
  <si>
    <t>2001 sale</t>
  </si>
  <si>
    <t>2001 error</t>
  </si>
  <si>
    <t>2002 sale</t>
  </si>
  <si>
    <t>2002 error</t>
  </si>
  <si>
    <t>2003 sale</t>
  </si>
  <si>
    <t>2003 error</t>
  </si>
  <si>
    <t>2004 sale</t>
  </si>
  <si>
    <t>2004 error</t>
  </si>
  <si>
    <t>2005 sale</t>
  </si>
  <si>
    <t>2005 error</t>
  </si>
  <si>
    <t>2006 sale</t>
  </si>
  <si>
    <t>2006 error</t>
  </si>
  <si>
    <t>2007 sale</t>
  </si>
  <si>
    <t>2007 error</t>
  </si>
  <si>
    <t>1996 sale</t>
  </si>
  <si>
    <t>1996 error</t>
  </si>
  <si>
    <t>median</t>
  </si>
  <si>
    <t>average</t>
  </si>
  <si>
    <t>variance</t>
  </si>
  <si>
    <t>stdev</t>
  </si>
  <si>
    <t>range</t>
  </si>
  <si>
    <t>1996 corrected</t>
  </si>
  <si>
    <t>1997 corrected</t>
  </si>
  <si>
    <t>1998 corrected%</t>
  </si>
  <si>
    <t>1999 corrected%</t>
  </si>
  <si>
    <t>2000 corrected%</t>
  </si>
  <si>
    <t>2001 corrected%</t>
  </si>
  <si>
    <t>2002 corrected%</t>
  </si>
  <si>
    <t>2003 corrected%</t>
  </si>
  <si>
    <t>2004 corrected%</t>
  </si>
  <si>
    <t>2005 corrected%</t>
  </si>
  <si>
    <t>2006 corrected%</t>
  </si>
  <si>
    <t>2007 corrected</t>
  </si>
  <si>
    <t>1997 new zestimate%</t>
  </si>
  <si>
    <t>1998 new zestimate%</t>
  </si>
  <si>
    <t>1999 new zestimate%</t>
  </si>
  <si>
    <t>2000 new zestimate%</t>
  </si>
  <si>
    <t>2001 new zestimate%</t>
  </si>
  <si>
    <t>2002 new zestimate%</t>
  </si>
  <si>
    <t>2003 new zestimate%</t>
  </si>
  <si>
    <t>2004 new zestimate%</t>
  </si>
  <si>
    <t>2005 new zestimate%</t>
  </si>
  <si>
    <t>2006 new zestimate%</t>
  </si>
  <si>
    <t>2007 new zestimate</t>
  </si>
  <si>
    <t>1996 new zestimate error</t>
  </si>
  <si>
    <t>year</t>
  </si>
  <si>
    <t>median estimate error</t>
  </si>
  <si>
    <t>corrected median zestimate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</si>
</sst>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8" fontId="0" fillId="0" borderId="0" xfId="0" applyNumberFormat="1"/>
    <xf numFmtId="164" fontId="0" fillId="0" borderId="0" xfId="0" applyNumberFormat="1"/>
    <xf numFmtId="8" fontId="16" fillId="0" borderId="0" xfId="0" applyNumberFormat="1" applyFont="1"/>
    <xf numFmtId="9" fontId="0" fillId="0" borderId="0" xfId="3" applyFont="1"/>
    <xf numFmtId="9" fontId="16" fillId="0" borderId="0" xfId="3" applyFont="1"/>
    <xf numFmtId="9" fontId="0" fillId="0" borderId="0" xfId="0" applyNumberFormat="1"/>
    <xf numFmtId="0" fontId="0" fillId="0" borderId="0" xfId="0" applyNumberFormat="1"/>
    <xf numFmtId="0" fontId="0" fillId="0" borderId="0" xfId="3" applyNumberFormat="1" applyFont="1"/>
    <xf numFmtId="43" fontId="0" fillId="0" borderId="0" xfId="1" applyFont="1"/>
    <xf numFmtId="8" fontId="0" fillId="0" borderId="0" xfId="3" applyNumberFormat="1" applyFont="1"/>
    <xf numFmtId="8" fontId="16" fillId="0" borderId="0" xfId="3" applyNumberFormat="1" applyFont="1"/>
    <xf numFmtId="44" fontId="0" fillId="0" borderId="0" xfId="2" applyFont="1"/>
  </cellXfs>
  <cellStyles count="45">
    <cellStyle name="20% - Accent1" xfId="22" builtinId="30" customBuiltin="1"/>
    <cellStyle name="20% - Accent2" xfId="26" builtinId="34" customBuiltin="1"/>
    <cellStyle name="20% - Accent3" xfId="30" builtinId="38" customBuiltin="1"/>
    <cellStyle name="20% - Accent4" xfId="34" builtinId="42" customBuiltin="1"/>
    <cellStyle name="20% - Accent5" xfId="38" builtinId="46" customBuiltin="1"/>
    <cellStyle name="20% - Accent6" xfId="42" builtinId="50" customBuiltin="1"/>
    <cellStyle name="40% - Accent1" xfId="23" builtinId="31" customBuiltin="1"/>
    <cellStyle name="40% - Accent2" xfId="27" builtinId="35" customBuiltin="1"/>
    <cellStyle name="40% - Accent3" xfId="31" builtinId="39" customBuiltin="1"/>
    <cellStyle name="40% - Accent4" xfId="35" builtinId="43" customBuiltin="1"/>
    <cellStyle name="40% - Accent5" xfId="39" builtinId="47" customBuiltin="1"/>
    <cellStyle name="40% - Accent6" xfId="43" builtinId="51" customBuiltin="1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Comma" xfId="1" builtinId="3"/>
    <cellStyle name="Currency" xfId="2" builtinId="4"/>
    <cellStyle name="Explanatory Text" xfId="19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te" xfId="18" builtinId="10" customBuiltin="1"/>
    <cellStyle name="Output" xfId="13" builtinId="21" customBuiltin="1"/>
    <cellStyle name="Percent" xfId="3" builtinId="5"/>
    <cellStyle name="Title" xfId="4" builtinId="15" customBuiltin="1"/>
    <cellStyle name="Total" xfId="20" builtinId="25" customBuiltin="1"/>
    <cellStyle name="Warning Text" xfId="17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</a:t>
            </a:r>
            <a:r>
              <a:rPr lang="en-US" baseline="0"/>
              <a:t> &amp; MIN Zestimate in 2007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'Question 3'!$C$1</c:f>
              <c:strCache>
                <c:ptCount val="1"/>
                <c:pt idx="0">
                  <c:v>MIN Zestimaate by Street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'Question 3'!$B$2:$B$86</c:f>
              <c:numCache>
                <c:formatCode>"$"#,##0.00</c:formatCode>
                <c:ptCount val="85"/>
                <c:pt idx="0">
                  <c:v>423110</c:v>
                </c:pt>
                <c:pt idx="1">
                  <c:v>188616</c:v>
                </c:pt>
                <c:pt idx="2">
                  <c:v>525737</c:v>
                </c:pt>
                <c:pt idx="3">
                  <c:v>436408</c:v>
                </c:pt>
                <c:pt idx="4">
                  <c:v>136244</c:v>
                </c:pt>
                <c:pt idx="5">
                  <c:v>263879</c:v>
                </c:pt>
                <c:pt idx="6">
                  <c:v>346434</c:v>
                </c:pt>
                <c:pt idx="7">
                  <c:v>567270.5</c:v>
                </c:pt>
                <c:pt idx="8">
                  <c:v>242403</c:v>
                </c:pt>
                <c:pt idx="9">
                  <c:v>574228</c:v>
                </c:pt>
                <c:pt idx="10">
                  <c:v>229988.5</c:v>
                </c:pt>
                <c:pt idx="11">
                  <c:v>234700</c:v>
                </c:pt>
                <c:pt idx="12">
                  <c:v>299972</c:v>
                </c:pt>
                <c:pt idx="13">
                  <c:v>227002</c:v>
                </c:pt>
                <c:pt idx="14">
                  <c:v>218687.5</c:v>
                </c:pt>
                <c:pt idx="15">
                  <c:v>560460</c:v>
                </c:pt>
                <c:pt idx="16">
                  <c:v>246437.5</c:v>
                </c:pt>
                <c:pt idx="17">
                  <c:v>502200.5</c:v>
                </c:pt>
                <c:pt idx="18">
                  <c:v>345455.5</c:v>
                </c:pt>
                <c:pt idx="19">
                  <c:v>337865</c:v>
                </c:pt>
                <c:pt idx="20">
                  <c:v>232997</c:v>
                </c:pt>
                <c:pt idx="21">
                  <c:v>186235</c:v>
                </c:pt>
                <c:pt idx="22">
                  <c:v>390863</c:v>
                </c:pt>
                <c:pt idx="23">
                  <c:v>293510</c:v>
                </c:pt>
                <c:pt idx="24">
                  <c:v>295810</c:v>
                </c:pt>
                <c:pt idx="25">
                  <c:v>278144</c:v>
                </c:pt>
                <c:pt idx="26">
                  <c:v>253516</c:v>
                </c:pt>
                <c:pt idx="27">
                  <c:v>374438</c:v>
                </c:pt>
                <c:pt idx="28">
                  <c:v>557749</c:v>
                </c:pt>
                <c:pt idx="29">
                  <c:v>331189.5</c:v>
                </c:pt>
                <c:pt idx="30">
                  <c:v>223313</c:v>
                </c:pt>
                <c:pt idx="31">
                  <c:v>247886</c:v>
                </c:pt>
                <c:pt idx="32">
                  <c:v>210566</c:v>
                </c:pt>
                <c:pt idx="33">
                  <c:v>445359</c:v>
                </c:pt>
                <c:pt idx="34">
                  <c:v>575657</c:v>
                </c:pt>
                <c:pt idx="35">
                  <c:v>284880</c:v>
                </c:pt>
                <c:pt idx="36">
                  <c:v>410803</c:v>
                </c:pt>
                <c:pt idx="37">
                  <c:v>187224</c:v>
                </c:pt>
                <c:pt idx="38">
                  <c:v>284597</c:v>
                </c:pt>
                <c:pt idx="39">
                  <c:v>556439</c:v>
                </c:pt>
                <c:pt idx="40">
                  <c:v>215442</c:v>
                </c:pt>
                <c:pt idx="41">
                  <c:v>263690</c:v>
                </c:pt>
                <c:pt idx="42">
                  <c:v>342350.5</c:v>
                </c:pt>
                <c:pt idx="43">
                  <c:v>266662</c:v>
                </c:pt>
                <c:pt idx="44">
                  <c:v>204429</c:v>
                </c:pt>
                <c:pt idx="45">
                  <c:v>214736</c:v>
                </c:pt>
                <c:pt idx="46">
                  <c:v>187536</c:v>
                </c:pt>
                <c:pt idx="47">
                  <c:v>244383</c:v>
                </c:pt>
                <c:pt idx="48">
                  <c:v>266901</c:v>
                </c:pt>
                <c:pt idx="49">
                  <c:v>590486</c:v>
                </c:pt>
                <c:pt idx="50">
                  <c:v>568960.5</c:v>
                </c:pt>
                <c:pt idx="51">
                  <c:v>477454</c:v>
                </c:pt>
                <c:pt idx="52">
                  <c:v>463013</c:v>
                </c:pt>
                <c:pt idx="53">
                  <c:v>219764</c:v>
                </c:pt>
                <c:pt idx="54">
                  <c:v>767576</c:v>
                </c:pt>
                <c:pt idx="55">
                  <c:v>252355</c:v>
                </c:pt>
                <c:pt idx="56">
                  <c:v>556851.5</c:v>
                </c:pt>
                <c:pt idx="57">
                  <c:v>300208</c:v>
                </c:pt>
                <c:pt idx="58">
                  <c:v>323808</c:v>
                </c:pt>
                <c:pt idx="59">
                  <c:v>449662</c:v>
                </c:pt>
                <c:pt idx="60">
                  <c:v>234945</c:v>
                </c:pt>
                <c:pt idx="61">
                  <c:v>236010</c:v>
                </c:pt>
                <c:pt idx="62">
                  <c:v>265668</c:v>
                </c:pt>
                <c:pt idx="63">
                  <c:v>243823</c:v>
                </c:pt>
                <c:pt idx="64">
                  <c:v>340053</c:v>
                </c:pt>
                <c:pt idx="65">
                  <c:v>206980</c:v>
                </c:pt>
                <c:pt idx="66">
                  <c:v>227361</c:v>
                </c:pt>
                <c:pt idx="67">
                  <c:v>245855</c:v>
                </c:pt>
                <c:pt idx="68">
                  <c:v>193126</c:v>
                </c:pt>
                <c:pt idx="69">
                  <c:v>231804</c:v>
                </c:pt>
                <c:pt idx="70">
                  <c:v>194591.5</c:v>
                </c:pt>
                <c:pt idx="71">
                  <c:v>167321</c:v>
                </c:pt>
                <c:pt idx="72">
                  <c:v>198042</c:v>
                </c:pt>
                <c:pt idx="73">
                  <c:v>291988.5</c:v>
                </c:pt>
                <c:pt idx="74">
                  <c:v>286890</c:v>
                </c:pt>
                <c:pt idx="75">
                  <c:v>260589</c:v>
                </c:pt>
                <c:pt idx="76">
                  <c:v>236624</c:v>
                </c:pt>
                <c:pt idx="77">
                  <c:v>248324.5</c:v>
                </c:pt>
                <c:pt idx="78">
                  <c:v>223948</c:v>
                </c:pt>
                <c:pt idx="79">
                  <c:v>223709</c:v>
                </c:pt>
                <c:pt idx="80">
                  <c:v>203235.5</c:v>
                </c:pt>
                <c:pt idx="81">
                  <c:v>238948</c:v>
                </c:pt>
                <c:pt idx="82">
                  <c:v>209787</c:v>
                </c:pt>
                <c:pt idx="83">
                  <c:v>505173</c:v>
                </c:pt>
                <c:pt idx="84">
                  <c:v>240879</c:v>
                </c:pt>
              </c:numCache>
            </c:numRef>
          </c:xVal>
          <c:yVal>
            <c:numRef>
              <c:f>'Question 3'!$C$2:$C$86</c:f>
              <c:numCache>
                <c:formatCode>"$"#,##0.00</c:formatCode>
                <c:ptCount val="85"/>
                <c:pt idx="0">
                  <c:v>245148</c:v>
                </c:pt>
                <c:pt idx="1">
                  <c:v>127478</c:v>
                </c:pt>
                <c:pt idx="2">
                  <c:v>430805</c:v>
                </c:pt>
                <c:pt idx="3">
                  <c:v>220538</c:v>
                </c:pt>
                <c:pt idx="4">
                  <c:v>136244</c:v>
                </c:pt>
                <c:pt idx="5">
                  <c:v>231462</c:v>
                </c:pt>
                <c:pt idx="6">
                  <c:v>180308</c:v>
                </c:pt>
                <c:pt idx="7">
                  <c:v>536795</c:v>
                </c:pt>
                <c:pt idx="8">
                  <c:v>206081</c:v>
                </c:pt>
                <c:pt idx="9">
                  <c:v>574228</c:v>
                </c:pt>
                <c:pt idx="10">
                  <c:v>103276</c:v>
                </c:pt>
                <c:pt idx="11">
                  <c:v>97467</c:v>
                </c:pt>
                <c:pt idx="12">
                  <c:v>164200</c:v>
                </c:pt>
                <c:pt idx="13">
                  <c:v>217240</c:v>
                </c:pt>
                <c:pt idx="14">
                  <c:v>163868</c:v>
                </c:pt>
                <c:pt idx="15">
                  <c:v>210888</c:v>
                </c:pt>
                <c:pt idx="16">
                  <c:v>180814</c:v>
                </c:pt>
                <c:pt idx="17">
                  <c:v>237238</c:v>
                </c:pt>
                <c:pt idx="18">
                  <c:v>280586</c:v>
                </c:pt>
                <c:pt idx="19">
                  <c:v>232911</c:v>
                </c:pt>
                <c:pt idx="20">
                  <c:v>154744</c:v>
                </c:pt>
                <c:pt idx="21">
                  <c:v>143300</c:v>
                </c:pt>
                <c:pt idx="22">
                  <c:v>207599</c:v>
                </c:pt>
                <c:pt idx="23">
                  <c:v>223901</c:v>
                </c:pt>
                <c:pt idx="24">
                  <c:v>262669</c:v>
                </c:pt>
                <c:pt idx="25">
                  <c:v>168167</c:v>
                </c:pt>
                <c:pt idx="26">
                  <c:v>112453</c:v>
                </c:pt>
                <c:pt idx="27">
                  <c:v>228721</c:v>
                </c:pt>
                <c:pt idx="28">
                  <c:v>414116</c:v>
                </c:pt>
                <c:pt idx="29">
                  <c:v>176121</c:v>
                </c:pt>
                <c:pt idx="30">
                  <c:v>223313</c:v>
                </c:pt>
                <c:pt idx="31">
                  <c:v>247886</c:v>
                </c:pt>
                <c:pt idx="32">
                  <c:v>85619</c:v>
                </c:pt>
                <c:pt idx="33">
                  <c:v>325465</c:v>
                </c:pt>
                <c:pt idx="34">
                  <c:v>575657</c:v>
                </c:pt>
                <c:pt idx="35">
                  <c:v>225778</c:v>
                </c:pt>
                <c:pt idx="36">
                  <c:v>410803</c:v>
                </c:pt>
                <c:pt idx="37">
                  <c:v>187224</c:v>
                </c:pt>
                <c:pt idx="38">
                  <c:v>247959</c:v>
                </c:pt>
                <c:pt idx="39">
                  <c:v>286557</c:v>
                </c:pt>
                <c:pt idx="40">
                  <c:v>149829</c:v>
                </c:pt>
                <c:pt idx="41">
                  <c:v>263690</c:v>
                </c:pt>
                <c:pt idx="42">
                  <c:v>313257</c:v>
                </c:pt>
                <c:pt idx="43">
                  <c:v>214926</c:v>
                </c:pt>
                <c:pt idx="44">
                  <c:v>166338</c:v>
                </c:pt>
                <c:pt idx="45">
                  <c:v>189462</c:v>
                </c:pt>
                <c:pt idx="46">
                  <c:v>166161</c:v>
                </c:pt>
                <c:pt idx="47">
                  <c:v>244383</c:v>
                </c:pt>
                <c:pt idx="48">
                  <c:v>264395</c:v>
                </c:pt>
                <c:pt idx="49">
                  <c:v>590486</c:v>
                </c:pt>
                <c:pt idx="50">
                  <c:v>481136</c:v>
                </c:pt>
                <c:pt idx="51">
                  <c:v>477454</c:v>
                </c:pt>
                <c:pt idx="52">
                  <c:v>254843</c:v>
                </c:pt>
                <c:pt idx="53">
                  <c:v>188810</c:v>
                </c:pt>
                <c:pt idx="54">
                  <c:v>767576</c:v>
                </c:pt>
                <c:pt idx="55">
                  <c:v>167456</c:v>
                </c:pt>
                <c:pt idx="56">
                  <c:v>360891</c:v>
                </c:pt>
                <c:pt idx="57">
                  <c:v>300208</c:v>
                </c:pt>
                <c:pt idx="58">
                  <c:v>190147</c:v>
                </c:pt>
                <c:pt idx="59">
                  <c:v>449662</c:v>
                </c:pt>
                <c:pt idx="60">
                  <c:v>175206</c:v>
                </c:pt>
                <c:pt idx="61">
                  <c:v>236010</c:v>
                </c:pt>
                <c:pt idx="62">
                  <c:v>206358</c:v>
                </c:pt>
                <c:pt idx="63">
                  <c:v>216199</c:v>
                </c:pt>
                <c:pt idx="64">
                  <c:v>196484</c:v>
                </c:pt>
                <c:pt idx="65">
                  <c:v>206980</c:v>
                </c:pt>
                <c:pt idx="66">
                  <c:v>213292</c:v>
                </c:pt>
                <c:pt idx="67">
                  <c:v>127608</c:v>
                </c:pt>
                <c:pt idx="68">
                  <c:v>163771</c:v>
                </c:pt>
                <c:pt idx="69">
                  <c:v>192928</c:v>
                </c:pt>
                <c:pt idx="70">
                  <c:v>191220</c:v>
                </c:pt>
                <c:pt idx="71">
                  <c:v>165295</c:v>
                </c:pt>
                <c:pt idx="72">
                  <c:v>196768</c:v>
                </c:pt>
                <c:pt idx="73">
                  <c:v>283511</c:v>
                </c:pt>
                <c:pt idx="74">
                  <c:v>208175</c:v>
                </c:pt>
                <c:pt idx="75">
                  <c:v>260589</c:v>
                </c:pt>
                <c:pt idx="76">
                  <c:v>236624</c:v>
                </c:pt>
                <c:pt idx="77">
                  <c:v>224909</c:v>
                </c:pt>
                <c:pt idx="78">
                  <c:v>138316</c:v>
                </c:pt>
                <c:pt idx="79">
                  <c:v>223709</c:v>
                </c:pt>
                <c:pt idx="80">
                  <c:v>190128</c:v>
                </c:pt>
                <c:pt idx="81">
                  <c:v>208543</c:v>
                </c:pt>
                <c:pt idx="82">
                  <c:v>194911</c:v>
                </c:pt>
                <c:pt idx="83">
                  <c:v>505173</c:v>
                </c:pt>
                <c:pt idx="84">
                  <c:v>240879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'Question 3'!$D$1</c:f>
              <c:strCache>
                <c:ptCount val="1"/>
                <c:pt idx="0">
                  <c:v>MAX Zestimaate by Street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'Question 3'!$B$2:$B$86</c:f>
              <c:numCache>
                <c:formatCode>"$"#,##0.00</c:formatCode>
                <c:ptCount val="85"/>
                <c:pt idx="0">
                  <c:v>423110</c:v>
                </c:pt>
                <c:pt idx="1">
                  <c:v>188616</c:v>
                </c:pt>
                <c:pt idx="2">
                  <c:v>525737</c:v>
                </c:pt>
                <c:pt idx="3">
                  <c:v>436408</c:v>
                </c:pt>
                <c:pt idx="4">
                  <c:v>136244</c:v>
                </c:pt>
                <c:pt idx="5">
                  <c:v>263879</c:v>
                </c:pt>
                <c:pt idx="6">
                  <c:v>346434</c:v>
                </c:pt>
                <c:pt idx="7">
                  <c:v>567270.5</c:v>
                </c:pt>
                <c:pt idx="8">
                  <c:v>242403</c:v>
                </c:pt>
                <c:pt idx="9">
                  <c:v>574228</c:v>
                </c:pt>
                <c:pt idx="10">
                  <c:v>229988.5</c:v>
                </c:pt>
                <c:pt idx="11">
                  <c:v>234700</c:v>
                </c:pt>
                <c:pt idx="12">
                  <c:v>299972</c:v>
                </c:pt>
                <c:pt idx="13">
                  <c:v>227002</c:v>
                </c:pt>
                <c:pt idx="14">
                  <c:v>218687.5</c:v>
                </c:pt>
                <c:pt idx="15">
                  <c:v>560460</c:v>
                </c:pt>
                <c:pt idx="16">
                  <c:v>246437.5</c:v>
                </c:pt>
                <c:pt idx="17">
                  <c:v>502200.5</c:v>
                </c:pt>
                <c:pt idx="18">
                  <c:v>345455.5</c:v>
                </c:pt>
                <c:pt idx="19">
                  <c:v>337865</c:v>
                </c:pt>
                <c:pt idx="20">
                  <c:v>232997</c:v>
                </c:pt>
                <c:pt idx="21">
                  <c:v>186235</c:v>
                </c:pt>
                <c:pt idx="22">
                  <c:v>390863</c:v>
                </c:pt>
                <c:pt idx="23">
                  <c:v>293510</c:v>
                </c:pt>
                <c:pt idx="24">
                  <c:v>295810</c:v>
                </c:pt>
                <c:pt idx="25">
                  <c:v>278144</c:v>
                </c:pt>
                <c:pt idx="26">
                  <c:v>253516</c:v>
                </c:pt>
                <c:pt idx="27">
                  <c:v>374438</c:v>
                </c:pt>
                <c:pt idx="28">
                  <c:v>557749</c:v>
                </c:pt>
                <c:pt idx="29">
                  <c:v>331189.5</c:v>
                </c:pt>
                <c:pt idx="30">
                  <c:v>223313</c:v>
                </c:pt>
                <c:pt idx="31">
                  <c:v>247886</c:v>
                </c:pt>
                <c:pt idx="32">
                  <c:v>210566</c:v>
                </c:pt>
                <c:pt idx="33">
                  <c:v>445359</c:v>
                </c:pt>
                <c:pt idx="34">
                  <c:v>575657</c:v>
                </c:pt>
                <c:pt idx="35">
                  <c:v>284880</c:v>
                </c:pt>
                <c:pt idx="36">
                  <c:v>410803</c:v>
                </c:pt>
                <c:pt idx="37">
                  <c:v>187224</c:v>
                </c:pt>
                <c:pt idx="38">
                  <c:v>284597</c:v>
                </c:pt>
                <c:pt idx="39">
                  <c:v>556439</c:v>
                </c:pt>
                <c:pt idx="40">
                  <c:v>215442</c:v>
                </c:pt>
                <c:pt idx="41">
                  <c:v>263690</c:v>
                </c:pt>
                <c:pt idx="42">
                  <c:v>342350.5</c:v>
                </c:pt>
                <c:pt idx="43">
                  <c:v>266662</c:v>
                </c:pt>
                <c:pt idx="44">
                  <c:v>204429</c:v>
                </c:pt>
                <c:pt idx="45">
                  <c:v>214736</c:v>
                </c:pt>
                <c:pt idx="46">
                  <c:v>187536</c:v>
                </c:pt>
                <c:pt idx="47">
                  <c:v>244383</c:v>
                </c:pt>
                <c:pt idx="48">
                  <c:v>266901</c:v>
                </c:pt>
                <c:pt idx="49">
                  <c:v>590486</c:v>
                </c:pt>
                <c:pt idx="50">
                  <c:v>568960.5</c:v>
                </c:pt>
                <c:pt idx="51">
                  <c:v>477454</c:v>
                </c:pt>
                <c:pt idx="52">
                  <c:v>463013</c:v>
                </c:pt>
                <c:pt idx="53">
                  <c:v>219764</c:v>
                </c:pt>
                <c:pt idx="54">
                  <c:v>767576</c:v>
                </c:pt>
                <c:pt idx="55">
                  <c:v>252355</c:v>
                </c:pt>
                <c:pt idx="56">
                  <c:v>556851.5</c:v>
                </c:pt>
                <c:pt idx="57">
                  <c:v>300208</c:v>
                </c:pt>
                <c:pt idx="58">
                  <c:v>323808</c:v>
                </c:pt>
                <c:pt idx="59">
                  <c:v>449662</c:v>
                </c:pt>
                <c:pt idx="60">
                  <c:v>234945</c:v>
                </c:pt>
                <c:pt idx="61">
                  <c:v>236010</c:v>
                </c:pt>
                <c:pt idx="62">
                  <c:v>265668</c:v>
                </c:pt>
                <c:pt idx="63">
                  <c:v>243823</c:v>
                </c:pt>
                <c:pt idx="64">
                  <c:v>340053</c:v>
                </c:pt>
                <c:pt idx="65">
                  <c:v>206980</c:v>
                </c:pt>
                <c:pt idx="66">
                  <c:v>227361</c:v>
                </c:pt>
                <c:pt idx="67">
                  <c:v>245855</c:v>
                </c:pt>
                <c:pt idx="68">
                  <c:v>193126</c:v>
                </c:pt>
                <c:pt idx="69">
                  <c:v>231804</c:v>
                </c:pt>
                <c:pt idx="70">
                  <c:v>194591.5</c:v>
                </c:pt>
                <c:pt idx="71">
                  <c:v>167321</c:v>
                </c:pt>
                <c:pt idx="72">
                  <c:v>198042</c:v>
                </c:pt>
                <c:pt idx="73">
                  <c:v>291988.5</c:v>
                </c:pt>
                <c:pt idx="74">
                  <c:v>286890</c:v>
                </c:pt>
                <c:pt idx="75">
                  <c:v>260589</c:v>
                </c:pt>
                <c:pt idx="76">
                  <c:v>236624</c:v>
                </c:pt>
                <c:pt idx="77">
                  <c:v>248324.5</c:v>
                </c:pt>
                <c:pt idx="78">
                  <c:v>223948</c:v>
                </c:pt>
                <c:pt idx="79">
                  <c:v>223709</c:v>
                </c:pt>
                <c:pt idx="80">
                  <c:v>203235.5</c:v>
                </c:pt>
                <c:pt idx="81">
                  <c:v>238948</c:v>
                </c:pt>
                <c:pt idx="82">
                  <c:v>209787</c:v>
                </c:pt>
                <c:pt idx="83">
                  <c:v>505173</c:v>
                </c:pt>
                <c:pt idx="84">
                  <c:v>240879</c:v>
                </c:pt>
              </c:numCache>
            </c:numRef>
          </c:xVal>
          <c:yVal>
            <c:numRef>
              <c:f>'Question 3'!$D$2:$D$86</c:f>
              <c:numCache>
                <c:formatCode>"$"#,##0.00</c:formatCode>
                <c:ptCount val="85"/>
                <c:pt idx="0">
                  <c:v>580463</c:v>
                </c:pt>
                <c:pt idx="1">
                  <c:v>358913</c:v>
                </c:pt>
                <c:pt idx="2">
                  <c:v>620669</c:v>
                </c:pt>
                <c:pt idx="3">
                  <c:v>574833</c:v>
                </c:pt>
                <c:pt idx="4">
                  <c:v>136244</c:v>
                </c:pt>
                <c:pt idx="5">
                  <c:v>466000</c:v>
                </c:pt>
                <c:pt idx="6">
                  <c:v>699121</c:v>
                </c:pt>
                <c:pt idx="7">
                  <c:v>597746</c:v>
                </c:pt>
                <c:pt idx="8">
                  <c:v>353161</c:v>
                </c:pt>
                <c:pt idx="9">
                  <c:v>574228</c:v>
                </c:pt>
                <c:pt idx="10">
                  <c:v>359363</c:v>
                </c:pt>
                <c:pt idx="11">
                  <c:v>358547</c:v>
                </c:pt>
                <c:pt idx="12">
                  <c:v>539226</c:v>
                </c:pt>
                <c:pt idx="13">
                  <c:v>236764</c:v>
                </c:pt>
                <c:pt idx="14">
                  <c:v>273507</c:v>
                </c:pt>
                <c:pt idx="15">
                  <c:v>569224</c:v>
                </c:pt>
                <c:pt idx="16">
                  <c:v>391452</c:v>
                </c:pt>
                <c:pt idx="17">
                  <c:v>713710</c:v>
                </c:pt>
                <c:pt idx="18">
                  <c:v>410325</c:v>
                </c:pt>
                <c:pt idx="19">
                  <c:v>352648</c:v>
                </c:pt>
                <c:pt idx="20">
                  <c:v>336679</c:v>
                </c:pt>
                <c:pt idx="21">
                  <c:v>657843</c:v>
                </c:pt>
                <c:pt idx="22">
                  <c:v>418334</c:v>
                </c:pt>
                <c:pt idx="23">
                  <c:v>333659</c:v>
                </c:pt>
                <c:pt idx="24">
                  <c:v>779982</c:v>
                </c:pt>
                <c:pt idx="25">
                  <c:v>602612</c:v>
                </c:pt>
                <c:pt idx="26">
                  <c:v>351020</c:v>
                </c:pt>
                <c:pt idx="27">
                  <c:v>520155</c:v>
                </c:pt>
                <c:pt idx="28">
                  <c:v>619397</c:v>
                </c:pt>
                <c:pt idx="29">
                  <c:v>502419</c:v>
                </c:pt>
                <c:pt idx="30">
                  <c:v>223313</c:v>
                </c:pt>
                <c:pt idx="31">
                  <c:v>247886</c:v>
                </c:pt>
                <c:pt idx="32">
                  <c:v>374298</c:v>
                </c:pt>
                <c:pt idx="33">
                  <c:v>565253</c:v>
                </c:pt>
                <c:pt idx="34">
                  <c:v>575657</c:v>
                </c:pt>
                <c:pt idx="35">
                  <c:v>343982</c:v>
                </c:pt>
                <c:pt idx="36">
                  <c:v>410803</c:v>
                </c:pt>
                <c:pt idx="37">
                  <c:v>187224</c:v>
                </c:pt>
                <c:pt idx="38">
                  <c:v>404388</c:v>
                </c:pt>
                <c:pt idx="39">
                  <c:v>716619</c:v>
                </c:pt>
                <c:pt idx="40">
                  <c:v>310895</c:v>
                </c:pt>
                <c:pt idx="41">
                  <c:v>263690</c:v>
                </c:pt>
                <c:pt idx="42">
                  <c:v>371444</c:v>
                </c:pt>
                <c:pt idx="43">
                  <c:v>318398</c:v>
                </c:pt>
                <c:pt idx="44">
                  <c:v>242520</c:v>
                </c:pt>
                <c:pt idx="45">
                  <c:v>263518</c:v>
                </c:pt>
                <c:pt idx="46">
                  <c:v>244862</c:v>
                </c:pt>
                <c:pt idx="47">
                  <c:v>244383</c:v>
                </c:pt>
                <c:pt idx="48">
                  <c:v>269407</c:v>
                </c:pt>
                <c:pt idx="49">
                  <c:v>590486</c:v>
                </c:pt>
                <c:pt idx="50">
                  <c:v>639661</c:v>
                </c:pt>
                <c:pt idx="51">
                  <c:v>477454</c:v>
                </c:pt>
                <c:pt idx="52">
                  <c:v>780787</c:v>
                </c:pt>
                <c:pt idx="53">
                  <c:v>653994</c:v>
                </c:pt>
                <c:pt idx="54">
                  <c:v>767576</c:v>
                </c:pt>
                <c:pt idx="55">
                  <c:v>457610</c:v>
                </c:pt>
                <c:pt idx="56">
                  <c:v>752812</c:v>
                </c:pt>
                <c:pt idx="57">
                  <c:v>300208</c:v>
                </c:pt>
                <c:pt idx="58">
                  <c:v>457469</c:v>
                </c:pt>
                <c:pt idx="59">
                  <c:v>449662</c:v>
                </c:pt>
                <c:pt idx="60">
                  <c:v>387084</c:v>
                </c:pt>
                <c:pt idx="61">
                  <c:v>236010</c:v>
                </c:pt>
                <c:pt idx="62">
                  <c:v>399445</c:v>
                </c:pt>
                <c:pt idx="63">
                  <c:v>389950</c:v>
                </c:pt>
                <c:pt idx="64">
                  <c:v>357316</c:v>
                </c:pt>
                <c:pt idx="65">
                  <c:v>206980</c:v>
                </c:pt>
                <c:pt idx="66">
                  <c:v>296725</c:v>
                </c:pt>
                <c:pt idx="67">
                  <c:v>375123</c:v>
                </c:pt>
                <c:pt idx="68">
                  <c:v>222481</c:v>
                </c:pt>
                <c:pt idx="69">
                  <c:v>307852</c:v>
                </c:pt>
                <c:pt idx="70">
                  <c:v>197963</c:v>
                </c:pt>
                <c:pt idx="71">
                  <c:v>224420</c:v>
                </c:pt>
                <c:pt idx="72">
                  <c:v>199316</c:v>
                </c:pt>
                <c:pt idx="73">
                  <c:v>300466</c:v>
                </c:pt>
                <c:pt idx="74">
                  <c:v>366238</c:v>
                </c:pt>
                <c:pt idx="75">
                  <c:v>260589</c:v>
                </c:pt>
                <c:pt idx="76">
                  <c:v>236624</c:v>
                </c:pt>
                <c:pt idx="77">
                  <c:v>271740</c:v>
                </c:pt>
                <c:pt idx="78">
                  <c:v>240008</c:v>
                </c:pt>
                <c:pt idx="79">
                  <c:v>223709</c:v>
                </c:pt>
                <c:pt idx="80">
                  <c:v>216343</c:v>
                </c:pt>
                <c:pt idx="81">
                  <c:v>462436</c:v>
                </c:pt>
                <c:pt idx="82">
                  <c:v>224663</c:v>
                </c:pt>
                <c:pt idx="83">
                  <c:v>505173</c:v>
                </c:pt>
                <c:pt idx="84">
                  <c:v>240879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42112"/>
        <c:axId val="476432312"/>
      </c:scatterChart>
      <c:valAx>
        <c:axId val="47644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432312"/>
        <c:crosses val="autoZero"/>
        <c:crossBetween val="midCat"/>
      </c:valAx>
      <c:valAx>
        <c:axId val="47643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44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371474</xdr:colOff>
      <xdr:row>50</xdr:row>
      <xdr:rowOff>33336</xdr:rowOff>
    </xdr:from>
    <xdr:to>
      <xdr:col>19</xdr:col>
      <xdr:colOff>266699</xdr:colOff>
      <xdr:row>73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4192"/>
  <sheetViews>
    <sheetView workbookViewId="0">
      <selection activeCell="D1212" sqref="D1212"/>
    </sheetView>
  </sheetViews>
  <sheetFormatPr defaultRowHeight="15" x14ac:dyDescent="0.25"/>
  <cols>
    <col min="1" max="1" width="10.5703125" bestFit="1" customWidth="1"/>
    <col min="2" max="2" width="24.140625" bestFit="1" customWidth="1"/>
    <col min="3" max="3" width="14.140625" bestFit="1" customWidth="1"/>
    <col min="4" max="4" width="17.28515625" bestFit="1" customWidth="1"/>
    <col min="5" max="5" width="10.7109375" bestFit="1" customWidth="1"/>
    <col min="6" max="6" width="15.5703125" bestFit="1" customWidth="1"/>
    <col min="7" max="7" width="20.5703125" bestFit="1" customWidth="1"/>
    <col min="8" max="8" width="14.140625" bestFit="1" customWidth="1"/>
    <col min="10" max="10" width="5.57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customHeight="1" x14ac:dyDescent="0.25">
      <c r="A2">
        <v>48832561</v>
      </c>
      <c r="B2" t="s">
        <v>183</v>
      </c>
      <c r="C2" s="1">
        <v>35612</v>
      </c>
      <c r="D2" s="2">
        <v>242847</v>
      </c>
      <c r="E2" s="1">
        <v>35601</v>
      </c>
      <c r="F2" s="2">
        <v>319000</v>
      </c>
      <c r="G2" s="2">
        <v>242847</v>
      </c>
    </row>
    <row r="3" spans="1:8" ht="15" hidden="1" customHeight="1" x14ac:dyDescent="0.25">
      <c r="A3">
        <v>48652024</v>
      </c>
      <c r="B3" t="s">
        <v>20</v>
      </c>
      <c r="C3" s="1">
        <v>37438</v>
      </c>
      <c r="D3" s="2">
        <v>193762</v>
      </c>
      <c r="E3" t="e">
        <v>#N/A</v>
      </c>
      <c r="F3" t="e">
        <v>#N/A</v>
      </c>
      <c r="G3" t="e">
        <v>#N/A</v>
      </c>
    </row>
    <row r="4" spans="1:8" ht="15" hidden="1" customHeight="1" x14ac:dyDescent="0.25">
      <c r="A4">
        <v>48652025</v>
      </c>
      <c r="B4" t="s">
        <v>20</v>
      </c>
      <c r="C4" s="1">
        <v>37438</v>
      </c>
      <c r="D4" s="2">
        <v>168192</v>
      </c>
      <c r="E4" s="1">
        <v>38267</v>
      </c>
      <c r="F4" s="2">
        <v>210000</v>
      </c>
      <c r="G4" s="2">
        <v>191529</v>
      </c>
    </row>
    <row r="5" spans="1:8" ht="15" hidden="1" customHeight="1" x14ac:dyDescent="0.25">
      <c r="A5">
        <v>48652026</v>
      </c>
      <c r="B5" t="s">
        <v>20</v>
      </c>
      <c r="C5" s="1">
        <v>37438</v>
      </c>
      <c r="D5" s="2">
        <v>163123</v>
      </c>
      <c r="E5" t="e">
        <v>#N/A</v>
      </c>
      <c r="F5" t="e">
        <v>#N/A</v>
      </c>
      <c r="G5" t="e">
        <v>#N/A</v>
      </c>
    </row>
    <row r="6" spans="1:8" ht="15" hidden="1" customHeight="1" x14ac:dyDescent="0.25">
      <c r="A6">
        <v>48652027</v>
      </c>
      <c r="B6" t="s">
        <v>20</v>
      </c>
      <c r="C6" s="1">
        <v>37438</v>
      </c>
      <c r="D6" s="2">
        <v>178020</v>
      </c>
      <c r="E6" s="1">
        <v>38232</v>
      </c>
      <c r="F6" s="2">
        <v>213000</v>
      </c>
      <c r="G6" s="2">
        <v>202844</v>
      </c>
    </row>
    <row r="7" spans="1:8" ht="15" hidden="1" customHeight="1" x14ac:dyDescent="0.25">
      <c r="A7">
        <v>48652028</v>
      </c>
      <c r="B7" t="s">
        <v>20</v>
      </c>
      <c r="C7" s="1">
        <v>37438</v>
      </c>
      <c r="D7" s="2">
        <v>224478</v>
      </c>
      <c r="E7" s="1">
        <v>36691</v>
      </c>
      <c r="F7" s="2">
        <v>181000</v>
      </c>
      <c r="G7" s="2">
        <v>201758</v>
      </c>
    </row>
    <row r="8" spans="1:8" ht="15" hidden="1" customHeight="1" x14ac:dyDescent="0.25">
      <c r="A8">
        <v>48652029</v>
      </c>
      <c r="B8" t="s">
        <v>20</v>
      </c>
      <c r="C8" s="1">
        <v>37438</v>
      </c>
      <c r="D8" s="2">
        <v>202845</v>
      </c>
      <c r="E8" t="e">
        <v>#N/A</v>
      </c>
      <c r="F8" t="e">
        <v>#N/A</v>
      </c>
      <c r="G8" t="e">
        <v>#N/A</v>
      </c>
    </row>
    <row r="9" spans="1:8" ht="15" hidden="1" customHeight="1" x14ac:dyDescent="0.25">
      <c r="A9">
        <v>48652030</v>
      </c>
      <c r="B9" t="s">
        <v>20</v>
      </c>
      <c r="C9" s="1">
        <v>37438</v>
      </c>
      <c r="D9" s="2">
        <v>211272</v>
      </c>
      <c r="E9" s="1">
        <v>37631</v>
      </c>
      <c r="F9" s="2">
        <v>200000</v>
      </c>
      <c r="G9" s="2">
        <v>213974</v>
      </c>
    </row>
    <row r="10" spans="1:8" x14ac:dyDescent="0.25">
      <c r="A10">
        <v>48652031</v>
      </c>
      <c r="B10" t="s">
        <v>20</v>
      </c>
      <c r="C10" s="1">
        <v>37438</v>
      </c>
      <c r="D10" s="2">
        <v>223117</v>
      </c>
      <c r="E10" s="1">
        <v>35368</v>
      </c>
      <c r="F10" s="2">
        <v>137683</v>
      </c>
      <c r="G10" s="2">
        <v>135426</v>
      </c>
    </row>
    <row r="11" spans="1:8" ht="15" hidden="1" customHeight="1" x14ac:dyDescent="0.25">
      <c r="A11">
        <v>48744992</v>
      </c>
      <c r="B11" t="s">
        <v>20</v>
      </c>
      <c r="C11" s="1">
        <v>38534</v>
      </c>
      <c r="D11" s="2">
        <v>335277</v>
      </c>
      <c r="E11" s="1">
        <v>37756</v>
      </c>
      <c r="F11" s="2">
        <v>255000</v>
      </c>
      <c r="G11" s="2">
        <v>268467</v>
      </c>
    </row>
    <row r="12" spans="1:8" ht="15" hidden="1" customHeight="1" x14ac:dyDescent="0.25">
      <c r="A12">
        <v>48744993</v>
      </c>
      <c r="B12" t="s">
        <v>20</v>
      </c>
      <c r="C12" s="1">
        <v>38534</v>
      </c>
      <c r="D12" s="2">
        <v>319672</v>
      </c>
      <c r="E12" t="e">
        <v>#N/A</v>
      </c>
      <c r="F12" t="e">
        <v>#N/A</v>
      </c>
      <c r="G12" t="e">
        <v>#N/A</v>
      </c>
    </row>
    <row r="13" spans="1:8" ht="15" hidden="1" customHeight="1" x14ac:dyDescent="0.25">
      <c r="A13">
        <v>48744994</v>
      </c>
      <c r="B13" t="s">
        <v>20</v>
      </c>
      <c r="C13" s="1">
        <v>38534</v>
      </c>
      <c r="D13" s="2">
        <v>318070</v>
      </c>
      <c r="E13" t="e">
        <v>#N/A</v>
      </c>
      <c r="F13" t="e">
        <v>#N/A</v>
      </c>
      <c r="G13" t="e">
        <v>#N/A</v>
      </c>
    </row>
    <row r="14" spans="1:8" ht="15" hidden="1" customHeight="1" x14ac:dyDescent="0.25">
      <c r="A14">
        <v>48744995</v>
      </c>
      <c r="B14" t="s">
        <v>20</v>
      </c>
      <c r="C14" s="1">
        <v>38534</v>
      </c>
      <c r="D14" s="2">
        <v>324582</v>
      </c>
      <c r="E14" s="1">
        <v>36445</v>
      </c>
      <c r="F14" s="2">
        <v>227000</v>
      </c>
      <c r="G14" s="2">
        <v>218432</v>
      </c>
    </row>
    <row r="15" spans="1:8" ht="15" hidden="1" customHeight="1" x14ac:dyDescent="0.25">
      <c r="A15">
        <v>48744996</v>
      </c>
      <c r="B15" t="s">
        <v>20</v>
      </c>
      <c r="C15" s="1">
        <v>38534</v>
      </c>
      <c r="D15" s="2">
        <v>332346</v>
      </c>
      <c r="E15" t="e">
        <v>#N/A</v>
      </c>
      <c r="F15" t="e">
        <v>#N/A</v>
      </c>
      <c r="G15" t="e">
        <v>#N/A</v>
      </c>
    </row>
    <row r="16" spans="1:8" ht="15" hidden="1" customHeight="1" x14ac:dyDescent="0.25">
      <c r="A16">
        <v>48744997</v>
      </c>
      <c r="B16" t="s">
        <v>20</v>
      </c>
      <c r="C16" s="1">
        <v>38534</v>
      </c>
      <c r="D16" s="2">
        <v>347700</v>
      </c>
      <c r="E16" s="1">
        <v>38593</v>
      </c>
      <c r="F16" s="2">
        <v>375000</v>
      </c>
      <c r="G16" s="2">
        <v>354144</v>
      </c>
    </row>
    <row r="17" spans="1:7" ht="15" hidden="1" customHeight="1" x14ac:dyDescent="0.25">
      <c r="A17">
        <v>48744998</v>
      </c>
      <c r="B17" t="s">
        <v>20</v>
      </c>
      <c r="C17" s="1">
        <v>38534</v>
      </c>
      <c r="D17" s="2">
        <v>322702</v>
      </c>
      <c r="E17" t="e">
        <v>#N/A</v>
      </c>
      <c r="F17" t="e">
        <v>#N/A</v>
      </c>
      <c r="G17" t="e">
        <v>#N/A</v>
      </c>
    </row>
    <row r="18" spans="1:7" ht="15" hidden="1" customHeight="1" x14ac:dyDescent="0.25">
      <c r="A18">
        <v>48744999</v>
      </c>
      <c r="B18" t="s">
        <v>20</v>
      </c>
      <c r="C18" s="1">
        <v>38534</v>
      </c>
      <c r="D18" s="2">
        <v>323303</v>
      </c>
      <c r="E18" s="1">
        <v>37970</v>
      </c>
      <c r="F18" s="2">
        <v>262000</v>
      </c>
      <c r="G18" s="2">
        <v>269124</v>
      </c>
    </row>
    <row r="19" spans="1:7" ht="15" hidden="1" customHeight="1" x14ac:dyDescent="0.25">
      <c r="A19">
        <v>48745000</v>
      </c>
      <c r="B19" t="s">
        <v>20</v>
      </c>
      <c r="C19" s="1">
        <v>38534</v>
      </c>
      <c r="D19" s="2">
        <v>318595</v>
      </c>
      <c r="E19" t="e">
        <v>#N/A</v>
      </c>
      <c r="F19" t="e">
        <v>#N/A</v>
      </c>
      <c r="G19" t="e">
        <v>#N/A</v>
      </c>
    </row>
    <row r="20" spans="1:7" ht="15" hidden="1" customHeight="1" x14ac:dyDescent="0.25">
      <c r="A20">
        <v>48745001</v>
      </c>
      <c r="B20" t="s">
        <v>20</v>
      </c>
      <c r="C20" s="1">
        <v>38534</v>
      </c>
      <c r="D20" s="2">
        <v>332329</v>
      </c>
      <c r="E20" t="e">
        <v>#N/A</v>
      </c>
      <c r="F20" t="e">
        <v>#N/A</v>
      </c>
      <c r="G20" t="e">
        <v>#N/A</v>
      </c>
    </row>
    <row r="21" spans="1:7" ht="15" hidden="1" customHeight="1" x14ac:dyDescent="0.25">
      <c r="A21">
        <v>48761924</v>
      </c>
      <c r="B21" t="s">
        <v>162</v>
      </c>
      <c r="C21" s="1">
        <v>37073</v>
      </c>
      <c r="D21" s="2">
        <v>404845</v>
      </c>
      <c r="E21" t="e">
        <v>#N/A</v>
      </c>
      <c r="F21" t="e">
        <v>#N/A</v>
      </c>
      <c r="G21" t="e">
        <v>#N/A</v>
      </c>
    </row>
    <row r="22" spans="1:7" ht="15" hidden="1" customHeight="1" x14ac:dyDescent="0.25">
      <c r="A22">
        <v>48771602</v>
      </c>
      <c r="B22" t="s">
        <v>20</v>
      </c>
      <c r="C22" s="1">
        <v>38899</v>
      </c>
      <c r="D22" s="2">
        <v>530883</v>
      </c>
      <c r="E22" t="e">
        <v>#N/A</v>
      </c>
      <c r="F22" t="e">
        <v>#N/A</v>
      </c>
      <c r="G22" t="e">
        <v>#N/A</v>
      </c>
    </row>
    <row r="23" spans="1:7" ht="15" hidden="1" customHeight="1" x14ac:dyDescent="0.25">
      <c r="A23">
        <v>48771603</v>
      </c>
      <c r="B23" t="s">
        <v>20</v>
      </c>
      <c r="C23" s="1">
        <v>38899</v>
      </c>
      <c r="D23" s="2">
        <v>448303</v>
      </c>
      <c r="E23" s="1">
        <v>37757</v>
      </c>
      <c r="F23" s="2">
        <v>269950</v>
      </c>
      <c r="G23" s="2">
        <v>300826</v>
      </c>
    </row>
    <row r="24" spans="1:7" ht="15" hidden="1" customHeight="1" x14ac:dyDescent="0.25">
      <c r="A24">
        <v>48771604</v>
      </c>
      <c r="B24" t="s">
        <v>162</v>
      </c>
      <c r="C24" s="1">
        <v>38899</v>
      </c>
      <c r="D24" s="2">
        <v>436151</v>
      </c>
      <c r="E24" s="1">
        <v>38125</v>
      </c>
      <c r="F24" s="2">
        <v>315000</v>
      </c>
      <c r="G24" s="2">
        <v>326313</v>
      </c>
    </row>
    <row r="25" spans="1:7" ht="15" hidden="1" customHeight="1" x14ac:dyDescent="0.25">
      <c r="A25">
        <v>48771605</v>
      </c>
      <c r="B25" t="s">
        <v>20</v>
      </c>
      <c r="C25" s="1">
        <v>38899</v>
      </c>
      <c r="D25" s="2">
        <v>430893</v>
      </c>
      <c r="E25" t="e">
        <v>#N/A</v>
      </c>
      <c r="F25" t="e">
        <v>#N/A</v>
      </c>
      <c r="G25" t="e">
        <v>#N/A</v>
      </c>
    </row>
    <row r="26" spans="1:7" ht="15" hidden="1" customHeight="1" x14ac:dyDescent="0.25">
      <c r="A26">
        <v>48771636</v>
      </c>
      <c r="B26" t="s">
        <v>162</v>
      </c>
      <c r="C26" s="1">
        <v>38534</v>
      </c>
      <c r="D26" s="2">
        <v>642679</v>
      </c>
      <c r="E26" t="e">
        <v>#N/A</v>
      </c>
      <c r="F26" t="e">
        <v>#N/A</v>
      </c>
      <c r="G26" t="e">
        <v>#N/A</v>
      </c>
    </row>
    <row r="27" spans="1:7" ht="15" hidden="1" customHeight="1" x14ac:dyDescent="0.25">
      <c r="A27">
        <v>63334142</v>
      </c>
      <c r="B27" t="s">
        <v>162</v>
      </c>
      <c r="C27" s="1">
        <v>35612</v>
      </c>
      <c r="D27" s="2">
        <v>162318</v>
      </c>
      <c r="E27" t="e">
        <v>#N/A</v>
      </c>
      <c r="F27" t="e">
        <v>#N/A</v>
      </c>
      <c r="G27" t="e">
        <v>#N/A</v>
      </c>
    </row>
    <row r="28" spans="1:7" ht="15" hidden="1" customHeight="1" x14ac:dyDescent="0.25">
      <c r="A28">
        <v>63335091</v>
      </c>
      <c r="B28" t="s">
        <v>162</v>
      </c>
      <c r="C28" s="1">
        <v>35612</v>
      </c>
      <c r="D28" s="2">
        <v>161032</v>
      </c>
      <c r="E28" t="e">
        <v>#N/A</v>
      </c>
      <c r="F28" t="e">
        <v>#N/A</v>
      </c>
      <c r="G28" t="e">
        <v>#N/A</v>
      </c>
    </row>
    <row r="29" spans="1:7" ht="15" hidden="1" customHeight="1" x14ac:dyDescent="0.25">
      <c r="A29">
        <v>63337678</v>
      </c>
      <c r="B29" t="s">
        <v>162</v>
      </c>
      <c r="C29" s="1">
        <v>35612</v>
      </c>
      <c r="D29" s="2">
        <v>162027</v>
      </c>
      <c r="E29" t="e">
        <v>#N/A</v>
      </c>
      <c r="F29" t="e">
        <v>#N/A</v>
      </c>
      <c r="G29" t="e">
        <v>#N/A</v>
      </c>
    </row>
    <row r="30" spans="1:7" ht="15" hidden="1" customHeight="1" x14ac:dyDescent="0.25">
      <c r="A30">
        <v>63339590</v>
      </c>
      <c r="B30" t="s">
        <v>162</v>
      </c>
      <c r="C30" s="1">
        <v>35612</v>
      </c>
      <c r="D30" s="2">
        <v>161983</v>
      </c>
      <c r="E30" t="e">
        <v>#N/A</v>
      </c>
      <c r="F30" t="e">
        <v>#N/A</v>
      </c>
      <c r="G30" t="e">
        <v>#N/A</v>
      </c>
    </row>
    <row r="31" spans="1:7" ht="15" hidden="1" customHeight="1" x14ac:dyDescent="0.25">
      <c r="A31">
        <v>72495185</v>
      </c>
      <c r="B31" t="s">
        <v>20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</row>
    <row r="32" spans="1:7" ht="15" hidden="1" customHeight="1" x14ac:dyDescent="0.25">
      <c r="A32">
        <v>72495763</v>
      </c>
      <c r="B32" t="s">
        <v>20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</row>
    <row r="33" spans="1:7" ht="15" hidden="1" customHeight="1" x14ac:dyDescent="0.25">
      <c r="A33">
        <v>72495880</v>
      </c>
      <c r="B33" t="s">
        <v>20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</row>
    <row r="34" spans="1:7" ht="15" hidden="1" customHeight="1" x14ac:dyDescent="0.25">
      <c r="A34">
        <v>72496135</v>
      </c>
      <c r="B34" t="s">
        <v>20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</row>
    <row r="35" spans="1:7" ht="15" hidden="1" customHeight="1" x14ac:dyDescent="0.25">
      <c r="A35">
        <v>72499727</v>
      </c>
      <c r="B35" t="s">
        <v>20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</row>
    <row r="36" spans="1:7" ht="15" hidden="1" customHeight="1" x14ac:dyDescent="0.25">
      <c r="A36">
        <v>72500996</v>
      </c>
      <c r="B36" t="s">
        <v>20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</row>
    <row r="37" spans="1:7" ht="15" hidden="1" customHeight="1" x14ac:dyDescent="0.25">
      <c r="A37">
        <v>48987726</v>
      </c>
      <c r="B37" t="s">
        <v>20</v>
      </c>
      <c r="C37" s="1">
        <v>36342</v>
      </c>
      <c r="D37" s="2">
        <v>143958</v>
      </c>
      <c r="E37" s="1">
        <v>38398</v>
      </c>
      <c r="F37" s="2">
        <v>193000</v>
      </c>
      <c r="G37" s="2">
        <v>210426</v>
      </c>
    </row>
    <row r="38" spans="1:7" ht="15" hidden="1" customHeight="1" x14ac:dyDescent="0.25">
      <c r="A38">
        <v>48987727</v>
      </c>
      <c r="B38" t="s">
        <v>20</v>
      </c>
      <c r="C38" s="1">
        <v>36342</v>
      </c>
      <c r="D38" s="2">
        <v>144085</v>
      </c>
      <c r="E38" s="1">
        <v>36677</v>
      </c>
      <c r="F38" s="2">
        <v>145000</v>
      </c>
      <c r="G38" s="2">
        <v>155529</v>
      </c>
    </row>
    <row r="39" spans="1:7" ht="15" hidden="1" customHeight="1" x14ac:dyDescent="0.25">
      <c r="A39">
        <v>48987728</v>
      </c>
      <c r="B39" t="s">
        <v>20</v>
      </c>
      <c r="C39" s="1">
        <v>36342</v>
      </c>
      <c r="D39" s="2">
        <v>142613</v>
      </c>
      <c r="E39" s="1">
        <v>38252</v>
      </c>
      <c r="F39" s="2">
        <v>189000</v>
      </c>
      <c r="G39" s="2">
        <v>198869</v>
      </c>
    </row>
    <row r="40" spans="1:7" ht="15" hidden="1" customHeight="1" x14ac:dyDescent="0.25">
      <c r="A40">
        <v>48987729</v>
      </c>
      <c r="B40" t="s">
        <v>20</v>
      </c>
      <c r="C40" s="1">
        <v>36342</v>
      </c>
      <c r="D40" s="2">
        <v>148877</v>
      </c>
      <c r="E40" t="e">
        <v>#N/A</v>
      </c>
      <c r="F40" t="e">
        <v>#N/A</v>
      </c>
      <c r="G40" t="e">
        <v>#N/A</v>
      </c>
    </row>
    <row r="41" spans="1:7" ht="15" hidden="1" customHeight="1" x14ac:dyDescent="0.25">
      <c r="A41">
        <v>48987730</v>
      </c>
      <c r="B41" t="s">
        <v>20</v>
      </c>
      <c r="C41" s="1">
        <v>36342</v>
      </c>
      <c r="D41" s="2">
        <v>148156</v>
      </c>
      <c r="E41" s="1">
        <v>36620</v>
      </c>
      <c r="F41" s="2">
        <v>165000</v>
      </c>
      <c r="G41" s="2">
        <v>158979</v>
      </c>
    </row>
    <row r="42" spans="1:7" ht="15" hidden="1" customHeight="1" x14ac:dyDescent="0.25">
      <c r="A42">
        <v>48987731</v>
      </c>
      <c r="B42" t="s">
        <v>20</v>
      </c>
      <c r="C42" s="1">
        <v>36342</v>
      </c>
      <c r="D42" s="2">
        <v>148201</v>
      </c>
      <c r="E42" s="1">
        <v>38938</v>
      </c>
      <c r="F42" s="2">
        <v>205000</v>
      </c>
      <c r="G42" s="2">
        <v>271490</v>
      </c>
    </row>
    <row r="43" spans="1:7" ht="15" hidden="1" customHeight="1" x14ac:dyDescent="0.25">
      <c r="A43">
        <v>48987732</v>
      </c>
      <c r="B43" t="s">
        <v>20</v>
      </c>
      <c r="C43" s="1">
        <v>36342</v>
      </c>
      <c r="D43" s="2">
        <v>156225</v>
      </c>
      <c r="E43" s="1">
        <v>35719</v>
      </c>
      <c r="F43" s="2">
        <v>120000</v>
      </c>
      <c r="G43" s="2">
        <v>125477</v>
      </c>
    </row>
    <row r="44" spans="1:7" ht="15" hidden="1" customHeight="1" x14ac:dyDescent="0.25">
      <c r="A44">
        <v>48987733</v>
      </c>
      <c r="B44" t="s">
        <v>20</v>
      </c>
      <c r="C44" s="1">
        <v>36342</v>
      </c>
      <c r="D44" s="2">
        <v>156269</v>
      </c>
      <c r="E44" s="1">
        <v>36038</v>
      </c>
      <c r="F44" s="2">
        <v>136000</v>
      </c>
      <c r="G44" s="2">
        <v>137630</v>
      </c>
    </row>
    <row r="45" spans="1:7" ht="15" hidden="1" customHeight="1" x14ac:dyDescent="0.25">
      <c r="A45">
        <v>48987734</v>
      </c>
      <c r="B45" t="s">
        <v>20</v>
      </c>
      <c r="C45" s="1">
        <v>36342</v>
      </c>
      <c r="D45" s="2">
        <v>154457</v>
      </c>
      <c r="E45" s="1">
        <v>36886</v>
      </c>
      <c r="F45" s="2">
        <v>167500</v>
      </c>
      <c r="G45" s="2">
        <v>176807</v>
      </c>
    </row>
    <row r="46" spans="1:7" ht="15" hidden="1" customHeight="1" x14ac:dyDescent="0.25">
      <c r="A46">
        <v>49108401</v>
      </c>
      <c r="B46" t="s">
        <v>20</v>
      </c>
      <c r="C46" s="1">
        <v>35612</v>
      </c>
      <c r="D46" s="2">
        <v>211222</v>
      </c>
      <c r="E46" s="1">
        <v>35727</v>
      </c>
      <c r="F46" s="2">
        <v>182500</v>
      </c>
      <c r="G46" s="2">
        <v>218699</v>
      </c>
    </row>
    <row r="47" spans="1:7" ht="15" hidden="1" customHeight="1" x14ac:dyDescent="0.25">
      <c r="A47">
        <v>49108402</v>
      </c>
      <c r="B47" t="s">
        <v>20</v>
      </c>
      <c r="C47" s="1">
        <v>35612</v>
      </c>
      <c r="D47" s="2">
        <v>203046</v>
      </c>
      <c r="E47" s="1">
        <v>36383</v>
      </c>
      <c r="F47" s="2">
        <v>82000</v>
      </c>
      <c r="G47" s="2">
        <v>258036</v>
      </c>
    </row>
    <row r="48" spans="1:7" ht="15" hidden="1" customHeight="1" x14ac:dyDescent="0.25">
      <c r="A48">
        <v>49108403</v>
      </c>
      <c r="B48" t="s">
        <v>20</v>
      </c>
      <c r="C48" s="1">
        <v>35612</v>
      </c>
      <c r="D48" s="2">
        <v>167286</v>
      </c>
      <c r="E48" t="e">
        <v>#N/A</v>
      </c>
      <c r="F48" t="e">
        <v>#N/A</v>
      </c>
      <c r="G48" t="e">
        <v>#N/A</v>
      </c>
    </row>
    <row r="49" spans="1:7" ht="15" hidden="1" customHeight="1" x14ac:dyDescent="0.25">
      <c r="A49">
        <v>49108404</v>
      </c>
      <c r="B49" t="s">
        <v>20</v>
      </c>
      <c r="C49" s="1">
        <v>35612</v>
      </c>
      <c r="D49" s="2">
        <v>167485</v>
      </c>
      <c r="E49" t="e">
        <v>#N/A</v>
      </c>
      <c r="F49" t="e">
        <v>#N/A</v>
      </c>
      <c r="G49" t="e">
        <v>#N/A</v>
      </c>
    </row>
    <row r="50" spans="1:7" ht="15" hidden="1" customHeight="1" x14ac:dyDescent="0.25">
      <c r="A50">
        <v>49108405</v>
      </c>
      <c r="B50" t="s">
        <v>20</v>
      </c>
      <c r="C50" s="1">
        <v>35612</v>
      </c>
      <c r="D50" s="2">
        <v>207429</v>
      </c>
      <c r="E50" t="e">
        <v>#N/A</v>
      </c>
      <c r="F50" t="e">
        <v>#N/A</v>
      </c>
      <c r="G50" t="e">
        <v>#N/A</v>
      </c>
    </row>
    <row r="51" spans="1:7" ht="15" hidden="1" customHeight="1" x14ac:dyDescent="0.25">
      <c r="A51">
        <v>48698960</v>
      </c>
      <c r="B51" t="s">
        <v>122</v>
      </c>
      <c r="C51" s="1">
        <v>37073</v>
      </c>
      <c r="D51" s="2">
        <v>236600</v>
      </c>
      <c r="E51" s="1">
        <v>38082</v>
      </c>
      <c r="F51" s="2">
        <v>322000</v>
      </c>
      <c r="G51" s="2">
        <v>283690</v>
      </c>
    </row>
    <row r="52" spans="1:7" ht="15" hidden="1" customHeight="1" x14ac:dyDescent="0.25">
      <c r="A52">
        <v>48698961</v>
      </c>
      <c r="B52" t="s">
        <v>122</v>
      </c>
      <c r="C52" s="1">
        <v>37073</v>
      </c>
      <c r="D52" s="2">
        <v>213995</v>
      </c>
      <c r="E52" t="e">
        <v>#N/A</v>
      </c>
      <c r="F52" t="e">
        <v>#N/A</v>
      </c>
      <c r="G52" t="e">
        <v>#N/A</v>
      </c>
    </row>
    <row r="53" spans="1:7" ht="15" hidden="1" customHeight="1" x14ac:dyDescent="0.25">
      <c r="A53">
        <v>48698962</v>
      </c>
      <c r="B53" t="s">
        <v>122</v>
      </c>
      <c r="C53" s="1">
        <v>37073</v>
      </c>
      <c r="D53" s="2">
        <v>270660</v>
      </c>
      <c r="E53" t="e">
        <v>#N/A</v>
      </c>
      <c r="F53" t="e">
        <v>#N/A</v>
      </c>
      <c r="G53" t="e">
        <v>#N/A</v>
      </c>
    </row>
    <row r="54" spans="1:7" ht="15" hidden="1" customHeight="1" x14ac:dyDescent="0.25">
      <c r="A54">
        <v>48698963</v>
      </c>
      <c r="B54" t="s">
        <v>122</v>
      </c>
      <c r="C54" s="1">
        <v>37073</v>
      </c>
      <c r="D54" s="2">
        <v>197115</v>
      </c>
      <c r="E54" s="1">
        <v>37523</v>
      </c>
      <c r="F54" s="2">
        <v>213000</v>
      </c>
      <c r="G54" s="2">
        <v>210857</v>
      </c>
    </row>
    <row r="55" spans="1:7" ht="15" hidden="1" customHeight="1" x14ac:dyDescent="0.25">
      <c r="A55">
        <v>48698964</v>
      </c>
      <c r="B55" t="s">
        <v>122</v>
      </c>
      <c r="C55" s="1">
        <v>37073</v>
      </c>
      <c r="D55" s="2">
        <v>249500</v>
      </c>
      <c r="E55" s="1">
        <v>38468</v>
      </c>
      <c r="F55" s="2">
        <v>415000</v>
      </c>
      <c r="G55" s="2">
        <v>352948</v>
      </c>
    </row>
    <row r="56" spans="1:7" x14ac:dyDescent="0.25">
      <c r="A56">
        <v>48698965</v>
      </c>
      <c r="B56" t="s">
        <v>122</v>
      </c>
      <c r="C56" s="1">
        <v>37073</v>
      </c>
      <c r="D56" s="2">
        <v>221080</v>
      </c>
      <c r="E56" s="1">
        <v>35415</v>
      </c>
      <c r="F56" s="2">
        <v>115000</v>
      </c>
      <c r="G56" s="2">
        <v>136819</v>
      </c>
    </row>
    <row r="57" spans="1:7" ht="15" hidden="1" customHeight="1" x14ac:dyDescent="0.25">
      <c r="A57">
        <v>48698966</v>
      </c>
      <c r="B57" t="s">
        <v>122</v>
      </c>
      <c r="C57" s="1">
        <v>37073</v>
      </c>
      <c r="D57" s="2">
        <v>257670</v>
      </c>
      <c r="E57" s="1">
        <v>38205</v>
      </c>
      <c r="F57" s="2">
        <v>352000</v>
      </c>
      <c r="G57" s="2">
        <v>322587</v>
      </c>
    </row>
    <row r="58" spans="1:7" ht="15" hidden="1" customHeight="1" x14ac:dyDescent="0.25">
      <c r="A58">
        <v>48699041</v>
      </c>
      <c r="B58" t="s">
        <v>122</v>
      </c>
      <c r="C58" s="1">
        <v>37073</v>
      </c>
      <c r="D58" s="2">
        <v>277379</v>
      </c>
      <c r="E58" t="e">
        <v>#N/A</v>
      </c>
      <c r="F58" t="e">
        <v>#N/A</v>
      </c>
      <c r="G58" t="e">
        <v>#N/A</v>
      </c>
    </row>
    <row r="59" spans="1:7" ht="15" hidden="1" customHeight="1" x14ac:dyDescent="0.25">
      <c r="A59">
        <v>48699042</v>
      </c>
      <c r="B59" t="s">
        <v>122</v>
      </c>
      <c r="C59" s="1">
        <v>37073</v>
      </c>
      <c r="D59" s="2">
        <v>314229</v>
      </c>
      <c r="E59" s="1">
        <v>36112</v>
      </c>
      <c r="F59" s="2">
        <v>264500</v>
      </c>
      <c r="G59" s="2">
        <v>255257</v>
      </c>
    </row>
    <row r="60" spans="1:7" ht="15" hidden="1" customHeight="1" x14ac:dyDescent="0.25">
      <c r="A60">
        <v>48699043</v>
      </c>
      <c r="B60" t="s">
        <v>125</v>
      </c>
      <c r="C60" s="1">
        <v>37073</v>
      </c>
      <c r="D60" s="2">
        <v>230108</v>
      </c>
      <c r="E60" t="e">
        <v>#N/A</v>
      </c>
      <c r="F60" t="e">
        <v>#N/A</v>
      </c>
      <c r="G60" t="e">
        <v>#N/A</v>
      </c>
    </row>
    <row r="61" spans="1:7" ht="15" hidden="1" customHeight="1" x14ac:dyDescent="0.25">
      <c r="A61">
        <v>48699044</v>
      </c>
      <c r="B61" t="s">
        <v>122</v>
      </c>
      <c r="C61" s="1">
        <v>37073</v>
      </c>
      <c r="D61" s="2">
        <v>281216</v>
      </c>
      <c r="E61" s="1">
        <v>38842</v>
      </c>
      <c r="F61" s="2">
        <v>620000</v>
      </c>
      <c r="G61" s="2">
        <v>432205</v>
      </c>
    </row>
    <row r="62" spans="1:7" ht="15" hidden="1" customHeight="1" x14ac:dyDescent="0.25">
      <c r="A62">
        <v>48699045</v>
      </c>
      <c r="B62" t="s">
        <v>122</v>
      </c>
      <c r="C62" s="1">
        <v>37073</v>
      </c>
      <c r="D62" s="2">
        <v>217636</v>
      </c>
      <c r="E62" s="1">
        <v>38320</v>
      </c>
      <c r="F62" s="2">
        <v>299950</v>
      </c>
      <c r="G62" s="2">
        <v>266451</v>
      </c>
    </row>
    <row r="63" spans="1:7" ht="15" hidden="1" customHeight="1" x14ac:dyDescent="0.25">
      <c r="A63">
        <v>48699046</v>
      </c>
      <c r="B63" t="s">
        <v>122</v>
      </c>
      <c r="C63" s="1">
        <v>37073</v>
      </c>
      <c r="D63" s="2">
        <v>245206</v>
      </c>
      <c r="E63" s="1">
        <v>36880</v>
      </c>
      <c r="F63" s="2">
        <v>257500</v>
      </c>
      <c r="G63" s="2">
        <v>228096</v>
      </c>
    </row>
    <row r="64" spans="1:7" ht="15" hidden="1" customHeight="1" x14ac:dyDescent="0.25">
      <c r="A64">
        <v>48699047</v>
      </c>
      <c r="B64" t="s">
        <v>125</v>
      </c>
      <c r="C64" s="1">
        <v>37073</v>
      </c>
      <c r="D64" s="2">
        <v>239847</v>
      </c>
      <c r="E64" t="e">
        <v>#N/A</v>
      </c>
      <c r="F64" t="e">
        <v>#N/A</v>
      </c>
      <c r="G64" t="e">
        <v>#N/A</v>
      </c>
    </row>
    <row r="65" spans="1:7" ht="15" hidden="1" customHeight="1" x14ac:dyDescent="0.25">
      <c r="A65">
        <v>48699048</v>
      </c>
      <c r="B65" t="s">
        <v>122</v>
      </c>
      <c r="C65" s="1">
        <v>37073</v>
      </c>
      <c r="D65" s="2">
        <v>297441</v>
      </c>
      <c r="E65" s="1">
        <v>37708</v>
      </c>
      <c r="F65" s="2">
        <v>375000</v>
      </c>
      <c r="G65" s="2">
        <v>308891</v>
      </c>
    </row>
    <row r="66" spans="1:7" ht="15" hidden="1" customHeight="1" x14ac:dyDescent="0.25">
      <c r="A66">
        <v>48699049</v>
      </c>
      <c r="B66" t="s">
        <v>122</v>
      </c>
      <c r="C66" s="1">
        <v>37073</v>
      </c>
      <c r="D66" s="2">
        <v>226985</v>
      </c>
      <c r="E66" t="e">
        <v>#N/A</v>
      </c>
      <c r="F66" t="e">
        <v>#N/A</v>
      </c>
      <c r="G66" t="e">
        <v>#N/A</v>
      </c>
    </row>
    <row r="67" spans="1:7" ht="15" hidden="1" customHeight="1" x14ac:dyDescent="0.25">
      <c r="A67">
        <v>48699050</v>
      </c>
      <c r="B67" t="s">
        <v>125</v>
      </c>
      <c r="C67" s="1">
        <v>37073</v>
      </c>
      <c r="D67" s="2">
        <v>225890</v>
      </c>
      <c r="E67" s="1">
        <v>39000</v>
      </c>
      <c r="F67" s="2">
        <v>475000</v>
      </c>
      <c r="G67" s="2">
        <v>415570</v>
      </c>
    </row>
    <row r="68" spans="1:7" ht="15" hidden="1" customHeight="1" x14ac:dyDescent="0.25">
      <c r="A68">
        <v>48699051</v>
      </c>
      <c r="B68" t="s">
        <v>122</v>
      </c>
      <c r="C68" s="1">
        <v>37073</v>
      </c>
      <c r="D68" s="2">
        <v>218687</v>
      </c>
      <c r="E68" t="e">
        <v>#N/A</v>
      </c>
      <c r="F68" t="e">
        <v>#N/A</v>
      </c>
      <c r="G68" t="e">
        <v>#N/A</v>
      </c>
    </row>
    <row r="69" spans="1:7" ht="15" hidden="1" customHeight="1" x14ac:dyDescent="0.25">
      <c r="A69">
        <v>48699052</v>
      </c>
      <c r="B69" t="s">
        <v>122</v>
      </c>
      <c r="C69" s="1">
        <v>37073</v>
      </c>
      <c r="D69" s="2">
        <v>228670</v>
      </c>
      <c r="E69" t="e">
        <v>#N/A</v>
      </c>
      <c r="F69" t="e">
        <v>#N/A</v>
      </c>
      <c r="G69" t="e">
        <v>#N/A</v>
      </c>
    </row>
    <row r="70" spans="1:7" ht="15" hidden="1" customHeight="1" x14ac:dyDescent="0.25">
      <c r="A70">
        <v>48699053</v>
      </c>
      <c r="B70" t="s">
        <v>125</v>
      </c>
      <c r="C70" s="1">
        <v>37073</v>
      </c>
      <c r="D70" s="2">
        <v>201776</v>
      </c>
      <c r="E70" t="e">
        <v>#N/A</v>
      </c>
      <c r="F70" t="e">
        <v>#N/A</v>
      </c>
      <c r="G70" t="e">
        <v>#N/A</v>
      </c>
    </row>
    <row r="71" spans="1:7" ht="15" hidden="1" customHeight="1" x14ac:dyDescent="0.25">
      <c r="A71">
        <v>48699129</v>
      </c>
      <c r="B71" t="s">
        <v>122</v>
      </c>
      <c r="C71" s="1">
        <v>38534</v>
      </c>
      <c r="D71" s="2">
        <v>428724</v>
      </c>
      <c r="E71" t="e">
        <v>#N/A</v>
      </c>
      <c r="F71" t="e">
        <v>#N/A</v>
      </c>
      <c r="G71" t="e">
        <v>#N/A</v>
      </c>
    </row>
    <row r="72" spans="1:7" ht="15" hidden="1" customHeight="1" x14ac:dyDescent="0.25">
      <c r="A72">
        <v>48699133</v>
      </c>
      <c r="B72" t="s">
        <v>122</v>
      </c>
      <c r="C72" s="1">
        <v>38899</v>
      </c>
      <c r="D72" s="2">
        <v>533050</v>
      </c>
      <c r="E72" s="1">
        <v>37407</v>
      </c>
      <c r="F72" s="2">
        <v>211950</v>
      </c>
      <c r="G72" s="2">
        <v>255148</v>
      </c>
    </row>
    <row r="73" spans="1:7" ht="15" hidden="1" customHeight="1" x14ac:dyDescent="0.25">
      <c r="A73">
        <v>48699135</v>
      </c>
      <c r="B73" t="s">
        <v>122</v>
      </c>
      <c r="C73" s="1">
        <v>38899</v>
      </c>
      <c r="D73" s="2">
        <v>475676</v>
      </c>
      <c r="E73" s="1">
        <v>37309</v>
      </c>
      <c r="F73" s="2">
        <v>295000</v>
      </c>
      <c r="G73" s="2">
        <v>275355</v>
      </c>
    </row>
    <row r="74" spans="1:7" ht="15" hidden="1" customHeight="1" x14ac:dyDescent="0.25">
      <c r="A74">
        <v>48699136</v>
      </c>
      <c r="B74" t="s">
        <v>122</v>
      </c>
      <c r="C74" s="1">
        <v>38899</v>
      </c>
      <c r="D74" s="2">
        <v>372474</v>
      </c>
      <c r="E74" s="1">
        <v>37932</v>
      </c>
      <c r="F74" s="2">
        <v>75000</v>
      </c>
      <c r="G74" s="2">
        <v>257987</v>
      </c>
    </row>
    <row r="75" spans="1:7" ht="15" hidden="1" customHeight="1" x14ac:dyDescent="0.25">
      <c r="A75">
        <v>48761937</v>
      </c>
      <c r="B75" t="s">
        <v>122</v>
      </c>
      <c r="C75" s="1">
        <v>37073</v>
      </c>
      <c r="D75" s="2">
        <v>373174</v>
      </c>
      <c r="E75" t="e">
        <v>#N/A</v>
      </c>
      <c r="F75" t="e">
        <v>#N/A</v>
      </c>
      <c r="G75" t="e">
        <v>#N/A</v>
      </c>
    </row>
    <row r="76" spans="1:7" ht="15" hidden="1" customHeight="1" x14ac:dyDescent="0.25">
      <c r="A76">
        <v>48761938</v>
      </c>
      <c r="B76" t="s">
        <v>125</v>
      </c>
      <c r="C76" s="1">
        <v>37073</v>
      </c>
      <c r="D76" s="2">
        <v>276124</v>
      </c>
      <c r="E76" t="e">
        <v>#N/A</v>
      </c>
      <c r="F76" t="e">
        <v>#N/A</v>
      </c>
      <c r="G76" t="e">
        <v>#N/A</v>
      </c>
    </row>
    <row r="77" spans="1:7" ht="15" hidden="1" customHeight="1" x14ac:dyDescent="0.25">
      <c r="A77">
        <v>48772252</v>
      </c>
      <c r="B77" t="s">
        <v>125</v>
      </c>
      <c r="C77" s="1">
        <v>38534</v>
      </c>
      <c r="D77" s="2">
        <v>331313</v>
      </c>
      <c r="E77" t="e">
        <v>#N/A</v>
      </c>
      <c r="F77" t="e">
        <v>#N/A</v>
      </c>
      <c r="G77" t="e">
        <v>#N/A</v>
      </c>
    </row>
    <row r="78" spans="1:7" ht="15" hidden="1" customHeight="1" x14ac:dyDescent="0.25">
      <c r="A78">
        <v>48772253</v>
      </c>
      <c r="B78" t="s">
        <v>122</v>
      </c>
      <c r="C78" s="1">
        <v>38534</v>
      </c>
      <c r="D78" s="2">
        <v>455252</v>
      </c>
      <c r="E78" s="1">
        <v>38341</v>
      </c>
      <c r="F78" s="2">
        <v>405000</v>
      </c>
      <c r="G78" s="2">
        <v>409214</v>
      </c>
    </row>
    <row r="79" spans="1:7" ht="15" hidden="1" customHeight="1" x14ac:dyDescent="0.25">
      <c r="A79">
        <v>48772254</v>
      </c>
      <c r="B79" t="s">
        <v>122</v>
      </c>
      <c r="C79" s="1">
        <v>38534</v>
      </c>
      <c r="D79" s="2">
        <v>519244</v>
      </c>
      <c r="E79" s="1">
        <v>36129</v>
      </c>
      <c r="F79" s="2">
        <v>303000</v>
      </c>
      <c r="G79" s="2">
        <v>294062</v>
      </c>
    </row>
    <row r="80" spans="1:7" ht="15" hidden="1" customHeight="1" x14ac:dyDescent="0.25">
      <c r="A80">
        <v>48772255</v>
      </c>
      <c r="B80" t="s">
        <v>122</v>
      </c>
      <c r="C80" s="1">
        <v>38534</v>
      </c>
      <c r="D80" s="2">
        <v>472238</v>
      </c>
      <c r="E80" s="1">
        <v>35695</v>
      </c>
      <c r="F80" s="2">
        <v>155000</v>
      </c>
      <c r="G80" s="2">
        <v>212649</v>
      </c>
    </row>
    <row r="81" spans="1:10" ht="15" hidden="1" customHeight="1" x14ac:dyDescent="0.25">
      <c r="A81">
        <v>48772256</v>
      </c>
      <c r="B81" t="s">
        <v>122</v>
      </c>
      <c r="C81" s="1">
        <v>38534</v>
      </c>
      <c r="D81" s="2">
        <v>432115</v>
      </c>
      <c r="E81" s="1">
        <v>37741</v>
      </c>
      <c r="F81" s="2">
        <v>370000</v>
      </c>
      <c r="G81" s="2">
        <v>327175</v>
      </c>
    </row>
    <row r="82" spans="1:10" ht="15" hidden="1" customHeight="1" x14ac:dyDescent="0.25">
      <c r="A82">
        <v>48772257</v>
      </c>
      <c r="B82" t="s">
        <v>125</v>
      </c>
      <c r="C82" s="1">
        <v>38534</v>
      </c>
      <c r="D82" s="2">
        <v>553238</v>
      </c>
      <c r="E82" t="e">
        <v>#N/A</v>
      </c>
      <c r="F82" t="e">
        <v>#N/A</v>
      </c>
      <c r="G82" t="e">
        <v>#N/A</v>
      </c>
    </row>
    <row r="83" spans="1:10" ht="15" hidden="1" customHeight="1" x14ac:dyDescent="0.25">
      <c r="A83">
        <v>48772258</v>
      </c>
      <c r="B83" t="s">
        <v>125</v>
      </c>
      <c r="C83" s="1">
        <v>38534</v>
      </c>
      <c r="D83" s="2">
        <v>405142</v>
      </c>
      <c r="E83" t="e">
        <v>#N/A</v>
      </c>
      <c r="F83" t="e">
        <v>#N/A</v>
      </c>
      <c r="G83" t="e">
        <v>#N/A</v>
      </c>
    </row>
    <row r="84" spans="1:10" ht="15" hidden="1" customHeight="1" x14ac:dyDescent="0.25">
      <c r="A84">
        <v>48772259</v>
      </c>
      <c r="B84" t="s">
        <v>122</v>
      </c>
      <c r="C84" s="1">
        <v>38534</v>
      </c>
      <c r="D84" s="2">
        <v>600728</v>
      </c>
      <c r="E84" t="e">
        <v>#N/A</v>
      </c>
      <c r="F84" t="e">
        <v>#N/A</v>
      </c>
      <c r="G84" t="e">
        <v>#N/A</v>
      </c>
    </row>
    <row r="85" spans="1:10" ht="15" hidden="1" customHeight="1" x14ac:dyDescent="0.25">
      <c r="A85">
        <v>48772260</v>
      </c>
      <c r="B85" t="s">
        <v>125</v>
      </c>
      <c r="C85" s="1">
        <v>38534</v>
      </c>
      <c r="D85" s="2">
        <v>503516</v>
      </c>
      <c r="E85" t="e">
        <v>#N/A</v>
      </c>
      <c r="F85" t="e">
        <v>#N/A</v>
      </c>
      <c r="G85" t="e">
        <v>#N/A</v>
      </c>
    </row>
    <row r="86" spans="1:10" ht="15" hidden="1" customHeight="1" x14ac:dyDescent="0.25">
      <c r="A86">
        <v>48772261</v>
      </c>
      <c r="B86" t="s">
        <v>122</v>
      </c>
      <c r="C86" s="1">
        <v>38534</v>
      </c>
      <c r="D86" s="2">
        <v>462105</v>
      </c>
      <c r="E86" t="e">
        <v>#N/A</v>
      </c>
      <c r="F86" t="e">
        <v>#N/A</v>
      </c>
      <c r="G86" t="e">
        <v>#N/A</v>
      </c>
    </row>
    <row r="87" spans="1:10" ht="15" hidden="1" customHeight="1" x14ac:dyDescent="0.25">
      <c r="A87">
        <v>48772262</v>
      </c>
      <c r="B87" t="s">
        <v>125</v>
      </c>
      <c r="C87" s="1">
        <v>38534</v>
      </c>
      <c r="D87" s="2">
        <v>445341</v>
      </c>
      <c r="E87" t="e">
        <v>#N/A</v>
      </c>
      <c r="F87" t="e">
        <v>#N/A</v>
      </c>
      <c r="G87" t="e">
        <v>#N/A</v>
      </c>
    </row>
    <row r="88" spans="1:10" ht="15" hidden="1" customHeight="1" x14ac:dyDescent="0.25">
      <c r="A88">
        <v>48772263</v>
      </c>
      <c r="B88" t="s">
        <v>122</v>
      </c>
      <c r="C88" s="1">
        <v>38534</v>
      </c>
      <c r="D88" s="2">
        <v>361753</v>
      </c>
      <c r="E88" t="e">
        <v>#N/A</v>
      </c>
      <c r="F88" t="e">
        <v>#N/A</v>
      </c>
      <c r="G88" t="e">
        <v>#N/A</v>
      </c>
    </row>
    <row r="89" spans="1:10" ht="15" hidden="1" customHeight="1" x14ac:dyDescent="0.25">
      <c r="A89">
        <v>48772264</v>
      </c>
      <c r="B89" t="s">
        <v>122</v>
      </c>
      <c r="C89" s="1">
        <v>38534</v>
      </c>
      <c r="D89" s="2">
        <v>452836</v>
      </c>
      <c r="E89" s="1">
        <v>38643</v>
      </c>
      <c r="F89" s="2">
        <v>619000</v>
      </c>
      <c r="G89" s="2">
        <v>471305</v>
      </c>
    </row>
    <row r="90" spans="1:10" ht="15" hidden="1" customHeight="1" x14ac:dyDescent="0.25">
      <c r="A90">
        <v>48772265</v>
      </c>
      <c r="B90" t="s">
        <v>122</v>
      </c>
      <c r="C90" s="1">
        <v>38534</v>
      </c>
      <c r="D90" s="2">
        <v>545186</v>
      </c>
      <c r="E90" s="1">
        <v>39010</v>
      </c>
      <c r="F90" s="2">
        <v>672500</v>
      </c>
      <c r="G90" s="2">
        <v>663779</v>
      </c>
    </row>
    <row r="91" spans="1:10" ht="15" hidden="1" customHeight="1" x14ac:dyDescent="0.25">
      <c r="A91">
        <v>48772455</v>
      </c>
      <c r="B91" t="s">
        <v>125</v>
      </c>
      <c r="C91" s="1">
        <v>38534</v>
      </c>
      <c r="D91" s="2">
        <v>399992</v>
      </c>
      <c r="E91" t="e">
        <v>#N/A</v>
      </c>
      <c r="F91" t="e">
        <v>#N/A</v>
      </c>
      <c r="G91" t="e">
        <v>#N/A</v>
      </c>
    </row>
    <row r="92" spans="1:10" ht="15" hidden="1" customHeight="1" x14ac:dyDescent="0.25">
      <c r="A92">
        <v>48772461</v>
      </c>
      <c r="B92" t="s">
        <v>125</v>
      </c>
      <c r="C92" s="1">
        <v>38534</v>
      </c>
      <c r="D92" s="2">
        <v>415419</v>
      </c>
      <c r="E92" s="1">
        <v>39000</v>
      </c>
      <c r="F92" s="2">
        <v>594500</v>
      </c>
      <c r="G92" s="2">
        <v>487357</v>
      </c>
    </row>
    <row r="93" spans="1:10" ht="15" hidden="1" customHeight="1" x14ac:dyDescent="0.25">
      <c r="A93">
        <v>48772462</v>
      </c>
      <c r="B93" t="s">
        <v>122</v>
      </c>
      <c r="C93" s="1">
        <v>38534</v>
      </c>
      <c r="D93" s="2">
        <v>353124</v>
      </c>
      <c r="E93" t="e">
        <v>#N/A</v>
      </c>
      <c r="F93" t="e">
        <v>#N/A</v>
      </c>
      <c r="G93" t="e">
        <v>#N/A</v>
      </c>
      <c r="J93" s="2"/>
    </row>
    <row r="94" spans="1:10" ht="15" hidden="1" customHeight="1" x14ac:dyDescent="0.25">
      <c r="A94">
        <v>48772463</v>
      </c>
      <c r="B94" t="s">
        <v>122</v>
      </c>
      <c r="C94" s="1">
        <v>38534</v>
      </c>
      <c r="D94" s="2">
        <v>320958</v>
      </c>
      <c r="E94" t="e">
        <v>#N/A</v>
      </c>
      <c r="F94" t="e">
        <v>#N/A</v>
      </c>
      <c r="G94" t="e">
        <v>#N/A</v>
      </c>
    </row>
    <row r="95" spans="1:10" ht="15" hidden="1" customHeight="1" x14ac:dyDescent="0.25">
      <c r="A95">
        <v>48772464</v>
      </c>
      <c r="B95" t="s">
        <v>125</v>
      </c>
      <c r="C95" s="1">
        <v>38534</v>
      </c>
      <c r="D95" s="2">
        <v>397679</v>
      </c>
      <c r="E95" t="e">
        <v>#N/A</v>
      </c>
      <c r="F95" t="e">
        <v>#N/A</v>
      </c>
      <c r="G95" t="e">
        <v>#N/A</v>
      </c>
    </row>
    <row r="96" spans="1:10" ht="15" hidden="1" customHeight="1" x14ac:dyDescent="0.25">
      <c r="A96">
        <v>48772465</v>
      </c>
      <c r="B96" t="s">
        <v>125</v>
      </c>
      <c r="C96" s="1">
        <v>38534</v>
      </c>
      <c r="D96" s="2">
        <v>397211</v>
      </c>
      <c r="E96" t="e">
        <v>#N/A</v>
      </c>
      <c r="F96" t="e">
        <v>#N/A</v>
      </c>
      <c r="G96" t="e">
        <v>#N/A</v>
      </c>
    </row>
    <row r="97" spans="1:10" ht="15" hidden="1" customHeight="1" x14ac:dyDescent="0.25">
      <c r="A97">
        <v>48772466</v>
      </c>
      <c r="B97" t="s">
        <v>125</v>
      </c>
      <c r="C97" s="1">
        <v>38534</v>
      </c>
      <c r="D97" s="2">
        <v>395253</v>
      </c>
      <c r="E97" t="e">
        <v>#N/A</v>
      </c>
      <c r="F97" t="e">
        <v>#N/A</v>
      </c>
      <c r="G97" t="e">
        <v>#N/A</v>
      </c>
    </row>
    <row r="98" spans="1:10" ht="15" hidden="1" customHeight="1" x14ac:dyDescent="0.25">
      <c r="A98">
        <v>48772467</v>
      </c>
      <c r="B98" t="s">
        <v>122</v>
      </c>
      <c r="C98" s="1">
        <v>38899</v>
      </c>
      <c r="D98" s="2">
        <v>440038</v>
      </c>
      <c r="E98" s="1">
        <v>35793</v>
      </c>
      <c r="F98" s="2">
        <v>183000</v>
      </c>
      <c r="G98" s="2">
        <v>181486</v>
      </c>
    </row>
    <row r="99" spans="1:10" ht="15" hidden="1" customHeight="1" x14ac:dyDescent="0.25">
      <c r="A99">
        <v>48772468</v>
      </c>
      <c r="B99" t="s">
        <v>122</v>
      </c>
      <c r="C99" s="1">
        <v>38899</v>
      </c>
      <c r="D99" s="2">
        <v>349440</v>
      </c>
      <c r="E99" t="e">
        <v>#N/A</v>
      </c>
      <c r="F99" t="e">
        <v>#N/A</v>
      </c>
      <c r="G99" t="e">
        <v>#N/A</v>
      </c>
    </row>
    <row r="100" spans="1:10" ht="15" hidden="1" customHeight="1" x14ac:dyDescent="0.25">
      <c r="A100">
        <v>48772470</v>
      </c>
      <c r="B100" t="s">
        <v>125</v>
      </c>
      <c r="C100" s="1">
        <v>38899</v>
      </c>
      <c r="D100" s="2">
        <v>403652</v>
      </c>
      <c r="E100" t="e">
        <v>#N/A</v>
      </c>
      <c r="F100" t="e">
        <v>#N/A</v>
      </c>
      <c r="G100" t="e">
        <v>#N/A</v>
      </c>
    </row>
    <row r="101" spans="1:10" ht="15" hidden="1" customHeight="1" x14ac:dyDescent="0.25">
      <c r="A101">
        <v>48789373</v>
      </c>
      <c r="B101" t="s">
        <v>122</v>
      </c>
      <c r="C101" s="1">
        <v>38534</v>
      </c>
      <c r="D101" s="2">
        <v>583610</v>
      </c>
      <c r="E101" s="1">
        <v>37687</v>
      </c>
      <c r="F101" s="2">
        <v>538000</v>
      </c>
      <c r="G101" s="2">
        <v>416020</v>
      </c>
    </row>
    <row r="102" spans="1:10" ht="15" hidden="1" customHeight="1" x14ac:dyDescent="0.25">
      <c r="A102">
        <v>48789378</v>
      </c>
      <c r="B102" t="s">
        <v>122</v>
      </c>
      <c r="C102" s="1">
        <v>38534</v>
      </c>
      <c r="D102" s="2">
        <v>583891</v>
      </c>
      <c r="E102" s="1">
        <v>35486</v>
      </c>
      <c r="F102" s="2">
        <v>220000</v>
      </c>
      <c r="G102" s="2">
        <v>229936</v>
      </c>
    </row>
    <row r="103" spans="1:10" ht="15" hidden="1" customHeight="1" x14ac:dyDescent="0.25">
      <c r="A103">
        <v>48789388</v>
      </c>
      <c r="B103" t="s">
        <v>122</v>
      </c>
      <c r="C103" s="1">
        <v>38534</v>
      </c>
      <c r="D103" s="2">
        <v>405354</v>
      </c>
      <c r="E103" t="e">
        <v>#N/A</v>
      </c>
      <c r="F103" t="e">
        <v>#N/A</v>
      </c>
      <c r="G103" t="e">
        <v>#N/A</v>
      </c>
    </row>
    <row r="104" spans="1:10" ht="15" hidden="1" customHeight="1" x14ac:dyDescent="0.25">
      <c r="A104">
        <v>48789389</v>
      </c>
      <c r="B104" t="s">
        <v>122</v>
      </c>
      <c r="C104" s="1">
        <v>38534</v>
      </c>
      <c r="D104" s="2">
        <v>404192</v>
      </c>
      <c r="E104" t="e">
        <v>#N/A</v>
      </c>
      <c r="F104" t="e">
        <v>#N/A</v>
      </c>
      <c r="G104" t="e">
        <v>#N/A</v>
      </c>
    </row>
    <row r="105" spans="1:10" ht="15" hidden="1" customHeight="1" x14ac:dyDescent="0.25">
      <c r="A105">
        <v>48789390</v>
      </c>
      <c r="B105" t="s">
        <v>122</v>
      </c>
      <c r="C105" s="1">
        <v>38534</v>
      </c>
      <c r="D105" s="2">
        <v>334915</v>
      </c>
      <c r="E105" s="1">
        <v>37466</v>
      </c>
      <c r="F105" s="2">
        <v>260000</v>
      </c>
      <c r="G105" s="2">
        <v>237350</v>
      </c>
    </row>
    <row r="106" spans="1:10" ht="15" hidden="1" customHeight="1" x14ac:dyDescent="0.25">
      <c r="A106">
        <v>48789391</v>
      </c>
      <c r="B106" t="s">
        <v>122</v>
      </c>
      <c r="C106" s="1">
        <v>38534</v>
      </c>
      <c r="D106" s="2">
        <v>493820</v>
      </c>
      <c r="E106" t="e">
        <v>#N/A</v>
      </c>
      <c r="F106" t="e">
        <v>#N/A</v>
      </c>
      <c r="G106" t="e">
        <v>#N/A</v>
      </c>
    </row>
    <row r="107" spans="1:10" ht="15" hidden="1" customHeight="1" x14ac:dyDescent="0.25">
      <c r="A107">
        <v>48789392</v>
      </c>
      <c r="B107" t="s">
        <v>122</v>
      </c>
      <c r="C107" s="1">
        <v>38534</v>
      </c>
      <c r="D107" s="2">
        <v>644267</v>
      </c>
      <c r="E107" t="e">
        <v>#N/A</v>
      </c>
      <c r="F107" t="e">
        <v>#N/A</v>
      </c>
      <c r="G107" t="e">
        <v>#N/A</v>
      </c>
    </row>
    <row r="108" spans="1:10" ht="15" hidden="1" customHeight="1" x14ac:dyDescent="0.25">
      <c r="A108">
        <v>48789393</v>
      </c>
      <c r="B108" t="s">
        <v>122</v>
      </c>
      <c r="C108" s="1">
        <v>38534</v>
      </c>
      <c r="D108" s="2">
        <v>488778</v>
      </c>
      <c r="E108" s="1">
        <v>36902</v>
      </c>
      <c r="F108" s="2">
        <v>315000</v>
      </c>
      <c r="G108" s="2">
        <v>325692</v>
      </c>
    </row>
    <row r="109" spans="1:10" ht="15" hidden="1" customHeight="1" x14ac:dyDescent="0.25">
      <c r="A109">
        <v>48789394</v>
      </c>
      <c r="B109" t="s">
        <v>125</v>
      </c>
      <c r="C109" s="1">
        <v>38534</v>
      </c>
      <c r="D109" s="2">
        <v>499206</v>
      </c>
      <c r="E109" s="1">
        <v>38226</v>
      </c>
      <c r="F109" s="2">
        <v>387550</v>
      </c>
      <c r="G109" s="2">
        <v>419409</v>
      </c>
    </row>
    <row r="110" spans="1:10" ht="15" hidden="1" customHeight="1" x14ac:dyDescent="0.25">
      <c r="A110">
        <v>48789395</v>
      </c>
      <c r="B110" t="s">
        <v>122</v>
      </c>
      <c r="C110" s="1">
        <v>38534</v>
      </c>
      <c r="D110" s="2">
        <v>460246</v>
      </c>
      <c r="E110" s="1">
        <v>38177</v>
      </c>
      <c r="F110" s="2">
        <v>335000</v>
      </c>
      <c r="G110" s="2">
        <v>381544</v>
      </c>
      <c r="J110" s="2"/>
    </row>
    <row r="111" spans="1:10" ht="15" hidden="1" customHeight="1" x14ac:dyDescent="0.25">
      <c r="A111">
        <v>48789396</v>
      </c>
      <c r="B111" t="s">
        <v>122</v>
      </c>
      <c r="C111" s="1">
        <v>38534</v>
      </c>
      <c r="D111" s="2">
        <v>525121</v>
      </c>
      <c r="E111" t="e">
        <v>#N/A</v>
      </c>
      <c r="F111" t="e">
        <v>#N/A</v>
      </c>
      <c r="G111" t="e">
        <v>#N/A</v>
      </c>
    </row>
    <row r="112" spans="1:10" ht="15" hidden="1" customHeight="1" x14ac:dyDescent="0.25">
      <c r="A112">
        <v>48789405</v>
      </c>
      <c r="B112" t="s">
        <v>122</v>
      </c>
      <c r="C112" s="1">
        <v>38534</v>
      </c>
      <c r="D112" s="2">
        <v>407097</v>
      </c>
      <c r="E112" s="1">
        <v>37370</v>
      </c>
      <c r="F112" s="2">
        <v>280000</v>
      </c>
      <c r="G112" s="2">
        <v>274021</v>
      </c>
    </row>
    <row r="113" spans="1:7" ht="15" hidden="1" customHeight="1" x14ac:dyDescent="0.25">
      <c r="A113">
        <v>48789406</v>
      </c>
      <c r="B113" t="s">
        <v>125</v>
      </c>
      <c r="C113" s="1">
        <v>38534</v>
      </c>
      <c r="D113" s="2">
        <v>329728</v>
      </c>
      <c r="E113" t="e">
        <v>#N/A</v>
      </c>
      <c r="F113" t="e">
        <v>#N/A</v>
      </c>
      <c r="G113" t="e">
        <v>#N/A</v>
      </c>
    </row>
    <row r="114" spans="1:7" ht="15" hidden="1" customHeight="1" x14ac:dyDescent="0.25">
      <c r="A114">
        <v>48789407</v>
      </c>
      <c r="B114" t="s">
        <v>122</v>
      </c>
      <c r="C114" s="1">
        <v>38534</v>
      </c>
      <c r="D114" s="2">
        <v>479782</v>
      </c>
      <c r="E114" t="e">
        <v>#N/A</v>
      </c>
      <c r="F114" t="e">
        <v>#N/A</v>
      </c>
      <c r="G114" t="e">
        <v>#N/A</v>
      </c>
    </row>
    <row r="115" spans="1:7" ht="15" hidden="1" customHeight="1" x14ac:dyDescent="0.25">
      <c r="A115">
        <v>48789408</v>
      </c>
      <c r="B115" t="s">
        <v>125</v>
      </c>
      <c r="C115" s="1">
        <v>38534</v>
      </c>
      <c r="D115" s="2">
        <v>442020</v>
      </c>
      <c r="E115" s="1">
        <v>39021</v>
      </c>
      <c r="F115" s="2">
        <v>450000</v>
      </c>
      <c r="G115" s="2">
        <v>519329</v>
      </c>
    </row>
    <row r="116" spans="1:7" ht="15" hidden="1" customHeight="1" x14ac:dyDescent="0.25">
      <c r="A116">
        <v>48789409</v>
      </c>
      <c r="B116" t="s">
        <v>125</v>
      </c>
      <c r="C116" s="1">
        <v>38534</v>
      </c>
      <c r="D116" s="2">
        <v>438592</v>
      </c>
      <c r="E116" t="e">
        <v>#N/A</v>
      </c>
      <c r="F116" t="e">
        <v>#N/A</v>
      </c>
      <c r="G116" t="e">
        <v>#N/A</v>
      </c>
    </row>
    <row r="117" spans="1:7" ht="15" hidden="1" customHeight="1" x14ac:dyDescent="0.25">
      <c r="A117">
        <v>48789411</v>
      </c>
      <c r="B117" t="s">
        <v>125</v>
      </c>
      <c r="C117" s="1">
        <v>38534</v>
      </c>
      <c r="D117" s="2">
        <v>422924</v>
      </c>
      <c r="E117" t="e">
        <v>#N/A</v>
      </c>
      <c r="F117" t="e">
        <v>#N/A</v>
      </c>
      <c r="G117" t="e">
        <v>#N/A</v>
      </c>
    </row>
    <row r="118" spans="1:7" ht="15" hidden="1" customHeight="1" x14ac:dyDescent="0.25">
      <c r="A118">
        <v>48789414</v>
      </c>
      <c r="B118" t="s">
        <v>122</v>
      </c>
      <c r="C118" s="1">
        <v>38534</v>
      </c>
      <c r="D118" s="2">
        <v>593815</v>
      </c>
      <c r="E118" t="e">
        <v>#N/A</v>
      </c>
      <c r="F118" t="e">
        <v>#N/A</v>
      </c>
      <c r="G118" t="e">
        <v>#N/A</v>
      </c>
    </row>
    <row r="119" spans="1:7" ht="15" hidden="1" customHeight="1" x14ac:dyDescent="0.25">
      <c r="A119">
        <v>48789415</v>
      </c>
      <c r="B119" t="s">
        <v>125</v>
      </c>
      <c r="C119" s="1">
        <v>38534</v>
      </c>
      <c r="D119" s="2">
        <v>382703</v>
      </c>
      <c r="E119" t="e">
        <v>#N/A</v>
      </c>
      <c r="F119" t="e">
        <v>#N/A</v>
      </c>
      <c r="G119" t="e">
        <v>#N/A</v>
      </c>
    </row>
    <row r="120" spans="1:7" ht="15" hidden="1" customHeight="1" x14ac:dyDescent="0.25">
      <c r="A120">
        <v>48789416</v>
      </c>
      <c r="B120" t="s">
        <v>122</v>
      </c>
      <c r="C120" s="1">
        <v>38534</v>
      </c>
      <c r="D120" s="2">
        <v>477432</v>
      </c>
      <c r="E120" s="1">
        <v>37099</v>
      </c>
      <c r="F120" s="2">
        <v>306000</v>
      </c>
      <c r="G120" s="2">
        <v>321732</v>
      </c>
    </row>
    <row r="121" spans="1:7" ht="15" hidden="1" customHeight="1" x14ac:dyDescent="0.25">
      <c r="A121">
        <v>48789417</v>
      </c>
      <c r="B121" t="s">
        <v>122</v>
      </c>
      <c r="C121" s="1">
        <v>38534</v>
      </c>
      <c r="D121" s="2">
        <v>393694</v>
      </c>
      <c r="E121" s="1">
        <v>36369</v>
      </c>
      <c r="F121" s="2">
        <v>239950</v>
      </c>
      <c r="G121" s="2">
        <v>224192</v>
      </c>
    </row>
    <row r="122" spans="1:7" ht="15" hidden="1" customHeight="1" x14ac:dyDescent="0.25">
      <c r="A122">
        <v>48789418</v>
      </c>
      <c r="B122" t="s">
        <v>122</v>
      </c>
      <c r="C122" s="1">
        <v>38534</v>
      </c>
      <c r="D122" s="2">
        <v>505665</v>
      </c>
      <c r="E122" t="e">
        <v>#N/A</v>
      </c>
      <c r="F122" t="e">
        <v>#N/A</v>
      </c>
      <c r="G122" t="e">
        <v>#N/A</v>
      </c>
    </row>
    <row r="123" spans="1:7" ht="15" hidden="1" customHeight="1" x14ac:dyDescent="0.25">
      <c r="A123">
        <v>48789427</v>
      </c>
      <c r="B123" t="s">
        <v>125</v>
      </c>
      <c r="C123" s="1">
        <v>38534</v>
      </c>
      <c r="D123" s="2">
        <v>381144</v>
      </c>
      <c r="E123" t="e">
        <v>#N/A</v>
      </c>
      <c r="F123" t="e">
        <v>#N/A</v>
      </c>
      <c r="G123" t="e">
        <v>#N/A</v>
      </c>
    </row>
    <row r="124" spans="1:7" ht="15" hidden="1" customHeight="1" x14ac:dyDescent="0.25">
      <c r="A124">
        <v>48789428</v>
      </c>
      <c r="B124" t="s">
        <v>125</v>
      </c>
      <c r="C124" s="1">
        <v>38534</v>
      </c>
      <c r="D124" s="2">
        <v>540710</v>
      </c>
      <c r="E124" s="1">
        <v>36381</v>
      </c>
      <c r="F124" s="2">
        <v>322000</v>
      </c>
      <c r="G124" s="2">
        <v>302890</v>
      </c>
    </row>
    <row r="125" spans="1:7" ht="15" hidden="1" customHeight="1" x14ac:dyDescent="0.25">
      <c r="A125">
        <v>48789429</v>
      </c>
      <c r="B125" t="s">
        <v>125</v>
      </c>
      <c r="C125" s="1">
        <v>38534</v>
      </c>
      <c r="D125" s="2">
        <v>525101</v>
      </c>
      <c r="E125" t="e">
        <v>#N/A</v>
      </c>
      <c r="F125" t="e">
        <v>#N/A</v>
      </c>
      <c r="G125" t="e">
        <v>#N/A</v>
      </c>
    </row>
    <row r="126" spans="1:7" ht="15" hidden="1" customHeight="1" x14ac:dyDescent="0.25">
      <c r="A126">
        <v>48789430</v>
      </c>
      <c r="B126" t="s">
        <v>122</v>
      </c>
      <c r="C126" s="1">
        <v>38534</v>
      </c>
      <c r="D126" s="2">
        <v>528924</v>
      </c>
      <c r="E126" t="e">
        <v>#N/A</v>
      </c>
      <c r="F126" t="e">
        <v>#N/A</v>
      </c>
      <c r="G126" t="e">
        <v>#N/A</v>
      </c>
    </row>
    <row r="127" spans="1:7" ht="15" hidden="1" customHeight="1" x14ac:dyDescent="0.25">
      <c r="A127">
        <v>48789431</v>
      </c>
      <c r="B127" t="s">
        <v>122</v>
      </c>
      <c r="C127" s="1">
        <v>38534</v>
      </c>
      <c r="D127" s="2">
        <v>502757</v>
      </c>
      <c r="E127" t="e">
        <v>#N/A</v>
      </c>
      <c r="F127" t="e">
        <v>#N/A</v>
      </c>
      <c r="G127" t="e">
        <v>#N/A</v>
      </c>
    </row>
    <row r="128" spans="1:7" ht="15" hidden="1" customHeight="1" x14ac:dyDescent="0.25">
      <c r="A128">
        <v>48789432</v>
      </c>
      <c r="B128" t="s">
        <v>125</v>
      </c>
      <c r="C128" s="1">
        <v>38534</v>
      </c>
      <c r="D128" s="2">
        <v>596554</v>
      </c>
      <c r="E128" s="1">
        <v>35594</v>
      </c>
      <c r="F128" s="2">
        <v>275000</v>
      </c>
      <c r="G128" s="2">
        <v>306466</v>
      </c>
    </row>
    <row r="129" spans="1:7" ht="15" hidden="1" customHeight="1" x14ac:dyDescent="0.25">
      <c r="A129">
        <v>48789433</v>
      </c>
      <c r="B129" t="s">
        <v>122</v>
      </c>
      <c r="C129" s="1">
        <v>38534</v>
      </c>
      <c r="D129" s="2">
        <v>542534</v>
      </c>
      <c r="E129" s="1">
        <v>35565</v>
      </c>
      <c r="F129" s="2">
        <v>244000</v>
      </c>
      <c r="G129" s="2">
        <v>229569</v>
      </c>
    </row>
    <row r="130" spans="1:7" ht="15" hidden="1" customHeight="1" x14ac:dyDescent="0.25">
      <c r="A130">
        <v>48789434</v>
      </c>
      <c r="B130" t="s">
        <v>125</v>
      </c>
      <c r="C130" s="1">
        <v>38534</v>
      </c>
      <c r="D130" s="2">
        <v>559538</v>
      </c>
      <c r="E130" t="e">
        <v>#N/A</v>
      </c>
      <c r="F130" t="e">
        <v>#N/A</v>
      </c>
      <c r="G130" t="e">
        <v>#N/A</v>
      </c>
    </row>
    <row r="131" spans="1:7" ht="15" hidden="1" customHeight="1" x14ac:dyDescent="0.25">
      <c r="A131">
        <v>48789435</v>
      </c>
      <c r="B131" t="s">
        <v>125</v>
      </c>
      <c r="C131" s="1">
        <v>38534</v>
      </c>
      <c r="D131" s="2">
        <v>715187</v>
      </c>
      <c r="E131" s="1">
        <v>35664</v>
      </c>
      <c r="F131" s="2">
        <v>399900</v>
      </c>
      <c r="G131" s="2">
        <v>343266</v>
      </c>
    </row>
    <row r="132" spans="1:7" ht="15" hidden="1" customHeight="1" x14ac:dyDescent="0.25">
      <c r="A132">
        <v>48789436</v>
      </c>
      <c r="B132" t="s">
        <v>125</v>
      </c>
      <c r="C132" s="1">
        <v>38534</v>
      </c>
      <c r="D132" s="2">
        <v>532821</v>
      </c>
      <c r="E132" t="e">
        <v>#N/A</v>
      </c>
      <c r="F132" t="e">
        <v>#N/A</v>
      </c>
      <c r="G132" t="e">
        <v>#N/A</v>
      </c>
    </row>
    <row r="133" spans="1:7" ht="15" hidden="1" customHeight="1" x14ac:dyDescent="0.25">
      <c r="A133">
        <v>48789437</v>
      </c>
      <c r="B133" t="s">
        <v>122</v>
      </c>
      <c r="C133" s="1">
        <v>38534</v>
      </c>
      <c r="D133" s="2">
        <v>550362</v>
      </c>
      <c r="E133" t="e">
        <v>#N/A</v>
      </c>
      <c r="F133" t="e">
        <v>#N/A</v>
      </c>
      <c r="G133" t="e">
        <v>#N/A</v>
      </c>
    </row>
    <row r="134" spans="1:7" ht="15" hidden="1" customHeight="1" x14ac:dyDescent="0.25">
      <c r="A134">
        <v>48789438</v>
      </c>
      <c r="B134" t="s">
        <v>122</v>
      </c>
      <c r="C134" s="1">
        <v>38534</v>
      </c>
      <c r="D134" s="2">
        <v>578859</v>
      </c>
      <c r="E134" s="1">
        <v>38779</v>
      </c>
      <c r="F134" s="2">
        <v>635000</v>
      </c>
      <c r="G134" s="2">
        <v>628079</v>
      </c>
    </row>
    <row r="135" spans="1:7" ht="15" hidden="1" customHeight="1" x14ac:dyDescent="0.25">
      <c r="A135">
        <v>48789439</v>
      </c>
      <c r="B135" t="s">
        <v>122</v>
      </c>
      <c r="C135" s="1">
        <v>38534</v>
      </c>
      <c r="D135" s="2">
        <v>479429</v>
      </c>
      <c r="E135" s="1">
        <v>36314</v>
      </c>
      <c r="F135" s="2">
        <v>269000</v>
      </c>
      <c r="G135" s="2">
        <v>285958</v>
      </c>
    </row>
    <row r="136" spans="1:7" ht="15" hidden="1" customHeight="1" x14ac:dyDescent="0.25">
      <c r="A136">
        <v>48789440</v>
      </c>
      <c r="B136" t="s">
        <v>122</v>
      </c>
      <c r="C136" s="1">
        <v>38534</v>
      </c>
      <c r="D136" s="2">
        <v>488555</v>
      </c>
      <c r="E136" s="1">
        <v>38898</v>
      </c>
      <c r="F136" s="2">
        <v>610000</v>
      </c>
      <c r="G136" s="2">
        <v>542661</v>
      </c>
    </row>
    <row r="137" spans="1:7" ht="15" hidden="1" customHeight="1" x14ac:dyDescent="0.25">
      <c r="A137">
        <v>48789441</v>
      </c>
      <c r="B137" t="s">
        <v>122</v>
      </c>
      <c r="C137" s="1">
        <v>38534</v>
      </c>
      <c r="D137" s="2">
        <v>433980</v>
      </c>
      <c r="E137" t="e">
        <v>#N/A</v>
      </c>
      <c r="F137" t="e">
        <v>#N/A</v>
      </c>
      <c r="G137" t="e">
        <v>#N/A</v>
      </c>
    </row>
    <row r="138" spans="1:7" ht="15" hidden="1" customHeight="1" x14ac:dyDescent="0.25">
      <c r="A138">
        <v>48789459</v>
      </c>
      <c r="B138" t="s">
        <v>122</v>
      </c>
      <c r="C138" s="1">
        <v>38534</v>
      </c>
      <c r="D138" s="2">
        <v>476269</v>
      </c>
      <c r="E138" t="e">
        <v>#N/A</v>
      </c>
      <c r="F138" t="e">
        <v>#N/A</v>
      </c>
      <c r="G138" t="e">
        <v>#N/A</v>
      </c>
    </row>
    <row r="139" spans="1:7" ht="15" hidden="1" customHeight="1" x14ac:dyDescent="0.25">
      <c r="A139">
        <v>48789460</v>
      </c>
      <c r="B139" t="s">
        <v>125</v>
      </c>
      <c r="C139" s="1">
        <v>38534</v>
      </c>
      <c r="D139" s="2">
        <v>592331</v>
      </c>
      <c r="E139" t="e">
        <v>#N/A</v>
      </c>
      <c r="F139" t="e">
        <v>#N/A</v>
      </c>
      <c r="G139" t="e">
        <v>#N/A</v>
      </c>
    </row>
    <row r="140" spans="1:7" ht="15" hidden="1" customHeight="1" x14ac:dyDescent="0.25">
      <c r="A140">
        <v>48789461</v>
      </c>
      <c r="B140" t="s">
        <v>125</v>
      </c>
      <c r="C140" s="1">
        <v>38534</v>
      </c>
      <c r="D140" s="2">
        <v>559917</v>
      </c>
      <c r="E140" t="e">
        <v>#N/A</v>
      </c>
      <c r="F140" t="e">
        <v>#N/A</v>
      </c>
      <c r="G140" t="e">
        <v>#N/A</v>
      </c>
    </row>
    <row r="141" spans="1:7" ht="15" hidden="1" customHeight="1" x14ac:dyDescent="0.25">
      <c r="A141">
        <v>48789462</v>
      </c>
      <c r="B141" t="s">
        <v>122</v>
      </c>
      <c r="C141" s="1">
        <v>38534</v>
      </c>
      <c r="D141" s="2">
        <v>622212</v>
      </c>
      <c r="E141" s="1">
        <v>37351</v>
      </c>
      <c r="F141" s="2">
        <v>454000</v>
      </c>
      <c r="G141" s="2">
        <v>466817</v>
      </c>
    </row>
    <row r="142" spans="1:7" ht="15" hidden="1" customHeight="1" x14ac:dyDescent="0.25">
      <c r="A142">
        <v>48789463</v>
      </c>
      <c r="B142" t="s">
        <v>125</v>
      </c>
      <c r="C142" s="1">
        <v>38534</v>
      </c>
      <c r="D142" s="2">
        <v>597111</v>
      </c>
      <c r="E142" t="e">
        <v>#N/A</v>
      </c>
      <c r="F142" t="e">
        <v>#N/A</v>
      </c>
      <c r="G142" t="e">
        <v>#N/A</v>
      </c>
    </row>
    <row r="143" spans="1:7" ht="15" hidden="1" customHeight="1" x14ac:dyDescent="0.25">
      <c r="A143">
        <v>48789464</v>
      </c>
      <c r="B143" t="s">
        <v>125</v>
      </c>
      <c r="C143" s="1">
        <v>38534</v>
      </c>
      <c r="D143" s="2">
        <v>649495</v>
      </c>
      <c r="E143" s="1">
        <v>37830</v>
      </c>
      <c r="F143" s="2">
        <v>600000</v>
      </c>
      <c r="G143" s="2">
        <v>527253</v>
      </c>
    </row>
    <row r="144" spans="1:7" ht="15" hidden="1" customHeight="1" x14ac:dyDescent="0.25">
      <c r="A144">
        <v>48789465</v>
      </c>
      <c r="B144" t="s">
        <v>125</v>
      </c>
      <c r="C144" s="1">
        <v>38534</v>
      </c>
      <c r="D144" s="2">
        <v>467956</v>
      </c>
      <c r="E144" t="e">
        <v>#N/A</v>
      </c>
      <c r="F144" t="e">
        <v>#N/A</v>
      </c>
      <c r="G144" t="e">
        <v>#N/A</v>
      </c>
    </row>
    <row r="145" spans="1:7" x14ac:dyDescent="0.25">
      <c r="A145">
        <v>48789467</v>
      </c>
      <c r="B145" t="s">
        <v>122</v>
      </c>
      <c r="C145" s="1">
        <v>38534</v>
      </c>
      <c r="D145" s="2">
        <v>479518</v>
      </c>
      <c r="E145" s="1">
        <v>35230</v>
      </c>
      <c r="F145" s="2">
        <v>162000</v>
      </c>
      <c r="G145" s="2">
        <v>185897</v>
      </c>
    </row>
    <row r="146" spans="1:7" ht="15" hidden="1" customHeight="1" x14ac:dyDescent="0.25">
      <c r="A146">
        <v>48789468</v>
      </c>
      <c r="B146" t="s">
        <v>125</v>
      </c>
      <c r="C146" s="1">
        <v>38534</v>
      </c>
      <c r="D146" s="2">
        <v>452113</v>
      </c>
      <c r="E146" t="e">
        <v>#N/A</v>
      </c>
      <c r="F146" t="e">
        <v>#N/A</v>
      </c>
      <c r="G146" t="e">
        <v>#N/A</v>
      </c>
    </row>
    <row r="147" spans="1:7" ht="15" hidden="1" customHeight="1" x14ac:dyDescent="0.25">
      <c r="A147">
        <v>48789469</v>
      </c>
      <c r="B147" t="s">
        <v>125</v>
      </c>
      <c r="C147" s="1">
        <v>38534</v>
      </c>
      <c r="D147" s="2">
        <v>636576</v>
      </c>
      <c r="E147" t="e">
        <v>#N/A</v>
      </c>
      <c r="F147" t="e">
        <v>#N/A</v>
      </c>
      <c r="G147" t="e">
        <v>#N/A</v>
      </c>
    </row>
    <row r="148" spans="1:7" ht="15" hidden="1" customHeight="1" x14ac:dyDescent="0.25">
      <c r="A148">
        <v>48789470</v>
      </c>
      <c r="B148" t="s">
        <v>122</v>
      </c>
      <c r="C148" s="1">
        <v>38534</v>
      </c>
      <c r="D148" s="2">
        <v>467382</v>
      </c>
      <c r="E148" t="e">
        <v>#N/A</v>
      </c>
      <c r="F148" t="e">
        <v>#N/A</v>
      </c>
      <c r="G148" t="e">
        <v>#N/A</v>
      </c>
    </row>
    <row r="149" spans="1:7" ht="15" hidden="1" customHeight="1" x14ac:dyDescent="0.25">
      <c r="A149">
        <v>48789473</v>
      </c>
      <c r="B149" t="s">
        <v>125</v>
      </c>
      <c r="C149" s="1">
        <v>38534</v>
      </c>
      <c r="D149" s="2">
        <v>503764</v>
      </c>
      <c r="E149" t="e">
        <v>#N/A</v>
      </c>
      <c r="F149" t="e">
        <v>#N/A</v>
      </c>
      <c r="G149" t="e">
        <v>#N/A</v>
      </c>
    </row>
    <row r="150" spans="1:7" ht="15" hidden="1" customHeight="1" x14ac:dyDescent="0.25">
      <c r="A150">
        <v>48789474</v>
      </c>
      <c r="B150" t="s">
        <v>122</v>
      </c>
      <c r="C150" s="1">
        <v>38534</v>
      </c>
      <c r="D150" s="2">
        <v>585110</v>
      </c>
      <c r="E150" s="1">
        <v>35494</v>
      </c>
      <c r="F150" s="2">
        <v>285000</v>
      </c>
      <c r="G150" s="2">
        <v>232064</v>
      </c>
    </row>
    <row r="151" spans="1:7" ht="15" hidden="1" customHeight="1" x14ac:dyDescent="0.25">
      <c r="A151">
        <v>48789475</v>
      </c>
      <c r="B151" t="s">
        <v>122</v>
      </c>
      <c r="C151" s="1">
        <v>38534</v>
      </c>
      <c r="D151" s="2">
        <v>512533</v>
      </c>
      <c r="E151" t="e">
        <v>#N/A</v>
      </c>
      <c r="F151" t="e">
        <v>#N/A</v>
      </c>
      <c r="G151" t="e">
        <v>#N/A</v>
      </c>
    </row>
    <row r="152" spans="1:7" ht="15" hidden="1" customHeight="1" x14ac:dyDescent="0.25">
      <c r="A152">
        <v>48789476</v>
      </c>
      <c r="B152" t="s">
        <v>122</v>
      </c>
      <c r="C152" s="1">
        <v>38534</v>
      </c>
      <c r="D152" s="2">
        <v>521996</v>
      </c>
      <c r="E152" t="e">
        <v>#N/A</v>
      </c>
      <c r="F152" t="e">
        <v>#N/A</v>
      </c>
      <c r="G152" t="e">
        <v>#N/A</v>
      </c>
    </row>
    <row r="153" spans="1:7" ht="15" hidden="1" customHeight="1" x14ac:dyDescent="0.25">
      <c r="A153">
        <v>48789477</v>
      </c>
      <c r="B153" t="s">
        <v>122</v>
      </c>
      <c r="C153" s="1">
        <v>38534</v>
      </c>
      <c r="D153" s="2">
        <v>564225</v>
      </c>
      <c r="E153" t="e">
        <v>#N/A</v>
      </c>
      <c r="F153" t="e">
        <v>#N/A</v>
      </c>
      <c r="G153" t="e">
        <v>#N/A</v>
      </c>
    </row>
    <row r="154" spans="1:7" ht="15" hidden="1" customHeight="1" x14ac:dyDescent="0.25">
      <c r="A154">
        <v>48789478</v>
      </c>
      <c r="B154" t="s">
        <v>122</v>
      </c>
      <c r="C154" s="1">
        <v>38534</v>
      </c>
      <c r="D154" s="2">
        <v>484290</v>
      </c>
      <c r="E154" s="1">
        <v>37406</v>
      </c>
      <c r="F154" s="2">
        <v>300000</v>
      </c>
      <c r="G154" s="2">
        <v>348213</v>
      </c>
    </row>
    <row r="155" spans="1:7" ht="15" hidden="1" customHeight="1" x14ac:dyDescent="0.25">
      <c r="A155">
        <v>48789479</v>
      </c>
      <c r="B155" t="s">
        <v>122</v>
      </c>
      <c r="C155" s="1">
        <v>38534</v>
      </c>
      <c r="D155" s="2">
        <v>495517</v>
      </c>
      <c r="E155" s="1">
        <v>37833</v>
      </c>
      <c r="F155" s="2">
        <v>392000</v>
      </c>
      <c r="G155" s="2">
        <v>376434</v>
      </c>
    </row>
    <row r="156" spans="1:7" ht="15" hidden="1" customHeight="1" x14ac:dyDescent="0.25">
      <c r="A156">
        <v>48789480</v>
      </c>
      <c r="B156" t="s">
        <v>122</v>
      </c>
      <c r="C156" s="1">
        <v>38534</v>
      </c>
      <c r="D156" s="2">
        <v>533082</v>
      </c>
      <c r="E156" s="1">
        <v>37757</v>
      </c>
      <c r="F156" s="2">
        <v>290000</v>
      </c>
      <c r="G156" s="2">
        <v>390502</v>
      </c>
    </row>
    <row r="157" spans="1:7" ht="15" hidden="1" customHeight="1" x14ac:dyDescent="0.25">
      <c r="A157">
        <v>48789486</v>
      </c>
      <c r="B157" t="s">
        <v>122</v>
      </c>
      <c r="C157" s="1">
        <v>38534</v>
      </c>
      <c r="D157" s="2">
        <v>542633</v>
      </c>
      <c r="E157" s="1">
        <v>36278</v>
      </c>
      <c r="F157" s="2">
        <v>320000</v>
      </c>
      <c r="G157" s="2">
        <v>298227</v>
      </c>
    </row>
    <row r="158" spans="1:7" ht="15" hidden="1" customHeight="1" x14ac:dyDescent="0.25">
      <c r="A158">
        <v>48789487</v>
      </c>
      <c r="B158" t="s">
        <v>122</v>
      </c>
      <c r="C158" s="1">
        <v>38534</v>
      </c>
      <c r="D158" s="2">
        <v>521716</v>
      </c>
      <c r="E158" s="1">
        <v>35972</v>
      </c>
      <c r="F158" s="2">
        <v>383000</v>
      </c>
      <c r="G158" s="2">
        <v>242694</v>
      </c>
    </row>
    <row r="159" spans="1:7" ht="15" hidden="1" customHeight="1" x14ac:dyDescent="0.25">
      <c r="A159">
        <v>48789488</v>
      </c>
      <c r="B159" t="s">
        <v>122</v>
      </c>
      <c r="C159" s="1">
        <v>38534</v>
      </c>
      <c r="D159" s="2">
        <v>558961</v>
      </c>
      <c r="E159" s="1">
        <v>37064</v>
      </c>
      <c r="F159" s="2">
        <v>333000</v>
      </c>
      <c r="G159" s="2">
        <v>364137</v>
      </c>
    </row>
    <row r="160" spans="1:7" ht="15" hidden="1" customHeight="1" x14ac:dyDescent="0.25">
      <c r="A160">
        <v>48789489</v>
      </c>
      <c r="B160" t="s">
        <v>122</v>
      </c>
      <c r="C160" s="1">
        <v>38534</v>
      </c>
      <c r="D160" s="2">
        <v>539630</v>
      </c>
      <c r="E160" s="1">
        <v>38748</v>
      </c>
      <c r="F160" s="2">
        <v>431650</v>
      </c>
      <c r="G160" s="2">
        <v>519180</v>
      </c>
    </row>
    <row r="161" spans="1:7" ht="15" hidden="1" customHeight="1" x14ac:dyDescent="0.25">
      <c r="A161">
        <v>48789490</v>
      </c>
      <c r="B161" t="s">
        <v>125</v>
      </c>
      <c r="C161" s="1">
        <v>38534</v>
      </c>
      <c r="D161" s="2">
        <v>429935</v>
      </c>
      <c r="E161" t="e">
        <v>#N/A</v>
      </c>
      <c r="F161" t="e">
        <v>#N/A</v>
      </c>
      <c r="G161" t="e">
        <v>#N/A</v>
      </c>
    </row>
    <row r="162" spans="1:7" x14ac:dyDescent="0.25">
      <c r="A162">
        <v>48789491</v>
      </c>
      <c r="B162" t="s">
        <v>122</v>
      </c>
      <c r="C162" s="1">
        <v>38534</v>
      </c>
      <c r="D162" s="2">
        <v>422904</v>
      </c>
      <c r="E162" s="1">
        <v>35325</v>
      </c>
      <c r="F162" s="2">
        <v>186500</v>
      </c>
      <c r="G162" s="2">
        <v>171565</v>
      </c>
    </row>
    <row r="163" spans="1:7" ht="15" hidden="1" customHeight="1" x14ac:dyDescent="0.25">
      <c r="A163">
        <v>48789492</v>
      </c>
      <c r="B163" t="s">
        <v>122</v>
      </c>
      <c r="C163" s="1">
        <v>38534</v>
      </c>
      <c r="D163" s="2">
        <v>553338</v>
      </c>
      <c r="E163" s="1">
        <v>35606</v>
      </c>
      <c r="F163" s="2">
        <v>215000</v>
      </c>
      <c r="G163" s="2">
        <v>237113</v>
      </c>
    </row>
    <row r="164" spans="1:7" ht="15" hidden="1" customHeight="1" x14ac:dyDescent="0.25">
      <c r="A164">
        <v>48789494</v>
      </c>
      <c r="B164" t="s">
        <v>122</v>
      </c>
      <c r="C164" s="1">
        <v>38534</v>
      </c>
      <c r="D164" s="2">
        <v>712596</v>
      </c>
      <c r="E164" s="1">
        <v>37746</v>
      </c>
      <c r="F164" s="2">
        <v>629000</v>
      </c>
      <c r="G164" s="2">
        <v>541456</v>
      </c>
    </row>
    <row r="165" spans="1:7" ht="15" hidden="1" customHeight="1" x14ac:dyDescent="0.25">
      <c r="A165">
        <v>48789495</v>
      </c>
      <c r="B165" t="s">
        <v>122</v>
      </c>
      <c r="C165" s="1">
        <v>38534</v>
      </c>
      <c r="D165" s="2">
        <v>605208</v>
      </c>
      <c r="E165" s="1">
        <v>36062</v>
      </c>
      <c r="F165" s="2">
        <v>415000</v>
      </c>
      <c r="G165" s="2">
        <v>332151</v>
      </c>
    </row>
    <row r="166" spans="1:7" x14ac:dyDescent="0.25">
      <c r="A166">
        <v>48789507</v>
      </c>
      <c r="B166" t="s">
        <v>122</v>
      </c>
      <c r="C166" s="1">
        <v>38534</v>
      </c>
      <c r="D166" s="2">
        <v>600754</v>
      </c>
      <c r="E166" s="1">
        <v>35293</v>
      </c>
      <c r="F166" s="2">
        <v>220000</v>
      </c>
      <c r="G166" s="2">
        <v>236841</v>
      </c>
    </row>
    <row r="167" spans="1:7" ht="15" hidden="1" customHeight="1" x14ac:dyDescent="0.25">
      <c r="A167">
        <v>48789508</v>
      </c>
      <c r="B167" t="s">
        <v>122</v>
      </c>
      <c r="C167" s="1">
        <v>38534</v>
      </c>
      <c r="D167" s="2">
        <v>705518</v>
      </c>
      <c r="E167" t="e">
        <v>#N/A</v>
      </c>
      <c r="F167" t="e">
        <v>#N/A</v>
      </c>
      <c r="G167" t="e">
        <v>#N/A</v>
      </c>
    </row>
    <row r="168" spans="1:7" ht="15" hidden="1" customHeight="1" x14ac:dyDescent="0.25">
      <c r="A168">
        <v>48805531</v>
      </c>
      <c r="B168" t="s">
        <v>125</v>
      </c>
      <c r="C168" s="1">
        <v>35612</v>
      </c>
      <c r="D168" s="2">
        <v>216352</v>
      </c>
      <c r="E168" t="e">
        <v>#N/A</v>
      </c>
      <c r="F168" t="e">
        <v>#N/A</v>
      </c>
      <c r="G168" t="e">
        <v>#N/A</v>
      </c>
    </row>
    <row r="169" spans="1:7" ht="15" hidden="1" customHeight="1" x14ac:dyDescent="0.25">
      <c r="A169">
        <v>48805532</v>
      </c>
      <c r="B169" t="s">
        <v>122</v>
      </c>
      <c r="C169" s="1">
        <v>35612</v>
      </c>
      <c r="D169" s="2">
        <v>222891</v>
      </c>
      <c r="E169" t="e">
        <v>#N/A</v>
      </c>
      <c r="F169" t="e">
        <v>#N/A</v>
      </c>
      <c r="G169" t="e">
        <v>#N/A</v>
      </c>
    </row>
    <row r="170" spans="1:7" ht="15" hidden="1" customHeight="1" x14ac:dyDescent="0.25">
      <c r="A170">
        <v>48805539</v>
      </c>
      <c r="B170" t="s">
        <v>122</v>
      </c>
      <c r="C170" s="1">
        <v>35612</v>
      </c>
      <c r="D170" s="2">
        <v>267157</v>
      </c>
      <c r="E170" s="1">
        <v>35608</v>
      </c>
      <c r="F170" s="2">
        <v>275000</v>
      </c>
      <c r="G170" s="2">
        <v>267157</v>
      </c>
    </row>
    <row r="171" spans="1:7" ht="15" hidden="1" customHeight="1" x14ac:dyDescent="0.25">
      <c r="A171">
        <v>48805540</v>
      </c>
      <c r="B171" t="s">
        <v>125</v>
      </c>
      <c r="C171" s="1">
        <v>35612</v>
      </c>
      <c r="D171" s="2">
        <v>246219</v>
      </c>
      <c r="E171" t="e">
        <v>#N/A</v>
      </c>
      <c r="F171" t="e">
        <v>#N/A</v>
      </c>
      <c r="G171" t="e">
        <v>#N/A</v>
      </c>
    </row>
    <row r="172" spans="1:7" ht="15" hidden="1" customHeight="1" x14ac:dyDescent="0.25">
      <c r="A172">
        <v>48805541</v>
      </c>
      <c r="B172" t="s">
        <v>122</v>
      </c>
      <c r="C172" s="1">
        <v>35612</v>
      </c>
      <c r="D172" s="2">
        <v>198636</v>
      </c>
      <c r="E172" s="1">
        <v>36482</v>
      </c>
      <c r="F172" s="2">
        <v>239950</v>
      </c>
      <c r="G172" s="2">
        <v>265875</v>
      </c>
    </row>
    <row r="173" spans="1:7" ht="15" hidden="1" customHeight="1" x14ac:dyDescent="0.25">
      <c r="A173">
        <v>48808078</v>
      </c>
      <c r="B173" t="s">
        <v>125</v>
      </c>
      <c r="C173" s="1">
        <v>35612</v>
      </c>
      <c r="D173" s="2">
        <v>153431</v>
      </c>
      <c r="E173" t="e">
        <v>#N/A</v>
      </c>
      <c r="F173" t="e">
        <v>#N/A</v>
      </c>
      <c r="G173" t="e">
        <v>#N/A</v>
      </c>
    </row>
    <row r="174" spans="1:7" ht="15" hidden="1" customHeight="1" x14ac:dyDescent="0.25">
      <c r="A174">
        <v>48808079</v>
      </c>
      <c r="B174" t="s">
        <v>122</v>
      </c>
      <c r="C174" s="1">
        <v>35612</v>
      </c>
      <c r="D174" s="2">
        <v>150716</v>
      </c>
      <c r="E174" s="1">
        <v>36501</v>
      </c>
      <c r="F174" s="2">
        <v>182000</v>
      </c>
      <c r="G174" s="2">
        <v>188403</v>
      </c>
    </row>
    <row r="175" spans="1:7" ht="15" hidden="1" customHeight="1" x14ac:dyDescent="0.25">
      <c r="A175">
        <v>48808080</v>
      </c>
      <c r="B175" t="s">
        <v>122</v>
      </c>
      <c r="C175" s="1">
        <v>35612</v>
      </c>
      <c r="D175" s="2">
        <v>370151</v>
      </c>
      <c r="E175" s="1">
        <v>38933</v>
      </c>
      <c r="F175" s="2">
        <v>798000</v>
      </c>
      <c r="G175" s="2">
        <v>894907</v>
      </c>
    </row>
    <row r="176" spans="1:7" ht="15" hidden="1" customHeight="1" x14ac:dyDescent="0.25">
      <c r="A176">
        <v>48833294</v>
      </c>
      <c r="B176" t="s">
        <v>122</v>
      </c>
      <c r="C176" s="1">
        <v>35612</v>
      </c>
      <c r="D176" s="2">
        <v>189795</v>
      </c>
      <c r="E176" t="e">
        <v>#N/A</v>
      </c>
      <c r="F176" t="e">
        <v>#N/A</v>
      </c>
      <c r="G176" t="e">
        <v>#N/A</v>
      </c>
    </row>
    <row r="177" spans="1:7" ht="15" hidden="1" customHeight="1" x14ac:dyDescent="0.25">
      <c r="A177">
        <v>48833295</v>
      </c>
      <c r="B177" t="s">
        <v>122</v>
      </c>
      <c r="C177" s="1">
        <v>35612</v>
      </c>
      <c r="D177" s="2">
        <v>190552</v>
      </c>
      <c r="E177" t="e">
        <v>#N/A</v>
      </c>
      <c r="F177" t="e">
        <v>#N/A</v>
      </c>
      <c r="G177" t="e">
        <v>#N/A</v>
      </c>
    </row>
    <row r="178" spans="1:7" ht="15" hidden="1" customHeight="1" x14ac:dyDescent="0.25">
      <c r="A178">
        <v>48833298</v>
      </c>
      <c r="B178" t="s">
        <v>125</v>
      </c>
      <c r="C178" s="1">
        <v>35612</v>
      </c>
      <c r="D178" s="2">
        <v>247066</v>
      </c>
      <c r="E178" t="e">
        <v>#N/A</v>
      </c>
      <c r="F178" t="e">
        <v>#N/A</v>
      </c>
      <c r="G178" t="e">
        <v>#N/A</v>
      </c>
    </row>
    <row r="179" spans="1:7" ht="15" hidden="1" customHeight="1" x14ac:dyDescent="0.25">
      <c r="A179">
        <v>48833299</v>
      </c>
      <c r="B179" t="s">
        <v>125</v>
      </c>
      <c r="C179" s="1">
        <v>35977</v>
      </c>
      <c r="D179" s="2">
        <v>285061</v>
      </c>
      <c r="E179" s="1">
        <v>38201</v>
      </c>
      <c r="F179" s="2">
        <v>445000</v>
      </c>
      <c r="G179" s="2">
        <v>439570</v>
      </c>
    </row>
    <row r="180" spans="1:7" ht="15" hidden="1" customHeight="1" x14ac:dyDescent="0.25">
      <c r="A180">
        <v>48833300</v>
      </c>
      <c r="B180" t="s">
        <v>122</v>
      </c>
      <c r="C180" s="1">
        <v>35977</v>
      </c>
      <c r="D180" s="2">
        <v>287477</v>
      </c>
      <c r="E180" s="1">
        <v>38685</v>
      </c>
      <c r="F180" s="2">
        <v>480000</v>
      </c>
      <c r="G180" s="2">
        <v>556902</v>
      </c>
    </row>
    <row r="181" spans="1:7" ht="15" hidden="1" customHeight="1" x14ac:dyDescent="0.25">
      <c r="A181">
        <v>48833301</v>
      </c>
      <c r="B181" t="s">
        <v>122</v>
      </c>
      <c r="C181" s="1">
        <v>35612</v>
      </c>
      <c r="D181" s="2">
        <v>248639</v>
      </c>
      <c r="E181" s="1">
        <v>38517</v>
      </c>
      <c r="F181" s="2">
        <v>485000</v>
      </c>
      <c r="G181" s="2">
        <v>503091</v>
      </c>
    </row>
    <row r="182" spans="1:7" ht="15" hidden="1" customHeight="1" x14ac:dyDescent="0.25">
      <c r="A182">
        <v>48833302</v>
      </c>
      <c r="B182" t="s">
        <v>125</v>
      </c>
      <c r="C182" s="1">
        <v>35612</v>
      </c>
      <c r="D182" s="2">
        <v>189683</v>
      </c>
      <c r="E182" s="1">
        <v>37498</v>
      </c>
      <c r="F182" s="2">
        <v>280000</v>
      </c>
      <c r="G182" s="2">
        <v>297864</v>
      </c>
    </row>
    <row r="183" spans="1:7" ht="15" hidden="1" customHeight="1" x14ac:dyDescent="0.25">
      <c r="A183">
        <v>48833303</v>
      </c>
      <c r="B183" t="s">
        <v>125</v>
      </c>
      <c r="C183" s="1">
        <v>35612</v>
      </c>
      <c r="D183" s="2">
        <v>246722</v>
      </c>
      <c r="E183" s="1">
        <v>37435</v>
      </c>
      <c r="F183" s="2">
        <v>347000</v>
      </c>
      <c r="G183" s="2">
        <v>381280</v>
      </c>
    </row>
    <row r="184" spans="1:7" ht="15" hidden="1" customHeight="1" x14ac:dyDescent="0.25">
      <c r="A184">
        <v>48833304</v>
      </c>
      <c r="B184" t="s">
        <v>125</v>
      </c>
      <c r="C184" s="1">
        <v>35612</v>
      </c>
      <c r="D184" s="2">
        <v>246936</v>
      </c>
      <c r="E184" s="1">
        <v>38219</v>
      </c>
      <c r="F184" s="2">
        <v>412000</v>
      </c>
      <c r="G184" s="2">
        <v>437542</v>
      </c>
    </row>
    <row r="185" spans="1:7" ht="15" hidden="1" customHeight="1" x14ac:dyDescent="0.25">
      <c r="A185">
        <v>48833305</v>
      </c>
      <c r="B185" t="s">
        <v>122</v>
      </c>
      <c r="C185" s="1">
        <v>35612</v>
      </c>
      <c r="D185" s="2">
        <v>192479</v>
      </c>
      <c r="E185" t="e">
        <v>#N/A</v>
      </c>
      <c r="F185" t="e">
        <v>#N/A</v>
      </c>
      <c r="G185" t="e">
        <v>#N/A</v>
      </c>
    </row>
    <row r="186" spans="1:7" ht="15" hidden="1" customHeight="1" x14ac:dyDescent="0.25">
      <c r="A186">
        <v>48833306</v>
      </c>
      <c r="B186" t="s">
        <v>122</v>
      </c>
      <c r="C186" s="1">
        <v>35612</v>
      </c>
      <c r="D186" s="2">
        <v>229252</v>
      </c>
      <c r="E186" s="1">
        <v>38960</v>
      </c>
      <c r="F186" s="2">
        <v>700000</v>
      </c>
      <c r="G186" s="2">
        <v>565478</v>
      </c>
    </row>
    <row r="187" spans="1:7" ht="15" hidden="1" customHeight="1" x14ac:dyDescent="0.25">
      <c r="A187">
        <v>49132005</v>
      </c>
      <c r="B187" t="s">
        <v>125</v>
      </c>
      <c r="C187" s="1">
        <v>35612</v>
      </c>
      <c r="D187" s="2">
        <v>229045</v>
      </c>
      <c r="E187" t="e">
        <v>#N/A</v>
      </c>
      <c r="F187" t="e">
        <v>#N/A</v>
      </c>
      <c r="G187" t="e">
        <v>#N/A</v>
      </c>
    </row>
    <row r="188" spans="1:7" ht="15" hidden="1" customHeight="1" x14ac:dyDescent="0.25">
      <c r="A188">
        <v>49132006</v>
      </c>
      <c r="B188" t="s">
        <v>125</v>
      </c>
      <c r="C188" s="1">
        <v>35612</v>
      </c>
      <c r="D188" s="2">
        <v>156204</v>
      </c>
      <c r="E188" t="e">
        <v>#N/A</v>
      </c>
      <c r="F188" t="e">
        <v>#N/A</v>
      </c>
      <c r="G188" t="e">
        <v>#N/A</v>
      </c>
    </row>
    <row r="189" spans="1:7" ht="15" hidden="1" customHeight="1" x14ac:dyDescent="0.25">
      <c r="A189">
        <v>49134807</v>
      </c>
      <c r="B189" t="s">
        <v>122</v>
      </c>
      <c r="C189" s="1">
        <v>35612</v>
      </c>
      <c r="D189" s="2">
        <v>181928</v>
      </c>
      <c r="E189" s="1">
        <v>36350</v>
      </c>
      <c r="F189" s="2">
        <v>295000</v>
      </c>
      <c r="G189" s="2">
        <v>241721</v>
      </c>
    </row>
    <row r="190" spans="1:7" ht="15" hidden="1" customHeight="1" x14ac:dyDescent="0.25">
      <c r="A190">
        <v>49134808</v>
      </c>
      <c r="B190" t="s">
        <v>122</v>
      </c>
      <c r="C190" s="1">
        <v>35612</v>
      </c>
      <c r="D190" s="2">
        <v>249947</v>
      </c>
      <c r="E190" t="e">
        <v>#N/A</v>
      </c>
      <c r="F190" t="e">
        <v>#N/A</v>
      </c>
      <c r="G190" t="e">
        <v>#N/A</v>
      </c>
    </row>
    <row r="191" spans="1:7" ht="15" hidden="1" customHeight="1" x14ac:dyDescent="0.25">
      <c r="A191">
        <v>49134809</v>
      </c>
      <c r="B191" t="s">
        <v>122</v>
      </c>
      <c r="C191" s="1">
        <v>35612</v>
      </c>
      <c r="D191" s="2">
        <v>227278</v>
      </c>
      <c r="E191" s="1">
        <v>37820</v>
      </c>
      <c r="F191" s="2">
        <v>470000</v>
      </c>
      <c r="G191" s="2">
        <v>398324</v>
      </c>
    </row>
    <row r="192" spans="1:7" ht="15" hidden="1" customHeight="1" x14ac:dyDescent="0.25">
      <c r="A192">
        <v>49134810</v>
      </c>
      <c r="B192" t="s">
        <v>125</v>
      </c>
      <c r="C192" s="1">
        <v>35612</v>
      </c>
      <c r="D192" s="2">
        <v>200482</v>
      </c>
      <c r="E192" s="1">
        <v>38468</v>
      </c>
      <c r="F192" s="2">
        <v>280000</v>
      </c>
      <c r="G192" s="2">
        <v>428393</v>
      </c>
    </row>
    <row r="193" spans="1:7" ht="15" hidden="1" customHeight="1" x14ac:dyDescent="0.25">
      <c r="A193">
        <v>49134824</v>
      </c>
      <c r="B193" t="s">
        <v>122</v>
      </c>
      <c r="C193" s="1">
        <v>35612</v>
      </c>
      <c r="D193" s="2">
        <v>221063</v>
      </c>
      <c r="E193" t="e">
        <v>#N/A</v>
      </c>
      <c r="F193" t="e">
        <v>#N/A</v>
      </c>
      <c r="G193" t="e">
        <v>#N/A</v>
      </c>
    </row>
    <row r="194" spans="1:7" ht="15" hidden="1" customHeight="1" x14ac:dyDescent="0.25">
      <c r="A194">
        <v>49134825</v>
      </c>
      <c r="B194" t="s">
        <v>125</v>
      </c>
      <c r="C194" s="1">
        <v>35612</v>
      </c>
      <c r="D194" s="2">
        <v>216922</v>
      </c>
      <c r="E194" t="e">
        <v>#N/A</v>
      </c>
      <c r="F194" t="e">
        <v>#N/A</v>
      </c>
      <c r="G194" t="e">
        <v>#N/A</v>
      </c>
    </row>
    <row r="195" spans="1:7" ht="15" hidden="1" customHeight="1" x14ac:dyDescent="0.25">
      <c r="A195">
        <v>49136041</v>
      </c>
      <c r="B195" t="s">
        <v>122</v>
      </c>
      <c r="C195" s="1">
        <v>35612</v>
      </c>
      <c r="D195" s="2">
        <v>227133</v>
      </c>
      <c r="E195" t="e">
        <v>#N/A</v>
      </c>
      <c r="F195" t="e">
        <v>#N/A</v>
      </c>
      <c r="G195" t="e">
        <v>#N/A</v>
      </c>
    </row>
    <row r="196" spans="1:7" ht="15" hidden="1" customHeight="1" x14ac:dyDescent="0.25">
      <c r="A196">
        <v>49136042</v>
      </c>
      <c r="B196" t="s">
        <v>125</v>
      </c>
      <c r="C196" s="1">
        <v>35612</v>
      </c>
      <c r="D196" s="2">
        <v>212893</v>
      </c>
      <c r="E196" t="e">
        <v>#N/A</v>
      </c>
      <c r="F196" t="e">
        <v>#N/A</v>
      </c>
      <c r="G196" t="e">
        <v>#N/A</v>
      </c>
    </row>
    <row r="197" spans="1:7" ht="15" hidden="1" customHeight="1" x14ac:dyDescent="0.25">
      <c r="A197">
        <v>49136043</v>
      </c>
      <c r="B197" t="s">
        <v>122</v>
      </c>
      <c r="C197" s="1">
        <v>35612</v>
      </c>
      <c r="D197" s="2">
        <v>149849</v>
      </c>
      <c r="E197" s="1">
        <v>35795</v>
      </c>
      <c r="F197" s="2">
        <v>180000</v>
      </c>
      <c r="G197" s="2">
        <v>159051</v>
      </c>
    </row>
    <row r="198" spans="1:7" ht="15" hidden="1" customHeight="1" x14ac:dyDescent="0.25">
      <c r="A198">
        <v>49136044</v>
      </c>
      <c r="B198" t="s">
        <v>122</v>
      </c>
      <c r="C198" s="1">
        <v>35612</v>
      </c>
      <c r="D198" s="2">
        <v>287221</v>
      </c>
      <c r="E198" s="1">
        <v>36503</v>
      </c>
      <c r="F198" s="2">
        <v>488000</v>
      </c>
      <c r="G198" s="2">
        <v>407623</v>
      </c>
    </row>
    <row r="199" spans="1:7" ht="15" hidden="1" customHeight="1" x14ac:dyDescent="0.25">
      <c r="A199">
        <v>49136045</v>
      </c>
      <c r="B199" t="s">
        <v>125</v>
      </c>
      <c r="C199" s="1">
        <v>35612</v>
      </c>
      <c r="D199" s="2">
        <v>197731</v>
      </c>
      <c r="E199" t="e">
        <v>#N/A</v>
      </c>
      <c r="F199" t="e">
        <v>#N/A</v>
      </c>
      <c r="G199" t="e">
        <v>#N/A</v>
      </c>
    </row>
    <row r="200" spans="1:7" ht="15" hidden="1" customHeight="1" x14ac:dyDescent="0.25">
      <c r="A200">
        <v>49136046</v>
      </c>
      <c r="B200" t="s">
        <v>125</v>
      </c>
      <c r="C200" s="1">
        <v>35612</v>
      </c>
      <c r="D200" s="2">
        <v>164541</v>
      </c>
      <c r="E200" t="e">
        <v>#N/A</v>
      </c>
      <c r="F200" t="e">
        <v>#N/A</v>
      </c>
      <c r="G200" t="e">
        <v>#N/A</v>
      </c>
    </row>
    <row r="201" spans="1:7" ht="15" hidden="1" customHeight="1" x14ac:dyDescent="0.25">
      <c r="A201">
        <v>49136047</v>
      </c>
      <c r="B201" t="s">
        <v>122</v>
      </c>
      <c r="C201" s="1">
        <v>35612</v>
      </c>
      <c r="D201" s="2">
        <v>234307</v>
      </c>
      <c r="E201" t="e">
        <v>#N/A</v>
      </c>
      <c r="F201" t="e">
        <v>#N/A</v>
      </c>
      <c r="G201" t="e">
        <v>#N/A</v>
      </c>
    </row>
    <row r="202" spans="1:7" ht="15" hidden="1" customHeight="1" x14ac:dyDescent="0.25">
      <c r="A202">
        <v>49136048</v>
      </c>
      <c r="B202" t="s">
        <v>125</v>
      </c>
      <c r="C202" s="1">
        <v>35612</v>
      </c>
      <c r="D202" s="2">
        <v>142883</v>
      </c>
      <c r="E202" t="e">
        <v>#N/A</v>
      </c>
      <c r="F202" t="e">
        <v>#N/A</v>
      </c>
      <c r="G202" t="e">
        <v>#N/A</v>
      </c>
    </row>
    <row r="203" spans="1:7" x14ac:dyDescent="0.25">
      <c r="A203">
        <v>49136049</v>
      </c>
      <c r="B203" t="s">
        <v>122</v>
      </c>
      <c r="C203" s="1">
        <v>35612</v>
      </c>
      <c r="D203" s="2">
        <v>275370</v>
      </c>
      <c r="E203" s="1">
        <v>35349</v>
      </c>
      <c r="F203" s="2">
        <v>190000</v>
      </c>
      <c r="G203" s="2">
        <v>239119</v>
      </c>
    </row>
    <row r="204" spans="1:7" ht="15" hidden="1" customHeight="1" x14ac:dyDescent="0.25">
      <c r="A204">
        <v>49136050</v>
      </c>
      <c r="B204" t="s">
        <v>122</v>
      </c>
      <c r="C204" s="1">
        <v>35612</v>
      </c>
      <c r="D204" s="2">
        <v>283673</v>
      </c>
      <c r="E204" t="e">
        <v>#N/A</v>
      </c>
      <c r="F204" t="e">
        <v>#N/A</v>
      </c>
      <c r="G204" t="e">
        <v>#N/A</v>
      </c>
    </row>
    <row r="205" spans="1:7" ht="15" hidden="1" customHeight="1" x14ac:dyDescent="0.25">
      <c r="A205">
        <v>49136051</v>
      </c>
      <c r="B205" t="s">
        <v>122</v>
      </c>
      <c r="C205" s="1">
        <v>35612</v>
      </c>
      <c r="D205" s="2">
        <v>228406</v>
      </c>
      <c r="E205" t="e">
        <v>#N/A</v>
      </c>
      <c r="F205" t="e">
        <v>#N/A</v>
      </c>
      <c r="G205" t="e">
        <v>#N/A</v>
      </c>
    </row>
    <row r="206" spans="1:7" ht="15" hidden="1" customHeight="1" x14ac:dyDescent="0.25">
      <c r="A206">
        <v>49136052</v>
      </c>
      <c r="B206" t="s">
        <v>122</v>
      </c>
      <c r="C206" s="1">
        <v>35612</v>
      </c>
      <c r="D206" s="2">
        <v>252649</v>
      </c>
      <c r="E206" s="1">
        <v>35656</v>
      </c>
      <c r="F206" s="2">
        <v>295000</v>
      </c>
      <c r="G206" s="2">
        <v>249129</v>
      </c>
    </row>
    <row r="207" spans="1:7" ht="15" hidden="1" customHeight="1" x14ac:dyDescent="0.25">
      <c r="A207">
        <v>49136053</v>
      </c>
      <c r="B207" t="s">
        <v>122</v>
      </c>
      <c r="C207" s="1">
        <v>35612</v>
      </c>
      <c r="D207" s="2">
        <v>220538</v>
      </c>
      <c r="E207" t="e">
        <v>#N/A</v>
      </c>
      <c r="F207" t="e">
        <v>#N/A</v>
      </c>
      <c r="G207" t="e">
        <v>#N/A</v>
      </c>
    </row>
    <row r="208" spans="1:7" ht="15" hidden="1" customHeight="1" x14ac:dyDescent="0.25">
      <c r="A208">
        <v>49136054</v>
      </c>
      <c r="B208" t="s">
        <v>122</v>
      </c>
      <c r="C208" s="1">
        <v>35612</v>
      </c>
      <c r="D208" s="2">
        <v>241395</v>
      </c>
      <c r="E208" s="1">
        <v>36039</v>
      </c>
      <c r="F208" s="2">
        <v>350000</v>
      </c>
      <c r="G208" s="2">
        <v>281560</v>
      </c>
    </row>
    <row r="209" spans="1:8" ht="15" hidden="1" customHeight="1" x14ac:dyDescent="0.25">
      <c r="A209">
        <v>49136056</v>
      </c>
      <c r="B209" t="s">
        <v>122</v>
      </c>
      <c r="C209" s="1">
        <v>35612</v>
      </c>
      <c r="D209" s="2">
        <v>238082</v>
      </c>
      <c r="E209" s="1">
        <v>38524</v>
      </c>
      <c r="F209" s="2">
        <v>550000</v>
      </c>
      <c r="G209" s="2">
        <v>519354</v>
      </c>
    </row>
    <row r="210" spans="1:8" ht="15" hidden="1" customHeight="1" x14ac:dyDescent="0.25">
      <c r="A210">
        <v>49077041</v>
      </c>
      <c r="B210" t="s">
        <v>122</v>
      </c>
      <c r="C210" s="1">
        <v>38169</v>
      </c>
      <c r="D210" s="2">
        <v>338360</v>
      </c>
      <c r="E210" s="1">
        <v>39294</v>
      </c>
      <c r="F210" s="2">
        <v>625000</v>
      </c>
      <c r="G210" s="2">
        <v>477095</v>
      </c>
      <c r="H210" s="2">
        <v>147905</v>
      </c>
    </row>
    <row r="211" spans="1:8" ht="15" hidden="1" customHeight="1" x14ac:dyDescent="0.25">
      <c r="A211">
        <v>49077029</v>
      </c>
      <c r="B211" t="s">
        <v>122</v>
      </c>
      <c r="C211" s="1">
        <v>38169</v>
      </c>
      <c r="D211" s="2">
        <v>467614</v>
      </c>
      <c r="E211" s="1">
        <v>39139</v>
      </c>
      <c r="F211" s="2">
        <v>599950</v>
      </c>
      <c r="G211" s="2">
        <v>637355</v>
      </c>
      <c r="H211" s="2">
        <v>-37405</v>
      </c>
    </row>
    <row r="212" spans="1:8" ht="15" hidden="1" customHeight="1" x14ac:dyDescent="0.25">
      <c r="A212">
        <v>70585595</v>
      </c>
      <c r="B212" t="s">
        <v>122</v>
      </c>
      <c r="C212" s="1">
        <v>39264</v>
      </c>
      <c r="D212" s="2">
        <v>580463</v>
      </c>
      <c r="E212" s="1">
        <v>39234</v>
      </c>
      <c r="F212" s="2">
        <v>599000</v>
      </c>
      <c r="G212" s="2">
        <v>552599</v>
      </c>
      <c r="H212" s="2">
        <v>46401</v>
      </c>
    </row>
    <row r="213" spans="1:8" ht="15" hidden="1" customHeight="1" x14ac:dyDescent="0.25">
      <c r="A213">
        <v>48789466</v>
      </c>
      <c r="B213" t="s">
        <v>122</v>
      </c>
      <c r="C213" s="1">
        <v>38534</v>
      </c>
      <c r="D213" s="2">
        <v>465097</v>
      </c>
      <c r="E213" s="1">
        <v>39150</v>
      </c>
      <c r="F213" s="2">
        <v>589000</v>
      </c>
      <c r="G213" s="2">
        <v>559414</v>
      </c>
      <c r="H213" s="2">
        <v>29586</v>
      </c>
    </row>
    <row r="214" spans="1:8" ht="15" hidden="1" customHeight="1" x14ac:dyDescent="0.25">
      <c r="A214">
        <v>49144024</v>
      </c>
      <c r="B214" t="s">
        <v>125</v>
      </c>
      <c r="C214" s="1">
        <v>35612</v>
      </c>
      <c r="D214" s="2">
        <v>224700</v>
      </c>
      <c r="E214" t="e">
        <v>#N/A</v>
      </c>
      <c r="F214" t="e">
        <v>#N/A</v>
      </c>
      <c r="G214" t="e">
        <v>#N/A</v>
      </c>
    </row>
    <row r="215" spans="1:8" ht="15" hidden="1" customHeight="1" x14ac:dyDescent="0.25">
      <c r="A215">
        <v>49144025</v>
      </c>
      <c r="B215" t="s">
        <v>125</v>
      </c>
      <c r="C215" s="1">
        <v>35612</v>
      </c>
      <c r="D215" s="2">
        <v>222013</v>
      </c>
      <c r="E215" t="e">
        <v>#N/A</v>
      </c>
      <c r="F215" t="e">
        <v>#N/A</v>
      </c>
      <c r="G215" t="e">
        <v>#N/A</v>
      </c>
    </row>
    <row r="216" spans="1:8" ht="15" hidden="1" customHeight="1" x14ac:dyDescent="0.25">
      <c r="A216">
        <v>49144026</v>
      </c>
      <c r="B216" t="s">
        <v>125</v>
      </c>
      <c r="C216" s="1">
        <v>35612</v>
      </c>
      <c r="D216" s="2">
        <v>218229</v>
      </c>
      <c r="E216" t="e">
        <v>#N/A</v>
      </c>
      <c r="F216" t="e">
        <v>#N/A</v>
      </c>
      <c r="G216" t="e">
        <v>#N/A</v>
      </c>
    </row>
    <row r="217" spans="1:8" ht="15" hidden="1" customHeight="1" x14ac:dyDescent="0.25">
      <c r="A217">
        <v>49144027</v>
      </c>
      <c r="B217" t="s">
        <v>125</v>
      </c>
      <c r="C217" s="1">
        <v>35612</v>
      </c>
      <c r="D217" s="2">
        <v>249332</v>
      </c>
      <c r="E217" s="1">
        <v>36068</v>
      </c>
      <c r="F217" s="2">
        <v>355000</v>
      </c>
      <c r="G217" s="2">
        <v>308647</v>
      </c>
    </row>
    <row r="218" spans="1:8" ht="15" hidden="1" customHeight="1" x14ac:dyDescent="0.25">
      <c r="A218">
        <v>49144028</v>
      </c>
      <c r="B218" t="s">
        <v>125</v>
      </c>
      <c r="C218" s="1">
        <v>35612</v>
      </c>
      <c r="D218" s="2">
        <v>164997</v>
      </c>
      <c r="E218" t="e">
        <v>#N/A</v>
      </c>
      <c r="F218" t="e">
        <v>#N/A</v>
      </c>
      <c r="G218" t="e">
        <v>#N/A</v>
      </c>
    </row>
    <row r="219" spans="1:8" ht="15" hidden="1" customHeight="1" x14ac:dyDescent="0.25">
      <c r="A219">
        <v>49144032</v>
      </c>
      <c r="B219" t="s">
        <v>125</v>
      </c>
      <c r="C219" s="1">
        <v>35612</v>
      </c>
      <c r="D219" s="2">
        <v>124638</v>
      </c>
      <c r="E219" s="1">
        <v>38106</v>
      </c>
      <c r="F219" s="2">
        <v>300000</v>
      </c>
      <c r="G219" s="2">
        <v>218090</v>
      </c>
    </row>
    <row r="220" spans="1:8" ht="15" hidden="1" customHeight="1" x14ac:dyDescent="0.25">
      <c r="A220">
        <v>49144035</v>
      </c>
      <c r="B220" t="s">
        <v>125</v>
      </c>
      <c r="C220" s="1">
        <v>38169</v>
      </c>
      <c r="D220" s="2">
        <v>676211</v>
      </c>
      <c r="E220" s="1">
        <v>38198</v>
      </c>
      <c r="F220" s="2">
        <v>721600</v>
      </c>
      <c r="G220" s="2">
        <v>676211</v>
      </c>
    </row>
    <row r="221" spans="1:8" ht="15" hidden="1" customHeight="1" x14ac:dyDescent="0.25">
      <c r="A221">
        <v>49144036</v>
      </c>
      <c r="B221" t="s">
        <v>122</v>
      </c>
      <c r="C221" s="1">
        <v>35612</v>
      </c>
      <c r="D221" s="2">
        <v>249706</v>
      </c>
      <c r="E221" t="e">
        <v>#N/A</v>
      </c>
      <c r="F221" t="e">
        <v>#N/A</v>
      </c>
      <c r="G221" t="e">
        <v>#N/A</v>
      </c>
    </row>
    <row r="222" spans="1:8" ht="15" hidden="1" customHeight="1" x14ac:dyDescent="0.25">
      <c r="A222">
        <v>49144095</v>
      </c>
      <c r="B222" t="s">
        <v>125</v>
      </c>
      <c r="C222" s="1">
        <v>35612</v>
      </c>
      <c r="D222" s="2">
        <v>315285</v>
      </c>
      <c r="E222" t="e">
        <v>#N/A</v>
      </c>
      <c r="F222" t="e">
        <v>#N/A</v>
      </c>
      <c r="G222" t="e">
        <v>#N/A</v>
      </c>
    </row>
    <row r="223" spans="1:8" ht="15" hidden="1" customHeight="1" x14ac:dyDescent="0.25">
      <c r="A223">
        <v>49144098</v>
      </c>
      <c r="B223" t="s">
        <v>125</v>
      </c>
      <c r="C223" s="1">
        <v>35612</v>
      </c>
      <c r="D223" s="2">
        <v>268555</v>
      </c>
      <c r="E223" s="1">
        <v>38139</v>
      </c>
      <c r="F223" s="2">
        <v>613000</v>
      </c>
      <c r="G223" s="2">
        <v>475790</v>
      </c>
    </row>
    <row r="224" spans="1:8" ht="15" hidden="1" customHeight="1" x14ac:dyDescent="0.25">
      <c r="A224">
        <v>49144099</v>
      </c>
      <c r="B224" t="s">
        <v>125</v>
      </c>
      <c r="C224" s="1">
        <v>35612</v>
      </c>
      <c r="D224" s="2">
        <v>299264</v>
      </c>
      <c r="E224" t="e">
        <v>#N/A</v>
      </c>
      <c r="F224" t="e">
        <v>#N/A</v>
      </c>
      <c r="G224" t="e">
        <v>#N/A</v>
      </c>
    </row>
    <row r="225" spans="1:7" ht="15" hidden="1" customHeight="1" x14ac:dyDescent="0.25">
      <c r="A225">
        <v>49144104</v>
      </c>
      <c r="B225" t="s">
        <v>122</v>
      </c>
      <c r="C225" s="1">
        <v>35612</v>
      </c>
      <c r="D225" s="2">
        <v>248791</v>
      </c>
      <c r="E225" t="e">
        <v>#N/A</v>
      </c>
      <c r="F225" t="e">
        <v>#N/A</v>
      </c>
      <c r="G225" t="e">
        <v>#N/A</v>
      </c>
    </row>
    <row r="226" spans="1:7" ht="15" hidden="1" customHeight="1" x14ac:dyDescent="0.25">
      <c r="A226">
        <v>49144105</v>
      </c>
      <c r="B226" t="s">
        <v>125</v>
      </c>
      <c r="C226" s="1">
        <v>35612</v>
      </c>
      <c r="D226" s="2">
        <v>270093</v>
      </c>
      <c r="E226" t="e">
        <v>#N/A</v>
      </c>
      <c r="F226" t="e">
        <v>#N/A</v>
      </c>
      <c r="G226" t="e">
        <v>#N/A</v>
      </c>
    </row>
    <row r="227" spans="1:7" ht="15" hidden="1" customHeight="1" x14ac:dyDescent="0.25">
      <c r="A227">
        <v>49144106</v>
      </c>
      <c r="B227" t="s">
        <v>122</v>
      </c>
      <c r="C227" s="1">
        <v>35612</v>
      </c>
      <c r="D227" s="2">
        <v>335735</v>
      </c>
      <c r="E227" t="e">
        <v>#N/A</v>
      </c>
      <c r="F227" t="e">
        <v>#N/A</v>
      </c>
      <c r="G227" t="e">
        <v>#N/A</v>
      </c>
    </row>
    <row r="228" spans="1:7" ht="15" hidden="1" customHeight="1" x14ac:dyDescent="0.25">
      <c r="A228">
        <v>49144109</v>
      </c>
      <c r="B228" t="s">
        <v>122</v>
      </c>
      <c r="C228" s="1">
        <v>35612</v>
      </c>
      <c r="D228" s="2">
        <v>581666</v>
      </c>
      <c r="E228" t="e">
        <v>#N/A</v>
      </c>
      <c r="F228" t="e">
        <v>#N/A</v>
      </c>
      <c r="G228" t="e">
        <v>#N/A</v>
      </c>
    </row>
    <row r="229" spans="1:7" ht="15" hidden="1" customHeight="1" x14ac:dyDescent="0.25">
      <c r="A229">
        <v>49144116</v>
      </c>
      <c r="B229" t="s">
        <v>122</v>
      </c>
      <c r="C229" s="1">
        <v>35612</v>
      </c>
      <c r="D229" s="2">
        <v>310085</v>
      </c>
      <c r="E229" s="1">
        <v>37858</v>
      </c>
      <c r="F229" s="2">
        <v>681000</v>
      </c>
      <c r="G229" s="2">
        <v>558650</v>
      </c>
    </row>
    <row r="230" spans="1:7" ht="15" hidden="1" customHeight="1" x14ac:dyDescent="0.25">
      <c r="A230">
        <v>49144117</v>
      </c>
      <c r="B230" t="s">
        <v>125</v>
      </c>
      <c r="C230" s="1">
        <v>35612</v>
      </c>
      <c r="D230" s="2">
        <v>176920</v>
      </c>
      <c r="E230" t="e">
        <v>#N/A</v>
      </c>
      <c r="F230" t="e">
        <v>#N/A</v>
      </c>
      <c r="G230" t="e">
        <v>#N/A</v>
      </c>
    </row>
    <row r="231" spans="1:7" ht="15" hidden="1" customHeight="1" x14ac:dyDescent="0.25">
      <c r="A231">
        <v>49144118</v>
      </c>
      <c r="B231" t="s">
        <v>122</v>
      </c>
      <c r="C231" s="1">
        <v>35612</v>
      </c>
      <c r="D231" s="2">
        <v>185628</v>
      </c>
      <c r="E231" s="1">
        <v>35727</v>
      </c>
      <c r="F231" s="2">
        <v>236500</v>
      </c>
      <c r="G231" s="2">
        <v>201295</v>
      </c>
    </row>
    <row r="232" spans="1:7" ht="15" hidden="1" customHeight="1" x14ac:dyDescent="0.25">
      <c r="A232">
        <v>49144119</v>
      </c>
      <c r="B232" t="s">
        <v>122</v>
      </c>
      <c r="C232" s="1">
        <v>35612</v>
      </c>
      <c r="D232" s="2">
        <v>220284</v>
      </c>
      <c r="E232" t="e">
        <v>#N/A</v>
      </c>
      <c r="F232" t="e">
        <v>#N/A</v>
      </c>
      <c r="G232" t="e">
        <v>#N/A</v>
      </c>
    </row>
    <row r="233" spans="1:7" ht="15" hidden="1" customHeight="1" x14ac:dyDescent="0.25">
      <c r="A233">
        <v>49144123</v>
      </c>
      <c r="B233" t="s">
        <v>122</v>
      </c>
      <c r="C233" s="1">
        <v>35612</v>
      </c>
      <c r="D233" s="2">
        <v>251138</v>
      </c>
      <c r="E233" s="1">
        <v>38274</v>
      </c>
      <c r="F233" s="2">
        <v>495000</v>
      </c>
      <c r="G233" s="2">
        <v>479092</v>
      </c>
    </row>
    <row r="234" spans="1:7" ht="15" hidden="1" customHeight="1" x14ac:dyDescent="0.25">
      <c r="A234">
        <v>49144124</v>
      </c>
      <c r="B234" t="s">
        <v>122</v>
      </c>
      <c r="C234" s="1">
        <v>35612</v>
      </c>
      <c r="D234" s="2">
        <v>167823</v>
      </c>
      <c r="E234" t="e">
        <v>#N/A</v>
      </c>
      <c r="F234" t="e">
        <v>#N/A</v>
      </c>
      <c r="G234" t="e">
        <v>#N/A</v>
      </c>
    </row>
    <row r="235" spans="1:7" ht="15" hidden="1" customHeight="1" x14ac:dyDescent="0.25">
      <c r="A235">
        <v>49144125</v>
      </c>
      <c r="B235" t="s">
        <v>125</v>
      </c>
      <c r="C235" s="1">
        <v>35612</v>
      </c>
      <c r="D235" s="2">
        <v>253968</v>
      </c>
      <c r="E235" t="e">
        <v>#N/A</v>
      </c>
      <c r="F235" t="e">
        <v>#N/A</v>
      </c>
      <c r="G235" t="e">
        <v>#N/A</v>
      </c>
    </row>
    <row r="236" spans="1:7" ht="15" hidden="1" customHeight="1" x14ac:dyDescent="0.25">
      <c r="A236">
        <v>49144130</v>
      </c>
      <c r="B236" t="s">
        <v>122</v>
      </c>
      <c r="C236" s="1">
        <v>35612</v>
      </c>
      <c r="D236" s="2">
        <v>304441</v>
      </c>
      <c r="E236" s="1">
        <v>38965</v>
      </c>
      <c r="F236" s="2">
        <v>660000</v>
      </c>
      <c r="G236" s="2">
        <v>736797</v>
      </c>
    </row>
    <row r="237" spans="1:7" ht="15" hidden="1" customHeight="1" x14ac:dyDescent="0.25">
      <c r="A237">
        <v>49144131</v>
      </c>
      <c r="B237" t="s">
        <v>122</v>
      </c>
      <c r="C237" s="1">
        <v>35612</v>
      </c>
      <c r="D237" s="2">
        <v>217222</v>
      </c>
      <c r="E237" t="e">
        <v>#N/A</v>
      </c>
      <c r="F237" t="e">
        <v>#N/A</v>
      </c>
      <c r="G237" t="e">
        <v>#N/A</v>
      </c>
    </row>
    <row r="238" spans="1:7" ht="15" hidden="1" customHeight="1" x14ac:dyDescent="0.25">
      <c r="A238">
        <v>49144132</v>
      </c>
      <c r="B238" t="s">
        <v>125</v>
      </c>
      <c r="C238" s="1">
        <v>35612</v>
      </c>
      <c r="D238" s="2">
        <v>249196</v>
      </c>
      <c r="E238" t="e">
        <v>#N/A</v>
      </c>
      <c r="F238" t="e">
        <v>#N/A</v>
      </c>
      <c r="G238" t="e">
        <v>#N/A</v>
      </c>
    </row>
    <row r="239" spans="1:7" ht="15" hidden="1" customHeight="1" x14ac:dyDescent="0.25">
      <c r="A239">
        <v>48843553</v>
      </c>
      <c r="B239" t="s">
        <v>122</v>
      </c>
      <c r="C239" s="1">
        <v>37803</v>
      </c>
      <c r="D239" s="2">
        <v>322384</v>
      </c>
      <c r="E239" t="e">
        <v>#N/A</v>
      </c>
      <c r="F239" t="e">
        <v>#N/A</v>
      </c>
      <c r="G239" t="e">
        <v>#N/A</v>
      </c>
    </row>
    <row r="240" spans="1:7" ht="15" hidden="1" customHeight="1" x14ac:dyDescent="0.25">
      <c r="A240">
        <v>48843554</v>
      </c>
      <c r="B240" t="s">
        <v>122</v>
      </c>
      <c r="C240" s="1">
        <v>37803</v>
      </c>
      <c r="D240" s="2">
        <v>276684</v>
      </c>
      <c r="E240" t="e">
        <v>#N/A</v>
      </c>
      <c r="F240" t="e">
        <v>#N/A</v>
      </c>
      <c r="G240" t="e">
        <v>#N/A</v>
      </c>
    </row>
    <row r="241" spans="1:7" ht="15" hidden="1" customHeight="1" x14ac:dyDescent="0.25">
      <c r="A241">
        <v>48843555</v>
      </c>
      <c r="B241" t="s">
        <v>122</v>
      </c>
      <c r="C241" s="1">
        <v>37803</v>
      </c>
      <c r="D241" s="2">
        <v>322729</v>
      </c>
      <c r="E241" s="1">
        <v>37624</v>
      </c>
      <c r="F241" s="2">
        <v>355000</v>
      </c>
      <c r="G241" s="2">
        <v>301949</v>
      </c>
    </row>
    <row r="242" spans="1:7" ht="15" hidden="1" customHeight="1" x14ac:dyDescent="0.25">
      <c r="A242">
        <v>48843556</v>
      </c>
      <c r="B242" t="s">
        <v>125</v>
      </c>
      <c r="C242" s="1">
        <v>37803</v>
      </c>
      <c r="D242" s="2">
        <v>262858</v>
      </c>
      <c r="E242" t="e">
        <v>#N/A</v>
      </c>
      <c r="F242" t="e">
        <v>#N/A</v>
      </c>
      <c r="G242" t="e">
        <v>#N/A</v>
      </c>
    </row>
    <row r="243" spans="1:7" ht="15" hidden="1" customHeight="1" x14ac:dyDescent="0.25">
      <c r="A243">
        <v>48843557</v>
      </c>
      <c r="B243" t="s">
        <v>122</v>
      </c>
      <c r="C243" s="1">
        <v>37803</v>
      </c>
      <c r="D243" s="2">
        <v>412154</v>
      </c>
      <c r="E243" t="e">
        <v>#N/A</v>
      </c>
      <c r="F243" t="e">
        <v>#N/A</v>
      </c>
      <c r="G243" t="e">
        <v>#N/A</v>
      </c>
    </row>
    <row r="244" spans="1:7" ht="15" hidden="1" customHeight="1" x14ac:dyDescent="0.25">
      <c r="A244">
        <v>48847132</v>
      </c>
      <c r="B244" t="s">
        <v>122</v>
      </c>
      <c r="C244" s="1">
        <v>36708</v>
      </c>
      <c r="D244" s="2">
        <v>193645</v>
      </c>
      <c r="E244" s="1">
        <v>38603</v>
      </c>
      <c r="F244" s="2">
        <v>215260</v>
      </c>
      <c r="G244" s="2">
        <v>312154</v>
      </c>
    </row>
    <row r="245" spans="1:7" x14ac:dyDescent="0.25">
      <c r="A245">
        <v>48905297</v>
      </c>
      <c r="B245" t="s">
        <v>122</v>
      </c>
      <c r="C245" s="1">
        <v>38534</v>
      </c>
      <c r="D245" s="2">
        <v>303390</v>
      </c>
      <c r="E245" s="1">
        <v>35261</v>
      </c>
      <c r="F245" s="2">
        <v>139000</v>
      </c>
      <c r="G245" s="2">
        <v>132917</v>
      </c>
    </row>
    <row r="246" spans="1:7" x14ac:dyDescent="0.25">
      <c r="A246">
        <v>48905298</v>
      </c>
      <c r="B246" t="s">
        <v>122</v>
      </c>
      <c r="C246" s="1">
        <v>38534</v>
      </c>
      <c r="D246" s="2">
        <v>302265</v>
      </c>
      <c r="E246" s="1">
        <v>35305</v>
      </c>
      <c r="F246" s="2">
        <v>123900</v>
      </c>
      <c r="G246" s="2">
        <v>130782</v>
      </c>
    </row>
    <row r="247" spans="1:7" ht="15" hidden="1" customHeight="1" x14ac:dyDescent="0.25">
      <c r="A247">
        <v>48905299</v>
      </c>
      <c r="B247" t="s">
        <v>125</v>
      </c>
      <c r="C247" s="1">
        <v>38534</v>
      </c>
      <c r="D247" s="2">
        <v>300684</v>
      </c>
      <c r="E247" t="e">
        <v>#N/A</v>
      </c>
      <c r="F247" t="e">
        <v>#N/A</v>
      </c>
      <c r="G247" t="e">
        <v>#N/A</v>
      </c>
    </row>
    <row r="248" spans="1:7" ht="15" hidden="1" customHeight="1" x14ac:dyDescent="0.25">
      <c r="A248">
        <v>48905300</v>
      </c>
      <c r="B248" t="s">
        <v>125</v>
      </c>
      <c r="C248" s="1">
        <v>38534</v>
      </c>
      <c r="D248" s="2">
        <v>384983</v>
      </c>
      <c r="E248" t="e">
        <v>#N/A</v>
      </c>
      <c r="F248" t="e">
        <v>#N/A</v>
      </c>
      <c r="G248" t="e">
        <v>#N/A</v>
      </c>
    </row>
    <row r="249" spans="1:7" ht="15" hidden="1" customHeight="1" x14ac:dyDescent="0.25">
      <c r="A249">
        <v>48905733</v>
      </c>
      <c r="B249" t="s">
        <v>125</v>
      </c>
      <c r="C249" s="1">
        <v>38534</v>
      </c>
      <c r="D249" s="2">
        <v>370078</v>
      </c>
      <c r="E249" s="1">
        <v>38919</v>
      </c>
      <c r="F249" s="2">
        <v>381500</v>
      </c>
      <c r="G249" s="2">
        <v>423940</v>
      </c>
    </row>
    <row r="250" spans="1:7" ht="15" hidden="1" customHeight="1" x14ac:dyDescent="0.25">
      <c r="A250">
        <v>48905734</v>
      </c>
      <c r="B250" t="s">
        <v>122</v>
      </c>
      <c r="C250" s="1">
        <v>38534</v>
      </c>
      <c r="D250" s="2">
        <v>487488</v>
      </c>
      <c r="E250" s="1">
        <v>38168</v>
      </c>
      <c r="F250" s="2">
        <v>401500</v>
      </c>
      <c r="G250" s="2">
        <v>412329</v>
      </c>
    </row>
    <row r="251" spans="1:7" ht="15" hidden="1" customHeight="1" x14ac:dyDescent="0.25">
      <c r="A251">
        <v>48905735</v>
      </c>
      <c r="B251" t="s">
        <v>122</v>
      </c>
      <c r="C251" s="1">
        <v>38534</v>
      </c>
      <c r="D251" s="2">
        <v>392754</v>
      </c>
      <c r="E251" s="1">
        <v>36097</v>
      </c>
      <c r="F251" s="2">
        <v>225000</v>
      </c>
      <c r="G251" s="2">
        <v>207470</v>
      </c>
    </row>
    <row r="252" spans="1:7" ht="15" hidden="1" customHeight="1" x14ac:dyDescent="0.25">
      <c r="A252">
        <v>48905736</v>
      </c>
      <c r="B252" t="s">
        <v>125</v>
      </c>
      <c r="C252" s="1">
        <v>38534</v>
      </c>
      <c r="D252" s="2">
        <v>511058</v>
      </c>
      <c r="E252" t="e">
        <v>#N/A</v>
      </c>
      <c r="F252" t="e">
        <v>#N/A</v>
      </c>
      <c r="G252" t="e">
        <v>#N/A</v>
      </c>
    </row>
    <row r="253" spans="1:7" ht="15" hidden="1" customHeight="1" x14ac:dyDescent="0.25">
      <c r="A253">
        <v>48905737</v>
      </c>
      <c r="B253" t="s">
        <v>122</v>
      </c>
      <c r="C253" s="1">
        <v>38534</v>
      </c>
      <c r="D253" s="2">
        <v>445437</v>
      </c>
      <c r="E253" s="1">
        <v>36378</v>
      </c>
      <c r="F253" s="2">
        <v>217500</v>
      </c>
      <c r="G253" s="2">
        <v>266690</v>
      </c>
    </row>
    <row r="254" spans="1:7" ht="15" hidden="1" customHeight="1" x14ac:dyDescent="0.25">
      <c r="A254">
        <v>48905740</v>
      </c>
      <c r="B254" t="s">
        <v>122</v>
      </c>
      <c r="C254" s="1">
        <v>38534</v>
      </c>
      <c r="D254" s="2">
        <v>570485</v>
      </c>
      <c r="E254" t="e">
        <v>#N/A</v>
      </c>
      <c r="F254" t="e">
        <v>#N/A</v>
      </c>
      <c r="G254" t="e">
        <v>#N/A</v>
      </c>
    </row>
    <row r="255" spans="1:7" ht="15" hidden="1" customHeight="1" x14ac:dyDescent="0.25">
      <c r="A255">
        <v>48905741</v>
      </c>
      <c r="B255" t="s">
        <v>122</v>
      </c>
      <c r="C255" s="1">
        <v>38534</v>
      </c>
      <c r="D255" s="2">
        <v>529182</v>
      </c>
      <c r="E255" s="1">
        <v>36054</v>
      </c>
      <c r="F255" s="2">
        <v>305000</v>
      </c>
      <c r="G255" s="2">
        <v>289181</v>
      </c>
    </row>
    <row r="256" spans="1:7" ht="15" hidden="1" customHeight="1" x14ac:dyDescent="0.25">
      <c r="A256">
        <v>48905742</v>
      </c>
      <c r="B256" t="s">
        <v>122</v>
      </c>
      <c r="C256" s="1">
        <v>38534</v>
      </c>
      <c r="D256" s="2">
        <v>597865</v>
      </c>
      <c r="E256" t="e">
        <v>#N/A</v>
      </c>
      <c r="F256" t="e">
        <v>#N/A</v>
      </c>
      <c r="G256" t="e">
        <v>#N/A</v>
      </c>
    </row>
    <row r="257" spans="1:8" ht="15" hidden="1" customHeight="1" x14ac:dyDescent="0.25">
      <c r="A257">
        <v>48905746</v>
      </c>
      <c r="B257" t="s">
        <v>122</v>
      </c>
      <c r="C257" s="1">
        <v>38534</v>
      </c>
      <c r="D257" s="2">
        <v>513218</v>
      </c>
      <c r="E257" s="1">
        <v>38607</v>
      </c>
      <c r="F257" s="2">
        <v>456000</v>
      </c>
      <c r="G257" s="2">
        <v>522865</v>
      </c>
    </row>
    <row r="258" spans="1:8" ht="15" hidden="1" customHeight="1" x14ac:dyDescent="0.25">
      <c r="A258">
        <v>48905747</v>
      </c>
      <c r="B258" t="s">
        <v>125</v>
      </c>
      <c r="C258" s="1">
        <v>38534</v>
      </c>
      <c r="D258" s="2">
        <v>453125</v>
      </c>
      <c r="E258" t="e">
        <v>#N/A</v>
      </c>
      <c r="F258" t="e">
        <v>#N/A</v>
      </c>
      <c r="G258" t="e">
        <v>#N/A</v>
      </c>
    </row>
    <row r="259" spans="1:8" ht="15" hidden="1" customHeight="1" x14ac:dyDescent="0.25">
      <c r="A259">
        <v>54831334</v>
      </c>
      <c r="B259" t="s">
        <v>122</v>
      </c>
      <c r="C259" s="1">
        <v>38169</v>
      </c>
      <c r="D259" s="2">
        <v>438983</v>
      </c>
      <c r="E259" t="e">
        <v>#N/A</v>
      </c>
      <c r="F259" t="e">
        <v>#N/A</v>
      </c>
      <c r="G259" t="e">
        <v>#N/A</v>
      </c>
    </row>
    <row r="260" spans="1:8" ht="15" hidden="1" customHeight="1" x14ac:dyDescent="0.25">
      <c r="A260">
        <v>54831335</v>
      </c>
      <c r="B260" t="s">
        <v>125</v>
      </c>
      <c r="C260" s="1">
        <v>38169</v>
      </c>
      <c r="D260" s="2">
        <v>438593</v>
      </c>
      <c r="E260" t="e">
        <v>#N/A</v>
      </c>
      <c r="F260" t="e">
        <v>#N/A</v>
      </c>
      <c r="G260" t="e">
        <v>#N/A</v>
      </c>
    </row>
    <row r="261" spans="1:8" ht="15" hidden="1" customHeight="1" x14ac:dyDescent="0.25">
      <c r="A261">
        <v>54831336</v>
      </c>
      <c r="B261" t="s">
        <v>122</v>
      </c>
      <c r="C261" s="1">
        <v>38169</v>
      </c>
      <c r="D261" s="2">
        <v>438268</v>
      </c>
      <c r="E261" s="1">
        <v>38464</v>
      </c>
      <c r="F261" s="2">
        <v>446500</v>
      </c>
      <c r="G261" s="2">
        <v>455980</v>
      </c>
    </row>
    <row r="262" spans="1:8" ht="15" hidden="1" customHeight="1" x14ac:dyDescent="0.25">
      <c r="A262">
        <v>55797143</v>
      </c>
      <c r="B262" t="s">
        <v>122</v>
      </c>
      <c r="C262" s="1">
        <v>38169</v>
      </c>
      <c r="D262" s="2">
        <v>218114</v>
      </c>
      <c r="E262" t="e">
        <v>#N/A</v>
      </c>
      <c r="F262" t="e">
        <v>#N/A</v>
      </c>
      <c r="G262" t="e">
        <v>#N/A</v>
      </c>
    </row>
    <row r="263" spans="1:8" ht="15" hidden="1" customHeight="1" x14ac:dyDescent="0.25">
      <c r="A263">
        <v>55797149</v>
      </c>
      <c r="B263" t="s">
        <v>122</v>
      </c>
      <c r="C263" s="1">
        <v>38169</v>
      </c>
      <c r="D263" s="2">
        <v>218021</v>
      </c>
      <c r="E263" t="e">
        <v>#N/A</v>
      </c>
      <c r="F263" t="e">
        <v>#N/A</v>
      </c>
      <c r="G263" t="e">
        <v>#N/A</v>
      </c>
    </row>
    <row r="264" spans="1:8" ht="15" hidden="1" customHeight="1" x14ac:dyDescent="0.25">
      <c r="A264">
        <v>58184903</v>
      </c>
      <c r="B264" t="s">
        <v>122</v>
      </c>
      <c r="C264" s="1">
        <v>38169</v>
      </c>
      <c r="D264" s="2">
        <v>217574</v>
      </c>
      <c r="E264" s="1">
        <v>38583</v>
      </c>
      <c r="F264" s="2">
        <v>267000</v>
      </c>
      <c r="G264" s="2">
        <v>259706</v>
      </c>
    </row>
    <row r="265" spans="1:8" ht="15" hidden="1" customHeight="1" x14ac:dyDescent="0.25">
      <c r="A265">
        <v>58225666</v>
      </c>
      <c r="B265" t="s">
        <v>122</v>
      </c>
      <c r="C265" s="1">
        <v>38169</v>
      </c>
      <c r="D265" s="2">
        <v>217496</v>
      </c>
      <c r="E265" t="e">
        <v>#N/A</v>
      </c>
      <c r="F265" t="e">
        <v>#N/A</v>
      </c>
      <c r="G265" t="e">
        <v>#N/A</v>
      </c>
    </row>
    <row r="266" spans="1:8" ht="15" hidden="1" customHeight="1" x14ac:dyDescent="0.25">
      <c r="A266">
        <v>59698437</v>
      </c>
      <c r="B266" t="s">
        <v>125</v>
      </c>
      <c r="C266" s="1">
        <v>38169</v>
      </c>
      <c r="D266" s="2">
        <v>286451</v>
      </c>
      <c r="E266" s="1">
        <v>38168</v>
      </c>
      <c r="F266" s="2">
        <v>369900</v>
      </c>
      <c r="G266" s="2">
        <v>286451</v>
      </c>
    </row>
    <row r="267" spans="1:8" ht="15" hidden="1" customHeight="1" x14ac:dyDescent="0.25">
      <c r="A267">
        <v>59698917</v>
      </c>
      <c r="B267" t="s">
        <v>125</v>
      </c>
      <c r="C267" s="1">
        <v>38169</v>
      </c>
      <c r="D267" s="2">
        <v>270179</v>
      </c>
      <c r="E267" s="1">
        <v>38894</v>
      </c>
      <c r="F267" s="2">
        <v>350000</v>
      </c>
      <c r="G267" s="2">
        <v>343941</v>
      </c>
    </row>
    <row r="268" spans="1:8" ht="15" hidden="1" customHeight="1" x14ac:dyDescent="0.25">
      <c r="A268">
        <v>59698918</v>
      </c>
      <c r="B268" t="s">
        <v>122</v>
      </c>
      <c r="C268" s="1">
        <v>38169</v>
      </c>
      <c r="D268" s="2">
        <v>270226</v>
      </c>
      <c r="E268" t="e">
        <v>#N/A</v>
      </c>
      <c r="F268" t="e">
        <v>#N/A</v>
      </c>
      <c r="G268" t="e">
        <v>#N/A</v>
      </c>
    </row>
    <row r="269" spans="1:8" ht="15" hidden="1" customHeight="1" x14ac:dyDescent="0.25">
      <c r="A269">
        <v>59698919</v>
      </c>
      <c r="B269" t="s">
        <v>125</v>
      </c>
      <c r="C269" s="1">
        <v>38169</v>
      </c>
      <c r="D269" s="2">
        <v>270217</v>
      </c>
      <c r="E269" t="e">
        <v>#N/A</v>
      </c>
      <c r="F269" t="e">
        <v>#N/A</v>
      </c>
      <c r="G269" t="e">
        <v>#N/A</v>
      </c>
    </row>
    <row r="270" spans="1:8" ht="15" hidden="1" customHeight="1" x14ac:dyDescent="0.25">
      <c r="A270">
        <v>59698920</v>
      </c>
      <c r="B270" t="s">
        <v>122</v>
      </c>
      <c r="C270" s="1">
        <v>38169</v>
      </c>
      <c r="D270" s="2">
        <v>222731</v>
      </c>
      <c r="E270" s="1">
        <v>38190</v>
      </c>
      <c r="F270" s="2">
        <v>245000</v>
      </c>
      <c r="G270" s="2">
        <v>222731</v>
      </c>
    </row>
    <row r="271" spans="1:8" ht="15" hidden="1" customHeight="1" x14ac:dyDescent="0.25">
      <c r="A271">
        <v>67684892</v>
      </c>
      <c r="B271" t="s">
        <v>122</v>
      </c>
      <c r="C271" s="1">
        <v>38899</v>
      </c>
      <c r="D271" s="2">
        <v>423110</v>
      </c>
      <c r="E271" s="1">
        <v>39226</v>
      </c>
      <c r="F271" s="2">
        <v>415000</v>
      </c>
      <c r="G271" s="2">
        <v>422491</v>
      </c>
      <c r="H271" s="2">
        <v>-7491</v>
      </c>
    </row>
    <row r="272" spans="1:8" ht="15" hidden="1" customHeight="1" x14ac:dyDescent="0.25">
      <c r="A272">
        <v>60972084</v>
      </c>
      <c r="B272" t="s">
        <v>125</v>
      </c>
      <c r="C272" s="1">
        <v>35612</v>
      </c>
      <c r="D272" s="2">
        <v>147381</v>
      </c>
      <c r="E272" s="1">
        <v>36887</v>
      </c>
      <c r="F272" s="2">
        <v>332500</v>
      </c>
      <c r="G272" s="2">
        <v>220168</v>
      </c>
    </row>
    <row r="273" spans="1:8" ht="15" hidden="1" customHeight="1" x14ac:dyDescent="0.25">
      <c r="A273">
        <v>61089617</v>
      </c>
      <c r="B273" t="s">
        <v>122</v>
      </c>
      <c r="C273" s="1">
        <v>38169</v>
      </c>
      <c r="D273" s="2">
        <v>281571</v>
      </c>
      <c r="E273" t="e">
        <v>#N/A</v>
      </c>
      <c r="F273" t="e">
        <v>#N/A</v>
      </c>
      <c r="G273" t="e">
        <v>#N/A</v>
      </c>
    </row>
    <row r="274" spans="1:8" ht="15" hidden="1" customHeight="1" x14ac:dyDescent="0.25">
      <c r="A274">
        <v>61089663</v>
      </c>
      <c r="B274" t="s">
        <v>122</v>
      </c>
      <c r="C274" s="1">
        <v>38169</v>
      </c>
      <c r="D274" s="2">
        <v>281569</v>
      </c>
      <c r="E274" t="e">
        <v>#N/A</v>
      </c>
      <c r="F274" t="e">
        <v>#N/A</v>
      </c>
      <c r="G274" t="e">
        <v>#N/A</v>
      </c>
    </row>
    <row r="275" spans="1:8" ht="15" hidden="1" customHeight="1" x14ac:dyDescent="0.25">
      <c r="A275">
        <v>67684893</v>
      </c>
      <c r="B275" t="s">
        <v>122</v>
      </c>
      <c r="C275" s="1">
        <v>38899</v>
      </c>
      <c r="D275" s="2">
        <v>423110</v>
      </c>
      <c r="E275" s="1">
        <v>39237</v>
      </c>
      <c r="F275" s="2">
        <v>409000</v>
      </c>
      <c r="G275" s="2">
        <v>420873</v>
      </c>
      <c r="H275" s="2">
        <v>-11873</v>
      </c>
    </row>
    <row r="276" spans="1:8" ht="15" hidden="1" customHeight="1" x14ac:dyDescent="0.25">
      <c r="A276">
        <v>61766900</v>
      </c>
      <c r="B276" t="s">
        <v>125</v>
      </c>
      <c r="C276" s="1">
        <v>38169</v>
      </c>
      <c r="D276" s="2">
        <v>280985</v>
      </c>
      <c r="E276" t="e">
        <v>#N/A</v>
      </c>
      <c r="F276" t="e">
        <v>#N/A</v>
      </c>
      <c r="G276" t="e">
        <v>#N/A</v>
      </c>
    </row>
    <row r="277" spans="1:8" ht="15" hidden="1" customHeight="1" x14ac:dyDescent="0.25">
      <c r="A277">
        <v>62944022</v>
      </c>
      <c r="B277" t="s">
        <v>122</v>
      </c>
      <c r="C277" s="1">
        <v>38169</v>
      </c>
      <c r="D277" s="2">
        <v>394194</v>
      </c>
      <c r="E277" t="e">
        <v>#N/A</v>
      </c>
      <c r="F277" t="e">
        <v>#N/A</v>
      </c>
      <c r="G277" t="e">
        <v>#N/A</v>
      </c>
    </row>
    <row r="278" spans="1:8" ht="15" hidden="1" customHeight="1" x14ac:dyDescent="0.25">
      <c r="A278">
        <v>63335640</v>
      </c>
      <c r="B278" t="s">
        <v>125</v>
      </c>
      <c r="C278" s="1">
        <v>35612</v>
      </c>
      <c r="D278" s="2">
        <v>160038</v>
      </c>
      <c r="E278" t="e">
        <v>#N/A</v>
      </c>
      <c r="F278" t="e">
        <v>#N/A</v>
      </c>
      <c r="G278" t="e">
        <v>#N/A</v>
      </c>
    </row>
    <row r="279" spans="1:8" ht="15" hidden="1" customHeight="1" x14ac:dyDescent="0.25">
      <c r="A279">
        <v>63336948</v>
      </c>
      <c r="B279" t="s">
        <v>122</v>
      </c>
      <c r="C279" s="1">
        <v>35612</v>
      </c>
      <c r="D279" s="2">
        <v>156501</v>
      </c>
      <c r="E279" t="e">
        <v>#N/A</v>
      </c>
      <c r="F279" t="e">
        <v>#N/A</v>
      </c>
      <c r="G279" t="e">
        <v>#N/A</v>
      </c>
    </row>
    <row r="280" spans="1:8" ht="15" hidden="1" customHeight="1" x14ac:dyDescent="0.25">
      <c r="A280">
        <v>63510174</v>
      </c>
      <c r="B280" t="s">
        <v>122</v>
      </c>
      <c r="C280" s="1">
        <v>38534</v>
      </c>
      <c r="D280" s="2">
        <v>269962</v>
      </c>
      <c r="E280" t="e">
        <v>#N/A</v>
      </c>
      <c r="F280" t="e">
        <v>#N/A</v>
      </c>
      <c r="G280" t="e">
        <v>#N/A</v>
      </c>
    </row>
    <row r="281" spans="1:8" ht="15" hidden="1" customHeight="1" x14ac:dyDescent="0.25">
      <c r="A281">
        <v>63510175</v>
      </c>
      <c r="B281" t="s">
        <v>122</v>
      </c>
      <c r="C281" s="1">
        <v>38534</v>
      </c>
      <c r="D281" s="2">
        <v>239975</v>
      </c>
      <c r="E281" t="e">
        <v>#N/A</v>
      </c>
      <c r="F281" t="e">
        <v>#N/A</v>
      </c>
      <c r="G281" t="e">
        <v>#N/A</v>
      </c>
    </row>
    <row r="282" spans="1:8" ht="15" hidden="1" customHeight="1" x14ac:dyDescent="0.25">
      <c r="A282">
        <v>63510176</v>
      </c>
      <c r="B282" t="s">
        <v>122</v>
      </c>
      <c r="C282" s="1">
        <v>38534</v>
      </c>
      <c r="D282" s="2">
        <v>239975</v>
      </c>
      <c r="E282" t="e">
        <v>#N/A</v>
      </c>
      <c r="F282" t="e">
        <v>#N/A</v>
      </c>
      <c r="G282" t="e">
        <v>#N/A</v>
      </c>
    </row>
    <row r="283" spans="1:8" ht="15" hidden="1" customHeight="1" x14ac:dyDescent="0.25">
      <c r="A283">
        <v>63510177</v>
      </c>
      <c r="B283" t="s">
        <v>122</v>
      </c>
      <c r="C283" s="1">
        <v>38534</v>
      </c>
      <c r="D283" s="2">
        <v>270055</v>
      </c>
      <c r="E283" t="e">
        <v>#N/A</v>
      </c>
      <c r="F283" t="e">
        <v>#N/A</v>
      </c>
      <c r="G283" t="e">
        <v>#N/A</v>
      </c>
    </row>
    <row r="284" spans="1:8" ht="15" hidden="1" customHeight="1" x14ac:dyDescent="0.25">
      <c r="A284">
        <v>63510178</v>
      </c>
      <c r="B284" t="s">
        <v>122</v>
      </c>
      <c r="C284" s="1">
        <v>38534</v>
      </c>
      <c r="D284" s="2">
        <v>240009</v>
      </c>
      <c r="E284" t="e">
        <v>#N/A</v>
      </c>
      <c r="F284" t="e">
        <v>#N/A</v>
      </c>
      <c r="G284" t="e">
        <v>#N/A</v>
      </c>
    </row>
    <row r="285" spans="1:8" ht="15" hidden="1" customHeight="1" x14ac:dyDescent="0.25">
      <c r="A285">
        <v>63510179</v>
      </c>
      <c r="B285" t="s">
        <v>122</v>
      </c>
      <c r="C285" s="1">
        <v>38534</v>
      </c>
      <c r="D285" s="2">
        <v>240009</v>
      </c>
      <c r="E285" t="e">
        <v>#N/A</v>
      </c>
      <c r="F285" t="e">
        <v>#N/A</v>
      </c>
      <c r="G285" t="e">
        <v>#N/A</v>
      </c>
    </row>
    <row r="286" spans="1:8" ht="15" hidden="1" customHeight="1" x14ac:dyDescent="0.25">
      <c r="A286">
        <v>66649355</v>
      </c>
      <c r="B286" t="s">
        <v>122</v>
      </c>
      <c r="C286" s="1">
        <v>38899</v>
      </c>
      <c r="D286" s="2">
        <v>458106</v>
      </c>
      <c r="E286" t="e">
        <v>#N/A</v>
      </c>
      <c r="F286" t="e">
        <v>#N/A</v>
      </c>
      <c r="G286" t="e">
        <v>#N/A</v>
      </c>
    </row>
    <row r="287" spans="1:8" ht="15" hidden="1" customHeight="1" x14ac:dyDescent="0.25">
      <c r="A287">
        <v>66651077</v>
      </c>
      <c r="B287" t="s">
        <v>122</v>
      </c>
      <c r="C287" s="1">
        <v>38899</v>
      </c>
      <c r="D287" s="2">
        <v>424623</v>
      </c>
      <c r="E287" t="e">
        <v>#N/A</v>
      </c>
      <c r="F287" t="e">
        <v>#N/A</v>
      </c>
      <c r="G287" t="e">
        <v>#N/A</v>
      </c>
    </row>
    <row r="288" spans="1:8" ht="15" hidden="1" customHeight="1" x14ac:dyDescent="0.25">
      <c r="A288">
        <v>66651078</v>
      </c>
      <c r="B288" t="s">
        <v>122</v>
      </c>
      <c r="C288" s="1">
        <v>38899</v>
      </c>
      <c r="D288" s="2">
        <v>424623</v>
      </c>
      <c r="E288" t="e">
        <v>#N/A</v>
      </c>
      <c r="F288" t="e">
        <v>#N/A</v>
      </c>
      <c r="G288" t="e">
        <v>#N/A</v>
      </c>
    </row>
    <row r="289" spans="1:8" ht="15" hidden="1" customHeight="1" x14ac:dyDescent="0.25">
      <c r="A289">
        <v>66651079</v>
      </c>
      <c r="B289" t="s">
        <v>122</v>
      </c>
      <c r="C289" s="1">
        <v>38899</v>
      </c>
      <c r="D289" s="2">
        <v>425272</v>
      </c>
      <c r="E289" t="e">
        <v>#N/A</v>
      </c>
      <c r="F289" t="e">
        <v>#N/A</v>
      </c>
      <c r="G289" t="e">
        <v>#N/A</v>
      </c>
    </row>
    <row r="290" spans="1:8" ht="15" hidden="1" customHeight="1" x14ac:dyDescent="0.25">
      <c r="A290">
        <v>66651156</v>
      </c>
      <c r="B290" t="s">
        <v>122</v>
      </c>
      <c r="C290" s="1">
        <v>38899</v>
      </c>
      <c r="D290" s="2">
        <v>424623</v>
      </c>
      <c r="E290" t="e">
        <v>#N/A</v>
      </c>
      <c r="F290" t="e">
        <v>#N/A</v>
      </c>
      <c r="G290" t="e">
        <v>#N/A</v>
      </c>
    </row>
    <row r="291" spans="1:8" ht="15" hidden="1" customHeight="1" x14ac:dyDescent="0.25">
      <c r="A291">
        <v>66651157</v>
      </c>
      <c r="B291" t="s">
        <v>122</v>
      </c>
      <c r="C291" s="1">
        <v>38899</v>
      </c>
      <c r="D291" s="2">
        <v>424623</v>
      </c>
      <c r="E291" t="e">
        <v>#N/A</v>
      </c>
      <c r="F291" t="e">
        <v>#N/A</v>
      </c>
      <c r="G291" t="e">
        <v>#N/A</v>
      </c>
    </row>
    <row r="292" spans="1:8" ht="15" hidden="1" customHeight="1" x14ac:dyDescent="0.25">
      <c r="A292">
        <v>67684498</v>
      </c>
      <c r="B292" t="s">
        <v>122</v>
      </c>
      <c r="C292" s="1">
        <v>38899</v>
      </c>
      <c r="D292" s="2">
        <v>424271</v>
      </c>
      <c r="E292" t="e">
        <v>#N/A</v>
      </c>
      <c r="F292" t="e">
        <v>#N/A</v>
      </c>
      <c r="G292" t="e">
        <v>#N/A</v>
      </c>
    </row>
    <row r="293" spans="1:8" ht="15" hidden="1" customHeight="1" x14ac:dyDescent="0.25">
      <c r="A293">
        <v>67684891</v>
      </c>
      <c r="B293" t="s">
        <v>122</v>
      </c>
      <c r="C293" s="1">
        <v>38899</v>
      </c>
      <c r="D293" s="2">
        <v>423110</v>
      </c>
      <c r="E293" t="e">
        <v>#N/A</v>
      </c>
      <c r="F293" t="e">
        <v>#N/A</v>
      </c>
      <c r="G293" t="e">
        <v>#N/A</v>
      </c>
    </row>
    <row r="294" spans="1:8" ht="15" hidden="1" customHeight="1" x14ac:dyDescent="0.25">
      <c r="A294">
        <v>48933432</v>
      </c>
      <c r="B294" t="s">
        <v>122</v>
      </c>
      <c r="C294" s="1">
        <v>37803</v>
      </c>
      <c r="D294" s="2">
        <v>245148</v>
      </c>
      <c r="E294" s="1">
        <v>39226</v>
      </c>
      <c r="F294" s="2">
        <v>390000</v>
      </c>
      <c r="G294" s="2">
        <v>521481</v>
      </c>
      <c r="H294" s="2">
        <v>-131481</v>
      </c>
    </row>
    <row r="295" spans="1:8" ht="15" hidden="1" customHeight="1" x14ac:dyDescent="0.25">
      <c r="A295">
        <v>70578082</v>
      </c>
      <c r="B295" t="s">
        <v>122</v>
      </c>
      <c r="C295" s="1">
        <v>39264</v>
      </c>
      <c r="D295" s="2">
        <v>1063540</v>
      </c>
      <c r="E295" t="e">
        <v>#N/A</v>
      </c>
      <c r="F295" t="e">
        <v>#N/A</v>
      </c>
      <c r="G295" t="e">
        <v>#N/A</v>
      </c>
    </row>
    <row r="296" spans="1:8" ht="15" hidden="1" customHeight="1" x14ac:dyDescent="0.25">
      <c r="A296">
        <v>70584316</v>
      </c>
      <c r="B296" t="s">
        <v>122</v>
      </c>
      <c r="C296" s="1">
        <v>39264</v>
      </c>
      <c r="D296" s="2">
        <v>770095</v>
      </c>
      <c r="E296" t="e">
        <v>#N/A</v>
      </c>
      <c r="F296" t="e">
        <v>#N/A</v>
      </c>
      <c r="G296" t="e">
        <v>#N/A</v>
      </c>
    </row>
    <row r="297" spans="1:8" ht="15" hidden="1" customHeight="1" x14ac:dyDescent="0.25">
      <c r="A297">
        <v>70584317</v>
      </c>
      <c r="B297" t="s">
        <v>122</v>
      </c>
      <c r="C297" s="1">
        <v>39264</v>
      </c>
      <c r="D297" s="2">
        <v>779609</v>
      </c>
      <c r="E297" t="e">
        <v>#N/A</v>
      </c>
      <c r="F297" t="e">
        <v>#N/A</v>
      </c>
      <c r="G297" t="e">
        <v>#N/A</v>
      </c>
    </row>
    <row r="298" spans="1:8" ht="15" hidden="1" customHeight="1" x14ac:dyDescent="0.25">
      <c r="A298">
        <v>70585593</v>
      </c>
      <c r="B298" t="s">
        <v>122</v>
      </c>
      <c r="C298" s="1">
        <v>39264</v>
      </c>
      <c r="D298" s="2">
        <v>564318</v>
      </c>
      <c r="E298" t="e">
        <v>#N/A</v>
      </c>
      <c r="F298" t="e">
        <v>#N/A</v>
      </c>
      <c r="G298" t="e">
        <v>#N/A</v>
      </c>
    </row>
    <row r="299" spans="1:8" ht="15" hidden="1" customHeight="1" x14ac:dyDescent="0.25">
      <c r="A299">
        <v>70585594</v>
      </c>
      <c r="B299" t="s">
        <v>125</v>
      </c>
      <c r="C299" s="1">
        <v>39264</v>
      </c>
      <c r="D299" s="2">
        <v>567656</v>
      </c>
      <c r="E299" t="e">
        <v>#N/A</v>
      </c>
      <c r="F299" t="e">
        <v>#N/A</v>
      </c>
      <c r="G299" t="e">
        <v>#N/A</v>
      </c>
    </row>
    <row r="300" spans="1:8" ht="15" hidden="1" customHeight="1" x14ac:dyDescent="0.25">
      <c r="A300">
        <v>48933225</v>
      </c>
      <c r="B300" t="s">
        <v>122</v>
      </c>
      <c r="C300" s="1">
        <v>37803</v>
      </c>
      <c r="D300" s="2">
        <v>200782</v>
      </c>
      <c r="E300" s="1">
        <v>38560</v>
      </c>
      <c r="F300" s="2">
        <v>249900</v>
      </c>
      <c r="G300" s="2">
        <v>236204</v>
      </c>
    </row>
    <row r="301" spans="1:8" x14ac:dyDescent="0.25">
      <c r="A301">
        <v>48933226</v>
      </c>
      <c r="B301" t="s">
        <v>122</v>
      </c>
      <c r="C301" s="1">
        <v>37803</v>
      </c>
      <c r="D301" s="2">
        <v>185435</v>
      </c>
      <c r="E301" s="1">
        <v>35103</v>
      </c>
      <c r="F301" s="2">
        <v>114000</v>
      </c>
      <c r="G301" s="2">
        <v>106978</v>
      </c>
    </row>
    <row r="302" spans="1:8" ht="15" hidden="1" customHeight="1" x14ac:dyDescent="0.25">
      <c r="A302">
        <v>48933227</v>
      </c>
      <c r="B302" t="s">
        <v>122</v>
      </c>
      <c r="C302" s="1">
        <v>37803</v>
      </c>
      <c r="D302" s="2">
        <v>185937</v>
      </c>
      <c r="E302" t="e">
        <v>#N/A</v>
      </c>
      <c r="F302" t="e">
        <v>#N/A</v>
      </c>
      <c r="G302" t="e">
        <v>#N/A</v>
      </c>
    </row>
    <row r="303" spans="1:8" ht="15" hidden="1" customHeight="1" x14ac:dyDescent="0.25">
      <c r="A303">
        <v>48933228</v>
      </c>
      <c r="B303" t="s">
        <v>122</v>
      </c>
      <c r="C303" s="1">
        <v>37803</v>
      </c>
      <c r="D303" s="2">
        <v>196464</v>
      </c>
      <c r="E303" s="1">
        <v>36104</v>
      </c>
      <c r="F303" s="2">
        <v>129500</v>
      </c>
      <c r="G303" s="2">
        <v>137035</v>
      </c>
    </row>
    <row r="304" spans="1:8" ht="15" hidden="1" customHeight="1" x14ac:dyDescent="0.25">
      <c r="A304">
        <v>48933229</v>
      </c>
      <c r="B304" t="s">
        <v>122</v>
      </c>
      <c r="C304" s="1">
        <v>37803</v>
      </c>
      <c r="D304" s="2">
        <v>197731</v>
      </c>
      <c r="E304" t="e">
        <v>#N/A</v>
      </c>
      <c r="F304" t="e">
        <v>#N/A</v>
      </c>
      <c r="G304" t="e">
        <v>#N/A</v>
      </c>
    </row>
    <row r="305" spans="1:7" ht="15" hidden="1" customHeight="1" x14ac:dyDescent="0.25">
      <c r="A305">
        <v>48933230</v>
      </c>
      <c r="B305" t="s">
        <v>122</v>
      </c>
      <c r="C305" s="1">
        <v>37803</v>
      </c>
      <c r="D305" s="2">
        <v>195067</v>
      </c>
      <c r="E305" s="1">
        <v>38083</v>
      </c>
      <c r="F305" s="2">
        <v>169950</v>
      </c>
      <c r="G305" s="2">
        <v>192516</v>
      </c>
    </row>
    <row r="306" spans="1:7" ht="15" hidden="1" customHeight="1" x14ac:dyDescent="0.25">
      <c r="A306">
        <v>48933231</v>
      </c>
      <c r="B306" t="s">
        <v>122</v>
      </c>
      <c r="C306" s="1">
        <v>37803</v>
      </c>
      <c r="D306" s="2">
        <v>195863</v>
      </c>
      <c r="E306" s="1">
        <v>36341</v>
      </c>
      <c r="F306" s="2">
        <v>131500</v>
      </c>
      <c r="G306" s="2">
        <v>144936</v>
      </c>
    </row>
    <row r="307" spans="1:7" ht="15" hidden="1" customHeight="1" x14ac:dyDescent="0.25">
      <c r="A307">
        <v>48933232</v>
      </c>
      <c r="B307" t="s">
        <v>122</v>
      </c>
      <c r="C307" s="1">
        <v>37803</v>
      </c>
      <c r="D307" s="2">
        <v>196369</v>
      </c>
      <c r="E307" s="1">
        <v>39029</v>
      </c>
      <c r="F307" s="2">
        <v>280000</v>
      </c>
      <c r="G307" s="2">
        <v>278548</v>
      </c>
    </row>
    <row r="308" spans="1:7" ht="15" hidden="1" customHeight="1" x14ac:dyDescent="0.25">
      <c r="A308">
        <v>48933233</v>
      </c>
      <c r="B308" t="s">
        <v>122</v>
      </c>
      <c r="C308" s="1">
        <v>37803</v>
      </c>
      <c r="D308" s="2">
        <v>199635</v>
      </c>
      <c r="E308" t="e">
        <v>#N/A</v>
      </c>
      <c r="F308" t="e">
        <v>#N/A</v>
      </c>
      <c r="G308" t="e">
        <v>#N/A</v>
      </c>
    </row>
    <row r="309" spans="1:7" ht="15" hidden="1" customHeight="1" x14ac:dyDescent="0.25">
      <c r="A309">
        <v>48933293</v>
      </c>
      <c r="B309" t="s">
        <v>125</v>
      </c>
      <c r="C309" s="1">
        <v>37803</v>
      </c>
      <c r="D309" s="2">
        <v>411135</v>
      </c>
      <c r="E309" t="e">
        <v>#N/A</v>
      </c>
      <c r="F309" t="e">
        <v>#N/A</v>
      </c>
      <c r="G309" t="e">
        <v>#N/A</v>
      </c>
    </row>
    <row r="310" spans="1:7" ht="15" hidden="1" customHeight="1" x14ac:dyDescent="0.25">
      <c r="A310">
        <v>48933296</v>
      </c>
      <c r="B310" t="s">
        <v>125</v>
      </c>
      <c r="C310" s="1">
        <v>37803</v>
      </c>
      <c r="D310" s="2">
        <v>334574</v>
      </c>
      <c r="E310" s="1">
        <v>35487</v>
      </c>
      <c r="F310" s="2">
        <v>180000</v>
      </c>
      <c r="G310" s="2">
        <v>187761</v>
      </c>
    </row>
    <row r="311" spans="1:7" ht="15" hidden="1" customHeight="1" x14ac:dyDescent="0.25">
      <c r="A311">
        <v>48933297</v>
      </c>
      <c r="B311" t="s">
        <v>125</v>
      </c>
      <c r="C311" s="1">
        <v>37803</v>
      </c>
      <c r="D311" s="2">
        <v>261249</v>
      </c>
      <c r="E311" t="e">
        <v>#N/A</v>
      </c>
      <c r="F311" t="e">
        <v>#N/A</v>
      </c>
      <c r="G311" t="e">
        <v>#N/A</v>
      </c>
    </row>
    <row r="312" spans="1:7" ht="15" hidden="1" customHeight="1" x14ac:dyDescent="0.25">
      <c r="A312">
        <v>48933299</v>
      </c>
      <c r="B312" t="s">
        <v>122</v>
      </c>
      <c r="C312" s="1">
        <v>37803</v>
      </c>
      <c r="D312" s="2">
        <v>265146</v>
      </c>
      <c r="E312" s="1">
        <v>36798</v>
      </c>
      <c r="F312" s="2">
        <v>265000</v>
      </c>
      <c r="G312" s="2">
        <v>225587</v>
      </c>
    </row>
    <row r="313" spans="1:7" ht="15" hidden="1" customHeight="1" x14ac:dyDescent="0.25">
      <c r="A313">
        <v>48933323</v>
      </c>
      <c r="B313" t="s">
        <v>122</v>
      </c>
      <c r="C313" s="1">
        <v>37803</v>
      </c>
      <c r="D313" s="2">
        <v>221615</v>
      </c>
      <c r="E313" s="1">
        <v>38161</v>
      </c>
      <c r="F313" s="2">
        <v>325000</v>
      </c>
      <c r="G313" s="2">
        <v>240258</v>
      </c>
    </row>
    <row r="314" spans="1:7" ht="15" hidden="1" customHeight="1" x14ac:dyDescent="0.25">
      <c r="A314">
        <v>48933324</v>
      </c>
      <c r="B314" t="s">
        <v>122</v>
      </c>
      <c r="C314" s="1">
        <v>37803</v>
      </c>
      <c r="D314" s="2">
        <v>227393</v>
      </c>
      <c r="E314" s="1">
        <v>37993</v>
      </c>
      <c r="F314" s="2">
        <v>330000</v>
      </c>
      <c r="G314" s="2">
        <v>242572</v>
      </c>
    </row>
    <row r="315" spans="1:7" ht="15" hidden="1" customHeight="1" x14ac:dyDescent="0.25">
      <c r="A315">
        <v>48933325</v>
      </c>
      <c r="B315" t="s">
        <v>122</v>
      </c>
      <c r="C315" s="1">
        <v>37803</v>
      </c>
      <c r="D315" s="2">
        <v>227317</v>
      </c>
      <c r="E315" s="1">
        <v>37950</v>
      </c>
      <c r="F315" s="2">
        <v>353000</v>
      </c>
      <c r="G315" s="2">
        <v>268501</v>
      </c>
    </row>
    <row r="316" spans="1:7" ht="15" hidden="1" customHeight="1" x14ac:dyDescent="0.25">
      <c r="A316">
        <v>48933326</v>
      </c>
      <c r="B316" t="s">
        <v>125</v>
      </c>
      <c r="C316" s="1">
        <v>37803</v>
      </c>
      <c r="D316" s="2">
        <v>291087</v>
      </c>
      <c r="E316" t="e">
        <v>#N/A</v>
      </c>
      <c r="F316" t="e">
        <v>#N/A</v>
      </c>
      <c r="G316" t="e">
        <v>#N/A</v>
      </c>
    </row>
    <row r="317" spans="1:7" ht="15" hidden="1" customHeight="1" x14ac:dyDescent="0.25">
      <c r="A317">
        <v>48933327</v>
      </c>
      <c r="B317" t="s">
        <v>122</v>
      </c>
      <c r="C317" s="1">
        <v>37803</v>
      </c>
      <c r="D317" s="2">
        <v>243140</v>
      </c>
      <c r="E317" t="e">
        <v>#N/A</v>
      </c>
      <c r="F317" t="e">
        <v>#N/A</v>
      </c>
      <c r="G317" t="e">
        <v>#N/A</v>
      </c>
    </row>
    <row r="318" spans="1:7" ht="15" hidden="1" customHeight="1" x14ac:dyDescent="0.25">
      <c r="A318">
        <v>48933328</v>
      </c>
      <c r="B318" t="s">
        <v>125</v>
      </c>
      <c r="C318" s="1">
        <v>37803</v>
      </c>
      <c r="D318" s="2">
        <v>291410</v>
      </c>
      <c r="E318" t="e">
        <v>#N/A</v>
      </c>
      <c r="F318" t="e">
        <v>#N/A</v>
      </c>
      <c r="G318" t="e">
        <v>#N/A</v>
      </c>
    </row>
    <row r="319" spans="1:7" ht="15" hidden="1" customHeight="1" x14ac:dyDescent="0.25">
      <c r="A319">
        <v>48933329</v>
      </c>
      <c r="B319" t="s">
        <v>122</v>
      </c>
      <c r="C319" s="1">
        <v>37803</v>
      </c>
      <c r="D319" s="2">
        <v>223356</v>
      </c>
      <c r="E319" s="1">
        <v>36280</v>
      </c>
      <c r="F319" s="2">
        <v>159950</v>
      </c>
      <c r="G319" s="2">
        <v>156376</v>
      </c>
    </row>
    <row r="320" spans="1:7" ht="15" hidden="1" customHeight="1" x14ac:dyDescent="0.25">
      <c r="A320">
        <v>48933330</v>
      </c>
      <c r="B320" t="s">
        <v>125</v>
      </c>
      <c r="C320" s="1">
        <v>37803</v>
      </c>
      <c r="D320" s="2">
        <v>223934</v>
      </c>
      <c r="E320" t="e">
        <v>#N/A</v>
      </c>
      <c r="F320" t="e">
        <v>#N/A</v>
      </c>
      <c r="G320" t="e">
        <v>#N/A</v>
      </c>
    </row>
    <row r="321" spans="1:7" ht="15" hidden="1" customHeight="1" x14ac:dyDescent="0.25">
      <c r="A321">
        <v>48933331</v>
      </c>
      <c r="B321" t="s">
        <v>125</v>
      </c>
      <c r="C321" s="1">
        <v>37803</v>
      </c>
      <c r="D321" s="2">
        <v>254102</v>
      </c>
      <c r="E321" t="e">
        <v>#N/A</v>
      </c>
      <c r="F321" t="e">
        <v>#N/A</v>
      </c>
      <c r="G321" t="e">
        <v>#N/A</v>
      </c>
    </row>
    <row r="322" spans="1:7" ht="15" hidden="1" customHeight="1" x14ac:dyDescent="0.25">
      <c r="A322">
        <v>48933332</v>
      </c>
      <c r="B322" t="s">
        <v>122</v>
      </c>
      <c r="C322" s="1">
        <v>37803</v>
      </c>
      <c r="D322" s="2">
        <v>228779</v>
      </c>
      <c r="E322" t="e">
        <v>#N/A</v>
      </c>
      <c r="F322" t="e">
        <v>#N/A</v>
      </c>
      <c r="G322" t="e">
        <v>#N/A</v>
      </c>
    </row>
    <row r="323" spans="1:7" ht="15" hidden="1" customHeight="1" x14ac:dyDescent="0.25">
      <c r="A323">
        <v>48933333</v>
      </c>
      <c r="B323" t="s">
        <v>125</v>
      </c>
      <c r="C323" s="1">
        <v>37803</v>
      </c>
      <c r="D323" s="2">
        <v>229964</v>
      </c>
      <c r="E323" t="e">
        <v>#N/A</v>
      </c>
      <c r="F323" t="e">
        <v>#N/A</v>
      </c>
      <c r="G323" t="e">
        <v>#N/A</v>
      </c>
    </row>
    <row r="324" spans="1:7" ht="15" hidden="1" customHeight="1" x14ac:dyDescent="0.25">
      <c r="A324">
        <v>48933334</v>
      </c>
      <c r="B324" t="s">
        <v>122</v>
      </c>
      <c r="C324" s="1">
        <v>37803</v>
      </c>
      <c r="D324" s="2">
        <v>224652</v>
      </c>
      <c r="E324" s="1">
        <v>37713</v>
      </c>
      <c r="F324" s="2">
        <v>255500</v>
      </c>
      <c r="G324" s="2">
        <v>212078</v>
      </c>
    </row>
    <row r="325" spans="1:7" ht="15" hidden="1" customHeight="1" x14ac:dyDescent="0.25">
      <c r="A325">
        <v>48933410</v>
      </c>
      <c r="B325" t="s">
        <v>122</v>
      </c>
      <c r="C325" s="1">
        <v>37803</v>
      </c>
      <c r="D325" s="2">
        <v>213642</v>
      </c>
      <c r="E325" s="1">
        <v>38898</v>
      </c>
      <c r="F325" s="2">
        <v>225000</v>
      </c>
      <c r="G325" s="2">
        <v>284173</v>
      </c>
    </row>
    <row r="326" spans="1:7" ht="15" hidden="1" customHeight="1" x14ac:dyDescent="0.25">
      <c r="A326">
        <v>48933411</v>
      </c>
      <c r="B326" t="s">
        <v>122</v>
      </c>
      <c r="C326" s="1">
        <v>37803</v>
      </c>
      <c r="D326" s="2">
        <v>280600</v>
      </c>
      <c r="E326" t="e">
        <v>#N/A</v>
      </c>
      <c r="F326" t="e">
        <v>#N/A</v>
      </c>
      <c r="G326" t="e">
        <v>#N/A</v>
      </c>
    </row>
    <row r="327" spans="1:7" ht="15" hidden="1" customHeight="1" x14ac:dyDescent="0.25">
      <c r="A327">
        <v>48933412</v>
      </c>
      <c r="B327" t="s">
        <v>125</v>
      </c>
      <c r="C327" s="1">
        <v>37803</v>
      </c>
      <c r="D327" s="2">
        <v>475736</v>
      </c>
      <c r="E327" t="e">
        <v>#N/A</v>
      </c>
      <c r="F327" t="e">
        <v>#N/A</v>
      </c>
      <c r="G327" t="e">
        <v>#N/A</v>
      </c>
    </row>
    <row r="328" spans="1:7" ht="15" hidden="1" customHeight="1" x14ac:dyDescent="0.25">
      <c r="A328">
        <v>48933413</v>
      </c>
      <c r="B328" t="s">
        <v>125</v>
      </c>
      <c r="C328" s="1">
        <v>37803</v>
      </c>
      <c r="D328" s="2">
        <v>457914</v>
      </c>
      <c r="E328" t="e">
        <v>#N/A</v>
      </c>
      <c r="F328" t="e">
        <v>#N/A</v>
      </c>
      <c r="G328" t="e">
        <v>#N/A</v>
      </c>
    </row>
    <row r="329" spans="1:7" ht="15" hidden="1" customHeight="1" x14ac:dyDescent="0.25">
      <c r="A329">
        <v>48933429</v>
      </c>
      <c r="B329" t="s">
        <v>122</v>
      </c>
      <c r="C329" s="1">
        <v>37803</v>
      </c>
      <c r="D329" s="2">
        <v>251053</v>
      </c>
      <c r="E329" t="e">
        <v>#N/A</v>
      </c>
      <c r="F329" t="e">
        <v>#N/A</v>
      </c>
      <c r="G329" t="e">
        <v>#N/A</v>
      </c>
    </row>
    <row r="330" spans="1:7" ht="15" hidden="1" customHeight="1" x14ac:dyDescent="0.25">
      <c r="A330">
        <v>48933430</v>
      </c>
      <c r="B330" t="s">
        <v>122</v>
      </c>
      <c r="C330" s="1">
        <v>39264</v>
      </c>
      <c r="D330" s="2">
        <v>412251</v>
      </c>
      <c r="E330" t="e">
        <v>#N/A</v>
      </c>
      <c r="F330" t="e">
        <v>#N/A</v>
      </c>
      <c r="G330" t="e">
        <v>#N/A</v>
      </c>
    </row>
    <row r="331" spans="1:7" ht="15" hidden="1" customHeight="1" x14ac:dyDescent="0.25">
      <c r="A331">
        <v>48933431</v>
      </c>
      <c r="B331" t="s">
        <v>122</v>
      </c>
      <c r="C331" s="1">
        <v>39264</v>
      </c>
      <c r="D331" s="2">
        <v>420186</v>
      </c>
      <c r="E331" t="e">
        <v>#N/A</v>
      </c>
      <c r="F331" t="e">
        <v>#N/A</v>
      </c>
      <c r="G331" t="e">
        <v>#N/A</v>
      </c>
    </row>
    <row r="332" spans="1:7" ht="15" hidden="1" customHeight="1" x14ac:dyDescent="0.25">
      <c r="A332">
        <v>48933433</v>
      </c>
      <c r="B332" t="s">
        <v>125</v>
      </c>
      <c r="C332" s="1">
        <v>37803</v>
      </c>
      <c r="D332" s="2">
        <v>243198</v>
      </c>
      <c r="E332" t="e">
        <v>#N/A</v>
      </c>
      <c r="F332" t="e">
        <v>#N/A</v>
      </c>
      <c r="G332" t="e">
        <v>#N/A</v>
      </c>
    </row>
    <row r="333" spans="1:7" ht="15" hidden="1" customHeight="1" x14ac:dyDescent="0.25">
      <c r="A333">
        <v>48933434</v>
      </c>
      <c r="B333" t="s">
        <v>122</v>
      </c>
      <c r="C333" s="1">
        <v>37803</v>
      </c>
      <c r="D333" s="2">
        <v>248458</v>
      </c>
      <c r="E333" s="1">
        <v>37749</v>
      </c>
      <c r="F333" s="2">
        <v>285000</v>
      </c>
      <c r="G333" s="2">
        <v>246976</v>
      </c>
    </row>
    <row r="334" spans="1:7" ht="15" hidden="1" customHeight="1" x14ac:dyDescent="0.25">
      <c r="A334">
        <v>48933435</v>
      </c>
      <c r="B334" t="s">
        <v>125</v>
      </c>
      <c r="C334" s="1">
        <v>37803</v>
      </c>
      <c r="D334" s="2">
        <v>238436</v>
      </c>
      <c r="E334" t="e">
        <v>#N/A</v>
      </c>
      <c r="F334" t="e">
        <v>#N/A</v>
      </c>
      <c r="G334" t="e">
        <v>#N/A</v>
      </c>
    </row>
    <row r="335" spans="1:7" ht="15" hidden="1" customHeight="1" x14ac:dyDescent="0.25">
      <c r="A335">
        <v>48933436</v>
      </c>
      <c r="B335" t="s">
        <v>122</v>
      </c>
      <c r="C335" s="1">
        <v>37803</v>
      </c>
      <c r="D335" s="2">
        <v>247140</v>
      </c>
      <c r="E335" t="e">
        <v>#N/A</v>
      </c>
      <c r="F335" t="e">
        <v>#N/A</v>
      </c>
      <c r="G335" t="e">
        <v>#N/A</v>
      </c>
    </row>
    <row r="336" spans="1:7" ht="15" hidden="1" customHeight="1" x14ac:dyDescent="0.25">
      <c r="A336">
        <v>48933437</v>
      </c>
      <c r="B336" t="s">
        <v>122</v>
      </c>
      <c r="C336" s="1">
        <v>37803</v>
      </c>
      <c r="D336" s="2">
        <v>227588</v>
      </c>
      <c r="E336" s="1">
        <v>38911</v>
      </c>
      <c r="F336" s="2">
        <v>527500</v>
      </c>
      <c r="G336" s="2">
        <v>307364</v>
      </c>
    </row>
    <row r="337" spans="1:7" ht="15" hidden="1" customHeight="1" x14ac:dyDescent="0.25">
      <c r="A337">
        <v>48933438</v>
      </c>
      <c r="B337" t="s">
        <v>125</v>
      </c>
      <c r="C337" s="1">
        <v>37803</v>
      </c>
      <c r="D337" s="2">
        <v>219298</v>
      </c>
      <c r="E337" t="e">
        <v>#N/A</v>
      </c>
      <c r="F337" t="e">
        <v>#N/A</v>
      </c>
      <c r="G337" t="e">
        <v>#N/A</v>
      </c>
    </row>
    <row r="338" spans="1:7" ht="15" hidden="1" customHeight="1" x14ac:dyDescent="0.25">
      <c r="A338">
        <v>48933439</v>
      </c>
      <c r="B338" t="s">
        <v>125</v>
      </c>
      <c r="C338" s="1">
        <v>37803</v>
      </c>
      <c r="D338" s="2">
        <v>241329</v>
      </c>
      <c r="E338" t="e">
        <v>#N/A</v>
      </c>
      <c r="F338" t="e">
        <v>#N/A</v>
      </c>
      <c r="G338" t="e">
        <v>#N/A</v>
      </c>
    </row>
    <row r="339" spans="1:7" ht="15" hidden="1" customHeight="1" x14ac:dyDescent="0.25">
      <c r="A339">
        <v>48933440</v>
      </c>
      <c r="B339" t="s">
        <v>122</v>
      </c>
      <c r="C339" s="1">
        <v>37803</v>
      </c>
      <c r="D339" s="2">
        <v>260166</v>
      </c>
      <c r="E339" t="e">
        <v>#N/A</v>
      </c>
      <c r="F339" t="e">
        <v>#N/A</v>
      </c>
      <c r="G339" t="e">
        <v>#N/A</v>
      </c>
    </row>
    <row r="340" spans="1:7" ht="15" hidden="1" customHeight="1" x14ac:dyDescent="0.25">
      <c r="A340">
        <v>48940053</v>
      </c>
      <c r="B340" t="s">
        <v>122</v>
      </c>
      <c r="C340" s="1">
        <v>37803</v>
      </c>
      <c r="D340" s="2">
        <v>382686</v>
      </c>
      <c r="E340" s="1">
        <v>37337</v>
      </c>
      <c r="F340" s="2">
        <v>380000</v>
      </c>
      <c r="G340" s="2">
        <v>336793</v>
      </c>
    </row>
    <row r="341" spans="1:7" ht="15" hidden="1" customHeight="1" x14ac:dyDescent="0.25">
      <c r="A341">
        <v>48940054</v>
      </c>
      <c r="B341" t="s">
        <v>122</v>
      </c>
      <c r="C341" s="1">
        <v>37803</v>
      </c>
      <c r="D341" s="2">
        <v>549859</v>
      </c>
      <c r="E341" s="1">
        <v>36797</v>
      </c>
      <c r="F341" s="2">
        <v>500000</v>
      </c>
      <c r="G341" s="2">
        <v>498262</v>
      </c>
    </row>
    <row r="342" spans="1:7" ht="15" hidden="1" customHeight="1" x14ac:dyDescent="0.25">
      <c r="A342">
        <v>48940055</v>
      </c>
      <c r="B342" t="s">
        <v>122</v>
      </c>
      <c r="C342" s="1">
        <v>37803</v>
      </c>
      <c r="D342" s="2">
        <v>376129</v>
      </c>
      <c r="E342" t="e">
        <v>#N/A</v>
      </c>
      <c r="F342" t="e">
        <v>#N/A</v>
      </c>
      <c r="G342" t="e">
        <v>#N/A</v>
      </c>
    </row>
    <row r="343" spans="1:7" ht="15" hidden="1" customHeight="1" x14ac:dyDescent="0.25">
      <c r="A343">
        <v>48940056</v>
      </c>
      <c r="B343" t="s">
        <v>122</v>
      </c>
      <c r="C343" s="1">
        <v>37803</v>
      </c>
      <c r="D343" s="2">
        <v>443141</v>
      </c>
      <c r="E343" t="e">
        <v>#N/A</v>
      </c>
      <c r="F343" t="e">
        <v>#N/A</v>
      </c>
      <c r="G343" t="e">
        <v>#N/A</v>
      </c>
    </row>
    <row r="344" spans="1:7" ht="15" hidden="1" customHeight="1" x14ac:dyDescent="0.25">
      <c r="A344">
        <v>48940057</v>
      </c>
      <c r="B344" t="s">
        <v>122</v>
      </c>
      <c r="C344" s="1">
        <v>37803</v>
      </c>
      <c r="D344" s="2">
        <v>384666</v>
      </c>
      <c r="E344" s="1">
        <v>38184</v>
      </c>
      <c r="F344" s="2">
        <v>550000</v>
      </c>
      <c r="G344" s="2">
        <v>415052</v>
      </c>
    </row>
    <row r="345" spans="1:7" ht="15" hidden="1" customHeight="1" x14ac:dyDescent="0.25">
      <c r="A345">
        <v>48940058</v>
      </c>
      <c r="B345" t="s">
        <v>122</v>
      </c>
      <c r="C345" s="1">
        <v>37803</v>
      </c>
      <c r="D345" s="2">
        <v>307546</v>
      </c>
      <c r="E345" s="1">
        <v>37162</v>
      </c>
      <c r="F345" s="2">
        <v>227000</v>
      </c>
      <c r="G345" s="2">
        <v>264709</v>
      </c>
    </row>
    <row r="346" spans="1:7" ht="15" hidden="1" customHeight="1" x14ac:dyDescent="0.25">
      <c r="A346">
        <v>48940366</v>
      </c>
      <c r="B346" t="s">
        <v>122</v>
      </c>
      <c r="C346" s="1">
        <v>37803</v>
      </c>
      <c r="D346" s="2">
        <v>380877</v>
      </c>
      <c r="E346" s="1">
        <v>35732</v>
      </c>
      <c r="F346" s="2">
        <v>259000</v>
      </c>
      <c r="G346" s="2">
        <v>223452</v>
      </c>
    </row>
    <row r="347" spans="1:7" ht="15" hidden="1" customHeight="1" x14ac:dyDescent="0.25">
      <c r="A347">
        <v>48940367</v>
      </c>
      <c r="B347" t="s">
        <v>122</v>
      </c>
      <c r="C347" s="1">
        <v>37803</v>
      </c>
      <c r="D347" s="2">
        <v>394138</v>
      </c>
      <c r="E347" s="1">
        <v>35915</v>
      </c>
      <c r="F347" s="2">
        <v>270000</v>
      </c>
      <c r="G347" s="2">
        <v>249534</v>
      </c>
    </row>
    <row r="348" spans="1:7" ht="15" hidden="1" customHeight="1" x14ac:dyDescent="0.25">
      <c r="A348">
        <v>48940368</v>
      </c>
      <c r="B348" t="s">
        <v>122</v>
      </c>
      <c r="C348" s="1">
        <v>37803</v>
      </c>
      <c r="D348" s="2">
        <v>377100</v>
      </c>
      <c r="E348" s="1">
        <v>37376</v>
      </c>
      <c r="F348" s="2">
        <v>399000</v>
      </c>
      <c r="G348" s="2">
        <v>346433</v>
      </c>
    </row>
    <row r="349" spans="1:7" ht="15" hidden="1" customHeight="1" x14ac:dyDescent="0.25">
      <c r="A349">
        <v>48940369</v>
      </c>
      <c r="B349" t="s">
        <v>125</v>
      </c>
      <c r="C349" s="1">
        <v>37803</v>
      </c>
      <c r="D349" s="2">
        <v>435636</v>
      </c>
      <c r="E349" t="e">
        <v>#N/A</v>
      </c>
      <c r="F349" t="e">
        <v>#N/A</v>
      </c>
      <c r="G349" t="e">
        <v>#N/A</v>
      </c>
    </row>
    <row r="350" spans="1:7" ht="15" hidden="1" customHeight="1" x14ac:dyDescent="0.25">
      <c r="A350">
        <v>48940370</v>
      </c>
      <c r="B350" t="s">
        <v>122</v>
      </c>
      <c r="C350" s="1">
        <v>37803</v>
      </c>
      <c r="D350" s="2">
        <v>578471</v>
      </c>
      <c r="E350" t="e">
        <v>#N/A</v>
      </c>
      <c r="F350" t="e">
        <v>#N/A</v>
      </c>
      <c r="G350" t="e">
        <v>#N/A</v>
      </c>
    </row>
    <row r="351" spans="1:7" ht="15" hidden="1" customHeight="1" x14ac:dyDescent="0.25">
      <c r="A351">
        <v>48940371</v>
      </c>
      <c r="B351" t="s">
        <v>122</v>
      </c>
      <c r="C351" s="1">
        <v>37803</v>
      </c>
      <c r="D351" s="2">
        <v>469265</v>
      </c>
      <c r="E351" t="e">
        <v>#N/A</v>
      </c>
      <c r="F351" t="e">
        <v>#N/A</v>
      </c>
      <c r="G351" t="e">
        <v>#N/A</v>
      </c>
    </row>
    <row r="352" spans="1:7" ht="15" hidden="1" customHeight="1" x14ac:dyDescent="0.25">
      <c r="A352">
        <v>48940372</v>
      </c>
      <c r="B352" t="s">
        <v>122</v>
      </c>
      <c r="C352" s="1">
        <v>37803</v>
      </c>
      <c r="D352" s="2">
        <v>388444</v>
      </c>
      <c r="E352" s="1">
        <v>36083</v>
      </c>
      <c r="F352" s="2">
        <v>250000</v>
      </c>
      <c r="G352" s="2">
        <v>278370</v>
      </c>
    </row>
    <row r="353" spans="1:7" ht="15" hidden="1" customHeight="1" x14ac:dyDescent="0.25">
      <c r="A353">
        <v>48940373</v>
      </c>
      <c r="B353" t="s">
        <v>125</v>
      </c>
      <c r="C353" s="1">
        <v>37803</v>
      </c>
      <c r="D353" s="2">
        <v>389432</v>
      </c>
      <c r="E353" t="e">
        <v>#N/A</v>
      </c>
      <c r="F353" t="e">
        <v>#N/A</v>
      </c>
      <c r="G353" t="e">
        <v>#N/A</v>
      </c>
    </row>
    <row r="354" spans="1:7" ht="15" hidden="1" customHeight="1" x14ac:dyDescent="0.25">
      <c r="A354">
        <v>48940374</v>
      </c>
      <c r="B354" t="s">
        <v>125</v>
      </c>
      <c r="C354" s="1">
        <v>37803</v>
      </c>
      <c r="D354" s="2">
        <v>384947</v>
      </c>
      <c r="E354" t="e">
        <v>#N/A</v>
      </c>
      <c r="F354" t="e">
        <v>#N/A</v>
      </c>
      <c r="G354" t="e">
        <v>#N/A</v>
      </c>
    </row>
    <row r="355" spans="1:7" ht="15" hidden="1" customHeight="1" x14ac:dyDescent="0.25">
      <c r="A355">
        <v>48940375</v>
      </c>
      <c r="B355" t="s">
        <v>122</v>
      </c>
      <c r="C355" s="1">
        <v>37803</v>
      </c>
      <c r="D355" s="2">
        <v>419114</v>
      </c>
      <c r="E355" t="e">
        <v>#N/A</v>
      </c>
      <c r="F355" t="e">
        <v>#N/A</v>
      </c>
      <c r="G355" t="e">
        <v>#N/A</v>
      </c>
    </row>
    <row r="356" spans="1:7" ht="15" hidden="1" customHeight="1" x14ac:dyDescent="0.25">
      <c r="A356">
        <v>48940376</v>
      </c>
      <c r="B356" t="s">
        <v>122</v>
      </c>
      <c r="C356" s="1">
        <v>37803</v>
      </c>
      <c r="D356" s="2">
        <v>434512</v>
      </c>
      <c r="E356" t="e">
        <v>#N/A</v>
      </c>
      <c r="F356" t="e">
        <v>#N/A</v>
      </c>
      <c r="G356" t="e">
        <v>#N/A</v>
      </c>
    </row>
    <row r="357" spans="1:7" ht="15" hidden="1" customHeight="1" x14ac:dyDescent="0.25">
      <c r="A357">
        <v>48940377</v>
      </c>
      <c r="B357" t="s">
        <v>122</v>
      </c>
      <c r="C357" s="1">
        <v>37803</v>
      </c>
      <c r="D357" s="2">
        <v>437472</v>
      </c>
      <c r="E357" s="1">
        <v>37930</v>
      </c>
      <c r="F357" s="2">
        <v>370000</v>
      </c>
      <c r="G357" s="2">
        <v>446006</v>
      </c>
    </row>
    <row r="358" spans="1:7" ht="15" hidden="1" customHeight="1" x14ac:dyDescent="0.25">
      <c r="A358">
        <v>48940378</v>
      </c>
      <c r="B358" t="s">
        <v>122</v>
      </c>
      <c r="C358" s="1">
        <v>37803</v>
      </c>
      <c r="D358" s="2">
        <v>386477</v>
      </c>
      <c r="E358" s="1">
        <v>38685</v>
      </c>
      <c r="F358" s="2">
        <v>587500</v>
      </c>
      <c r="G358" s="2">
        <v>543497</v>
      </c>
    </row>
    <row r="359" spans="1:7" ht="15" hidden="1" customHeight="1" x14ac:dyDescent="0.25">
      <c r="A359">
        <v>48940379</v>
      </c>
      <c r="B359" t="s">
        <v>125</v>
      </c>
      <c r="C359" s="1">
        <v>37803</v>
      </c>
      <c r="D359" s="2">
        <v>298073</v>
      </c>
      <c r="E359" t="e">
        <v>#N/A</v>
      </c>
      <c r="F359" t="e">
        <v>#N/A</v>
      </c>
      <c r="G359" t="e">
        <v>#N/A</v>
      </c>
    </row>
    <row r="360" spans="1:7" ht="15" hidden="1" customHeight="1" x14ac:dyDescent="0.25">
      <c r="A360">
        <v>48966989</v>
      </c>
      <c r="B360" t="s">
        <v>125</v>
      </c>
      <c r="C360" s="1">
        <v>37803</v>
      </c>
      <c r="D360" s="2">
        <v>484579</v>
      </c>
      <c r="E360" t="e">
        <v>#N/A</v>
      </c>
      <c r="F360" t="e">
        <v>#N/A</v>
      </c>
      <c r="G360" t="e">
        <v>#N/A</v>
      </c>
    </row>
    <row r="361" spans="1:7" ht="15" hidden="1" customHeight="1" x14ac:dyDescent="0.25">
      <c r="A361">
        <v>49077028</v>
      </c>
      <c r="B361" t="s">
        <v>122</v>
      </c>
      <c r="C361" s="1">
        <v>38169</v>
      </c>
      <c r="D361" s="2">
        <v>308214</v>
      </c>
      <c r="E361" s="1">
        <v>38401</v>
      </c>
      <c r="F361" s="2">
        <v>550000</v>
      </c>
      <c r="G361" s="2">
        <v>326538</v>
      </c>
    </row>
    <row r="362" spans="1:7" ht="15" hidden="1" customHeight="1" x14ac:dyDescent="0.25">
      <c r="A362">
        <v>49077030</v>
      </c>
      <c r="B362" t="s">
        <v>122</v>
      </c>
      <c r="C362" s="1">
        <v>38169</v>
      </c>
      <c r="D362" s="2">
        <v>481332</v>
      </c>
      <c r="E362" s="1">
        <v>36395</v>
      </c>
      <c r="F362" s="2">
        <v>350200</v>
      </c>
      <c r="G362" s="2">
        <v>349753</v>
      </c>
    </row>
    <row r="363" spans="1:7" ht="15" hidden="1" customHeight="1" x14ac:dyDescent="0.25">
      <c r="A363">
        <v>49077031</v>
      </c>
      <c r="B363" t="s">
        <v>122</v>
      </c>
      <c r="C363" s="1">
        <v>38169</v>
      </c>
      <c r="D363" s="2">
        <v>439338</v>
      </c>
      <c r="E363" t="e">
        <v>#N/A</v>
      </c>
      <c r="F363" t="e">
        <v>#N/A</v>
      </c>
      <c r="G363" t="e">
        <v>#N/A</v>
      </c>
    </row>
    <row r="364" spans="1:7" ht="15" hidden="1" customHeight="1" x14ac:dyDescent="0.25">
      <c r="A364">
        <v>49077032</v>
      </c>
      <c r="B364" t="s">
        <v>122</v>
      </c>
      <c r="C364" s="1">
        <v>38169</v>
      </c>
      <c r="D364" s="2">
        <v>377221</v>
      </c>
      <c r="E364" t="e">
        <v>#N/A</v>
      </c>
      <c r="F364" t="e">
        <v>#N/A</v>
      </c>
      <c r="G364" t="e">
        <v>#N/A</v>
      </c>
    </row>
    <row r="365" spans="1:7" ht="15" hidden="1" customHeight="1" x14ac:dyDescent="0.25">
      <c r="A365">
        <v>49077033</v>
      </c>
      <c r="B365" t="s">
        <v>125</v>
      </c>
      <c r="C365" s="1">
        <v>38169</v>
      </c>
      <c r="D365" s="2">
        <v>429116</v>
      </c>
      <c r="E365" t="e">
        <v>#N/A</v>
      </c>
      <c r="F365" t="e">
        <v>#N/A</v>
      </c>
      <c r="G365" t="e">
        <v>#N/A</v>
      </c>
    </row>
    <row r="366" spans="1:7" ht="15" hidden="1" customHeight="1" x14ac:dyDescent="0.25">
      <c r="A366">
        <v>49077034</v>
      </c>
      <c r="B366" t="s">
        <v>125</v>
      </c>
      <c r="C366" s="1">
        <v>38169</v>
      </c>
      <c r="D366" s="2">
        <v>542054</v>
      </c>
      <c r="E366" s="1">
        <v>39021</v>
      </c>
      <c r="F366" s="2">
        <v>730000</v>
      </c>
      <c r="G366" s="2">
        <v>763497</v>
      </c>
    </row>
    <row r="367" spans="1:7" ht="15" hidden="1" customHeight="1" x14ac:dyDescent="0.25">
      <c r="A367">
        <v>49077035</v>
      </c>
      <c r="B367" t="s">
        <v>125</v>
      </c>
      <c r="C367" s="1">
        <v>38169</v>
      </c>
      <c r="D367" s="2">
        <v>387730</v>
      </c>
      <c r="E367" t="e">
        <v>#N/A</v>
      </c>
      <c r="F367" t="e">
        <v>#N/A</v>
      </c>
      <c r="G367" t="e">
        <v>#N/A</v>
      </c>
    </row>
    <row r="368" spans="1:7" ht="15" hidden="1" customHeight="1" x14ac:dyDescent="0.25">
      <c r="A368">
        <v>49077037</v>
      </c>
      <c r="B368" t="s">
        <v>122</v>
      </c>
      <c r="C368" s="1">
        <v>38169</v>
      </c>
      <c r="D368" s="2">
        <v>517833</v>
      </c>
      <c r="E368" s="1">
        <v>35937</v>
      </c>
      <c r="F368" s="2">
        <v>300000</v>
      </c>
      <c r="G368" s="2">
        <v>296170</v>
      </c>
    </row>
    <row r="369" spans="1:7" ht="15" hidden="1" customHeight="1" x14ac:dyDescent="0.25">
      <c r="A369">
        <v>49077039</v>
      </c>
      <c r="B369" t="s">
        <v>122</v>
      </c>
      <c r="C369" s="1">
        <v>38169</v>
      </c>
      <c r="D369" s="2">
        <v>439648</v>
      </c>
      <c r="E369" s="1">
        <v>36363</v>
      </c>
      <c r="F369" s="2">
        <v>339000</v>
      </c>
      <c r="G369" s="2">
        <v>308773</v>
      </c>
    </row>
    <row r="370" spans="1:7" ht="15" hidden="1" customHeight="1" x14ac:dyDescent="0.25">
      <c r="A370">
        <v>49077040</v>
      </c>
      <c r="B370" t="s">
        <v>125</v>
      </c>
      <c r="C370" s="1">
        <v>38169</v>
      </c>
      <c r="D370" s="2">
        <v>397704</v>
      </c>
      <c r="E370" t="e">
        <v>#N/A</v>
      </c>
      <c r="F370" t="e">
        <v>#N/A</v>
      </c>
      <c r="G370" t="e">
        <v>#N/A</v>
      </c>
    </row>
    <row r="371" spans="1:7" ht="15" hidden="1" customHeight="1" x14ac:dyDescent="0.25">
      <c r="A371">
        <v>49077042</v>
      </c>
      <c r="B371" t="s">
        <v>122</v>
      </c>
      <c r="C371" s="1">
        <v>38169</v>
      </c>
      <c r="D371" s="2">
        <v>482822</v>
      </c>
      <c r="E371" t="e">
        <v>#N/A</v>
      </c>
      <c r="F371" t="e">
        <v>#N/A</v>
      </c>
      <c r="G371" t="e">
        <v>#N/A</v>
      </c>
    </row>
    <row r="372" spans="1:7" ht="15" hidden="1" customHeight="1" x14ac:dyDescent="0.25">
      <c r="A372">
        <v>49077043</v>
      </c>
      <c r="B372" t="s">
        <v>125</v>
      </c>
      <c r="C372" s="1">
        <v>38169</v>
      </c>
      <c r="D372" s="2">
        <v>402476</v>
      </c>
      <c r="E372" s="1">
        <v>38499</v>
      </c>
      <c r="F372" s="2">
        <v>725000</v>
      </c>
      <c r="G372" s="2">
        <v>469229</v>
      </c>
    </row>
    <row r="373" spans="1:7" ht="15" hidden="1" customHeight="1" x14ac:dyDescent="0.25">
      <c r="A373">
        <v>49077044</v>
      </c>
      <c r="B373" t="s">
        <v>122</v>
      </c>
      <c r="C373" s="1">
        <v>38169</v>
      </c>
      <c r="D373" s="2">
        <v>477474</v>
      </c>
      <c r="E373" s="1">
        <v>35619</v>
      </c>
      <c r="F373" s="2">
        <v>239000</v>
      </c>
      <c r="G373" s="2">
        <v>256241</v>
      </c>
    </row>
    <row r="374" spans="1:7" ht="15" hidden="1" customHeight="1" x14ac:dyDescent="0.25">
      <c r="A374">
        <v>49077045</v>
      </c>
      <c r="B374" t="s">
        <v>125</v>
      </c>
      <c r="C374" s="1">
        <v>38169</v>
      </c>
      <c r="D374" s="2">
        <v>458966</v>
      </c>
      <c r="E374" t="e">
        <v>#N/A</v>
      </c>
      <c r="F374" t="e">
        <v>#N/A</v>
      </c>
      <c r="G374" t="e">
        <v>#N/A</v>
      </c>
    </row>
    <row r="375" spans="1:7" ht="15" hidden="1" customHeight="1" x14ac:dyDescent="0.25">
      <c r="A375">
        <v>49077046</v>
      </c>
      <c r="B375" t="s">
        <v>125</v>
      </c>
      <c r="C375" s="1">
        <v>38169</v>
      </c>
      <c r="D375" s="2">
        <v>453442</v>
      </c>
      <c r="E375" t="e">
        <v>#N/A</v>
      </c>
      <c r="F375" t="e">
        <v>#N/A</v>
      </c>
      <c r="G375" t="e">
        <v>#N/A</v>
      </c>
    </row>
    <row r="376" spans="1:7" ht="15" hidden="1" customHeight="1" x14ac:dyDescent="0.25">
      <c r="A376">
        <v>49077047</v>
      </c>
      <c r="B376" t="s">
        <v>122</v>
      </c>
      <c r="C376" s="1">
        <v>38169</v>
      </c>
      <c r="D376" s="2">
        <v>418043</v>
      </c>
      <c r="E376" s="1">
        <v>36280</v>
      </c>
      <c r="F376" s="2">
        <v>360000</v>
      </c>
      <c r="G376" s="2">
        <v>291042</v>
      </c>
    </row>
    <row r="377" spans="1:7" ht="15" hidden="1" customHeight="1" x14ac:dyDescent="0.25">
      <c r="A377">
        <v>23370753</v>
      </c>
      <c r="B377" t="s">
        <v>8</v>
      </c>
      <c r="C377" s="1">
        <v>37438</v>
      </c>
      <c r="D377" s="2">
        <v>259837</v>
      </c>
      <c r="E377" t="e">
        <v>#N/A</v>
      </c>
      <c r="F377" t="e">
        <v>#N/A</v>
      </c>
      <c r="G377" t="e">
        <v>#N/A</v>
      </c>
    </row>
    <row r="378" spans="1:7" ht="15" hidden="1" customHeight="1" x14ac:dyDescent="0.25">
      <c r="A378">
        <v>23391879</v>
      </c>
      <c r="B378" t="s">
        <v>8</v>
      </c>
      <c r="C378" s="1">
        <v>37438</v>
      </c>
      <c r="D378" s="2">
        <v>129563</v>
      </c>
      <c r="E378" t="e">
        <v>#N/A</v>
      </c>
      <c r="F378" t="e">
        <v>#N/A</v>
      </c>
      <c r="G378" t="e">
        <v>#N/A</v>
      </c>
    </row>
    <row r="379" spans="1:7" ht="15" hidden="1" customHeight="1" x14ac:dyDescent="0.25">
      <c r="A379">
        <v>48663084</v>
      </c>
      <c r="B379" t="s">
        <v>8</v>
      </c>
      <c r="C379" s="1">
        <v>37438</v>
      </c>
      <c r="D379" s="2">
        <v>636810</v>
      </c>
      <c r="E379" t="e">
        <v>#N/A</v>
      </c>
      <c r="F379" t="e">
        <v>#N/A</v>
      </c>
      <c r="G379" t="e">
        <v>#N/A</v>
      </c>
    </row>
    <row r="380" spans="1:7" ht="15" hidden="1" customHeight="1" x14ac:dyDescent="0.25">
      <c r="A380">
        <v>48665341</v>
      </c>
      <c r="B380" t="s">
        <v>8</v>
      </c>
      <c r="C380" s="1">
        <v>37438</v>
      </c>
      <c r="D380" s="2">
        <v>1050764</v>
      </c>
      <c r="E380" t="e">
        <v>#N/A</v>
      </c>
      <c r="F380" t="e">
        <v>#N/A</v>
      </c>
      <c r="G380" t="e">
        <v>#N/A</v>
      </c>
    </row>
    <row r="381" spans="1:7" ht="15" hidden="1" customHeight="1" x14ac:dyDescent="0.25">
      <c r="A381">
        <v>48694439</v>
      </c>
      <c r="B381" t="s">
        <v>120</v>
      </c>
      <c r="C381" s="1">
        <v>37073</v>
      </c>
      <c r="D381" s="2">
        <v>502120</v>
      </c>
      <c r="E381" s="1">
        <v>36934</v>
      </c>
      <c r="F381" s="2">
        <v>500000</v>
      </c>
      <c r="G381" s="2">
        <v>475338</v>
      </c>
    </row>
    <row r="382" spans="1:7" ht="15" hidden="1" customHeight="1" x14ac:dyDescent="0.25">
      <c r="A382">
        <v>48759840</v>
      </c>
      <c r="B382" t="s">
        <v>8</v>
      </c>
      <c r="C382" s="1">
        <v>38534</v>
      </c>
      <c r="D382" s="2">
        <v>579794</v>
      </c>
      <c r="E382" t="e">
        <v>#N/A</v>
      </c>
      <c r="F382" t="e">
        <v>#N/A</v>
      </c>
      <c r="G382" t="e">
        <v>#N/A</v>
      </c>
    </row>
    <row r="383" spans="1:7" ht="15" hidden="1" customHeight="1" x14ac:dyDescent="0.25">
      <c r="A383">
        <v>48759842</v>
      </c>
      <c r="B383" t="s">
        <v>8</v>
      </c>
      <c r="C383" s="1">
        <v>38534</v>
      </c>
      <c r="D383" s="2">
        <v>521267</v>
      </c>
      <c r="E383" t="e">
        <v>#N/A</v>
      </c>
      <c r="F383" t="e">
        <v>#N/A</v>
      </c>
      <c r="G383" t="e">
        <v>#N/A</v>
      </c>
    </row>
    <row r="384" spans="1:7" ht="15" hidden="1" customHeight="1" x14ac:dyDescent="0.25">
      <c r="A384">
        <v>48759843</v>
      </c>
      <c r="B384" t="s">
        <v>8</v>
      </c>
      <c r="C384" s="1">
        <v>38534</v>
      </c>
      <c r="D384" s="2">
        <v>580027</v>
      </c>
      <c r="E384" s="1">
        <v>38952</v>
      </c>
      <c r="F384" s="2">
        <v>765000</v>
      </c>
      <c r="G384" s="2">
        <v>754715</v>
      </c>
    </row>
    <row r="385" spans="1:7" ht="15" hidden="1" customHeight="1" x14ac:dyDescent="0.25">
      <c r="A385">
        <v>48759844</v>
      </c>
      <c r="B385" t="s">
        <v>8</v>
      </c>
      <c r="C385" s="1">
        <v>38534</v>
      </c>
      <c r="D385" s="2">
        <v>526166</v>
      </c>
      <c r="E385" t="e">
        <v>#N/A</v>
      </c>
      <c r="F385" t="e">
        <v>#N/A</v>
      </c>
      <c r="G385" t="e">
        <v>#N/A</v>
      </c>
    </row>
    <row r="386" spans="1:7" ht="15" hidden="1" customHeight="1" x14ac:dyDescent="0.25">
      <c r="A386">
        <v>48759921</v>
      </c>
      <c r="B386" t="s">
        <v>8</v>
      </c>
      <c r="C386" s="1">
        <v>37073</v>
      </c>
      <c r="D386" s="2">
        <v>483012</v>
      </c>
      <c r="E386" s="1">
        <v>38408</v>
      </c>
      <c r="F386" s="2">
        <v>599000</v>
      </c>
      <c r="G386" s="2">
        <v>588306</v>
      </c>
    </row>
    <row r="387" spans="1:7" ht="15" hidden="1" customHeight="1" x14ac:dyDescent="0.25">
      <c r="A387">
        <v>48759922</v>
      </c>
      <c r="B387" t="s">
        <v>8</v>
      </c>
      <c r="C387" s="1">
        <v>37073</v>
      </c>
      <c r="D387" s="2">
        <v>262534</v>
      </c>
      <c r="E387" t="e">
        <v>#N/A</v>
      </c>
      <c r="F387" t="e">
        <v>#N/A</v>
      </c>
      <c r="G387" t="e">
        <v>#N/A</v>
      </c>
    </row>
    <row r="388" spans="1:7" ht="15" hidden="1" customHeight="1" x14ac:dyDescent="0.25">
      <c r="A388">
        <v>48759923</v>
      </c>
      <c r="B388" t="s">
        <v>8</v>
      </c>
      <c r="C388" s="1">
        <v>37073</v>
      </c>
      <c r="D388" s="2">
        <v>201599</v>
      </c>
      <c r="E388" t="e">
        <v>#N/A</v>
      </c>
      <c r="F388" t="e">
        <v>#N/A</v>
      </c>
      <c r="G388" t="e">
        <v>#N/A</v>
      </c>
    </row>
    <row r="389" spans="1:7" ht="15" hidden="1" customHeight="1" x14ac:dyDescent="0.25">
      <c r="A389">
        <v>48759924</v>
      </c>
      <c r="B389" t="s">
        <v>8</v>
      </c>
      <c r="C389" s="1">
        <v>37073</v>
      </c>
      <c r="D389" s="2">
        <v>302709</v>
      </c>
      <c r="E389" t="e">
        <v>#N/A</v>
      </c>
      <c r="F389" t="e">
        <v>#N/A</v>
      </c>
      <c r="G389" t="e">
        <v>#N/A</v>
      </c>
    </row>
    <row r="390" spans="1:7" ht="15" hidden="1" customHeight="1" x14ac:dyDescent="0.25">
      <c r="A390">
        <v>48759926</v>
      </c>
      <c r="B390" t="s">
        <v>8</v>
      </c>
      <c r="C390" s="1">
        <v>37073</v>
      </c>
      <c r="D390" s="2">
        <v>207202</v>
      </c>
      <c r="E390" t="e">
        <v>#N/A</v>
      </c>
      <c r="F390" t="e">
        <v>#N/A</v>
      </c>
      <c r="G390" t="e">
        <v>#N/A</v>
      </c>
    </row>
    <row r="391" spans="1:7" ht="15" hidden="1" customHeight="1" x14ac:dyDescent="0.25">
      <c r="A391">
        <v>48759939</v>
      </c>
      <c r="B391" t="s">
        <v>8</v>
      </c>
      <c r="C391" s="1">
        <v>37073</v>
      </c>
      <c r="D391" s="2">
        <v>305564</v>
      </c>
      <c r="E391" t="e">
        <v>#N/A</v>
      </c>
      <c r="F391" t="e">
        <v>#N/A</v>
      </c>
      <c r="G391" t="e">
        <v>#N/A</v>
      </c>
    </row>
    <row r="392" spans="1:7" ht="15" hidden="1" customHeight="1" x14ac:dyDescent="0.25">
      <c r="A392">
        <v>48759940</v>
      </c>
      <c r="B392" t="s">
        <v>8</v>
      </c>
      <c r="C392" s="1">
        <v>37073</v>
      </c>
      <c r="D392" s="2">
        <v>275180</v>
      </c>
      <c r="E392" t="e">
        <v>#N/A</v>
      </c>
      <c r="F392" t="e">
        <v>#N/A</v>
      </c>
      <c r="G392" t="e">
        <v>#N/A</v>
      </c>
    </row>
    <row r="393" spans="1:7" ht="15" hidden="1" customHeight="1" x14ac:dyDescent="0.25">
      <c r="A393">
        <v>48759941</v>
      </c>
      <c r="B393" t="s">
        <v>8</v>
      </c>
      <c r="C393" s="1">
        <v>37073</v>
      </c>
      <c r="D393" s="2">
        <v>350000</v>
      </c>
      <c r="E393" t="e">
        <v>#N/A</v>
      </c>
      <c r="F393" t="e">
        <v>#N/A</v>
      </c>
      <c r="G393" t="e">
        <v>#N/A</v>
      </c>
    </row>
    <row r="394" spans="1:7" x14ac:dyDescent="0.25">
      <c r="A394">
        <v>48769235</v>
      </c>
      <c r="B394" t="s">
        <v>8</v>
      </c>
      <c r="C394" s="1">
        <v>38534</v>
      </c>
      <c r="D394" s="2">
        <v>401883</v>
      </c>
      <c r="E394" s="1">
        <v>35200</v>
      </c>
      <c r="F394" s="2">
        <v>146000</v>
      </c>
      <c r="G394" s="2">
        <v>165926</v>
      </c>
    </row>
    <row r="395" spans="1:7" ht="15" hidden="1" customHeight="1" x14ac:dyDescent="0.25">
      <c r="A395">
        <v>48769246</v>
      </c>
      <c r="B395" t="s">
        <v>8</v>
      </c>
      <c r="C395" s="1">
        <v>38534</v>
      </c>
      <c r="D395" s="2">
        <v>356733</v>
      </c>
      <c r="E395" t="e">
        <v>#N/A</v>
      </c>
      <c r="F395" t="e">
        <v>#N/A</v>
      </c>
      <c r="G395" t="e">
        <v>#N/A</v>
      </c>
    </row>
    <row r="396" spans="1:7" ht="15" hidden="1" customHeight="1" x14ac:dyDescent="0.25">
      <c r="A396">
        <v>48769247</v>
      </c>
      <c r="B396" t="s">
        <v>8</v>
      </c>
      <c r="C396" s="1">
        <v>38534</v>
      </c>
      <c r="D396" s="2">
        <v>294765</v>
      </c>
      <c r="E396" s="1">
        <v>36035</v>
      </c>
      <c r="F396" s="2">
        <v>310000</v>
      </c>
      <c r="G396" s="2">
        <v>145145</v>
      </c>
    </row>
    <row r="397" spans="1:7" ht="15" hidden="1" customHeight="1" x14ac:dyDescent="0.25">
      <c r="A397">
        <v>48769259</v>
      </c>
      <c r="B397" t="s">
        <v>8</v>
      </c>
      <c r="C397" s="1">
        <v>38534</v>
      </c>
      <c r="D397" s="2">
        <v>423029</v>
      </c>
      <c r="E397" s="1">
        <v>38105</v>
      </c>
      <c r="F397" s="2">
        <v>280000</v>
      </c>
      <c r="G397" s="2">
        <v>344170</v>
      </c>
    </row>
    <row r="398" spans="1:7" ht="15" hidden="1" customHeight="1" x14ac:dyDescent="0.25">
      <c r="A398">
        <v>48769260</v>
      </c>
      <c r="B398" t="s">
        <v>8</v>
      </c>
      <c r="C398" s="1">
        <v>38534</v>
      </c>
      <c r="D398" s="2">
        <v>422988</v>
      </c>
      <c r="E398" s="1">
        <v>37872</v>
      </c>
      <c r="F398" s="2">
        <v>319000</v>
      </c>
      <c r="G398" s="2">
        <v>315872</v>
      </c>
    </row>
    <row r="399" spans="1:7" ht="15" hidden="1" customHeight="1" x14ac:dyDescent="0.25">
      <c r="A399">
        <v>48769274</v>
      </c>
      <c r="B399" t="s">
        <v>8</v>
      </c>
      <c r="C399" s="1">
        <v>38534</v>
      </c>
      <c r="D399" s="2">
        <v>361809</v>
      </c>
      <c r="E399" t="e">
        <v>#N/A</v>
      </c>
      <c r="F399" t="e">
        <v>#N/A</v>
      </c>
      <c r="G399" t="e">
        <v>#N/A</v>
      </c>
    </row>
    <row r="400" spans="1:7" ht="15" hidden="1" customHeight="1" x14ac:dyDescent="0.25">
      <c r="A400">
        <v>48769275</v>
      </c>
      <c r="B400" t="s">
        <v>8</v>
      </c>
      <c r="C400" s="1">
        <v>38534</v>
      </c>
      <c r="D400" s="2">
        <v>349684</v>
      </c>
      <c r="E400" t="e">
        <v>#N/A</v>
      </c>
      <c r="F400" t="e">
        <v>#N/A</v>
      </c>
      <c r="G400" t="e">
        <v>#N/A</v>
      </c>
    </row>
    <row r="401" spans="1:7" ht="15" hidden="1" customHeight="1" x14ac:dyDescent="0.25">
      <c r="A401">
        <v>48769276</v>
      </c>
      <c r="B401" t="s">
        <v>8</v>
      </c>
      <c r="C401" s="1">
        <v>38534</v>
      </c>
      <c r="D401" s="2">
        <v>462820</v>
      </c>
      <c r="E401" t="e">
        <v>#N/A</v>
      </c>
      <c r="F401" t="e">
        <v>#N/A</v>
      </c>
      <c r="G401" t="e">
        <v>#N/A</v>
      </c>
    </row>
    <row r="402" spans="1:7" ht="15" hidden="1" customHeight="1" x14ac:dyDescent="0.25">
      <c r="A402">
        <v>48771563</v>
      </c>
      <c r="B402" t="s">
        <v>8</v>
      </c>
      <c r="C402" s="1">
        <v>38899</v>
      </c>
      <c r="D402" s="2">
        <v>259678</v>
      </c>
      <c r="E402" t="e">
        <v>#N/A</v>
      </c>
      <c r="F402" t="e">
        <v>#N/A</v>
      </c>
      <c r="G402" t="e">
        <v>#N/A</v>
      </c>
    </row>
    <row r="403" spans="1:7" ht="15" hidden="1" customHeight="1" x14ac:dyDescent="0.25">
      <c r="A403">
        <v>48771564</v>
      </c>
      <c r="B403" t="s">
        <v>8</v>
      </c>
      <c r="C403" s="1">
        <v>38899</v>
      </c>
      <c r="D403" s="2">
        <v>331145</v>
      </c>
      <c r="E403" t="e">
        <v>#N/A</v>
      </c>
      <c r="F403" t="e">
        <v>#N/A</v>
      </c>
      <c r="G403" t="e">
        <v>#N/A</v>
      </c>
    </row>
    <row r="404" spans="1:7" ht="15" hidden="1" customHeight="1" x14ac:dyDescent="0.25">
      <c r="A404">
        <v>48771565</v>
      </c>
      <c r="B404" t="s">
        <v>8</v>
      </c>
      <c r="C404" s="1">
        <v>38899</v>
      </c>
      <c r="D404" s="2">
        <v>353747</v>
      </c>
      <c r="E404" t="e">
        <v>#N/A</v>
      </c>
      <c r="F404" t="e">
        <v>#N/A</v>
      </c>
      <c r="G404" t="e">
        <v>#N/A</v>
      </c>
    </row>
    <row r="405" spans="1:7" ht="15" hidden="1" customHeight="1" x14ac:dyDescent="0.25">
      <c r="A405">
        <v>48771566</v>
      </c>
      <c r="B405" t="s">
        <v>8</v>
      </c>
      <c r="C405" s="1">
        <v>38899</v>
      </c>
      <c r="D405" s="2">
        <v>342343</v>
      </c>
      <c r="E405" t="e">
        <v>#N/A</v>
      </c>
      <c r="F405" t="e">
        <v>#N/A</v>
      </c>
      <c r="G405" t="e">
        <v>#N/A</v>
      </c>
    </row>
    <row r="406" spans="1:7" ht="15" hidden="1" customHeight="1" x14ac:dyDescent="0.25">
      <c r="A406">
        <v>48771567</v>
      </c>
      <c r="B406" t="s">
        <v>8</v>
      </c>
      <c r="C406" s="1">
        <v>38899</v>
      </c>
      <c r="D406" s="2">
        <v>219055</v>
      </c>
      <c r="E406" t="e">
        <v>#N/A</v>
      </c>
      <c r="F406" t="e">
        <v>#N/A</v>
      </c>
      <c r="G406" t="e">
        <v>#N/A</v>
      </c>
    </row>
    <row r="407" spans="1:7" ht="15" hidden="1" customHeight="1" x14ac:dyDescent="0.25">
      <c r="A407">
        <v>48771568</v>
      </c>
      <c r="B407" t="s">
        <v>8</v>
      </c>
      <c r="C407" s="1">
        <v>38899</v>
      </c>
      <c r="D407" s="2">
        <v>341571</v>
      </c>
      <c r="E407" s="1">
        <v>38482</v>
      </c>
      <c r="F407" s="2">
        <v>300000</v>
      </c>
      <c r="G407" s="2">
        <v>300846</v>
      </c>
    </row>
    <row r="408" spans="1:7" ht="15" hidden="1" customHeight="1" x14ac:dyDescent="0.25">
      <c r="A408">
        <v>48771569</v>
      </c>
      <c r="B408" t="s">
        <v>8</v>
      </c>
      <c r="C408" s="1">
        <v>38899</v>
      </c>
      <c r="D408" s="2">
        <v>267524</v>
      </c>
      <c r="E408" t="e">
        <v>#N/A</v>
      </c>
      <c r="F408" t="e">
        <v>#N/A</v>
      </c>
      <c r="G408" t="e">
        <v>#N/A</v>
      </c>
    </row>
    <row r="409" spans="1:7" ht="15" hidden="1" customHeight="1" x14ac:dyDescent="0.25">
      <c r="A409">
        <v>48771570</v>
      </c>
      <c r="B409" t="s">
        <v>8</v>
      </c>
      <c r="C409" s="1">
        <v>38899</v>
      </c>
      <c r="D409" s="2">
        <v>284371</v>
      </c>
      <c r="E409" t="e">
        <v>#N/A</v>
      </c>
      <c r="F409" t="e">
        <v>#N/A</v>
      </c>
      <c r="G409" t="e">
        <v>#N/A</v>
      </c>
    </row>
    <row r="410" spans="1:7" ht="15" hidden="1" customHeight="1" x14ac:dyDescent="0.25">
      <c r="A410">
        <v>48771571</v>
      </c>
      <c r="B410" t="s">
        <v>8</v>
      </c>
      <c r="C410" s="1">
        <v>38899</v>
      </c>
      <c r="D410" s="2">
        <v>449552</v>
      </c>
      <c r="E410" t="e">
        <v>#N/A</v>
      </c>
      <c r="F410" t="e">
        <v>#N/A</v>
      </c>
      <c r="G410" t="e">
        <v>#N/A</v>
      </c>
    </row>
    <row r="411" spans="1:7" ht="15" hidden="1" customHeight="1" x14ac:dyDescent="0.25">
      <c r="A411">
        <v>49139580</v>
      </c>
      <c r="B411" t="s">
        <v>8</v>
      </c>
      <c r="C411" s="1">
        <v>35612</v>
      </c>
      <c r="D411" s="2">
        <v>143044</v>
      </c>
      <c r="E411" t="e">
        <v>#N/A</v>
      </c>
      <c r="F411" t="e">
        <v>#N/A</v>
      </c>
      <c r="G411" t="e">
        <v>#N/A</v>
      </c>
    </row>
    <row r="412" spans="1:7" ht="15" hidden="1" customHeight="1" x14ac:dyDescent="0.25">
      <c r="A412">
        <v>49139581</v>
      </c>
      <c r="B412" t="s">
        <v>8</v>
      </c>
      <c r="C412" s="1">
        <v>35612</v>
      </c>
      <c r="D412" s="2">
        <v>167839</v>
      </c>
      <c r="E412" t="e">
        <v>#N/A</v>
      </c>
      <c r="F412" t="e">
        <v>#N/A</v>
      </c>
      <c r="G412" t="e">
        <v>#N/A</v>
      </c>
    </row>
    <row r="413" spans="1:7" ht="15" hidden="1" customHeight="1" x14ac:dyDescent="0.25">
      <c r="A413">
        <v>49139598</v>
      </c>
      <c r="B413" t="s">
        <v>8</v>
      </c>
      <c r="C413" s="1">
        <v>35612</v>
      </c>
      <c r="D413" s="2">
        <v>192297</v>
      </c>
      <c r="E413" s="1">
        <v>38292</v>
      </c>
      <c r="F413" s="2">
        <v>500000</v>
      </c>
      <c r="G413" s="2">
        <v>392612</v>
      </c>
    </row>
    <row r="414" spans="1:7" ht="15" hidden="1" customHeight="1" x14ac:dyDescent="0.25">
      <c r="A414">
        <v>49139609</v>
      </c>
      <c r="B414" t="s">
        <v>8</v>
      </c>
      <c r="C414" s="1">
        <v>35612</v>
      </c>
      <c r="D414" s="2">
        <v>163992</v>
      </c>
      <c r="E414" t="e">
        <v>#N/A</v>
      </c>
      <c r="F414" t="e">
        <v>#N/A</v>
      </c>
      <c r="G414" t="e">
        <v>#N/A</v>
      </c>
    </row>
    <row r="415" spans="1:7" ht="15" hidden="1" customHeight="1" x14ac:dyDescent="0.25">
      <c r="A415">
        <v>49139610</v>
      </c>
      <c r="B415" t="s">
        <v>8</v>
      </c>
      <c r="C415" s="1">
        <v>35612</v>
      </c>
      <c r="D415" s="2">
        <v>152352</v>
      </c>
      <c r="E415" s="1">
        <v>35510</v>
      </c>
      <c r="F415" s="2">
        <v>131000</v>
      </c>
      <c r="G415" s="2">
        <v>146707</v>
      </c>
    </row>
    <row r="416" spans="1:7" ht="15" hidden="1" customHeight="1" x14ac:dyDescent="0.25">
      <c r="A416">
        <v>49139611</v>
      </c>
      <c r="B416" t="s">
        <v>8</v>
      </c>
      <c r="C416" s="1">
        <v>35612</v>
      </c>
      <c r="D416" s="2">
        <v>217256</v>
      </c>
      <c r="E416" t="e">
        <v>#N/A</v>
      </c>
      <c r="F416" t="e">
        <v>#N/A</v>
      </c>
      <c r="G416" t="e">
        <v>#N/A</v>
      </c>
    </row>
    <row r="417" spans="1:8" ht="15" hidden="1" customHeight="1" x14ac:dyDescent="0.25">
      <c r="A417">
        <v>49140375</v>
      </c>
      <c r="B417" t="s">
        <v>8</v>
      </c>
      <c r="C417" s="1">
        <v>35612</v>
      </c>
      <c r="D417" s="2">
        <v>162636</v>
      </c>
      <c r="E417" t="e">
        <v>#N/A</v>
      </c>
      <c r="F417" t="e">
        <v>#N/A</v>
      </c>
      <c r="G417" t="e">
        <v>#N/A</v>
      </c>
    </row>
    <row r="418" spans="1:8" ht="15" hidden="1" customHeight="1" x14ac:dyDescent="0.25">
      <c r="A418">
        <v>48868786</v>
      </c>
      <c r="B418" t="s">
        <v>8</v>
      </c>
      <c r="C418" s="1">
        <v>36342</v>
      </c>
      <c r="D418" s="2">
        <v>296912</v>
      </c>
      <c r="E418" t="e">
        <v>#N/A</v>
      </c>
      <c r="F418" t="e">
        <v>#N/A</v>
      </c>
      <c r="G418" t="e">
        <v>#N/A</v>
      </c>
    </row>
    <row r="419" spans="1:8" ht="15" hidden="1" customHeight="1" x14ac:dyDescent="0.25">
      <c r="A419">
        <v>48868787</v>
      </c>
      <c r="B419" t="s">
        <v>8</v>
      </c>
      <c r="C419" s="1">
        <v>36342</v>
      </c>
      <c r="D419" s="2">
        <v>206961</v>
      </c>
      <c r="E419" t="e">
        <v>#N/A</v>
      </c>
      <c r="F419" t="e">
        <v>#N/A</v>
      </c>
      <c r="G419" t="e">
        <v>#N/A</v>
      </c>
    </row>
    <row r="420" spans="1:8" ht="15" hidden="1" customHeight="1" x14ac:dyDescent="0.25">
      <c r="A420">
        <v>48868804</v>
      </c>
      <c r="B420" t="s">
        <v>8</v>
      </c>
      <c r="C420" s="1">
        <v>36342</v>
      </c>
      <c r="D420" s="2">
        <v>297367</v>
      </c>
      <c r="E420" s="1">
        <v>37407</v>
      </c>
      <c r="F420" s="2">
        <v>425000</v>
      </c>
      <c r="G420" s="2">
        <v>362074</v>
      </c>
    </row>
    <row r="421" spans="1:8" ht="15" hidden="1" customHeight="1" x14ac:dyDescent="0.25">
      <c r="A421">
        <v>48893749</v>
      </c>
      <c r="B421" t="s">
        <v>120</v>
      </c>
      <c r="C421" s="1">
        <v>36342</v>
      </c>
      <c r="D421" s="2">
        <v>179825</v>
      </c>
      <c r="E421" s="1">
        <v>38797</v>
      </c>
      <c r="F421" s="2">
        <v>370000</v>
      </c>
      <c r="G421" s="2">
        <v>366865</v>
      </c>
    </row>
    <row r="422" spans="1:8" ht="15" hidden="1" customHeight="1" x14ac:dyDescent="0.25">
      <c r="A422">
        <v>48893750</v>
      </c>
      <c r="B422" t="s">
        <v>120</v>
      </c>
      <c r="C422" s="1">
        <v>36342</v>
      </c>
      <c r="D422" s="2">
        <v>206725</v>
      </c>
      <c r="E422" s="1">
        <v>36147</v>
      </c>
      <c r="F422" s="2">
        <v>235000</v>
      </c>
      <c r="G422" s="2">
        <v>182077</v>
      </c>
    </row>
    <row r="423" spans="1:8" ht="15" hidden="1" customHeight="1" x14ac:dyDescent="0.25">
      <c r="A423">
        <v>48893751</v>
      </c>
      <c r="B423" t="s">
        <v>120</v>
      </c>
      <c r="C423" s="1">
        <v>36342</v>
      </c>
      <c r="D423" s="2">
        <v>140669</v>
      </c>
      <c r="E423" s="1">
        <v>36952</v>
      </c>
      <c r="F423" s="2">
        <v>205000</v>
      </c>
      <c r="G423" s="2">
        <v>161560</v>
      </c>
    </row>
    <row r="424" spans="1:8" ht="15" hidden="1" customHeight="1" x14ac:dyDescent="0.25">
      <c r="A424">
        <v>48893830</v>
      </c>
      <c r="B424" t="s">
        <v>8</v>
      </c>
      <c r="C424" s="1">
        <v>36342</v>
      </c>
      <c r="D424" s="2">
        <v>97337</v>
      </c>
      <c r="E424" t="e">
        <v>#N/A</v>
      </c>
      <c r="F424" t="e">
        <v>#N/A</v>
      </c>
      <c r="G424" t="e">
        <v>#N/A</v>
      </c>
    </row>
    <row r="425" spans="1:8" ht="15" hidden="1" customHeight="1" x14ac:dyDescent="0.25">
      <c r="A425">
        <v>60971769</v>
      </c>
      <c r="B425" t="s">
        <v>8</v>
      </c>
      <c r="C425" s="1">
        <v>38169</v>
      </c>
      <c r="D425" s="2">
        <v>358913</v>
      </c>
      <c r="E425" s="1">
        <v>39248</v>
      </c>
      <c r="F425" s="2">
        <v>430000</v>
      </c>
      <c r="G425" s="2">
        <v>448873</v>
      </c>
      <c r="H425" s="2">
        <v>-18873</v>
      </c>
    </row>
    <row r="426" spans="1:8" ht="15" hidden="1" customHeight="1" x14ac:dyDescent="0.25">
      <c r="A426">
        <v>59698871</v>
      </c>
      <c r="B426" t="s">
        <v>8</v>
      </c>
      <c r="C426" s="1">
        <v>38169</v>
      </c>
      <c r="D426" s="2">
        <v>193027</v>
      </c>
      <c r="E426" t="e">
        <v>#N/A</v>
      </c>
      <c r="F426" t="e">
        <v>#N/A</v>
      </c>
      <c r="G426" t="e">
        <v>#N/A</v>
      </c>
    </row>
    <row r="427" spans="1:8" ht="15" hidden="1" customHeight="1" x14ac:dyDescent="0.25">
      <c r="A427">
        <v>59698872</v>
      </c>
      <c r="B427" t="s">
        <v>8</v>
      </c>
      <c r="C427" s="1">
        <v>38169</v>
      </c>
      <c r="D427" s="2">
        <v>313595</v>
      </c>
      <c r="E427" s="1">
        <v>37687</v>
      </c>
      <c r="F427" s="2">
        <v>229500</v>
      </c>
      <c r="G427" s="2">
        <v>276809</v>
      </c>
    </row>
    <row r="428" spans="1:8" ht="15" hidden="1" customHeight="1" x14ac:dyDescent="0.25">
      <c r="A428">
        <v>59698873</v>
      </c>
      <c r="B428" t="s">
        <v>8</v>
      </c>
      <c r="C428" s="1">
        <v>38169</v>
      </c>
      <c r="D428" s="2">
        <v>261266</v>
      </c>
      <c r="E428" s="1">
        <v>38873</v>
      </c>
      <c r="F428" s="2">
        <v>280000</v>
      </c>
      <c r="G428" s="2">
        <v>317958</v>
      </c>
    </row>
    <row r="429" spans="1:8" ht="15" hidden="1" customHeight="1" x14ac:dyDescent="0.25">
      <c r="A429">
        <v>59698874</v>
      </c>
      <c r="B429" t="s">
        <v>8</v>
      </c>
      <c r="C429" s="1">
        <v>38169</v>
      </c>
      <c r="D429" s="2">
        <v>271854</v>
      </c>
      <c r="E429" s="1">
        <v>38720</v>
      </c>
      <c r="F429" s="2">
        <v>299950</v>
      </c>
      <c r="G429" s="2">
        <v>324965</v>
      </c>
    </row>
    <row r="430" spans="1:8" ht="15" hidden="1" customHeight="1" x14ac:dyDescent="0.25">
      <c r="A430">
        <v>59698875</v>
      </c>
      <c r="B430" t="s">
        <v>8</v>
      </c>
      <c r="C430" s="1">
        <v>38169</v>
      </c>
      <c r="D430" s="2">
        <v>270235</v>
      </c>
      <c r="E430" s="1">
        <v>37516</v>
      </c>
      <c r="F430" s="2">
        <v>216000</v>
      </c>
      <c r="G430" s="2">
        <v>246472</v>
      </c>
    </row>
    <row r="431" spans="1:8" ht="15" hidden="1" customHeight="1" x14ac:dyDescent="0.25">
      <c r="A431">
        <v>59698876</v>
      </c>
      <c r="B431" t="s">
        <v>8</v>
      </c>
      <c r="C431" s="1">
        <v>38169</v>
      </c>
      <c r="D431" s="2">
        <v>286130</v>
      </c>
      <c r="E431" t="e">
        <v>#N/A</v>
      </c>
      <c r="F431" t="e">
        <v>#N/A</v>
      </c>
      <c r="G431" t="e">
        <v>#N/A</v>
      </c>
    </row>
    <row r="432" spans="1:8" ht="15" hidden="1" customHeight="1" x14ac:dyDescent="0.25">
      <c r="A432">
        <v>59698877</v>
      </c>
      <c r="B432" t="s">
        <v>8</v>
      </c>
      <c r="C432" s="1">
        <v>38169</v>
      </c>
      <c r="D432" s="2">
        <v>265311</v>
      </c>
      <c r="E432" t="e">
        <v>#N/A</v>
      </c>
      <c r="F432" t="e">
        <v>#N/A</v>
      </c>
      <c r="G432" t="e">
        <v>#N/A</v>
      </c>
    </row>
    <row r="433" spans="1:7" ht="15" hidden="1" customHeight="1" x14ac:dyDescent="0.25">
      <c r="A433">
        <v>60136173</v>
      </c>
      <c r="B433" t="s">
        <v>8</v>
      </c>
      <c r="C433" s="1">
        <v>38169</v>
      </c>
      <c r="D433" s="2">
        <v>190942</v>
      </c>
      <c r="E433" t="e">
        <v>#N/A</v>
      </c>
      <c r="F433" t="e">
        <v>#N/A</v>
      </c>
      <c r="G433" t="e">
        <v>#N/A</v>
      </c>
    </row>
    <row r="434" spans="1:7" ht="15" hidden="1" customHeight="1" x14ac:dyDescent="0.25">
      <c r="A434">
        <v>60205900</v>
      </c>
      <c r="B434" t="s">
        <v>8</v>
      </c>
      <c r="C434" s="1">
        <v>38169</v>
      </c>
      <c r="D434" s="2">
        <v>152644</v>
      </c>
      <c r="E434" t="e">
        <v>#N/A</v>
      </c>
      <c r="F434" t="e">
        <v>#N/A</v>
      </c>
      <c r="G434" t="e">
        <v>#N/A</v>
      </c>
    </row>
    <row r="435" spans="1:7" ht="15" hidden="1" customHeight="1" x14ac:dyDescent="0.25">
      <c r="A435">
        <v>60222776</v>
      </c>
      <c r="B435" t="s">
        <v>8</v>
      </c>
      <c r="C435" s="1">
        <v>38169</v>
      </c>
      <c r="D435" s="2">
        <v>333001</v>
      </c>
      <c r="E435" s="1">
        <v>38870</v>
      </c>
      <c r="F435" s="2">
        <v>400000</v>
      </c>
      <c r="G435" s="2">
        <v>389247</v>
      </c>
    </row>
    <row r="436" spans="1:7" ht="15" hidden="1" customHeight="1" x14ac:dyDescent="0.25">
      <c r="A436">
        <v>60247162</v>
      </c>
      <c r="B436" t="s">
        <v>8</v>
      </c>
      <c r="C436" s="1">
        <v>38169</v>
      </c>
      <c r="D436" s="2">
        <v>199249</v>
      </c>
      <c r="E436" s="1">
        <v>37718</v>
      </c>
      <c r="F436" s="2">
        <v>190000</v>
      </c>
      <c r="G436" s="2">
        <v>174270</v>
      </c>
    </row>
    <row r="437" spans="1:7" ht="15" hidden="1" customHeight="1" x14ac:dyDescent="0.25">
      <c r="A437">
        <v>60523157</v>
      </c>
      <c r="B437" t="s">
        <v>8</v>
      </c>
      <c r="C437" s="1">
        <v>38169</v>
      </c>
      <c r="D437" s="2">
        <v>198396</v>
      </c>
      <c r="E437" s="1">
        <v>38925</v>
      </c>
      <c r="F437" s="2">
        <v>245000</v>
      </c>
      <c r="G437" s="2">
        <v>238441</v>
      </c>
    </row>
    <row r="438" spans="1:7" ht="15" hidden="1" customHeight="1" x14ac:dyDescent="0.25">
      <c r="A438">
        <v>60542866</v>
      </c>
      <c r="B438" t="s">
        <v>8</v>
      </c>
      <c r="C438" s="1">
        <v>38169</v>
      </c>
      <c r="D438" s="2">
        <v>327990</v>
      </c>
      <c r="E438" s="1">
        <v>38890</v>
      </c>
      <c r="F438" s="2">
        <v>370000</v>
      </c>
      <c r="G438" s="2">
        <v>405814</v>
      </c>
    </row>
    <row r="439" spans="1:7" ht="15" hidden="1" customHeight="1" x14ac:dyDescent="0.25">
      <c r="A439">
        <v>60543273</v>
      </c>
      <c r="B439" t="s">
        <v>8</v>
      </c>
      <c r="C439" s="1">
        <v>38169</v>
      </c>
      <c r="D439" s="2">
        <v>157727</v>
      </c>
      <c r="E439" t="e">
        <v>#N/A</v>
      </c>
      <c r="F439" t="e">
        <v>#N/A</v>
      </c>
      <c r="G439" t="e">
        <v>#N/A</v>
      </c>
    </row>
    <row r="440" spans="1:7" ht="15" hidden="1" customHeight="1" x14ac:dyDescent="0.25">
      <c r="A440">
        <v>60544870</v>
      </c>
      <c r="B440" t="s">
        <v>8</v>
      </c>
      <c r="C440" s="1">
        <v>38169</v>
      </c>
      <c r="D440" s="2">
        <v>269807</v>
      </c>
      <c r="E440" t="e">
        <v>#N/A</v>
      </c>
      <c r="F440" t="e">
        <v>#N/A</v>
      </c>
      <c r="G440" t="e">
        <v>#N/A</v>
      </c>
    </row>
    <row r="441" spans="1:7" ht="15" hidden="1" customHeight="1" x14ac:dyDescent="0.25">
      <c r="A441">
        <v>60544871</v>
      </c>
      <c r="B441" t="s">
        <v>8</v>
      </c>
      <c r="C441" s="1">
        <v>38169</v>
      </c>
      <c r="D441" s="2">
        <v>127478</v>
      </c>
      <c r="E441" t="e">
        <v>#N/A</v>
      </c>
      <c r="F441" t="e">
        <v>#N/A</v>
      </c>
      <c r="G441" t="e">
        <v>#N/A</v>
      </c>
    </row>
    <row r="442" spans="1:7" ht="15" hidden="1" customHeight="1" x14ac:dyDescent="0.25">
      <c r="A442">
        <v>60545421</v>
      </c>
      <c r="B442" t="s">
        <v>8</v>
      </c>
      <c r="C442" s="1">
        <v>38169</v>
      </c>
      <c r="D442" s="2">
        <v>161541</v>
      </c>
      <c r="E442" s="1">
        <v>38898</v>
      </c>
      <c r="F442" s="2">
        <v>230000</v>
      </c>
      <c r="G442" s="2">
        <v>196126</v>
      </c>
    </row>
    <row r="443" spans="1:7" ht="15" hidden="1" customHeight="1" x14ac:dyDescent="0.25">
      <c r="A443">
        <v>60553953</v>
      </c>
      <c r="B443" t="s">
        <v>8</v>
      </c>
      <c r="C443" s="1">
        <v>38169</v>
      </c>
      <c r="D443" s="2">
        <v>127399</v>
      </c>
      <c r="E443" s="1">
        <v>38457</v>
      </c>
      <c r="F443" s="2">
        <v>119950</v>
      </c>
      <c r="G443" s="2">
        <v>136383</v>
      </c>
    </row>
    <row r="444" spans="1:7" ht="15" hidden="1" customHeight="1" x14ac:dyDescent="0.25">
      <c r="A444">
        <v>60762055</v>
      </c>
      <c r="B444" t="s">
        <v>8</v>
      </c>
      <c r="C444" s="1">
        <v>38169</v>
      </c>
      <c r="D444" s="2">
        <v>127478</v>
      </c>
      <c r="E444" t="e">
        <v>#N/A</v>
      </c>
      <c r="F444" t="e">
        <v>#N/A</v>
      </c>
      <c r="G444" t="e">
        <v>#N/A</v>
      </c>
    </row>
    <row r="445" spans="1:7" ht="15" hidden="1" customHeight="1" x14ac:dyDescent="0.25">
      <c r="A445">
        <v>60844079</v>
      </c>
      <c r="B445" t="s">
        <v>8</v>
      </c>
      <c r="C445" s="1">
        <v>38169</v>
      </c>
      <c r="D445" s="2">
        <v>198396</v>
      </c>
      <c r="E445" s="1">
        <v>38881</v>
      </c>
      <c r="F445" s="2">
        <v>235000</v>
      </c>
      <c r="G445" s="2">
        <v>235436</v>
      </c>
    </row>
    <row r="446" spans="1:7" ht="15" hidden="1" customHeight="1" x14ac:dyDescent="0.25">
      <c r="A446">
        <v>60963543</v>
      </c>
      <c r="B446" t="s">
        <v>8</v>
      </c>
      <c r="C446" s="1">
        <v>38169</v>
      </c>
      <c r="D446" s="2">
        <v>155273</v>
      </c>
      <c r="E446" s="1">
        <v>37754</v>
      </c>
      <c r="F446" s="2">
        <v>147000</v>
      </c>
      <c r="G446" s="2">
        <v>138275</v>
      </c>
    </row>
    <row r="447" spans="1:7" ht="15" hidden="1" customHeight="1" x14ac:dyDescent="0.25">
      <c r="A447">
        <v>60971739</v>
      </c>
      <c r="B447" t="s">
        <v>8</v>
      </c>
      <c r="C447" s="1">
        <v>38169</v>
      </c>
      <c r="D447" s="2">
        <v>161815</v>
      </c>
      <c r="E447" s="1">
        <v>38671</v>
      </c>
      <c r="F447" s="2">
        <v>260000</v>
      </c>
      <c r="G447" s="2">
        <v>196950</v>
      </c>
    </row>
    <row r="448" spans="1:7" ht="15" hidden="1" customHeight="1" x14ac:dyDescent="0.25">
      <c r="A448">
        <v>60971740</v>
      </c>
      <c r="B448" t="s">
        <v>120</v>
      </c>
      <c r="C448" s="1">
        <v>38169</v>
      </c>
      <c r="D448" s="2">
        <v>465522</v>
      </c>
      <c r="E448" t="e">
        <v>#N/A</v>
      </c>
      <c r="F448" t="e">
        <v>#N/A</v>
      </c>
      <c r="G448" t="e">
        <v>#N/A</v>
      </c>
    </row>
    <row r="449" spans="1:7" ht="15" hidden="1" customHeight="1" x14ac:dyDescent="0.25">
      <c r="A449">
        <v>60971741</v>
      </c>
      <c r="B449" t="s">
        <v>8</v>
      </c>
      <c r="C449" s="1">
        <v>38169</v>
      </c>
      <c r="D449" s="2">
        <v>127399</v>
      </c>
      <c r="E449" t="e">
        <v>#N/A</v>
      </c>
      <c r="F449" t="e">
        <v>#N/A</v>
      </c>
      <c r="G449" t="e">
        <v>#N/A</v>
      </c>
    </row>
    <row r="450" spans="1:7" ht="15" hidden="1" customHeight="1" x14ac:dyDescent="0.25">
      <c r="A450">
        <v>60971742</v>
      </c>
      <c r="B450" t="s">
        <v>8</v>
      </c>
      <c r="C450" s="1">
        <v>38169</v>
      </c>
      <c r="D450" s="2">
        <v>127682</v>
      </c>
      <c r="E450" s="1">
        <v>38742</v>
      </c>
      <c r="F450" s="2">
        <v>129900</v>
      </c>
      <c r="G450" s="2">
        <v>160958</v>
      </c>
    </row>
    <row r="451" spans="1:7" ht="15" hidden="1" customHeight="1" x14ac:dyDescent="0.25">
      <c r="A451">
        <v>60971743</v>
      </c>
      <c r="B451" t="s">
        <v>8</v>
      </c>
      <c r="C451" s="1">
        <v>38169</v>
      </c>
      <c r="D451" s="2">
        <v>155047</v>
      </c>
      <c r="E451" s="1">
        <v>38450</v>
      </c>
      <c r="F451" s="2">
        <v>187000</v>
      </c>
      <c r="G451" s="2">
        <v>167736</v>
      </c>
    </row>
    <row r="452" spans="1:7" ht="15" hidden="1" customHeight="1" x14ac:dyDescent="0.25">
      <c r="A452">
        <v>60971744</v>
      </c>
      <c r="B452" t="s">
        <v>8</v>
      </c>
      <c r="C452" s="1">
        <v>38169</v>
      </c>
      <c r="D452" s="2">
        <v>182172</v>
      </c>
      <c r="E452" t="e">
        <v>#N/A</v>
      </c>
      <c r="F452" t="e">
        <v>#N/A</v>
      </c>
      <c r="G452" t="e">
        <v>#N/A</v>
      </c>
    </row>
    <row r="453" spans="1:7" ht="15" hidden="1" customHeight="1" x14ac:dyDescent="0.25">
      <c r="A453">
        <v>60971745</v>
      </c>
      <c r="B453" t="s">
        <v>8</v>
      </c>
      <c r="C453" s="1">
        <v>38169</v>
      </c>
      <c r="D453" s="2">
        <v>155273</v>
      </c>
      <c r="E453" t="e">
        <v>#N/A</v>
      </c>
      <c r="F453" t="e">
        <v>#N/A</v>
      </c>
      <c r="G453" t="e">
        <v>#N/A</v>
      </c>
    </row>
    <row r="454" spans="1:7" ht="15" hidden="1" customHeight="1" x14ac:dyDescent="0.25">
      <c r="A454">
        <v>60971746</v>
      </c>
      <c r="B454" t="s">
        <v>8</v>
      </c>
      <c r="C454" s="1">
        <v>38169</v>
      </c>
      <c r="D454" s="2">
        <v>155273</v>
      </c>
      <c r="E454" s="1">
        <v>37628</v>
      </c>
      <c r="F454" s="2">
        <v>149950</v>
      </c>
      <c r="G454" s="2">
        <v>138442</v>
      </c>
    </row>
    <row r="455" spans="1:7" ht="15" hidden="1" customHeight="1" x14ac:dyDescent="0.25">
      <c r="A455">
        <v>60971747</v>
      </c>
      <c r="B455" t="s">
        <v>8</v>
      </c>
      <c r="C455" s="1">
        <v>38169</v>
      </c>
      <c r="D455" s="2">
        <v>135935</v>
      </c>
      <c r="E455" t="e">
        <v>#N/A</v>
      </c>
      <c r="F455" t="e">
        <v>#N/A</v>
      </c>
      <c r="G455" t="e">
        <v>#N/A</v>
      </c>
    </row>
    <row r="456" spans="1:7" ht="15" hidden="1" customHeight="1" x14ac:dyDescent="0.25">
      <c r="A456">
        <v>60971749</v>
      </c>
      <c r="B456" t="s">
        <v>8</v>
      </c>
      <c r="C456" s="1">
        <v>38169</v>
      </c>
      <c r="D456" s="2">
        <v>253692</v>
      </c>
      <c r="E456" t="e">
        <v>#N/A</v>
      </c>
      <c r="F456" t="e">
        <v>#N/A</v>
      </c>
      <c r="G456" t="e">
        <v>#N/A</v>
      </c>
    </row>
    <row r="457" spans="1:7" ht="15" hidden="1" customHeight="1" x14ac:dyDescent="0.25">
      <c r="A457">
        <v>60971750</v>
      </c>
      <c r="B457" t="s">
        <v>8</v>
      </c>
      <c r="C457" s="1">
        <v>38169</v>
      </c>
      <c r="D457" s="2">
        <v>157727</v>
      </c>
      <c r="E457" s="1">
        <v>38912</v>
      </c>
      <c r="F457" s="2">
        <v>213500</v>
      </c>
      <c r="G457" s="2">
        <v>198679</v>
      </c>
    </row>
    <row r="458" spans="1:7" ht="15" hidden="1" customHeight="1" x14ac:dyDescent="0.25">
      <c r="A458">
        <v>60971751</v>
      </c>
      <c r="B458" t="s">
        <v>8</v>
      </c>
      <c r="C458" s="1">
        <v>38169</v>
      </c>
      <c r="D458" s="2">
        <v>127478</v>
      </c>
      <c r="E458" s="1">
        <v>37762</v>
      </c>
      <c r="F458" s="2">
        <v>87950</v>
      </c>
      <c r="G458" s="2">
        <v>107056</v>
      </c>
    </row>
    <row r="459" spans="1:7" ht="15" hidden="1" customHeight="1" x14ac:dyDescent="0.25">
      <c r="A459">
        <v>60971752</v>
      </c>
      <c r="B459" t="s">
        <v>8</v>
      </c>
      <c r="C459" s="1">
        <v>38169</v>
      </c>
      <c r="D459" s="2">
        <v>127478</v>
      </c>
      <c r="E459" t="e">
        <v>#N/A</v>
      </c>
      <c r="F459" t="e">
        <v>#N/A</v>
      </c>
      <c r="G459" t="e">
        <v>#N/A</v>
      </c>
    </row>
    <row r="460" spans="1:7" ht="15" hidden="1" customHeight="1" x14ac:dyDescent="0.25">
      <c r="A460">
        <v>60971753</v>
      </c>
      <c r="B460" t="s">
        <v>8</v>
      </c>
      <c r="C460" s="1">
        <v>38169</v>
      </c>
      <c r="D460" s="2">
        <v>127761</v>
      </c>
      <c r="E460" t="e">
        <v>#N/A</v>
      </c>
      <c r="F460" t="e">
        <v>#N/A</v>
      </c>
      <c r="G460" t="e">
        <v>#N/A</v>
      </c>
    </row>
    <row r="461" spans="1:7" ht="15" hidden="1" customHeight="1" x14ac:dyDescent="0.25">
      <c r="A461">
        <v>60971754</v>
      </c>
      <c r="B461" t="s">
        <v>8</v>
      </c>
      <c r="C461" s="1">
        <v>38169</v>
      </c>
      <c r="D461" s="2">
        <v>212496</v>
      </c>
      <c r="E461" s="1">
        <v>38309</v>
      </c>
      <c r="F461" s="2">
        <v>224500</v>
      </c>
      <c r="G461" s="2">
        <v>224692</v>
      </c>
    </row>
    <row r="462" spans="1:7" ht="15" hidden="1" customHeight="1" x14ac:dyDescent="0.25">
      <c r="A462">
        <v>60971755</v>
      </c>
      <c r="B462" t="s">
        <v>8</v>
      </c>
      <c r="C462" s="1">
        <v>38169</v>
      </c>
      <c r="D462" s="2">
        <v>196330</v>
      </c>
      <c r="E462" t="e">
        <v>#N/A</v>
      </c>
      <c r="F462" t="e">
        <v>#N/A</v>
      </c>
      <c r="G462" t="e">
        <v>#N/A</v>
      </c>
    </row>
    <row r="463" spans="1:7" ht="15" hidden="1" customHeight="1" x14ac:dyDescent="0.25">
      <c r="A463">
        <v>60971756</v>
      </c>
      <c r="B463" t="s">
        <v>8</v>
      </c>
      <c r="C463" s="1">
        <v>38169</v>
      </c>
      <c r="D463" s="2">
        <v>165147</v>
      </c>
      <c r="E463" s="1">
        <v>37876</v>
      </c>
      <c r="F463" s="2">
        <v>185000</v>
      </c>
      <c r="G463" s="2">
        <v>151196</v>
      </c>
    </row>
    <row r="464" spans="1:7" ht="15" hidden="1" customHeight="1" x14ac:dyDescent="0.25">
      <c r="A464">
        <v>60971757</v>
      </c>
      <c r="B464" t="s">
        <v>8</v>
      </c>
      <c r="C464" s="1">
        <v>38169</v>
      </c>
      <c r="D464" s="2">
        <v>161541</v>
      </c>
      <c r="E464" t="e">
        <v>#N/A</v>
      </c>
      <c r="F464" t="e">
        <v>#N/A</v>
      </c>
      <c r="G464" t="e">
        <v>#N/A</v>
      </c>
    </row>
    <row r="465" spans="1:7" ht="15" hidden="1" customHeight="1" x14ac:dyDescent="0.25">
      <c r="A465">
        <v>60971758</v>
      </c>
      <c r="B465" t="s">
        <v>8</v>
      </c>
      <c r="C465" s="1">
        <v>38169</v>
      </c>
      <c r="D465" s="2">
        <v>201583</v>
      </c>
      <c r="E465" s="1">
        <v>38687</v>
      </c>
      <c r="F465" s="2">
        <v>228000</v>
      </c>
      <c r="G465" s="2">
        <v>235239</v>
      </c>
    </row>
    <row r="466" spans="1:7" ht="15" hidden="1" customHeight="1" x14ac:dyDescent="0.25">
      <c r="A466">
        <v>60971759</v>
      </c>
      <c r="B466" t="s">
        <v>8</v>
      </c>
      <c r="C466" s="1">
        <v>38169</v>
      </c>
      <c r="D466" s="2">
        <v>190942</v>
      </c>
      <c r="E466" s="1">
        <v>39021</v>
      </c>
      <c r="F466" s="2">
        <v>244900</v>
      </c>
      <c r="G466" s="2">
        <v>247242</v>
      </c>
    </row>
    <row r="467" spans="1:7" ht="15" hidden="1" customHeight="1" x14ac:dyDescent="0.25">
      <c r="A467">
        <v>60971760</v>
      </c>
      <c r="B467" t="s">
        <v>8</v>
      </c>
      <c r="C467" s="1">
        <v>38169</v>
      </c>
      <c r="D467" s="2">
        <v>212496</v>
      </c>
      <c r="E467" t="e">
        <v>#N/A</v>
      </c>
      <c r="F467" t="e">
        <v>#N/A</v>
      </c>
      <c r="G467" t="e">
        <v>#N/A</v>
      </c>
    </row>
    <row r="468" spans="1:7" ht="15" hidden="1" customHeight="1" x14ac:dyDescent="0.25">
      <c r="A468">
        <v>60971761</v>
      </c>
      <c r="B468" t="s">
        <v>8</v>
      </c>
      <c r="C468" s="1">
        <v>38169</v>
      </c>
      <c r="D468" s="2">
        <v>131444</v>
      </c>
      <c r="E468" t="e">
        <v>#N/A</v>
      </c>
      <c r="F468" t="e">
        <v>#N/A</v>
      </c>
      <c r="G468" t="e">
        <v>#N/A</v>
      </c>
    </row>
    <row r="469" spans="1:7" ht="15" hidden="1" customHeight="1" x14ac:dyDescent="0.25">
      <c r="A469">
        <v>60971763</v>
      </c>
      <c r="B469" t="s">
        <v>8</v>
      </c>
      <c r="C469" s="1">
        <v>38169</v>
      </c>
      <c r="D469" s="2">
        <v>127761</v>
      </c>
      <c r="E469" t="e">
        <v>#N/A</v>
      </c>
      <c r="F469" t="e">
        <v>#N/A</v>
      </c>
      <c r="G469" t="e">
        <v>#N/A</v>
      </c>
    </row>
    <row r="470" spans="1:7" ht="15" hidden="1" customHeight="1" x14ac:dyDescent="0.25">
      <c r="A470">
        <v>60971764</v>
      </c>
      <c r="B470" t="s">
        <v>8</v>
      </c>
      <c r="C470" s="1">
        <v>38169</v>
      </c>
      <c r="D470" s="2">
        <v>216965</v>
      </c>
      <c r="E470" s="1">
        <v>38792</v>
      </c>
      <c r="F470" s="2">
        <v>287000</v>
      </c>
      <c r="G470" s="2">
        <v>260280</v>
      </c>
    </row>
    <row r="471" spans="1:7" ht="15" hidden="1" customHeight="1" x14ac:dyDescent="0.25">
      <c r="A471">
        <v>60971765</v>
      </c>
      <c r="B471" t="s">
        <v>8</v>
      </c>
      <c r="C471" s="1">
        <v>38169</v>
      </c>
      <c r="D471" s="2">
        <v>191886</v>
      </c>
      <c r="E471" s="1">
        <v>38513</v>
      </c>
      <c r="F471" s="2">
        <v>198500</v>
      </c>
      <c r="G471" s="2">
        <v>208034</v>
      </c>
    </row>
    <row r="472" spans="1:7" ht="15" hidden="1" customHeight="1" x14ac:dyDescent="0.25">
      <c r="A472">
        <v>60971766</v>
      </c>
      <c r="B472" t="s">
        <v>8</v>
      </c>
      <c r="C472" s="1">
        <v>38169</v>
      </c>
      <c r="D472" s="2">
        <v>192175</v>
      </c>
      <c r="E472" s="1">
        <v>38209</v>
      </c>
      <c r="F472" s="2">
        <v>199000</v>
      </c>
      <c r="G472" s="2">
        <v>191822</v>
      </c>
    </row>
    <row r="473" spans="1:7" ht="15" hidden="1" customHeight="1" x14ac:dyDescent="0.25">
      <c r="A473">
        <v>60971767</v>
      </c>
      <c r="B473" t="s">
        <v>8</v>
      </c>
      <c r="C473" s="1">
        <v>38169</v>
      </c>
      <c r="D473" s="2">
        <v>192175</v>
      </c>
      <c r="E473" t="e">
        <v>#N/A</v>
      </c>
      <c r="F473" t="e">
        <v>#N/A</v>
      </c>
      <c r="G473" t="e">
        <v>#N/A</v>
      </c>
    </row>
    <row r="474" spans="1:7" ht="15" hidden="1" customHeight="1" x14ac:dyDescent="0.25">
      <c r="A474">
        <v>60971770</v>
      </c>
      <c r="B474" t="s">
        <v>8</v>
      </c>
      <c r="C474" s="1">
        <v>38169</v>
      </c>
      <c r="D474" s="2">
        <v>215731</v>
      </c>
      <c r="E474" s="1">
        <v>38320</v>
      </c>
      <c r="F474" s="2">
        <v>266000</v>
      </c>
      <c r="G474" s="2">
        <v>225184</v>
      </c>
    </row>
    <row r="475" spans="1:7" ht="15" hidden="1" customHeight="1" x14ac:dyDescent="0.25">
      <c r="A475">
        <v>60971771</v>
      </c>
      <c r="B475" t="s">
        <v>8</v>
      </c>
      <c r="C475" s="1">
        <v>38169</v>
      </c>
      <c r="D475" s="2">
        <v>131444</v>
      </c>
      <c r="E475" s="1">
        <v>38407</v>
      </c>
      <c r="F475" s="2">
        <v>118000</v>
      </c>
      <c r="G475" s="2">
        <v>137728</v>
      </c>
    </row>
    <row r="476" spans="1:7" ht="15" hidden="1" customHeight="1" x14ac:dyDescent="0.25">
      <c r="A476">
        <v>60971772</v>
      </c>
      <c r="B476" t="s">
        <v>8</v>
      </c>
      <c r="C476" s="1">
        <v>38169</v>
      </c>
      <c r="D476" s="2">
        <v>127478</v>
      </c>
      <c r="E476" t="e">
        <v>#N/A</v>
      </c>
      <c r="F476" t="e">
        <v>#N/A</v>
      </c>
      <c r="G476" t="e">
        <v>#N/A</v>
      </c>
    </row>
    <row r="477" spans="1:7" ht="15" hidden="1" customHeight="1" x14ac:dyDescent="0.25">
      <c r="A477">
        <v>60971773</v>
      </c>
      <c r="B477" t="s">
        <v>8</v>
      </c>
      <c r="C477" s="1">
        <v>38169</v>
      </c>
      <c r="D477" s="2">
        <v>127478</v>
      </c>
      <c r="E477" s="1">
        <v>38558</v>
      </c>
      <c r="F477" s="2">
        <v>122950</v>
      </c>
      <c r="G477" s="2">
        <v>141145</v>
      </c>
    </row>
    <row r="478" spans="1:7" ht="15" hidden="1" customHeight="1" x14ac:dyDescent="0.25">
      <c r="A478">
        <v>60971774</v>
      </c>
      <c r="B478" t="s">
        <v>8</v>
      </c>
      <c r="C478" s="1">
        <v>38169</v>
      </c>
      <c r="D478" s="2">
        <v>223867</v>
      </c>
      <c r="E478" t="e">
        <v>#N/A</v>
      </c>
      <c r="F478" t="e">
        <v>#N/A</v>
      </c>
      <c r="G478" t="e">
        <v>#N/A</v>
      </c>
    </row>
    <row r="479" spans="1:7" ht="15" hidden="1" customHeight="1" x14ac:dyDescent="0.25">
      <c r="A479">
        <v>60971775</v>
      </c>
      <c r="B479" t="s">
        <v>8</v>
      </c>
      <c r="C479" s="1">
        <v>38169</v>
      </c>
      <c r="D479" s="2">
        <v>199226</v>
      </c>
      <c r="E479" s="1">
        <v>38881</v>
      </c>
      <c r="F479" s="2">
        <v>235000</v>
      </c>
      <c r="G479" s="2">
        <v>224725</v>
      </c>
    </row>
    <row r="480" spans="1:7" ht="15" hidden="1" customHeight="1" x14ac:dyDescent="0.25">
      <c r="A480">
        <v>60971776</v>
      </c>
      <c r="B480" t="s">
        <v>8</v>
      </c>
      <c r="C480" s="1">
        <v>38169</v>
      </c>
      <c r="D480" s="2">
        <v>199249</v>
      </c>
      <c r="E480" t="e">
        <v>#N/A</v>
      </c>
      <c r="F480" t="e">
        <v>#N/A</v>
      </c>
      <c r="G480" t="e">
        <v>#N/A</v>
      </c>
    </row>
    <row r="481" spans="1:8" ht="15" hidden="1" customHeight="1" x14ac:dyDescent="0.25">
      <c r="A481">
        <v>63334405</v>
      </c>
      <c r="B481" t="s">
        <v>8</v>
      </c>
      <c r="C481" s="1">
        <v>35612</v>
      </c>
      <c r="D481" s="2">
        <v>172182</v>
      </c>
      <c r="E481" t="e">
        <v>#N/A</v>
      </c>
      <c r="F481" t="e">
        <v>#N/A</v>
      </c>
      <c r="G481" t="e">
        <v>#N/A</v>
      </c>
    </row>
    <row r="482" spans="1:8" ht="15" hidden="1" customHeight="1" x14ac:dyDescent="0.25">
      <c r="A482">
        <v>63335173</v>
      </c>
      <c r="B482" t="s">
        <v>8</v>
      </c>
      <c r="C482" s="1">
        <v>37803</v>
      </c>
      <c r="D482" s="2">
        <v>279173</v>
      </c>
      <c r="E482" t="e">
        <v>#N/A</v>
      </c>
      <c r="F482" t="e">
        <v>#N/A</v>
      </c>
      <c r="G482" t="e">
        <v>#N/A</v>
      </c>
    </row>
    <row r="483" spans="1:8" ht="15" hidden="1" customHeight="1" x14ac:dyDescent="0.25">
      <c r="A483">
        <v>63336489</v>
      </c>
      <c r="B483" t="s">
        <v>8</v>
      </c>
      <c r="C483" s="1">
        <v>37803</v>
      </c>
      <c r="D483" s="2">
        <v>246557</v>
      </c>
      <c r="E483" t="e">
        <v>#N/A</v>
      </c>
      <c r="F483" t="e">
        <v>#N/A</v>
      </c>
      <c r="G483" t="e">
        <v>#N/A</v>
      </c>
    </row>
    <row r="484" spans="1:8" ht="15" hidden="1" customHeight="1" x14ac:dyDescent="0.25">
      <c r="A484">
        <v>60971768</v>
      </c>
      <c r="B484" t="s">
        <v>8</v>
      </c>
      <c r="C484" s="1">
        <v>38169</v>
      </c>
      <c r="D484" s="2">
        <v>179566</v>
      </c>
      <c r="E484" s="1">
        <v>39289</v>
      </c>
      <c r="F484" s="2">
        <v>247000</v>
      </c>
      <c r="G484" s="2">
        <v>243148</v>
      </c>
      <c r="H484" s="2">
        <v>3852</v>
      </c>
    </row>
    <row r="485" spans="1:8" ht="15" hidden="1" customHeight="1" x14ac:dyDescent="0.25">
      <c r="A485">
        <v>60971748</v>
      </c>
      <c r="B485" t="s">
        <v>8</v>
      </c>
      <c r="C485" s="1">
        <v>38169</v>
      </c>
      <c r="D485" s="2">
        <v>197666</v>
      </c>
      <c r="E485" s="1">
        <v>39218</v>
      </c>
      <c r="F485" s="2">
        <v>239900</v>
      </c>
      <c r="G485" s="2">
        <v>292578</v>
      </c>
      <c r="H485" s="2">
        <v>-52678</v>
      </c>
    </row>
    <row r="486" spans="1:8" ht="15" hidden="1" customHeight="1" x14ac:dyDescent="0.25">
      <c r="A486">
        <v>60971762</v>
      </c>
      <c r="B486" t="s">
        <v>8</v>
      </c>
      <c r="C486" s="1">
        <v>38169</v>
      </c>
      <c r="D486" s="2">
        <v>127478</v>
      </c>
      <c r="E486" s="1">
        <v>39147</v>
      </c>
      <c r="F486" s="2">
        <v>165000</v>
      </c>
      <c r="G486" s="2">
        <v>162122</v>
      </c>
      <c r="H486" s="2">
        <v>2878</v>
      </c>
    </row>
    <row r="487" spans="1:8" ht="15" hidden="1" customHeight="1" x14ac:dyDescent="0.25">
      <c r="A487">
        <v>49122833</v>
      </c>
      <c r="B487" t="s">
        <v>120</v>
      </c>
      <c r="C487" s="1">
        <v>35612</v>
      </c>
      <c r="D487" s="2">
        <v>145335</v>
      </c>
      <c r="E487" t="e">
        <v>#N/A</v>
      </c>
      <c r="F487" t="e">
        <v>#N/A</v>
      </c>
      <c r="G487" t="e">
        <v>#N/A</v>
      </c>
    </row>
    <row r="488" spans="1:8" ht="15" hidden="1" customHeight="1" x14ac:dyDescent="0.25">
      <c r="A488">
        <v>48668196</v>
      </c>
      <c r="B488" t="s">
        <v>42</v>
      </c>
      <c r="C488" s="1">
        <v>37438</v>
      </c>
      <c r="D488" s="2">
        <v>371739</v>
      </c>
      <c r="E488" t="e">
        <v>#N/A</v>
      </c>
      <c r="F488" t="e">
        <v>#N/A</v>
      </c>
      <c r="G488" t="e">
        <v>#N/A</v>
      </c>
    </row>
    <row r="489" spans="1:8" ht="15" hidden="1" customHeight="1" x14ac:dyDescent="0.25">
      <c r="A489">
        <v>48668199</v>
      </c>
      <c r="B489" t="s">
        <v>42</v>
      </c>
      <c r="C489" s="1">
        <v>37438</v>
      </c>
      <c r="D489" s="2">
        <v>562396</v>
      </c>
      <c r="E489" t="e">
        <v>#N/A</v>
      </c>
      <c r="F489" t="e">
        <v>#N/A</v>
      </c>
      <c r="G489" t="e">
        <v>#N/A</v>
      </c>
    </row>
    <row r="490" spans="1:8" ht="15" hidden="1" customHeight="1" x14ac:dyDescent="0.25">
      <c r="A490">
        <v>48668200</v>
      </c>
      <c r="B490" t="s">
        <v>42</v>
      </c>
      <c r="C490" s="1">
        <v>38899</v>
      </c>
      <c r="D490" s="2">
        <v>1019769</v>
      </c>
      <c r="E490" t="e">
        <v>#N/A</v>
      </c>
      <c r="F490" t="e">
        <v>#N/A</v>
      </c>
      <c r="G490" t="e">
        <v>#N/A</v>
      </c>
    </row>
    <row r="491" spans="1:8" ht="15" hidden="1" customHeight="1" x14ac:dyDescent="0.25">
      <c r="A491">
        <v>48668201</v>
      </c>
      <c r="B491" t="s">
        <v>42</v>
      </c>
      <c r="C491" s="1">
        <v>37438</v>
      </c>
      <c r="D491" s="2">
        <v>385227</v>
      </c>
      <c r="E491" t="e">
        <v>#N/A</v>
      </c>
      <c r="F491" t="e">
        <v>#N/A</v>
      </c>
      <c r="G491" t="e">
        <v>#N/A</v>
      </c>
    </row>
    <row r="492" spans="1:8" ht="15" hidden="1" customHeight="1" x14ac:dyDescent="0.25">
      <c r="A492">
        <v>48668202</v>
      </c>
      <c r="B492" t="s">
        <v>42</v>
      </c>
      <c r="C492" s="1">
        <v>37438</v>
      </c>
      <c r="D492" s="2">
        <v>567621</v>
      </c>
      <c r="E492" s="1">
        <v>38239</v>
      </c>
      <c r="F492" s="2">
        <v>685000</v>
      </c>
      <c r="G492" s="2">
        <v>645108</v>
      </c>
    </row>
    <row r="493" spans="1:8" ht="15" hidden="1" customHeight="1" x14ac:dyDescent="0.25">
      <c r="A493">
        <v>48668203</v>
      </c>
      <c r="B493" t="s">
        <v>44</v>
      </c>
      <c r="C493" s="1">
        <v>37438</v>
      </c>
      <c r="D493" s="2">
        <v>447801</v>
      </c>
      <c r="E493" s="1">
        <v>36868</v>
      </c>
      <c r="F493" s="2">
        <v>313000</v>
      </c>
      <c r="G493" s="2">
        <v>405863</v>
      </c>
    </row>
    <row r="494" spans="1:8" ht="15" hidden="1" customHeight="1" x14ac:dyDescent="0.25">
      <c r="A494">
        <v>48674059</v>
      </c>
      <c r="B494" t="s">
        <v>44</v>
      </c>
      <c r="C494" s="1">
        <v>38534</v>
      </c>
      <c r="D494" s="2">
        <v>778386</v>
      </c>
      <c r="E494" t="e">
        <v>#N/A</v>
      </c>
      <c r="F494" t="e">
        <v>#N/A</v>
      </c>
      <c r="G494" t="e">
        <v>#N/A</v>
      </c>
    </row>
    <row r="495" spans="1:8" ht="15" hidden="1" customHeight="1" x14ac:dyDescent="0.25">
      <c r="A495">
        <v>48674061</v>
      </c>
      <c r="B495" t="s">
        <v>44</v>
      </c>
      <c r="C495" s="1">
        <v>38534</v>
      </c>
      <c r="D495" s="2">
        <v>508170</v>
      </c>
      <c r="E495" t="e">
        <v>#N/A</v>
      </c>
      <c r="F495" t="e">
        <v>#N/A</v>
      </c>
      <c r="G495" t="e">
        <v>#N/A</v>
      </c>
    </row>
    <row r="496" spans="1:8" ht="15" hidden="1" customHeight="1" x14ac:dyDescent="0.25">
      <c r="A496">
        <v>48674062</v>
      </c>
      <c r="B496" t="s">
        <v>44</v>
      </c>
      <c r="C496" s="1">
        <v>38534</v>
      </c>
      <c r="D496" s="2">
        <v>486633</v>
      </c>
      <c r="E496" s="1">
        <v>36663</v>
      </c>
      <c r="F496" s="2">
        <v>320000</v>
      </c>
      <c r="G496" s="2">
        <v>297955</v>
      </c>
    </row>
    <row r="497" spans="1:7" ht="15" hidden="1" customHeight="1" x14ac:dyDescent="0.25">
      <c r="A497">
        <v>48674063</v>
      </c>
      <c r="B497" t="s">
        <v>42</v>
      </c>
      <c r="C497" s="1">
        <v>38534</v>
      </c>
      <c r="D497" s="2">
        <v>407866</v>
      </c>
      <c r="E497" t="e">
        <v>#N/A</v>
      </c>
      <c r="F497" t="e">
        <v>#N/A</v>
      </c>
      <c r="G497" t="e">
        <v>#N/A</v>
      </c>
    </row>
    <row r="498" spans="1:7" ht="15" hidden="1" customHeight="1" x14ac:dyDescent="0.25">
      <c r="A498">
        <v>48674064</v>
      </c>
      <c r="B498" t="s">
        <v>42</v>
      </c>
      <c r="C498" s="1">
        <v>38534</v>
      </c>
      <c r="D498" s="2">
        <v>639020</v>
      </c>
      <c r="E498" t="e">
        <v>#N/A</v>
      </c>
      <c r="F498" t="e">
        <v>#N/A</v>
      </c>
      <c r="G498" t="e">
        <v>#N/A</v>
      </c>
    </row>
    <row r="499" spans="1:7" ht="15" hidden="1" customHeight="1" x14ac:dyDescent="0.25">
      <c r="A499">
        <v>48674065</v>
      </c>
      <c r="B499" t="s">
        <v>42</v>
      </c>
      <c r="C499" s="1">
        <v>38534</v>
      </c>
      <c r="D499" s="2">
        <v>428106</v>
      </c>
      <c r="E499" t="e">
        <v>#N/A</v>
      </c>
      <c r="F499" t="e">
        <v>#N/A</v>
      </c>
      <c r="G499" t="e">
        <v>#N/A</v>
      </c>
    </row>
    <row r="500" spans="1:7" ht="15" hidden="1" customHeight="1" x14ac:dyDescent="0.25">
      <c r="A500">
        <v>48674074</v>
      </c>
      <c r="B500" t="s">
        <v>44</v>
      </c>
      <c r="C500" s="1">
        <v>38534</v>
      </c>
      <c r="D500" s="2">
        <v>587547</v>
      </c>
      <c r="E500" s="1">
        <v>38195</v>
      </c>
      <c r="F500" s="2">
        <v>493500</v>
      </c>
      <c r="G500" s="2">
        <v>479268</v>
      </c>
    </row>
    <row r="501" spans="1:7" ht="15" hidden="1" customHeight="1" x14ac:dyDescent="0.25">
      <c r="A501">
        <v>48674075</v>
      </c>
      <c r="B501" t="s">
        <v>42</v>
      </c>
      <c r="C501" s="1">
        <v>38534</v>
      </c>
      <c r="D501" s="2">
        <v>563053</v>
      </c>
      <c r="E501" t="e">
        <v>#N/A</v>
      </c>
      <c r="F501" t="e">
        <v>#N/A</v>
      </c>
      <c r="G501" t="e">
        <v>#N/A</v>
      </c>
    </row>
    <row r="502" spans="1:7" ht="15" hidden="1" customHeight="1" x14ac:dyDescent="0.25">
      <c r="A502">
        <v>48674076</v>
      </c>
      <c r="B502" t="s">
        <v>44</v>
      </c>
      <c r="C502" s="1">
        <v>38534</v>
      </c>
      <c r="D502" s="2">
        <v>530383</v>
      </c>
      <c r="E502" s="1">
        <v>36644</v>
      </c>
      <c r="F502" s="2">
        <v>410000</v>
      </c>
      <c r="G502" s="2">
        <v>332881</v>
      </c>
    </row>
    <row r="503" spans="1:7" ht="15" hidden="1" customHeight="1" x14ac:dyDescent="0.25">
      <c r="A503">
        <v>48674077</v>
      </c>
      <c r="B503" t="s">
        <v>42</v>
      </c>
      <c r="C503" s="1">
        <v>38534</v>
      </c>
      <c r="D503" s="2">
        <v>451428</v>
      </c>
      <c r="E503" t="e">
        <v>#N/A</v>
      </c>
      <c r="F503" t="e">
        <v>#N/A</v>
      </c>
      <c r="G503" t="e">
        <v>#N/A</v>
      </c>
    </row>
    <row r="504" spans="1:7" ht="15" hidden="1" customHeight="1" x14ac:dyDescent="0.25">
      <c r="A504">
        <v>48674078</v>
      </c>
      <c r="B504" t="s">
        <v>42</v>
      </c>
      <c r="C504" s="1">
        <v>38534</v>
      </c>
      <c r="D504" s="2">
        <v>527971</v>
      </c>
      <c r="E504" t="e">
        <v>#N/A</v>
      </c>
      <c r="F504" t="e">
        <v>#N/A</v>
      </c>
      <c r="G504" t="e">
        <v>#N/A</v>
      </c>
    </row>
    <row r="505" spans="1:7" ht="15" hidden="1" customHeight="1" x14ac:dyDescent="0.25">
      <c r="A505">
        <v>48674079</v>
      </c>
      <c r="B505" t="s">
        <v>44</v>
      </c>
      <c r="C505" s="1">
        <v>38534</v>
      </c>
      <c r="D505" s="2">
        <v>348474</v>
      </c>
      <c r="E505" s="1">
        <v>36538</v>
      </c>
      <c r="F505" s="2">
        <v>122500</v>
      </c>
      <c r="G505" s="2">
        <v>202891</v>
      </c>
    </row>
    <row r="506" spans="1:7" ht="15" hidden="1" customHeight="1" x14ac:dyDescent="0.25">
      <c r="A506">
        <v>48674089</v>
      </c>
      <c r="B506" t="s">
        <v>42</v>
      </c>
      <c r="C506" s="1">
        <v>38534</v>
      </c>
      <c r="D506" s="2">
        <v>539126</v>
      </c>
      <c r="E506" t="e">
        <v>#N/A</v>
      </c>
      <c r="F506" t="e">
        <v>#N/A</v>
      </c>
      <c r="G506" t="e">
        <v>#N/A</v>
      </c>
    </row>
    <row r="507" spans="1:7" ht="15" hidden="1" customHeight="1" x14ac:dyDescent="0.25">
      <c r="A507">
        <v>48674090</v>
      </c>
      <c r="B507" t="s">
        <v>44</v>
      </c>
      <c r="C507" s="1">
        <v>38534</v>
      </c>
      <c r="D507" s="2">
        <v>442347</v>
      </c>
      <c r="E507" s="1">
        <v>37446</v>
      </c>
      <c r="F507" s="2">
        <v>254000</v>
      </c>
      <c r="G507" s="2">
        <v>316710</v>
      </c>
    </row>
    <row r="508" spans="1:7" ht="15" hidden="1" customHeight="1" x14ac:dyDescent="0.25">
      <c r="A508">
        <v>48674091</v>
      </c>
      <c r="B508" t="s">
        <v>44</v>
      </c>
      <c r="C508" s="1">
        <v>38534</v>
      </c>
      <c r="D508" s="2">
        <v>419407</v>
      </c>
      <c r="E508" t="e">
        <v>#N/A</v>
      </c>
      <c r="F508" t="e">
        <v>#N/A</v>
      </c>
      <c r="G508" t="e">
        <v>#N/A</v>
      </c>
    </row>
    <row r="509" spans="1:7" ht="15" hidden="1" customHeight="1" x14ac:dyDescent="0.25">
      <c r="A509">
        <v>48674092</v>
      </c>
      <c r="B509" t="s">
        <v>44</v>
      </c>
      <c r="C509" s="1">
        <v>38534</v>
      </c>
      <c r="D509" s="2">
        <v>554770</v>
      </c>
      <c r="E509" t="e">
        <v>#N/A</v>
      </c>
      <c r="F509" t="e">
        <v>#N/A</v>
      </c>
      <c r="G509" t="e">
        <v>#N/A</v>
      </c>
    </row>
    <row r="510" spans="1:7" ht="15" hidden="1" customHeight="1" x14ac:dyDescent="0.25">
      <c r="A510">
        <v>48674093</v>
      </c>
      <c r="B510" t="s">
        <v>44</v>
      </c>
      <c r="C510" s="1">
        <v>38534</v>
      </c>
      <c r="D510" s="2">
        <v>572047</v>
      </c>
      <c r="E510" s="1">
        <v>35793</v>
      </c>
      <c r="F510" s="2">
        <v>213391</v>
      </c>
      <c r="G510" s="2">
        <v>254042</v>
      </c>
    </row>
    <row r="511" spans="1:7" ht="15" hidden="1" customHeight="1" x14ac:dyDescent="0.25">
      <c r="A511">
        <v>48674094</v>
      </c>
      <c r="B511" t="s">
        <v>42</v>
      </c>
      <c r="C511" s="1">
        <v>38534</v>
      </c>
      <c r="D511" s="2">
        <v>507259</v>
      </c>
      <c r="E511" t="e">
        <v>#N/A</v>
      </c>
      <c r="F511" t="e">
        <v>#N/A</v>
      </c>
      <c r="G511" t="e">
        <v>#N/A</v>
      </c>
    </row>
    <row r="512" spans="1:7" ht="15" hidden="1" customHeight="1" x14ac:dyDescent="0.25">
      <c r="A512">
        <v>48674095</v>
      </c>
      <c r="B512" t="s">
        <v>44</v>
      </c>
      <c r="C512" s="1">
        <v>38534</v>
      </c>
      <c r="D512" s="2">
        <v>510334</v>
      </c>
      <c r="E512" s="1">
        <v>35671</v>
      </c>
      <c r="F512" s="2">
        <v>206500</v>
      </c>
      <c r="G512" s="2">
        <v>227602</v>
      </c>
    </row>
    <row r="513" spans="1:7" ht="15" hidden="1" customHeight="1" x14ac:dyDescent="0.25">
      <c r="A513">
        <v>48674096</v>
      </c>
      <c r="B513" t="s">
        <v>44</v>
      </c>
      <c r="C513" s="1">
        <v>38534</v>
      </c>
      <c r="D513" s="2">
        <v>600809</v>
      </c>
      <c r="E513" t="e">
        <v>#N/A</v>
      </c>
      <c r="F513" t="e">
        <v>#N/A</v>
      </c>
      <c r="G513" t="e">
        <v>#N/A</v>
      </c>
    </row>
    <row r="514" spans="1:7" ht="15" hidden="1" customHeight="1" x14ac:dyDescent="0.25">
      <c r="A514">
        <v>48674171</v>
      </c>
      <c r="B514" t="s">
        <v>42</v>
      </c>
      <c r="C514" s="1">
        <v>38534</v>
      </c>
      <c r="D514" s="2">
        <v>493149</v>
      </c>
      <c r="E514" t="e">
        <v>#N/A</v>
      </c>
      <c r="F514" t="e">
        <v>#N/A</v>
      </c>
      <c r="G514" t="e">
        <v>#N/A</v>
      </c>
    </row>
    <row r="515" spans="1:7" ht="15" hidden="1" customHeight="1" x14ac:dyDescent="0.25">
      <c r="A515">
        <v>48674173</v>
      </c>
      <c r="B515" t="s">
        <v>44</v>
      </c>
      <c r="C515" s="1">
        <v>38534</v>
      </c>
      <c r="D515" s="2">
        <v>662518</v>
      </c>
      <c r="E515" s="1">
        <v>36129</v>
      </c>
      <c r="F515" s="2">
        <v>449950</v>
      </c>
      <c r="G515" s="2">
        <v>365514</v>
      </c>
    </row>
    <row r="516" spans="1:7" ht="15" hidden="1" customHeight="1" x14ac:dyDescent="0.25">
      <c r="A516">
        <v>48674174</v>
      </c>
      <c r="B516" t="s">
        <v>42</v>
      </c>
      <c r="C516" s="1">
        <v>38534</v>
      </c>
      <c r="D516" s="2">
        <v>449393</v>
      </c>
      <c r="E516" t="e">
        <v>#N/A</v>
      </c>
      <c r="F516" t="e">
        <v>#N/A</v>
      </c>
      <c r="G516" t="e">
        <v>#N/A</v>
      </c>
    </row>
    <row r="517" spans="1:7" ht="15" hidden="1" customHeight="1" x14ac:dyDescent="0.25">
      <c r="A517">
        <v>48674175</v>
      </c>
      <c r="B517" t="s">
        <v>42</v>
      </c>
      <c r="C517" s="1">
        <v>38534</v>
      </c>
      <c r="D517" s="2">
        <v>363279</v>
      </c>
      <c r="E517" t="e">
        <v>#N/A</v>
      </c>
      <c r="F517" t="e">
        <v>#N/A</v>
      </c>
      <c r="G517" t="e">
        <v>#N/A</v>
      </c>
    </row>
    <row r="518" spans="1:7" ht="15" hidden="1" customHeight="1" x14ac:dyDescent="0.25">
      <c r="A518">
        <v>48674184</v>
      </c>
      <c r="B518" t="s">
        <v>44</v>
      </c>
      <c r="C518" s="1">
        <v>38534</v>
      </c>
      <c r="D518" s="2">
        <v>624607</v>
      </c>
      <c r="E518" s="1">
        <v>38506</v>
      </c>
      <c r="F518" s="2">
        <v>825000</v>
      </c>
      <c r="G518" s="2">
        <v>563155</v>
      </c>
    </row>
    <row r="519" spans="1:7" ht="15" hidden="1" customHeight="1" x14ac:dyDescent="0.25">
      <c r="A519">
        <v>48674185</v>
      </c>
      <c r="B519" t="s">
        <v>42</v>
      </c>
      <c r="C519" s="1">
        <v>38534</v>
      </c>
      <c r="D519" s="2">
        <v>564374</v>
      </c>
      <c r="E519" t="e">
        <v>#N/A</v>
      </c>
      <c r="F519" t="e">
        <v>#N/A</v>
      </c>
      <c r="G519" t="e">
        <v>#N/A</v>
      </c>
    </row>
    <row r="520" spans="1:7" ht="15" hidden="1" customHeight="1" x14ac:dyDescent="0.25">
      <c r="A520">
        <v>48674186</v>
      </c>
      <c r="B520" t="s">
        <v>42</v>
      </c>
      <c r="C520" s="1">
        <v>38534</v>
      </c>
      <c r="D520" s="2">
        <v>592995</v>
      </c>
      <c r="E520" s="1">
        <v>37133</v>
      </c>
      <c r="F520" s="2">
        <v>499000</v>
      </c>
      <c r="G520" s="2">
        <v>428914</v>
      </c>
    </row>
    <row r="521" spans="1:7" ht="15" hidden="1" customHeight="1" x14ac:dyDescent="0.25">
      <c r="A521">
        <v>48674187</v>
      </c>
      <c r="B521" t="s">
        <v>42</v>
      </c>
      <c r="C521" s="1">
        <v>38534</v>
      </c>
      <c r="D521" s="2">
        <v>452400</v>
      </c>
      <c r="E521" t="e">
        <v>#N/A</v>
      </c>
      <c r="F521" t="e">
        <v>#N/A</v>
      </c>
      <c r="G521" t="e">
        <v>#N/A</v>
      </c>
    </row>
    <row r="522" spans="1:7" x14ac:dyDescent="0.25">
      <c r="A522">
        <v>48674188</v>
      </c>
      <c r="B522" t="s">
        <v>42</v>
      </c>
      <c r="C522" s="1">
        <v>38534</v>
      </c>
      <c r="D522" s="2">
        <v>934702</v>
      </c>
      <c r="E522" s="1">
        <v>35243</v>
      </c>
      <c r="F522" s="2">
        <v>387000</v>
      </c>
      <c r="G522" s="2">
        <v>424104</v>
      </c>
    </row>
    <row r="523" spans="1:7" ht="15" hidden="1" customHeight="1" x14ac:dyDescent="0.25">
      <c r="A523">
        <v>48674191</v>
      </c>
      <c r="B523" t="s">
        <v>42</v>
      </c>
      <c r="C523" s="1">
        <v>38534</v>
      </c>
      <c r="D523" s="2">
        <v>714347</v>
      </c>
      <c r="E523" t="e">
        <v>#N/A</v>
      </c>
      <c r="F523" t="e">
        <v>#N/A</v>
      </c>
      <c r="G523" t="e">
        <v>#N/A</v>
      </c>
    </row>
    <row r="524" spans="1:7" ht="15" hidden="1" customHeight="1" x14ac:dyDescent="0.25">
      <c r="A524">
        <v>48674213</v>
      </c>
      <c r="B524" t="s">
        <v>42</v>
      </c>
      <c r="C524" s="1">
        <v>38534</v>
      </c>
      <c r="D524" s="2">
        <v>787007</v>
      </c>
      <c r="E524" t="e">
        <v>#N/A</v>
      </c>
      <c r="F524" t="e">
        <v>#N/A</v>
      </c>
      <c r="G524" t="e">
        <v>#N/A</v>
      </c>
    </row>
    <row r="525" spans="1:7" ht="15" hidden="1" customHeight="1" x14ac:dyDescent="0.25">
      <c r="A525">
        <v>48674214</v>
      </c>
      <c r="B525" t="s">
        <v>42</v>
      </c>
      <c r="C525" s="1">
        <v>38534</v>
      </c>
      <c r="D525" s="2">
        <v>653087</v>
      </c>
      <c r="E525" t="e">
        <v>#N/A</v>
      </c>
      <c r="F525" t="e">
        <v>#N/A</v>
      </c>
      <c r="G525" t="e">
        <v>#N/A</v>
      </c>
    </row>
    <row r="526" spans="1:7" ht="15" hidden="1" customHeight="1" x14ac:dyDescent="0.25">
      <c r="A526">
        <v>48674215</v>
      </c>
      <c r="B526" t="s">
        <v>42</v>
      </c>
      <c r="C526" s="1">
        <v>38534</v>
      </c>
      <c r="D526" s="2">
        <v>434253</v>
      </c>
      <c r="E526" t="e">
        <v>#N/A</v>
      </c>
      <c r="F526" t="e">
        <v>#N/A</v>
      </c>
      <c r="G526" t="e">
        <v>#N/A</v>
      </c>
    </row>
    <row r="527" spans="1:7" ht="15" hidden="1" customHeight="1" x14ac:dyDescent="0.25">
      <c r="A527">
        <v>48674216</v>
      </c>
      <c r="B527" t="s">
        <v>44</v>
      </c>
      <c r="C527" s="1">
        <v>38534</v>
      </c>
      <c r="D527" s="2">
        <v>439414</v>
      </c>
      <c r="E527" t="e">
        <v>#N/A</v>
      </c>
      <c r="F527" t="e">
        <v>#N/A</v>
      </c>
      <c r="G527" t="e">
        <v>#N/A</v>
      </c>
    </row>
    <row r="528" spans="1:7" ht="15" hidden="1" customHeight="1" x14ac:dyDescent="0.25">
      <c r="A528">
        <v>48674217</v>
      </c>
      <c r="B528" t="s">
        <v>44</v>
      </c>
      <c r="C528" s="1">
        <v>38534</v>
      </c>
      <c r="D528" s="2">
        <v>507227</v>
      </c>
      <c r="E528" t="e">
        <v>#N/A</v>
      </c>
      <c r="F528" t="e">
        <v>#N/A</v>
      </c>
      <c r="G528" t="e">
        <v>#N/A</v>
      </c>
    </row>
    <row r="529" spans="1:8" ht="15" hidden="1" customHeight="1" x14ac:dyDescent="0.25">
      <c r="A529">
        <v>48674219</v>
      </c>
      <c r="B529" t="s">
        <v>42</v>
      </c>
      <c r="C529" s="1">
        <v>38534</v>
      </c>
      <c r="D529" s="2">
        <v>621974</v>
      </c>
      <c r="E529" t="e">
        <v>#N/A</v>
      </c>
      <c r="F529" t="e">
        <v>#N/A</v>
      </c>
      <c r="G529" t="e">
        <v>#N/A</v>
      </c>
    </row>
    <row r="530" spans="1:8" ht="15" hidden="1" customHeight="1" x14ac:dyDescent="0.25">
      <c r="A530">
        <v>48674220</v>
      </c>
      <c r="B530" t="s">
        <v>42</v>
      </c>
      <c r="C530" s="1">
        <v>38534</v>
      </c>
      <c r="D530" s="2">
        <v>648071</v>
      </c>
      <c r="E530" s="1">
        <v>37092</v>
      </c>
      <c r="F530" s="2">
        <v>365000</v>
      </c>
      <c r="G530" s="2">
        <v>467869</v>
      </c>
    </row>
    <row r="531" spans="1:8" ht="15" hidden="1" customHeight="1" x14ac:dyDescent="0.25">
      <c r="A531">
        <v>48919712</v>
      </c>
      <c r="B531" t="s">
        <v>42</v>
      </c>
      <c r="C531" s="1">
        <v>38534</v>
      </c>
      <c r="D531" s="2">
        <v>430805</v>
      </c>
      <c r="E531" s="1">
        <v>39122</v>
      </c>
      <c r="F531" s="2">
        <v>1000000</v>
      </c>
      <c r="G531" s="2">
        <v>725677</v>
      </c>
      <c r="H531" s="2">
        <v>274323</v>
      </c>
    </row>
    <row r="532" spans="1:8" ht="15" hidden="1" customHeight="1" x14ac:dyDescent="0.25">
      <c r="A532">
        <v>48674327</v>
      </c>
      <c r="B532" t="s">
        <v>44</v>
      </c>
      <c r="C532" s="1">
        <v>38899</v>
      </c>
      <c r="D532" s="2">
        <v>820028</v>
      </c>
      <c r="E532" s="1">
        <v>36571</v>
      </c>
      <c r="F532" s="2">
        <v>312000</v>
      </c>
      <c r="G532" s="2">
        <v>397788</v>
      </c>
    </row>
    <row r="533" spans="1:8" ht="15" hidden="1" customHeight="1" x14ac:dyDescent="0.25">
      <c r="A533">
        <v>48674328</v>
      </c>
      <c r="B533" t="s">
        <v>44</v>
      </c>
      <c r="C533" s="1">
        <v>38534</v>
      </c>
      <c r="D533" s="2">
        <v>515469</v>
      </c>
      <c r="E533" s="1">
        <v>36038</v>
      </c>
      <c r="F533" s="2">
        <v>240000</v>
      </c>
      <c r="G533" s="2">
        <v>264801</v>
      </c>
    </row>
    <row r="534" spans="1:8" ht="15" hidden="1" customHeight="1" x14ac:dyDescent="0.25">
      <c r="A534">
        <v>48674329</v>
      </c>
      <c r="B534" t="s">
        <v>44</v>
      </c>
      <c r="C534" s="1">
        <v>38534</v>
      </c>
      <c r="D534" s="2">
        <v>597046</v>
      </c>
      <c r="E534" s="1">
        <v>35551</v>
      </c>
      <c r="F534" s="2">
        <v>280000</v>
      </c>
      <c r="G534" s="2">
        <v>255004</v>
      </c>
    </row>
    <row r="535" spans="1:8" ht="15" hidden="1" customHeight="1" x14ac:dyDescent="0.25">
      <c r="A535">
        <v>48674330</v>
      </c>
      <c r="B535" t="s">
        <v>44</v>
      </c>
      <c r="C535" s="1">
        <v>38534</v>
      </c>
      <c r="D535" s="2">
        <v>594567</v>
      </c>
      <c r="E535" t="e">
        <v>#N/A</v>
      </c>
      <c r="F535" t="e">
        <v>#N/A</v>
      </c>
      <c r="G535" t="e">
        <v>#N/A</v>
      </c>
    </row>
    <row r="536" spans="1:8" ht="15" hidden="1" customHeight="1" x14ac:dyDescent="0.25">
      <c r="A536">
        <v>48674331</v>
      </c>
      <c r="B536" t="s">
        <v>44</v>
      </c>
      <c r="C536" s="1">
        <v>38534</v>
      </c>
      <c r="D536" s="2">
        <v>627645</v>
      </c>
      <c r="E536" t="e">
        <v>#N/A</v>
      </c>
      <c r="F536" t="e">
        <v>#N/A</v>
      </c>
      <c r="G536" t="e">
        <v>#N/A</v>
      </c>
    </row>
    <row r="537" spans="1:8" ht="15" hidden="1" customHeight="1" x14ac:dyDescent="0.25">
      <c r="A537">
        <v>48674332</v>
      </c>
      <c r="B537" t="s">
        <v>42</v>
      </c>
      <c r="C537" s="1">
        <v>38534</v>
      </c>
      <c r="D537" s="2">
        <v>614457</v>
      </c>
      <c r="E537" t="e">
        <v>#N/A</v>
      </c>
      <c r="F537" t="e">
        <v>#N/A</v>
      </c>
      <c r="G537" t="e">
        <v>#N/A</v>
      </c>
    </row>
    <row r="538" spans="1:8" ht="15" hidden="1" customHeight="1" x14ac:dyDescent="0.25">
      <c r="A538">
        <v>48674334</v>
      </c>
      <c r="B538" t="s">
        <v>44</v>
      </c>
      <c r="C538" s="1">
        <v>38534</v>
      </c>
      <c r="D538" s="2">
        <v>411649</v>
      </c>
      <c r="E538" s="1">
        <v>38128</v>
      </c>
      <c r="F538" s="2">
        <v>385000</v>
      </c>
      <c r="G538" s="2">
        <v>340398</v>
      </c>
    </row>
    <row r="539" spans="1:8" ht="15" hidden="1" customHeight="1" x14ac:dyDescent="0.25">
      <c r="A539">
        <v>48674335</v>
      </c>
      <c r="B539" t="s">
        <v>44</v>
      </c>
      <c r="C539" s="1">
        <v>38534</v>
      </c>
      <c r="D539" s="2">
        <v>584016</v>
      </c>
      <c r="E539" t="e">
        <v>#N/A</v>
      </c>
      <c r="F539" t="e">
        <v>#N/A</v>
      </c>
      <c r="G539" t="e">
        <v>#N/A</v>
      </c>
    </row>
    <row r="540" spans="1:8" ht="15" hidden="1" customHeight="1" x14ac:dyDescent="0.25">
      <c r="A540">
        <v>48674336</v>
      </c>
      <c r="B540" t="s">
        <v>42</v>
      </c>
      <c r="C540" s="1">
        <v>38534</v>
      </c>
      <c r="D540" s="2">
        <v>587093</v>
      </c>
      <c r="E540" t="e">
        <v>#N/A</v>
      </c>
      <c r="F540" t="e">
        <v>#N/A</v>
      </c>
      <c r="G540" t="e">
        <v>#N/A</v>
      </c>
    </row>
    <row r="541" spans="1:8" ht="15" hidden="1" customHeight="1" x14ac:dyDescent="0.25">
      <c r="A541">
        <v>48674337</v>
      </c>
      <c r="B541" t="s">
        <v>44</v>
      </c>
      <c r="C541" s="1">
        <v>38534</v>
      </c>
      <c r="D541" s="2">
        <v>576437</v>
      </c>
      <c r="E541" t="e">
        <v>#N/A</v>
      </c>
      <c r="F541" t="e">
        <v>#N/A</v>
      </c>
      <c r="G541" t="e">
        <v>#N/A</v>
      </c>
    </row>
    <row r="542" spans="1:8" ht="15" hidden="1" customHeight="1" x14ac:dyDescent="0.25">
      <c r="A542">
        <v>48674338</v>
      </c>
      <c r="B542" t="s">
        <v>44</v>
      </c>
      <c r="C542" s="1">
        <v>38534</v>
      </c>
      <c r="D542" s="2">
        <v>451405</v>
      </c>
      <c r="E542" s="1">
        <v>36459</v>
      </c>
      <c r="F542" s="2">
        <v>175000</v>
      </c>
      <c r="G542" s="2">
        <v>256997</v>
      </c>
    </row>
    <row r="543" spans="1:8" ht="15" hidden="1" customHeight="1" x14ac:dyDescent="0.25">
      <c r="A543">
        <v>48674339</v>
      </c>
      <c r="B543" t="s">
        <v>44</v>
      </c>
      <c r="C543" s="1">
        <v>38534</v>
      </c>
      <c r="D543" s="2">
        <v>605534</v>
      </c>
      <c r="E543" s="1">
        <v>37418</v>
      </c>
      <c r="F543" s="2">
        <v>500000</v>
      </c>
      <c r="G543" s="2">
        <v>454488</v>
      </c>
    </row>
    <row r="544" spans="1:8" ht="15" hidden="1" customHeight="1" x14ac:dyDescent="0.25">
      <c r="A544">
        <v>48674340</v>
      </c>
      <c r="B544" t="s">
        <v>42</v>
      </c>
      <c r="C544" s="1">
        <v>38534</v>
      </c>
      <c r="D544" s="2">
        <v>562264</v>
      </c>
      <c r="E544" t="e">
        <v>#N/A</v>
      </c>
      <c r="F544" t="e">
        <v>#N/A</v>
      </c>
      <c r="G544" t="e">
        <v>#N/A</v>
      </c>
    </row>
    <row r="545" spans="1:8" ht="15" hidden="1" customHeight="1" x14ac:dyDescent="0.25">
      <c r="A545">
        <v>48674341</v>
      </c>
      <c r="B545" t="s">
        <v>44</v>
      </c>
      <c r="C545" s="1">
        <v>38534</v>
      </c>
      <c r="D545" s="2">
        <v>601646</v>
      </c>
      <c r="E545" s="1">
        <v>36322</v>
      </c>
      <c r="F545" s="2">
        <v>330000</v>
      </c>
      <c r="G545" s="2">
        <v>356934</v>
      </c>
    </row>
    <row r="546" spans="1:8" ht="15" hidden="1" customHeight="1" x14ac:dyDescent="0.25">
      <c r="A546">
        <v>48920006</v>
      </c>
      <c r="B546" t="s">
        <v>42</v>
      </c>
      <c r="C546" s="1">
        <v>38534</v>
      </c>
      <c r="D546" s="2">
        <v>620669</v>
      </c>
      <c r="E546" s="1">
        <v>39163</v>
      </c>
      <c r="F546" s="2">
        <v>787000</v>
      </c>
      <c r="G546" s="2">
        <v>734456</v>
      </c>
      <c r="H546" s="2">
        <v>52544</v>
      </c>
    </row>
    <row r="547" spans="1:8" ht="15" hidden="1" customHeight="1" x14ac:dyDescent="0.25">
      <c r="A547">
        <v>48795710</v>
      </c>
      <c r="B547" t="s">
        <v>44</v>
      </c>
      <c r="C547" s="1">
        <v>38534</v>
      </c>
      <c r="D547" s="2">
        <v>422162</v>
      </c>
      <c r="E547" s="1">
        <v>37210</v>
      </c>
      <c r="F547" s="2">
        <v>257500</v>
      </c>
      <c r="G547" s="2">
        <v>289020</v>
      </c>
    </row>
    <row r="548" spans="1:8" ht="15" hidden="1" customHeight="1" x14ac:dyDescent="0.25">
      <c r="A548">
        <v>48795711</v>
      </c>
      <c r="B548" t="s">
        <v>44</v>
      </c>
      <c r="C548" s="1">
        <v>38534</v>
      </c>
      <c r="D548" s="2">
        <v>455683</v>
      </c>
      <c r="E548" s="1">
        <v>37607</v>
      </c>
      <c r="F548" s="2">
        <v>345100</v>
      </c>
      <c r="G548" s="2">
        <v>330810</v>
      </c>
    </row>
    <row r="549" spans="1:8" ht="15" hidden="1" customHeight="1" x14ac:dyDescent="0.25">
      <c r="A549">
        <v>48795712</v>
      </c>
      <c r="B549" t="s">
        <v>44</v>
      </c>
      <c r="C549" s="1">
        <v>38534</v>
      </c>
      <c r="D549" s="2">
        <v>428967</v>
      </c>
      <c r="E549" t="e">
        <v>#N/A</v>
      </c>
      <c r="F549" t="e">
        <v>#N/A</v>
      </c>
      <c r="G549" t="e">
        <v>#N/A</v>
      </c>
    </row>
    <row r="550" spans="1:8" ht="15" hidden="1" customHeight="1" x14ac:dyDescent="0.25">
      <c r="A550">
        <v>48795713</v>
      </c>
      <c r="B550" t="s">
        <v>44</v>
      </c>
      <c r="C550" s="1">
        <v>38534</v>
      </c>
      <c r="D550" s="2">
        <v>392851</v>
      </c>
      <c r="E550" s="1">
        <v>38582</v>
      </c>
      <c r="F550" s="2">
        <v>435000</v>
      </c>
      <c r="G550" s="2">
        <v>402567</v>
      </c>
    </row>
    <row r="551" spans="1:8" ht="15" hidden="1" customHeight="1" x14ac:dyDescent="0.25">
      <c r="A551">
        <v>48795714</v>
      </c>
      <c r="B551" t="s">
        <v>44</v>
      </c>
      <c r="C551" s="1">
        <v>38534</v>
      </c>
      <c r="D551" s="2">
        <v>563623</v>
      </c>
      <c r="E551" t="e">
        <v>#N/A</v>
      </c>
      <c r="F551" t="e">
        <v>#N/A</v>
      </c>
      <c r="G551" t="e">
        <v>#N/A</v>
      </c>
    </row>
    <row r="552" spans="1:8" ht="15" hidden="1" customHeight="1" x14ac:dyDescent="0.25">
      <c r="A552">
        <v>48795715</v>
      </c>
      <c r="B552" t="s">
        <v>44</v>
      </c>
      <c r="C552" s="1">
        <v>38534</v>
      </c>
      <c r="D552" s="2">
        <v>494911</v>
      </c>
      <c r="E552" s="1">
        <v>37896</v>
      </c>
      <c r="F552" s="2">
        <v>410000</v>
      </c>
      <c r="G552" s="2">
        <v>379082</v>
      </c>
    </row>
    <row r="553" spans="1:8" ht="15" hidden="1" customHeight="1" x14ac:dyDescent="0.25">
      <c r="A553">
        <v>48795716</v>
      </c>
      <c r="B553" t="s">
        <v>44</v>
      </c>
      <c r="C553" s="1">
        <v>38534</v>
      </c>
      <c r="D553" s="2">
        <v>423526</v>
      </c>
      <c r="E553" s="1">
        <v>37491</v>
      </c>
      <c r="F553" s="2">
        <v>278500</v>
      </c>
      <c r="G553" s="2">
        <v>320423</v>
      </c>
    </row>
    <row r="554" spans="1:8" ht="15" hidden="1" customHeight="1" x14ac:dyDescent="0.25">
      <c r="A554">
        <v>48795717</v>
      </c>
      <c r="B554" t="s">
        <v>44</v>
      </c>
      <c r="C554" s="1">
        <v>38534</v>
      </c>
      <c r="D554" s="2">
        <v>454352</v>
      </c>
      <c r="E554" t="e">
        <v>#N/A</v>
      </c>
      <c r="F554" t="e">
        <v>#N/A</v>
      </c>
      <c r="G554" t="e">
        <v>#N/A</v>
      </c>
    </row>
    <row r="555" spans="1:8" ht="15" hidden="1" customHeight="1" x14ac:dyDescent="0.25">
      <c r="A555">
        <v>48795718</v>
      </c>
      <c r="B555" t="s">
        <v>44</v>
      </c>
      <c r="C555" s="1">
        <v>38534</v>
      </c>
      <c r="D555" s="2">
        <v>610785</v>
      </c>
      <c r="E555" s="1">
        <v>37153</v>
      </c>
      <c r="F555" s="2">
        <v>392000</v>
      </c>
      <c r="G555" s="2">
        <v>468672</v>
      </c>
    </row>
    <row r="556" spans="1:8" x14ac:dyDescent="0.25">
      <c r="A556">
        <v>48795719</v>
      </c>
      <c r="B556" t="s">
        <v>42</v>
      </c>
      <c r="C556" s="1">
        <v>38534</v>
      </c>
      <c r="D556" s="2">
        <v>330124</v>
      </c>
      <c r="E556" s="1">
        <v>35156</v>
      </c>
      <c r="F556" s="2">
        <v>168200</v>
      </c>
      <c r="G556" s="2">
        <v>130923</v>
      </c>
    </row>
    <row r="557" spans="1:8" x14ac:dyDescent="0.25">
      <c r="A557">
        <v>48795720</v>
      </c>
      <c r="B557" t="s">
        <v>44</v>
      </c>
      <c r="C557" s="1">
        <v>38534</v>
      </c>
      <c r="D557" s="2">
        <v>392942</v>
      </c>
      <c r="E557" s="1">
        <v>35194</v>
      </c>
      <c r="F557" s="2">
        <v>169950</v>
      </c>
      <c r="G557" s="2">
        <v>159237</v>
      </c>
    </row>
    <row r="558" spans="1:8" ht="15" hidden="1" customHeight="1" x14ac:dyDescent="0.25">
      <c r="A558">
        <v>48795721</v>
      </c>
      <c r="B558" t="s">
        <v>44</v>
      </c>
      <c r="C558" s="1">
        <v>38534</v>
      </c>
      <c r="D558" s="2">
        <v>380940</v>
      </c>
      <c r="E558" t="e">
        <v>#N/A</v>
      </c>
      <c r="F558" t="e">
        <v>#N/A</v>
      </c>
      <c r="G558" t="e">
        <v>#N/A</v>
      </c>
    </row>
    <row r="559" spans="1:8" ht="15" hidden="1" customHeight="1" x14ac:dyDescent="0.25">
      <c r="A559">
        <v>48795722</v>
      </c>
      <c r="B559" t="s">
        <v>44</v>
      </c>
      <c r="C559" s="1">
        <v>38534</v>
      </c>
      <c r="D559" s="2">
        <v>353602</v>
      </c>
      <c r="E559" t="e">
        <v>#N/A</v>
      </c>
      <c r="F559" t="e">
        <v>#N/A</v>
      </c>
      <c r="G559" t="e">
        <v>#N/A</v>
      </c>
    </row>
    <row r="560" spans="1:8" ht="15" hidden="1" customHeight="1" x14ac:dyDescent="0.25">
      <c r="A560">
        <v>48795723</v>
      </c>
      <c r="B560" t="s">
        <v>44</v>
      </c>
      <c r="C560" s="1">
        <v>38534</v>
      </c>
      <c r="D560" s="2">
        <v>495708</v>
      </c>
      <c r="E560" s="1">
        <v>38348</v>
      </c>
      <c r="F560" s="2">
        <v>435000</v>
      </c>
      <c r="G560" s="2">
        <v>438637</v>
      </c>
    </row>
    <row r="561" spans="1:7" ht="15" hidden="1" customHeight="1" x14ac:dyDescent="0.25">
      <c r="A561">
        <v>48795724</v>
      </c>
      <c r="B561" t="s">
        <v>42</v>
      </c>
      <c r="C561" s="1">
        <v>38534</v>
      </c>
      <c r="D561" s="2">
        <v>444005</v>
      </c>
      <c r="E561" t="e">
        <v>#N/A</v>
      </c>
      <c r="F561" t="e">
        <v>#N/A</v>
      </c>
      <c r="G561" t="e">
        <v>#N/A</v>
      </c>
    </row>
    <row r="562" spans="1:7" ht="15" hidden="1" customHeight="1" x14ac:dyDescent="0.25">
      <c r="A562">
        <v>48795725</v>
      </c>
      <c r="B562" t="s">
        <v>44</v>
      </c>
      <c r="C562" s="1">
        <v>38534</v>
      </c>
      <c r="D562" s="2">
        <v>628005</v>
      </c>
      <c r="E562" s="1">
        <v>38278</v>
      </c>
      <c r="F562" s="2">
        <v>456000</v>
      </c>
      <c r="G562" s="2">
        <v>560371</v>
      </c>
    </row>
    <row r="563" spans="1:7" ht="15" hidden="1" customHeight="1" x14ac:dyDescent="0.25">
      <c r="A563">
        <v>48795726</v>
      </c>
      <c r="B563" t="s">
        <v>44</v>
      </c>
      <c r="C563" s="1">
        <v>38534</v>
      </c>
      <c r="D563" s="2">
        <v>438067</v>
      </c>
      <c r="E563" s="1">
        <v>38776</v>
      </c>
      <c r="F563" s="2">
        <v>457000</v>
      </c>
      <c r="G563" s="2">
        <v>451781</v>
      </c>
    </row>
    <row r="564" spans="1:7" ht="15" hidden="1" customHeight="1" x14ac:dyDescent="0.25">
      <c r="A564">
        <v>48795727</v>
      </c>
      <c r="B564" t="s">
        <v>44</v>
      </c>
      <c r="C564" s="1">
        <v>38534</v>
      </c>
      <c r="D564" s="2">
        <v>444881</v>
      </c>
      <c r="E564" s="1">
        <v>35992</v>
      </c>
      <c r="F564" s="2">
        <v>216494</v>
      </c>
      <c r="G564" s="2">
        <v>240102</v>
      </c>
    </row>
    <row r="565" spans="1:7" ht="15" hidden="1" customHeight="1" x14ac:dyDescent="0.25">
      <c r="A565">
        <v>48795728</v>
      </c>
      <c r="B565" t="s">
        <v>42</v>
      </c>
      <c r="C565" s="1">
        <v>38534</v>
      </c>
      <c r="D565" s="2">
        <v>394205</v>
      </c>
      <c r="E565" t="e">
        <v>#N/A</v>
      </c>
      <c r="F565" t="e">
        <v>#N/A</v>
      </c>
      <c r="G565" t="e">
        <v>#N/A</v>
      </c>
    </row>
    <row r="566" spans="1:7" ht="15" hidden="1" customHeight="1" x14ac:dyDescent="0.25">
      <c r="A566">
        <v>48795729</v>
      </c>
      <c r="B566" t="s">
        <v>44</v>
      </c>
      <c r="C566" s="1">
        <v>38534</v>
      </c>
      <c r="D566" s="2">
        <v>454749</v>
      </c>
      <c r="E566" s="1">
        <v>38336</v>
      </c>
      <c r="F566" s="2">
        <v>423000</v>
      </c>
      <c r="G566" s="2">
        <v>410084</v>
      </c>
    </row>
    <row r="567" spans="1:7" ht="15" hidden="1" customHeight="1" x14ac:dyDescent="0.25">
      <c r="A567">
        <v>48795730</v>
      </c>
      <c r="B567" t="s">
        <v>42</v>
      </c>
      <c r="C567" s="1">
        <v>38534</v>
      </c>
      <c r="D567" s="2">
        <v>400422</v>
      </c>
      <c r="E567" t="e">
        <v>#N/A</v>
      </c>
      <c r="F567" t="e">
        <v>#N/A</v>
      </c>
      <c r="G567" t="e">
        <v>#N/A</v>
      </c>
    </row>
    <row r="568" spans="1:7" ht="15" hidden="1" customHeight="1" x14ac:dyDescent="0.25">
      <c r="A568">
        <v>48795731</v>
      </c>
      <c r="B568" t="s">
        <v>44</v>
      </c>
      <c r="C568" s="1">
        <v>38534</v>
      </c>
      <c r="D568" s="2">
        <v>501447</v>
      </c>
      <c r="E568" s="1">
        <v>37483</v>
      </c>
      <c r="F568" s="2">
        <v>385000</v>
      </c>
      <c r="G568" s="2">
        <v>362413</v>
      </c>
    </row>
    <row r="569" spans="1:7" ht="15" hidden="1" customHeight="1" x14ac:dyDescent="0.25">
      <c r="A569">
        <v>48795732</v>
      </c>
      <c r="B569" t="s">
        <v>44</v>
      </c>
      <c r="C569" s="1">
        <v>38534</v>
      </c>
      <c r="D569" s="2">
        <v>527885</v>
      </c>
      <c r="E569" s="1">
        <v>35657</v>
      </c>
      <c r="F569" s="2">
        <v>276500</v>
      </c>
      <c r="G569" s="2">
        <v>251684</v>
      </c>
    </row>
    <row r="570" spans="1:7" ht="15" hidden="1" customHeight="1" x14ac:dyDescent="0.25">
      <c r="A570">
        <v>48795763</v>
      </c>
      <c r="B570" t="s">
        <v>42</v>
      </c>
      <c r="C570" s="1">
        <v>38534</v>
      </c>
      <c r="D570" s="2">
        <v>516720</v>
      </c>
      <c r="E570" t="e">
        <v>#N/A</v>
      </c>
      <c r="F570" t="e">
        <v>#N/A</v>
      </c>
      <c r="G570" t="e">
        <v>#N/A</v>
      </c>
    </row>
    <row r="571" spans="1:7" ht="15" hidden="1" customHeight="1" x14ac:dyDescent="0.25">
      <c r="A571">
        <v>48795764</v>
      </c>
      <c r="B571" t="s">
        <v>44</v>
      </c>
      <c r="C571" s="1">
        <v>38534</v>
      </c>
      <c r="D571" s="2">
        <v>481032</v>
      </c>
      <c r="E571" s="1">
        <v>37340</v>
      </c>
      <c r="F571" s="2">
        <v>382000</v>
      </c>
      <c r="G571" s="2">
        <v>333082</v>
      </c>
    </row>
    <row r="572" spans="1:7" ht="15" hidden="1" customHeight="1" x14ac:dyDescent="0.25">
      <c r="A572">
        <v>48795765</v>
      </c>
      <c r="B572" t="s">
        <v>44</v>
      </c>
      <c r="C572" s="1">
        <v>38534</v>
      </c>
      <c r="D572" s="2">
        <v>549301</v>
      </c>
      <c r="E572" s="1">
        <v>36406</v>
      </c>
      <c r="F572" s="2">
        <v>345000</v>
      </c>
      <c r="G572" s="2">
        <v>350083</v>
      </c>
    </row>
    <row r="573" spans="1:7" ht="15" hidden="1" customHeight="1" x14ac:dyDescent="0.25">
      <c r="A573">
        <v>48795766</v>
      </c>
      <c r="B573" t="s">
        <v>42</v>
      </c>
      <c r="C573" s="1">
        <v>38534</v>
      </c>
      <c r="D573" s="2">
        <v>515852</v>
      </c>
      <c r="E573" s="1">
        <v>38215</v>
      </c>
      <c r="F573" s="2">
        <v>440000</v>
      </c>
      <c r="G573" s="2">
        <v>436238</v>
      </c>
    </row>
    <row r="574" spans="1:7" ht="15" hidden="1" customHeight="1" x14ac:dyDescent="0.25">
      <c r="A574">
        <v>48795767</v>
      </c>
      <c r="B574" t="s">
        <v>42</v>
      </c>
      <c r="C574" s="1">
        <v>38534</v>
      </c>
      <c r="D574" s="2">
        <v>601308</v>
      </c>
      <c r="E574" t="e">
        <v>#N/A</v>
      </c>
      <c r="F574" t="e">
        <v>#N/A</v>
      </c>
      <c r="G574" t="e">
        <v>#N/A</v>
      </c>
    </row>
    <row r="575" spans="1:7" x14ac:dyDescent="0.25">
      <c r="A575">
        <v>48795768</v>
      </c>
      <c r="B575" t="s">
        <v>44</v>
      </c>
      <c r="C575" s="1">
        <v>38534</v>
      </c>
      <c r="D575" s="2">
        <v>578065</v>
      </c>
      <c r="E575" s="1">
        <v>35374</v>
      </c>
      <c r="F575" s="2">
        <v>249950</v>
      </c>
      <c r="G575" s="2">
        <v>243863</v>
      </c>
    </row>
    <row r="576" spans="1:7" ht="15" hidden="1" customHeight="1" x14ac:dyDescent="0.25">
      <c r="A576">
        <v>48795769</v>
      </c>
      <c r="B576" t="s">
        <v>42</v>
      </c>
      <c r="C576" s="1">
        <v>38534</v>
      </c>
      <c r="D576" s="2">
        <v>568231</v>
      </c>
      <c r="E576" t="e">
        <v>#N/A</v>
      </c>
      <c r="F576" t="e">
        <v>#N/A</v>
      </c>
      <c r="G576" t="e">
        <v>#N/A</v>
      </c>
    </row>
    <row r="577" spans="1:7" ht="15" hidden="1" customHeight="1" x14ac:dyDescent="0.25">
      <c r="A577">
        <v>48795770</v>
      </c>
      <c r="B577" t="s">
        <v>44</v>
      </c>
      <c r="C577" s="1">
        <v>38534</v>
      </c>
      <c r="D577" s="2">
        <v>430100</v>
      </c>
      <c r="E577" t="e">
        <v>#N/A</v>
      </c>
      <c r="F577" t="e">
        <v>#N/A</v>
      </c>
      <c r="G577" t="e">
        <v>#N/A</v>
      </c>
    </row>
    <row r="578" spans="1:7" ht="15" hidden="1" customHeight="1" x14ac:dyDescent="0.25">
      <c r="A578">
        <v>48795771</v>
      </c>
      <c r="B578" t="s">
        <v>44</v>
      </c>
      <c r="C578" s="1">
        <v>38534</v>
      </c>
      <c r="D578" s="2">
        <v>445106</v>
      </c>
      <c r="E578" s="1">
        <v>37316</v>
      </c>
      <c r="F578" s="2">
        <v>349000</v>
      </c>
      <c r="G578" s="2">
        <v>313393</v>
      </c>
    </row>
    <row r="579" spans="1:7" ht="15" hidden="1" customHeight="1" x14ac:dyDescent="0.25">
      <c r="A579">
        <v>48795799</v>
      </c>
      <c r="B579" t="s">
        <v>44</v>
      </c>
      <c r="C579" s="1">
        <v>38534</v>
      </c>
      <c r="D579" s="2">
        <v>421000</v>
      </c>
      <c r="E579" s="1">
        <v>38863</v>
      </c>
      <c r="F579" s="2">
        <v>580000</v>
      </c>
      <c r="G579" s="2">
        <v>477601</v>
      </c>
    </row>
    <row r="580" spans="1:7" ht="15" hidden="1" customHeight="1" x14ac:dyDescent="0.25">
      <c r="A580">
        <v>48795800</v>
      </c>
      <c r="B580" t="s">
        <v>44</v>
      </c>
      <c r="C580" s="1">
        <v>38534</v>
      </c>
      <c r="D580" s="2">
        <v>260839</v>
      </c>
      <c r="E580" t="e">
        <v>#N/A</v>
      </c>
      <c r="F580" t="e">
        <v>#N/A</v>
      </c>
      <c r="G580" t="e">
        <v>#N/A</v>
      </c>
    </row>
    <row r="581" spans="1:7" ht="15" hidden="1" customHeight="1" x14ac:dyDescent="0.25">
      <c r="A581">
        <v>48795801</v>
      </c>
      <c r="B581" t="s">
        <v>44</v>
      </c>
      <c r="C581" s="1">
        <v>38534</v>
      </c>
      <c r="D581" s="2">
        <v>296850</v>
      </c>
      <c r="E581" t="e">
        <v>#N/A</v>
      </c>
      <c r="F581" t="e">
        <v>#N/A</v>
      </c>
      <c r="G581" t="e">
        <v>#N/A</v>
      </c>
    </row>
    <row r="582" spans="1:7" ht="15" hidden="1" customHeight="1" x14ac:dyDescent="0.25">
      <c r="A582">
        <v>48795802</v>
      </c>
      <c r="B582" t="s">
        <v>44</v>
      </c>
      <c r="C582" s="1">
        <v>38534</v>
      </c>
      <c r="D582" s="2">
        <v>507839</v>
      </c>
      <c r="E582" s="1">
        <v>36038</v>
      </c>
      <c r="F582" s="2">
        <v>277500</v>
      </c>
      <c r="G582" s="2">
        <v>279167</v>
      </c>
    </row>
    <row r="583" spans="1:7" ht="15" hidden="1" customHeight="1" x14ac:dyDescent="0.25">
      <c r="A583">
        <v>48795803</v>
      </c>
      <c r="B583" t="s">
        <v>42</v>
      </c>
      <c r="C583" s="1">
        <v>38534</v>
      </c>
      <c r="D583" s="2">
        <v>399378</v>
      </c>
      <c r="E583" t="e">
        <v>#N/A</v>
      </c>
      <c r="F583" t="e">
        <v>#N/A</v>
      </c>
      <c r="G583" t="e">
        <v>#N/A</v>
      </c>
    </row>
    <row r="584" spans="1:7" ht="15" hidden="1" customHeight="1" x14ac:dyDescent="0.25">
      <c r="A584">
        <v>48795804</v>
      </c>
      <c r="B584" t="s">
        <v>44</v>
      </c>
      <c r="C584" s="1">
        <v>38534</v>
      </c>
      <c r="D584" s="2">
        <v>439759</v>
      </c>
      <c r="E584" s="1">
        <v>36738</v>
      </c>
      <c r="F584" s="2">
        <v>299950</v>
      </c>
      <c r="G584" s="2">
        <v>293948</v>
      </c>
    </row>
    <row r="585" spans="1:7" ht="15" hidden="1" customHeight="1" x14ac:dyDescent="0.25">
      <c r="A585">
        <v>48795805</v>
      </c>
      <c r="B585" t="s">
        <v>44</v>
      </c>
      <c r="C585" s="1">
        <v>38534</v>
      </c>
      <c r="D585" s="2">
        <v>588477</v>
      </c>
      <c r="E585" t="e">
        <v>#N/A</v>
      </c>
      <c r="F585" t="e">
        <v>#N/A</v>
      </c>
      <c r="G585" t="e">
        <v>#N/A</v>
      </c>
    </row>
    <row r="586" spans="1:7" ht="15" hidden="1" customHeight="1" x14ac:dyDescent="0.25">
      <c r="A586">
        <v>48795806</v>
      </c>
      <c r="B586" t="s">
        <v>42</v>
      </c>
      <c r="C586" s="1">
        <v>35612</v>
      </c>
      <c r="D586" s="2">
        <v>205730</v>
      </c>
      <c r="E586" t="e">
        <v>#N/A</v>
      </c>
      <c r="F586" t="e">
        <v>#N/A</v>
      </c>
      <c r="G586" t="e">
        <v>#N/A</v>
      </c>
    </row>
    <row r="587" spans="1:7" ht="15" hidden="1" customHeight="1" x14ac:dyDescent="0.25">
      <c r="A587">
        <v>48795807</v>
      </c>
      <c r="B587" t="s">
        <v>44</v>
      </c>
      <c r="C587" s="1">
        <v>35612</v>
      </c>
      <c r="D587" s="2">
        <v>223103</v>
      </c>
      <c r="E587" s="1">
        <v>36550</v>
      </c>
      <c r="F587" s="2">
        <v>793000</v>
      </c>
      <c r="G587" s="2">
        <v>299075</v>
      </c>
    </row>
    <row r="588" spans="1:7" ht="15" hidden="1" customHeight="1" x14ac:dyDescent="0.25">
      <c r="A588">
        <v>48795808</v>
      </c>
      <c r="B588" t="s">
        <v>44</v>
      </c>
      <c r="C588" s="1">
        <v>35612</v>
      </c>
      <c r="D588" s="2">
        <v>190648</v>
      </c>
      <c r="E588" t="e">
        <v>#N/A</v>
      </c>
      <c r="F588" t="e">
        <v>#N/A</v>
      </c>
      <c r="G588" t="e">
        <v>#N/A</v>
      </c>
    </row>
    <row r="589" spans="1:7" ht="15" hidden="1" customHeight="1" x14ac:dyDescent="0.25">
      <c r="A589">
        <v>48795809</v>
      </c>
      <c r="B589" t="s">
        <v>44</v>
      </c>
      <c r="C589" s="1">
        <v>35612</v>
      </c>
      <c r="D589" s="2">
        <v>182842</v>
      </c>
      <c r="E589" s="1">
        <v>37971</v>
      </c>
      <c r="F589" s="2">
        <v>324950</v>
      </c>
      <c r="G589" s="2">
        <v>328985</v>
      </c>
    </row>
    <row r="590" spans="1:7" ht="15" hidden="1" customHeight="1" x14ac:dyDescent="0.25">
      <c r="A590">
        <v>48833057</v>
      </c>
      <c r="B590" t="s">
        <v>44</v>
      </c>
      <c r="C590" s="1">
        <v>35612</v>
      </c>
      <c r="D590" s="2">
        <v>310175</v>
      </c>
      <c r="E590" s="1">
        <v>37315</v>
      </c>
      <c r="F590" s="2">
        <v>475000</v>
      </c>
      <c r="G590" s="2">
        <v>516339</v>
      </c>
    </row>
    <row r="591" spans="1:7" x14ac:dyDescent="0.25">
      <c r="A591">
        <v>48833060</v>
      </c>
      <c r="B591" t="s">
        <v>44</v>
      </c>
      <c r="C591" s="1">
        <v>35612</v>
      </c>
      <c r="D591" s="2">
        <v>306613</v>
      </c>
      <c r="E591" s="1">
        <v>35338</v>
      </c>
      <c r="F591" s="2">
        <v>238000</v>
      </c>
      <c r="G591" s="2">
        <v>264532</v>
      </c>
    </row>
    <row r="592" spans="1:7" ht="15" hidden="1" customHeight="1" x14ac:dyDescent="0.25">
      <c r="A592">
        <v>48833061</v>
      </c>
      <c r="B592" t="s">
        <v>44</v>
      </c>
      <c r="C592" s="1">
        <v>35612</v>
      </c>
      <c r="D592" s="2">
        <v>188704</v>
      </c>
      <c r="E592" t="e">
        <v>#N/A</v>
      </c>
      <c r="F592" t="e">
        <v>#N/A</v>
      </c>
      <c r="G592" t="e">
        <v>#N/A</v>
      </c>
    </row>
    <row r="593" spans="1:7" ht="15" hidden="1" customHeight="1" x14ac:dyDescent="0.25">
      <c r="A593">
        <v>48833159</v>
      </c>
      <c r="B593" t="s">
        <v>44</v>
      </c>
      <c r="C593" s="1">
        <v>35612</v>
      </c>
      <c r="D593" s="2">
        <v>245201</v>
      </c>
      <c r="E593" s="1">
        <v>36847</v>
      </c>
      <c r="F593" s="2">
        <v>379950</v>
      </c>
      <c r="G593" s="2">
        <v>356400</v>
      </c>
    </row>
    <row r="594" spans="1:7" ht="15" hidden="1" customHeight="1" x14ac:dyDescent="0.25">
      <c r="A594">
        <v>48833160</v>
      </c>
      <c r="B594" t="s">
        <v>44</v>
      </c>
      <c r="C594" s="1">
        <v>35612</v>
      </c>
      <c r="D594" s="2">
        <v>194723</v>
      </c>
      <c r="E594" s="1">
        <v>37924</v>
      </c>
      <c r="F594" s="2">
        <v>389950</v>
      </c>
      <c r="G594" s="2">
        <v>345138</v>
      </c>
    </row>
    <row r="595" spans="1:7" ht="15" hidden="1" customHeight="1" x14ac:dyDescent="0.25">
      <c r="A595">
        <v>48833161</v>
      </c>
      <c r="B595" t="s">
        <v>42</v>
      </c>
      <c r="C595" s="1">
        <v>35612</v>
      </c>
      <c r="D595" s="2">
        <v>187861</v>
      </c>
      <c r="E595" t="e">
        <v>#N/A</v>
      </c>
      <c r="F595" t="e">
        <v>#N/A</v>
      </c>
      <c r="G595" t="e">
        <v>#N/A</v>
      </c>
    </row>
    <row r="596" spans="1:7" ht="15" hidden="1" customHeight="1" x14ac:dyDescent="0.25">
      <c r="A596">
        <v>48833162</v>
      </c>
      <c r="B596" t="s">
        <v>42</v>
      </c>
      <c r="C596" s="1">
        <v>35612</v>
      </c>
      <c r="D596" s="2">
        <v>149298</v>
      </c>
      <c r="E596" t="e">
        <v>#N/A</v>
      </c>
      <c r="F596" t="e">
        <v>#N/A</v>
      </c>
      <c r="G596" t="e">
        <v>#N/A</v>
      </c>
    </row>
    <row r="597" spans="1:7" ht="15" hidden="1" customHeight="1" x14ac:dyDescent="0.25">
      <c r="A597">
        <v>48833163</v>
      </c>
      <c r="B597" t="s">
        <v>44</v>
      </c>
      <c r="C597" s="1">
        <v>35612</v>
      </c>
      <c r="D597" s="2">
        <v>311750</v>
      </c>
      <c r="E597" s="1">
        <v>38134</v>
      </c>
      <c r="F597" s="2">
        <v>619000</v>
      </c>
      <c r="G597" s="2">
        <v>578348</v>
      </c>
    </row>
    <row r="598" spans="1:7" ht="15" hidden="1" customHeight="1" x14ac:dyDescent="0.25">
      <c r="A598">
        <v>48833164</v>
      </c>
      <c r="B598" t="s">
        <v>44</v>
      </c>
      <c r="C598" s="1">
        <v>35612</v>
      </c>
      <c r="D598" s="2">
        <v>244157</v>
      </c>
      <c r="E598" s="1">
        <v>35965</v>
      </c>
      <c r="F598" s="2">
        <v>233000</v>
      </c>
      <c r="G598" s="2">
        <v>275069</v>
      </c>
    </row>
    <row r="599" spans="1:7" ht="15" hidden="1" customHeight="1" x14ac:dyDescent="0.25">
      <c r="A599">
        <v>48833165</v>
      </c>
      <c r="B599" t="s">
        <v>42</v>
      </c>
      <c r="C599" s="1">
        <v>35612</v>
      </c>
      <c r="D599" s="2">
        <v>271529</v>
      </c>
      <c r="E599" t="e">
        <v>#N/A</v>
      </c>
      <c r="F599" t="e">
        <v>#N/A</v>
      </c>
      <c r="G599" t="e">
        <v>#N/A</v>
      </c>
    </row>
    <row r="600" spans="1:7" ht="15" hidden="1" customHeight="1" x14ac:dyDescent="0.25">
      <c r="A600">
        <v>48833166</v>
      </c>
      <c r="B600" t="s">
        <v>44</v>
      </c>
      <c r="C600" s="1">
        <v>35612</v>
      </c>
      <c r="D600" s="2">
        <v>305322</v>
      </c>
      <c r="E600" s="1">
        <v>36335</v>
      </c>
      <c r="F600" s="2">
        <v>485000</v>
      </c>
      <c r="G600" s="2">
        <v>404846</v>
      </c>
    </row>
    <row r="601" spans="1:7" ht="15" hidden="1" customHeight="1" x14ac:dyDescent="0.25">
      <c r="A601">
        <v>48833167</v>
      </c>
      <c r="B601" t="s">
        <v>44</v>
      </c>
      <c r="C601" s="1">
        <v>35612</v>
      </c>
      <c r="D601" s="2">
        <v>285715</v>
      </c>
      <c r="E601" t="e">
        <v>#N/A</v>
      </c>
      <c r="F601" t="e">
        <v>#N/A</v>
      </c>
      <c r="G601" t="e">
        <v>#N/A</v>
      </c>
    </row>
    <row r="602" spans="1:7" ht="15" hidden="1" customHeight="1" x14ac:dyDescent="0.25">
      <c r="A602">
        <v>48833168</v>
      </c>
      <c r="B602" t="s">
        <v>42</v>
      </c>
      <c r="C602" s="1">
        <v>35612</v>
      </c>
      <c r="D602" s="2">
        <v>308416</v>
      </c>
      <c r="E602" t="e">
        <v>#N/A</v>
      </c>
      <c r="F602" t="e">
        <v>#N/A</v>
      </c>
      <c r="G602" t="e">
        <v>#N/A</v>
      </c>
    </row>
    <row r="603" spans="1:7" ht="15" hidden="1" customHeight="1" x14ac:dyDescent="0.25">
      <c r="A603">
        <v>48833169</v>
      </c>
      <c r="B603" t="s">
        <v>44</v>
      </c>
      <c r="C603" s="1">
        <v>35612</v>
      </c>
      <c r="D603" s="2">
        <v>266188</v>
      </c>
      <c r="E603" s="1">
        <v>37725</v>
      </c>
      <c r="F603" s="2">
        <v>474000</v>
      </c>
      <c r="G603" s="2">
        <v>445044</v>
      </c>
    </row>
    <row r="604" spans="1:7" ht="15" hidden="1" customHeight="1" x14ac:dyDescent="0.25">
      <c r="A604">
        <v>48833178</v>
      </c>
      <c r="B604" t="s">
        <v>44</v>
      </c>
      <c r="C604" s="1">
        <v>35612</v>
      </c>
      <c r="D604" s="2">
        <v>282188</v>
      </c>
      <c r="E604" t="e">
        <v>#N/A</v>
      </c>
      <c r="F604" t="e">
        <v>#N/A</v>
      </c>
      <c r="G604" t="e">
        <v>#N/A</v>
      </c>
    </row>
    <row r="605" spans="1:7" ht="15" hidden="1" customHeight="1" x14ac:dyDescent="0.25">
      <c r="A605">
        <v>48833179</v>
      </c>
      <c r="B605" t="s">
        <v>44</v>
      </c>
      <c r="C605" s="1">
        <v>35612</v>
      </c>
      <c r="D605" s="2">
        <v>305071</v>
      </c>
      <c r="E605" t="e">
        <v>#N/A</v>
      </c>
      <c r="F605" t="e">
        <v>#N/A</v>
      </c>
      <c r="G605" t="e">
        <v>#N/A</v>
      </c>
    </row>
    <row r="606" spans="1:7" ht="15" hidden="1" customHeight="1" x14ac:dyDescent="0.25">
      <c r="A606">
        <v>48833180</v>
      </c>
      <c r="B606" t="s">
        <v>44</v>
      </c>
      <c r="C606" s="1">
        <v>35612</v>
      </c>
      <c r="D606" s="2">
        <v>260224</v>
      </c>
      <c r="E606" s="1">
        <v>37336</v>
      </c>
      <c r="F606" s="2">
        <v>405000</v>
      </c>
      <c r="G606" s="2">
        <v>408780</v>
      </c>
    </row>
    <row r="607" spans="1:7" ht="15" hidden="1" customHeight="1" x14ac:dyDescent="0.25">
      <c r="A607">
        <v>48833181</v>
      </c>
      <c r="B607" t="s">
        <v>44</v>
      </c>
      <c r="C607" s="1">
        <v>35612</v>
      </c>
      <c r="D607" s="2">
        <v>274283</v>
      </c>
      <c r="E607" s="1">
        <v>38435</v>
      </c>
      <c r="F607" s="2">
        <v>599500</v>
      </c>
      <c r="G607" s="2">
        <v>551879</v>
      </c>
    </row>
    <row r="608" spans="1:7" ht="15" hidden="1" customHeight="1" x14ac:dyDescent="0.25">
      <c r="A608">
        <v>48833185</v>
      </c>
      <c r="B608" t="s">
        <v>44</v>
      </c>
      <c r="C608" s="1">
        <v>35612</v>
      </c>
      <c r="D608" s="2">
        <v>197852</v>
      </c>
      <c r="E608" s="1">
        <v>35565</v>
      </c>
      <c r="F608" s="2">
        <v>213950</v>
      </c>
      <c r="G608" s="2">
        <v>193794</v>
      </c>
    </row>
    <row r="609" spans="1:7" ht="15" hidden="1" customHeight="1" x14ac:dyDescent="0.25">
      <c r="A609">
        <v>48833186</v>
      </c>
      <c r="B609" t="s">
        <v>44</v>
      </c>
      <c r="C609" s="1">
        <v>35612</v>
      </c>
      <c r="D609" s="2">
        <v>279690</v>
      </c>
      <c r="E609" t="e">
        <v>#N/A</v>
      </c>
      <c r="F609" t="e">
        <v>#N/A</v>
      </c>
      <c r="G609" t="e">
        <v>#N/A</v>
      </c>
    </row>
    <row r="610" spans="1:7" ht="15" hidden="1" customHeight="1" x14ac:dyDescent="0.25">
      <c r="A610">
        <v>48833187</v>
      </c>
      <c r="B610" t="s">
        <v>44</v>
      </c>
      <c r="C610" s="1">
        <v>35612</v>
      </c>
      <c r="D610" s="2">
        <v>245779</v>
      </c>
      <c r="E610" s="1">
        <v>38625</v>
      </c>
      <c r="F610" s="2">
        <v>615000</v>
      </c>
      <c r="G610" s="2">
        <v>559382</v>
      </c>
    </row>
    <row r="611" spans="1:7" ht="15" hidden="1" customHeight="1" x14ac:dyDescent="0.25">
      <c r="A611">
        <v>48833188</v>
      </c>
      <c r="B611" t="s">
        <v>42</v>
      </c>
      <c r="C611" s="1">
        <v>35612</v>
      </c>
      <c r="D611" s="2">
        <v>251073</v>
      </c>
      <c r="E611" t="e">
        <v>#N/A</v>
      </c>
      <c r="F611" t="e">
        <v>#N/A</v>
      </c>
      <c r="G611" t="e">
        <v>#N/A</v>
      </c>
    </row>
    <row r="612" spans="1:7" ht="15" hidden="1" customHeight="1" x14ac:dyDescent="0.25">
      <c r="A612">
        <v>48833193</v>
      </c>
      <c r="B612" t="s">
        <v>42</v>
      </c>
      <c r="C612" s="1">
        <v>35612</v>
      </c>
      <c r="D612" s="2">
        <v>187198</v>
      </c>
      <c r="E612" t="e">
        <v>#N/A</v>
      </c>
      <c r="F612" t="e">
        <v>#N/A</v>
      </c>
      <c r="G612" t="e">
        <v>#N/A</v>
      </c>
    </row>
    <row r="613" spans="1:7" ht="15" hidden="1" customHeight="1" x14ac:dyDescent="0.25">
      <c r="A613">
        <v>48833194</v>
      </c>
      <c r="B613" t="s">
        <v>44</v>
      </c>
      <c r="C613" s="1">
        <v>35612</v>
      </c>
      <c r="D613" s="2">
        <v>214418</v>
      </c>
      <c r="E613" s="1">
        <v>37915</v>
      </c>
      <c r="F613" s="2">
        <v>354800</v>
      </c>
      <c r="G613" s="2">
        <v>378264</v>
      </c>
    </row>
    <row r="614" spans="1:7" ht="15" hidden="1" customHeight="1" x14ac:dyDescent="0.25">
      <c r="A614">
        <v>48833195</v>
      </c>
      <c r="B614" t="s">
        <v>44</v>
      </c>
      <c r="C614" s="1">
        <v>35612</v>
      </c>
      <c r="D614" s="2">
        <v>174664</v>
      </c>
      <c r="E614" t="e">
        <v>#N/A</v>
      </c>
      <c r="F614" t="e">
        <v>#N/A</v>
      </c>
      <c r="G614" t="e">
        <v>#N/A</v>
      </c>
    </row>
    <row r="615" spans="1:7" ht="15" hidden="1" customHeight="1" x14ac:dyDescent="0.25">
      <c r="A615">
        <v>48833196</v>
      </c>
      <c r="B615" t="s">
        <v>44</v>
      </c>
      <c r="C615" s="1">
        <v>35612</v>
      </c>
      <c r="D615" s="2">
        <v>248924</v>
      </c>
      <c r="E615" t="e">
        <v>#N/A</v>
      </c>
      <c r="F615" t="e">
        <v>#N/A</v>
      </c>
      <c r="G615" t="e">
        <v>#N/A</v>
      </c>
    </row>
    <row r="616" spans="1:7" ht="15" hidden="1" customHeight="1" x14ac:dyDescent="0.25">
      <c r="A616">
        <v>48833201</v>
      </c>
      <c r="B616" t="s">
        <v>42</v>
      </c>
      <c r="C616" s="1">
        <v>35612</v>
      </c>
      <c r="D616" s="2">
        <v>228868</v>
      </c>
      <c r="E616" t="e">
        <v>#N/A</v>
      </c>
      <c r="F616" t="e">
        <v>#N/A</v>
      </c>
      <c r="G616" t="e">
        <v>#N/A</v>
      </c>
    </row>
    <row r="617" spans="1:7" ht="15" hidden="1" customHeight="1" x14ac:dyDescent="0.25">
      <c r="A617">
        <v>48833202</v>
      </c>
      <c r="B617" t="s">
        <v>44</v>
      </c>
      <c r="C617" s="1">
        <v>35612</v>
      </c>
      <c r="D617" s="2">
        <v>217953</v>
      </c>
      <c r="E617" s="1">
        <v>35909</v>
      </c>
      <c r="F617" s="2">
        <v>274700</v>
      </c>
      <c r="G617" s="2">
        <v>242735</v>
      </c>
    </row>
    <row r="618" spans="1:7" ht="15" hidden="1" customHeight="1" x14ac:dyDescent="0.25">
      <c r="A618">
        <v>48833203</v>
      </c>
      <c r="B618" t="s">
        <v>42</v>
      </c>
      <c r="C618" s="1">
        <v>35612</v>
      </c>
      <c r="D618" s="2">
        <v>307558</v>
      </c>
      <c r="E618" t="e">
        <v>#N/A</v>
      </c>
      <c r="F618" t="e">
        <v>#N/A</v>
      </c>
      <c r="G618" t="e">
        <v>#N/A</v>
      </c>
    </row>
    <row r="619" spans="1:7" ht="15" hidden="1" customHeight="1" x14ac:dyDescent="0.25">
      <c r="A619">
        <v>48833289</v>
      </c>
      <c r="B619" t="s">
        <v>44</v>
      </c>
      <c r="C619" s="1">
        <v>35612</v>
      </c>
      <c r="D619" s="2">
        <v>271130</v>
      </c>
      <c r="E619" t="e">
        <v>#N/A</v>
      </c>
      <c r="F619" t="e">
        <v>#N/A</v>
      </c>
      <c r="G619" t="e">
        <v>#N/A</v>
      </c>
    </row>
    <row r="620" spans="1:7" x14ac:dyDescent="0.25">
      <c r="A620">
        <v>48833290</v>
      </c>
      <c r="B620" t="s">
        <v>44</v>
      </c>
      <c r="C620" s="1">
        <v>35612</v>
      </c>
      <c r="D620" s="2">
        <v>272893</v>
      </c>
      <c r="E620" s="1">
        <v>35174</v>
      </c>
      <c r="F620" s="2">
        <v>186100</v>
      </c>
      <c r="G620" s="2">
        <v>235455</v>
      </c>
    </row>
    <row r="621" spans="1:7" ht="15" hidden="1" customHeight="1" x14ac:dyDescent="0.25">
      <c r="A621">
        <v>68016591</v>
      </c>
      <c r="B621" t="s">
        <v>44</v>
      </c>
      <c r="C621" s="1">
        <v>39264</v>
      </c>
      <c r="D621" s="2">
        <v>451464</v>
      </c>
      <c r="E621" t="e">
        <v>#N/A</v>
      </c>
      <c r="F621" t="e">
        <v>#N/A</v>
      </c>
      <c r="G621" t="e">
        <v>#N/A</v>
      </c>
    </row>
    <row r="622" spans="1:7" ht="15" hidden="1" customHeight="1" x14ac:dyDescent="0.25">
      <c r="A622">
        <v>68019189</v>
      </c>
      <c r="B622" t="s">
        <v>44</v>
      </c>
      <c r="C622" s="1">
        <v>39264</v>
      </c>
      <c r="D622" s="2">
        <v>1291083</v>
      </c>
      <c r="E622" t="e">
        <v>#N/A</v>
      </c>
      <c r="F622" t="e">
        <v>#N/A</v>
      </c>
      <c r="G622" t="e">
        <v>#N/A</v>
      </c>
    </row>
    <row r="623" spans="1:7" ht="15" hidden="1" customHeight="1" x14ac:dyDescent="0.25">
      <c r="A623">
        <v>68477463</v>
      </c>
      <c r="B623" t="s">
        <v>44</v>
      </c>
      <c r="C623" s="1">
        <v>39264</v>
      </c>
      <c r="D623" s="2">
        <v>529042</v>
      </c>
      <c r="E623" t="e">
        <v>#N/A</v>
      </c>
      <c r="F623" t="e">
        <v>#N/A</v>
      </c>
      <c r="G623" t="e">
        <v>#N/A</v>
      </c>
    </row>
    <row r="624" spans="1:7" ht="15" hidden="1" customHeight="1" x14ac:dyDescent="0.25">
      <c r="A624">
        <v>68477464</v>
      </c>
      <c r="B624" t="s">
        <v>44</v>
      </c>
      <c r="C624" s="1">
        <v>39264</v>
      </c>
      <c r="D624" s="2">
        <v>569807</v>
      </c>
      <c r="E624" t="e">
        <v>#N/A</v>
      </c>
      <c r="F624" t="e">
        <v>#N/A</v>
      </c>
      <c r="G624" t="e">
        <v>#N/A</v>
      </c>
    </row>
    <row r="625" spans="1:7" ht="15" hidden="1" customHeight="1" x14ac:dyDescent="0.25">
      <c r="A625">
        <v>68477465</v>
      </c>
      <c r="B625" t="s">
        <v>44</v>
      </c>
      <c r="C625" s="1">
        <v>39264</v>
      </c>
      <c r="D625" s="2">
        <v>457097</v>
      </c>
      <c r="E625" t="e">
        <v>#N/A</v>
      </c>
      <c r="F625" t="e">
        <v>#N/A</v>
      </c>
      <c r="G625" t="e">
        <v>#N/A</v>
      </c>
    </row>
    <row r="626" spans="1:7" ht="15" hidden="1" customHeight="1" x14ac:dyDescent="0.25">
      <c r="A626">
        <v>68477466</v>
      </c>
      <c r="B626" t="s">
        <v>44</v>
      </c>
      <c r="C626" s="1">
        <v>39264</v>
      </c>
      <c r="D626" s="2">
        <v>456800</v>
      </c>
      <c r="E626" t="e">
        <v>#N/A</v>
      </c>
      <c r="F626" t="e">
        <v>#N/A</v>
      </c>
      <c r="G626" t="e">
        <v>#N/A</v>
      </c>
    </row>
    <row r="627" spans="1:7" ht="15" hidden="1" customHeight="1" x14ac:dyDescent="0.25">
      <c r="A627">
        <v>68477467</v>
      </c>
      <c r="B627" t="s">
        <v>44</v>
      </c>
      <c r="C627" s="1">
        <v>39264</v>
      </c>
      <c r="D627" s="2">
        <v>456800</v>
      </c>
      <c r="E627" t="e">
        <v>#N/A</v>
      </c>
      <c r="F627" t="e">
        <v>#N/A</v>
      </c>
      <c r="G627" t="e">
        <v>#N/A</v>
      </c>
    </row>
    <row r="628" spans="1:7" ht="15" hidden="1" customHeight="1" x14ac:dyDescent="0.25">
      <c r="A628">
        <v>68477468</v>
      </c>
      <c r="B628" t="s">
        <v>44</v>
      </c>
      <c r="C628" s="1">
        <v>39264</v>
      </c>
      <c r="D628" s="2">
        <v>544437</v>
      </c>
      <c r="E628" t="e">
        <v>#N/A</v>
      </c>
      <c r="F628" t="e">
        <v>#N/A</v>
      </c>
      <c r="G628" t="e">
        <v>#N/A</v>
      </c>
    </row>
    <row r="629" spans="1:7" ht="15" hidden="1" customHeight="1" x14ac:dyDescent="0.25">
      <c r="A629">
        <v>68477469</v>
      </c>
      <c r="B629" t="s">
        <v>42</v>
      </c>
      <c r="C629" s="1">
        <v>39264</v>
      </c>
      <c r="D629" s="2">
        <v>588433</v>
      </c>
      <c r="E629" t="e">
        <v>#N/A</v>
      </c>
      <c r="F629" t="e">
        <v>#N/A</v>
      </c>
      <c r="G629" t="e">
        <v>#N/A</v>
      </c>
    </row>
    <row r="630" spans="1:7" ht="15" hidden="1" customHeight="1" x14ac:dyDescent="0.25">
      <c r="A630">
        <v>68477470</v>
      </c>
      <c r="B630" t="s">
        <v>44</v>
      </c>
      <c r="C630" s="1">
        <v>39264</v>
      </c>
      <c r="D630" s="2">
        <v>548662</v>
      </c>
      <c r="E630" t="e">
        <v>#N/A</v>
      </c>
      <c r="F630" t="e">
        <v>#N/A</v>
      </c>
      <c r="G630" t="e">
        <v>#N/A</v>
      </c>
    </row>
    <row r="631" spans="1:7" ht="15" hidden="1" customHeight="1" x14ac:dyDescent="0.25">
      <c r="A631">
        <v>68477471</v>
      </c>
      <c r="B631" t="s">
        <v>44</v>
      </c>
      <c r="C631" s="1">
        <v>39264</v>
      </c>
      <c r="D631" s="2">
        <v>410937</v>
      </c>
      <c r="E631" t="e">
        <v>#N/A</v>
      </c>
      <c r="F631" t="e">
        <v>#N/A</v>
      </c>
      <c r="G631" t="e">
        <v>#N/A</v>
      </c>
    </row>
    <row r="632" spans="1:7" ht="15" hidden="1" customHeight="1" x14ac:dyDescent="0.25">
      <c r="A632">
        <v>68477472</v>
      </c>
      <c r="B632" t="s">
        <v>44</v>
      </c>
      <c r="C632" s="1">
        <v>39264</v>
      </c>
      <c r="D632" s="2">
        <v>410937</v>
      </c>
      <c r="E632" t="e">
        <v>#N/A</v>
      </c>
      <c r="F632" t="e">
        <v>#N/A</v>
      </c>
      <c r="G632" t="e">
        <v>#N/A</v>
      </c>
    </row>
    <row r="633" spans="1:7" ht="15" hidden="1" customHeight="1" x14ac:dyDescent="0.25">
      <c r="A633">
        <v>68477473</v>
      </c>
      <c r="B633" t="s">
        <v>44</v>
      </c>
      <c r="C633" s="1">
        <v>39264</v>
      </c>
      <c r="D633" s="2">
        <v>410768</v>
      </c>
      <c r="E633" t="e">
        <v>#N/A</v>
      </c>
      <c r="F633" t="e">
        <v>#N/A</v>
      </c>
      <c r="G633" t="e">
        <v>#N/A</v>
      </c>
    </row>
    <row r="634" spans="1:7" ht="15" hidden="1" customHeight="1" x14ac:dyDescent="0.25">
      <c r="A634">
        <v>68477474</v>
      </c>
      <c r="B634" t="s">
        <v>44</v>
      </c>
      <c r="C634" s="1">
        <v>39264</v>
      </c>
      <c r="D634" s="2">
        <v>410937</v>
      </c>
      <c r="E634" t="e">
        <v>#N/A</v>
      </c>
      <c r="F634" t="e">
        <v>#N/A</v>
      </c>
      <c r="G634" t="e">
        <v>#N/A</v>
      </c>
    </row>
    <row r="635" spans="1:7" ht="15" hidden="1" customHeight="1" x14ac:dyDescent="0.25">
      <c r="A635">
        <v>68477475</v>
      </c>
      <c r="B635" t="s">
        <v>44</v>
      </c>
      <c r="C635" s="1">
        <v>39264</v>
      </c>
      <c r="D635" s="2">
        <v>439986</v>
      </c>
      <c r="E635" t="e">
        <v>#N/A</v>
      </c>
      <c r="F635" t="e">
        <v>#N/A</v>
      </c>
      <c r="G635" t="e">
        <v>#N/A</v>
      </c>
    </row>
    <row r="636" spans="1:7" ht="15" hidden="1" customHeight="1" x14ac:dyDescent="0.25">
      <c r="A636">
        <v>68477476</v>
      </c>
      <c r="B636" t="s">
        <v>44</v>
      </c>
      <c r="C636" s="1">
        <v>39264</v>
      </c>
      <c r="D636" s="2">
        <v>476854</v>
      </c>
      <c r="E636" t="e">
        <v>#N/A</v>
      </c>
      <c r="F636" t="e">
        <v>#N/A</v>
      </c>
      <c r="G636" t="e">
        <v>#N/A</v>
      </c>
    </row>
    <row r="637" spans="1:7" ht="15" hidden="1" customHeight="1" x14ac:dyDescent="0.25">
      <c r="A637">
        <v>68477477</v>
      </c>
      <c r="B637" t="s">
        <v>44</v>
      </c>
      <c r="C637" s="1">
        <v>39264</v>
      </c>
      <c r="D637" s="2">
        <v>476854</v>
      </c>
      <c r="E637" t="e">
        <v>#N/A</v>
      </c>
      <c r="F637" t="e">
        <v>#N/A</v>
      </c>
      <c r="G637" t="e">
        <v>#N/A</v>
      </c>
    </row>
    <row r="638" spans="1:7" ht="15" hidden="1" customHeight="1" x14ac:dyDescent="0.25">
      <c r="A638">
        <v>68477478</v>
      </c>
      <c r="B638" t="s">
        <v>44</v>
      </c>
      <c r="C638" s="1">
        <v>39264</v>
      </c>
      <c r="D638" s="2">
        <v>476854</v>
      </c>
      <c r="E638" t="e">
        <v>#N/A</v>
      </c>
      <c r="F638" t="e">
        <v>#N/A</v>
      </c>
      <c r="G638" t="e">
        <v>#N/A</v>
      </c>
    </row>
    <row r="639" spans="1:7" ht="15" hidden="1" customHeight="1" x14ac:dyDescent="0.25">
      <c r="A639">
        <v>68477479</v>
      </c>
      <c r="B639" t="s">
        <v>44</v>
      </c>
      <c r="C639" s="1">
        <v>39264</v>
      </c>
      <c r="D639" s="2">
        <v>588604</v>
      </c>
      <c r="E639" t="e">
        <v>#N/A</v>
      </c>
      <c r="F639" t="e">
        <v>#N/A</v>
      </c>
      <c r="G639" t="e">
        <v>#N/A</v>
      </c>
    </row>
    <row r="640" spans="1:7" ht="15" hidden="1" customHeight="1" x14ac:dyDescent="0.25">
      <c r="A640">
        <v>68477480</v>
      </c>
      <c r="B640" t="s">
        <v>44</v>
      </c>
      <c r="C640" s="1">
        <v>39264</v>
      </c>
      <c r="D640" s="2">
        <v>524188</v>
      </c>
      <c r="E640" t="e">
        <v>#N/A</v>
      </c>
      <c r="F640" t="e">
        <v>#N/A</v>
      </c>
      <c r="G640" t="e">
        <v>#N/A</v>
      </c>
    </row>
    <row r="641" spans="1:7" ht="15" hidden="1" customHeight="1" x14ac:dyDescent="0.25">
      <c r="A641">
        <v>68477481</v>
      </c>
      <c r="B641" t="s">
        <v>44</v>
      </c>
      <c r="C641" s="1">
        <v>39264</v>
      </c>
      <c r="D641" s="2">
        <v>500224</v>
      </c>
      <c r="E641" t="e">
        <v>#N/A</v>
      </c>
      <c r="F641" t="e">
        <v>#N/A</v>
      </c>
      <c r="G641" t="e">
        <v>#N/A</v>
      </c>
    </row>
    <row r="642" spans="1:7" ht="15" hidden="1" customHeight="1" x14ac:dyDescent="0.25">
      <c r="A642">
        <v>68477482</v>
      </c>
      <c r="B642" t="s">
        <v>44</v>
      </c>
      <c r="C642" s="1">
        <v>39264</v>
      </c>
      <c r="D642" s="2">
        <v>600941</v>
      </c>
      <c r="E642" t="e">
        <v>#N/A</v>
      </c>
      <c r="F642" t="e">
        <v>#N/A</v>
      </c>
      <c r="G642" t="e">
        <v>#N/A</v>
      </c>
    </row>
    <row r="643" spans="1:7" ht="15" hidden="1" customHeight="1" x14ac:dyDescent="0.25">
      <c r="A643">
        <v>68477483</v>
      </c>
      <c r="B643" t="s">
        <v>44</v>
      </c>
      <c r="C643" s="1">
        <v>39264</v>
      </c>
      <c r="D643" s="2">
        <v>411172</v>
      </c>
      <c r="E643" t="e">
        <v>#N/A</v>
      </c>
      <c r="F643" t="e">
        <v>#N/A</v>
      </c>
      <c r="G643" t="e">
        <v>#N/A</v>
      </c>
    </row>
    <row r="644" spans="1:7" ht="15" hidden="1" customHeight="1" x14ac:dyDescent="0.25">
      <c r="A644">
        <v>68477484</v>
      </c>
      <c r="B644" t="s">
        <v>44</v>
      </c>
      <c r="C644" s="1">
        <v>39264</v>
      </c>
      <c r="D644" s="2">
        <v>411343</v>
      </c>
      <c r="E644" t="e">
        <v>#N/A</v>
      </c>
      <c r="F644" t="e">
        <v>#N/A</v>
      </c>
      <c r="G644" t="e">
        <v>#N/A</v>
      </c>
    </row>
    <row r="645" spans="1:7" ht="15" hidden="1" customHeight="1" x14ac:dyDescent="0.25">
      <c r="A645">
        <v>68477485</v>
      </c>
      <c r="B645" t="s">
        <v>42</v>
      </c>
      <c r="C645" s="1">
        <v>39264</v>
      </c>
      <c r="D645" s="2">
        <v>577777</v>
      </c>
      <c r="E645" t="e">
        <v>#N/A</v>
      </c>
      <c r="F645" t="e">
        <v>#N/A</v>
      </c>
      <c r="G645" t="e">
        <v>#N/A</v>
      </c>
    </row>
    <row r="646" spans="1:7" ht="15" hidden="1" customHeight="1" x14ac:dyDescent="0.25">
      <c r="A646">
        <v>68477486</v>
      </c>
      <c r="B646" t="s">
        <v>44</v>
      </c>
      <c r="C646" s="1">
        <v>39264</v>
      </c>
      <c r="D646" s="2">
        <v>600567</v>
      </c>
      <c r="E646" t="e">
        <v>#N/A</v>
      </c>
      <c r="F646" t="e">
        <v>#N/A</v>
      </c>
      <c r="G646" t="e">
        <v>#N/A</v>
      </c>
    </row>
    <row r="647" spans="1:7" ht="15" hidden="1" customHeight="1" x14ac:dyDescent="0.25">
      <c r="A647">
        <v>68477487</v>
      </c>
      <c r="B647" t="s">
        <v>44</v>
      </c>
      <c r="C647" s="1">
        <v>39264</v>
      </c>
      <c r="D647" s="2">
        <v>421646</v>
      </c>
      <c r="E647" t="e">
        <v>#N/A</v>
      </c>
      <c r="F647" t="e">
        <v>#N/A</v>
      </c>
      <c r="G647" t="e">
        <v>#N/A</v>
      </c>
    </row>
    <row r="648" spans="1:7" ht="15" hidden="1" customHeight="1" x14ac:dyDescent="0.25">
      <c r="A648">
        <v>68477488</v>
      </c>
      <c r="B648" t="s">
        <v>44</v>
      </c>
      <c r="C648" s="1">
        <v>39264</v>
      </c>
      <c r="D648" s="2">
        <v>422317</v>
      </c>
      <c r="E648" t="e">
        <v>#N/A</v>
      </c>
      <c r="F648" t="e">
        <v>#N/A</v>
      </c>
      <c r="G648" t="e">
        <v>#N/A</v>
      </c>
    </row>
    <row r="649" spans="1:7" ht="15" hidden="1" customHeight="1" x14ac:dyDescent="0.25">
      <c r="A649">
        <v>68477489</v>
      </c>
      <c r="B649" t="s">
        <v>44</v>
      </c>
      <c r="C649" s="1">
        <v>39264</v>
      </c>
      <c r="D649" s="2">
        <v>421640</v>
      </c>
      <c r="E649" t="e">
        <v>#N/A</v>
      </c>
      <c r="F649" t="e">
        <v>#N/A</v>
      </c>
      <c r="G649" t="e">
        <v>#N/A</v>
      </c>
    </row>
    <row r="650" spans="1:7" ht="15" hidden="1" customHeight="1" x14ac:dyDescent="0.25">
      <c r="A650">
        <v>68477490</v>
      </c>
      <c r="B650" t="s">
        <v>44</v>
      </c>
      <c r="C650" s="1">
        <v>39264</v>
      </c>
      <c r="D650" s="2">
        <v>421495</v>
      </c>
      <c r="E650" t="e">
        <v>#N/A</v>
      </c>
      <c r="F650" t="e">
        <v>#N/A</v>
      </c>
      <c r="G650" t="e">
        <v>#N/A</v>
      </c>
    </row>
    <row r="651" spans="1:7" ht="15" hidden="1" customHeight="1" x14ac:dyDescent="0.25">
      <c r="A651">
        <v>68477491</v>
      </c>
      <c r="B651" t="s">
        <v>44</v>
      </c>
      <c r="C651" s="1">
        <v>39264</v>
      </c>
      <c r="D651" s="2">
        <v>468338</v>
      </c>
      <c r="E651" t="e">
        <v>#N/A</v>
      </c>
      <c r="F651" t="e">
        <v>#N/A</v>
      </c>
      <c r="G651" t="e">
        <v>#N/A</v>
      </c>
    </row>
    <row r="652" spans="1:7" ht="15" hidden="1" customHeight="1" x14ac:dyDescent="0.25">
      <c r="A652">
        <v>68477492</v>
      </c>
      <c r="B652" t="s">
        <v>44</v>
      </c>
      <c r="C652" s="1">
        <v>39264</v>
      </c>
      <c r="D652" s="2">
        <v>504535</v>
      </c>
      <c r="E652" t="e">
        <v>#N/A</v>
      </c>
      <c r="F652" t="e">
        <v>#N/A</v>
      </c>
      <c r="G652" t="e">
        <v>#N/A</v>
      </c>
    </row>
    <row r="653" spans="1:7" ht="15" hidden="1" customHeight="1" x14ac:dyDescent="0.25">
      <c r="A653">
        <v>68477493</v>
      </c>
      <c r="B653" t="s">
        <v>44</v>
      </c>
      <c r="C653" s="1">
        <v>39264</v>
      </c>
      <c r="D653" s="2">
        <v>504530</v>
      </c>
      <c r="E653" t="e">
        <v>#N/A</v>
      </c>
      <c r="F653" t="e">
        <v>#N/A</v>
      </c>
      <c r="G653" t="e">
        <v>#N/A</v>
      </c>
    </row>
    <row r="654" spans="1:7" ht="15" hidden="1" customHeight="1" x14ac:dyDescent="0.25">
      <c r="A654">
        <v>68478182</v>
      </c>
      <c r="B654" t="s">
        <v>44</v>
      </c>
      <c r="C654" s="1">
        <v>39264</v>
      </c>
      <c r="D654" s="2">
        <v>523881</v>
      </c>
      <c r="E654" t="e">
        <v>#N/A</v>
      </c>
      <c r="F654" t="e">
        <v>#N/A</v>
      </c>
      <c r="G654" t="e">
        <v>#N/A</v>
      </c>
    </row>
    <row r="655" spans="1:7" ht="15" hidden="1" customHeight="1" x14ac:dyDescent="0.25">
      <c r="A655">
        <v>68478183</v>
      </c>
      <c r="B655" t="s">
        <v>44</v>
      </c>
      <c r="C655" s="1">
        <v>39264</v>
      </c>
      <c r="D655" s="2">
        <v>552020</v>
      </c>
      <c r="E655" t="e">
        <v>#N/A</v>
      </c>
      <c r="F655" t="e">
        <v>#N/A</v>
      </c>
      <c r="G655" t="e">
        <v>#N/A</v>
      </c>
    </row>
    <row r="656" spans="1:7" ht="15" hidden="1" customHeight="1" x14ac:dyDescent="0.25">
      <c r="A656">
        <v>68478216</v>
      </c>
      <c r="B656" t="s">
        <v>44</v>
      </c>
      <c r="C656" s="1">
        <v>39264</v>
      </c>
      <c r="D656" s="2">
        <v>556412</v>
      </c>
      <c r="E656" t="e">
        <v>#N/A</v>
      </c>
      <c r="F656" t="e">
        <v>#N/A</v>
      </c>
      <c r="G656" t="e">
        <v>#N/A</v>
      </c>
    </row>
    <row r="657" spans="1:7" ht="15" hidden="1" customHeight="1" x14ac:dyDescent="0.25">
      <c r="A657">
        <v>68478620</v>
      </c>
      <c r="B657" t="s">
        <v>44</v>
      </c>
      <c r="C657" s="1">
        <v>39264</v>
      </c>
      <c r="D657" s="2">
        <v>628291</v>
      </c>
      <c r="E657" t="e">
        <v>#N/A</v>
      </c>
      <c r="F657" t="e">
        <v>#N/A</v>
      </c>
      <c r="G657" t="e">
        <v>#N/A</v>
      </c>
    </row>
    <row r="658" spans="1:7" ht="15" hidden="1" customHeight="1" x14ac:dyDescent="0.25">
      <c r="A658">
        <v>68478648</v>
      </c>
      <c r="B658" t="s">
        <v>44</v>
      </c>
      <c r="C658" s="1">
        <v>39264</v>
      </c>
      <c r="D658" s="2">
        <v>1295415</v>
      </c>
      <c r="E658" t="e">
        <v>#N/A</v>
      </c>
      <c r="F658" t="e">
        <v>#N/A</v>
      </c>
      <c r="G658" t="e">
        <v>#N/A</v>
      </c>
    </row>
    <row r="659" spans="1:7" ht="15" hidden="1" customHeight="1" x14ac:dyDescent="0.25">
      <c r="A659">
        <v>68478719</v>
      </c>
      <c r="B659" t="s">
        <v>44</v>
      </c>
      <c r="C659" s="1">
        <v>39264</v>
      </c>
      <c r="D659" s="2">
        <v>403277</v>
      </c>
      <c r="E659" t="e">
        <v>#N/A</v>
      </c>
      <c r="F659" t="e">
        <v>#N/A</v>
      </c>
      <c r="G659" t="e">
        <v>#N/A</v>
      </c>
    </row>
    <row r="660" spans="1:7" ht="15" hidden="1" customHeight="1" x14ac:dyDescent="0.25">
      <c r="A660">
        <v>68478720</v>
      </c>
      <c r="B660" t="s">
        <v>44</v>
      </c>
      <c r="C660" s="1">
        <v>39264</v>
      </c>
      <c r="D660" s="2">
        <v>415468</v>
      </c>
      <c r="E660" t="e">
        <v>#N/A</v>
      </c>
      <c r="F660" t="e">
        <v>#N/A</v>
      </c>
      <c r="G660" t="e">
        <v>#N/A</v>
      </c>
    </row>
    <row r="661" spans="1:7" ht="15" hidden="1" customHeight="1" x14ac:dyDescent="0.25">
      <c r="A661">
        <v>68478721</v>
      </c>
      <c r="B661" t="s">
        <v>44</v>
      </c>
      <c r="C661" s="1">
        <v>39264</v>
      </c>
      <c r="D661" s="2">
        <v>532884</v>
      </c>
      <c r="E661" t="e">
        <v>#N/A</v>
      </c>
      <c r="F661" t="e">
        <v>#N/A</v>
      </c>
      <c r="G661" t="e">
        <v>#N/A</v>
      </c>
    </row>
    <row r="662" spans="1:7" ht="15" hidden="1" customHeight="1" x14ac:dyDescent="0.25">
      <c r="A662">
        <v>68478722</v>
      </c>
      <c r="B662" t="s">
        <v>44</v>
      </c>
      <c r="C662" s="1">
        <v>39264</v>
      </c>
      <c r="D662" s="2">
        <v>532884</v>
      </c>
      <c r="E662" t="e">
        <v>#N/A</v>
      </c>
      <c r="F662" t="e">
        <v>#N/A</v>
      </c>
      <c r="G662" t="e">
        <v>#N/A</v>
      </c>
    </row>
    <row r="663" spans="1:7" ht="15" hidden="1" customHeight="1" x14ac:dyDescent="0.25">
      <c r="A663">
        <v>68478723</v>
      </c>
      <c r="B663" t="s">
        <v>44</v>
      </c>
      <c r="C663" s="1">
        <v>39264</v>
      </c>
      <c r="D663" s="2">
        <v>495339</v>
      </c>
      <c r="E663" t="e">
        <v>#N/A</v>
      </c>
      <c r="F663" t="e">
        <v>#N/A</v>
      </c>
      <c r="G663" t="e">
        <v>#N/A</v>
      </c>
    </row>
    <row r="664" spans="1:7" ht="15" hidden="1" customHeight="1" x14ac:dyDescent="0.25">
      <c r="A664">
        <v>68478724</v>
      </c>
      <c r="B664" t="s">
        <v>44</v>
      </c>
      <c r="C664" s="1">
        <v>39264</v>
      </c>
      <c r="D664" s="2">
        <v>583742</v>
      </c>
      <c r="E664" t="e">
        <v>#N/A</v>
      </c>
      <c r="F664" t="e">
        <v>#N/A</v>
      </c>
      <c r="G664" t="e">
        <v>#N/A</v>
      </c>
    </row>
    <row r="665" spans="1:7" ht="15" hidden="1" customHeight="1" x14ac:dyDescent="0.25">
      <c r="A665">
        <v>68478725</v>
      </c>
      <c r="B665" t="s">
        <v>44</v>
      </c>
      <c r="C665" s="1">
        <v>39264</v>
      </c>
      <c r="D665" s="2">
        <v>498005</v>
      </c>
      <c r="E665" t="e">
        <v>#N/A</v>
      </c>
      <c r="F665" t="e">
        <v>#N/A</v>
      </c>
      <c r="G665" t="e">
        <v>#N/A</v>
      </c>
    </row>
    <row r="666" spans="1:7" ht="15" hidden="1" customHeight="1" x14ac:dyDescent="0.25">
      <c r="A666">
        <v>48919713</v>
      </c>
      <c r="B666" t="s">
        <v>42</v>
      </c>
      <c r="C666" s="1">
        <v>38534</v>
      </c>
      <c r="D666" s="2">
        <v>539338</v>
      </c>
      <c r="E666" s="1">
        <v>36056</v>
      </c>
      <c r="F666" s="2">
        <v>354000</v>
      </c>
      <c r="G666" s="2">
        <v>285418</v>
      </c>
    </row>
    <row r="667" spans="1:7" ht="15" hidden="1" customHeight="1" x14ac:dyDescent="0.25">
      <c r="A667">
        <v>48919714</v>
      </c>
      <c r="B667" t="s">
        <v>44</v>
      </c>
      <c r="C667" s="1">
        <v>38534</v>
      </c>
      <c r="D667" s="2">
        <v>458008</v>
      </c>
      <c r="E667" s="1">
        <v>36622</v>
      </c>
      <c r="F667" s="2">
        <v>322000</v>
      </c>
      <c r="G667" s="2">
        <v>286198</v>
      </c>
    </row>
    <row r="668" spans="1:7" ht="15" hidden="1" customHeight="1" x14ac:dyDescent="0.25">
      <c r="A668">
        <v>48919715</v>
      </c>
      <c r="B668" t="s">
        <v>42</v>
      </c>
      <c r="C668" s="1">
        <v>38534</v>
      </c>
      <c r="D668" s="2">
        <v>572551</v>
      </c>
      <c r="E668" t="e">
        <v>#N/A</v>
      </c>
      <c r="F668" t="e">
        <v>#N/A</v>
      </c>
      <c r="G668" t="e">
        <v>#N/A</v>
      </c>
    </row>
    <row r="669" spans="1:7" ht="15" hidden="1" customHeight="1" x14ac:dyDescent="0.25">
      <c r="A669">
        <v>48919716</v>
      </c>
      <c r="B669" t="s">
        <v>44</v>
      </c>
      <c r="C669" s="1">
        <v>38534</v>
      </c>
      <c r="D669" s="2">
        <v>430706</v>
      </c>
      <c r="E669" t="e">
        <v>#N/A</v>
      </c>
      <c r="F669" t="e">
        <v>#N/A</v>
      </c>
      <c r="G669" t="e">
        <v>#N/A</v>
      </c>
    </row>
    <row r="670" spans="1:7" ht="15" hidden="1" customHeight="1" x14ac:dyDescent="0.25">
      <c r="A670">
        <v>48919717</v>
      </c>
      <c r="B670" t="s">
        <v>42</v>
      </c>
      <c r="C670" s="1">
        <v>38534</v>
      </c>
      <c r="D670" s="2">
        <v>443216</v>
      </c>
      <c r="E670" t="e">
        <v>#N/A</v>
      </c>
      <c r="F670" t="e">
        <v>#N/A</v>
      </c>
      <c r="G670" t="e">
        <v>#N/A</v>
      </c>
    </row>
    <row r="671" spans="1:7" ht="15" hidden="1" customHeight="1" x14ac:dyDescent="0.25">
      <c r="A671">
        <v>48919718</v>
      </c>
      <c r="B671" t="s">
        <v>44</v>
      </c>
      <c r="C671" s="1">
        <v>38534</v>
      </c>
      <c r="D671" s="2">
        <v>444260</v>
      </c>
      <c r="E671" s="1">
        <v>36384</v>
      </c>
      <c r="F671" s="2">
        <v>295000</v>
      </c>
      <c r="G671" s="2">
        <v>264584</v>
      </c>
    </row>
    <row r="672" spans="1:7" ht="15" hidden="1" customHeight="1" x14ac:dyDescent="0.25">
      <c r="A672">
        <v>48919719</v>
      </c>
      <c r="B672" t="s">
        <v>44</v>
      </c>
      <c r="C672" s="1">
        <v>38534</v>
      </c>
      <c r="D672" s="2">
        <v>590650</v>
      </c>
      <c r="E672" s="1">
        <v>36216</v>
      </c>
      <c r="F672" s="2">
        <v>382000</v>
      </c>
      <c r="G672" s="2">
        <v>307472</v>
      </c>
    </row>
    <row r="673" spans="1:7" ht="15" hidden="1" customHeight="1" x14ac:dyDescent="0.25">
      <c r="A673">
        <v>48919720</v>
      </c>
      <c r="B673" t="s">
        <v>42</v>
      </c>
      <c r="C673" s="1">
        <v>38534</v>
      </c>
      <c r="D673" s="2">
        <v>539888</v>
      </c>
      <c r="E673" t="e">
        <v>#N/A</v>
      </c>
      <c r="F673" t="e">
        <v>#N/A</v>
      </c>
      <c r="G673" t="e">
        <v>#N/A</v>
      </c>
    </row>
    <row r="674" spans="1:7" ht="15" hidden="1" customHeight="1" x14ac:dyDescent="0.25">
      <c r="A674">
        <v>48919721</v>
      </c>
      <c r="B674" t="s">
        <v>42</v>
      </c>
      <c r="C674" s="1">
        <v>38534</v>
      </c>
      <c r="D674" s="2">
        <v>590740</v>
      </c>
      <c r="E674" t="e">
        <v>#N/A</v>
      </c>
      <c r="F674" t="e">
        <v>#N/A</v>
      </c>
      <c r="G674" t="e">
        <v>#N/A</v>
      </c>
    </row>
    <row r="675" spans="1:7" ht="15" hidden="1" customHeight="1" x14ac:dyDescent="0.25">
      <c r="A675">
        <v>48919722</v>
      </c>
      <c r="B675" t="s">
        <v>44</v>
      </c>
      <c r="C675" s="1">
        <v>38534</v>
      </c>
      <c r="D675" s="2">
        <v>495913</v>
      </c>
      <c r="E675" t="e">
        <v>#N/A</v>
      </c>
      <c r="F675" t="e">
        <v>#N/A</v>
      </c>
      <c r="G675" t="e">
        <v>#N/A</v>
      </c>
    </row>
    <row r="676" spans="1:7" ht="15" hidden="1" customHeight="1" x14ac:dyDescent="0.25">
      <c r="A676">
        <v>48919724</v>
      </c>
      <c r="B676" t="s">
        <v>42</v>
      </c>
      <c r="C676" s="1">
        <v>38534</v>
      </c>
      <c r="D676" s="2">
        <v>571454</v>
      </c>
      <c r="E676" t="e">
        <v>#N/A</v>
      </c>
      <c r="F676" t="e">
        <v>#N/A</v>
      </c>
      <c r="G676" t="e">
        <v>#N/A</v>
      </c>
    </row>
    <row r="677" spans="1:7" ht="15" hidden="1" customHeight="1" x14ac:dyDescent="0.25">
      <c r="A677">
        <v>48919891</v>
      </c>
      <c r="B677" t="s">
        <v>42</v>
      </c>
      <c r="C677" s="1">
        <v>38534</v>
      </c>
      <c r="D677" s="2">
        <v>527497</v>
      </c>
      <c r="E677" t="e">
        <v>#N/A</v>
      </c>
      <c r="F677" t="e">
        <v>#N/A</v>
      </c>
      <c r="G677" t="e">
        <v>#N/A</v>
      </c>
    </row>
    <row r="678" spans="1:7" ht="15" hidden="1" customHeight="1" x14ac:dyDescent="0.25">
      <c r="A678">
        <v>48919892</v>
      </c>
      <c r="B678" t="s">
        <v>44</v>
      </c>
      <c r="C678" s="1">
        <v>38534</v>
      </c>
      <c r="D678" s="2">
        <v>490612</v>
      </c>
      <c r="E678" s="1">
        <v>38471</v>
      </c>
      <c r="F678" s="2">
        <v>489000</v>
      </c>
      <c r="G678" s="2">
        <v>469593</v>
      </c>
    </row>
    <row r="679" spans="1:7" ht="15" hidden="1" customHeight="1" x14ac:dyDescent="0.25">
      <c r="A679">
        <v>48919894</v>
      </c>
      <c r="B679" t="s">
        <v>44</v>
      </c>
      <c r="C679" s="1">
        <v>38534</v>
      </c>
      <c r="D679" s="2">
        <v>549728</v>
      </c>
      <c r="E679" s="1">
        <v>36696</v>
      </c>
      <c r="F679" s="2">
        <v>460000</v>
      </c>
      <c r="G679" s="2">
        <v>346069</v>
      </c>
    </row>
    <row r="680" spans="1:7" ht="15" hidden="1" customHeight="1" x14ac:dyDescent="0.25">
      <c r="A680">
        <v>48919895</v>
      </c>
      <c r="B680" t="s">
        <v>44</v>
      </c>
      <c r="C680" s="1">
        <v>38534</v>
      </c>
      <c r="D680" s="2">
        <v>589506</v>
      </c>
      <c r="E680" s="1">
        <v>38897</v>
      </c>
      <c r="F680" s="2">
        <v>725300</v>
      </c>
      <c r="G680" s="2">
        <v>643827</v>
      </c>
    </row>
    <row r="681" spans="1:7" ht="15" hidden="1" customHeight="1" x14ac:dyDescent="0.25">
      <c r="A681">
        <v>48919896</v>
      </c>
      <c r="B681" t="s">
        <v>42</v>
      </c>
      <c r="C681" s="1">
        <v>38534</v>
      </c>
      <c r="D681" s="2">
        <v>483297</v>
      </c>
      <c r="E681" t="e">
        <v>#N/A</v>
      </c>
      <c r="F681" t="e">
        <v>#N/A</v>
      </c>
      <c r="G681" t="e">
        <v>#N/A</v>
      </c>
    </row>
    <row r="682" spans="1:7" ht="15" hidden="1" customHeight="1" x14ac:dyDescent="0.25">
      <c r="A682">
        <v>48919897</v>
      </c>
      <c r="B682" t="s">
        <v>44</v>
      </c>
      <c r="C682" s="1">
        <v>38534</v>
      </c>
      <c r="D682" s="2">
        <v>425397</v>
      </c>
      <c r="E682" s="1">
        <v>37315</v>
      </c>
      <c r="F682" s="2">
        <v>320000</v>
      </c>
      <c r="G682" s="2">
        <v>308815</v>
      </c>
    </row>
    <row r="683" spans="1:7" ht="15" hidden="1" customHeight="1" x14ac:dyDescent="0.25">
      <c r="A683">
        <v>48919898</v>
      </c>
      <c r="B683" t="s">
        <v>42</v>
      </c>
      <c r="C683" s="1">
        <v>38534</v>
      </c>
      <c r="D683" s="2">
        <v>577418</v>
      </c>
      <c r="E683" t="e">
        <v>#N/A</v>
      </c>
      <c r="F683" t="e">
        <v>#N/A</v>
      </c>
      <c r="G683" t="e">
        <v>#N/A</v>
      </c>
    </row>
    <row r="684" spans="1:7" ht="15" hidden="1" customHeight="1" x14ac:dyDescent="0.25">
      <c r="A684">
        <v>48919899</v>
      </c>
      <c r="B684" t="s">
        <v>42</v>
      </c>
      <c r="C684" s="1">
        <v>38534</v>
      </c>
      <c r="D684" s="2">
        <v>615542</v>
      </c>
      <c r="E684" s="1">
        <v>38520</v>
      </c>
      <c r="F684" s="2">
        <v>537500</v>
      </c>
      <c r="G684" s="2">
        <v>606410</v>
      </c>
    </row>
    <row r="685" spans="1:7" ht="15" hidden="1" customHeight="1" x14ac:dyDescent="0.25">
      <c r="A685">
        <v>48919919</v>
      </c>
      <c r="B685" t="s">
        <v>44</v>
      </c>
      <c r="C685" s="1">
        <v>38534</v>
      </c>
      <c r="D685" s="2">
        <v>522070</v>
      </c>
      <c r="E685" s="1">
        <v>36945</v>
      </c>
      <c r="F685" s="2">
        <v>305000</v>
      </c>
      <c r="G685" s="2">
        <v>354199</v>
      </c>
    </row>
    <row r="686" spans="1:7" ht="15" hidden="1" customHeight="1" x14ac:dyDescent="0.25">
      <c r="A686">
        <v>48919921</v>
      </c>
      <c r="B686" t="s">
        <v>44</v>
      </c>
      <c r="C686" s="1">
        <v>38534</v>
      </c>
      <c r="D686" s="2">
        <v>374397</v>
      </c>
      <c r="E686" s="1">
        <v>36116</v>
      </c>
      <c r="F686" s="2">
        <v>230000</v>
      </c>
      <c r="G686" s="2">
        <v>204466</v>
      </c>
    </row>
    <row r="687" spans="1:7" ht="15" hidden="1" customHeight="1" x14ac:dyDescent="0.25">
      <c r="A687">
        <v>48919922</v>
      </c>
      <c r="B687" t="s">
        <v>42</v>
      </c>
      <c r="C687" s="1">
        <v>38534</v>
      </c>
      <c r="D687" s="2">
        <v>677961</v>
      </c>
      <c r="E687" t="e">
        <v>#N/A</v>
      </c>
      <c r="F687" t="e">
        <v>#N/A</v>
      </c>
      <c r="G687" t="e">
        <v>#N/A</v>
      </c>
    </row>
    <row r="688" spans="1:7" ht="15" hidden="1" customHeight="1" x14ac:dyDescent="0.25">
      <c r="A688">
        <v>48919923</v>
      </c>
      <c r="B688" t="s">
        <v>44</v>
      </c>
      <c r="C688" s="1">
        <v>38534</v>
      </c>
      <c r="D688" s="2">
        <v>380806</v>
      </c>
      <c r="E688" t="e">
        <v>#N/A</v>
      </c>
      <c r="F688" t="e">
        <v>#N/A</v>
      </c>
      <c r="G688" t="e">
        <v>#N/A</v>
      </c>
    </row>
    <row r="689" spans="1:7" x14ac:dyDescent="0.25">
      <c r="A689">
        <v>48919924</v>
      </c>
      <c r="B689" t="s">
        <v>44</v>
      </c>
      <c r="C689" s="1">
        <v>38534</v>
      </c>
      <c r="D689" s="2">
        <v>560748</v>
      </c>
      <c r="E689" s="1">
        <v>35180</v>
      </c>
      <c r="F689" s="2">
        <v>230500</v>
      </c>
      <c r="G689" s="2">
        <v>207480</v>
      </c>
    </row>
    <row r="690" spans="1:7" ht="15" hidden="1" customHeight="1" x14ac:dyDescent="0.25">
      <c r="A690">
        <v>48919925</v>
      </c>
      <c r="B690" t="s">
        <v>42</v>
      </c>
      <c r="C690" s="1">
        <v>38534</v>
      </c>
      <c r="D690" s="2">
        <v>503620</v>
      </c>
      <c r="E690" t="e">
        <v>#N/A</v>
      </c>
      <c r="F690" t="e">
        <v>#N/A</v>
      </c>
      <c r="G690" t="e">
        <v>#N/A</v>
      </c>
    </row>
    <row r="691" spans="1:7" ht="15" hidden="1" customHeight="1" x14ac:dyDescent="0.25">
      <c r="A691">
        <v>48919926</v>
      </c>
      <c r="B691" t="s">
        <v>44</v>
      </c>
      <c r="C691" s="1">
        <v>38534</v>
      </c>
      <c r="D691" s="2">
        <v>408175</v>
      </c>
      <c r="E691" s="1">
        <v>37610</v>
      </c>
      <c r="F691" s="2">
        <v>293000</v>
      </c>
      <c r="G691" s="2">
        <v>301700</v>
      </c>
    </row>
    <row r="692" spans="1:7" ht="15" hidden="1" customHeight="1" x14ac:dyDescent="0.25">
      <c r="A692">
        <v>48919927</v>
      </c>
      <c r="B692" t="s">
        <v>44</v>
      </c>
      <c r="C692" s="1">
        <v>38534</v>
      </c>
      <c r="D692" s="2">
        <v>412788</v>
      </c>
      <c r="E692" s="1">
        <v>36663</v>
      </c>
      <c r="F692" s="2">
        <v>314000</v>
      </c>
      <c r="G692" s="2">
        <v>258168</v>
      </c>
    </row>
    <row r="693" spans="1:7" ht="15" hidden="1" customHeight="1" x14ac:dyDescent="0.25">
      <c r="A693">
        <v>48919989</v>
      </c>
      <c r="B693" t="s">
        <v>42</v>
      </c>
      <c r="C693" s="1">
        <v>38534</v>
      </c>
      <c r="D693" s="2">
        <v>721813</v>
      </c>
      <c r="E693" t="e">
        <v>#N/A</v>
      </c>
      <c r="F693" t="e">
        <v>#N/A</v>
      </c>
      <c r="G693" t="e">
        <v>#N/A</v>
      </c>
    </row>
    <row r="694" spans="1:7" ht="15" hidden="1" customHeight="1" x14ac:dyDescent="0.25">
      <c r="A694">
        <v>48919991</v>
      </c>
      <c r="B694" t="s">
        <v>42</v>
      </c>
      <c r="C694" s="1">
        <v>38534</v>
      </c>
      <c r="D694" s="2">
        <v>475776</v>
      </c>
      <c r="E694" t="e">
        <v>#N/A</v>
      </c>
      <c r="F694" t="e">
        <v>#N/A</v>
      </c>
      <c r="G694" t="e">
        <v>#N/A</v>
      </c>
    </row>
    <row r="695" spans="1:7" ht="15" hidden="1" customHeight="1" x14ac:dyDescent="0.25">
      <c r="A695">
        <v>48919992</v>
      </c>
      <c r="B695" t="s">
        <v>44</v>
      </c>
      <c r="C695" s="1">
        <v>38534</v>
      </c>
      <c r="D695" s="2">
        <v>466253</v>
      </c>
      <c r="E695" t="e">
        <v>#N/A</v>
      </c>
      <c r="F695" t="e">
        <v>#N/A</v>
      </c>
      <c r="G695" t="e">
        <v>#N/A</v>
      </c>
    </row>
    <row r="696" spans="1:7" ht="15" hidden="1" customHeight="1" x14ac:dyDescent="0.25">
      <c r="A696">
        <v>48919993</v>
      </c>
      <c r="B696" t="s">
        <v>42</v>
      </c>
      <c r="C696" s="1">
        <v>38534</v>
      </c>
      <c r="D696" s="2">
        <v>574869</v>
      </c>
      <c r="E696" t="e">
        <v>#N/A</v>
      </c>
      <c r="F696" t="e">
        <v>#N/A</v>
      </c>
      <c r="G696" t="e">
        <v>#N/A</v>
      </c>
    </row>
    <row r="697" spans="1:7" ht="15" hidden="1" customHeight="1" x14ac:dyDescent="0.25">
      <c r="A697">
        <v>48919994</v>
      </c>
      <c r="B697" t="s">
        <v>42</v>
      </c>
      <c r="C697" s="1">
        <v>38534</v>
      </c>
      <c r="D697" s="2">
        <v>532837</v>
      </c>
      <c r="E697" s="1">
        <v>35877</v>
      </c>
      <c r="F697" s="2">
        <v>234950</v>
      </c>
      <c r="G697" s="2">
        <v>243598</v>
      </c>
    </row>
    <row r="698" spans="1:7" ht="15" hidden="1" customHeight="1" x14ac:dyDescent="0.25">
      <c r="A698">
        <v>48919995</v>
      </c>
      <c r="B698" t="s">
        <v>42</v>
      </c>
      <c r="C698" s="1">
        <v>38534</v>
      </c>
      <c r="D698" s="2">
        <v>505108</v>
      </c>
      <c r="E698" t="e">
        <v>#N/A</v>
      </c>
      <c r="F698" t="e">
        <v>#N/A</v>
      </c>
      <c r="G698" t="e">
        <v>#N/A</v>
      </c>
    </row>
    <row r="699" spans="1:7" ht="15" hidden="1" customHeight="1" x14ac:dyDescent="0.25">
      <c r="A699">
        <v>48919996</v>
      </c>
      <c r="B699" t="s">
        <v>44</v>
      </c>
      <c r="C699" s="1">
        <v>38534</v>
      </c>
      <c r="D699" s="2">
        <v>501065</v>
      </c>
      <c r="E699" t="e">
        <v>#N/A</v>
      </c>
      <c r="F699" t="e">
        <v>#N/A</v>
      </c>
      <c r="G699" t="e">
        <v>#N/A</v>
      </c>
    </row>
    <row r="700" spans="1:7" ht="15" hidden="1" customHeight="1" x14ac:dyDescent="0.25">
      <c r="A700">
        <v>48919997</v>
      </c>
      <c r="B700" t="s">
        <v>44</v>
      </c>
      <c r="C700" s="1">
        <v>38534</v>
      </c>
      <c r="D700" s="2">
        <v>492921</v>
      </c>
      <c r="E700" t="e">
        <v>#N/A</v>
      </c>
      <c r="F700" t="e">
        <v>#N/A</v>
      </c>
      <c r="G700" t="e">
        <v>#N/A</v>
      </c>
    </row>
    <row r="701" spans="1:7" ht="15" hidden="1" customHeight="1" x14ac:dyDescent="0.25">
      <c r="A701">
        <v>48919998</v>
      </c>
      <c r="B701" t="s">
        <v>44</v>
      </c>
      <c r="C701" s="1">
        <v>38534</v>
      </c>
      <c r="D701" s="2">
        <v>470669</v>
      </c>
      <c r="E701" s="1">
        <v>36679</v>
      </c>
      <c r="F701" s="2">
        <v>320000</v>
      </c>
      <c r="G701" s="2">
        <v>302395</v>
      </c>
    </row>
    <row r="702" spans="1:7" ht="15" hidden="1" customHeight="1" x14ac:dyDescent="0.25">
      <c r="A702">
        <v>48919999</v>
      </c>
      <c r="B702" t="s">
        <v>44</v>
      </c>
      <c r="C702" s="1">
        <v>38534</v>
      </c>
      <c r="D702" s="2">
        <v>338258</v>
      </c>
      <c r="E702" t="e">
        <v>#N/A</v>
      </c>
      <c r="F702" t="e">
        <v>#N/A</v>
      </c>
      <c r="G702" t="e">
        <v>#N/A</v>
      </c>
    </row>
    <row r="703" spans="1:7" ht="15" hidden="1" customHeight="1" x14ac:dyDescent="0.25">
      <c r="A703">
        <v>48920000</v>
      </c>
      <c r="B703" t="s">
        <v>44</v>
      </c>
      <c r="C703" s="1">
        <v>38534</v>
      </c>
      <c r="D703" s="2">
        <v>549197</v>
      </c>
      <c r="E703" s="1">
        <v>35943</v>
      </c>
      <c r="F703" s="2">
        <v>345000</v>
      </c>
      <c r="G703" s="2">
        <v>254573</v>
      </c>
    </row>
    <row r="704" spans="1:7" ht="15" hidden="1" customHeight="1" x14ac:dyDescent="0.25">
      <c r="A704">
        <v>48920001</v>
      </c>
      <c r="B704" t="s">
        <v>42</v>
      </c>
      <c r="C704" s="1">
        <v>38534</v>
      </c>
      <c r="D704" s="2">
        <v>629740</v>
      </c>
      <c r="E704" s="1">
        <v>36089</v>
      </c>
      <c r="F704" s="2">
        <v>390000</v>
      </c>
      <c r="G704" s="2">
        <v>335740</v>
      </c>
    </row>
    <row r="705" spans="1:7" ht="15" hidden="1" customHeight="1" x14ac:dyDescent="0.25">
      <c r="A705">
        <v>48920002</v>
      </c>
      <c r="B705" t="s">
        <v>42</v>
      </c>
      <c r="C705" s="1">
        <v>38534</v>
      </c>
      <c r="D705" s="2">
        <v>573792</v>
      </c>
      <c r="E705" t="e">
        <v>#N/A</v>
      </c>
      <c r="F705" t="e">
        <v>#N/A</v>
      </c>
      <c r="G705" t="e">
        <v>#N/A</v>
      </c>
    </row>
    <row r="706" spans="1:7" ht="15" hidden="1" customHeight="1" x14ac:dyDescent="0.25">
      <c r="A706">
        <v>48920003</v>
      </c>
      <c r="B706" t="s">
        <v>42</v>
      </c>
      <c r="C706" s="1">
        <v>38534</v>
      </c>
      <c r="D706" s="2">
        <v>590869</v>
      </c>
      <c r="E706" t="e">
        <v>#N/A</v>
      </c>
      <c r="F706" t="e">
        <v>#N/A</v>
      </c>
      <c r="G706" t="e">
        <v>#N/A</v>
      </c>
    </row>
    <row r="707" spans="1:7" ht="15" hidden="1" customHeight="1" x14ac:dyDescent="0.25">
      <c r="A707">
        <v>48920004</v>
      </c>
      <c r="B707" t="s">
        <v>42</v>
      </c>
      <c r="C707" s="1">
        <v>38534</v>
      </c>
      <c r="D707" s="2">
        <v>523705</v>
      </c>
      <c r="E707" s="1">
        <v>37328</v>
      </c>
      <c r="F707" s="2">
        <v>387000</v>
      </c>
      <c r="G707" s="2">
        <v>353802</v>
      </c>
    </row>
    <row r="708" spans="1:7" ht="15" hidden="1" customHeight="1" x14ac:dyDescent="0.25">
      <c r="A708">
        <v>48920005</v>
      </c>
      <c r="B708" t="s">
        <v>42</v>
      </c>
      <c r="C708" s="1">
        <v>38534</v>
      </c>
      <c r="D708" s="2">
        <v>571079</v>
      </c>
      <c r="E708" t="e">
        <v>#N/A</v>
      </c>
      <c r="F708" t="e">
        <v>#N/A</v>
      </c>
      <c r="G708" t="e">
        <v>#N/A</v>
      </c>
    </row>
    <row r="709" spans="1:7" ht="15" hidden="1" customHeight="1" x14ac:dyDescent="0.25">
      <c r="A709">
        <v>48920007</v>
      </c>
      <c r="B709" t="s">
        <v>44</v>
      </c>
      <c r="C709" s="1">
        <v>38534</v>
      </c>
      <c r="D709" s="2">
        <v>422880</v>
      </c>
      <c r="E709" t="e">
        <v>#N/A</v>
      </c>
      <c r="F709" t="e">
        <v>#N/A</v>
      </c>
      <c r="G709" t="e">
        <v>#N/A</v>
      </c>
    </row>
    <row r="710" spans="1:7" ht="15" hidden="1" customHeight="1" x14ac:dyDescent="0.25">
      <c r="A710">
        <v>48920008</v>
      </c>
      <c r="B710" t="s">
        <v>44</v>
      </c>
      <c r="C710" s="1">
        <v>38534</v>
      </c>
      <c r="D710" s="2">
        <v>471685</v>
      </c>
      <c r="E710" s="1">
        <v>37235</v>
      </c>
      <c r="F710" s="2">
        <v>334500</v>
      </c>
      <c r="G710" s="2">
        <v>322470</v>
      </c>
    </row>
    <row r="711" spans="1:7" ht="15" hidden="1" customHeight="1" x14ac:dyDescent="0.25">
      <c r="A711">
        <v>48920011</v>
      </c>
      <c r="B711" t="s">
        <v>42</v>
      </c>
      <c r="C711" s="1">
        <v>38534</v>
      </c>
      <c r="D711" s="2">
        <v>460428</v>
      </c>
      <c r="E711" t="e">
        <v>#N/A</v>
      </c>
      <c r="F711" t="e">
        <v>#N/A</v>
      </c>
      <c r="G711" t="e">
        <v>#N/A</v>
      </c>
    </row>
    <row r="712" spans="1:7" ht="15" hidden="1" customHeight="1" x14ac:dyDescent="0.25">
      <c r="A712">
        <v>48983589</v>
      </c>
      <c r="B712" t="s">
        <v>44</v>
      </c>
      <c r="C712" s="1">
        <v>36708</v>
      </c>
      <c r="D712" s="2">
        <v>383396</v>
      </c>
      <c r="E712" s="1">
        <v>36278</v>
      </c>
      <c r="F712" s="2">
        <v>385000</v>
      </c>
      <c r="G712" s="2">
        <v>339151</v>
      </c>
    </row>
    <row r="713" spans="1:7" ht="15" hidden="1" customHeight="1" x14ac:dyDescent="0.25">
      <c r="A713">
        <v>48983590</v>
      </c>
      <c r="B713" t="s">
        <v>42</v>
      </c>
      <c r="C713" s="1">
        <v>36708</v>
      </c>
      <c r="D713" s="2">
        <v>281391</v>
      </c>
      <c r="E713" t="e">
        <v>#N/A</v>
      </c>
      <c r="F713" t="e">
        <v>#N/A</v>
      </c>
      <c r="G713" t="e">
        <v>#N/A</v>
      </c>
    </row>
    <row r="714" spans="1:7" ht="15" hidden="1" customHeight="1" x14ac:dyDescent="0.25">
      <c r="A714">
        <v>48983594</v>
      </c>
      <c r="B714" t="s">
        <v>44</v>
      </c>
      <c r="C714" s="1">
        <v>36708</v>
      </c>
      <c r="D714" s="2">
        <v>246263</v>
      </c>
      <c r="E714" s="1">
        <v>37911</v>
      </c>
      <c r="F714" s="2">
        <v>315000</v>
      </c>
      <c r="G714" s="2">
        <v>300470</v>
      </c>
    </row>
    <row r="715" spans="1:7" ht="15" hidden="1" customHeight="1" x14ac:dyDescent="0.25">
      <c r="A715">
        <v>49006077</v>
      </c>
      <c r="B715" t="s">
        <v>42</v>
      </c>
      <c r="C715" s="1">
        <v>36342</v>
      </c>
      <c r="D715" s="2">
        <v>427189</v>
      </c>
      <c r="E715" t="e">
        <v>#N/A</v>
      </c>
      <c r="F715" t="e">
        <v>#N/A</v>
      </c>
      <c r="G715" t="e">
        <v>#N/A</v>
      </c>
    </row>
    <row r="716" spans="1:7" ht="15" hidden="1" customHeight="1" x14ac:dyDescent="0.25">
      <c r="A716">
        <v>49006078</v>
      </c>
      <c r="B716" t="s">
        <v>42</v>
      </c>
      <c r="C716" s="1">
        <v>36342</v>
      </c>
      <c r="D716" s="2">
        <v>415857</v>
      </c>
      <c r="E716" t="e">
        <v>#N/A</v>
      </c>
      <c r="F716" t="e">
        <v>#N/A</v>
      </c>
      <c r="G716" t="e">
        <v>#N/A</v>
      </c>
    </row>
    <row r="717" spans="1:7" ht="15" hidden="1" customHeight="1" x14ac:dyDescent="0.25">
      <c r="A717">
        <v>49006079</v>
      </c>
      <c r="B717" t="s">
        <v>44</v>
      </c>
      <c r="C717" s="1">
        <v>36342</v>
      </c>
      <c r="D717" s="2">
        <v>406204</v>
      </c>
      <c r="E717" s="1">
        <v>36714</v>
      </c>
      <c r="F717" s="2">
        <v>457500</v>
      </c>
      <c r="G717" s="2">
        <v>501081</v>
      </c>
    </row>
    <row r="718" spans="1:7" ht="15" hidden="1" customHeight="1" x14ac:dyDescent="0.25">
      <c r="A718">
        <v>49006080</v>
      </c>
      <c r="B718" t="s">
        <v>42</v>
      </c>
      <c r="C718" s="1">
        <v>36342</v>
      </c>
      <c r="D718" s="2">
        <v>347428</v>
      </c>
      <c r="E718" t="e">
        <v>#N/A</v>
      </c>
      <c r="F718" t="e">
        <v>#N/A</v>
      </c>
      <c r="G718" t="e">
        <v>#N/A</v>
      </c>
    </row>
    <row r="719" spans="1:7" ht="15" hidden="1" customHeight="1" x14ac:dyDescent="0.25">
      <c r="A719">
        <v>49006081</v>
      </c>
      <c r="B719" t="s">
        <v>42</v>
      </c>
      <c r="C719" s="1">
        <v>36342</v>
      </c>
      <c r="D719" s="2">
        <v>392620</v>
      </c>
      <c r="E719" t="e">
        <v>#N/A</v>
      </c>
      <c r="F719" t="e">
        <v>#N/A</v>
      </c>
      <c r="G719" t="e">
        <v>#N/A</v>
      </c>
    </row>
    <row r="720" spans="1:7" ht="15" hidden="1" customHeight="1" x14ac:dyDescent="0.25">
      <c r="A720">
        <v>49006082</v>
      </c>
      <c r="B720" t="s">
        <v>42</v>
      </c>
      <c r="C720" s="1">
        <v>36342</v>
      </c>
      <c r="D720" s="2">
        <v>396677</v>
      </c>
      <c r="E720" t="e">
        <v>#N/A</v>
      </c>
      <c r="F720" t="e">
        <v>#N/A</v>
      </c>
      <c r="G720" t="e">
        <v>#N/A</v>
      </c>
    </row>
    <row r="721" spans="1:7" ht="15" hidden="1" customHeight="1" x14ac:dyDescent="0.25">
      <c r="A721">
        <v>49006083</v>
      </c>
      <c r="B721" t="s">
        <v>42</v>
      </c>
      <c r="C721" s="1">
        <v>36342</v>
      </c>
      <c r="D721" s="2">
        <v>410758</v>
      </c>
      <c r="E721" t="e">
        <v>#N/A</v>
      </c>
      <c r="F721" t="e">
        <v>#N/A</v>
      </c>
      <c r="G721" t="e">
        <v>#N/A</v>
      </c>
    </row>
    <row r="722" spans="1:7" ht="15" hidden="1" customHeight="1" x14ac:dyDescent="0.25">
      <c r="A722">
        <v>49006087</v>
      </c>
      <c r="B722" t="s">
        <v>42</v>
      </c>
      <c r="C722" s="1">
        <v>36342</v>
      </c>
      <c r="D722" s="2">
        <v>324107</v>
      </c>
      <c r="E722" t="e">
        <v>#N/A</v>
      </c>
      <c r="F722" t="e">
        <v>#N/A</v>
      </c>
      <c r="G722" t="e">
        <v>#N/A</v>
      </c>
    </row>
    <row r="723" spans="1:7" ht="15" hidden="1" customHeight="1" x14ac:dyDescent="0.25">
      <c r="A723">
        <v>49006088</v>
      </c>
      <c r="B723" t="s">
        <v>42</v>
      </c>
      <c r="C723" s="1">
        <v>36342</v>
      </c>
      <c r="D723" s="2">
        <v>382298</v>
      </c>
      <c r="E723" t="e">
        <v>#N/A</v>
      </c>
      <c r="F723" t="e">
        <v>#N/A</v>
      </c>
      <c r="G723" t="e">
        <v>#N/A</v>
      </c>
    </row>
    <row r="724" spans="1:7" ht="15" hidden="1" customHeight="1" x14ac:dyDescent="0.25">
      <c r="A724">
        <v>49006092</v>
      </c>
      <c r="B724" t="s">
        <v>44</v>
      </c>
      <c r="C724" s="1">
        <v>36342</v>
      </c>
      <c r="D724" s="2">
        <v>928305</v>
      </c>
      <c r="E724" t="e">
        <v>#N/A</v>
      </c>
      <c r="F724" t="e">
        <v>#N/A</v>
      </c>
      <c r="G724" t="e">
        <v>#N/A</v>
      </c>
    </row>
    <row r="725" spans="1:7" ht="15" hidden="1" customHeight="1" x14ac:dyDescent="0.25">
      <c r="A725">
        <v>49116275</v>
      </c>
      <c r="B725" t="s">
        <v>44</v>
      </c>
      <c r="C725" s="1">
        <v>35612</v>
      </c>
      <c r="D725" s="2">
        <v>172550</v>
      </c>
      <c r="E725" s="1">
        <v>38383</v>
      </c>
      <c r="F725" s="2">
        <v>350500</v>
      </c>
      <c r="G725" s="2">
        <v>358518</v>
      </c>
    </row>
    <row r="726" spans="1:7" ht="15" hidden="1" customHeight="1" x14ac:dyDescent="0.25">
      <c r="A726">
        <v>49116276</v>
      </c>
      <c r="B726" t="s">
        <v>44</v>
      </c>
      <c r="C726" s="1">
        <v>35612</v>
      </c>
      <c r="D726" s="2">
        <v>244104</v>
      </c>
      <c r="E726" t="e">
        <v>#N/A</v>
      </c>
      <c r="F726" t="e">
        <v>#N/A</v>
      </c>
      <c r="G726" t="e">
        <v>#N/A</v>
      </c>
    </row>
    <row r="727" spans="1:7" ht="15" hidden="1" customHeight="1" x14ac:dyDescent="0.25">
      <c r="A727">
        <v>49116277</v>
      </c>
      <c r="B727" t="s">
        <v>42</v>
      </c>
      <c r="C727" s="1">
        <v>35612</v>
      </c>
      <c r="D727" s="2">
        <v>366020</v>
      </c>
      <c r="E727" t="e">
        <v>#N/A</v>
      </c>
      <c r="F727" t="e">
        <v>#N/A</v>
      </c>
      <c r="G727" t="e">
        <v>#N/A</v>
      </c>
    </row>
    <row r="728" spans="1:7" ht="15" hidden="1" customHeight="1" x14ac:dyDescent="0.25">
      <c r="A728">
        <v>49116278</v>
      </c>
      <c r="B728" t="s">
        <v>42</v>
      </c>
      <c r="C728" s="1">
        <v>35612</v>
      </c>
      <c r="D728" s="2">
        <v>302426</v>
      </c>
      <c r="E728" s="1">
        <v>38545</v>
      </c>
      <c r="F728" s="2">
        <v>700000</v>
      </c>
      <c r="G728" s="2">
        <v>681110</v>
      </c>
    </row>
    <row r="729" spans="1:7" ht="15" hidden="1" customHeight="1" x14ac:dyDescent="0.25">
      <c r="A729">
        <v>49116279</v>
      </c>
      <c r="B729" t="s">
        <v>42</v>
      </c>
      <c r="C729" s="1">
        <v>35612</v>
      </c>
      <c r="D729" s="2">
        <v>190939</v>
      </c>
      <c r="E729" s="1">
        <v>37911</v>
      </c>
      <c r="F729" s="2">
        <v>370000</v>
      </c>
      <c r="G729" s="2">
        <v>351896</v>
      </c>
    </row>
    <row r="730" spans="1:7" ht="15" hidden="1" customHeight="1" x14ac:dyDescent="0.25">
      <c r="A730">
        <v>49116280</v>
      </c>
      <c r="B730" t="s">
        <v>42</v>
      </c>
      <c r="C730" s="1">
        <v>35612</v>
      </c>
      <c r="D730" s="2">
        <v>283285</v>
      </c>
      <c r="E730" t="e">
        <v>#N/A</v>
      </c>
      <c r="F730" t="e">
        <v>#N/A</v>
      </c>
      <c r="G730" t="e">
        <v>#N/A</v>
      </c>
    </row>
    <row r="731" spans="1:7" ht="15" hidden="1" customHeight="1" x14ac:dyDescent="0.25">
      <c r="A731">
        <v>49116282</v>
      </c>
      <c r="B731" t="s">
        <v>44</v>
      </c>
      <c r="C731" s="1">
        <v>35612</v>
      </c>
      <c r="D731" s="2">
        <v>180954</v>
      </c>
      <c r="E731" t="e">
        <v>#N/A</v>
      </c>
      <c r="F731" t="e">
        <v>#N/A</v>
      </c>
      <c r="G731" t="e">
        <v>#N/A</v>
      </c>
    </row>
    <row r="732" spans="1:7" ht="15" hidden="1" customHeight="1" x14ac:dyDescent="0.25">
      <c r="A732">
        <v>49116283</v>
      </c>
      <c r="B732" t="s">
        <v>42</v>
      </c>
      <c r="C732" s="1">
        <v>35612</v>
      </c>
      <c r="D732" s="2">
        <v>236401</v>
      </c>
      <c r="E732" t="e">
        <v>#N/A</v>
      </c>
      <c r="F732" t="e">
        <v>#N/A</v>
      </c>
      <c r="G732" t="e">
        <v>#N/A</v>
      </c>
    </row>
    <row r="733" spans="1:7" ht="15" hidden="1" customHeight="1" x14ac:dyDescent="0.25">
      <c r="A733">
        <v>49116290</v>
      </c>
      <c r="B733" t="s">
        <v>42</v>
      </c>
      <c r="C733" s="1">
        <v>35612</v>
      </c>
      <c r="D733" s="2">
        <v>206183</v>
      </c>
      <c r="E733" t="e">
        <v>#N/A</v>
      </c>
      <c r="F733" t="e">
        <v>#N/A</v>
      </c>
      <c r="G733" t="e">
        <v>#N/A</v>
      </c>
    </row>
    <row r="734" spans="1:7" ht="15" hidden="1" customHeight="1" x14ac:dyDescent="0.25">
      <c r="A734">
        <v>49116291</v>
      </c>
      <c r="B734" t="s">
        <v>42</v>
      </c>
      <c r="C734" s="1">
        <v>35612</v>
      </c>
      <c r="D734" s="2">
        <v>248465</v>
      </c>
      <c r="E734" t="e">
        <v>#N/A</v>
      </c>
      <c r="F734" t="e">
        <v>#N/A</v>
      </c>
      <c r="G734" t="e">
        <v>#N/A</v>
      </c>
    </row>
    <row r="735" spans="1:7" ht="15" hidden="1" customHeight="1" x14ac:dyDescent="0.25">
      <c r="A735">
        <v>49116292</v>
      </c>
      <c r="B735" t="s">
        <v>44</v>
      </c>
      <c r="C735" s="1">
        <v>35612</v>
      </c>
      <c r="D735" s="2">
        <v>285397</v>
      </c>
      <c r="E735" t="e">
        <v>#N/A</v>
      </c>
      <c r="F735" t="e">
        <v>#N/A</v>
      </c>
      <c r="G735" t="e">
        <v>#N/A</v>
      </c>
    </row>
    <row r="736" spans="1:7" ht="15" hidden="1" customHeight="1" x14ac:dyDescent="0.25">
      <c r="A736">
        <v>49116293</v>
      </c>
      <c r="B736" t="s">
        <v>44</v>
      </c>
      <c r="C736" s="1">
        <v>35612</v>
      </c>
      <c r="D736" s="2">
        <v>309297</v>
      </c>
      <c r="E736" t="e">
        <v>#N/A</v>
      </c>
      <c r="F736" t="e">
        <v>#N/A</v>
      </c>
      <c r="G736" t="e">
        <v>#N/A</v>
      </c>
    </row>
    <row r="737" spans="1:7" ht="15" hidden="1" customHeight="1" x14ac:dyDescent="0.25">
      <c r="A737">
        <v>49116294</v>
      </c>
      <c r="B737" t="s">
        <v>42</v>
      </c>
      <c r="C737" s="1">
        <v>35612</v>
      </c>
      <c r="D737" s="2">
        <v>195624</v>
      </c>
      <c r="E737" t="e">
        <v>#N/A</v>
      </c>
      <c r="F737" t="e">
        <v>#N/A</v>
      </c>
      <c r="G737" t="e">
        <v>#N/A</v>
      </c>
    </row>
    <row r="738" spans="1:7" ht="15" hidden="1" customHeight="1" x14ac:dyDescent="0.25">
      <c r="A738">
        <v>49116295</v>
      </c>
      <c r="B738" t="s">
        <v>44</v>
      </c>
      <c r="C738" s="1">
        <v>35612</v>
      </c>
      <c r="D738" s="2">
        <v>340488</v>
      </c>
      <c r="E738" t="e">
        <v>#N/A</v>
      </c>
      <c r="F738" t="e">
        <v>#N/A</v>
      </c>
      <c r="G738" t="e">
        <v>#N/A</v>
      </c>
    </row>
    <row r="739" spans="1:7" ht="15" hidden="1" customHeight="1" x14ac:dyDescent="0.25">
      <c r="A739">
        <v>49116296</v>
      </c>
      <c r="B739" t="s">
        <v>44</v>
      </c>
      <c r="C739" s="1">
        <v>35612</v>
      </c>
      <c r="D739" s="2">
        <v>267574</v>
      </c>
      <c r="E739" t="e">
        <v>#N/A</v>
      </c>
      <c r="F739" t="e">
        <v>#N/A</v>
      </c>
      <c r="G739" t="e">
        <v>#N/A</v>
      </c>
    </row>
    <row r="740" spans="1:7" ht="15" hidden="1" customHeight="1" x14ac:dyDescent="0.25">
      <c r="A740">
        <v>49116303</v>
      </c>
      <c r="B740" t="s">
        <v>44</v>
      </c>
      <c r="C740" s="1">
        <v>35612</v>
      </c>
      <c r="D740" s="2">
        <v>276223</v>
      </c>
      <c r="E740" s="1">
        <v>38140</v>
      </c>
      <c r="F740" s="2">
        <v>611000</v>
      </c>
      <c r="G740" s="2">
        <v>544197</v>
      </c>
    </row>
    <row r="741" spans="1:7" ht="15" hidden="1" customHeight="1" x14ac:dyDescent="0.25">
      <c r="A741">
        <v>49116304</v>
      </c>
      <c r="B741" t="s">
        <v>42</v>
      </c>
      <c r="C741" s="1">
        <v>35612</v>
      </c>
      <c r="D741" s="2">
        <v>159190</v>
      </c>
      <c r="E741" t="e">
        <v>#N/A</v>
      </c>
      <c r="F741" t="e">
        <v>#N/A</v>
      </c>
      <c r="G741" t="e">
        <v>#N/A</v>
      </c>
    </row>
    <row r="742" spans="1:7" ht="15" hidden="1" customHeight="1" x14ac:dyDescent="0.25">
      <c r="A742">
        <v>49116305</v>
      </c>
      <c r="B742" t="s">
        <v>42</v>
      </c>
      <c r="C742" s="1">
        <v>35612</v>
      </c>
      <c r="D742" s="2">
        <v>198906</v>
      </c>
      <c r="E742" s="1">
        <v>37547</v>
      </c>
      <c r="F742" s="2">
        <v>385000</v>
      </c>
      <c r="G742" s="2">
        <v>346817</v>
      </c>
    </row>
    <row r="743" spans="1:7" ht="15" hidden="1" customHeight="1" x14ac:dyDescent="0.25">
      <c r="A743">
        <v>49116306</v>
      </c>
      <c r="B743" t="s">
        <v>44</v>
      </c>
      <c r="C743" s="1">
        <v>35612</v>
      </c>
      <c r="D743" s="2">
        <v>218832</v>
      </c>
      <c r="E743" s="1">
        <v>37683</v>
      </c>
      <c r="F743" s="2">
        <v>455000</v>
      </c>
      <c r="G743" s="2">
        <v>358236</v>
      </c>
    </row>
    <row r="744" spans="1:7" ht="15" hidden="1" customHeight="1" x14ac:dyDescent="0.25">
      <c r="A744">
        <v>49116307</v>
      </c>
      <c r="B744" t="s">
        <v>42</v>
      </c>
      <c r="C744" s="1">
        <v>35612</v>
      </c>
      <c r="D744" s="2">
        <v>229537</v>
      </c>
      <c r="E744" t="e">
        <v>#N/A</v>
      </c>
      <c r="F744" t="e">
        <v>#N/A</v>
      </c>
      <c r="G744" t="e">
        <v>#N/A</v>
      </c>
    </row>
    <row r="745" spans="1:7" ht="15" hidden="1" customHeight="1" x14ac:dyDescent="0.25">
      <c r="A745">
        <v>49116309</v>
      </c>
      <c r="B745" t="s">
        <v>42</v>
      </c>
      <c r="C745" s="1">
        <v>35612</v>
      </c>
      <c r="D745" s="2">
        <v>245532</v>
      </c>
      <c r="E745" t="e">
        <v>#N/A</v>
      </c>
      <c r="F745" t="e">
        <v>#N/A</v>
      </c>
      <c r="G745" t="e">
        <v>#N/A</v>
      </c>
    </row>
    <row r="746" spans="1:7" ht="15" hidden="1" customHeight="1" x14ac:dyDescent="0.25">
      <c r="A746">
        <v>49116313</v>
      </c>
      <c r="B746" t="s">
        <v>42</v>
      </c>
      <c r="C746" s="1">
        <v>35612</v>
      </c>
      <c r="D746" s="2">
        <v>293269</v>
      </c>
      <c r="E746" t="e">
        <v>#N/A</v>
      </c>
      <c r="F746" t="e">
        <v>#N/A</v>
      </c>
      <c r="G746" t="e">
        <v>#N/A</v>
      </c>
    </row>
    <row r="747" spans="1:7" ht="15" hidden="1" customHeight="1" x14ac:dyDescent="0.25">
      <c r="A747">
        <v>49116314</v>
      </c>
      <c r="B747" t="s">
        <v>44</v>
      </c>
      <c r="C747" s="1">
        <v>35612</v>
      </c>
      <c r="D747" s="2">
        <v>242057</v>
      </c>
      <c r="E747" t="e">
        <v>#N/A</v>
      </c>
      <c r="F747" t="e">
        <v>#N/A</v>
      </c>
      <c r="G747" t="e">
        <v>#N/A</v>
      </c>
    </row>
    <row r="748" spans="1:7" ht="15" hidden="1" customHeight="1" x14ac:dyDescent="0.25">
      <c r="A748">
        <v>49116315</v>
      </c>
      <c r="B748" t="s">
        <v>42</v>
      </c>
      <c r="C748" s="1">
        <v>35612</v>
      </c>
      <c r="D748" s="2">
        <v>273677</v>
      </c>
      <c r="E748" t="e">
        <v>#N/A</v>
      </c>
      <c r="F748" t="e">
        <v>#N/A</v>
      </c>
      <c r="G748" t="e">
        <v>#N/A</v>
      </c>
    </row>
    <row r="749" spans="1:7" ht="15" hidden="1" customHeight="1" x14ac:dyDescent="0.25">
      <c r="A749">
        <v>49116316</v>
      </c>
      <c r="B749" t="s">
        <v>44</v>
      </c>
      <c r="C749" s="1">
        <v>35612</v>
      </c>
      <c r="D749" s="2">
        <v>257930</v>
      </c>
      <c r="E749" t="e">
        <v>#N/A</v>
      </c>
      <c r="F749" t="e">
        <v>#N/A</v>
      </c>
      <c r="G749" t="e">
        <v>#N/A</v>
      </c>
    </row>
    <row r="750" spans="1:7" ht="15" hidden="1" customHeight="1" x14ac:dyDescent="0.25">
      <c r="A750">
        <v>49116326</v>
      </c>
      <c r="B750" t="s">
        <v>44</v>
      </c>
      <c r="C750" s="1">
        <v>35612</v>
      </c>
      <c r="D750" s="2">
        <v>231208</v>
      </c>
      <c r="E750" t="e">
        <v>#N/A</v>
      </c>
      <c r="F750" t="e">
        <v>#N/A</v>
      </c>
      <c r="G750" t="e">
        <v>#N/A</v>
      </c>
    </row>
    <row r="751" spans="1:7" ht="15" hidden="1" customHeight="1" x14ac:dyDescent="0.25">
      <c r="A751">
        <v>49116327</v>
      </c>
      <c r="B751" t="s">
        <v>44</v>
      </c>
      <c r="C751" s="1">
        <v>35612</v>
      </c>
      <c r="D751" s="2">
        <v>291200</v>
      </c>
      <c r="E751" t="e">
        <v>#N/A</v>
      </c>
      <c r="F751" t="e">
        <v>#N/A</v>
      </c>
      <c r="G751" t="e">
        <v>#N/A</v>
      </c>
    </row>
    <row r="752" spans="1:7" ht="15" hidden="1" customHeight="1" x14ac:dyDescent="0.25">
      <c r="A752">
        <v>49116328</v>
      </c>
      <c r="B752" t="s">
        <v>44</v>
      </c>
      <c r="C752" s="1">
        <v>35612</v>
      </c>
      <c r="D752" s="2">
        <v>212149</v>
      </c>
      <c r="E752" t="e">
        <v>#N/A</v>
      </c>
      <c r="F752" t="e">
        <v>#N/A</v>
      </c>
      <c r="G752" t="e">
        <v>#N/A</v>
      </c>
    </row>
    <row r="753" spans="1:8" ht="15" hidden="1" customHeight="1" x14ac:dyDescent="0.25">
      <c r="A753">
        <v>49116329</v>
      </c>
      <c r="B753" t="s">
        <v>42</v>
      </c>
      <c r="C753" s="1">
        <v>35612</v>
      </c>
      <c r="D753" s="2">
        <v>250231</v>
      </c>
      <c r="E753" t="e">
        <v>#N/A</v>
      </c>
      <c r="F753" t="e">
        <v>#N/A</v>
      </c>
      <c r="G753" t="e">
        <v>#N/A</v>
      </c>
    </row>
    <row r="754" spans="1:8" ht="15" hidden="1" customHeight="1" x14ac:dyDescent="0.25">
      <c r="A754">
        <v>49116330</v>
      </c>
      <c r="B754" t="s">
        <v>42</v>
      </c>
      <c r="C754" s="1">
        <v>35612</v>
      </c>
      <c r="D754" s="2">
        <v>200168</v>
      </c>
      <c r="E754" t="e">
        <v>#N/A</v>
      </c>
      <c r="F754" t="e">
        <v>#N/A</v>
      </c>
      <c r="G754" t="e">
        <v>#N/A</v>
      </c>
    </row>
    <row r="755" spans="1:8" ht="15" hidden="1" customHeight="1" x14ac:dyDescent="0.25">
      <c r="A755">
        <v>49116331</v>
      </c>
      <c r="B755" t="s">
        <v>44</v>
      </c>
      <c r="C755" s="1">
        <v>35612</v>
      </c>
      <c r="D755" s="2">
        <v>353417</v>
      </c>
      <c r="E755" s="1">
        <v>36993</v>
      </c>
      <c r="F755" s="2">
        <v>656000</v>
      </c>
      <c r="G755" s="2">
        <v>557783</v>
      </c>
    </row>
    <row r="756" spans="1:8" ht="15" hidden="1" customHeight="1" x14ac:dyDescent="0.25">
      <c r="A756">
        <v>49116332</v>
      </c>
      <c r="B756" t="s">
        <v>44</v>
      </c>
      <c r="C756" s="1">
        <v>35612</v>
      </c>
      <c r="D756" s="2">
        <v>274146</v>
      </c>
      <c r="E756" s="1">
        <v>35936</v>
      </c>
      <c r="F756" s="2">
        <v>340000</v>
      </c>
      <c r="G756" s="2">
        <v>328921</v>
      </c>
    </row>
    <row r="757" spans="1:8" ht="15" hidden="1" customHeight="1" x14ac:dyDescent="0.25">
      <c r="A757">
        <v>49116341</v>
      </c>
      <c r="B757" t="s">
        <v>44</v>
      </c>
      <c r="C757" s="1">
        <v>35612</v>
      </c>
      <c r="D757" s="2">
        <v>176215</v>
      </c>
      <c r="E757" s="1">
        <v>36672</v>
      </c>
      <c r="F757" s="2">
        <v>300500</v>
      </c>
      <c r="G757" s="2">
        <v>270250</v>
      </c>
    </row>
    <row r="758" spans="1:8" ht="15" hidden="1" customHeight="1" x14ac:dyDescent="0.25">
      <c r="A758">
        <v>49116343</v>
      </c>
      <c r="B758" t="s">
        <v>44</v>
      </c>
      <c r="C758" s="1">
        <v>35612</v>
      </c>
      <c r="D758" s="2">
        <v>269496</v>
      </c>
      <c r="E758" t="e">
        <v>#N/A</v>
      </c>
      <c r="F758" t="e">
        <v>#N/A</v>
      </c>
      <c r="G758" t="e">
        <v>#N/A</v>
      </c>
    </row>
    <row r="759" spans="1:8" ht="15" hidden="1" customHeight="1" x14ac:dyDescent="0.25">
      <c r="A759">
        <v>49116344</v>
      </c>
      <c r="B759" t="s">
        <v>44</v>
      </c>
      <c r="C759" s="1">
        <v>35612</v>
      </c>
      <c r="D759" s="2">
        <v>227971</v>
      </c>
      <c r="E759" t="e">
        <v>#N/A</v>
      </c>
      <c r="F759" t="e">
        <v>#N/A</v>
      </c>
      <c r="G759" t="e">
        <v>#N/A</v>
      </c>
    </row>
    <row r="760" spans="1:8" ht="15" hidden="1" customHeight="1" x14ac:dyDescent="0.25">
      <c r="A760">
        <v>49116345</v>
      </c>
      <c r="B760" t="s">
        <v>44</v>
      </c>
      <c r="C760" s="1">
        <v>35612</v>
      </c>
      <c r="D760" s="2">
        <v>179517</v>
      </c>
      <c r="E760" t="e">
        <v>#N/A</v>
      </c>
      <c r="F760" t="e">
        <v>#N/A</v>
      </c>
      <c r="G760" t="e">
        <v>#N/A</v>
      </c>
    </row>
    <row r="761" spans="1:8" ht="15" hidden="1" customHeight="1" x14ac:dyDescent="0.25">
      <c r="A761">
        <v>49116346</v>
      </c>
      <c r="B761" t="s">
        <v>44</v>
      </c>
      <c r="C761" s="1">
        <v>35612</v>
      </c>
      <c r="D761" s="2">
        <v>193536</v>
      </c>
      <c r="E761" s="1">
        <v>36570</v>
      </c>
      <c r="F761" s="2">
        <v>257400</v>
      </c>
      <c r="G761" s="2">
        <v>255740</v>
      </c>
    </row>
    <row r="762" spans="1:8" ht="15" hidden="1" customHeight="1" x14ac:dyDescent="0.25">
      <c r="A762">
        <v>49116347</v>
      </c>
      <c r="B762" t="s">
        <v>42</v>
      </c>
      <c r="C762" s="1">
        <v>35612</v>
      </c>
      <c r="D762" s="2">
        <v>215350</v>
      </c>
      <c r="E762" t="e">
        <v>#N/A</v>
      </c>
      <c r="F762" t="e">
        <v>#N/A</v>
      </c>
      <c r="G762" t="e">
        <v>#N/A</v>
      </c>
    </row>
    <row r="763" spans="1:8" ht="15" hidden="1" customHeight="1" x14ac:dyDescent="0.25">
      <c r="A763">
        <v>49116348</v>
      </c>
      <c r="B763" t="s">
        <v>44</v>
      </c>
      <c r="C763" s="1">
        <v>35612</v>
      </c>
      <c r="D763" s="2">
        <v>272394</v>
      </c>
      <c r="E763" t="e">
        <v>#N/A</v>
      </c>
      <c r="F763" t="e">
        <v>#N/A</v>
      </c>
      <c r="G763" t="e">
        <v>#N/A</v>
      </c>
    </row>
    <row r="764" spans="1:8" ht="15" hidden="1" customHeight="1" x14ac:dyDescent="0.25">
      <c r="A764">
        <v>49116349</v>
      </c>
      <c r="B764" t="s">
        <v>44</v>
      </c>
      <c r="C764" s="1">
        <v>35612</v>
      </c>
      <c r="D764" s="2">
        <v>188927</v>
      </c>
      <c r="E764" s="1">
        <v>37008</v>
      </c>
      <c r="F764" s="2">
        <v>315000</v>
      </c>
      <c r="G764" s="2">
        <v>288908</v>
      </c>
    </row>
    <row r="765" spans="1:8" ht="15" hidden="1" customHeight="1" x14ac:dyDescent="0.25">
      <c r="A765">
        <v>49116496</v>
      </c>
      <c r="B765" t="s">
        <v>42</v>
      </c>
      <c r="C765" s="1">
        <v>35612</v>
      </c>
      <c r="D765" s="2">
        <v>193684</v>
      </c>
      <c r="E765" t="e">
        <v>#N/A</v>
      </c>
      <c r="F765" t="e">
        <v>#N/A</v>
      </c>
      <c r="G765" t="e">
        <v>#N/A</v>
      </c>
    </row>
    <row r="766" spans="1:8" ht="15" hidden="1" customHeight="1" x14ac:dyDescent="0.25">
      <c r="A766">
        <v>49116501</v>
      </c>
      <c r="B766" t="s">
        <v>42</v>
      </c>
      <c r="C766" s="1">
        <v>35612</v>
      </c>
      <c r="D766" s="2">
        <v>180538</v>
      </c>
      <c r="E766" t="e">
        <v>#N/A</v>
      </c>
      <c r="F766" t="e">
        <v>#N/A</v>
      </c>
      <c r="G766" t="e">
        <v>#N/A</v>
      </c>
    </row>
    <row r="767" spans="1:8" ht="15" hidden="1" customHeight="1" x14ac:dyDescent="0.25">
      <c r="A767">
        <v>48919461</v>
      </c>
      <c r="B767" t="s">
        <v>85</v>
      </c>
      <c r="C767" s="1">
        <v>38534</v>
      </c>
      <c r="D767" s="2">
        <v>574833</v>
      </c>
      <c r="E767" s="1">
        <v>39171</v>
      </c>
      <c r="F767" s="2">
        <v>914000</v>
      </c>
      <c r="G767" s="2">
        <v>676010</v>
      </c>
      <c r="H767" s="2">
        <v>237990</v>
      </c>
    </row>
    <row r="768" spans="1:8" ht="15" hidden="1" customHeight="1" x14ac:dyDescent="0.25">
      <c r="A768">
        <v>48716840</v>
      </c>
      <c r="B768" t="s">
        <v>128</v>
      </c>
      <c r="C768" s="1">
        <v>38899</v>
      </c>
      <c r="D768" s="2">
        <v>462713</v>
      </c>
      <c r="E768" t="e">
        <v>#N/A</v>
      </c>
      <c r="F768" t="e">
        <v>#N/A</v>
      </c>
      <c r="G768" t="e">
        <v>#N/A</v>
      </c>
    </row>
    <row r="769" spans="1:7" ht="15" hidden="1" customHeight="1" x14ac:dyDescent="0.25">
      <c r="A769">
        <v>48716841</v>
      </c>
      <c r="B769" t="s">
        <v>85</v>
      </c>
      <c r="C769" s="1">
        <v>38899</v>
      </c>
      <c r="D769" s="2">
        <v>449144</v>
      </c>
      <c r="E769" s="1">
        <v>36671</v>
      </c>
      <c r="F769" s="2">
        <v>291000</v>
      </c>
      <c r="G769" s="2">
        <v>270507</v>
      </c>
    </row>
    <row r="770" spans="1:7" ht="15" hidden="1" customHeight="1" x14ac:dyDescent="0.25">
      <c r="A770">
        <v>48716842</v>
      </c>
      <c r="B770" t="s">
        <v>85</v>
      </c>
      <c r="C770" s="1">
        <v>38899</v>
      </c>
      <c r="D770" s="2">
        <v>476603</v>
      </c>
      <c r="E770" s="1">
        <v>36341</v>
      </c>
      <c r="F770" s="2">
        <v>290750</v>
      </c>
      <c r="G770" s="2">
        <v>251453</v>
      </c>
    </row>
    <row r="771" spans="1:7" ht="15" hidden="1" customHeight="1" x14ac:dyDescent="0.25">
      <c r="A771">
        <v>48716843</v>
      </c>
      <c r="B771" t="s">
        <v>85</v>
      </c>
      <c r="C771" s="1">
        <v>38899</v>
      </c>
      <c r="D771" s="2">
        <v>358386</v>
      </c>
      <c r="E771" t="e">
        <v>#N/A</v>
      </c>
      <c r="F771" t="e">
        <v>#N/A</v>
      </c>
      <c r="G771" t="e">
        <v>#N/A</v>
      </c>
    </row>
    <row r="772" spans="1:7" ht="15" hidden="1" customHeight="1" x14ac:dyDescent="0.25">
      <c r="A772">
        <v>48745069</v>
      </c>
      <c r="B772" t="s">
        <v>128</v>
      </c>
      <c r="C772" s="1">
        <v>38534</v>
      </c>
      <c r="D772" s="2">
        <v>172028</v>
      </c>
      <c r="E772" t="e">
        <v>#N/A</v>
      </c>
      <c r="F772" t="e">
        <v>#N/A</v>
      </c>
      <c r="G772" t="e">
        <v>#N/A</v>
      </c>
    </row>
    <row r="773" spans="1:7" ht="15" hidden="1" customHeight="1" x14ac:dyDescent="0.25">
      <c r="A773">
        <v>48745070</v>
      </c>
      <c r="B773" t="s">
        <v>128</v>
      </c>
      <c r="C773" s="1">
        <v>38534</v>
      </c>
      <c r="D773" s="2">
        <v>200962</v>
      </c>
      <c r="E773" t="e">
        <v>#N/A</v>
      </c>
      <c r="F773" t="e">
        <v>#N/A</v>
      </c>
      <c r="G773" t="e">
        <v>#N/A</v>
      </c>
    </row>
    <row r="774" spans="1:7" ht="15" hidden="1" customHeight="1" x14ac:dyDescent="0.25">
      <c r="A774">
        <v>48745071</v>
      </c>
      <c r="B774" t="s">
        <v>128</v>
      </c>
      <c r="C774" s="1">
        <v>38534</v>
      </c>
      <c r="D774" s="2">
        <v>170500</v>
      </c>
      <c r="E774" t="e">
        <v>#N/A</v>
      </c>
      <c r="F774" t="e">
        <v>#N/A</v>
      </c>
      <c r="G774" t="e">
        <v>#N/A</v>
      </c>
    </row>
    <row r="775" spans="1:7" ht="15" hidden="1" customHeight="1" x14ac:dyDescent="0.25">
      <c r="A775">
        <v>48745072</v>
      </c>
      <c r="B775" t="s">
        <v>128</v>
      </c>
      <c r="C775" s="1">
        <v>38534</v>
      </c>
      <c r="D775" s="2">
        <v>173094</v>
      </c>
      <c r="E775" s="1">
        <v>36031</v>
      </c>
      <c r="F775" s="2">
        <v>107000</v>
      </c>
      <c r="G775" s="2">
        <v>107325</v>
      </c>
    </row>
    <row r="776" spans="1:7" ht="15" hidden="1" customHeight="1" x14ac:dyDescent="0.25">
      <c r="A776">
        <v>48745073</v>
      </c>
      <c r="B776" t="s">
        <v>128</v>
      </c>
      <c r="C776" s="1">
        <v>38534</v>
      </c>
      <c r="D776" s="2">
        <v>203566</v>
      </c>
      <c r="E776" t="e">
        <v>#N/A</v>
      </c>
      <c r="F776" t="e">
        <v>#N/A</v>
      </c>
      <c r="G776" t="e">
        <v>#N/A</v>
      </c>
    </row>
    <row r="777" spans="1:7" ht="15" hidden="1" customHeight="1" x14ac:dyDescent="0.25">
      <c r="A777">
        <v>48745074</v>
      </c>
      <c r="B777" t="s">
        <v>128</v>
      </c>
      <c r="C777" s="1">
        <v>38534</v>
      </c>
      <c r="D777" s="2">
        <v>180568</v>
      </c>
      <c r="E777" t="e">
        <v>#N/A</v>
      </c>
      <c r="F777" t="e">
        <v>#N/A</v>
      </c>
      <c r="G777" t="e">
        <v>#N/A</v>
      </c>
    </row>
    <row r="778" spans="1:7" ht="15" hidden="1" customHeight="1" x14ac:dyDescent="0.25">
      <c r="A778">
        <v>48745075</v>
      </c>
      <c r="B778" t="s">
        <v>128</v>
      </c>
      <c r="C778" s="1">
        <v>38534</v>
      </c>
      <c r="D778" s="2">
        <v>216868</v>
      </c>
      <c r="E778" t="e">
        <v>#N/A</v>
      </c>
      <c r="F778" t="e">
        <v>#N/A</v>
      </c>
      <c r="G778" t="e">
        <v>#N/A</v>
      </c>
    </row>
    <row r="779" spans="1:7" ht="15" hidden="1" customHeight="1" x14ac:dyDescent="0.25">
      <c r="A779">
        <v>48745076</v>
      </c>
      <c r="B779" t="s">
        <v>128</v>
      </c>
      <c r="C779" s="1">
        <v>38534</v>
      </c>
      <c r="D779" s="2">
        <v>230746</v>
      </c>
      <c r="E779" s="1">
        <v>37400</v>
      </c>
      <c r="F779" s="2">
        <v>175000</v>
      </c>
      <c r="G779" s="2">
        <v>174485</v>
      </c>
    </row>
    <row r="780" spans="1:7" ht="15" hidden="1" customHeight="1" x14ac:dyDescent="0.25">
      <c r="A780">
        <v>48745077</v>
      </c>
      <c r="B780" t="s">
        <v>128</v>
      </c>
      <c r="C780" s="1">
        <v>38534</v>
      </c>
      <c r="D780" s="2">
        <v>196121</v>
      </c>
      <c r="E780" t="e">
        <v>#N/A</v>
      </c>
      <c r="F780" t="e">
        <v>#N/A</v>
      </c>
      <c r="G780" t="e">
        <v>#N/A</v>
      </c>
    </row>
    <row r="781" spans="1:7" ht="15" hidden="1" customHeight="1" x14ac:dyDescent="0.25">
      <c r="A781">
        <v>48745078</v>
      </c>
      <c r="B781" t="s">
        <v>128</v>
      </c>
      <c r="C781" s="1">
        <v>38534</v>
      </c>
      <c r="D781" s="2">
        <v>172572</v>
      </c>
      <c r="E781" t="e">
        <v>#N/A</v>
      </c>
      <c r="F781" t="e">
        <v>#N/A</v>
      </c>
      <c r="G781" t="e">
        <v>#N/A</v>
      </c>
    </row>
    <row r="782" spans="1:7" ht="15" hidden="1" customHeight="1" x14ac:dyDescent="0.25">
      <c r="A782">
        <v>48766530</v>
      </c>
      <c r="B782" t="s">
        <v>128</v>
      </c>
      <c r="C782" s="1">
        <v>37073</v>
      </c>
      <c r="D782" s="2">
        <v>221348</v>
      </c>
      <c r="E782" t="e">
        <v>#N/A</v>
      </c>
      <c r="F782" t="e">
        <v>#N/A</v>
      </c>
      <c r="G782" t="e">
        <v>#N/A</v>
      </c>
    </row>
    <row r="783" spans="1:7" ht="15" hidden="1" customHeight="1" x14ac:dyDescent="0.25">
      <c r="A783">
        <v>48766531</v>
      </c>
      <c r="B783" t="s">
        <v>85</v>
      </c>
      <c r="C783" s="1">
        <v>37073</v>
      </c>
      <c r="D783" s="2">
        <v>204528</v>
      </c>
      <c r="E783" t="e">
        <v>#N/A</v>
      </c>
      <c r="F783" t="e">
        <v>#N/A</v>
      </c>
      <c r="G783" t="e">
        <v>#N/A</v>
      </c>
    </row>
    <row r="784" spans="1:7" ht="15" hidden="1" customHeight="1" x14ac:dyDescent="0.25">
      <c r="A784">
        <v>48766532</v>
      </c>
      <c r="B784" t="s">
        <v>85</v>
      </c>
      <c r="C784" s="1">
        <v>37073</v>
      </c>
      <c r="D784" s="2">
        <v>237746</v>
      </c>
      <c r="E784" s="1">
        <v>37089</v>
      </c>
      <c r="F784" s="2">
        <v>295000</v>
      </c>
      <c r="G784" s="2">
        <v>241135</v>
      </c>
    </row>
    <row r="785" spans="1:7" ht="15" hidden="1" customHeight="1" x14ac:dyDescent="0.25">
      <c r="A785">
        <v>48766533</v>
      </c>
      <c r="B785" t="s">
        <v>85</v>
      </c>
      <c r="C785" s="1">
        <v>37073</v>
      </c>
      <c r="D785" s="2">
        <v>265342</v>
      </c>
      <c r="E785" t="e">
        <v>#N/A</v>
      </c>
      <c r="F785" t="e">
        <v>#N/A</v>
      </c>
      <c r="G785" t="e">
        <v>#N/A</v>
      </c>
    </row>
    <row r="786" spans="1:7" ht="15" hidden="1" customHeight="1" x14ac:dyDescent="0.25">
      <c r="A786">
        <v>48766534</v>
      </c>
      <c r="B786" t="s">
        <v>85</v>
      </c>
      <c r="C786" s="1">
        <v>37073</v>
      </c>
      <c r="D786" s="2">
        <v>199302</v>
      </c>
      <c r="E786" t="e">
        <v>#N/A</v>
      </c>
      <c r="F786" t="e">
        <v>#N/A</v>
      </c>
      <c r="G786" t="e">
        <v>#N/A</v>
      </c>
    </row>
    <row r="787" spans="1:7" ht="15" hidden="1" customHeight="1" x14ac:dyDescent="0.25">
      <c r="A787">
        <v>48766535</v>
      </c>
      <c r="B787" t="s">
        <v>128</v>
      </c>
      <c r="C787" s="1">
        <v>37073</v>
      </c>
      <c r="D787" s="2">
        <v>226562</v>
      </c>
      <c r="E787" t="e">
        <v>#N/A</v>
      </c>
      <c r="F787" t="e">
        <v>#N/A</v>
      </c>
      <c r="G787" t="e">
        <v>#N/A</v>
      </c>
    </row>
    <row r="788" spans="1:7" ht="15" hidden="1" customHeight="1" x14ac:dyDescent="0.25">
      <c r="A788">
        <v>48766536</v>
      </c>
      <c r="B788" t="s">
        <v>128</v>
      </c>
      <c r="C788" s="1">
        <v>37073</v>
      </c>
      <c r="D788" s="2">
        <v>246291</v>
      </c>
      <c r="E788" t="e">
        <v>#N/A</v>
      </c>
      <c r="F788" t="e">
        <v>#N/A</v>
      </c>
      <c r="G788" t="e">
        <v>#N/A</v>
      </c>
    </row>
    <row r="789" spans="1:7" ht="15" hidden="1" customHeight="1" x14ac:dyDescent="0.25">
      <c r="A789">
        <v>48766537</v>
      </c>
      <c r="B789" t="s">
        <v>85</v>
      </c>
      <c r="C789" s="1">
        <v>37073</v>
      </c>
      <c r="D789" s="2">
        <v>315180</v>
      </c>
      <c r="E789" s="1">
        <v>35986</v>
      </c>
      <c r="F789" s="2">
        <v>236000</v>
      </c>
      <c r="G789" s="2">
        <v>256635</v>
      </c>
    </row>
    <row r="790" spans="1:7" ht="15" hidden="1" customHeight="1" x14ac:dyDescent="0.25">
      <c r="A790">
        <v>48766538</v>
      </c>
      <c r="B790" t="s">
        <v>128</v>
      </c>
      <c r="C790" s="1">
        <v>37073</v>
      </c>
      <c r="D790" s="2">
        <v>299620</v>
      </c>
      <c r="E790" s="1">
        <v>36297</v>
      </c>
      <c r="F790" s="2">
        <v>250000</v>
      </c>
      <c r="G790" s="2">
        <v>267526</v>
      </c>
    </row>
    <row r="791" spans="1:7" ht="15" hidden="1" customHeight="1" x14ac:dyDescent="0.25">
      <c r="A791">
        <v>48766539</v>
      </c>
      <c r="B791" t="s">
        <v>85</v>
      </c>
      <c r="C791" s="1">
        <v>37073</v>
      </c>
      <c r="D791" s="2">
        <v>298427</v>
      </c>
      <c r="E791" s="1">
        <v>37694</v>
      </c>
      <c r="F791" s="2">
        <v>325000</v>
      </c>
      <c r="G791" s="2">
        <v>311483</v>
      </c>
    </row>
    <row r="792" spans="1:7" ht="15" hidden="1" customHeight="1" x14ac:dyDescent="0.25">
      <c r="A792">
        <v>48766540</v>
      </c>
      <c r="B792" t="s">
        <v>85</v>
      </c>
      <c r="C792" s="1">
        <v>37073</v>
      </c>
      <c r="D792" s="2">
        <v>242410</v>
      </c>
      <c r="E792" t="e">
        <v>#N/A</v>
      </c>
      <c r="F792" t="e">
        <v>#N/A</v>
      </c>
      <c r="G792" t="e">
        <v>#N/A</v>
      </c>
    </row>
    <row r="793" spans="1:7" ht="15" hidden="1" customHeight="1" x14ac:dyDescent="0.25">
      <c r="A793">
        <v>48766541</v>
      </c>
      <c r="B793" t="s">
        <v>85</v>
      </c>
      <c r="C793" s="1">
        <v>37073</v>
      </c>
      <c r="D793" s="2">
        <v>242501</v>
      </c>
      <c r="E793" s="1">
        <v>38470</v>
      </c>
      <c r="F793" s="2">
        <v>315000</v>
      </c>
      <c r="G793" s="2">
        <v>333052</v>
      </c>
    </row>
    <row r="794" spans="1:7" ht="15" hidden="1" customHeight="1" x14ac:dyDescent="0.25">
      <c r="A794">
        <v>48766542</v>
      </c>
      <c r="B794" t="s">
        <v>85</v>
      </c>
      <c r="C794" s="1">
        <v>37073</v>
      </c>
      <c r="D794" s="2">
        <v>276221</v>
      </c>
      <c r="E794" s="1">
        <v>38169</v>
      </c>
      <c r="F794" s="2">
        <v>312000</v>
      </c>
      <c r="G794" s="2">
        <v>337870</v>
      </c>
    </row>
    <row r="795" spans="1:7" ht="15" hidden="1" customHeight="1" x14ac:dyDescent="0.25">
      <c r="A795">
        <v>48766543</v>
      </c>
      <c r="B795" t="s">
        <v>85</v>
      </c>
      <c r="C795" s="1">
        <v>37073</v>
      </c>
      <c r="D795" s="2">
        <v>238674</v>
      </c>
      <c r="E795" t="e">
        <v>#N/A</v>
      </c>
      <c r="F795" t="e">
        <v>#N/A</v>
      </c>
      <c r="G795" t="e">
        <v>#N/A</v>
      </c>
    </row>
    <row r="796" spans="1:7" ht="15" hidden="1" customHeight="1" x14ac:dyDescent="0.25">
      <c r="A796">
        <v>48766544</v>
      </c>
      <c r="B796" t="s">
        <v>85</v>
      </c>
      <c r="C796" s="1">
        <v>37073</v>
      </c>
      <c r="D796" s="2">
        <v>274332</v>
      </c>
      <c r="E796" s="1">
        <v>37035</v>
      </c>
      <c r="F796" s="2">
        <v>305000</v>
      </c>
      <c r="G796" s="2">
        <v>260909</v>
      </c>
    </row>
    <row r="797" spans="1:7" ht="15" hidden="1" customHeight="1" x14ac:dyDescent="0.25">
      <c r="A797">
        <v>48766545</v>
      </c>
      <c r="B797" t="s">
        <v>85</v>
      </c>
      <c r="C797" s="1">
        <v>37073</v>
      </c>
      <c r="D797" s="2">
        <v>258801</v>
      </c>
      <c r="E797" s="1">
        <v>36256</v>
      </c>
      <c r="F797" s="2">
        <v>200000</v>
      </c>
      <c r="G797" s="2">
        <v>210897</v>
      </c>
    </row>
    <row r="798" spans="1:7" ht="15" hidden="1" customHeight="1" x14ac:dyDescent="0.25">
      <c r="A798">
        <v>48766546</v>
      </c>
      <c r="B798" t="s">
        <v>85</v>
      </c>
      <c r="C798" s="1">
        <v>37073</v>
      </c>
      <c r="D798" s="2">
        <v>233556</v>
      </c>
      <c r="E798" t="e">
        <v>#N/A</v>
      </c>
      <c r="F798" t="e">
        <v>#N/A</v>
      </c>
      <c r="G798" t="e">
        <v>#N/A</v>
      </c>
    </row>
    <row r="799" spans="1:7" ht="15" hidden="1" customHeight="1" x14ac:dyDescent="0.25">
      <c r="A799">
        <v>48766547</v>
      </c>
      <c r="B799" t="s">
        <v>128</v>
      </c>
      <c r="C799" s="1">
        <v>37073</v>
      </c>
      <c r="D799" s="2">
        <v>290725</v>
      </c>
      <c r="E799" t="e">
        <v>#N/A</v>
      </c>
      <c r="F799" t="e">
        <v>#N/A</v>
      </c>
      <c r="G799" t="e">
        <v>#N/A</v>
      </c>
    </row>
    <row r="800" spans="1:7" ht="15" hidden="1" customHeight="1" x14ac:dyDescent="0.25">
      <c r="A800">
        <v>48766548</v>
      </c>
      <c r="B800" t="s">
        <v>85</v>
      </c>
      <c r="C800" s="1">
        <v>37073</v>
      </c>
      <c r="D800" s="2">
        <v>235913</v>
      </c>
      <c r="E800" s="1">
        <v>37281</v>
      </c>
      <c r="F800" s="2">
        <v>250000</v>
      </c>
      <c r="G800" s="2">
        <v>240239</v>
      </c>
    </row>
    <row r="801" spans="1:7" ht="15" hidden="1" customHeight="1" x14ac:dyDescent="0.25">
      <c r="A801">
        <v>48766549</v>
      </c>
      <c r="B801" t="s">
        <v>85</v>
      </c>
      <c r="C801" s="1">
        <v>37073</v>
      </c>
      <c r="D801" s="2">
        <v>238297</v>
      </c>
      <c r="E801" t="e">
        <v>#N/A</v>
      </c>
      <c r="F801" t="e">
        <v>#N/A</v>
      </c>
      <c r="G801" t="e">
        <v>#N/A</v>
      </c>
    </row>
    <row r="802" spans="1:7" ht="15" hidden="1" customHeight="1" x14ac:dyDescent="0.25">
      <c r="A802">
        <v>48766550</v>
      </c>
      <c r="B802" t="s">
        <v>128</v>
      </c>
      <c r="C802" s="1">
        <v>37073</v>
      </c>
      <c r="D802" s="2">
        <v>275250</v>
      </c>
      <c r="E802" t="e">
        <v>#N/A</v>
      </c>
      <c r="F802" t="e">
        <v>#N/A</v>
      </c>
      <c r="G802" t="e">
        <v>#N/A</v>
      </c>
    </row>
    <row r="803" spans="1:7" ht="15" hidden="1" customHeight="1" x14ac:dyDescent="0.25">
      <c r="A803">
        <v>48766551</v>
      </c>
      <c r="B803" t="s">
        <v>85</v>
      </c>
      <c r="C803" s="1">
        <v>37073</v>
      </c>
      <c r="D803" s="2">
        <v>249658</v>
      </c>
      <c r="E803" s="1">
        <v>37494</v>
      </c>
      <c r="F803" s="2">
        <v>301000</v>
      </c>
      <c r="G803" s="2">
        <v>265488</v>
      </c>
    </row>
    <row r="804" spans="1:7" ht="15" hidden="1" customHeight="1" x14ac:dyDescent="0.25">
      <c r="A804">
        <v>48766552</v>
      </c>
      <c r="B804" t="s">
        <v>85</v>
      </c>
      <c r="C804" s="1">
        <v>37073</v>
      </c>
      <c r="D804" s="2">
        <v>245838</v>
      </c>
      <c r="E804" s="1">
        <v>38677</v>
      </c>
      <c r="F804" s="2">
        <v>351000</v>
      </c>
      <c r="G804" s="2">
        <v>381387</v>
      </c>
    </row>
    <row r="805" spans="1:7" ht="15" hidden="1" customHeight="1" x14ac:dyDescent="0.25">
      <c r="A805">
        <v>48766555</v>
      </c>
      <c r="B805" t="s">
        <v>85</v>
      </c>
      <c r="C805" s="1">
        <v>37073</v>
      </c>
      <c r="D805" s="2">
        <v>229707</v>
      </c>
      <c r="E805" t="e">
        <v>#N/A</v>
      </c>
      <c r="F805" t="e">
        <v>#N/A</v>
      </c>
      <c r="G805" t="e">
        <v>#N/A</v>
      </c>
    </row>
    <row r="806" spans="1:7" ht="15" hidden="1" customHeight="1" x14ac:dyDescent="0.25">
      <c r="A806">
        <v>48766556</v>
      </c>
      <c r="B806" t="s">
        <v>85</v>
      </c>
      <c r="C806" s="1">
        <v>37073</v>
      </c>
      <c r="D806" s="2">
        <v>292397</v>
      </c>
      <c r="E806" s="1">
        <v>37405</v>
      </c>
      <c r="F806" s="2">
        <v>292000</v>
      </c>
      <c r="G806" s="2">
        <v>304729</v>
      </c>
    </row>
    <row r="807" spans="1:7" ht="15" hidden="1" customHeight="1" x14ac:dyDescent="0.25">
      <c r="A807">
        <v>48766558</v>
      </c>
      <c r="B807" t="s">
        <v>128</v>
      </c>
      <c r="C807" s="1">
        <v>37073</v>
      </c>
      <c r="D807" s="2">
        <v>352734</v>
      </c>
      <c r="E807" t="e">
        <v>#N/A</v>
      </c>
      <c r="F807" t="e">
        <v>#N/A</v>
      </c>
      <c r="G807" t="e">
        <v>#N/A</v>
      </c>
    </row>
    <row r="808" spans="1:7" ht="15" hidden="1" customHeight="1" x14ac:dyDescent="0.25">
      <c r="A808">
        <v>48772282</v>
      </c>
      <c r="B808" t="s">
        <v>85</v>
      </c>
      <c r="C808" s="1">
        <v>38534</v>
      </c>
      <c r="D808" s="2">
        <v>431508</v>
      </c>
      <c r="E808" s="1">
        <v>37602</v>
      </c>
      <c r="F808" s="2">
        <v>337000</v>
      </c>
      <c r="G808" s="2">
        <v>309499</v>
      </c>
    </row>
    <row r="809" spans="1:7" ht="15" hidden="1" customHeight="1" x14ac:dyDescent="0.25">
      <c r="A809">
        <v>48772284</v>
      </c>
      <c r="B809" t="s">
        <v>128</v>
      </c>
      <c r="C809" s="1">
        <v>38534</v>
      </c>
      <c r="D809" s="2">
        <v>417078</v>
      </c>
      <c r="E809" t="e">
        <v>#N/A</v>
      </c>
      <c r="F809" t="e">
        <v>#N/A</v>
      </c>
      <c r="G809" t="e">
        <v>#N/A</v>
      </c>
    </row>
    <row r="810" spans="1:7" ht="15" hidden="1" customHeight="1" x14ac:dyDescent="0.25">
      <c r="A810">
        <v>48772287</v>
      </c>
      <c r="B810" t="s">
        <v>85</v>
      </c>
      <c r="C810" s="1">
        <v>38534</v>
      </c>
      <c r="D810" s="2">
        <v>596875</v>
      </c>
      <c r="E810" s="1">
        <v>36707</v>
      </c>
      <c r="F810" s="2">
        <v>325000</v>
      </c>
      <c r="G810" s="2">
        <v>361243</v>
      </c>
    </row>
    <row r="811" spans="1:7" ht="15" hidden="1" customHeight="1" x14ac:dyDescent="0.25">
      <c r="A811">
        <v>48772288</v>
      </c>
      <c r="B811" t="s">
        <v>128</v>
      </c>
      <c r="C811" s="1">
        <v>38534</v>
      </c>
      <c r="D811" s="2">
        <v>386141</v>
      </c>
      <c r="E811" t="e">
        <v>#N/A</v>
      </c>
      <c r="F811" t="e">
        <v>#N/A</v>
      </c>
      <c r="G811" t="e">
        <v>#N/A</v>
      </c>
    </row>
    <row r="812" spans="1:7" ht="15" hidden="1" customHeight="1" x14ac:dyDescent="0.25">
      <c r="A812">
        <v>48772291</v>
      </c>
      <c r="B812" t="s">
        <v>85</v>
      </c>
      <c r="C812" s="1">
        <v>38534</v>
      </c>
      <c r="D812" s="2">
        <v>404334</v>
      </c>
      <c r="E812" s="1">
        <v>36448</v>
      </c>
      <c r="F812" s="2">
        <v>273500</v>
      </c>
      <c r="G812" s="2">
        <v>228635</v>
      </c>
    </row>
    <row r="813" spans="1:7" ht="15" hidden="1" customHeight="1" x14ac:dyDescent="0.25">
      <c r="A813">
        <v>48772292</v>
      </c>
      <c r="B813" t="s">
        <v>128</v>
      </c>
      <c r="C813" s="1">
        <v>38534</v>
      </c>
      <c r="D813" s="2">
        <v>411727</v>
      </c>
      <c r="E813" t="e">
        <v>#N/A</v>
      </c>
      <c r="F813" t="e">
        <v>#N/A</v>
      </c>
      <c r="G813" t="e">
        <v>#N/A</v>
      </c>
    </row>
    <row r="814" spans="1:7" ht="15" hidden="1" customHeight="1" x14ac:dyDescent="0.25">
      <c r="A814">
        <v>48772294</v>
      </c>
      <c r="B814" t="s">
        <v>128</v>
      </c>
      <c r="C814" s="1">
        <v>38534</v>
      </c>
      <c r="D814" s="2">
        <v>360532</v>
      </c>
      <c r="E814" t="e">
        <v>#N/A</v>
      </c>
      <c r="F814" t="e">
        <v>#N/A</v>
      </c>
      <c r="G814" t="e">
        <v>#N/A</v>
      </c>
    </row>
    <row r="815" spans="1:7" ht="15" hidden="1" customHeight="1" x14ac:dyDescent="0.25">
      <c r="A815">
        <v>48772315</v>
      </c>
      <c r="B815" t="s">
        <v>85</v>
      </c>
      <c r="C815" s="1">
        <v>38534</v>
      </c>
      <c r="D815" s="2">
        <v>661884</v>
      </c>
      <c r="E815" s="1">
        <v>38103</v>
      </c>
      <c r="F815" s="2">
        <v>540000</v>
      </c>
      <c r="G815" s="2">
        <v>583797</v>
      </c>
    </row>
    <row r="816" spans="1:7" ht="15" hidden="1" customHeight="1" x14ac:dyDescent="0.25">
      <c r="A816">
        <v>48772316</v>
      </c>
      <c r="B816" t="s">
        <v>85</v>
      </c>
      <c r="C816" s="1">
        <v>38534</v>
      </c>
      <c r="D816" s="2">
        <v>526408</v>
      </c>
      <c r="E816" s="1">
        <v>37376</v>
      </c>
      <c r="F816" s="2">
        <v>359640</v>
      </c>
      <c r="G816" s="2">
        <v>359018</v>
      </c>
    </row>
    <row r="817" spans="1:8" ht="15" hidden="1" customHeight="1" x14ac:dyDescent="0.25">
      <c r="A817">
        <v>48772317</v>
      </c>
      <c r="B817" t="s">
        <v>128</v>
      </c>
      <c r="C817" s="1">
        <v>38534</v>
      </c>
      <c r="D817" s="2">
        <v>353666</v>
      </c>
      <c r="E817" s="1">
        <v>37918</v>
      </c>
      <c r="F817" s="2">
        <v>290000</v>
      </c>
      <c r="G817" s="2">
        <v>268265</v>
      </c>
    </row>
    <row r="818" spans="1:8" ht="15" hidden="1" customHeight="1" x14ac:dyDescent="0.25">
      <c r="A818">
        <v>48772318</v>
      </c>
      <c r="B818" t="s">
        <v>128</v>
      </c>
      <c r="C818" s="1">
        <v>38534</v>
      </c>
      <c r="D818" s="2">
        <v>433402</v>
      </c>
      <c r="E818" t="e">
        <v>#N/A</v>
      </c>
      <c r="F818" t="e">
        <v>#N/A</v>
      </c>
      <c r="G818" t="e">
        <v>#N/A</v>
      </c>
    </row>
    <row r="819" spans="1:8" ht="15" hidden="1" customHeight="1" x14ac:dyDescent="0.25">
      <c r="A819">
        <v>48772319</v>
      </c>
      <c r="B819" t="s">
        <v>85</v>
      </c>
      <c r="C819" s="1">
        <v>38534</v>
      </c>
      <c r="D819" s="2">
        <v>559231</v>
      </c>
      <c r="E819" s="1">
        <v>35968</v>
      </c>
      <c r="F819" s="2">
        <v>339500</v>
      </c>
      <c r="G819" s="2">
        <v>290520</v>
      </c>
    </row>
    <row r="820" spans="1:8" ht="15" hidden="1" customHeight="1" x14ac:dyDescent="0.25">
      <c r="A820">
        <v>48772320</v>
      </c>
      <c r="B820" t="s">
        <v>85</v>
      </c>
      <c r="C820" s="1">
        <v>38534</v>
      </c>
      <c r="D820" s="2">
        <v>480702</v>
      </c>
      <c r="E820" s="1">
        <v>35732</v>
      </c>
      <c r="F820" s="2">
        <v>228000</v>
      </c>
      <c r="G820" s="2">
        <v>214112</v>
      </c>
    </row>
    <row r="821" spans="1:8" ht="15" hidden="1" customHeight="1" x14ac:dyDescent="0.25">
      <c r="A821">
        <v>48772321</v>
      </c>
      <c r="B821" t="s">
        <v>128</v>
      </c>
      <c r="C821" s="1">
        <v>38534</v>
      </c>
      <c r="D821" s="2">
        <v>458820</v>
      </c>
      <c r="E821" t="e">
        <v>#N/A</v>
      </c>
      <c r="F821" t="e">
        <v>#N/A</v>
      </c>
      <c r="G821" t="e">
        <v>#N/A</v>
      </c>
    </row>
    <row r="822" spans="1:8" ht="15" hidden="1" customHeight="1" x14ac:dyDescent="0.25">
      <c r="A822">
        <v>48772322</v>
      </c>
      <c r="B822" t="s">
        <v>85</v>
      </c>
      <c r="C822" s="1">
        <v>38534</v>
      </c>
      <c r="D822" s="2">
        <v>288046</v>
      </c>
      <c r="E822" s="1">
        <v>38582</v>
      </c>
      <c r="F822" s="2">
        <v>290000</v>
      </c>
      <c r="G822" s="2">
        <v>307374</v>
      </c>
    </row>
    <row r="823" spans="1:8" ht="15" hidden="1" customHeight="1" x14ac:dyDescent="0.25">
      <c r="A823">
        <v>48772323</v>
      </c>
      <c r="B823" t="s">
        <v>85</v>
      </c>
      <c r="C823" s="1">
        <v>38534</v>
      </c>
      <c r="D823" s="2">
        <v>479809</v>
      </c>
      <c r="E823" t="e">
        <v>#N/A</v>
      </c>
      <c r="F823" t="e">
        <v>#N/A</v>
      </c>
      <c r="G823" t="e">
        <v>#N/A</v>
      </c>
    </row>
    <row r="824" spans="1:8" ht="15" hidden="1" customHeight="1" x14ac:dyDescent="0.25">
      <c r="A824">
        <v>48772324</v>
      </c>
      <c r="B824" t="s">
        <v>85</v>
      </c>
      <c r="C824" s="1">
        <v>38534</v>
      </c>
      <c r="D824" s="2">
        <v>385449</v>
      </c>
      <c r="E824" s="1">
        <v>38868</v>
      </c>
      <c r="F824" s="2">
        <v>457000</v>
      </c>
      <c r="G824" s="2">
        <v>433030</v>
      </c>
    </row>
    <row r="825" spans="1:8" ht="15" hidden="1" customHeight="1" x14ac:dyDescent="0.25">
      <c r="A825">
        <v>48766554</v>
      </c>
      <c r="B825" t="s">
        <v>85</v>
      </c>
      <c r="C825" s="1">
        <v>38534</v>
      </c>
      <c r="D825" s="2">
        <v>445083</v>
      </c>
      <c r="E825" s="1">
        <v>39254</v>
      </c>
      <c r="F825" s="2">
        <v>667500</v>
      </c>
      <c r="G825" s="2">
        <v>678728</v>
      </c>
      <c r="H825" s="2">
        <v>-11228</v>
      </c>
    </row>
    <row r="826" spans="1:8" ht="15" hidden="1" customHeight="1" x14ac:dyDescent="0.25">
      <c r="A826">
        <v>48766553</v>
      </c>
      <c r="B826" t="s">
        <v>85</v>
      </c>
      <c r="C826" s="1">
        <v>38534</v>
      </c>
      <c r="D826" s="2">
        <v>427733</v>
      </c>
      <c r="E826" s="1">
        <v>39113</v>
      </c>
      <c r="F826" s="2">
        <v>650000</v>
      </c>
      <c r="G826" s="2">
        <v>601460</v>
      </c>
      <c r="H826" s="2">
        <v>48540</v>
      </c>
    </row>
    <row r="827" spans="1:8" ht="15" hidden="1" customHeight="1" x14ac:dyDescent="0.25">
      <c r="A827">
        <v>48839376</v>
      </c>
      <c r="B827" t="s">
        <v>128</v>
      </c>
      <c r="C827" s="1">
        <v>37803</v>
      </c>
      <c r="D827" s="2">
        <v>232679</v>
      </c>
      <c r="E827" t="e">
        <v>#N/A</v>
      </c>
      <c r="F827" t="e">
        <v>#N/A</v>
      </c>
      <c r="G827" t="e">
        <v>#N/A</v>
      </c>
    </row>
    <row r="828" spans="1:8" ht="15" hidden="1" customHeight="1" x14ac:dyDescent="0.25">
      <c r="A828">
        <v>48839378</v>
      </c>
      <c r="B828" t="s">
        <v>85</v>
      </c>
      <c r="C828" s="1">
        <v>37803</v>
      </c>
      <c r="D828" s="2">
        <v>291246</v>
      </c>
      <c r="E828" t="e">
        <v>#N/A</v>
      </c>
      <c r="F828" t="e">
        <v>#N/A</v>
      </c>
      <c r="G828" t="e">
        <v>#N/A</v>
      </c>
    </row>
    <row r="829" spans="1:8" ht="15" hidden="1" customHeight="1" x14ac:dyDescent="0.25">
      <c r="A829">
        <v>48839379</v>
      </c>
      <c r="B829" t="s">
        <v>128</v>
      </c>
      <c r="C829" s="1">
        <v>37803</v>
      </c>
      <c r="D829" s="2">
        <v>339100</v>
      </c>
      <c r="E829" t="e">
        <v>#N/A</v>
      </c>
      <c r="F829" t="e">
        <v>#N/A</v>
      </c>
      <c r="G829" t="e">
        <v>#N/A</v>
      </c>
    </row>
    <row r="830" spans="1:8" ht="15" hidden="1" customHeight="1" x14ac:dyDescent="0.25">
      <c r="A830">
        <v>48839380</v>
      </c>
      <c r="B830" t="s">
        <v>85</v>
      </c>
      <c r="C830" s="1">
        <v>37803</v>
      </c>
      <c r="D830" s="2">
        <v>420869</v>
      </c>
      <c r="E830" s="1">
        <v>37119</v>
      </c>
      <c r="F830" s="2">
        <v>435000</v>
      </c>
      <c r="G830" s="2">
        <v>375710</v>
      </c>
    </row>
    <row r="831" spans="1:8" ht="15" hidden="1" customHeight="1" x14ac:dyDescent="0.25">
      <c r="A831">
        <v>48839381</v>
      </c>
      <c r="B831" t="s">
        <v>85</v>
      </c>
      <c r="C831" s="1">
        <v>37803</v>
      </c>
      <c r="D831" s="2">
        <v>237008</v>
      </c>
      <c r="E831" s="1">
        <v>36042</v>
      </c>
      <c r="F831" s="2">
        <v>163000</v>
      </c>
      <c r="G831" s="2">
        <v>168547</v>
      </c>
    </row>
    <row r="832" spans="1:8" ht="15" hidden="1" customHeight="1" x14ac:dyDescent="0.25">
      <c r="A832">
        <v>48839382</v>
      </c>
      <c r="B832" t="s">
        <v>85</v>
      </c>
      <c r="C832" s="1">
        <v>37803</v>
      </c>
      <c r="D832" s="2">
        <v>235130</v>
      </c>
      <c r="E832" t="e">
        <v>#N/A</v>
      </c>
      <c r="F832" t="e">
        <v>#N/A</v>
      </c>
      <c r="G832" t="e">
        <v>#N/A</v>
      </c>
    </row>
    <row r="833" spans="1:7" ht="15" hidden="1" customHeight="1" x14ac:dyDescent="0.25">
      <c r="A833">
        <v>48839384</v>
      </c>
      <c r="B833" t="s">
        <v>85</v>
      </c>
      <c r="C833" s="1">
        <v>37803</v>
      </c>
      <c r="D833" s="2">
        <v>261592</v>
      </c>
      <c r="E833" t="e">
        <v>#N/A</v>
      </c>
      <c r="F833" t="e">
        <v>#N/A</v>
      </c>
      <c r="G833" t="e">
        <v>#N/A</v>
      </c>
    </row>
    <row r="834" spans="1:7" ht="15" hidden="1" customHeight="1" x14ac:dyDescent="0.25">
      <c r="A834">
        <v>48839385</v>
      </c>
      <c r="B834" t="s">
        <v>85</v>
      </c>
      <c r="C834" s="1">
        <v>37803</v>
      </c>
      <c r="D834" s="2">
        <v>237776</v>
      </c>
      <c r="E834" s="1">
        <v>38922</v>
      </c>
      <c r="F834" s="2">
        <v>447500</v>
      </c>
      <c r="G834" s="2">
        <v>356715</v>
      </c>
    </row>
    <row r="835" spans="1:7" ht="15" hidden="1" customHeight="1" x14ac:dyDescent="0.25">
      <c r="A835">
        <v>48839386</v>
      </c>
      <c r="B835" t="s">
        <v>85</v>
      </c>
      <c r="C835" s="1">
        <v>37803</v>
      </c>
      <c r="D835" s="2">
        <v>291154</v>
      </c>
      <c r="E835" t="e">
        <v>#N/A</v>
      </c>
      <c r="F835" t="e">
        <v>#N/A</v>
      </c>
      <c r="G835" t="e">
        <v>#N/A</v>
      </c>
    </row>
    <row r="836" spans="1:7" ht="15" hidden="1" customHeight="1" x14ac:dyDescent="0.25">
      <c r="A836">
        <v>48839387</v>
      </c>
      <c r="B836" t="s">
        <v>85</v>
      </c>
      <c r="C836" s="1">
        <v>37803</v>
      </c>
      <c r="D836" s="2">
        <v>335935</v>
      </c>
      <c r="E836" s="1">
        <v>37419</v>
      </c>
      <c r="F836" s="2">
        <v>360000</v>
      </c>
      <c r="G836" s="2">
        <v>298096</v>
      </c>
    </row>
    <row r="837" spans="1:7" ht="15" hidden="1" customHeight="1" x14ac:dyDescent="0.25">
      <c r="A837">
        <v>48839388</v>
      </c>
      <c r="B837" t="s">
        <v>85</v>
      </c>
      <c r="C837" s="1">
        <v>37803</v>
      </c>
      <c r="D837" s="2">
        <v>292911</v>
      </c>
      <c r="E837" s="1">
        <v>38901</v>
      </c>
      <c r="F837" s="2">
        <v>360000</v>
      </c>
      <c r="G837" s="2">
        <v>438517</v>
      </c>
    </row>
    <row r="838" spans="1:7" x14ac:dyDescent="0.25">
      <c r="A838">
        <v>48839389</v>
      </c>
      <c r="B838" t="s">
        <v>85</v>
      </c>
      <c r="C838" s="1">
        <v>37803</v>
      </c>
      <c r="D838" s="2">
        <v>263470</v>
      </c>
      <c r="E838" s="1">
        <v>35167</v>
      </c>
      <c r="F838" s="2">
        <v>145000</v>
      </c>
      <c r="G838" s="2">
        <v>144824</v>
      </c>
    </row>
    <row r="839" spans="1:7" ht="15" hidden="1" customHeight="1" x14ac:dyDescent="0.25">
      <c r="A839">
        <v>48839390</v>
      </c>
      <c r="B839" t="s">
        <v>85</v>
      </c>
      <c r="C839" s="1">
        <v>37803</v>
      </c>
      <c r="D839" s="2">
        <v>265325</v>
      </c>
      <c r="E839" s="1">
        <v>38001</v>
      </c>
      <c r="F839" s="2">
        <v>310000</v>
      </c>
      <c r="G839" s="2">
        <v>269838</v>
      </c>
    </row>
    <row r="840" spans="1:7" ht="15" hidden="1" customHeight="1" x14ac:dyDescent="0.25">
      <c r="A840">
        <v>48839391</v>
      </c>
      <c r="B840" t="s">
        <v>128</v>
      </c>
      <c r="C840" s="1">
        <v>37803</v>
      </c>
      <c r="D840" s="2">
        <v>251338</v>
      </c>
      <c r="E840" t="e">
        <v>#N/A</v>
      </c>
      <c r="F840" t="e">
        <v>#N/A</v>
      </c>
      <c r="G840" t="e">
        <v>#N/A</v>
      </c>
    </row>
    <row r="841" spans="1:7" ht="15" hidden="1" customHeight="1" x14ac:dyDescent="0.25">
      <c r="A841">
        <v>48839392</v>
      </c>
      <c r="B841" t="s">
        <v>128</v>
      </c>
      <c r="C841" s="1">
        <v>37803</v>
      </c>
      <c r="D841" s="2">
        <v>292490</v>
      </c>
      <c r="E841" t="e">
        <v>#N/A</v>
      </c>
      <c r="F841" t="e">
        <v>#N/A</v>
      </c>
      <c r="G841" t="e">
        <v>#N/A</v>
      </c>
    </row>
    <row r="842" spans="1:7" ht="15" hidden="1" customHeight="1" x14ac:dyDescent="0.25">
      <c r="A842">
        <v>48847031</v>
      </c>
      <c r="B842" t="s">
        <v>128</v>
      </c>
      <c r="C842" s="1">
        <v>36708</v>
      </c>
      <c r="D842" s="2">
        <v>269996</v>
      </c>
      <c r="E842" t="e">
        <v>#N/A</v>
      </c>
      <c r="F842" t="e">
        <v>#N/A</v>
      </c>
      <c r="G842" t="e">
        <v>#N/A</v>
      </c>
    </row>
    <row r="843" spans="1:7" ht="15" hidden="1" customHeight="1" x14ac:dyDescent="0.25">
      <c r="A843">
        <v>48847036</v>
      </c>
      <c r="B843" t="s">
        <v>128</v>
      </c>
      <c r="C843" s="1">
        <v>36708</v>
      </c>
      <c r="D843" s="2">
        <v>251640</v>
      </c>
      <c r="E843" t="e">
        <v>#N/A</v>
      </c>
      <c r="F843" t="e">
        <v>#N/A</v>
      </c>
      <c r="G843" t="e">
        <v>#N/A</v>
      </c>
    </row>
    <row r="844" spans="1:7" ht="15" hidden="1" customHeight="1" x14ac:dyDescent="0.25">
      <c r="A844">
        <v>48847056</v>
      </c>
      <c r="B844" t="s">
        <v>85</v>
      </c>
      <c r="C844" s="1">
        <v>36708</v>
      </c>
      <c r="D844" s="2">
        <v>217730</v>
      </c>
      <c r="E844" t="e">
        <v>#N/A</v>
      </c>
      <c r="F844" t="e">
        <v>#N/A</v>
      </c>
      <c r="G844" t="e">
        <v>#N/A</v>
      </c>
    </row>
    <row r="845" spans="1:7" ht="15" hidden="1" customHeight="1" x14ac:dyDescent="0.25">
      <c r="A845">
        <v>48847074</v>
      </c>
      <c r="B845" t="s">
        <v>85</v>
      </c>
      <c r="C845" s="1">
        <v>36708</v>
      </c>
      <c r="D845" s="2">
        <v>270401</v>
      </c>
      <c r="E845" s="1">
        <v>36056</v>
      </c>
      <c r="F845" s="2">
        <v>219000</v>
      </c>
      <c r="G845" s="2">
        <v>222138</v>
      </c>
    </row>
    <row r="846" spans="1:7" ht="15" hidden="1" customHeight="1" x14ac:dyDescent="0.25">
      <c r="A846">
        <v>48847099</v>
      </c>
      <c r="B846" t="s">
        <v>85</v>
      </c>
      <c r="C846" s="1">
        <v>36708</v>
      </c>
      <c r="D846" s="2">
        <v>311421</v>
      </c>
      <c r="E846" t="e">
        <v>#N/A</v>
      </c>
      <c r="F846" t="e">
        <v>#N/A</v>
      </c>
      <c r="G846" t="e">
        <v>#N/A</v>
      </c>
    </row>
    <row r="847" spans="1:7" ht="15" hidden="1" customHeight="1" x14ac:dyDescent="0.25">
      <c r="A847">
        <v>48847129</v>
      </c>
      <c r="B847" t="s">
        <v>85</v>
      </c>
      <c r="C847" s="1">
        <v>36708</v>
      </c>
      <c r="D847" s="2">
        <v>265243</v>
      </c>
      <c r="E847" s="1">
        <v>37377</v>
      </c>
      <c r="F847" s="2">
        <v>305000</v>
      </c>
      <c r="G847" s="2">
        <v>277924</v>
      </c>
    </row>
    <row r="848" spans="1:7" ht="15" hidden="1" customHeight="1" x14ac:dyDescent="0.25">
      <c r="A848">
        <v>48847130</v>
      </c>
      <c r="B848" t="s">
        <v>128</v>
      </c>
      <c r="C848" s="1">
        <v>36708</v>
      </c>
      <c r="D848" s="2">
        <v>279475</v>
      </c>
      <c r="E848" t="e">
        <v>#N/A</v>
      </c>
      <c r="F848" t="e">
        <v>#N/A</v>
      </c>
      <c r="G848" t="e">
        <v>#N/A</v>
      </c>
    </row>
    <row r="849" spans="1:7" ht="15" hidden="1" customHeight="1" x14ac:dyDescent="0.25">
      <c r="A849">
        <v>48847168</v>
      </c>
      <c r="B849" t="s">
        <v>128</v>
      </c>
      <c r="C849" s="1">
        <v>36708</v>
      </c>
      <c r="D849" s="2">
        <v>249209</v>
      </c>
      <c r="E849" t="e">
        <v>#N/A</v>
      </c>
      <c r="F849" t="e">
        <v>#N/A</v>
      </c>
      <c r="G849" t="e">
        <v>#N/A</v>
      </c>
    </row>
    <row r="850" spans="1:7" ht="15" hidden="1" customHeight="1" x14ac:dyDescent="0.25">
      <c r="A850">
        <v>48847171</v>
      </c>
      <c r="B850" t="s">
        <v>128</v>
      </c>
      <c r="C850" s="1">
        <v>36708</v>
      </c>
      <c r="D850" s="2">
        <v>240818</v>
      </c>
      <c r="E850" t="e">
        <v>#N/A</v>
      </c>
      <c r="F850" t="e">
        <v>#N/A</v>
      </c>
      <c r="G850" t="e">
        <v>#N/A</v>
      </c>
    </row>
    <row r="851" spans="1:7" ht="15" hidden="1" customHeight="1" x14ac:dyDescent="0.25">
      <c r="A851">
        <v>48847175</v>
      </c>
      <c r="B851" t="s">
        <v>128</v>
      </c>
      <c r="C851" s="1">
        <v>36708</v>
      </c>
      <c r="D851" s="2">
        <v>235208</v>
      </c>
      <c r="E851" t="e">
        <v>#N/A</v>
      </c>
      <c r="F851" t="e">
        <v>#N/A</v>
      </c>
      <c r="G851" t="e">
        <v>#N/A</v>
      </c>
    </row>
    <row r="852" spans="1:7" ht="15" hidden="1" customHeight="1" x14ac:dyDescent="0.25">
      <c r="A852">
        <v>48847176</v>
      </c>
      <c r="B852" t="s">
        <v>85</v>
      </c>
      <c r="C852" s="1">
        <v>36708</v>
      </c>
      <c r="D852" s="2">
        <v>242615</v>
      </c>
      <c r="E852" s="1">
        <v>36732</v>
      </c>
      <c r="F852" s="2">
        <v>249100</v>
      </c>
      <c r="G852" s="2">
        <v>244958</v>
      </c>
    </row>
    <row r="853" spans="1:7" ht="15" hidden="1" customHeight="1" x14ac:dyDescent="0.25">
      <c r="A853">
        <v>48847177</v>
      </c>
      <c r="B853" t="s">
        <v>128</v>
      </c>
      <c r="C853" s="1">
        <v>36708</v>
      </c>
      <c r="D853" s="2">
        <v>230288</v>
      </c>
      <c r="E853" t="e">
        <v>#N/A</v>
      </c>
      <c r="F853" t="e">
        <v>#N/A</v>
      </c>
      <c r="G853" t="e">
        <v>#N/A</v>
      </c>
    </row>
    <row r="854" spans="1:7" ht="15" hidden="1" customHeight="1" x14ac:dyDescent="0.25">
      <c r="A854">
        <v>48847181</v>
      </c>
      <c r="B854" t="s">
        <v>128</v>
      </c>
      <c r="C854" s="1">
        <v>36708</v>
      </c>
      <c r="D854" s="2">
        <v>285475</v>
      </c>
      <c r="E854" t="e">
        <v>#N/A</v>
      </c>
      <c r="F854" t="e">
        <v>#N/A</v>
      </c>
      <c r="G854" t="e">
        <v>#N/A</v>
      </c>
    </row>
    <row r="855" spans="1:7" ht="15" hidden="1" customHeight="1" x14ac:dyDescent="0.25">
      <c r="A855">
        <v>48847182</v>
      </c>
      <c r="B855" t="s">
        <v>85</v>
      </c>
      <c r="C855" s="1">
        <v>36708</v>
      </c>
      <c r="D855" s="2">
        <v>317763</v>
      </c>
      <c r="E855" s="1">
        <v>36460</v>
      </c>
      <c r="F855" s="2">
        <v>275000</v>
      </c>
      <c r="G855" s="2">
        <v>291785</v>
      </c>
    </row>
    <row r="856" spans="1:7" ht="15" hidden="1" customHeight="1" x14ac:dyDescent="0.25">
      <c r="A856">
        <v>48847186</v>
      </c>
      <c r="B856" t="s">
        <v>85</v>
      </c>
      <c r="C856" s="1">
        <v>36708</v>
      </c>
      <c r="D856" s="2">
        <v>311685</v>
      </c>
      <c r="E856" s="1">
        <v>38777</v>
      </c>
      <c r="F856" s="2">
        <v>530000</v>
      </c>
      <c r="G856" s="2">
        <v>481247</v>
      </c>
    </row>
    <row r="857" spans="1:7" ht="15" hidden="1" customHeight="1" x14ac:dyDescent="0.25">
      <c r="A857">
        <v>48847188</v>
      </c>
      <c r="B857" t="s">
        <v>85</v>
      </c>
      <c r="C857" s="1">
        <v>36708</v>
      </c>
      <c r="D857" s="2">
        <v>258066</v>
      </c>
      <c r="E857" s="1">
        <v>36777</v>
      </c>
      <c r="F857" s="2">
        <v>308000</v>
      </c>
      <c r="G857" s="2">
        <v>260440</v>
      </c>
    </row>
    <row r="858" spans="1:7" ht="15" hidden="1" customHeight="1" x14ac:dyDescent="0.25">
      <c r="A858">
        <v>48847196</v>
      </c>
      <c r="B858" t="s">
        <v>85</v>
      </c>
      <c r="C858" s="1">
        <v>36708</v>
      </c>
      <c r="D858" s="2">
        <v>230691</v>
      </c>
      <c r="E858" t="e">
        <v>#N/A</v>
      </c>
      <c r="F858" t="e">
        <v>#N/A</v>
      </c>
      <c r="G858" t="e">
        <v>#N/A</v>
      </c>
    </row>
    <row r="859" spans="1:7" ht="15" hidden="1" customHeight="1" x14ac:dyDescent="0.25">
      <c r="A859">
        <v>48847204</v>
      </c>
      <c r="B859" t="s">
        <v>85</v>
      </c>
      <c r="C859" s="1">
        <v>36708</v>
      </c>
      <c r="D859" s="2">
        <v>240117</v>
      </c>
      <c r="E859" s="1">
        <v>37386</v>
      </c>
      <c r="F859" s="2">
        <v>310000</v>
      </c>
      <c r="G859" s="2">
        <v>253134</v>
      </c>
    </row>
    <row r="860" spans="1:7" ht="15" hidden="1" customHeight="1" x14ac:dyDescent="0.25">
      <c r="A860">
        <v>48847205</v>
      </c>
      <c r="B860" t="s">
        <v>85</v>
      </c>
      <c r="C860" s="1">
        <v>36708</v>
      </c>
      <c r="D860" s="2">
        <v>263646</v>
      </c>
      <c r="E860" s="1">
        <v>37750</v>
      </c>
      <c r="F860" s="2">
        <v>330000</v>
      </c>
      <c r="G860" s="2">
        <v>302420</v>
      </c>
    </row>
    <row r="861" spans="1:7" ht="15" hidden="1" customHeight="1" x14ac:dyDescent="0.25">
      <c r="A861">
        <v>48847214</v>
      </c>
      <c r="B861" t="s">
        <v>85</v>
      </c>
      <c r="C861" s="1">
        <v>36708</v>
      </c>
      <c r="D861" s="2">
        <v>282272</v>
      </c>
      <c r="E861" t="e">
        <v>#N/A</v>
      </c>
      <c r="F861" t="e">
        <v>#N/A</v>
      </c>
      <c r="G861" t="e">
        <v>#N/A</v>
      </c>
    </row>
    <row r="862" spans="1:7" ht="15" hidden="1" customHeight="1" x14ac:dyDescent="0.25">
      <c r="A862">
        <v>48847216</v>
      </c>
      <c r="B862" t="s">
        <v>85</v>
      </c>
      <c r="C862" s="1">
        <v>36708</v>
      </c>
      <c r="D862" s="2">
        <v>255147</v>
      </c>
      <c r="E862" t="e">
        <v>#N/A</v>
      </c>
      <c r="F862" t="e">
        <v>#N/A</v>
      </c>
      <c r="G862" t="e">
        <v>#N/A</v>
      </c>
    </row>
    <row r="863" spans="1:7" ht="15" hidden="1" customHeight="1" x14ac:dyDescent="0.25">
      <c r="A863">
        <v>48847226</v>
      </c>
      <c r="B863" t="s">
        <v>128</v>
      </c>
      <c r="C863" s="1">
        <v>36708</v>
      </c>
      <c r="D863" s="2">
        <v>259434</v>
      </c>
      <c r="E863" t="e">
        <v>#N/A</v>
      </c>
      <c r="F863" t="e">
        <v>#N/A</v>
      </c>
      <c r="G863" t="e">
        <v>#N/A</v>
      </c>
    </row>
    <row r="864" spans="1:7" x14ac:dyDescent="0.25">
      <c r="A864">
        <v>48847233</v>
      </c>
      <c r="B864" t="s">
        <v>85</v>
      </c>
      <c r="C864" s="1">
        <v>36708</v>
      </c>
      <c r="D864" s="2">
        <v>282551</v>
      </c>
      <c r="E864" s="1">
        <v>35243</v>
      </c>
      <c r="F864" s="2">
        <v>215000</v>
      </c>
      <c r="G864" s="2">
        <v>179932</v>
      </c>
    </row>
    <row r="865" spans="1:7" ht="15" hidden="1" customHeight="1" x14ac:dyDescent="0.25">
      <c r="A865">
        <v>48919361</v>
      </c>
      <c r="B865" t="s">
        <v>85</v>
      </c>
      <c r="C865" s="1">
        <v>38534</v>
      </c>
      <c r="D865" s="2">
        <v>442495</v>
      </c>
      <c r="E865" t="e">
        <v>#N/A</v>
      </c>
      <c r="F865" t="e">
        <v>#N/A</v>
      </c>
      <c r="G865" t="e">
        <v>#N/A</v>
      </c>
    </row>
    <row r="866" spans="1:7" ht="15" hidden="1" customHeight="1" x14ac:dyDescent="0.25">
      <c r="A866">
        <v>48919362</v>
      </c>
      <c r="B866" t="s">
        <v>128</v>
      </c>
      <c r="C866" s="1">
        <v>38534</v>
      </c>
      <c r="D866" s="2">
        <v>496551</v>
      </c>
      <c r="E866" s="1">
        <v>37895</v>
      </c>
      <c r="F866" s="2">
        <v>375000</v>
      </c>
      <c r="G866" s="2">
        <v>368999</v>
      </c>
    </row>
    <row r="867" spans="1:7" x14ac:dyDescent="0.25">
      <c r="A867">
        <v>48919363</v>
      </c>
      <c r="B867" t="s">
        <v>85</v>
      </c>
      <c r="C867" s="1">
        <v>38534</v>
      </c>
      <c r="D867" s="2">
        <v>585349</v>
      </c>
      <c r="E867" s="1">
        <v>35170</v>
      </c>
      <c r="F867" s="2">
        <v>277000</v>
      </c>
      <c r="G867" s="2">
        <v>206054</v>
      </c>
    </row>
    <row r="868" spans="1:7" ht="15" hidden="1" customHeight="1" x14ac:dyDescent="0.25">
      <c r="A868">
        <v>48919364</v>
      </c>
      <c r="B868" t="s">
        <v>128</v>
      </c>
      <c r="C868" s="1">
        <v>38534</v>
      </c>
      <c r="D868" s="2">
        <v>543893</v>
      </c>
      <c r="E868" t="e">
        <v>#N/A</v>
      </c>
      <c r="F868" t="e">
        <v>#N/A</v>
      </c>
      <c r="G868" t="e">
        <v>#N/A</v>
      </c>
    </row>
    <row r="869" spans="1:7" ht="15" hidden="1" customHeight="1" x14ac:dyDescent="0.25">
      <c r="A869">
        <v>48919403</v>
      </c>
      <c r="B869" t="s">
        <v>85</v>
      </c>
      <c r="C869" s="1">
        <v>38534</v>
      </c>
      <c r="D869" s="2">
        <v>540997</v>
      </c>
      <c r="E869" t="e">
        <v>#N/A</v>
      </c>
      <c r="F869" t="e">
        <v>#N/A</v>
      </c>
      <c r="G869" t="e">
        <v>#N/A</v>
      </c>
    </row>
    <row r="870" spans="1:7" ht="15" hidden="1" customHeight="1" x14ac:dyDescent="0.25">
      <c r="A870">
        <v>48919404</v>
      </c>
      <c r="B870" t="s">
        <v>128</v>
      </c>
      <c r="C870" s="1">
        <v>38534</v>
      </c>
      <c r="D870" s="2">
        <v>540800</v>
      </c>
      <c r="E870" t="e">
        <v>#N/A</v>
      </c>
      <c r="F870" t="e">
        <v>#N/A</v>
      </c>
      <c r="G870" t="e">
        <v>#N/A</v>
      </c>
    </row>
    <row r="871" spans="1:7" ht="15" hidden="1" customHeight="1" x14ac:dyDescent="0.25">
      <c r="A871">
        <v>48919405</v>
      </c>
      <c r="B871" t="s">
        <v>85</v>
      </c>
      <c r="C871" s="1">
        <v>38534</v>
      </c>
      <c r="D871" s="2">
        <v>620906</v>
      </c>
      <c r="E871" s="1">
        <v>37568</v>
      </c>
      <c r="F871" s="2">
        <v>520000</v>
      </c>
      <c r="G871" s="2">
        <v>490524</v>
      </c>
    </row>
    <row r="872" spans="1:7" ht="15" hidden="1" customHeight="1" x14ac:dyDescent="0.25">
      <c r="A872">
        <v>48919406</v>
      </c>
      <c r="B872" t="s">
        <v>85</v>
      </c>
      <c r="C872" s="1">
        <v>38534</v>
      </c>
      <c r="D872" s="2">
        <v>688539</v>
      </c>
      <c r="E872" s="1">
        <v>36784</v>
      </c>
      <c r="F872" s="2">
        <v>472500</v>
      </c>
      <c r="G872" s="2">
        <v>487209</v>
      </c>
    </row>
    <row r="873" spans="1:7" ht="15" hidden="1" customHeight="1" x14ac:dyDescent="0.25">
      <c r="A873">
        <v>48919407</v>
      </c>
      <c r="B873" t="s">
        <v>128</v>
      </c>
      <c r="C873" s="1">
        <v>38534</v>
      </c>
      <c r="D873" s="2">
        <v>696502</v>
      </c>
      <c r="E873" t="e">
        <v>#N/A</v>
      </c>
      <c r="F873" t="e">
        <v>#N/A</v>
      </c>
      <c r="G873" t="e">
        <v>#N/A</v>
      </c>
    </row>
    <row r="874" spans="1:7" ht="15" hidden="1" customHeight="1" x14ac:dyDescent="0.25">
      <c r="A874">
        <v>48919408</v>
      </c>
      <c r="B874" t="s">
        <v>128</v>
      </c>
      <c r="C874" s="1">
        <v>38534</v>
      </c>
      <c r="D874" s="2">
        <v>594861</v>
      </c>
      <c r="E874" t="e">
        <v>#N/A</v>
      </c>
      <c r="F874" t="e">
        <v>#N/A</v>
      </c>
      <c r="G874" t="e">
        <v>#N/A</v>
      </c>
    </row>
    <row r="875" spans="1:7" ht="15" hidden="1" customHeight="1" x14ac:dyDescent="0.25">
      <c r="A875">
        <v>48919409</v>
      </c>
      <c r="B875" t="s">
        <v>85</v>
      </c>
      <c r="C875" s="1">
        <v>38534</v>
      </c>
      <c r="D875" s="2">
        <v>591441</v>
      </c>
      <c r="E875" t="e">
        <v>#N/A</v>
      </c>
      <c r="F875" t="e">
        <v>#N/A</v>
      </c>
      <c r="G875" t="e">
        <v>#N/A</v>
      </c>
    </row>
    <row r="876" spans="1:7" ht="15" hidden="1" customHeight="1" x14ac:dyDescent="0.25">
      <c r="A876">
        <v>48919410</v>
      </c>
      <c r="B876" t="s">
        <v>85</v>
      </c>
      <c r="C876" s="1">
        <v>38534</v>
      </c>
      <c r="D876" s="2">
        <v>500514</v>
      </c>
      <c r="E876" s="1">
        <v>39029</v>
      </c>
      <c r="F876" s="2">
        <v>525000</v>
      </c>
      <c r="G876" s="2">
        <v>579906</v>
      </c>
    </row>
    <row r="877" spans="1:7" ht="15" hidden="1" customHeight="1" x14ac:dyDescent="0.25">
      <c r="A877">
        <v>48919432</v>
      </c>
      <c r="B877" t="s">
        <v>128</v>
      </c>
      <c r="C877" s="1">
        <v>38534</v>
      </c>
      <c r="D877" s="2">
        <v>958088</v>
      </c>
      <c r="E877" s="1">
        <v>36255</v>
      </c>
      <c r="F877" s="2">
        <v>508000</v>
      </c>
      <c r="G877" s="2">
        <v>558342</v>
      </c>
    </row>
    <row r="878" spans="1:7" ht="15" hidden="1" customHeight="1" x14ac:dyDescent="0.25">
      <c r="A878">
        <v>48919433</v>
      </c>
      <c r="B878" t="s">
        <v>128</v>
      </c>
      <c r="C878" s="1">
        <v>38534</v>
      </c>
      <c r="D878" s="2">
        <v>628280</v>
      </c>
      <c r="E878" t="e">
        <v>#N/A</v>
      </c>
      <c r="F878" t="e">
        <v>#N/A</v>
      </c>
      <c r="G878" t="e">
        <v>#N/A</v>
      </c>
    </row>
    <row r="879" spans="1:7" ht="15" hidden="1" customHeight="1" x14ac:dyDescent="0.25">
      <c r="A879">
        <v>48919434</v>
      </c>
      <c r="B879" t="s">
        <v>85</v>
      </c>
      <c r="C879" s="1">
        <v>38534</v>
      </c>
      <c r="D879" s="2">
        <v>807635</v>
      </c>
      <c r="E879" s="1">
        <v>37014</v>
      </c>
      <c r="F879" s="2">
        <v>626000</v>
      </c>
      <c r="G879" s="2">
        <v>626712</v>
      </c>
    </row>
    <row r="880" spans="1:7" ht="15" hidden="1" customHeight="1" x14ac:dyDescent="0.25">
      <c r="A880">
        <v>48919435</v>
      </c>
      <c r="B880" t="s">
        <v>128</v>
      </c>
      <c r="C880" s="1">
        <v>38534</v>
      </c>
      <c r="D880" s="2">
        <v>637472</v>
      </c>
      <c r="E880" t="e">
        <v>#N/A</v>
      </c>
      <c r="F880" t="e">
        <v>#N/A</v>
      </c>
      <c r="G880" t="e">
        <v>#N/A</v>
      </c>
    </row>
    <row r="881" spans="1:7" ht="15" hidden="1" customHeight="1" x14ac:dyDescent="0.25">
      <c r="A881">
        <v>48919436</v>
      </c>
      <c r="B881" t="s">
        <v>128</v>
      </c>
      <c r="C881" s="1">
        <v>38534</v>
      </c>
      <c r="D881" s="2">
        <v>467343</v>
      </c>
      <c r="E881" t="e">
        <v>#N/A</v>
      </c>
      <c r="F881" t="e">
        <v>#N/A</v>
      </c>
      <c r="G881" t="e">
        <v>#N/A</v>
      </c>
    </row>
    <row r="882" spans="1:7" ht="15" hidden="1" customHeight="1" x14ac:dyDescent="0.25">
      <c r="A882">
        <v>48919437</v>
      </c>
      <c r="B882" t="s">
        <v>85</v>
      </c>
      <c r="C882" s="1">
        <v>38534</v>
      </c>
      <c r="D882" s="2">
        <v>523888</v>
      </c>
      <c r="E882" t="e">
        <v>#N/A</v>
      </c>
      <c r="F882" t="e">
        <v>#N/A</v>
      </c>
      <c r="G882" t="e">
        <v>#N/A</v>
      </c>
    </row>
    <row r="883" spans="1:7" ht="15" hidden="1" customHeight="1" x14ac:dyDescent="0.25">
      <c r="A883">
        <v>48919439</v>
      </c>
      <c r="B883" t="s">
        <v>85</v>
      </c>
      <c r="C883" s="1">
        <v>38534</v>
      </c>
      <c r="D883" s="2">
        <v>536175</v>
      </c>
      <c r="E883" t="e">
        <v>#N/A</v>
      </c>
      <c r="F883" t="e">
        <v>#N/A</v>
      </c>
      <c r="G883" t="e">
        <v>#N/A</v>
      </c>
    </row>
    <row r="884" spans="1:7" x14ac:dyDescent="0.25">
      <c r="A884">
        <v>48919440</v>
      </c>
      <c r="B884" t="s">
        <v>85</v>
      </c>
      <c r="C884" s="1">
        <v>38534</v>
      </c>
      <c r="D884" s="2">
        <v>549778</v>
      </c>
      <c r="E884" s="1">
        <v>35209</v>
      </c>
      <c r="F884" s="2">
        <v>260000</v>
      </c>
      <c r="G884" s="2">
        <v>200029</v>
      </c>
    </row>
    <row r="885" spans="1:7" ht="15" hidden="1" customHeight="1" x14ac:dyDescent="0.25">
      <c r="A885">
        <v>48919450</v>
      </c>
      <c r="B885" t="s">
        <v>128</v>
      </c>
      <c r="C885" s="1">
        <v>38534</v>
      </c>
      <c r="D885" s="2">
        <v>516072</v>
      </c>
      <c r="E885" t="e">
        <v>#N/A</v>
      </c>
      <c r="F885" t="e">
        <v>#N/A</v>
      </c>
      <c r="G885" t="e">
        <v>#N/A</v>
      </c>
    </row>
    <row r="886" spans="1:7" ht="15" hidden="1" customHeight="1" x14ac:dyDescent="0.25">
      <c r="A886">
        <v>48919451</v>
      </c>
      <c r="B886" t="s">
        <v>128</v>
      </c>
      <c r="C886" s="1">
        <v>38534</v>
      </c>
      <c r="D886" s="2">
        <v>485149</v>
      </c>
      <c r="E886" t="e">
        <v>#N/A</v>
      </c>
      <c r="F886" t="e">
        <v>#N/A</v>
      </c>
      <c r="G886" t="e">
        <v>#N/A</v>
      </c>
    </row>
    <row r="887" spans="1:7" ht="15" hidden="1" customHeight="1" x14ac:dyDescent="0.25">
      <c r="A887">
        <v>48919452</v>
      </c>
      <c r="B887" t="s">
        <v>128</v>
      </c>
      <c r="C887" s="1">
        <v>38534</v>
      </c>
      <c r="D887" s="2">
        <v>672479</v>
      </c>
      <c r="E887" t="e">
        <v>#N/A</v>
      </c>
      <c r="F887" t="e">
        <v>#N/A</v>
      </c>
      <c r="G887" t="e">
        <v>#N/A</v>
      </c>
    </row>
    <row r="888" spans="1:7" ht="15" hidden="1" customHeight="1" x14ac:dyDescent="0.25">
      <c r="A888">
        <v>48919453</v>
      </c>
      <c r="B888" t="s">
        <v>128</v>
      </c>
      <c r="C888" s="1">
        <v>38534</v>
      </c>
      <c r="D888" s="2">
        <v>498487</v>
      </c>
      <c r="E888" t="e">
        <v>#N/A</v>
      </c>
      <c r="F888" t="e">
        <v>#N/A</v>
      </c>
      <c r="G888" t="e">
        <v>#N/A</v>
      </c>
    </row>
    <row r="889" spans="1:7" ht="15" hidden="1" customHeight="1" x14ac:dyDescent="0.25">
      <c r="A889">
        <v>48919454</v>
      </c>
      <c r="B889" t="s">
        <v>85</v>
      </c>
      <c r="C889" s="1">
        <v>38534</v>
      </c>
      <c r="D889" s="2">
        <v>725267</v>
      </c>
      <c r="E889" t="e">
        <v>#N/A</v>
      </c>
      <c r="F889" t="e">
        <v>#N/A</v>
      </c>
      <c r="G889" t="e">
        <v>#N/A</v>
      </c>
    </row>
    <row r="890" spans="1:7" ht="15" hidden="1" customHeight="1" x14ac:dyDescent="0.25">
      <c r="A890">
        <v>48919456</v>
      </c>
      <c r="B890" t="s">
        <v>128</v>
      </c>
      <c r="C890" s="1">
        <v>38534</v>
      </c>
      <c r="D890" s="2">
        <v>298446</v>
      </c>
      <c r="E890" t="e">
        <v>#N/A</v>
      </c>
      <c r="F890" t="e">
        <v>#N/A</v>
      </c>
      <c r="G890" t="e">
        <v>#N/A</v>
      </c>
    </row>
    <row r="891" spans="1:7" ht="15" hidden="1" customHeight="1" x14ac:dyDescent="0.25">
      <c r="A891">
        <v>48919457</v>
      </c>
      <c r="B891" t="s">
        <v>128</v>
      </c>
      <c r="C891" s="1">
        <v>38534</v>
      </c>
      <c r="D891" s="2">
        <v>693463</v>
      </c>
      <c r="E891" t="e">
        <v>#N/A</v>
      </c>
      <c r="F891" t="e">
        <v>#N/A</v>
      </c>
      <c r="G891" t="e">
        <v>#N/A</v>
      </c>
    </row>
    <row r="892" spans="1:7" ht="15" hidden="1" customHeight="1" x14ac:dyDescent="0.25">
      <c r="A892">
        <v>48919460</v>
      </c>
      <c r="B892" t="s">
        <v>128</v>
      </c>
      <c r="C892" s="1">
        <v>38534</v>
      </c>
      <c r="D892" s="2">
        <v>623179</v>
      </c>
      <c r="E892" s="1">
        <v>37929</v>
      </c>
      <c r="F892" s="2">
        <v>539000</v>
      </c>
      <c r="G892" s="2">
        <v>515138</v>
      </c>
    </row>
    <row r="893" spans="1:7" ht="15" hidden="1" customHeight="1" x14ac:dyDescent="0.25">
      <c r="A893">
        <v>48919462</v>
      </c>
      <c r="B893" t="s">
        <v>85</v>
      </c>
      <c r="C893" s="1">
        <v>38534</v>
      </c>
      <c r="D893" s="2">
        <v>738262</v>
      </c>
      <c r="E893" t="e">
        <v>#N/A</v>
      </c>
      <c r="F893" t="e">
        <v>#N/A</v>
      </c>
      <c r="G893" t="e">
        <v>#N/A</v>
      </c>
    </row>
    <row r="894" spans="1:7" ht="15" hidden="1" customHeight="1" x14ac:dyDescent="0.25">
      <c r="A894">
        <v>48919463</v>
      </c>
      <c r="B894" t="s">
        <v>128</v>
      </c>
      <c r="C894" s="1">
        <v>38534</v>
      </c>
      <c r="D894" s="2">
        <v>600550</v>
      </c>
      <c r="E894" t="e">
        <v>#N/A</v>
      </c>
      <c r="F894" t="e">
        <v>#N/A</v>
      </c>
      <c r="G894" t="e">
        <v>#N/A</v>
      </c>
    </row>
    <row r="895" spans="1:7" ht="15" hidden="1" customHeight="1" x14ac:dyDescent="0.25">
      <c r="A895">
        <v>48919464</v>
      </c>
      <c r="B895" t="s">
        <v>128</v>
      </c>
      <c r="C895" s="1">
        <v>38534</v>
      </c>
      <c r="D895" s="2">
        <v>675557</v>
      </c>
      <c r="E895" t="e">
        <v>#N/A</v>
      </c>
      <c r="F895" t="e">
        <v>#N/A</v>
      </c>
      <c r="G895" t="e">
        <v>#N/A</v>
      </c>
    </row>
    <row r="896" spans="1:7" ht="15" hidden="1" customHeight="1" x14ac:dyDescent="0.25">
      <c r="A896">
        <v>48919510</v>
      </c>
      <c r="B896" t="s">
        <v>128</v>
      </c>
      <c r="C896" s="1">
        <v>38534</v>
      </c>
      <c r="D896" s="2">
        <v>646417</v>
      </c>
      <c r="E896" t="e">
        <v>#N/A</v>
      </c>
      <c r="F896" t="e">
        <v>#N/A</v>
      </c>
      <c r="G896" t="e">
        <v>#N/A</v>
      </c>
    </row>
    <row r="897" spans="1:7" ht="15" hidden="1" customHeight="1" x14ac:dyDescent="0.25">
      <c r="A897">
        <v>48919511</v>
      </c>
      <c r="B897" t="s">
        <v>128</v>
      </c>
      <c r="C897" s="1">
        <v>38534</v>
      </c>
      <c r="D897" s="2">
        <v>572921</v>
      </c>
      <c r="E897" t="e">
        <v>#N/A</v>
      </c>
      <c r="F897" t="e">
        <v>#N/A</v>
      </c>
      <c r="G897" t="e">
        <v>#N/A</v>
      </c>
    </row>
    <row r="898" spans="1:7" ht="15" hidden="1" customHeight="1" x14ac:dyDescent="0.25">
      <c r="A898">
        <v>48919512</v>
      </c>
      <c r="B898" t="s">
        <v>128</v>
      </c>
      <c r="C898" s="1">
        <v>38534</v>
      </c>
      <c r="D898" s="2">
        <v>640774</v>
      </c>
      <c r="E898" t="e">
        <v>#N/A</v>
      </c>
      <c r="F898" t="e">
        <v>#N/A</v>
      </c>
      <c r="G898" t="e">
        <v>#N/A</v>
      </c>
    </row>
    <row r="899" spans="1:7" ht="15" hidden="1" customHeight="1" x14ac:dyDescent="0.25">
      <c r="A899">
        <v>48919513</v>
      </c>
      <c r="B899" t="s">
        <v>128</v>
      </c>
      <c r="C899" s="1">
        <v>38534</v>
      </c>
      <c r="D899" s="2">
        <v>988880</v>
      </c>
      <c r="E899" t="e">
        <v>#N/A</v>
      </c>
      <c r="F899" t="e">
        <v>#N/A</v>
      </c>
      <c r="G899" t="e">
        <v>#N/A</v>
      </c>
    </row>
    <row r="900" spans="1:7" ht="15" hidden="1" customHeight="1" x14ac:dyDescent="0.25">
      <c r="A900">
        <v>48919514</v>
      </c>
      <c r="B900" t="s">
        <v>128</v>
      </c>
      <c r="C900" s="1">
        <v>38534</v>
      </c>
      <c r="D900" s="2">
        <v>571101</v>
      </c>
      <c r="E900" t="e">
        <v>#N/A</v>
      </c>
      <c r="F900" t="e">
        <v>#N/A</v>
      </c>
      <c r="G900" t="e">
        <v>#N/A</v>
      </c>
    </row>
    <row r="901" spans="1:7" ht="15" hidden="1" customHeight="1" x14ac:dyDescent="0.25">
      <c r="A901">
        <v>48919515</v>
      </c>
      <c r="B901" t="s">
        <v>85</v>
      </c>
      <c r="C901" s="1">
        <v>38534</v>
      </c>
      <c r="D901" s="2">
        <v>615146</v>
      </c>
      <c r="E901" t="e">
        <v>#N/A</v>
      </c>
      <c r="F901" t="e">
        <v>#N/A</v>
      </c>
      <c r="G901" t="e">
        <v>#N/A</v>
      </c>
    </row>
    <row r="902" spans="1:7" ht="15" hidden="1" customHeight="1" x14ac:dyDescent="0.25">
      <c r="A902">
        <v>48919531</v>
      </c>
      <c r="B902" t="s">
        <v>85</v>
      </c>
      <c r="C902" s="1">
        <v>38534</v>
      </c>
      <c r="D902" s="2">
        <v>475937</v>
      </c>
      <c r="E902" s="1">
        <v>38447</v>
      </c>
      <c r="F902" s="2">
        <v>405000</v>
      </c>
      <c r="G902" s="2">
        <v>433879</v>
      </c>
    </row>
    <row r="903" spans="1:7" ht="15" hidden="1" customHeight="1" x14ac:dyDescent="0.25">
      <c r="A903">
        <v>48919536</v>
      </c>
      <c r="B903" t="s">
        <v>128</v>
      </c>
      <c r="C903" s="1">
        <v>38534</v>
      </c>
      <c r="D903" s="2">
        <v>870399</v>
      </c>
      <c r="E903" t="e">
        <v>#N/A</v>
      </c>
      <c r="F903" t="e">
        <v>#N/A</v>
      </c>
      <c r="G903" t="e">
        <v>#N/A</v>
      </c>
    </row>
    <row r="904" spans="1:7" ht="15" hidden="1" customHeight="1" x14ac:dyDescent="0.25">
      <c r="A904">
        <v>48919537</v>
      </c>
      <c r="B904" t="s">
        <v>128</v>
      </c>
      <c r="C904" s="1">
        <v>38534</v>
      </c>
      <c r="D904" s="2">
        <v>597377</v>
      </c>
      <c r="E904" t="e">
        <v>#N/A</v>
      </c>
      <c r="F904" t="e">
        <v>#N/A</v>
      </c>
      <c r="G904" t="e">
        <v>#N/A</v>
      </c>
    </row>
    <row r="905" spans="1:7" ht="15" hidden="1" customHeight="1" x14ac:dyDescent="0.25">
      <c r="A905">
        <v>48919538</v>
      </c>
      <c r="B905" t="s">
        <v>128</v>
      </c>
      <c r="C905" s="1">
        <v>38534</v>
      </c>
      <c r="D905" s="2">
        <v>585521</v>
      </c>
      <c r="E905" t="e">
        <v>#N/A</v>
      </c>
      <c r="F905" t="e">
        <v>#N/A</v>
      </c>
      <c r="G905" t="e">
        <v>#N/A</v>
      </c>
    </row>
    <row r="906" spans="1:7" ht="15" hidden="1" customHeight="1" x14ac:dyDescent="0.25">
      <c r="A906">
        <v>48919539</v>
      </c>
      <c r="B906" t="s">
        <v>128</v>
      </c>
      <c r="C906" s="1">
        <v>38534</v>
      </c>
      <c r="D906" s="2">
        <v>664986</v>
      </c>
      <c r="E906" t="e">
        <v>#N/A</v>
      </c>
      <c r="F906" t="e">
        <v>#N/A</v>
      </c>
      <c r="G906" t="e">
        <v>#N/A</v>
      </c>
    </row>
    <row r="907" spans="1:7" ht="15" hidden="1" customHeight="1" x14ac:dyDescent="0.25">
      <c r="A907">
        <v>48919550</v>
      </c>
      <c r="B907" t="s">
        <v>85</v>
      </c>
      <c r="C907" s="1">
        <v>38534</v>
      </c>
      <c r="D907" s="2">
        <v>590063</v>
      </c>
      <c r="E907" s="1">
        <v>36724</v>
      </c>
      <c r="F907" s="2">
        <v>398500</v>
      </c>
      <c r="G907" s="2">
        <v>390595</v>
      </c>
    </row>
    <row r="908" spans="1:7" ht="15" hidden="1" customHeight="1" x14ac:dyDescent="0.25">
      <c r="A908">
        <v>48919551</v>
      </c>
      <c r="B908" t="s">
        <v>85</v>
      </c>
      <c r="C908" s="1">
        <v>38534</v>
      </c>
      <c r="D908" s="2">
        <v>505680</v>
      </c>
      <c r="E908" t="e">
        <v>#N/A</v>
      </c>
      <c r="F908" t="e">
        <v>#N/A</v>
      </c>
      <c r="G908" t="e">
        <v>#N/A</v>
      </c>
    </row>
    <row r="909" spans="1:7" ht="15" hidden="1" customHeight="1" x14ac:dyDescent="0.25">
      <c r="A909">
        <v>48919552</v>
      </c>
      <c r="B909" t="s">
        <v>128</v>
      </c>
      <c r="C909" s="1">
        <v>38534</v>
      </c>
      <c r="D909" s="2">
        <v>494525</v>
      </c>
      <c r="E909" t="e">
        <v>#N/A</v>
      </c>
      <c r="F909" t="e">
        <v>#N/A</v>
      </c>
      <c r="G909" t="e">
        <v>#N/A</v>
      </c>
    </row>
    <row r="910" spans="1:7" ht="15" hidden="1" customHeight="1" x14ac:dyDescent="0.25">
      <c r="A910">
        <v>48919553</v>
      </c>
      <c r="B910" t="s">
        <v>85</v>
      </c>
      <c r="C910" s="1">
        <v>38534</v>
      </c>
      <c r="D910" s="2">
        <v>536090</v>
      </c>
      <c r="E910" t="e">
        <v>#N/A</v>
      </c>
      <c r="F910" t="e">
        <v>#N/A</v>
      </c>
      <c r="G910" t="e">
        <v>#N/A</v>
      </c>
    </row>
    <row r="911" spans="1:7" ht="15" hidden="1" customHeight="1" x14ac:dyDescent="0.25">
      <c r="A911">
        <v>48919554</v>
      </c>
      <c r="B911" t="s">
        <v>128</v>
      </c>
      <c r="C911" s="1">
        <v>38534</v>
      </c>
      <c r="D911" s="2">
        <v>428596</v>
      </c>
      <c r="E911" s="1">
        <v>37194</v>
      </c>
      <c r="F911" s="2">
        <v>349000</v>
      </c>
      <c r="G911" s="2">
        <v>298946</v>
      </c>
    </row>
    <row r="912" spans="1:7" ht="15" hidden="1" customHeight="1" x14ac:dyDescent="0.25">
      <c r="A912">
        <v>48919555</v>
      </c>
      <c r="B912" t="s">
        <v>128</v>
      </c>
      <c r="C912" s="1">
        <v>38534</v>
      </c>
      <c r="D912" s="2">
        <v>582437</v>
      </c>
      <c r="E912" t="e">
        <v>#N/A</v>
      </c>
      <c r="F912" t="e">
        <v>#N/A</v>
      </c>
      <c r="G912" t="e">
        <v>#N/A</v>
      </c>
    </row>
    <row r="913" spans="1:7" ht="15" hidden="1" customHeight="1" x14ac:dyDescent="0.25">
      <c r="A913">
        <v>48919556</v>
      </c>
      <c r="B913" t="s">
        <v>85</v>
      </c>
      <c r="C913" s="1">
        <v>38534</v>
      </c>
      <c r="D913" s="2">
        <v>588177</v>
      </c>
      <c r="E913" t="e">
        <v>#N/A</v>
      </c>
      <c r="F913" t="e">
        <v>#N/A</v>
      </c>
      <c r="G913" t="e">
        <v>#N/A</v>
      </c>
    </row>
    <row r="914" spans="1:7" ht="15" hidden="1" customHeight="1" x14ac:dyDescent="0.25">
      <c r="A914">
        <v>48919557</v>
      </c>
      <c r="B914" t="s">
        <v>128</v>
      </c>
      <c r="C914" s="1">
        <v>38534</v>
      </c>
      <c r="D914" s="2">
        <v>1086488</v>
      </c>
      <c r="E914" t="e">
        <v>#N/A</v>
      </c>
      <c r="F914" t="e">
        <v>#N/A</v>
      </c>
      <c r="G914" t="e">
        <v>#N/A</v>
      </c>
    </row>
    <row r="915" spans="1:7" ht="15" hidden="1" customHeight="1" x14ac:dyDescent="0.25">
      <c r="A915">
        <v>48919558</v>
      </c>
      <c r="B915" t="s">
        <v>85</v>
      </c>
      <c r="C915" s="1">
        <v>38534</v>
      </c>
      <c r="D915" s="2">
        <v>728744</v>
      </c>
      <c r="E915" s="1">
        <v>35734</v>
      </c>
      <c r="F915" s="2">
        <v>375000</v>
      </c>
      <c r="G915" s="2">
        <v>358357</v>
      </c>
    </row>
    <row r="916" spans="1:7" ht="15" hidden="1" customHeight="1" x14ac:dyDescent="0.25">
      <c r="A916">
        <v>48919559</v>
      </c>
      <c r="B916" t="s">
        <v>128</v>
      </c>
      <c r="C916" s="1">
        <v>38534</v>
      </c>
      <c r="D916" s="2">
        <v>506063</v>
      </c>
      <c r="E916" t="e">
        <v>#N/A</v>
      </c>
      <c r="F916" t="e">
        <v>#N/A</v>
      </c>
      <c r="G916" t="e">
        <v>#N/A</v>
      </c>
    </row>
    <row r="917" spans="1:7" ht="15" hidden="1" customHeight="1" x14ac:dyDescent="0.25">
      <c r="A917">
        <v>48919560</v>
      </c>
      <c r="B917" t="s">
        <v>85</v>
      </c>
      <c r="C917" s="1">
        <v>38534</v>
      </c>
      <c r="D917" s="2">
        <v>574314</v>
      </c>
      <c r="E917" t="e">
        <v>#N/A</v>
      </c>
      <c r="F917" t="e">
        <v>#N/A</v>
      </c>
      <c r="G917" t="e">
        <v>#N/A</v>
      </c>
    </row>
    <row r="918" spans="1:7" ht="15" hidden="1" customHeight="1" x14ac:dyDescent="0.25">
      <c r="A918">
        <v>48919561</v>
      </c>
      <c r="B918" t="s">
        <v>128</v>
      </c>
      <c r="C918" s="1">
        <v>38534</v>
      </c>
      <c r="D918" s="2">
        <v>745361</v>
      </c>
      <c r="E918" t="e">
        <v>#N/A</v>
      </c>
      <c r="F918" t="e">
        <v>#N/A</v>
      </c>
      <c r="G918" t="e">
        <v>#N/A</v>
      </c>
    </row>
    <row r="919" spans="1:7" ht="15" hidden="1" customHeight="1" x14ac:dyDescent="0.25">
      <c r="A919">
        <v>48919562</v>
      </c>
      <c r="B919" t="s">
        <v>128</v>
      </c>
      <c r="C919" s="1">
        <v>38534</v>
      </c>
      <c r="D919" s="2">
        <v>574924</v>
      </c>
      <c r="E919" t="e">
        <v>#N/A</v>
      </c>
      <c r="F919" t="e">
        <v>#N/A</v>
      </c>
      <c r="G919" t="e">
        <v>#N/A</v>
      </c>
    </row>
    <row r="920" spans="1:7" ht="15" hidden="1" customHeight="1" x14ac:dyDescent="0.25">
      <c r="A920">
        <v>48919563</v>
      </c>
      <c r="B920" t="s">
        <v>128</v>
      </c>
      <c r="C920" s="1">
        <v>38534</v>
      </c>
      <c r="D920" s="2">
        <v>525411</v>
      </c>
      <c r="E920" t="e">
        <v>#N/A</v>
      </c>
      <c r="F920" t="e">
        <v>#N/A</v>
      </c>
      <c r="G920" t="e">
        <v>#N/A</v>
      </c>
    </row>
    <row r="921" spans="1:7" ht="15" hidden="1" customHeight="1" x14ac:dyDescent="0.25">
      <c r="A921">
        <v>63334911</v>
      </c>
      <c r="B921" t="s">
        <v>128</v>
      </c>
      <c r="C921" s="1">
        <v>35612</v>
      </c>
      <c r="D921" s="2">
        <v>160323</v>
      </c>
      <c r="E921" t="e">
        <v>#N/A</v>
      </c>
      <c r="F921" t="e">
        <v>#N/A</v>
      </c>
      <c r="G921" t="e">
        <v>#N/A</v>
      </c>
    </row>
    <row r="922" spans="1:7" ht="15" hidden="1" customHeight="1" x14ac:dyDescent="0.25">
      <c r="A922">
        <v>63335094</v>
      </c>
      <c r="B922" t="s">
        <v>128</v>
      </c>
      <c r="C922" s="1">
        <v>35612</v>
      </c>
      <c r="D922" s="2">
        <v>159566</v>
      </c>
      <c r="E922" t="e">
        <v>#N/A</v>
      </c>
      <c r="F922" t="e">
        <v>#N/A</v>
      </c>
      <c r="G922" t="e">
        <v>#N/A</v>
      </c>
    </row>
    <row r="923" spans="1:7" ht="15" hidden="1" customHeight="1" x14ac:dyDescent="0.25">
      <c r="A923">
        <v>63336716</v>
      </c>
      <c r="B923" t="s">
        <v>128</v>
      </c>
      <c r="C923" s="1">
        <v>35612</v>
      </c>
      <c r="D923" s="2">
        <v>161096</v>
      </c>
      <c r="E923" t="e">
        <v>#N/A</v>
      </c>
      <c r="F923" t="e">
        <v>#N/A</v>
      </c>
      <c r="G923" t="e">
        <v>#N/A</v>
      </c>
    </row>
    <row r="924" spans="1:7" ht="15" hidden="1" customHeight="1" x14ac:dyDescent="0.25">
      <c r="A924">
        <v>65228577</v>
      </c>
      <c r="B924" t="s">
        <v>128</v>
      </c>
      <c r="C924" s="1">
        <v>38899</v>
      </c>
      <c r="D924" s="2">
        <v>871526</v>
      </c>
      <c r="E924" t="e">
        <v>#N/A</v>
      </c>
      <c r="F924" t="e">
        <v>#N/A</v>
      </c>
      <c r="G924" t="e">
        <v>#N/A</v>
      </c>
    </row>
    <row r="925" spans="1:7" ht="15" hidden="1" customHeight="1" x14ac:dyDescent="0.25">
      <c r="A925">
        <v>66651559</v>
      </c>
      <c r="B925" t="s">
        <v>85</v>
      </c>
      <c r="C925" s="1">
        <v>38899</v>
      </c>
      <c r="D925" s="2">
        <v>289654</v>
      </c>
      <c r="E925" t="e">
        <v>#N/A</v>
      </c>
      <c r="F925" t="e">
        <v>#N/A</v>
      </c>
      <c r="G925" t="e">
        <v>#N/A</v>
      </c>
    </row>
    <row r="926" spans="1:7" ht="15" hidden="1" customHeight="1" x14ac:dyDescent="0.25">
      <c r="A926">
        <v>48919621</v>
      </c>
      <c r="B926" t="s">
        <v>85</v>
      </c>
      <c r="C926" s="1">
        <v>38534</v>
      </c>
      <c r="D926" s="2">
        <v>758214</v>
      </c>
      <c r="E926" s="1">
        <v>35741</v>
      </c>
      <c r="F926" s="2">
        <v>425000</v>
      </c>
      <c r="G926" s="2">
        <v>368997</v>
      </c>
    </row>
    <row r="927" spans="1:7" ht="15" hidden="1" customHeight="1" x14ac:dyDescent="0.25">
      <c r="A927">
        <v>48919622</v>
      </c>
      <c r="B927" t="s">
        <v>85</v>
      </c>
      <c r="C927" s="1">
        <v>38534</v>
      </c>
      <c r="D927" s="2">
        <v>597572</v>
      </c>
      <c r="E927" s="1">
        <v>35879</v>
      </c>
      <c r="F927" s="2">
        <v>260000</v>
      </c>
      <c r="G927" s="2">
        <v>287805</v>
      </c>
    </row>
    <row r="928" spans="1:7" ht="15" hidden="1" customHeight="1" x14ac:dyDescent="0.25">
      <c r="A928">
        <v>48919623</v>
      </c>
      <c r="B928" t="s">
        <v>128</v>
      </c>
      <c r="C928" s="1">
        <v>38534</v>
      </c>
      <c r="D928" s="2">
        <v>547156</v>
      </c>
      <c r="E928" t="e">
        <v>#N/A</v>
      </c>
      <c r="F928" t="e">
        <v>#N/A</v>
      </c>
      <c r="G928" t="e">
        <v>#N/A</v>
      </c>
    </row>
    <row r="929" spans="1:7" ht="15" hidden="1" customHeight="1" x14ac:dyDescent="0.25">
      <c r="A929">
        <v>48919624</v>
      </c>
      <c r="B929" t="s">
        <v>128</v>
      </c>
      <c r="C929" s="1">
        <v>38534</v>
      </c>
      <c r="D929" s="2">
        <v>518833</v>
      </c>
      <c r="E929" t="e">
        <v>#N/A</v>
      </c>
      <c r="F929" t="e">
        <v>#N/A</v>
      </c>
      <c r="G929" t="e">
        <v>#N/A</v>
      </c>
    </row>
    <row r="930" spans="1:7" ht="15" hidden="1" customHeight="1" x14ac:dyDescent="0.25">
      <c r="A930">
        <v>48919625</v>
      </c>
      <c r="B930" t="s">
        <v>128</v>
      </c>
      <c r="C930" s="1">
        <v>38534</v>
      </c>
      <c r="D930" s="2">
        <v>478279</v>
      </c>
      <c r="E930" t="e">
        <v>#N/A</v>
      </c>
      <c r="F930" t="e">
        <v>#N/A</v>
      </c>
      <c r="G930" t="e">
        <v>#N/A</v>
      </c>
    </row>
    <row r="931" spans="1:7" ht="15" hidden="1" customHeight="1" x14ac:dyDescent="0.25">
      <c r="A931">
        <v>48919626</v>
      </c>
      <c r="B931" t="s">
        <v>85</v>
      </c>
      <c r="C931" s="1">
        <v>38534</v>
      </c>
      <c r="D931" s="2">
        <v>732642</v>
      </c>
      <c r="E931" t="e">
        <v>#N/A</v>
      </c>
      <c r="F931" t="e">
        <v>#N/A</v>
      </c>
      <c r="G931" t="e">
        <v>#N/A</v>
      </c>
    </row>
    <row r="932" spans="1:7" ht="15" hidden="1" customHeight="1" x14ac:dyDescent="0.25">
      <c r="A932">
        <v>48919627</v>
      </c>
      <c r="B932" t="s">
        <v>128</v>
      </c>
      <c r="C932" s="1">
        <v>38534</v>
      </c>
      <c r="D932" s="2">
        <v>658838</v>
      </c>
      <c r="E932" t="e">
        <v>#N/A</v>
      </c>
      <c r="F932" t="e">
        <v>#N/A</v>
      </c>
      <c r="G932" t="e">
        <v>#N/A</v>
      </c>
    </row>
    <row r="933" spans="1:7" ht="15" hidden="1" customHeight="1" x14ac:dyDescent="0.25">
      <c r="A933">
        <v>48919629</v>
      </c>
      <c r="B933" t="s">
        <v>85</v>
      </c>
      <c r="C933" s="1">
        <v>38534</v>
      </c>
      <c r="D933" s="2">
        <v>692191</v>
      </c>
      <c r="E933" t="e">
        <v>#N/A</v>
      </c>
      <c r="F933" t="e">
        <v>#N/A</v>
      </c>
      <c r="G933" t="e">
        <v>#N/A</v>
      </c>
    </row>
    <row r="934" spans="1:7" ht="15" hidden="1" customHeight="1" x14ac:dyDescent="0.25">
      <c r="A934">
        <v>48919649</v>
      </c>
      <c r="B934" t="s">
        <v>85</v>
      </c>
      <c r="C934" s="1">
        <v>38534</v>
      </c>
      <c r="D934" s="2">
        <v>489724</v>
      </c>
      <c r="E934" s="1">
        <v>38867</v>
      </c>
      <c r="F934" s="2">
        <v>550000</v>
      </c>
      <c r="G934" s="2">
        <v>520229</v>
      </c>
    </row>
    <row r="935" spans="1:7" ht="15" hidden="1" customHeight="1" x14ac:dyDescent="0.25">
      <c r="A935">
        <v>48919650</v>
      </c>
      <c r="B935" t="s">
        <v>85</v>
      </c>
      <c r="C935" s="1">
        <v>38534</v>
      </c>
      <c r="D935" s="2">
        <v>441410</v>
      </c>
      <c r="E935" s="1">
        <v>38287</v>
      </c>
      <c r="F935" s="2">
        <v>435000</v>
      </c>
      <c r="G935" s="2">
        <v>383780</v>
      </c>
    </row>
    <row r="936" spans="1:7" ht="15" hidden="1" customHeight="1" x14ac:dyDescent="0.25">
      <c r="A936">
        <v>48919651</v>
      </c>
      <c r="B936" t="s">
        <v>128</v>
      </c>
      <c r="C936" s="1">
        <v>38534</v>
      </c>
      <c r="D936" s="2">
        <v>440928</v>
      </c>
      <c r="E936" t="e">
        <v>#N/A</v>
      </c>
      <c r="F936" t="e">
        <v>#N/A</v>
      </c>
      <c r="G936" t="e">
        <v>#N/A</v>
      </c>
    </row>
    <row r="937" spans="1:7" ht="15" hidden="1" customHeight="1" x14ac:dyDescent="0.25">
      <c r="A937">
        <v>48919652</v>
      </c>
      <c r="B937" t="s">
        <v>85</v>
      </c>
      <c r="C937" s="1">
        <v>38534</v>
      </c>
      <c r="D937" s="2">
        <v>435928</v>
      </c>
      <c r="E937" t="e">
        <v>#N/A</v>
      </c>
      <c r="F937" t="e">
        <v>#N/A</v>
      </c>
      <c r="G937" t="e">
        <v>#N/A</v>
      </c>
    </row>
    <row r="938" spans="1:7" ht="15" hidden="1" customHeight="1" x14ac:dyDescent="0.25">
      <c r="A938">
        <v>48919653</v>
      </c>
      <c r="B938" t="s">
        <v>128</v>
      </c>
      <c r="C938" s="1">
        <v>38534</v>
      </c>
      <c r="D938" s="2">
        <v>425050</v>
      </c>
      <c r="E938" t="e">
        <v>#N/A</v>
      </c>
      <c r="F938" t="e">
        <v>#N/A</v>
      </c>
      <c r="G938" t="e">
        <v>#N/A</v>
      </c>
    </row>
    <row r="939" spans="1:7" ht="15" hidden="1" customHeight="1" x14ac:dyDescent="0.25">
      <c r="A939">
        <v>48919654</v>
      </c>
      <c r="B939" t="s">
        <v>85</v>
      </c>
      <c r="C939" s="1">
        <v>38534</v>
      </c>
      <c r="D939" s="2">
        <v>508884</v>
      </c>
      <c r="E939" s="1">
        <v>35538</v>
      </c>
      <c r="F939" s="2">
        <v>225500</v>
      </c>
      <c r="G939" s="2">
        <v>220572</v>
      </c>
    </row>
    <row r="940" spans="1:7" ht="15" hidden="1" customHeight="1" x14ac:dyDescent="0.25">
      <c r="A940">
        <v>48919655</v>
      </c>
      <c r="B940" t="s">
        <v>128</v>
      </c>
      <c r="C940" s="1">
        <v>38534</v>
      </c>
      <c r="D940" s="2">
        <v>595297</v>
      </c>
      <c r="E940" t="e">
        <v>#N/A</v>
      </c>
      <c r="F940" t="e">
        <v>#N/A</v>
      </c>
      <c r="G940" t="e">
        <v>#N/A</v>
      </c>
    </row>
    <row r="941" spans="1:7" ht="15" hidden="1" customHeight="1" x14ac:dyDescent="0.25">
      <c r="A941">
        <v>48919656</v>
      </c>
      <c r="B941" t="s">
        <v>128</v>
      </c>
      <c r="C941" s="1">
        <v>38534</v>
      </c>
      <c r="D941" s="2">
        <v>571903</v>
      </c>
      <c r="E941" t="e">
        <v>#N/A</v>
      </c>
      <c r="F941" t="e">
        <v>#N/A</v>
      </c>
      <c r="G941" t="e">
        <v>#N/A</v>
      </c>
    </row>
    <row r="942" spans="1:7" ht="15" hidden="1" customHeight="1" x14ac:dyDescent="0.25">
      <c r="A942">
        <v>48919658</v>
      </c>
      <c r="B942" t="s">
        <v>85</v>
      </c>
      <c r="C942" s="1">
        <v>38534</v>
      </c>
      <c r="D942" s="2">
        <v>435414</v>
      </c>
      <c r="E942" t="e">
        <v>#N/A</v>
      </c>
      <c r="F942" t="e">
        <v>#N/A</v>
      </c>
      <c r="G942" t="e">
        <v>#N/A</v>
      </c>
    </row>
    <row r="943" spans="1:7" ht="15" hidden="1" customHeight="1" x14ac:dyDescent="0.25">
      <c r="A943">
        <v>48919659</v>
      </c>
      <c r="B943" t="s">
        <v>85</v>
      </c>
      <c r="C943" s="1">
        <v>38534</v>
      </c>
      <c r="D943" s="2">
        <v>518888</v>
      </c>
      <c r="E943" s="1">
        <v>35537</v>
      </c>
      <c r="F943" s="2">
        <v>260000</v>
      </c>
      <c r="G943" s="2">
        <v>219216</v>
      </c>
    </row>
    <row r="944" spans="1:7" x14ac:dyDescent="0.25">
      <c r="A944">
        <v>48919743</v>
      </c>
      <c r="B944" t="s">
        <v>85</v>
      </c>
      <c r="C944" s="1">
        <v>38534</v>
      </c>
      <c r="D944" s="2">
        <v>563569</v>
      </c>
      <c r="E944" s="1">
        <v>35251</v>
      </c>
      <c r="F944" s="2">
        <v>229950</v>
      </c>
      <c r="G944" s="2">
        <v>223329</v>
      </c>
    </row>
    <row r="945" spans="1:7" ht="15" hidden="1" customHeight="1" x14ac:dyDescent="0.25">
      <c r="A945">
        <v>48919744</v>
      </c>
      <c r="B945" t="s">
        <v>85</v>
      </c>
      <c r="C945" s="1">
        <v>38534</v>
      </c>
      <c r="D945" s="2">
        <v>502105</v>
      </c>
      <c r="E945" s="1">
        <v>35852</v>
      </c>
      <c r="F945" s="2">
        <v>240000</v>
      </c>
      <c r="G945" s="2">
        <v>227597</v>
      </c>
    </row>
    <row r="946" spans="1:7" ht="15" hidden="1" customHeight="1" x14ac:dyDescent="0.25">
      <c r="A946">
        <v>48919746</v>
      </c>
      <c r="B946" t="s">
        <v>128</v>
      </c>
      <c r="C946" s="1">
        <v>38534</v>
      </c>
      <c r="D946" s="2">
        <v>479930</v>
      </c>
      <c r="E946" t="e">
        <v>#N/A</v>
      </c>
      <c r="F946" t="e">
        <v>#N/A</v>
      </c>
      <c r="G946" t="e">
        <v>#N/A</v>
      </c>
    </row>
    <row r="947" spans="1:7" ht="15" hidden="1" customHeight="1" x14ac:dyDescent="0.25">
      <c r="A947">
        <v>48919747</v>
      </c>
      <c r="B947" t="s">
        <v>128</v>
      </c>
      <c r="C947" s="1">
        <v>38534</v>
      </c>
      <c r="D947" s="2">
        <v>553054</v>
      </c>
      <c r="E947" t="e">
        <v>#N/A</v>
      </c>
      <c r="F947" t="e">
        <v>#N/A</v>
      </c>
      <c r="G947" t="e">
        <v>#N/A</v>
      </c>
    </row>
    <row r="948" spans="1:7" ht="15" hidden="1" customHeight="1" x14ac:dyDescent="0.25">
      <c r="A948">
        <v>48919748</v>
      </c>
      <c r="B948" t="s">
        <v>85</v>
      </c>
      <c r="C948" s="1">
        <v>38534</v>
      </c>
      <c r="D948" s="2">
        <v>560885</v>
      </c>
      <c r="E948" s="1">
        <v>36797</v>
      </c>
      <c r="F948" s="2">
        <v>340000</v>
      </c>
      <c r="G948" s="2">
        <v>364555</v>
      </c>
    </row>
    <row r="949" spans="1:7" ht="15" hidden="1" customHeight="1" x14ac:dyDescent="0.25">
      <c r="A949">
        <v>48919749</v>
      </c>
      <c r="B949" t="s">
        <v>128</v>
      </c>
      <c r="C949" s="1">
        <v>38534</v>
      </c>
      <c r="D949" s="2">
        <v>453781</v>
      </c>
      <c r="E949" t="e">
        <v>#N/A</v>
      </c>
      <c r="F949" t="e">
        <v>#N/A</v>
      </c>
      <c r="G949" t="e">
        <v>#N/A</v>
      </c>
    </row>
    <row r="950" spans="1:7" ht="15" hidden="1" customHeight="1" x14ac:dyDescent="0.25">
      <c r="A950">
        <v>48919750</v>
      </c>
      <c r="B950" t="s">
        <v>128</v>
      </c>
      <c r="C950" s="1">
        <v>38534</v>
      </c>
      <c r="D950" s="2">
        <v>553540</v>
      </c>
      <c r="E950" t="e">
        <v>#N/A</v>
      </c>
      <c r="F950" t="e">
        <v>#N/A</v>
      </c>
      <c r="G950" t="e">
        <v>#N/A</v>
      </c>
    </row>
    <row r="951" spans="1:7" ht="15" hidden="1" customHeight="1" x14ac:dyDescent="0.25">
      <c r="A951">
        <v>48919752</v>
      </c>
      <c r="B951" t="s">
        <v>128</v>
      </c>
      <c r="C951" s="1">
        <v>38534</v>
      </c>
      <c r="D951" s="2">
        <v>516991</v>
      </c>
      <c r="E951" t="e">
        <v>#N/A</v>
      </c>
      <c r="F951" t="e">
        <v>#N/A</v>
      </c>
      <c r="G951" t="e">
        <v>#N/A</v>
      </c>
    </row>
    <row r="952" spans="1:7" ht="15" hidden="1" customHeight="1" x14ac:dyDescent="0.25">
      <c r="A952">
        <v>48919753</v>
      </c>
      <c r="B952" t="s">
        <v>128</v>
      </c>
      <c r="C952" s="1">
        <v>38534</v>
      </c>
      <c r="D952" s="2">
        <v>529690</v>
      </c>
      <c r="E952" t="e">
        <v>#N/A</v>
      </c>
      <c r="F952" t="e">
        <v>#N/A</v>
      </c>
      <c r="G952" t="e">
        <v>#N/A</v>
      </c>
    </row>
    <row r="953" spans="1:7" ht="15" hidden="1" customHeight="1" x14ac:dyDescent="0.25">
      <c r="A953">
        <v>48919754</v>
      </c>
      <c r="B953" t="s">
        <v>128</v>
      </c>
      <c r="C953" s="1">
        <v>38534</v>
      </c>
      <c r="D953" s="2">
        <v>703306</v>
      </c>
      <c r="E953" t="e">
        <v>#N/A</v>
      </c>
      <c r="F953" t="e">
        <v>#N/A</v>
      </c>
      <c r="G953" t="e">
        <v>#N/A</v>
      </c>
    </row>
    <row r="954" spans="1:7" ht="15" hidden="1" customHeight="1" x14ac:dyDescent="0.25">
      <c r="A954">
        <v>48919755</v>
      </c>
      <c r="B954" t="s">
        <v>128</v>
      </c>
      <c r="C954" s="1">
        <v>38534</v>
      </c>
      <c r="D954" s="2">
        <v>545543</v>
      </c>
      <c r="E954" t="e">
        <v>#N/A</v>
      </c>
      <c r="F954" t="e">
        <v>#N/A</v>
      </c>
      <c r="G954" t="e">
        <v>#N/A</v>
      </c>
    </row>
    <row r="955" spans="1:7" ht="15" hidden="1" customHeight="1" x14ac:dyDescent="0.25">
      <c r="A955">
        <v>48919756</v>
      </c>
      <c r="B955" t="s">
        <v>128</v>
      </c>
      <c r="C955" s="1">
        <v>38534</v>
      </c>
      <c r="D955" s="2">
        <v>507473</v>
      </c>
      <c r="E955" t="e">
        <v>#N/A</v>
      </c>
      <c r="F955" t="e">
        <v>#N/A</v>
      </c>
      <c r="G955" t="e">
        <v>#N/A</v>
      </c>
    </row>
    <row r="956" spans="1:7" ht="15" hidden="1" customHeight="1" x14ac:dyDescent="0.25">
      <c r="A956">
        <v>48919757</v>
      </c>
      <c r="B956" t="s">
        <v>85</v>
      </c>
      <c r="C956" s="1">
        <v>38534</v>
      </c>
      <c r="D956" s="2">
        <v>539803</v>
      </c>
      <c r="E956" t="e">
        <v>#N/A</v>
      </c>
      <c r="F956" t="e">
        <v>#N/A</v>
      </c>
      <c r="G956" t="e">
        <v>#N/A</v>
      </c>
    </row>
    <row r="957" spans="1:7" ht="15" hidden="1" customHeight="1" x14ac:dyDescent="0.25">
      <c r="A957">
        <v>48919758</v>
      </c>
      <c r="B957" t="s">
        <v>85</v>
      </c>
      <c r="C957" s="1">
        <v>38534</v>
      </c>
      <c r="D957" s="2">
        <v>601013</v>
      </c>
      <c r="E957" s="1">
        <v>36342</v>
      </c>
      <c r="F957" s="2">
        <v>225000</v>
      </c>
      <c r="G957" s="2">
        <v>355123</v>
      </c>
    </row>
    <row r="958" spans="1:7" ht="15" hidden="1" customHeight="1" x14ac:dyDescent="0.25">
      <c r="A958">
        <v>48919759</v>
      </c>
      <c r="B958" t="s">
        <v>128</v>
      </c>
      <c r="C958" s="1">
        <v>38534</v>
      </c>
      <c r="D958" s="2">
        <v>511753</v>
      </c>
      <c r="E958" t="e">
        <v>#N/A</v>
      </c>
      <c r="F958" t="e">
        <v>#N/A</v>
      </c>
      <c r="G958" t="e">
        <v>#N/A</v>
      </c>
    </row>
    <row r="959" spans="1:7" ht="15" hidden="1" customHeight="1" x14ac:dyDescent="0.25">
      <c r="A959">
        <v>48919760</v>
      </c>
      <c r="B959" t="s">
        <v>85</v>
      </c>
      <c r="C959" s="1">
        <v>38534</v>
      </c>
      <c r="D959" s="2">
        <v>788030</v>
      </c>
      <c r="E959" s="1">
        <v>36789</v>
      </c>
      <c r="F959" s="2">
        <v>790000</v>
      </c>
      <c r="G959" s="2">
        <v>539479</v>
      </c>
    </row>
    <row r="960" spans="1:7" ht="15" hidden="1" customHeight="1" x14ac:dyDescent="0.25">
      <c r="A960">
        <v>48919763</v>
      </c>
      <c r="B960" t="s">
        <v>128</v>
      </c>
      <c r="C960" s="1">
        <v>38534</v>
      </c>
      <c r="D960" s="2">
        <v>500891</v>
      </c>
      <c r="E960" t="e">
        <v>#N/A</v>
      </c>
      <c r="F960" t="e">
        <v>#N/A</v>
      </c>
      <c r="G960" t="e">
        <v>#N/A</v>
      </c>
    </row>
    <row r="961" spans="1:7" ht="15" hidden="1" customHeight="1" x14ac:dyDescent="0.25">
      <c r="A961">
        <v>48919855</v>
      </c>
      <c r="B961" t="s">
        <v>85</v>
      </c>
      <c r="C961" s="1">
        <v>38534</v>
      </c>
      <c r="D961" s="2">
        <v>648386</v>
      </c>
      <c r="E961" s="1">
        <v>38155</v>
      </c>
      <c r="F961" s="2">
        <v>690000</v>
      </c>
      <c r="G961" s="2">
        <v>576456</v>
      </c>
    </row>
    <row r="962" spans="1:7" ht="15" hidden="1" customHeight="1" x14ac:dyDescent="0.25">
      <c r="A962">
        <v>48919857</v>
      </c>
      <c r="B962" t="s">
        <v>128</v>
      </c>
      <c r="C962" s="1">
        <v>38534</v>
      </c>
      <c r="D962" s="2">
        <v>800100</v>
      </c>
      <c r="E962" s="1">
        <v>36376</v>
      </c>
      <c r="F962" s="2">
        <v>480000</v>
      </c>
      <c r="G962" s="2">
        <v>485600</v>
      </c>
    </row>
    <row r="963" spans="1:7" ht="15" hidden="1" customHeight="1" x14ac:dyDescent="0.25">
      <c r="A963">
        <v>48919858</v>
      </c>
      <c r="B963" t="s">
        <v>128</v>
      </c>
      <c r="C963" s="1">
        <v>38534</v>
      </c>
      <c r="D963" s="2">
        <v>510994</v>
      </c>
      <c r="E963" t="e">
        <v>#N/A</v>
      </c>
      <c r="F963" t="e">
        <v>#N/A</v>
      </c>
      <c r="G963" t="e">
        <v>#N/A</v>
      </c>
    </row>
    <row r="964" spans="1:7" ht="15" hidden="1" customHeight="1" x14ac:dyDescent="0.25">
      <c r="A964">
        <v>48919859</v>
      </c>
      <c r="B964" t="s">
        <v>85</v>
      </c>
      <c r="C964" s="1">
        <v>38534</v>
      </c>
      <c r="D964" s="2">
        <v>572660</v>
      </c>
      <c r="E964" t="e">
        <v>#N/A</v>
      </c>
      <c r="F964" t="e">
        <v>#N/A</v>
      </c>
      <c r="G964" t="e">
        <v>#N/A</v>
      </c>
    </row>
    <row r="965" spans="1:7" ht="15" hidden="1" customHeight="1" x14ac:dyDescent="0.25">
      <c r="A965">
        <v>48919860</v>
      </c>
      <c r="B965" t="s">
        <v>85</v>
      </c>
      <c r="C965" s="1">
        <v>38534</v>
      </c>
      <c r="D965" s="2">
        <v>624491</v>
      </c>
      <c r="E965" t="e">
        <v>#N/A</v>
      </c>
      <c r="F965" t="e">
        <v>#N/A</v>
      </c>
      <c r="G965" t="e">
        <v>#N/A</v>
      </c>
    </row>
    <row r="966" spans="1:7" ht="15" hidden="1" customHeight="1" x14ac:dyDescent="0.25">
      <c r="A966">
        <v>48919861</v>
      </c>
      <c r="B966" t="s">
        <v>85</v>
      </c>
      <c r="C966" s="1">
        <v>38534</v>
      </c>
      <c r="D966" s="2">
        <v>594574</v>
      </c>
      <c r="E966" s="1">
        <v>37189</v>
      </c>
      <c r="F966" s="2">
        <v>525000</v>
      </c>
      <c r="G966" s="2">
        <v>384919</v>
      </c>
    </row>
    <row r="967" spans="1:7" ht="15" hidden="1" customHeight="1" x14ac:dyDescent="0.25">
      <c r="A967">
        <v>48919883</v>
      </c>
      <c r="B967" t="s">
        <v>85</v>
      </c>
      <c r="C967" s="1">
        <v>38534</v>
      </c>
      <c r="D967" s="2">
        <v>605803</v>
      </c>
      <c r="E967" s="1">
        <v>37434</v>
      </c>
      <c r="F967" s="2">
        <v>477000</v>
      </c>
      <c r="G967" s="2">
        <v>456211</v>
      </c>
    </row>
    <row r="968" spans="1:7" ht="15" hidden="1" customHeight="1" x14ac:dyDescent="0.25">
      <c r="A968">
        <v>48919884</v>
      </c>
      <c r="B968" t="s">
        <v>128</v>
      </c>
      <c r="C968" s="1">
        <v>38534</v>
      </c>
      <c r="D968" s="2">
        <v>533411</v>
      </c>
      <c r="E968" t="e">
        <v>#N/A</v>
      </c>
      <c r="F968" t="e">
        <v>#N/A</v>
      </c>
      <c r="G968" t="e">
        <v>#N/A</v>
      </c>
    </row>
    <row r="969" spans="1:7" ht="15" hidden="1" customHeight="1" x14ac:dyDescent="0.25">
      <c r="A969">
        <v>48919885</v>
      </c>
      <c r="B969" t="s">
        <v>128</v>
      </c>
      <c r="C969" s="1">
        <v>38534</v>
      </c>
      <c r="D969" s="2">
        <v>472824</v>
      </c>
      <c r="E969" s="1">
        <v>37468</v>
      </c>
      <c r="F969" s="2">
        <v>364500</v>
      </c>
      <c r="G969" s="2">
        <v>358846</v>
      </c>
    </row>
    <row r="970" spans="1:7" ht="15" hidden="1" customHeight="1" x14ac:dyDescent="0.25">
      <c r="A970">
        <v>48919886</v>
      </c>
      <c r="B970" t="s">
        <v>85</v>
      </c>
      <c r="C970" s="1">
        <v>38534</v>
      </c>
      <c r="D970" s="2">
        <v>518113</v>
      </c>
      <c r="E970" s="1">
        <v>36616</v>
      </c>
      <c r="F970" s="2">
        <v>375000</v>
      </c>
      <c r="G970" s="2">
        <v>328076</v>
      </c>
    </row>
    <row r="971" spans="1:7" ht="15" hidden="1" customHeight="1" x14ac:dyDescent="0.25">
      <c r="A971">
        <v>48919887</v>
      </c>
      <c r="B971" t="s">
        <v>85</v>
      </c>
      <c r="C971" s="1">
        <v>38534</v>
      </c>
      <c r="D971" s="2">
        <v>510290</v>
      </c>
      <c r="E971" s="1">
        <v>37036</v>
      </c>
      <c r="F971" s="2">
        <v>390000</v>
      </c>
      <c r="G971" s="2">
        <v>347303</v>
      </c>
    </row>
    <row r="972" spans="1:7" ht="15" hidden="1" customHeight="1" x14ac:dyDescent="0.25">
      <c r="A972">
        <v>48919888</v>
      </c>
      <c r="B972" t="s">
        <v>128</v>
      </c>
      <c r="C972" s="1">
        <v>38534</v>
      </c>
      <c r="D972" s="2">
        <v>561694</v>
      </c>
      <c r="E972" t="e">
        <v>#N/A</v>
      </c>
      <c r="F972" t="e">
        <v>#N/A</v>
      </c>
      <c r="G972" t="e">
        <v>#N/A</v>
      </c>
    </row>
    <row r="973" spans="1:7" x14ac:dyDescent="0.25">
      <c r="A973">
        <v>48919889</v>
      </c>
      <c r="B973" t="s">
        <v>85</v>
      </c>
      <c r="C973" s="1">
        <v>38534</v>
      </c>
      <c r="D973" s="2">
        <v>492387</v>
      </c>
      <c r="E973" s="1">
        <v>35248</v>
      </c>
      <c r="F973" s="2">
        <v>229000</v>
      </c>
      <c r="G973" s="2">
        <v>189281</v>
      </c>
    </row>
    <row r="974" spans="1:7" ht="15" hidden="1" customHeight="1" x14ac:dyDescent="0.25">
      <c r="A974">
        <v>48919890</v>
      </c>
      <c r="B974" t="s">
        <v>128</v>
      </c>
      <c r="C974" s="1">
        <v>38534</v>
      </c>
      <c r="D974" s="2">
        <v>531233</v>
      </c>
      <c r="E974" t="e">
        <v>#N/A</v>
      </c>
      <c r="F974" t="e">
        <v>#N/A</v>
      </c>
      <c r="G974" t="e">
        <v>#N/A</v>
      </c>
    </row>
    <row r="975" spans="1:7" ht="15" hidden="1" customHeight="1" x14ac:dyDescent="0.25">
      <c r="A975">
        <v>48920033</v>
      </c>
      <c r="B975" t="s">
        <v>85</v>
      </c>
      <c r="C975" s="1">
        <v>38534</v>
      </c>
      <c r="D975" s="2">
        <v>475491</v>
      </c>
      <c r="E975" t="e">
        <v>#N/A</v>
      </c>
      <c r="F975" t="e">
        <v>#N/A</v>
      </c>
      <c r="G975" t="e">
        <v>#N/A</v>
      </c>
    </row>
    <row r="976" spans="1:7" ht="15" hidden="1" customHeight="1" x14ac:dyDescent="0.25">
      <c r="A976">
        <v>48920035</v>
      </c>
      <c r="B976" t="s">
        <v>85</v>
      </c>
      <c r="C976" s="1">
        <v>38534</v>
      </c>
      <c r="D976" s="2">
        <v>437036</v>
      </c>
      <c r="E976" t="e">
        <v>#N/A</v>
      </c>
      <c r="F976" t="e">
        <v>#N/A</v>
      </c>
      <c r="G976" t="e">
        <v>#N/A</v>
      </c>
    </row>
    <row r="977" spans="1:7" ht="15" hidden="1" customHeight="1" x14ac:dyDescent="0.25">
      <c r="A977">
        <v>48920036</v>
      </c>
      <c r="B977" t="s">
        <v>85</v>
      </c>
      <c r="C977" s="1">
        <v>38534</v>
      </c>
      <c r="D977" s="2">
        <v>604463</v>
      </c>
      <c r="E977" s="1">
        <v>37421</v>
      </c>
      <c r="F977" s="2">
        <v>532500</v>
      </c>
      <c r="G977" s="2">
        <v>451847</v>
      </c>
    </row>
    <row r="978" spans="1:7" ht="15" hidden="1" customHeight="1" x14ac:dyDescent="0.25">
      <c r="A978">
        <v>48920037</v>
      </c>
      <c r="B978" t="s">
        <v>128</v>
      </c>
      <c r="C978" s="1">
        <v>38534</v>
      </c>
      <c r="D978" s="2">
        <v>450310</v>
      </c>
      <c r="E978" t="e">
        <v>#N/A</v>
      </c>
      <c r="F978" t="e">
        <v>#N/A</v>
      </c>
      <c r="G978" t="e">
        <v>#N/A</v>
      </c>
    </row>
    <row r="979" spans="1:7" ht="15" hidden="1" customHeight="1" x14ac:dyDescent="0.25">
      <c r="A979">
        <v>48920038</v>
      </c>
      <c r="B979" t="s">
        <v>128</v>
      </c>
      <c r="C979" s="1">
        <v>38534</v>
      </c>
      <c r="D979" s="2">
        <v>603768</v>
      </c>
      <c r="E979" t="e">
        <v>#N/A</v>
      </c>
      <c r="F979" t="e">
        <v>#N/A</v>
      </c>
      <c r="G979" t="e">
        <v>#N/A</v>
      </c>
    </row>
    <row r="980" spans="1:7" ht="15" hidden="1" customHeight="1" x14ac:dyDescent="0.25">
      <c r="A980">
        <v>48920039</v>
      </c>
      <c r="B980" t="s">
        <v>85</v>
      </c>
      <c r="C980" s="1">
        <v>38534</v>
      </c>
      <c r="D980" s="2">
        <v>473097</v>
      </c>
      <c r="E980" s="1">
        <v>38548</v>
      </c>
      <c r="F980" s="2">
        <v>515000</v>
      </c>
      <c r="G980" s="2">
        <v>473615</v>
      </c>
    </row>
    <row r="981" spans="1:7" ht="15" hidden="1" customHeight="1" x14ac:dyDescent="0.25">
      <c r="A981">
        <v>48920040</v>
      </c>
      <c r="B981" t="s">
        <v>128</v>
      </c>
      <c r="C981" s="1">
        <v>38534</v>
      </c>
      <c r="D981" s="2">
        <v>560422</v>
      </c>
      <c r="E981" t="e">
        <v>#N/A</v>
      </c>
      <c r="F981" t="e">
        <v>#N/A</v>
      </c>
      <c r="G981" t="e">
        <v>#N/A</v>
      </c>
    </row>
    <row r="982" spans="1:7" ht="15" hidden="1" customHeight="1" x14ac:dyDescent="0.25">
      <c r="A982">
        <v>48920041</v>
      </c>
      <c r="B982" t="s">
        <v>85</v>
      </c>
      <c r="C982" s="1">
        <v>38534</v>
      </c>
      <c r="D982" s="2">
        <v>572745</v>
      </c>
      <c r="E982" s="1">
        <v>38127</v>
      </c>
      <c r="F982" s="2">
        <v>472500</v>
      </c>
      <c r="G982" s="2">
        <v>456195</v>
      </c>
    </row>
    <row r="983" spans="1:7" ht="15" hidden="1" customHeight="1" x14ac:dyDescent="0.25">
      <c r="A983">
        <v>48920045</v>
      </c>
      <c r="B983" t="s">
        <v>128</v>
      </c>
      <c r="C983" s="1">
        <v>38534</v>
      </c>
      <c r="D983" s="2">
        <v>521631</v>
      </c>
      <c r="E983" t="e">
        <v>#N/A</v>
      </c>
      <c r="F983" t="e">
        <v>#N/A</v>
      </c>
      <c r="G983" t="e">
        <v>#N/A</v>
      </c>
    </row>
    <row r="984" spans="1:7" ht="15" hidden="1" customHeight="1" x14ac:dyDescent="0.25">
      <c r="A984">
        <v>48920046</v>
      </c>
      <c r="B984" t="s">
        <v>85</v>
      </c>
      <c r="C984" s="1">
        <v>38534</v>
      </c>
      <c r="D984" s="2">
        <v>412661</v>
      </c>
      <c r="E984" s="1">
        <v>35936</v>
      </c>
      <c r="F984" s="2">
        <v>237000</v>
      </c>
      <c r="G984" s="2">
        <v>207097</v>
      </c>
    </row>
    <row r="985" spans="1:7" ht="15" hidden="1" customHeight="1" x14ac:dyDescent="0.25">
      <c r="A985">
        <v>48920049</v>
      </c>
      <c r="B985" t="s">
        <v>128</v>
      </c>
      <c r="C985" s="1">
        <v>38534</v>
      </c>
      <c r="D985" s="2">
        <v>716417</v>
      </c>
      <c r="E985" s="1">
        <v>37760</v>
      </c>
      <c r="F985" s="2">
        <v>702000</v>
      </c>
      <c r="G985" s="2">
        <v>555246</v>
      </c>
    </row>
    <row r="986" spans="1:7" ht="15" hidden="1" customHeight="1" x14ac:dyDescent="0.25">
      <c r="A986">
        <v>48920050</v>
      </c>
      <c r="B986" t="s">
        <v>85</v>
      </c>
      <c r="C986" s="1">
        <v>38534</v>
      </c>
      <c r="D986" s="2">
        <v>525708</v>
      </c>
      <c r="E986" s="1">
        <v>37540</v>
      </c>
      <c r="F986" s="2">
        <v>359000</v>
      </c>
      <c r="G986" s="2">
        <v>366232</v>
      </c>
    </row>
    <row r="987" spans="1:7" ht="15" hidden="1" customHeight="1" x14ac:dyDescent="0.25">
      <c r="A987">
        <v>48920051</v>
      </c>
      <c r="B987" t="s">
        <v>128</v>
      </c>
      <c r="C987" s="1">
        <v>38534</v>
      </c>
      <c r="D987" s="2">
        <v>467068</v>
      </c>
      <c r="E987" t="e">
        <v>#N/A</v>
      </c>
      <c r="F987" t="e">
        <v>#N/A</v>
      </c>
      <c r="G987" t="e">
        <v>#N/A</v>
      </c>
    </row>
    <row r="988" spans="1:7" ht="15" hidden="1" customHeight="1" x14ac:dyDescent="0.25">
      <c r="A988">
        <v>48920052</v>
      </c>
      <c r="B988" t="s">
        <v>128</v>
      </c>
      <c r="C988" s="1">
        <v>38534</v>
      </c>
      <c r="D988" s="2">
        <v>422991</v>
      </c>
      <c r="E988" s="1">
        <v>35684</v>
      </c>
      <c r="F988" s="2">
        <v>199950</v>
      </c>
      <c r="G988" s="2">
        <v>196473</v>
      </c>
    </row>
    <row r="989" spans="1:7" ht="15" hidden="1" customHeight="1" x14ac:dyDescent="0.25">
      <c r="A989">
        <v>48920053</v>
      </c>
      <c r="B989" t="s">
        <v>128</v>
      </c>
      <c r="C989" s="1">
        <v>38534</v>
      </c>
      <c r="D989" s="2">
        <v>424687</v>
      </c>
      <c r="E989" t="e">
        <v>#N/A</v>
      </c>
      <c r="F989" t="e">
        <v>#N/A</v>
      </c>
      <c r="G989" t="e">
        <v>#N/A</v>
      </c>
    </row>
    <row r="990" spans="1:7" ht="15" hidden="1" customHeight="1" x14ac:dyDescent="0.25">
      <c r="A990">
        <v>48920054</v>
      </c>
      <c r="B990" t="s">
        <v>85</v>
      </c>
      <c r="C990" s="1">
        <v>38534</v>
      </c>
      <c r="D990" s="2">
        <v>439725</v>
      </c>
      <c r="E990" s="1">
        <v>37139</v>
      </c>
      <c r="F990" s="2">
        <v>320000</v>
      </c>
      <c r="G990" s="2">
        <v>305548</v>
      </c>
    </row>
    <row r="991" spans="1:7" ht="15" hidden="1" customHeight="1" x14ac:dyDescent="0.25">
      <c r="A991">
        <v>48920055</v>
      </c>
      <c r="B991" t="s">
        <v>85</v>
      </c>
      <c r="C991" s="1">
        <v>38534</v>
      </c>
      <c r="D991" s="2">
        <v>515791</v>
      </c>
      <c r="E991" s="1">
        <v>36889</v>
      </c>
      <c r="F991" s="2">
        <v>380000</v>
      </c>
      <c r="G991" s="2">
        <v>336053</v>
      </c>
    </row>
    <row r="992" spans="1:7" ht="15" hidden="1" customHeight="1" x14ac:dyDescent="0.25">
      <c r="A992">
        <v>48920056</v>
      </c>
      <c r="B992" t="s">
        <v>85</v>
      </c>
      <c r="C992" s="1">
        <v>38534</v>
      </c>
      <c r="D992" s="2">
        <v>721078</v>
      </c>
      <c r="E992" s="1">
        <v>37085</v>
      </c>
      <c r="F992" s="2">
        <v>725000</v>
      </c>
      <c r="G992" s="2">
        <v>531854</v>
      </c>
    </row>
    <row r="993" spans="1:7" ht="15" hidden="1" customHeight="1" x14ac:dyDescent="0.25">
      <c r="A993">
        <v>48920057</v>
      </c>
      <c r="B993" t="s">
        <v>128</v>
      </c>
      <c r="C993" s="1">
        <v>38534</v>
      </c>
      <c r="D993" s="2">
        <v>685121</v>
      </c>
      <c r="E993" t="e">
        <v>#N/A</v>
      </c>
      <c r="F993" t="e">
        <v>#N/A</v>
      </c>
      <c r="G993" t="e">
        <v>#N/A</v>
      </c>
    </row>
    <row r="994" spans="1:7" ht="15" hidden="1" customHeight="1" x14ac:dyDescent="0.25">
      <c r="A994">
        <v>48920166</v>
      </c>
      <c r="B994" t="s">
        <v>128</v>
      </c>
      <c r="C994" s="1">
        <v>35612</v>
      </c>
      <c r="D994" s="2">
        <v>241466</v>
      </c>
      <c r="E994" t="e">
        <v>#N/A</v>
      </c>
      <c r="F994" t="e">
        <v>#N/A</v>
      </c>
      <c r="G994" t="e">
        <v>#N/A</v>
      </c>
    </row>
    <row r="995" spans="1:7" ht="15" hidden="1" customHeight="1" x14ac:dyDescent="0.25">
      <c r="A995">
        <v>48920167</v>
      </c>
      <c r="B995" t="s">
        <v>128</v>
      </c>
      <c r="C995" s="1">
        <v>35612</v>
      </c>
      <c r="D995" s="2">
        <v>136692</v>
      </c>
      <c r="E995" t="e">
        <v>#N/A</v>
      </c>
      <c r="F995" t="e">
        <v>#N/A</v>
      </c>
      <c r="G995" t="e">
        <v>#N/A</v>
      </c>
    </row>
    <row r="996" spans="1:7" ht="15" hidden="1" customHeight="1" x14ac:dyDescent="0.25">
      <c r="A996">
        <v>48920168</v>
      </c>
      <c r="B996" t="s">
        <v>85</v>
      </c>
      <c r="C996" s="1">
        <v>35612</v>
      </c>
      <c r="D996" s="2">
        <v>242594</v>
      </c>
      <c r="E996" s="1">
        <v>35626</v>
      </c>
      <c r="F996" s="2">
        <v>267500</v>
      </c>
      <c r="G996" s="2">
        <v>242594</v>
      </c>
    </row>
    <row r="997" spans="1:7" ht="15" hidden="1" customHeight="1" x14ac:dyDescent="0.25">
      <c r="A997">
        <v>48920169</v>
      </c>
      <c r="B997" t="s">
        <v>128</v>
      </c>
      <c r="C997" s="1">
        <v>35612</v>
      </c>
      <c r="D997" s="2">
        <v>252064</v>
      </c>
      <c r="E997" t="e">
        <v>#N/A</v>
      </c>
      <c r="F997" t="e">
        <v>#N/A</v>
      </c>
      <c r="G997" t="e">
        <v>#N/A</v>
      </c>
    </row>
    <row r="998" spans="1:7" ht="15" hidden="1" customHeight="1" x14ac:dyDescent="0.25">
      <c r="A998">
        <v>48920170</v>
      </c>
      <c r="B998" t="s">
        <v>85</v>
      </c>
      <c r="C998" s="1">
        <v>35612</v>
      </c>
      <c r="D998" s="2">
        <v>282371</v>
      </c>
      <c r="E998" s="1">
        <v>35605</v>
      </c>
      <c r="F998" s="2">
        <v>389950</v>
      </c>
      <c r="G998" s="2">
        <v>282055</v>
      </c>
    </row>
    <row r="999" spans="1:7" ht="15" hidden="1" customHeight="1" x14ac:dyDescent="0.25">
      <c r="A999">
        <v>48920171</v>
      </c>
      <c r="B999" t="s">
        <v>85</v>
      </c>
      <c r="C999" s="1">
        <v>35612</v>
      </c>
      <c r="D999" s="2">
        <v>234922</v>
      </c>
      <c r="E999" t="e">
        <v>#N/A</v>
      </c>
      <c r="F999" t="e">
        <v>#N/A</v>
      </c>
      <c r="G999" t="e">
        <v>#N/A</v>
      </c>
    </row>
    <row r="1000" spans="1:7" ht="15" hidden="1" customHeight="1" x14ac:dyDescent="0.25">
      <c r="A1000">
        <v>48920172</v>
      </c>
      <c r="B1000" t="s">
        <v>128</v>
      </c>
      <c r="C1000" s="1">
        <v>35612</v>
      </c>
      <c r="D1000" s="2">
        <v>169841</v>
      </c>
      <c r="E1000" t="e">
        <v>#N/A</v>
      </c>
      <c r="F1000" t="e">
        <v>#N/A</v>
      </c>
      <c r="G1000" t="e">
        <v>#N/A</v>
      </c>
    </row>
    <row r="1001" spans="1:7" ht="15" hidden="1" customHeight="1" x14ac:dyDescent="0.25">
      <c r="A1001">
        <v>48920173</v>
      </c>
      <c r="B1001" t="s">
        <v>85</v>
      </c>
      <c r="C1001" s="1">
        <v>35612</v>
      </c>
      <c r="D1001" s="2">
        <v>172849</v>
      </c>
      <c r="E1001" s="1">
        <v>38765</v>
      </c>
      <c r="F1001" s="2">
        <v>476000</v>
      </c>
      <c r="G1001" s="2">
        <v>415904</v>
      </c>
    </row>
    <row r="1002" spans="1:7" ht="15" hidden="1" customHeight="1" x14ac:dyDescent="0.25">
      <c r="A1002">
        <v>48920190</v>
      </c>
      <c r="B1002" t="s">
        <v>128</v>
      </c>
      <c r="C1002" s="1">
        <v>35612</v>
      </c>
      <c r="D1002" s="2">
        <v>225034</v>
      </c>
      <c r="E1002" t="e">
        <v>#N/A</v>
      </c>
      <c r="F1002" t="e">
        <v>#N/A</v>
      </c>
      <c r="G1002" t="e">
        <v>#N/A</v>
      </c>
    </row>
    <row r="1003" spans="1:7" ht="15" hidden="1" customHeight="1" x14ac:dyDescent="0.25">
      <c r="A1003">
        <v>48920191</v>
      </c>
      <c r="B1003" t="s">
        <v>128</v>
      </c>
      <c r="C1003" s="1">
        <v>35612</v>
      </c>
      <c r="D1003" s="2">
        <v>179688</v>
      </c>
      <c r="E1003" t="e">
        <v>#N/A</v>
      </c>
      <c r="F1003" t="e">
        <v>#N/A</v>
      </c>
      <c r="G1003" t="e">
        <v>#N/A</v>
      </c>
    </row>
    <row r="1004" spans="1:7" ht="15" hidden="1" customHeight="1" x14ac:dyDescent="0.25">
      <c r="A1004">
        <v>48920192</v>
      </c>
      <c r="B1004" t="s">
        <v>85</v>
      </c>
      <c r="C1004" s="1">
        <v>35612</v>
      </c>
      <c r="D1004" s="2">
        <v>203029</v>
      </c>
      <c r="E1004" s="1">
        <v>36647</v>
      </c>
      <c r="F1004" s="2">
        <v>300000</v>
      </c>
      <c r="G1004" s="2">
        <v>290839</v>
      </c>
    </row>
    <row r="1005" spans="1:7" ht="15" hidden="1" customHeight="1" x14ac:dyDescent="0.25">
      <c r="A1005">
        <v>48920193</v>
      </c>
      <c r="B1005" t="s">
        <v>85</v>
      </c>
      <c r="C1005" s="1">
        <v>35612</v>
      </c>
      <c r="D1005" s="2">
        <v>201429</v>
      </c>
      <c r="E1005" s="1">
        <v>37407</v>
      </c>
      <c r="F1005" s="2">
        <v>399950</v>
      </c>
      <c r="G1005" s="2">
        <v>339819</v>
      </c>
    </row>
    <row r="1006" spans="1:7" ht="15" hidden="1" customHeight="1" x14ac:dyDescent="0.25">
      <c r="A1006">
        <v>48920194</v>
      </c>
      <c r="B1006" t="s">
        <v>85</v>
      </c>
      <c r="C1006" s="1">
        <v>35612</v>
      </c>
      <c r="D1006" s="2">
        <v>240443</v>
      </c>
      <c r="E1006" t="e">
        <v>#N/A</v>
      </c>
      <c r="F1006" t="e">
        <v>#N/A</v>
      </c>
      <c r="G1006" t="e">
        <v>#N/A</v>
      </c>
    </row>
    <row r="1007" spans="1:7" ht="15" hidden="1" customHeight="1" x14ac:dyDescent="0.25">
      <c r="A1007">
        <v>48920195</v>
      </c>
      <c r="B1007" t="s">
        <v>85</v>
      </c>
      <c r="C1007" s="1">
        <v>35612</v>
      </c>
      <c r="D1007" s="2">
        <v>256723</v>
      </c>
      <c r="E1007" s="1">
        <v>38840</v>
      </c>
      <c r="F1007" s="2">
        <v>776000</v>
      </c>
      <c r="G1007" s="2">
        <v>611050</v>
      </c>
    </row>
    <row r="1008" spans="1:7" ht="15" hidden="1" customHeight="1" x14ac:dyDescent="0.25">
      <c r="A1008">
        <v>48920197</v>
      </c>
      <c r="B1008" t="s">
        <v>128</v>
      </c>
      <c r="C1008" s="1">
        <v>35612</v>
      </c>
      <c r="D1008" s="2">
        <v>228339</v>
      </c>
      <c r="E1008" t="e">
        <v>#N/A</v>
      </c>
      <c r="F1008" t="e">
        <v>#N/A</v>
      </c>
      <c r="G1008" t="e">
        <v>#N/A</v>
      </c>
    </row>
    <row r="1009" spans="1:7" ht="15" hidden="1" customHeight="1" x14ac:dyDescent="0.25">
      <c r="A1009">
        <v>48920198</v>
      </c>
      <c r="B1009" t="s">
        <v>128</v>
      </c>
      <c r="C1009" s="1">
        <v>35612</v>
      </c>
      <c r="D1009" s="2">
        <v>248165</v>
      </c>
      <c r="E1009" t="e">
        <v>#N/A</v>
      </c>
      <c r="F1009" t="e">
        <v>#N/A</v>
      </c>
      <c r="G1009" t="e">
        <v>#N/A</v>
      </c>
    </row>
    <row r="1010" spans="1:7" ht="15" hidden="1" customHeight="1" x14ac:dyDescent="0.25">
      <c r="A1010">
        <v>48920233</v>
      </c>
      <c r="B1010" t="s">
        <v>128</v>
      </c>
      <c r="C1010" s="1">
        <v>35612</v>
      </c>
      <c r="D1010" s="2">
        <v>193847</v>
      </c>
      <c r="E1010" t="e">
        <v>#N/A</v>
      </c>
      <c r="F1010" t="e">
        <v>#N/A</v>
      </c>
      <c r="G1010" t="e">
        <v>#N/A</v>
      </c>
    </row>
    <row r="1011" spans="1:7" ht="15" hidden="1" customHeight="1" x14ac:dyDescent="0.25">
      <c r="A1011">
        <v>48920234</v>
      </c>
      <c r="B1011" t="s">
        <v>85</v>
      </c>
      <c r="C1011" s="1">
        <v>35612</v>
      </c>
      <c r="D1011" s="2">
        <v>195636</v>
      </c>
      <c r="E1011" s="1">
        <v>38826</v>
      </c>
      <c r="F1011" s="2">
        <v>490000</v>
      </c>
      <c r="G1011" s="2">
        <v>435492</v>
      </c>
    </row>
    <row r="1012" spans="1:7" ht="15" hidden="1" customHeight="1" x14ac:dyDescent="0.25">
      <c r="A1012">
        <v>48920235</v>
      </c>
      <c r="B1012" t="s">
        <v>85</v>
      </c>
      <c r="C1012" s="1">
        <v>35612</v>
      </c>
      <c r="D1012" s="2">
        <v>153818</v>
      </c>
      <c r="E1012" s="1">
        <v>36734</v>
      </c>
      <c r="F1012" s="2">
        <v>265000</v>
      </c>
      <c r="G1012" s="2">
        <v>221636</v>
      </c>
    </row>
    <row r="1013" spans="1:7" ht="15" hidden="1" customHeight="1" x14ac:dyDescent="0.25">
      <c r="A1013">
        <v>48920244</v>
      </c>
      <c r="B1013" t="s">
        <v>85</v>
      </c>
      <c r="C1013" s="1">
        <v>35612</v>
      </c>
      <c r="D1013" s="2">
        <v>197230</v>
      </c>
      <c r="E1013" s="1">
        <v>35773</v>
      </c>
      <c r="F1013" s="2">
        <v>195000</v>
      </c>
      <c r="G1013" s="2">
        <v>208867</v>
      </c>
    </row>
    <row r="1014" spans="1:7" ht="15" hidden="1" customHeight="1" x14ac:dyDescent="0.25">
      <c r="A1014">
        <v>48920254</v>
      </c>
      <c r="B1014" t="s">
        <v>85</v>
      </c>
      <c r="C1014" s="1">
        <v>35612</v>
      </c>
      <c r="D1014" s="2">
        <v>247937</v>
      </c>
      <c r="E1014" s="1">
        <v>37799</v>
      </c>
      <c r="F1014" s="2">
        <v>355000</v>
      </c>
      <c r="G1014" s="2">
        <v>412586</v>
      </c>
    </row>
    <row r="1015" spans="1:7" ht="15" hidden="1" customHeight="1" x14ac:dyDescent="0.25">
      <c r="A1015">
        <v>48920255</v>
      </c>
      <c r="B1015" t="s">
        <v>85</v>
      </c>
      <c r="C1015" s="1">
        <v>35612</v>
      </c>
      <c r="D1015" s="2">
        <v>250620</v>
      </c>
      <c r="E1015" s="1">
        <v>36388</v>
      </c>
      <c r="F1015" s="2">
        <v>340000</v>
      </c>
      <c r="G1015" s="2">
        <v>333315</v>
      </c>
    </row>
    <row r="1016" spans="1:7" ht="15" hidden="1" customHeight="1" x14ac:dyDescent="0.25">
      <c r="A1016">
        <v>48920293</v>
      </c>
      <c r="B1016" t="s">
        <v>85</v>
      </c>
      <c r="C1016" s="1">
        <v>35612</v>
      </c>
      <c r="D1016" s="2">
        <v>182604</v>
      </c>
      <c r="E1016" s="1">
        <v>38747</v>
      </c>
      <c r="F1016" s="2">
        <v>405000</v>
      </c>
      <c r="G1016" s="2">
        <v>424062</v>
      </c>
    </row>
    <row r="1017" spans="1:7" ht="15" hidden="1" customHeight="1" x14ac:dyDescent="0.25">
      <c r="A1017">
        <v>48920294</v>
      </c>
      <c r="B1017" t="s">
        <v>128</v>
      </c>
      <c r="C1017" s="1">
        <v>35612</v>
      </c>
      <c r="D1017" s="2">
        <v>168842</v>
      </c>
      <c r="E1017" t="e">
        <v>#N/A</v>
      </c>
      <c r="F1017" t="e">
        <v>#N/A</v>
      </c>
      <c r="G1017" t="e">
        <v>#N/A</v>
      </c>
    </row>
    <row r="1018" spans="1:7" ht="15" hidden="1" customHeight="1" x14ac:dyDescent="0.25">
      <c r="A1018">
        <v>48920309</v>
      </c>
      <c r="B1018" t="s">
        <v>128</v>
      </c>
      <c r="C1018" s="1">
        <v>35612</v>
      </c>
      <c r="D1018" s="2">
        <v>256751</v>
      </c>
      <c r="E1018" s="1">
        <v>36063</v>
      </c>
      <c r="F1018" s="2">
        <v>270000</v>
      </c>
      <c r="G1018" s="2">
        <v>283761</v>
      </c>
    </row>
    <row r="1019" spans="1:7" ht="15" hidden="1" customHeight="1" x14ac:dyDescent="0.25">
      <c r="A1019">
        <v>48920310</v>
      </c>
      <c r="B1019" t="s">
        <v>128</v>
      </c>
      <c r="C1019" s="1">
        <v>35612</v>
      </c>
      <c r="D1019" s="2">
        <v>227213</v>
      </c>
      <c r="E1019" t="e">
        <v>#N/A</v>
      </c>
      <c r="F1019" t="e">
        <v>#N/A</v>
      </c>
      <c r="G1019" t="e">
        <v>#N/A</v>
      </c>
    </row>
    <row r="1020" spans="1:7" ht="15" hidden="1" customHeight="1" x14ac:dyDescent="0.25">
      <c r="A1020">
        <v>48920311</v>
      </c>
      <c r="B1020" t="s">
        <v>85</v>
      </c>
      <c r="C1020" s="1">
        <v>35612</v>
      </c>
      <c r="D1020" s="2">
        <v>245408</v>
      </c>
      <c r="E1020" t="e">
        <v>#N/A</v>
      </c>
      <c r="F1020" t="e">
        <v>#N/A</v>
      </c>
      <c r="G1020" t="e">
        <v>#N/A</v>
      </c>
    </row>
    <row r="1021" spans="1:7" ht="15" hidden="1" customHeight="1" x14ac:dyDescent="0.25">
      <c r="A1021">
        <v>48920312</v>
      </c>
      <c r="B1021" t="s">
        <v>128</v>
      </c>
      <c r="C1021" s="1">
        <v>35612</v>
      </c>
      <c r="D1021" s="2">
        <v>190996</v>
      </c>
      <c r="E1021" t="e">
        <v>#N/A</v>
      </c>
      <c r="F1021" t="e">
        <v>#N/A</v>
      </c>
      <c r="G1021" t="e">
        <v>#N/A</v>
      </c>
    </row>
    <row r="1022" spans="1:7" ht="15" hidden="1" customHeight="1" x14ac:dyDescent="0.25">
      <c r="A1022">
        <v>48920324</v>
      </c>
      <c r="B1022" t="s">
        <v>85</v>
      </c>
      <c r="C1022" s="1">
        <v>35612</v>
      </c>
      <c r="D1022" s="2">
        <v>230134</v>
      </c>
      <c r="E1022" t="e">
        <v>#N/A</v>
      </c>
      <c r="F1022" t="e">
        <v>#N/A</v>
      </c>
      <c r="G1022" t="e">
        <v>#N/A</v>
      </c>
    </row>
    <row r="1023" spans="1:7" ht="15" hidden="1" customHeight="1" x14ac:dyDescent="0.25">
      <c r="A1023">
        <v>48920325</v>
      </c>
      <c r="B1023" t="s">
        <v>85</v>
      </c>
      <c r="C1023" s="1">
        <v>35612</v>
      </c>
      <c r="D1023" s="2">
        <v>237769</v>
      </c>
      <c r="E1023" t="e">
        <v>#N/A</v>
      </c>
      <c r="F1023" t="e">
        <v>#N/A</v>
      </c>
      <c r="G1023" t="e">
        <v>#N/A</v>
      </c>
    </row>
    <row r="1024" spans="1:7" ht="15" hidden="1" customHeight="1" x14ac:dyDescent="0.25">
      <c r="A1024">
        <v>48920326</v>
      </c>
      <c r="B1024" t="s">
        <v>85</v>
      </c>
      <c r="C1024" s="1">
        <v>35612</v>
      </c>
      <c r="D1024" s="2">
        <v>252115</v>
      </c>
      <c r="E1024" s="1">
        <v>38595</v>
      </c>
      <c r="F1024" s="2">
        <v>592000</v>
      </c>
      <c r="G1024" s="2">
        <v>552157</v>
      </c>
    </row>
    <row r="1025" spans="1:7" ht="15" hidden="1" customHeight="1" x14ac:dyDescent="0.25">
      <c r="A1025">
        <v>48920328</v>
      </c>
      <c r="B1025" t="s">
        <v>85</v>
      </c>
      <c r="C1025" s="1">
        <v>35612</v>
      </c>
      <c r="D1025" s="2">
        <v>184255</v>
      </c>
      <c r="E1025" s="1">
        <v>35971</v>
      </c>
      <c r="F1025" s="2">
        <v>225000</v>
      </c>
      <c r="G1025" s="2">
        <v>223423</v>
      </c>
    </row>
    <row r="1026" spans="1:7" ht="15" hidden="1" customHeight="1" x14ac:dyDescent="0.25">
      <c r="A1026">
        <v>48920348</v>
      </c>
      <c r="B1026" t="s">
        <v>85</v>
      </c>
      <c r="C1026" s="1">
        <v>35612</v>
      </c>
      <c r="D1026" s="2">
        <v>173044</v>
      </c>
      <c r="E1026" s="1">
        <v>37720</v>
      </c>
      <c r="F1026" s="2">
        <v>288800</v>
      </c>
      <c r="G1026" s="2">
        <v>288888</v>
      </c>
    </row>
    <row r="1027" spans="1:7" ht="15" hidden="1" customHeight="1" x14ac:dyDescent="0.25">
      <c r="A1027">
        <v>48920393</v>
      </c>
      <c r="B1027" t="s">
        <v>85</v>
      </c>
      <c r="C1027" s="1">
        <v>35612</v>
      </c>
      <c r="D1027" s="2">
        <v>194943</v>
      </c>
      <c r="E1027" s="1">
        <v>35521</v>
      </c>
      <c r="F1027" s="2">
        <v>195000</v>
      </c>
      <c r="G1027" s="2">
        <v>181881</v>
      </c>
    </row>
    <row r="1028" spans="1:7" ht="15" hidden="1" customHeight="1" x14ac:dyDescent="0.25">
      <c r="A1028">
        <v>48925339</v>
      </c>
      <c r="B1028" t="s">
        <v>128</v>
      </c>
      <c r="C1028" s="1">
        <v>37803</v>
      </c>
      <c r="D1028" s="2">
        <v>157876</v>
      </c>
      <c r="E1028" s="1">
        <v>36005</v>
      </c>
      <c r="F1028" s="2">
        <v>130000</v>
      </c>
      <c r="G1028" s="2">
        <v>117882</v>
      </c>
    </row>
    <row r="1029" spans="1:7" ht="15" hidden="1" customHeight="1" x14ac:dyDescent="0.25">
      <c r="A1029">
        <v>48925340</v>
      </c>
      <c r="B1029" t="s">
        <v>128</v>
      </c>
      <c r="C1029" s="1">
        <v>37803</v>
      </c>
      <c r="D1029" s="2">
        <v>147962</v>
      </c>
      <c r="E1029" t="e">
        <v>#N/A</v>
      </c>
      <c r="F1029" t="e">
        <v>#N/A</v>
      </c>
      <c r="G1029" t="e">
        <v>#N/A</v>
      </c>
    </row>
    <row r="1030" spans="1:7" ht="15" hidden="1" customHeight="1" x14ac:dyDescent="0.25">
      <c r="A1030">
        <v>48925341</v>
      </c>
      <c r="B1030" t="s">
        <v>128</v>
      </c>
      <c r="C1030" s="1">
        <v>37803</v>
      </c>
      <c r="D1030" s="2">
        <v>183309</v>
      </c>
      <c r="E1030" t="e">
        <v>#N/A</v>
      </c>
      <c r="F1030" t="e">
        <v>#N/A</v>
      </c>
      <c r="G1030" t="e">
        <v>#N/A</v>
      </c>
    </row>
    <row r="1031" spans="1:7" ht="15" hidden="1" customHeight="1" x14ac:dyDescent="0.25">
      <c r="A1031">
        <v>48925342</v>
      </c>
      <c r="B1031" t="s">
        <v>128</v>
      </c>
      <c r="C1031" s="1">
        <v>37803</v>
      </c>
      <c r="D1031" s="2">
        <v>160721</v>
      </c>
      <c r="E1031" s="1">
        <v>36357</v>
      </c>
      <c r="F1031" s="2">
        <v>134000</v>
      </c>
      <c r="G1031" s="2">
        <v>128721</v>
      </c>
    </row>
    <row r="1032" spans="1:7" ht="15" hidden="1" customHeight="1" x14ac:dyDescent="0.25">
      <c r="A1032">
        <v>48925343</v>
      </c>
      <c r="B1032" t="s">
        <v>128</v>
      </c>
      <c r="C1032" s="1">
        <v>37803</v>
      </c>
      <c r="D1032" s="2">
        <v>152296</v>
      </c>
      <c r="E1032" s="1">
        <v>36399</v>
      </c>
      <c r="F1032" s="2">
        <v>124500</v>
      </c>
      <c r="G1032" s="2">
        <v>118631</v>
      </c>
    </row>
    <row r="1033" spans="1:7" ht="15" hidden="1" customHeight="1" x14ac:dyDescent="0.25">
      <c r="A1033">
        <v>48925344</v>
      </c>
      <c r="B1033" t="s">
        <v>128</v>
      </c>
      <c r="C1033" s="1">
        <v>37803</v>
      </c>
      <c r="D1033" s="2">
        <v>189344</v>
      </c>
      <c r="E1033" s="1">
        <v>36035</v>
      </c>
      <c r="F1033" s="2">
        <v>162000</v>
      </c>
      <c r="G1033" s="2">
        <v>132999</v>
      </c>
    </row>
    <row r="1034" spans="1:7" ht="15" hidden="1" customHeight="1" x14ac:dyDescent="0.25">
      <c r="A1034">
        <v>48925345</v>
      </c>
      <c r="B1034" t="s">
        <v>128</v>
      </c>
      <c r="C1034" s="1">
        <v>37803</v>
      </c>
      <c r="D1034" s="2">
        <v>172398</v>
      </c>
      <c r="E1034" t="e">
        <v>#N/A</v>
      </c>
      <c r="F1034" t="e">
        <v>#N/A</v>
      </c>
      <c r="G1034" t="e">
        <v>#N/A</v>
      </c>
    </row>
    <row r="1035" spans="1:7" ht="15" hidden="1" customHeight="1" x14ac:dyDescent="0.25">
      <c r="A1035">
        <v>48925346</v>
      </c>
      <c r="B1035" t="s">
        <v>128</v>
      </c>
      <c r="C1035" s="1">
        <v>37803</v>
      </c>
      <c r="D1035" s="2">
        <v>242696</v>
      </c>
      <c r="E1035" t="e">
        <v>#N/A</v>
      </c>
      <c r="F1035" t="e">
        <v>#N/A</v>
      </c>
      <c r="G1035" t="e">
        <v>#N/A</v>
      </c>
    </row>
    <row r="1036" spans="1:7" ht="15" hidden="1" customHeight="1" x14ac:dyDescent="0.25">
      <c r="A1036">
        <v>48925347</v>
      </c>
      <c r="B1036" t="s">
        <v>128</v>
      </c>
      <c r="C1036" s="1">
        <v>37803</v>
      </c>
      <c r="D1036" s="2">
        <v>157414</v>
      </c>
      <c r="E1036" s="1">
        <v>36175</v>
      </c>
      <c r="F1036" s="2">
        <v>115000</v>
      </c>
      <c r="G1036" s="2">
        <v>119954</v>
      </c>
    </row>
    <row r="1037" spans="1:7" ht="15" hidden="1" customHeight="1" x14ac:dyDescent="0.25">
      <c r="A1037">
        <v>48925348</v>
      </c>
      <c r="B1037" t="s">
        <v>128</v>
      </c>
      <c r="C1037" s="1">
        <v>37803</v>
      </c>
      <c r="D1037" s="2">
        <v>148793</v>
      </c>
      <c r="E1037" s="1">
        <v>36797</v>
      </c>
      <c r="F1037" s="2">
        <v>130000</v>
      </c>
      <c r="G1037" s="2">
        <v>131425</v>
      </c>
    </row>
    <row r="1038" spans="1:7" ht="15" hidden="1" customHeight="1" x14ac:dyDescent="0.25">
      <c r="A1038">
        <v>48925349</v>
      </c>
      <c r="B1038" t="s">
        <v>128</v>
      </c>
      <c r="C1038" s="1">
        <v>37803</v>
      </c>
      <c r="D1038" s="2">
        <v>184929</v>
      </c>
      <c r="E1038" s="1">
        <v>37844</v>
      </c>
      <c r="F1038" s="2">
        <v>167500</v>
      </c>
      <c r="G1038" s="2">
        <v>183030</v>
      </c>
    </row>
    <row r="1039" spans="1:7" ht="15" hidden="1" customHeight="1" x14ac:dyDescent="0.25">
      <c r="A1039">
        <v>48925350</v>
      </c>
      <c r="B1039" t="s">
        <v>128</v>
      </c>
      <c r="C1039" s="1">
        <v>37803</v>
      </c>
      <c r="D1039" s="2">
        <v>158469</v>
      </c>
      <c r="E1039" s="1">
        <v>35621</v>
      </c>
      <c r="F1039" s="2">
        <v>97000</v>
      </c>
      <c r="G1039" s="2">
        <v>100251</v>
      </c>
    </row>
    <row r="1040" spans="1:7" ht="15" hidden="1" customHeight="1" x14ac:dyDescent="0.25">
      <c r="A1040">
        <v>48925351</v>
      </c>
      <c r="B1040" t="s">
        <v>128</v>
      </c>
      <c r="C1040" s="1">
        <v>37803</v>
      </c>
      <c r="D1040" s="2">
        <v>149751</v>
      </c>
      <c r="E1040" t="e">
        <v>#N/A</v>
      </c>
      <c r="F1040" t="e">
        <v>#N/A</v>
      </c>
      <c r="G1040" t="e">
        <v>#N/A</v>
      </c>
    </row>
    <row r="1041" spans="1:7" ht="15" hidden="1" customHeight="1" x14ac:dyDescent="0.25">
      <c r="A1041">
        <v>48925352</v>
      </c>
      <c r="B1041" t="s">
        <v>128</v>
      </c>
      <c r="C1041" s="1">
        <v>37803</v>
      </c>
      <c r="D1041" s="2">
        <v>187904</v>
      </c>
      <c r="E1041" s="1">
        <v>35901</v>
      </c>
      <c r="F1041" s="2">
        <v>142000</v>
      </c>
      <c r="G1041" s="2">
        <v>130068</v>
      </c>
    </row>
    <row r="1042" spans="1:7" ht="15" hidden="1" customHeight="1" x14ac:dyDescent="0.25">
      <c r="A1042">
        <v>48925353</v>
      </c>
      <c r="B1042" t="s">
        <v>128</v>
      </c>
      <c r="C1042" s="1">
        <v>37803</v>
      </c>
      <c r="D1042" s="2">
        <v>163918</v>
      </c>
      <c r="E1042" s="1">
        <v>38799</v>
      </c>
      <c r="F1042" s="2">
        <v>199950</v>
      </c>
      <c r="G1042" s="2">
        <v>211740</v>
      </c>
    </row>
    <row r="1043" spans="1:7" ht="15" hidden="1" customHeight="1" x14ac:dyDescent="0.25">
      <c r="A1043">
        <v>48925354</v>
      </c>
      <c r="B1043" t="s">
        <v>128</v>
      </c>
      <c r="C1043" s="1">
        <v>37803</v>
      </c>
      <c r="D1043" s="2">
        <v>151681</v>
      </c>
      <c r="E1043" s="1">
        <v>36371</v>
      </c>
      <c r="F1043" s="2">
        <v>123500</v>
      </c>
      <c r="G1043" s="2">
        <v>117884</v>
      </c>
    </row>
    <row r="1044" spans="1:7" x14ac:dyDescent="0.25">
      <c r="A1044">
        <v>48925355</v>
      </c>
      <c r="B1044" t="s">
        <v>128</v>
      </c>
      <c r="C1044" s="1">
        <v>37803</v>
      </c>
      <c r="D1044" s="2">
        <v>190349</v>
      </c>
      <c r="E1044" s="1">
        <v>35292</v>
      </c>
      <c r="F1044" s="2">
        <v>112000</v>
      </c>
      <c r="G1044" s="2">
        <v>115288</v>
      </c>
    </row>
    <row r="1045" spans="1:7" ht="15" hidden="1" customHeight="1" x14ac:dyDescent="0.25">
      <c r="A1045">
        <v>48925357</v>
      </c>
      <c r="B1045" t="s">
        <v>128</v>
      </c>
      <c r="C1045" s="1">
        <v>37803</v>
      </c>
      <c r="D1045" s="2">
        <v>228129</v>
      </c>
      <c r="E1045" s="1">
        <v>35926</v>
      </c>
      <c r="F1045" s="2">
        <v>157000</v>
      </c>
      <c r="G1045" s="2">
        <v>159027</v>
      </c>
    </row>
    <row r="1046" spans="1:7" ht="15" hidden="1" customHeight="1" x14ac:dyDescent="0.25">
      <c r="A1046">
        <v>48925358</v>
      </c>
      <c r="B1046" t="s">
        <v>128</v>
      </c>
      <c r="C1046" s="1">
        <v>37803</v>
      </c>
      <c r="D1046" s="2">
        <v>234164</v>
      </c>
      <c r="E1046" s="1">
        <v>36776</v>
      </c>
      <c r="F1046" s="2">
        <v>197000</v>
      </c>
      <c r="G1046" s="2">
        <v>207754</v>
      </c>
    </row>
    <row r="1047" spans="1:7" ht="15" hidden="1" customHeight="1" x14ac:dyDescent="0.25">
      <c r="A1047">
        <v>48925359</v>
      </c>
      <c r="B1047" t="s">
        <v>128</v>
      </c>
      <c r="C1047" s="1">
        <v>37803</v>
      </c>
      <c r="D1047" s="2">
        <v>186787</v>
      </c>
      <c r="E1047" s="1">
        <v>37697</v>
      </c>
      <c r="F1047" s="2">
        <v>174000</v>
      </c>
      <c r="G1047" s="2">
        <v>182842</v>
      </c>
    </row>
    <row r="1048" spans="1:7" x14ac:dyDescent="0.25">
      <c r="A1048">
        <v>48925360</v>
      </c>
      <c r="B1048" t="s">
        <v>128</v>
      </c>
      <c r="C1048" s="1">
        <v>37803</v>
      </c>
      <c r="D1048" s="2">
        <v>234720</v>
      </c>
      <c r="E1048" s="1">
        <v>35349</v>
      </c>
      <c r="F1048" s="2">
        <v>137000</v>
      </c>
      <c r="G1048" s="2">
        <v>135730</v>
      </c>
    </row>
    <row r="1049" spans="1:7" ht="15" hidden="1" customHeight="1" x14ac:dyDescent="0.25">
      <c r="A1049">
        <v>48925361</v>
      </c>
      <c r="B1049" t="s">
        <v>128</v>
      </c>
      <c r="C1049" s="1">
        <v>37803</v>
      </c>
      <c r="D1049" s="2">
        <v>250500</v>
      </c>
      <c r="E1049" s="1">
        <v>36368</v>
      </c>
      <c r="F1049" s="2">
        <v>216000</v>
      </c>
      <c r="G1049" s="2">
        <v>197769</v>
      </c>
    </row>
    <row r="1050" spans="1:7" ht="15" hidden="1" customHeight="1" x14ac:dyDescent="0.25">
      <c r="A1050">
        <v>48925362</v>
      </c>
      <c r="B1050" t="s">
        <v>128</v>
      </c>
      <c r="C1050" s="1">
        <v>37803</v>
      </c>
      <c r="D1050" s="2">
        <v>192405</v>
      </c>
      <c r="E1050" t="e">
        <v>#N/A</v>
      </c>
      <c r="F1050" t="e">
        <v>#N/A</v>
      </c>
      <c r="G1050" t="e">
        <v>#N/A</v>
      </c>
    </row>
    <row r="1051" spans="1:7" ht="15" hidden="1" customHeight="1" x14ac:dyDescent="0.25">
      <c r="A1051">
        <v>48925363</v>
      </c>
      <c r="B1051" t="s">
        <v>128</v>
      </c>
      <c r="C1051" s="1">
        <v>37803</v>
      </c>
      <c r="D1051" s="2">
        <v>250312</v>
      </c>
      <c r="E1051" s="1">
        <v>38497</v>
      </c>
      <c r="F1051" s="2">
        <v>258000</v>
      </c>
      <c r="G1051" s="2">
        <v>291656</v>
      </c>
    </row>
    <row r="1052" spans="1:7" ht="15" hidden="1" customHeight="1" x14ac:dyDescent="0.25">
      <c r="A1052">
        <v>48925364</v>
      </c>
      <c r="B1052" t="s">
        <v>85</v>
      </c>
      <c r="C1052" s="1">
        <v>37803</v>
      </c>
      <c r="D1052" s="2">
        <v>113281</v>
      </c>
      <c r="E1052" t="e">
        <v>#N/A</v>
      </c>
      <c r="F1052" t="e">
        <v>#N/A</v>
      </c>
      <c r="G1052" t="e">
        <v>#N/A</v>
      </c>
    </row>
    <row r="1053" spans="1:7" ht="15" hidden="1" customHeight="1" x14ac:dyDescent="0.25">
      <c r="A1053">
        <v>48925365</v>
      </c>
      <c r="B1053" t="s">
        <v>85</v>
      </c>
      <c r="C1053" s="1">
        <v>37803</v>
      </c>
      <c r="D1053" s="2">
        <v>113324</v>
      </c>
      <c r="E1053" t="e">
        <v>#N/A</v>
      </c>
      <c r="F1053" t="e">
        <v>#N/A</v>
      </c>
      <c r="G1053" t="e">
        <v>#N/A</v>
      </c>
    </row>
    <row r="1054" spans="1:7" x14ac:dyDescent="0.25">
      <c r="A1054">
        <v>48925366</v>
      </c>
      <c r="B1054" t="s">
        <v>128</v>
      </c>
      <c r="C1054" s="1">
        <v>37803</v>
      </c>
      <c r="D1054" s="2">
        <v>118968</v>
      </c>
      <c r="E1054" s="1">
        <v>35349</v>
      </c>
      <c r="F1054" s="2">
        <v>137000</v>
      </c>
      <c r="G1054" s="2">
        <v>89159</v>
      </c>
    </row>
    <row r="1055" spans="1:7" ht="15" hidden="1" customHeight="1" x14ac:dyDescent="0.25">
      <c r="A1055">
        <v>48925367</v>
      </c>
      <c r="B1055" t="s">
        <v>85</v>
      </c>
      <c r="C1055" s="1">
        <v>37803</v>
      </c>
      <c r="D1055" s="2">
        <v>118794</v>
      </c>
      <c r="E1055" t="e">
        <v>#N/A</v>
      </c>
      <c r="F1055" t="e">
        <v>#N/A</v>
      </c>
      <c r="G1055" t="e">
        <v>#N/A</v>
      </c>
    </row>
    <row r="1056" spans="1:7" ht="15" hidden="1" customHeight="1" x14ac:dyDescent="0.25">
      <c r="A1056">
        <v>48925368</v>
      </c>
      <c r="B1056" t="s">
        <v>85</v>
      </c>
      <c r="C1056" s="1">
        <v>37803</v>
      </c>
      <c r="D1056" s="2">
        <v>113324</v>
      </c>
      <c r="E1056" t="e">
        <v>#N/A</v>
      </c>
      <c r="F1056" t="e">
        <v>#N/A</v>
      </c>
      <c r="G1056" t="e">
        <v>#N/A</v>
      </c>
    </row>
    <row r="1057" spans="1:8" ht="15" hidden="1" customHeight="1" x14ac:dyDescent="0.25">
      <c r="A1057">
        <v>48925369</v>
      </c>
      <c r="B1057" t="s">
        <v>85</v>
      </c>
      <c r="C1057" s="1">
        <v>37803</v>
      </c>
      <c r="D1057" s="2">
        <v>113324</v>
      </c>
      <c r="E1057" t="e">
        <v>#N/A</v>
      </c>
      <c r="F1057" t="e">
        <v>#N/A</v>
      </c>
      <c r="G1057" t="e">
        <v>#N/A</v>
      </c>
    </row>
    <row r="1058" spans="1:8" ht="15" hidden="1" customHeight="1" x14ac:dyDescent="0.25">
      <c r="A1058">
        <v>48925370</v>
      </c>
      <c r="B1058" t="s">
        <v>85</v>
      </c>
      <c r="C1058" s="1">
        <v>37803</v>
      </c>
      <c r="D1058" s="2">
        <v>118968</v>
      </c>
      <c r="E1058" t="e">
        <v>#N/A</v>
      </c>
      <c r="F1058" t="e">
        <v>#N/A</v>
      </c>
      <c r="G1058" t="e">
        <v>#N/A</v>
      </c>
    </row>
    <row r="1059" spans="1:8" ht="15" hidden="1" customHeight="1" x14ac:dyDescent="0.25">
      <c r="A1059">
        <v>48925371</v>
      </c>
      <c r="B1059" t="s">
        <v>85</v>
      </c>
      <c r="C1059" s="1">
        <v>37803</v>
      </c>
      <c r="D1059" s="2">
        <v>113324</v>
      </c>
      <c r="E1059" t="e">
        <v>#N/A</v>
      </c>
      <c r="F1059" t="e">
        <v>#N/A</v>
      </c>
      <c r="G1059" t="e">
        <v>#N/A</v>
      </c>
    </row>
    <row r="1060" spans="1:8" ht="15" hidden="1" customHeight="1" x14ac:dyDescent="0.25">
      <c r="A1060">
        <v>48925372</v>
      </c>
      <c r="B1060" t="s">
        <v>85</v>
      </c>
      <c r="C1060" s="1">
        <v>37803</v>
      </c>
      <c r="D1060" s="2">
        <v>113301</v>
      </c>
      <c r="E1060" t="e">
        <v>#N/A</v>
      </c>
      <c r="F1060" t="e">
        <v>#N/A</v>
      </c>
      <c r="G1060" t="e">
        <v>#N/A</v>
      </c>
    </row>
    <row r="1061" spans="1:8" ht="15" hidden="1" customHeight="1" x14ac:dyDescent="0.25">
      <c r="A1061">
        <v>48925373</v>
      </c>
      <c r="B1061" t="s">
        <v>85</v>
      </c>
      <c r="C1061" s="1">
        <v>37803</v>
      </c>
      <c r="D1061" s="2">
        <v>118794</v>
      </c>
      <c r="E1061" t="e">
        <v>#N/A</v>
      </c>
      <c r="F1061" t="e">
        <v>#N/A</v>
      </c>
      <c r="G1061" t="e">
        <v>#N/A</v>
      </c>
    </row>
    <row r="1062" spans="1:8" ht="15" hidden="1" customHeight="1" x14ac:dyDescent="0.25">
      <c r="A1062">
        <v>48925356</v>
      </c>
      <c r="B1062" t="s">
        <v>128</v>
      </c>
      <c r="C1062" s="1">
        <v>37803</v>
      </c>
      <c r="D1062" s="2">
        <v>220538</v>
      </c>
      <c r="E1062" s="1">
        <v>39105</v>
      </c>
      <c r="F1062" s="2">
        <v>300000</v>
      </c>
      <c r="G1062" s="2">
        <v>318959</v>
      </c>
      <c r="H1062" s="2">
        <v>-18959</v>
      </c>
    </row>
    <row r="1063" spans="1:8" ht="15" hidden="1" customHeight="1" x14ac:dyDescent="0.25">
      <c r="A1063">
        <v>49144223</v>
      </c>
      <c r="B1063" t="s">
        <v>226</v>
      </c>
      <c r="C1063" s="1">
        <v>35612</v>
      </c>
      <c r="D1063" s="2">
        <v>201320</v>
      </c>
      <c r="E1063" t="e">
        <v>#N/A</v>
      </c>
      <c r="F1063" t="e">
        <v>#N/A</v>
      </c>
      <c r="G1063" t="e">
        <v>#N/A</v>
      </c>
    </row>
    <row r="1064" spans="1:8" ht="15" hidden="1" customHeight="1" x14ac:dyDescent="0.25">
      <c r="A1064">
        <v>49144228</v>
      </c>
      <c r="B1064" t="s">
        <v>227</v>
      </c>
      <c r="C1064" s="1">
        <v>35612</v>
      </c>
      <c r="D1064" s="2">
        <v>194598</v>
      </c>
      <c r="E1064" t="e">
        <v>#N/A</v>
      </c>
      <c r="F1064" t="e">
        <v>#N/A</v>
      </c>
      <c r="G1064" t="e">
        <v>#N/A</v>
      </c>
    </row>
    <row r="1065" spans="1:8" ht="15" hidden="1" customHeight="1" x14ac:dyDescent="0.25">
      <c r="A1065">
        <v>49144229</v>
      </c>
      <c r="B1065" t="s">
        <v>227</v>
      </c>
      <c r="C1065" s="1">
        <v>35612</v>
      </c>
      <c r="D1065" s="2">
        <v>205284</v>
      </c>
      <c r="E1065" t="e">
        <v>#N/A</v>
      </c>
      <c r="F1065" t="e">
        <v>#N/A</v>
      </c>
      <c r="G1065" t="e">
        <v>#N/A</v>
      </c>
    </row>
    <row r="1066" spans="1:8" ht="15" hidden="1" customHeight="1" x14ac:dyDescent="0.25">
      <c r="A1066">
        <v>49144230</v>
      </c>
      <c r="B1066" t="s">
        <v>226</v>
      </c>
      <c r="C1066" s="1">
        <v>35612</v>
      </c>
      <c r="D1066" s="2">
        <v>232803</v>
      </c>
      <c r="E1066" t="e">
        <v>#N/A</v>
      </c>
      <c r="F1066" t="e">
        <v>#N/A</v>
      </c>
      <c r="G1066" t="e">
        <v>#N/A</v>
      </c>
    </row>
    <row r="1067" spans="1:8" ht="15" hidden="1" customHeight="1" x14ac:dyDescent="0.25">
      <c r="A1067">
        <v>49144236</v>
      </c>
      <c r="B1067" t="s">
        <v>226</v>
      </c>
      <c r="C1067" s="1">
        <v>35612</v>
      </c>
      <c r="D1067" s="2">
        <v>163398</v>
      </c>
      <c r="E1067" t="e">
        <v>#N/A</v>
      </c>
      <c r="F1067" t="e">
        <v>#N/A</v>
      </c>
      <c r="G1067" t="e">
        <v>#N/A</v>
      </c>
    </row>
    <row r="1068" spans="1:8" ht="15" hidden="1" customHeight="1" x14ac:dyDescent="0.25">
      <c r="A1068">
        <v>49144239</v>
      </c>
      <c r="B1068" t="s">
        <v>226</v>
      </c>
      <c r="C1068" s="1">
        <v>35612</v>
      </c>
      <c r="D1068" s="2">
        <v>259235</v>
      </c>
      <c r="E1068" s="1">
        <v>35845</v>
      </c>
      <c r="F1068" s="2">
        <v>326000</v>
      </c>
      <c r="G1068" s="2">
        <v>263101</v>
      </c>
    </row>
    <row r="1069" spans="1:8" ht="15" hidden="1" customHeight="1" x14ac:dyDescent="0.25">
      <c r="A1069">
        <v>49144240</v>
      </c>
      <c r="B1069" t="s">
        <v>226</v>
      </c>
      <c r="C1069" s="1">
        <v>35612</v>
      </c>
      <c r="D1069" s="2">
        <v>259235</v>
      </c>
      <c r="E1069" t="e">
        <v>#N/A</v>
      </c>
      <c r="F1069" t="e">
        <v>#N/A</v>
      </c>
      <c r="G1069" t="e">
        <v>#N/A</v>
      </c>
    </row>
    <row r="1070" spans="1:8" ht="15" hidden="1" customHeight="1" x14ac:dyDescent="0.25">
      <c r="A1070">
        <v>49144241</v>
      </c>
      <c r="B1070" t="s">
        <v>226</v>
      </c>
      <c r="C1070" s="1">
        <v>35612</v>
      </c>
      <c r="D1070" s="2">
        <v>175996</v>
      </c>
      <c r="E1070" t="e">
        <v>#N/A</v>
      </c>
      <c r="F1070" t="e">
        <v>#N/A</v>
      </c>
      <c r="G1070" t="e">
        <v>#N/A</v>
      </c>
    </row>
    <row r="1071" spans="1:8" ht="15" hidden="1" customHeight="1" x14ac:dyDescent="0.25">
      <c r="A1071">
        <v>49144242</v>
      </c>
      <c r="B1071" t="s">
        <v>227</v>
      </c>
      <c r="C1071" s="1">
        <v>35612</v>
      </c>
      <c r="D1071" s="2">
        <v>314352</v>
      </c>
      <c r="E1071" s="1">
        <v>38292</v>
      </c>
      <c r="F1071" s="2">
        <v>650000</v>
      </c>
      <c r="G1071" s="2">
        <v>621410</v>
      </c>
    </row>
    <row r="1072" spans="1:8" ht="15" hidden="1" customHeight="1" x14ac:dyDescent="0.25">
      <c r="A1072">
        <v>49144247</v>
      </c>
      <c r="B1072" t="s">
        <v>227</v>
      </c>
      <c r="C1072" s="1">
        <v>35612</v>
      </c>
      <c r="D1072" s="2">
        <v>257498</v>
      </c>
      <c r="E1072" s="1">
        <v>37706</v>
      </c>
      <c r="F1072" s="2">
        <v>425000</v>
      </c>
      <c r="G1072" s="2">
        <v>422781</v>
      </c>
    </row>
    <row r="1073" spans="1:8" ht="15" hidden="1" customHeight="1" x14ac:dyDescent="0.25">
      <c r="A1073">
        <v>49144248</v>
      </c>
      <c r="B1073" t="s">
        <v>226</v>
      </c>
      <c r="C1073" s="1">
        <v>35612</v>
      </c>
      <c r="D1073" s="2">
        <v>328416</v>
      </c>
      <c r="E1073" s="1">
        <v>38485</v>
      </c>
      <c r="F1073" s="2">
        <v>985000</v>
      </c>
      <c r="G1073" s="2">
        <v>714376</v>
      </c>
    </row>
    <row r="1074" spans="1:8" ht="15" hidden="1" customHeight="1" x14ac:dyDescent="0.25">
      <c r="A1074">
        <v>49144249</v>
      </c>
      <c r="B1074" t="s">
        <v>227</v>
      </c>
      <c r="C1074" s="1">
        <v>35612</v>
      </c>
      <c r="D1074" s="2">
        <v>266535</v>
      </c>
      <c r="E1074" s="1">
        <v>35956</v>
      </c>
      <c r="F1074" s="2">
        <v>299500</v>
      </c>
      <c r="G1074" s="2">
        <v>298846</v>
      </c>
    </row>
    <row r="1075" spans="1:8" ht="15" hidden="1" customHeight="1" x14ac:dyDescent="0.25">
      <c r="A1075">
        <v>49144253</v>
      </c>
      <c r="B1075" t="s">
        <v>227</v>
      </c>
      <c r="C1075" s="1">
        <v>35612</v>
      </c>
      <c r="D1075" s="2">
        <v>208225</v>
      </c>
      <c r="E1075" s="1">
        <v>35507</v>
      </c>
      <c r="F1075" s="2">
        <v>230000</v>
      </c>
      <c r="G1075" s="2">
        <v>186155</v>
      </c>
    </row>
    <row r="1076" spans="1:8" ht="15" hidden="1" customHeight="1" x14ac:dyDescent="0.25">
      <c r="A1076">
        <v>49144254</v>
      </c>
      <c r="B1076" t="s">
        <v>227</v>
      </c>
      <c r="C1076" s="1">
        <v>35612</v>
      </c>
      <c r="D1076" s="2">
        <v>239718</v>
      </c>
      <c r="E1076" s="1">
        <v>36383</v>
      </c>
      <c r="F1076" s="2">
        <v>346800</v>
      </c>
      <c r="G1076" s="2">
        <v>328327</v>
      </c>
    </row>
    <row r="1077" spans="1:8" ht="15" hidden="1" customHeight="1" x14ac:dyDescent="0.25">
      <c r="A1077">
        <v>49144255</v>
      </c>
      <c r="B1077" t="s">
        <v>226</v>
      </c>
      <c r="C1077" s="1">
        <v>35612</v>
      </c>
      <c r="D1077" s="2">
        <v>241758</v>
      </c>
      <c r="E1077" t="e">
        <v>#N/A</v>
      </c>
      <c r="F1077" t="e">
        <v>#N/A</v>
      </c>
      <c r="G1077" t="e">
        <v>#N/A</v>
      </c>
    </row>
    <row r="1078" spans="1:8" ht="15" hidden="1" customHeight="1" x14ac:dyDescent="0.25">
      <c r="A1078">
        <v>49144256</v>
      </c>
      <c r="B1078" t="s">
        <v>227</v>
      </c>
      <c r="C1078" s="1">
        <v>35612</v>
      </c>
      <c r="D1078" s="2">
        <v>283127</v>
      </c>
      <c r="E1078" t="e">
        <v>#N/A</v>
      </c>
      <c r="F1078" t="e">
        <v>#N/A</v>
      </c>
      <c r="G1078" t="e">
        <v>#N/A</v>
      </c>
    </row>
    <row r="1079" spans="1:8" x14ac:dyDescent="0.25">
      <c r="A1079">
        <v>49144261</v>
      </c>
      <c r="B1079" t="s">
        <v>227</v>
      </c>
      <c r="C1079" s="1">
        <v>35612</v>
      </c>
      <c r="D1079" s="2">
        <v>198984</v>
      </c>
      <c r="E1079" s="1">
        <v>35174</v>
      </c>
      <c r="F1079" s="2">
        <v>154950</v>
      </c>
      <c r="G1079" s="2">
        <v>178788</v>
      </c>
    </row>
    <row r="1080" spans="1:8" ht="15" hidden="1" customHeight="1" x14ac:dyDescent="0.25">
      <c r="A1080">
        <v>49144262</v>
      </c>
      <c r="B1080" t="s">
        <v>226</v>
      </c>
      <c r="C1080" s="1">
        <v>35612</v>
      </c>
      <c r="D1080" s="2">
        <v>173061</v>
      </c>
      <c r="E1080" t="e">
        <v>#N/A</v>
      </c>
      <c r="F1080" t="e">
        <v>#N/A</v>
      </c>
      <c r="G1080" t="e">
        <v>#N/A</v>
      </c>
    </row>
    <row r="1081" spans="1:8" ht="15" hidden="1" customHeight="1" x14ac:dyDescent="0.25">
      <c r="A1081">
        <v>49144263</v>
      </c>
      <c r="B1081" t="s">
        <v>227</v>
      </c>
      <c r="C1081" s="1">
        <v>35612</v>
      </c>
      <c r="D1081" s="2">
        <v>213315</v>
      </c>
      <c r="E1081" t="e">
        <v>#N/A</v>
      </c>
      <c r="F1081" t="e">
        <v>#N/A</v>
      </c>
      <c r="G1081" t="e">
        <v>#N/A</v>
      </c>
    </row>
    <row r="1082" spans="1:8" ht="15" hidden="1" customHeight="1" x14ac:dyDescent="0.25">
      <c r="A1082">
        <v>49144264</v>
      </c>
      <c r="B1082" t="s">
        <v>227</v>
      </c>
      <c r="C1082" s="1">
        <v>35612</v>
      </c>
      <c r="D1082" s="2">
        <v>269049</v>
      </c>
      <c r="E1082" s="1">
        <v>35888</v>
      </c>
      <c r="F1082" s="2">
        <v>329500</v>
      </c>
      <c r="G1082" s="2">
        <v>299810</v>
      </c>
    </row>
    <row r="1083" spans="1:8" ht="15" hidden="1" customHeight="1" x14ac:dyDescent="0.25">
      <c r="A1083">
        <v>49144268</v>
      </c>
      <c r="B1083" t="s">
        <v>227</v>
      </c>
      <c r="C1083" s="1">
        <v>35612</v>
      </c>
      <c r="D1083" s="2">
        <v>258631</v>
      </c>
      <c r="E1083" t="e">
        <v>#N/A</v>
      </c>
      <c r="F1083" t="e">
        <v>#N/A</v>
      </c>
      <c r="G1083" t="e">
        <v>#N/A</v>
      </c>
    </row>
    <row r="1084" spans="1:8" ht="15" hidden="1" customHeight="1" x14ac:dyDescent="0.25">
      <c r="A1084">
        <v>49144269</v>
      </c>
      <c r="B1084" t="s">
        <v>227</v>
      </c>
      <c r="C1084" s="1">
        <v>35612</v>
      </c>
      <c r="D1084" s="2">
        <v>200743</v>
      </c>
      <c r="E1084" s="1">
        <v>35558</v>
      </c>
      <c r="F1084" s="2">
        <v>195000</v>
      </c>
      <c r="G1084" s="2">
        <v>201709</v>
      </c>
    </row>
    <row r="1085" spans="1:8" ht="15" hidden="1" customHeight="1" x14ac:dyDescent="0.25">
      <c r="A1085">
        <v>49144270</v>
      </c>
      <c r="B1085" t="s">
        <v>227</v>
      </c>
      <c r="C1085" s="1">
        <v>35612</v>
      </c>
      <c r="D1085" s="2">
        <v>202567</v>
      </c>
      <c r="E1085" s="1">
        <v>38968</v>
      </c>
      <c r="F1085" s="2">
        <v>480000</v>
      </c>
      <c r="G1085" s="2">
        <v>522549</v>
      </c>
    </row>
    <row r="1086" spans="1:8" ht="15" hidden="1" customHeight="1" x14ac:dyDescent="0.25">
      <c r="A1086">
        <v>49144274</v>
      </c>
      <c r="B1086" t="s">
        <v>226</v>
      </c>
      <c r="C1086" s="1">
        <v>35612</v>
      </c>
      <c r="D1086" s="2">
        <v>207519</v>
      </c>
      <c r="E1086" t="e">
        <v>#N/A</v>
      </c>
      <c r="F1086" t="e">
        <v>#N/A</v>
      </c>
      <c r="G1086" t="e">
        <v>#N/A</v>
      </c>
    </row>
    <row r="1087" spans="1:8" ht="15" hidden="1" customHeight="1" x14ac:dyDescent="0.25">
      <c r="A1087">
        <v>49144231</v>
      </c>
      <c r="B1087" t="s">
        <v>227</v>
      </c>
      <c r="C1087" s="1">
        <v>35612</v>
      </c>
      <c r="D1087" s="2">
        <v>136244</v>
      </c>
      <c r="E1087" s="1">
        <v>39167</v>
      </c>
      <c r="F1087" s="2">
        <v>375000</v>
      </c>
      <c r="G1087" s="2">
        <v>385152</v>
      </c>
      <c r="H1087" s="2">
        <v>-10152</v>
      </c>
    </row>
    <row r="1088" spans="1:8" ht="15" hidden="1" customHeight="1" x14ac:dyDescent="0.25">
      <c r="A1088">
        <v>48843567</v>
      </c>
      <c r="B1088" t="s">
        <v>234</v>
      </c>
      <c r="C1088" s="1">
        <v>37803</v>
      </c>
      <c r="D1088" s="2">
        <v>378366</v>
      </c>
      <c r="E1088" s="1">
        <v>36245</v>
      </c>
      <c r="F1088" s="2">
        <v>349950</v>
      </c>
      <c r="G1088" s="2">
        <v>294072</v>
      </c>
    </row>
    <row r="1089" spans="1:7" ht="15" hidden="1" customHeight="1" x14ac:dyDescent="0.25">
      <c r="A1089">
        <v>48843568</v>
      </c>
      <c r="B1089" t="s">
        <v>234</v>
      </c>
      <c r="C1089" s="1">
        <v>37803</v>
      </c>
      <c r="D1089" s="2">
        <v>272219</v>
      </c>
      <c r="E1089" t="e">
        <v>#N/A</v>
      </c>
      <c r="F1089" t="e">
        <v>#N/A</v>
      </c>
      <c r="G1089" t="e">
        <v>#N/A</v>
      </c>
    </row>
    <row r="1090" spans="1:7" ht="15" hidden="1" customHeight="1" x14ac:dyDescent="0.25">
      <c r="A1090">
        <v>48843569</v>
      </c>
      <c r="B1090" t="s">
        <v>234</v>
      </c>
      <c r="C1090" s="1">
        <v>37803</v>
      </c>
      <c r="D1090" s="2">
        <v>298374</v>
      </c>
      <c r="E1090" t="e">
        <v>#N/A</v>
      </c>
      <c r="F1090" t="e">
        <v>#N/A</v>
      </c>
      <c r="G1090" t="e">
        <v>#N/A</v>
      </c>
    </row>
    <row r="1091" spans="1:7" ht="15" hidden="1" customHeight="1" x14ac:dyDescent="0.25">
      <c r="A1091">
        <v>48843570</v>
      </c>
      <c r="B1091" t="s">
        <v>234</v>
      </c>
      <c r="C1091" s="1">
        <v>37803</v>
      </c>
      <c r="D1091" s="2">
        <v>313731</v>
      </c>
      <c r="E1091" t="e">
        <v>#N/A</v>
      </c>
      <c r="F1091" t="e">
        <v>#N/A</v>
      </c>
      <c r="G1091" t="e">
        <v>#N/A</v>
      </c>
    </row>
    <row r="1092" spans="1:7" ht="15" hidden="1" customHeight="1" x14ac:dyDescent="0.25">
      <c r="A1092">
        <v>48843571</v>
      </c>
      <c r="B1092" t="s">
        <v>235</v>
      </c>
      <c r="C1092" s="1">
        <v>37803</v>
      </c>
      <c r="D1092" s="2">
        <v>254130</v>
      </c>
      <c r="E1092" t="e">
        <v>#N/A</v>
      </c>
      <c r="F1092" t="e">
        <v>#N/A</v>
      </c>
      <c r="G1092" t="e">
        <v>#N/A</v>
      </c>
    </row>
    <row r="1093" spans="1:7" ht="15" hidden="1" customHeight="1" x14ac:dyDescent="0.25">
      <c r="A1093">
        <v>48843572</v>
      </c>
      <c r="B1093" t="s">
        <v>235</v>
      </c>
      <c r="C1093" s="1">
        <v>37803</v>
      </c>
      <c r="D1093" s="2">
        <v>403442</v>
      </c>
      <c r="E1093" t="e">
        <v>#N/A</v>
      </c>
      <c r="F1093" t="e">
        <v>#N/A</v>
      </c>
      <c r="G1093" t="e">
        <v>#N/A</v>
      </c>
    </row>
    <row r="1094" spans="1:7" ht="15" hidden="1" customHeight="1" x14ac:dyDescent="0.25">
      <c r="A1094">
        <v>48789361</v>
      </c>
      <c r="B1094" t="s">
        <v>178</v>
      </c>
      <c r="C1094" s="1">
        <v>38899</v>
      </c>
      <c r="D1094" s="2">
        <v>302104</v>
      </c>
      <c r="E1094" t="e">
        <v>#N/A</v>
      </c>
      <c r="F1094" t="e">
        <v>#N/A</v>
      </c>
      <c r="G1094" t="e">
        <v>#N/A</v>
      </c>
    </row>
    <row r="1095" spans="1:7" ht="15" hidden="1" customHeight="1" x14ac:dyDescent="0.25">
      <c r="A1095">
        <v>48789362</v>
      </c>
      <c r="B1095" t="s">
        <v>179</v>
      </c>
      <c r="C1095" s="1">
        <v>38899</v>
      </c>
      <c r="D1095" s="2">
        <v>788419</v>
      </c>
      <c r="E1095" t="e">
        <v>#N/A</v>
      </c>
      <c r="F1095" t="e">
        <v>#N/A</v>
      </c>
      <c r="G1095" t="e">
        <v>#N/A</v>
      </c>
    </row>
    <row r="1096" spans="1:7" ht="15" hidden="1" customHeight="1" x14ac:dyDescent="0.25">
      <c r="A1096">
        <v>48789363</v>
      </c>
      <c r="B1096" t="s">
        <v>179</v>
      </c>
      <c r="C1096" s="1">
        <v>38899</v>
      </c>
      <c r="D1096" s="2">
        <v>500119</v>
      </c>
      <c r="E1096" t="e">
        <v>#N/A</v>
      </c>
      <c r="F1096" t="e">
        <v>#N/A</v>
      </c>
      <c r="G1096" t="e">
        <v>#N/A</v>
      </c>
    </row>
    <row r="1097" spans="1:7" ht="15" hidden="1" customHeight="1" x14ac:dyDescent="0.25">
      <c r="A1097">
        <v>48789364</v>
      </c>
      <c r="B1097" t="s">
        <v>179</v>
      </c>
      <c r="C1097" s="1">
        <v>38899</v>
      </c>
      <c r="D1097" s="2">
        <v>331863</v>
      </c>
      <c r="E1097" t="e">
        <v>#N/A</v>
      </c>
      <c r="F1097" t="e">
        <v>#N/A</v>
      </c>
      <c r="G1097" t="e">
        <v>#N/A</v>
      </c>
    </row>
    <row r="1098" spans="1:7" ht="15" hidden="1" customHeight="1" x14ac:dyDescent="0.25">
      <c r="A1098">
        <v>48789365</v>
      </c>
      <c r="B1098" t="s">
        <v>178</v>
      </c>
      <c r="C1098" s="1">
        <v>38899</v>
      </c>
      <c r="D1098" s="2">
        <v>517079</v>
      </c>
      <c r="E1098" s="1">
        <v>36724</v>
      </c>
      <c r="F1098" s="2">
        <v>297350</v>
      </c>
      <c r="G1098" s="2">
        <v>305251</v>
      </c>
    </row>
    <row r="1099" spans="1:7" ht="15" hidden="1" customHeight="1" x14ac:dyDescent="0.25">
      <c r="A1099">
        <v>48789366</v>
      </c>
      <c r="B1099" t="s">
        <v>178</v>
      </c>
      <c r="C1099" s="1">
        <v>38899</v>
      </c>
      <c r="D1099" s="2">
        <v>492230</v>
      </c>
      <c r="E1099" t="e">
        <v>#N/A</v>
      </c>
      <c r="F1099" t="e">
        <v>#N/A</v>
      </c>
      <c r="G1099" t="e">
        <v>#N/A</v>
      </c>
    </row>
    <row r="1100" spans="1:7" ht="15" hidden="1" customHeight="1" x14ac:dyDescent="0.25">
      <c r="A1100">
        <v>48789367</v>
      </c>
      <c r="B1100" t="s">
        <v>179</v>
      </c>
      <c r="C1100" s="1">
        <v>38899</v>
      </c>
      <c r="D1100" s="2">
        <v>546792</v>
      </c>
      <c r="E1100" t="e">
        <v>#N/A</v>
      </c>
      <c r="F1100" t="e">
        <v>#N/A</v>
      </c>
      <c r="G1100" t="e">
        <v>#N/A</v>
      </c>
    </row>
    <row r="1101" spans="1:7" ht="15" hidden="1" customHeight="1" x14ac:dyDescent="0.25">
      <c r="A1101">
        <v>48789368</v>
      </c>
      <c r="B1101" t="s">
        <v>179</v>
      </c>
      <c r="C1101" s="1">
        <v>38899</v>
      </c>
      <c r="D1101" s="2">
        <v>561182</v>
      </c>
      <c r="E1101" t="e">
        <v>#N/A</v>
      </c>
      <c r="F1101" t="e">
        <v>#N/A</v>
      </c>
      <c r="G1101" t="e">
        <v>#N/A</v>
      </c>
    </row>
    <row r="1102" spans="1:7" ht="15" hidden="1" customHeight="1" x14ac:dyDescent="0.25">
      <c r="A1102">
        <v>48789371</v>
      </c>
      <c r="B1102" t="s">
        <v>178</v>
      </c>
      <c r="C1102" s="1">
        <v>38534</v>
      </c>
      <c r="D1102" s="2">
        <v>497608</v>
      </c>
      <c r="E1102" t="e">
        <v>#N/A</v>
      </c>
      <c r="F1102" t="e">
        <v>#N/A</v>
      </c>
      <c r="G1102" t="e">
        <v>#N/A</v>
      </c>
    </row>
    <row r="1103" spans="1:7" ht="15" hidden="1" customHeight="1" x14ac:dyDescent="0.25">
      <c r="A1103">
        <v>48789372</v>
      </c>
      <c r="B1103" t="s">
        <v>178</v>
      </c>
      <c r="C1103" s="1">
        <v>38534</v>
      </c>
      <c r="D1103" s="2">
        <v>506464</v>
      </c>
      <c r="E1103" t="e">
        <v>#N/A</v>
      </c>
      <c r="F1103" t="e">
        <v>#N/A</v>
      </c>
      <c r="G1103" t="e">
        <v>#N/A</v>
      </c>
    </row>
    <row r="1104" spans="1:7" ht="15" hidden="1" customHeight="1" x14ac:dyDescent="0.25">
      <c r="A1104">
        <v>48789374</v>
      </c>
      <c r="B1104" t="s">
        <v>179</v>
      </c>
      <c r="C1104" s="1">
        <v>38534</v>
      </c>
      <c r="D1104" s="2">
        <v>472521</v>
      </c>
      <c r="E1104" s="1">
        <v>37781</v>
      </c>
      <c r="F1104" s="2">
        <v>400000</v>
      </c>
      <c r="G1104" s="2">
        <v>353836</v>
      </c>
    </row>
    <row r="1105" spans="1:7" ht="15" hidden="1" customHeight="1" x14ac:dyDescent="0.25">
      <c r="A1105">
        <v>48789375</v>
      </c>
      <c r="B1105" t="s">
        <v>178</v>
      </c>
      <c r="C1105" s="1">
        <v>38534</v>
      </c>
      <c r="D1105" s="2">
        <v>354410</v>
      </c>
      <c r="E1105" t="e">
        <v>#N/A</v>
      </c>
      <c r="F1105" t="e">
        <v>#N/A</v>
      </c>
      <c r="G1105" t="e">
        <v>#N/A</v>
      </c>
    </row>
    <row r="1106" spans="1:7" ht="15" hidden="1" customHeight="1" x14ac:dyDescent="0.25">
      <c r="A1106">
        <v>48789376</v>
      </c>
      <c r="B1106" t="s">
        <v>178</v>
      </c>
      <c r="C1106" s="1">
        <v>38534</v>
      </c>
      <c r="D1106" s="2">
        <v>494769</v>
      </c>
      <c r="E1106" t="e">
        <v>#N/A</v>
      </c>
      <c r="F1106" t="e">
        <v>#N/A</v>
      </c>
      <c r="G1106" t="e">
        <v>#N/A</v>
      </c>
    </row>
    <row r="1107" spans="1:7" ht="15" hidden="1" customHeight="1" x14ac:dyDescent="0.25">
      <c r="A1107">
        <v>48789377</v>
      </c>
      <c r="B1107" t="s">
        <v>179</v>
      </c>
      <c r="C1107" s="1">
        <v>38534</v>
      </c>
      <c r="D1107" s="2">
        <v>597277</v>
      </c>
      <c r="E1107" t="e">
        <v>#N/A</v>
      </c>
      <c r="F1107" t="e">
        <v>#N/A</v>
      </c>
      <c r="G1107" t="e">
        <v>#N/A</v>
      </c>
    </row>
    <row r="1108" spans="1:7" ht="15" hidden="1" customHeight="1" x14ac:dyDescent="0.25">
      <c r="A1108">
        <v>48789379</v>
      </c>
      <c r="B1108" t="s">
        <v>179</v>
      </c>
      <c r="C1108" s="1">
        <v>38534</v>
      </c>
      <c r="D1108" s="2">
        <v>530085</v>
      </c>
      <c r="E1108" s="1">
        <v>37734</v>
      </c>
      <c r="F1108" s="2">
        <v>389500</v>
      </c>
      <c r="G1108" s="2">
        <v>370638</v>
      </c>
    </row>
    <row r="1109" spans="1:7" ht="15" hidden="1" customHeight="1" x14ac:dyDescent="0.25">
      <c r="A1109">
        <v>48789380</v>
      </c>
      <c r="B1109" t="s">
        <v>179</v>
      </c>
      <c r="C1109" s="1">
        <v>38534</v>
      </c>
      <c r="D1109" s="2">
        <v>403200</v>
      </c>
      <c r="E1109" s="1">
        <v>38946</v>
      </c>
      <c r="F1109" s="2">
        <v>517500</v>
      </c>
      <c r="G1109" s="2">
        <v>477116</v>
      </c>
    </row>
    <row r="1110" spans="1:7" ht="15" hidden="1" customHeight="1" x14ac:dyDescent="0.25">
      <c r="A1110">
        <v>48789381</v>
      </c>
      <c r="B1110" t="s">
        <v>179</v>
      </c>
      <c r="C1110" s="1">
        <v>38534</v>
      </c>
      <c r="D1110" s="2">
        <v>365766</v>
      </c>
      <c r="E1110" s="1">
        <v>35656</v>
      </c>
      <c r="F1110" s="2">
        <v>175000</v>
      </c>
      <c r="G1110" s="2">
        <v>157530</v>
      </c>
    </row>
    <row r="1111" spans="1:7" ht="15" hidden="1" customHeight="1" x14ac:dyDescent="0.25">
      <c r="A1111">
        <v>48789382</v>
      </c>
      <c r="B1111" t="s">
        <v>179</v>
      </c>
      <c r="C1111" s="1">
        <v>38534</v>
      </c>
      <c r="D1111" s="2">
        <v>382707</v>
      </c>
      <c r="E1111" s="1">
        <v>38282</v>
      </c>
      <c r="F1111" s="2">
        <v>378150</v>
      </c>
      <c r="G1111" s="2">
        <v>316727</v>
      </c>
    </row>
    <row r="1112" spans="1:7" ht="15" hidden="1" customHeight="1" x14ac:dyDescent="0.25">
      <c r="A1112">
        <v>48789383</v>
      </c>
      <c r="B1112" t="s">
        <v>178</v>
      </c>
      <c r="C1112" s="1">
        <v>38534</v>
      </c>
      <c r="D1112" s="2">
        <v>418590</v>
      </c>
      <c r="E1112" t="e">
        <v>#N/A</v>
      </c>
      <c r="F1112" t="e">
        <v>#N/A</v>
      </c>
      <c r="G1112" t="e">
        <v>#N/A</v>
      </c>
    </row>
    <row r="1113" spans="1:7" ht="15" hidden="1" customHeight="1" x14ac:dyDescent="0.25">
      <c r="A1113">
        <v>48789398</v>
      </c>
      <c r="B1113" t="s">
        <v>178</v>
      </c>
      <c r="C1113" s="1">
        <v>38534</v>
      </c>
      <c r="D1113" s="2">
        <v>278679</v>
      </c>
      <c r="E1113" t="e">
        <v>#N/A</v>
      </c>
      <c r="F1113" t="e">
        <v>#N/A</v>
      </c>
      <c r="G1113" t="e">
        <v>#N/A</v>
      </c>
    </row>
    <row r="1114" spans="1:7" ht="15" hidden="1" customHeight="1" x14ac:dyDescent="0.25">
      <c r="A1114">
        <v>48789399</v>
      </c>
      <c r="B1114" t="s">
        <v>179</v>
      </c>
      <c r="C1114" s="1">
        <v>38534</v>
      </c>
      <c r="D1114" s="2">
        <v>430340</v>
      </c>
      <c r="E1114" s="1">
        <v>36641</v>
      </c>
      <c r="F1114" s="2">
        <v>316000</v>
      </c>
      <c r="G1114" s="2">
        <v>270988</v>
      </c>
    </row>
    <row r="1115" spans="1:7" ht="15" hidden="1" customHeight="1" x14ac:dyDescent="0.25">
      <c r="A1115">
        <v>48789400</v>
      </c>
      <c r="B1115" t="s">
        <v>178</v>
      </c>
      <c r="C1115" s="1">
        <v>38534</v>
      </c>
      <c r="D1115" s="2">
        <v>366219</v>
      </c>
      <c r="E1115" t="e">
        <v>#N/A</v>
      </c>
      <c r="F1115" t="e">
        <v>#N/A</v>
      </c>
      <c r="G1115" t="e">
        <v>#N/A</v>
      </c>
    </row>
    <row r="1116" spans="1:7" ht="15" hidden="1" customHeight="1" x14ac:dyDescent="0.25">
      <c r="A1116">
        <v>63339160</v>
      </c>
      <c r="B1116" t="s">
        <v>178</v>
      </c>
      <c r="C1116" s="1">
        <v>35612</v>
      </c>
      <c r="D1116" s="2">
        <v>161205</v>
      </c>
      <c r="E1116" t="e">
        <v>#N/A</v>
      </c>
      <c r="F1116" t="e">
        <v>#N/A</v>
      </c>
      <c r="G1116" t="e">
        <v>#N/A</v>
      </c>
    </row>
    <row r="1117" spans="1:7" ht="15" hidden="1" customHeight="1" x14ac:dyDescent="0.25">
      <c r="A1117">
        <v>48919847</v>
      </c>
      <c r="B1117" t="s">
        <v>179</v>
      </c>
      <c r="C1117" s="1">
        <v>38534</v>
      </c>
      <c r="D1117" s="2">
        <v>504540</v>
      </c>
      <c r="E1117" s="1">
        <v>37811</v>
      </c>
      <c r="F1117" s="2">
        <v>469000</v>
      </c>
      <c r="G1117" s="2">
        <v>380881</v>
      </c>
    </row>
    <row r="1118" spans="1:7" ht="15" hidden="1" customHeight="1" x14ac:dyDescent="0.25">
      <c r="A1118">
        <v>49090634</v>
      </c>
      <c r="B1118" t="s">
        <v>179</v>
      </c>
      <c r="C1118" s="1">
        <v>35977</v>
      </c>
      <c r="D1118" s="2">
        <v>189785</v>
      </c>
      <c r="E1118" s="1">
        <v>38835</v>
      </c>
      <c r="F1118" s="2">
        <v>326625</v>
      </c>
      <c r="G1118" s="2">
        <v>352183</v>
      </c>
    </row>
    <row r="1119" spans="1:7" ht="15" hidden="1" customHeight="1" x14ac:dyDescent="0.25">
      <c r="A1119">
        <v>49090635</v>
      </c>
      <c r="B1119" t="s">
        <v>179</v>
      </c>
      <c r="C1119" s="1">
        <v>35977</v>
      </c>
      <c r="D1119" s="2">
        <v>239328</v>
      </c>
      <c r="E1119" s="1">
        <v>35671</v>
      </c>
      <c r="F1119" s="2">
        <v>224000</v>
      </c>
      <c r="G1119" s="2">
        <v>210578</v>
      </c>
    </row>
    <row r="1120" spans="1:7" ht="15" hidden="1" customHeight="1" x14ac:dyDescent="0.25">
      <c r="A1120">
        <v>49140954</v>
      </c>
      <c r="B1120" t="s">
        <v>214</v>
      </c>
      <c r="C1120" s="1">
        <v>35612</v>
      </c>
      <c r="D1120" s="2">
        <v>202498</v>
      </c>
      <c r="E1120" t="e">
        <v>#N/A</v>
      </c>
      <c r="F1120" t="e">
        <v>#N/A</v>
      </c>
      <c r="G1120" t="e">
        <v>#N/A</v>
      </c>
    </row>
    <row r="1121" spans="1:7" ht="15" hidden="1" customHeight="1" x14ac:dyDescent="0.25">
      <c r="A1121">
        <v>49140955</v>
      </c>
      <c r="B1121" t="s">
        <v>215</v>
      </c>
      <c r="C1121" s="1">
        <v>38169</v>
      </c>
      <c r="D1121" s="2">
        <v>613616</v>
      </c>
      <c r="E1121" t="e">
        <v>#N/A</v>
      </c>
      <c r="F1121" t="e">
        <v>#N/A</v>
      </c>
      <c r="G1121" t="e">
        <v>#N/A</v>
      </c>
    </row>
    <row r="1122" spans="1:7" ht="15" hidden="1" customHeight="1" x14ac:dyDescent="0.25">
      <c r="A1122">
        <v>49140956</v>
      </c>
      <c r="B1122" t="s">
        <v>215</v>
      </c>
      <c r="C1122" s="1">
        <v>35612</v>
      </c>
      <c r="D1122" s="2">
        <v>243051</v>
      </c>
      <c r="E1122" t="e">
        <v>#N/A</v>
      </c>
      <c r="F1122" t="e">
        <v>#N/A</v>
      </c>
      <c r="G1122" t="e">
        <v>#N/A</v>
      </c>
    </row>
    <row r="1123" spans="1:7" ht="15" hidden="1" customHeight="1" x14ac:dyDescent="0.25">
      <c r="A1123">
        <v>49140962</v>
      </c>
      <c r="B1123" t="s">
        <v>215</v>
      </c>
      <c r="C1123" s="1">
        <v>35612</v>
      </c>
      <c r="D1123" s="2">
        <v>246613</v>
      </c>
      <c r="E1123" t="e">
        <v>#N/A</v>
      </c>
      <c r="F1123" t="e">
        <v>#N/A</v>
      </c>
      <c r="G1123" t="e">
        <v>#N/A</v>
      </c>
    </row>
    <row r="1124" spans="1:7" ht="15" hidden="1" customHeight="1" x14ac:dyDescent="0.25">
      <c r="A1124">
        <v>49140963</v>
      </c>
      <c r="B1124" t="s">
        <v>214</v>
      </c>
      <c r="C1124" s="1">
        <v>35612</v>
      </c>
      <c r="D1124" s="2">
        <v>162792</v>
      </c>
      <c r="E1124" t="e">
        <v>#N/A</v>
      </c>
      <c r="F1124" t="e">
        <v>#N/A</v>
      </c>
      <c r="G1124" t="e">
        <v>#N/A</v>
      </c>
    </row>
    <row r="1125" spans="1:7" x14ac:dyDescent="0.25">
      <c r="A1125">
        <v>49140964</v>
      </c>
      <c r="B1125" t="s">
        <v>215</v>
      </c>
      <c r="C1125" s="1">
        <v>35612</v>
      </c>
      <c r="D1125" s="2">
        <v>179394</v>
      </c>
      <c r="E1125" s="1">
        <v>35132</v>
      </c>
      <c r="F1125" s="2">
        <v>135000</v>
      </c>
      <c r="G1125" s="2">
        <v>162072</v>
      </c>
    </row>
    <row r="1126" spans="1:7" ht="15" hidden="1" customHeight="1" x14ac:dyDescent="0.25">
      <c r="A1126">
        <v>49140965</v>
      </c>
      <c r="B1126" t="s">
        <v>215</v>
      </c>
      <c r="C1126" s="1">
        <v>35612</v>
      </c>
      <c r="D1126" s="2">
        <v>186826</v>
      </c>
      <c r="E1126" s="1">
        <v>38561</v>
      </c>
      <c r="F1126" s="2">
        <v>350000</v>
      </c>
      <c r="G1126" s="2">
        <v>449209</v>
      </c>
    </row>
    <row r="1127" spans="1:7" ht="15" hidden="1" customHeight="1" x14ac:dyDescent="0.25">
      <c r="A1127">
        <v>49140970</v>
      </c>
      <c r="B1127" t="s">
        <v>215</v>
      </c>
      <c r="C1127" s="1">
        <v>35612</v>
      </c>
      <c r="D1127" s="2">
        <v>293735</v>
      </c>
      <c r="E1127" t="e">
        <v>#N/A</v>
      </c>
      <c r="F1127" t="e">
        <v>#N/A</v>
      </c>
      <c r="G1127" t="e">
        <v>#N/A</v>
      </c>
    </row>
    <row r="1128" spans="1:7" ht="15" hidden="1" customHeight="1" x14ac:dyDescent="0.25">
      <c r="A1128">
        <v>49140976</v>
      </c>
      <c r="B1128" t="s">
        <v>214</v>
      </c>
      <c r="C1128" s="1">
        <v>35612</v>
      </c>
      <c r="D1128" s="2">
        <v>192178</v>
      </c>
      <c r="E1128" t="e">
        <v>#N/A</v>
      </c>
      <c r="F1128" t="e">
        <v>#N/A</v>
      </c>
      <c r="G1128" t="e">
        <v>#N/A</v>
      </c>
    </row>
    <row r="1129" spans="1:7" ht="15" hidden="1" customHeight="1" x14ac:dyDescent="0.25">
      <c r="A1129">
        <v>48794789</v>
      </c>
      <c r="B1129" t="s">
        <v>180</v>
      </c>
      <c r="C1129" s="1">
        <v>38534</v>
      </c>
      <c r="D1129" s="2">
        <v>294584</v>
      </c>
      <c r="E1129" t="e">
        <v>#N/A</v>
      </c>
      <c r="F1129" t="e">
        <v>#N/A</v>
      </c>
      <c r="G1129" t="e">
        <v>#N/A</v>
      </c>
    </row>
    <row r="1130" spans="1:7" ht="15" hidden="1" customHeight="1" x14ac:dyDescent="0.25">
      <c r="A1130">
        <v>48794790</v>
      </c>
      <c r="B1130" t="s">
        <v>180</v>
      </c>
      <c r="C1130" s="1">
        <v>38534</v>
      </c>
      <c r="D1130" s="2">
        <v>249020</v>
      </c>
      <c r="E1130" t="e">
        <v>#N/A</v>
      </c>
      <c r="F1130" t="e">
        <v>#N/A</v>
      </c>
      <c r="G1130" t="e">
        <v>#N/A</v>
      </c>
    </row>
    <row r="1131" spans="1:7" ht="15" hidden="1" customHeight="1" x14ac:dyDescent="0.25">
      <c r="A1131">
        <v>48794791</v>
      </c>
      <c r="B1131" t="s">
        <v>180</v>
      </c>
      <c r="C1131" s="1">
        <v>38534</v>
      </c>
      <c r="D1131" s="2">
        <v>236378</v>
      </c>
      <c r="E1131" t="e">
        <v>#N/A</v>
      </c>
      <c r="F1131" t="e">
        <v>#N/A</v>
      </c>
      <c r="G1131" t="e">
        <v>#N/A</v>
      </c>
    </row>
    <row r="1132" spans="1:7" ht="15" hidden="1" customHeight="1" x14ac:dyDescent="0.25">
      <c r="A1132">
        <v>48794792</v>
      </c>
      <c r="B1132" t="s">
        <v>180</v>
      </c>
      <c r="C1132" s="1">
        <v>38534</v>
      </c>
      <c r="D1132" s="2">
        <v>382348</v>
      </c>
      <c r="E1132" t="e">
        <v>#N/A</v>
      </c>
      <c r="F1132" t="e">
        <v>#N/A</v>
      </c>
      <c r="G1132" t="e">
        <v>#N/A</v>
      </c>
    </row>
    <row r="1133" spans="1:7" ht="15" hidden="1" customHeight="1" x14ac:dyDescent="0.25">
      <c r="A1133">
        <v>48794793</v>
      </c>
      <c r="B1133" t="s">
        <v>181</v>
      </c>
      <c r="C1133" s="1">
        <v>38534</v>
      </c>
      <c r="D1133" s="2">
        <v>353374</v>
      </c>
      <c r="E1133" s="1">
        <v>36907</v>
      </c>
      <c r="F1133" s="2">
        <v>260000</v>
      </c>
      <c r="G1133" s="2">
        <v>237599</v>
      </c>
    </row>
    <row r="1134" spans="1:7" ht="15" hidden="1" customHeight="1" x14ac:dyDescent="0.25">
      <c r="A1134">
        <v>48794794</v>
      </c>
      <c r="B1134" t="s">
        <v>181</v>
      </c>
      <c r="C1134" s="1">
        <v>38534</v>
      </c>
      <c r="D1134" s="2">
        <v>347934</v>
      </c>
      <c r="E1134" s="1">
        <v>36007</v>
      </c>
      <c r="F1134" s="2">
        <v>200000</v>
      </c>
      <c r="G1134" s="2">
        <v>193817</v>
      </c>
    </row>
    <row r="1135" spans="1:7" ht="15" hidden="1" customHeight="1" x14ac:dyDescent="0.25">
      <c r="A1135">
        <v>48794795</v>
      </c>
      <c r="B1135" t="s">
        <v>181</v>
      </c>
      <c r="C1135" s="1">
        <v>38534</v>
      </c>
      <c r="D1135" s="2">
        <v>351323</v>
      </c>
      <c r="E1135" s="1">
        <v>38426</v>
      </c>
      <c r="F1135" s="2">
        <v>330000</v>
      </c>
      <c r="G1135" s="2">
        <v>328149</v>
      </c>
    </row>
    <row r="1136" spans="1:7" ht="15" hidden="1" customHeight="1" x14ac:dyDescent="0.25">
      <c r="A1136">
        <v>48794796</v>
      </c>
      <c r="B1136" t="s">
        <v>181</v>
      </c>
      <c r="C1136" s="1">
        <v>38534</v>
      </c>
      <c r="D1136" s="2">
        <v>357146</v>
      </c>
      <c r="E1136" s="1">
        <v>37693</v>
      </c>
      <c r="F1136" s="2">
        <v>285000</v>
      </c>
      <c r="G1136" s="2">
        <v>264908</v>
      </c>
    </row>
    <row r="1137" spans="1:7" ht="15" hidden="1" customHeight="1" x14ac:dyDescent="0.25">
      <c r="A1137">
        <v>48794797</v>
      </c>
      <c r="B1137" t="s">
        <v>181</v>
      </c>
      <c r="C1137" s="1">
        <v>38534</v>
      </c>
      <c r="D1137" s="2">
        <v>344399</v>
      </c>
      <c r="E1137" t="e">
        <v>#N/A</v>
      </c>
      <c r="F1137" t="e">
        <v>#N/A</v>
      </c>
      <c r="G1137" t="e">
        <v>#N/A</v>
      </c>
    </row>
    <row r="1138" spans="1:7" ht="15" hidden="1" customHeight="1" x14ac:dyDescent="0.25">
      <c r="A1138">
        <v>48794798</v>
      </c>
      <c r="B1138" t="s">
        <v>181</v>
      </c>
      <c r="C1138" s="1">
        <v>38534</v>
      </c>
      <c r="D1138" s="2">
        <v>351119</v>
      </c>
      <c r="E1138" s="1">
        <v>36763</v>
      </c>
      <c r="F1138" s="2">
        <v>219950</v>
      </c>
      <c r="G1138" s="2">
        <v>236449</v>
      </c>
    </row>
    <row r="1139" spans="1:7" ht="15" hidden="1" customHeight="1" x14ac:dyDescent="0.25">
      <c r="A1139">
        <v>48794799</v>
      </c>
      <c r="B1139" t="s">
        <v>181</v>
      </c>
      <c r="C1139" s="1">
        <v>38534</v>
      </c>
      <c r="D1139" s="2">
        <v>354620</v>
      </c>
      <c r="E1139" s="1">
        <v>35641</v>
      </c>
      <c r="F1139" s="2">
        <v>164500</v>
      </c>
      <c r="G1139" s="2">
        <v>171393</v>
      </c>
    </row>
    <row r="1140" spans="1:7" ht="15" hidden="1" customHeight="1" x14ac:dyDescent="0.25">
      <c r="A1140">
        <v>48794800</v>
      </c>
      <c r="B1140" t="s">
        <v>181</v>
      </c>
      <c r="C1140" s="1">
        <v>38534</v>
      </c>
      <c r="D1140" s="2">
        <v>350640</v>
      </c>
      <c r="E1140" s="1">
        <v>35485</v>
      </c>
      <c r="F1140" s="2">
        <v>156000</v>
      </c>
      <c r="G1140" s="2">
        <v>159148</v>
      </c>
    </row>
    <row r="1141" spans="1:7" ht="15" hidden="1" customHeight="1" x14ac:dyDescent="0.25">
      <c r="A1141">
        <v>48794801</v>
      </c>
      <c r="B1141" t="s">
        <v>181</v>
      </c>
      <c r="C1141" s="1">
        <v>38534</v>
      </c>
      <c r="D1141" s="2">
        <v>336919</v>
      </c>
      <c r="E1141" t="e">
        <v>#N/A</v>
      </c>
      <c r="F1141" t="e">
        <v>#N/A</v>
      </c>
      <c r="G1141" t="e">
        <v>#N/A</v>
      </c>
    </row>
    <row r="1142" spans="1:7" ht="15" hidden="1" customHeight="1" x14ac:dyDescent="0.25">
      <c r="A1142">
        <v>48847199</v>
      </c>
      <c r="B1142" t="s">
        <v>181</v>
      </c>
      <c r="C1142" s="1">
        <v>36708</v>
      </c>
      <c r="D1142" s="2">
        <v>265151</v>
      </c>
      <c r="E1142" s="1">
        <v>37944</v>
      </c>
      <c r="F1142" s="2">
        <v>358000</v>
      </c>
      <c r="G1142" s="2">
        <v>316226</v>
      </c>
    </row>
    <row r="1143" spans="1:7" ht="15" hidden="1" customHeight="1" x14ac:dyDescent="0.25">
      <c r="A1143">
        <v>48848235</v>
      </c>
      <c r="B1143" t="s">
        <v>181</v>
      </c>
      <c r="C1143" s="1">
        <v>36708</v>
      </c>
      <c r="D1143" s="2">
        <v>231149</v>
      </c>
      <c r="E1143" s="1">
        <v>37078</v>
      </c>
      <c r="F1143" s="2">
        <v>236000</v>
      </c>
      <c r="G1143" s="2">
        <v>240575</v>
      </c>
    </row>
    <row r="1144" spans="1:7" x14ac:dyDescent="0.25">
      <c r="A1144">
        <v>48848236</v>
      </c>
      <c r="B1144" t="s">
        <v>181</v>
      </c>
      <c r="C1144" s="1">
        <v>36708</v>
      </c>
      <c r="D1144" s="2">
        <v>245591</v>
      </c>
      <c r="E1144" s="1">
        <v>35167</v>
      </c>
      <c r="F1144" s="2">
        <v>153000</v>
      </c>
      <c r="G1144" s="2">
        <v>160259</v>
      </c>
    </row>
    <row r="1145" spans="1:7" ht="15" hidden="1" customHeight="1" x14ac:dyDescent="0.25">
      <c r="A1145">
        <v>48848237</v>
      </c>
      <c r="B1145" t="s">
        <v>181</v>
      </c>
      <c r="C1145" s="1">
        <v>36708</v>
      </c>
      <c r="D1145" s="2">
        <v>228007</v>
      </c>
      <c r="E1145" t="e">
        <v>#N/A</v>
      </c>
      <c r="F1145" t="e">
        <v>#N/A</v>
      </c>
      <c r="G1145" t="e">
        <v>#N/A</v>
      </c>
    </row>
    <row r="1146" spans="1:7" ht="15" hidden="1" customHeight="1" x14ac:dyDescent="0.25">
      <c r="A1146">
        <v>48848238</v>
      </c>
      <c r="B1146" t="s">
        <v>180</v>
      </c>
      <c r="C1146" s="1">
        <v>36708</v>
      </c>
      <c r="D1146" s="2">
        <v>198409</v>
      </c>
      <c r="E1146" t="e">
        <v>#N/A</v>
      </c>
      <c r="F1146" t="e">
        <v>#N/A</v>
      </c>
      <c r="G1146" t="e">
        <v>#N/A</v>
      </c>
    </row>
    <row r="1147" spans="1:7" ht="15" hidden="1" customHeight="1" x14ac:dyDescent="0.25">
      <c r="A1147">
        <v>48848239</v>
      </c>
      <c r="B1147" t="s">
        <v>180</v>
      </c>
      <c r="C1147" s="1">
        <v>36708</v>
      </c>
      <c r="D1147" s="2">
        <v>197082</v>
      </c>
      <c r="E1147" t="e">
        <v>#N/A</v>
      </c>
      <c r="F1147" t="e">
        <v>#N/A</v>
      </c>
      <c r="G1147" t="e">
        <v>#N/A</v>
      </c>
    </row>
    <row r="1148" spans="1:7" ht="15" hidden="1" customHeight="1" x14ac:dyDescent="0.25">
      <c r="A1148">
        <v>48848240</v>
      </c>
      <c r="B1148" t="s">
        <v>180</v>
      </c>
      <c r="C1148" s="1">
        <v>36708</v>
      </c>
      <c r="D1148" s="2">
        <v>367669</v>
      </c>
      <c r="E1148" t="e">
        <v>#N/A</v>
      </c>
      <c r="F1148" t="e">
        <v>#N/A</v>
      </c>
      <c r="G1148" t="e">
        <v>#N/A</v>
      </c>
    </row>
    <row r="1149" spans="1:7" ht="15" hidden="1" customHeight="1" x14ac:dyDescent="0.25">
      <c r="A1149">
        <v>48933373</v>
      </c>
      <c r="B1149" t="s">
        <v>180</v>
      </c>
      <c r="C1149" s="1">
        <v>37803</v>
      </c>
      <c r="D1149" s="2">
        <v>303625</v>
      </c>
      <c r="E1149" t="e">
        <v>#N/A</v>
      </c>
      <c r="F1149" t="e">
        <v>#N/A</v>
      </c>
      <c r="G1149" t="e">
        <v>#N/A</v>
      </c>
    </row>
    <row r="1150" spans="1:7" ht="15" hidden="1" customHeight="1" x14ac:dyDescent="0.25">
      <c r="A1150">
        <v>48933374</v>
      </c>
      <c r="B1150" t="s">
        <v>181</v>
      </c>
      <c r="C1150" s="1">
        <v>37803</v>
      </c>
      <c r="D1150" s="2">
        <v>253255</v>
      </c>
      <c r="E1150" s="1">
        <v>37529</v>
      </c>
      <c r="F1150" s="2">
        <v>240000</v>
      </c>
      <c r="G1150" s="2">
        <v>243192</v>
      </c>
    </row>
    <row r="1151" spans="1:7" ht="15" hidden="1" customHeight="1" x14ac:dyDescent="0.25">
      <c r="A1151">
        <v>48933375</v>
      </c>
      <c r="B1151" t="s">
        <v>181</v>
      </c>
      <c r="C1151" s="1">
        <v>37803</v>
      </c>
      <c r="D1151" s="2">
        <v>286020</v>
      </c>
      <c r="E1151" s="1">
        <v>36676</v>
      </c>
      <c r="F1151" s="2">
        <v>250000</v>
      </c>
      <c r="G1151" s="2">
        <v>237226</v>
      </c>
    </row>
    <row r="1152" spans="1:7" ht="15" hidden="1" customHeight="1" x14ac:dyDescent="0.25">
      <c r="A1152">
        <v>48933376</v>
      </c>
      <c r="B1152" t="s">
        <v>181</v>
      </c>
      <c r="C1152" s="1">
        <v>37803</v>
      </c>
      <c r="D1152" s="2">
        <v>258927</v>
      </c>
      <c r="E1152" s="1">
        <v>37316</v>
      </c>
      <c r="F1152" s="2">
        <v>215000</v>
      </c>
      <c r="G1152" s="2">
        <v>236986</v>
      </c>
    </row>
    <row r="1153" spans="1:7" ht="15" hidden="1" customHeight="1" x14ac:dyDescent="0.25">
      <c r="A1153">
        <v>48933377</v>
      </c>
      <c r="B1153" t="s">
        <v>180</v>
      </c>
      <c r="C1153" s="1">
        <v>37803</v>
      </c>
      <c r="D1153" s="2">
        <v>231477</v>
      </c>
      <c r="E1153" t="e">
        <v>#N/A</v>
      </c>
      <c r="F1153" t="e">
        <v>#N/A</v>
      </c>
      <c r="G1153" t="e">
        <v>#N/A</v>
      </c>
    </row>
    <row r="1154" spans="1:7" ht="15" hidden="1" customHeight="1" x14ac:dyDescent="0.25">
      <c r="A1154">
        <v>48933378</v>
      </c>
      <c r="B1154" t="s">
        <v>181</v>
      </c>
      <c r="C1154" s="1">
        <v>37803</v>
      </c>
      <c r="D1154" s="2">
        <v>238243</v>
      </c>
      <c r="E1154" s="1">
        <v>37166</v>
      </c>
      <c r="F1154" s="2">
        <v>169000</v>
      </c>
      <c r="G1154" s="2">
        <v>210748</v>
      </c>
    </row>
    <row r="1155" spans="1:7" ht="15" hidden="1" customHeight="1" x14ac:dyDescent="0.25">
      <c r="A1155">
        <v>48933379</v>
      </c>
      <c r="B1155" t="s">
        <v>180</v>
      </c>
      <c r="C1155" s="1">
        <v>37803</v>
      </c>
      <c r="D1155" s="2">
        <v>263881</v>
      </c>
      <c r="E1155" t="e">
        <v>#N/A</v>
      </c>
      <c r="F1155" t="e">
        <v>#N/A</v>
      </c>
      <c r="G1155" t="e">
        <v>#N/A</v>
      </c>
    </row>
    <row r="1156" spans="1:7" ht="15" hidden="1" customHeight="1" x14ac:dyDescent="0.25">
      <c r="A1156">
        <v>48933380</v>
      </c>
      <c r="B1156" t="s">
        <v>181</v>
      </c>
      <c r="C1156" s="1">
        <v>37803</v>
      </c>
      <c r="D1156" s="2">
        <v>309559</v>
      </c>
      <c r="E1156" s="1">
        <v>36124</v>
      </c>
      <c r="F1156" s="2">
        <v>179950</v>
      </c>
      <c r="G1156" s="2">
        <v>216185</v>
      </c>
    </row>
    <row r="1157" spans="1:7" ht="15" hidden="1" customHeight="1" x14ac:dyDescent="0.25">
      <c r="A1157">
        <v>48933381</v>
      </c>
      <c r="B1157" t="s">
        <v>181</v>
      </c>
      <c r="C1157" s="1">
        <v>37803</v>
      </c>
      <c r="D1157" s="2">
        <v>295332</v>
      </c>
      <c r="E1157" s="1">
        <v>36272</v>
      </c>
      <c r="F1157" s="2">
        <v>200500</v>
      </c>
      <c r="G1157" s="2">
        <v>214066</v>
      </c>
    </row>
    <row r="1158" spans="1:7" ht="15" hidden="1" customHeight="1" x14ac:dyDescent="0.25">
      <c r="A1158">
        <v>48933382</v>
      </c>
      <c r="B1158" t="s">
        <v>181</v>
      </c>
      <c r="C1158" s="1">
        <v>37803</v>
      </c>
      <c r="D1158" s="2">
        <v>330973</v>
      </c>
      <c r="E1158" t="e">
        <v>#N/A</v>
      </c>
      <c r="F1158" t="e">
        <v>#N/A</v>
      </c>
      <c r="G1158" t="e">
        <v>#N/A</v>
      </c>
    </row>
    <row r="1159" spans="1:7" ht="15" hidden="1" customHeight="1" x14ac:dyDescent="0.25">
      <c r="A1159">
        <v>48933383</v>
      </c>
      <c r="B1159" t="s">
        <v>180</v>
      </c>
      <c r="C1159" s="1">
        <v>37803</v>
      </c>
      <c r="D1159" s="2">
        <v>269535</v>
      </c>
      <c r="E1159" t="e">
        <v>#N/A</v>
      </c>
      <c r="F1159" t="e">
        <v>#N/A</v>
      </c>
      <c r="G1159" t="e">
        <v>#N/A</v>
      </c>
    </row>
    <row r="1160" spans="1:7" ht="15" hidden="1" customHeight="1" x14ac:dyDescent="0.25">
      <c r="A1160">
        <v>48933384</v>
      </c>
      <c r="B1160" t="s">
        <v>181</v>
      </c>
      <c r="C1160" s="1">
        <v>37803</v>
      </c>
      <c r="D1160" s="2">
        <v>212397</v>
      </c>
      <c r="E1160" t="e">
        <v>#N/A</v>
      </c>
      <c r="F1160" t="e">
        <v>#N/A</v>
      </c>
      <c r="G1160" t="e">
        <v>#N/A</v>
      </c>
    </row>
    <row r="1161" spans="1:7" ht="15" hidden="1" customHeight="1" x14ac:dyDescent="0.25">
      <c r="A1161">
        <v>48674051</v>
      </c>
      <c r="B1161" t="s">
        <v>69</v>
      </c>
      <c r="C1161" s="1">
        <v>38899</v>
      </c>
      <c r="D1161" s="2">
        <v>521317</v>
      </c>
      <c r="E1161" s="1">
        <v>35520</v>
      </c>
      <c r="F1161" s="2">
        <v>192000</v>
      </c>
      <c r="G1161" s="2">
        <v>187412</v>
      </c>
    </row>
    <row r="1162" spans="1:7" ht="15" hidden="1" customHeight="1" x14ac:dyDescent="0.25">
      <c r="A1162">
        <v>48674052</v>
      </c>
      <c r="B1162" t="s">
        <v>70</v>
      </c>
      <c r="C1162" s="1">
        <v>38899</v>
      </c>
      <c r="D1162" s="2">
        <v>513619</v>
      </c>
      <c r="E1162" t="e">
        <v>#N/A</v>
      </c>
      <c r="F1162" t="e">
        <v>#N/A</v>
      </c>
      <c r="G1162" t="e">
        <v>#N/A</v>
      </c>
    </row>
    <row r="1163" spans="1:7" ht="15" hidden="1" customHeight="1" x14ac:dyDescent="0.25">
      <c r="A1163">
        <v>48674053</v>
      </c>
      <c r="B1163" t="s">
        <v>69</v>
      </c>
      <c r="C1163" s="1">
        <v>38534</v>
      </c>
      <c r="D1163" s="2">
        <v>470059</v>
      </c>
      <c r="E1163" t="e">
        <v>#N/A</v>
      </c>
      <c r="F1163" t="e">
        <v>#N/A</v>
      </c>
      <c r="G1163" t="e">
        <v>#N/A</v>
      </c>
    </row>
    <row r="1164" spans="1:7" ht="15" hidden="1" customHeight="1" x14ac:dyDescent="0.25">
      <c r="A1164">
        <v>48674054</v>
      </c>
      <c r="B1164" t="s">
        <v>70</v>
      </c>
      <c r="C1164" s="1">
        <v>38534</v>
      </c>
      <c r="D1164" s="2">
        <v>500644</v>
      </c>
      <c r="E1164" t="e">
        <v>#N/A</v>
      </c>
      <c r="F1164" t="e">
        <v>#N/A</v>
      </c>
      <c r="G1164" t="e">
        <v>#N/A</v>
      </c>
    </row>
    <row r="1165" spans="1:7" ht="15" hidden="1" customHeight="1" x14ac:dyDescent="0.25">
      <c r="A1165">
        <v>48674055</v>
      </c>
      <c r="B1165" t="s">
        <v>70</v>
      </c>
      <c r="C1165" s="1">
        <v>38534</v>
      </c>
      <c r="D1165" s="2">
        <v>522412</v>
      </c>
      <c r="E1165" t="e">
        <v>#N/A</v>
      </c>
      <c r="F1165" t="e">
        <v>#N/A</v>
      </c>
      <c r="G1165" t="e">
        <v>#N/A</v>
      </c>
    </row>
    <row r="1166" spans="1:7" x14ac:dyDescent="0.25">
      <c r="A1166">
        <v>48674083</v>
      </c>
      <c r="B1166" t="s">
        <v>69</v>
      </c>
      <c r="C1166" s="1">
        <v>38534</v>
      </c>
      <c r="D1166" s="2">
        <v>541093</v>
      </c>
      <c r="E1166" s="1">
        <v>35216</v>
      </c>
      <c r="F1166" s="2">
        <v>177000</v>
      </c>
      <c r="G1166" s="2">
        <v>194677</v>
      </c>
    </row>
    <row r="1167" spans="1:7" ht="15" hidden="1" customHeight="1" x14ac:dyDescent="0.25">
      <c r="A1167">
        <v>48674084</v>
      </c>
      <c r="B1167" t="s">
        <v>69</v>
      </c>
      <c r="C1167" s="1">
        <v>38534</v>
      </c>
      <c r="D1167" s="2">
        <v>608834</v>
      </c>
      <c r="E1167" t="e">
        <v>#N/A</v>
      </c>
      <c r="F1167" t="e">
        <v>#N/A</v>
      </c>
      <c r="G1167" t="e">
        <v>#N/A</v>
      </c>
    </row>
    <row r="1168" spans="1:7" ht="15" hidden="1" customHeight="1" x14ac:dyDescent="0.25">
      <c r="A1168">
        <v>48674085</v>
      </c>
      <c r="B1168" t="s">
        <v>70</v>
      </c>
      <c r="C1168" s="1">
        <v>38534</v>
      </c>
      <c r="D1168" s="2">
        <v>470278</v>
      </c>
      <c r="E1168" t="e">
        <v>#N/A</v>
      </c>
      <c r="F1168" t="e">
        <v>#N/A</v>
      </c>
      <c r="G1168" t="e">
        <v>#N/A</v>
      </c>
    </row>
    <row r="1169" spans="1:7" ht="15" hidden="1" customHeight="1" x14ac:dyDescent="0.25">
      <c r="A1169">
        <v>48674086</v>
      </c>
      <c r="B1169" t="s">
        <v>69</v>
      </c>
      <c r="C1169" s="1">
        <v>38534</v>
      </c>
      <c r="D1169" s="2">
        <v>666255</v>
      </c>
      <c r="E1169" s="1">
        <v>35878</v>
      </c>
      <c r="F1169" s="2">
        <v>167000</v>
      </c>
      <c r="G1169" s="2">
        <v>329641</v>
      </c>
    </row>
    <row r="1170" spans="1:7" ht="15" hidden="1" customHeight="1" x14ac:dyDescent="0.25">
      <c r="A1170">
        <v>48674087</v>
      </c>
      <c r="B1170" t="s">
        <v>69</v>
      </c>
      <c r="C1170" s="1">
        <v>38534</v>
      </c>
      <c r="D1170" s="2">
        <v>553541</v>
      </c>
      <c r="E1170" t="e">
        <v>#N/A</v>
      </c>
      <c r="F1170" t="e">
        <v>#N/A</v>
      </c>
      <c r="G1170" t="e">
        <v>#N/A</v>
      </c>
    </row>
    <row r="1171" spans="1:7" ht="15" hidden="1" customHeight="1" x14ac:dyDescent="0.25">
      <c r="A1171">
        <v>48674088</v>
      </c>
      <c r="B1171" t="s">
        <v>69</v>
      </c>
      <c r="C1171" s="1">
        <v>38534</v>
      </c>
      <c r="D1171" s="2">
        <v>554836</v>
      </c>
      <c r="E1171" s="1">
        <v>38553</v>
      </c>
      <c r="F1171" s="2">
        <v>429000</v>
      </c>
      <c r="G1171" s="2">
        <v>550599</v>
      </c>
    </row>
    <row r="1172" spans="1:7" ht="15" hidden="1" customHeight="1" x14ac:dyDescent="0.25">
      <c r="A1172">
        <v>48674102</v>
      </c>
      <c r="B1172" t="s">
        <v>70</v>
      </c>
      <c r="C1172" s="1">
        <v>38534</v>
      </c>
      <c r="D1172" s="2">
        <v>595198</v>
      </c>
      <c r="E1172" t="e">
        <v>#N/A</v>
      </c>
      <c r="F1172" t="e">
        <v>#N/A</v>
      </c>
      <c r="G1172" t="e">
        <v>#N/A</v>
      </c>
    </row>
    <row r="1173" spans="1:7" ht="15" hidden="1" customHeight="1" x14ac:dyDescent="0.25">
      <c r="A1173">
        <v>48674103</v>
      </c>
      <c r="B1173" t="s">
        <v>69</v>
      </c>
      <c r="C1173" s="1">
        <v>38534</v>
      </c>
      <c r="D1173" s="2">
        <v>485505</v>
      </c>
      <c r="E1173" t="e">
        <v>#N/A</v>
      </c>
      <c r="F1173" t="e">
        <v>#N/A</v>
      </c>
      <c r="G1173" t="e">
        <v>#N/A</v>
      </c>
    </row>
    <row r="1174" spans="1:7" ht="15" hidden="1" customHeight="1" x14ac:dyDescent="0.25">
      <c r="A1174">
        <v>48674104</v>
      </c>
      <c r="B1174" t="s">
        <v>70</v>
      </c>
      <c r="C1174" s="1">
        <v>38534</v>
      </c>
      <c r="D1174" s="2">
        <v>442016</v>
      </c>
      <c r="E1174" t="e">
        <v>#N/A</v>
      </c>
      <c r="F1174" t="e">
        <v>#N/A</v>
      </c>
      <c r="G1174" t="e">
        <v>#N/A</v>
      </c>
    </row>
    <row r="1175" spans="1:7" ht="15" hidden="1" customHeight="1" x14ac:dyDescent="0.25">
      <c r="A1175">
        <v>48674105</v>
      </c>
      <c r="B1175" t="s">
        <v>70</v>
      </c>
      <c r="C1175" s="1">
        <v>38534</v>
      </c>
      <c r="D1175" s="2">
        <v>509342</v>
      </c>
      <c r="E1175" t="e">
        <v>#N/A</v>
      </c>
      <c r="F1175" t="e">
        <v>#N/A</v>
      </c>
      <c r="G1175" t="e">
        <v>#N/A</v>
      </c>
    </row>
    <row r="1176" spans="1:7" ht="15" hidden="1" customHeight="1" x14ac:dyDescent="0.25">
      <c r="A1176">
        <v>48674106</v>
      </c>
      <c r="B1176" t="s">
        <v>70</v>
      </c>
      <c r="C1176" s="1">
        <v>38534</v>
      </c>
      <c r="D1176" s="2">
        <v>620415</v>
      </c>
      <c r="E1176" t="e">
        <v>#N/A</v>
      </c>
      <c r="F1176" t="e">
        <v>#N/A</v>
      </c>
      <c r="G1176" t="e">
        <v>#N/A</v>
      </c>
    </row>
    <row r="1177" spans="1:7" ht="15" hidden="1" customHeight="1" x14ac:dyDescent="0.25">
      <c r="A1177">
        <v>48674107</v>
      </c>
      <c r="B1177" t="s">
        <v>70</v>
      </c>
      <c r="C1177" s="1">
        <v>38534</v>
      </c>
      <c r="D1177" s="2">
        <v>461698</v>
      </c>
      <c r="E1177" t="e">
        <v>#N/A</v>
      </c>
      <c r="F1177" t="e">
        <v>#N/A</v>
      </c>
      <c r="G1177" t="e">
        <v>#N/A</v>
      </c>
    </row>
    <row r="1178" spans="1:7" ht="15" hidden="1" customHeight="1" x14ac:dyDescent="0.25">
      <c r="A1178">
        <v>48674164</v>
      </c>
      <c r="B1178" t="s">
        <v>70</v>
      </c>
      <c r="C1178" s="1">
        <v>38534</v>
      </c>
      <c r="D1178" s="2">
        <v>509915</v>
      </c>
      <c r="E1178" t="e">
        <v>#N/A</v>
      </c>
      <c r="F1178" t="e">
        <v>#N/A</v>
      </c>
      <c r="G1178" t="e">
        <v>#N/A</v>
      </c>
    </row>
    <row r="1179" spans="1:7" ht="15" hidden="1" customHeight="1" x14ac:dyDescent="0.25">
      <c r="A1179">
        <v>48674165</v>
      </c>
      <c r="B1179" t="s">
        <v>70</v>
      </c>
      <c r="C1179" s="1">
        <v>38534</v>
      </c>
      <c r="D1179" s="2">
        <v>550481</v>
      </c>
      <c r="E1179" t="e">
        <v>#N/A</v>
      </c>
      <c r="F1179" t="e">
        <v>#N/A</v>
      </c>
      <c r="G1179" t="e">
        <v>#N/A</v>
      </c>
    </row>
    <row r="1180" spans="1:7" ht="15" hidden="1" customHeight="1" x14ac:dyDescent="0.25">
      <c r="A1180">
        <v>48674166</v>
      </c>
      <c r="B1180" t="s">
        <v>70</v>
      </c>
      <c r="C1180" s="1">
        <v>38534</v>
      </c>
      <c r="D1180" s="2">
        <v>381772</v>
      </c>
      <c r="E1180" t="e">
        <v>#N/A</v>
      </c>
      <c r="F1180" t="e">
        <v>#N/A</v>
      </c>
      <c r="G1180" t="e">
        <v>#N/A</v>
      </c>
    </row>
    <row r="1181" spans="1:7" ht="15" hidden="1" customHeight="1" x14ac:dyDescent="0.25">
      <c r="A1181">
        <v>48674167</v>
      </c>
      <c r="B1181" t="s">
        <v>70</v>
      </c>
      <c r="C1181" s="1">
        <v>38534</v>
      </c>
      <c r="D1181" s="2">
        <v>465699</v>
      </c>
      <c r="E1181" t="e">
        <v>#N/A</v>
      </c>
      <c r="F1181" t="e">
        <v>#N/A</v>
      </c>
      <c r="G1181" t="e">
        <v>#N/A</v>
      </c>
    </row>
    <row r="1182" spans="1:7" ht="15" hidden="1" customHeight="1" x14ac:dyDescent="0.25">
      <c r="A1182">
        <v>48674202</v>
      </c>
      <c r="B1182" t="s">
        <v>70</v>
      </c>
      <c r="C1182" s="1">
        <v>38534</v>
      </c>
      <c r="D1182" s="2">
        <v>475069</v>
      </c>
      <c r="E1182" t="e">
        <v>#N/A</v>
      </c>
      <c r="F1182" t="e">
        <v>#N/A</v>
      </c>
      <c r="G1182" t="e">
        <v>#N/A</v>
      </c>
    </row>
    <row r="1183" spans="1:7" ht="15" hidden="1" customHeight="1" x14ac:dyDescent="0.25">
      <c r="A1183">
        <v>48674203</v>
      </c>
      <c r="B1183" t="s">
        <v>69</v>
      </c>
      <c r="C1183" s="1">
        <v>38534</v>
      </c>
      <c r="D1183" s="2">
        <v>615274</v>
      </c>
      <c r="E1183" s="1">
        <v>38678</v>
      </c>
      <c r="F1183" s="2">
        <v>725000</v>
      </c>
      <c r="G1183" s="2">
        <v>648702</v>
      </c>
    </row>
    <row r="1184" spans="1:7" ht="15" hidden="1" customHeight="1" x14ac:dyDescent="0.25">
      <c r="A1184">
        <v>48674204</v>
      </c>
      <c r="B1184" t="s">
        <v>69</v>
      </c>
      <c r="C1184" s="1">
        <v>38534</v>
      </c>
      <c r="D1184" s="2">
        <v>452115</v>
      </c>
      <c r="E1184" s="1">
        <v>37314</v>
      </c>
      <c r="F1184" s="2">
        <v>321000</v>
      </c>
      <c r="G1184" s="2">
        <v>326471</v>
      </c>
    </row>
    <row r="1185" spans="1:7" x14ac:dyDescent="0.25">
      <c r="A1185">
        <v>48674205</v>
      </c>
      <c r="B1185" t="s">
        <v>69</v>
      </c>
      <c r="C1185" s="1">
        <v>38534</v>
      </c>
      <c r="D1185" s="2">
        <v>535879</v>
      </c>
      <c r="E1185" s="1">
        <v>35199</v>
      </c>
      <c r="F1185" s="2">
        <v>275000</v>
      </c>
      <c r="G1185" s="2">
        <v>199737</v>
      </c>
    </row>
    <row r="1186" spans="1:7" ht="15" hidden="1" customHeight="1" x14ac:dyDescent="0.25">
      <c r="A1186">
        <v>48674206</v>
      </c>
      <c r="B1186" t="s">
        <v>69</v>
      </c>
      <c r="C1186" s="1">
        <v>38534</v>
      </c>
      <c r="D1186" s="2">
        <v>496967</v>
      </c>
      <c r="E1186" s="1">
        <v>37237</v>
      </c>
      <c r="F1186" s="2">
        <v>345000</v>
      </c>
      <c r="G1186" s="2">
        <v>353036</v>
      </c>
    </row>
    <row r="1187" spans="1:7" ht="15" hidden="1" customHeight="1" x14ac:dyDescent="0.25">
      <c r="A1187">
        <v>48674207</v>
      </c>
      <c r="B1187" t="s">
        <v>69</v>
      </c>
      <c r="C1187" s="1">
        <v>38534</v>
      </c>
      <c r="D1187" s="2">
        <v>594048</v>
      </c>
      <c r="E1187" s="1">
        <v>37015</v>
      </c>
      <c r="F1187" s="2">
        <v>447500</v>
      </c>
      <c r="G1187" s="2">
        <v>415816</v>
      </c>
    </row>
    <row r="1188" spans="1:7" ht="15" hidden="1" customHeight="1" x14ac:dyDescent="0.25">
      <c r="A1188">
        <v>48674208</v>
      </c>
      <c r="B1188" t="s">
        <v>69</v>
      </c>
      <c r="C1188" s="1">
        <v>38534</v>
      </c>
      <c r="D1188" s="2">
        <v>561528</v>
      </c>
      <c r="E1188" s="1">
        <v>38664</v>
      </c>
      <c r="F1188" s="2">
        <v>469000</v>
      </c>
      <c r="G1188" s="2">
        <v>553983</v>
      </c>
    </row>
    <row r="1189" spans="1:7" ht="15" hidden="1" customHeight="1" x14ac:dyDescent="0.25">
      <c r="A1189">
        <v>48674233</v>
      </c>
      <c r="B1189" t="s">
        <v>69</v>
      </c>
      <c r="C1189" s="1">
        <v>38534</v>
      </c>
      <c r="D1189" s="2">
        <v>565132</v>
      </c>
      <c r="E1189" t="e">
        <v>#N/A</v>
      </c>
      <c r="F1189" t="e">
        <v>#N/A</v>
      </c>
      <c r="G1189" t="e">
        <v>#N/A</v>
      </c>
    </row>
    <row r="1190" spans="1:7" ht="15" hidden="1" customHeight="1" x14ac:dyDescent="0.25">
      <c r="A1190">
        <v>48674234</v>
      </c>
      <c r="B1190" t="s">
        <v>69</v>
      </c>
      <c r="C1190" s="1">
        <v>38534</v>
      </c>
      <c r="D1190" s="2">
        <v>534440</v>
      </c>
      <c r="E1190" s="1">
        <v>38030</v>
      </c>
      <c r="F1190" s="2">
        <v>499500</v>
      </c>
      <c r="G1190" s="2">
        <v>424753</v>
      </c>
    </row>
    <row r="1191" spans="1:7" ht="15" hidden="1" customHeight="1" x14ac:dyDescent="0.25">
      <c r="A1191">
        <v>48674235</v>
      </c>
      <c r="B1191" t="s">
        <v>70</v>
      </c>
      <c r="C1191" s="1">
        <v>38534</v>
      </c>
      <c r="D1191" s="2">
        <v>535926</v>
      </c>
      <c r="E1191" t="e">
        <v>#N/A</v>
      </c>
      <c r="F1191" t="e">
        <v>#N/A</v>
      </c>
      <c r="G1191" t="e">
        <v>#N/A</v>
      </c>
    </row>
    <row r="1192" spans="1:7" ht="15" hidden="1" customHeight="1" x14ac:dyDescent="0.25">
      <c r="A1192">
        <v>48674236</v>
      </c>
      <c r="B1192" t="s">
        <v>70</v>
      </c>
      <c r="C1192" s="1">
        <v>38534</v>
      </c>
      <c r="D1192" s="2">
        <v>683781</v>
      </c>
      <c r="E1192" s="1">
        <v>38107</v>
      </c>
      <c r="F1192" s="2">
        <v>642000</v>
      </c>
      <c r="G1192" s="2">
        <v>579486</v>
      </c>
    </row>
    <row r="1193" spans="1:7" ht="15" hidden="1" customHeight="1" x14ac:dyDescent="0.25">
      <c r="A1193">
        <v>48674237</v>
      </c>
      <c r="B1193" t="s">
        <v>70</v>
      </c>
      <c r="C1193" s="1">
        <v>38534</v>
      </c>
      <c r="D1193" s="2">
        <v>569414</v>
      </c>
      <c r="E1193" t="e">
        <v>#N/A</v>
      </c>
      <c r="F1193" t="e">
        <v>#N/A</v>
      </c>
      <c r="G1193" t="e">
        <v>#N/A</v>
      </c>
    </row>
    <row r="1194" spans="1:7" ht="15" hidden="1" customHeight="1" x14ac:dyDescent="0.25">
      <c r="A1194">
        <v>48674309</v>
      </c>
      <c r="B1194" t="s">
        <v>69</v>
      </c>
      <c r="C1194" s="1">
        <v>38899</v>
      </c>
      <c r="D1194" s="2">
        <v>757220</v>
      </c>
      <c r="E1194" s="1">
        <v>38707</v>
      </c>
      <c r="F1194" s="2">
        <v>662500</v>
      </c>
      <c r="G1194" s="2">
        <v>653188</v>
      </c>
    </row>
    <row r="1195" spans="1:7" x14ac:dyDescent="0.25">
      <c r="A1195">
        <v>48674311</v>
      </c>
      <c r="B1195" t="s">
        <v>69</v>
      </c>
      <c r="C1195" s="1">
        <v>38899</v>
      </c>
      <c r="D1195" s="2">
        <v>594129</v>
      </c>
      <c r="E1195" s="1">
        <v>35277</v>
      </c>
      <c r="F1195" s="2">
        <v>184000</v>
      </c>
      <c r="G1195" s="2">
        <v>203117</v>
      </c>
    </row>
    <row r="1196" spans="1:7" ht="15" hidden="1" customHeight="1" x14ac:dyDescent="0.25">
      <c r="A1196">
        <v>48674312</v>
      </c>
      <c r="B1196" t="s">
        <v>69</v>
      </c>
      <c r="C1196" s="1">
        <v>38899</v>
      </c>
      <c r="D1196" s="2">
        <v>447870</v>
      </c>
      <c r="E1196" s="1">
        <v>36769</v>
      </c>
      <c r="F1196" s="2">
        <v>289000</v>
      </c>
      <c r="G1196" s="2">
        <v>252913</v>
      </c>
    </row>
    <row r="1197" spans="1:7" ht="15" hidden="1" customHeight="1" x14ac:dyDescent="0.25">
      <c r="A1197">
        <v>48674313</v>
      </c>
      <c r="B1197" t="s">
        <v>69</v>
      </c>
      <c r="C1197" s="1">
        <v>38899</v>
      </c>
      <c r="D1197" s="2">
        <v>807221</v>
      </c>
      <c r="E1197" t="e">
        <v>#N/A</v>
      </c>
      <c r="F1197" t="e">
        <v>#N/A</v>
      </c>
      <c r="G1197" t="e">
        <v>#N/A</v>
      </c>
    </row>
    <row r="1198" spans="1:7" ht="15" hidden="1" customHeight="1" x14ac:dyDescent="0.25">
      <c r="A1198">
        <v>48674314</v>
      </c>
      <c r="B1198" t="s">
        <v>69</v>
      </c>
      <c r="C1198" s="1">
        <v>38899</v>
      </c>
      <c r="D1198" s="2">
        <v>874254</v>
      </c>
      <c r="E1198" t="e">
        <v>#N/A</v>
      </c>
      <c r="F1198" t="e">
        <v>#N/A</v>
      </c>
      <c r="G1198" t="e">
        <v>#N/A</v>
      </c>
    </row>
    <row r="1199" spans="1:7" ht="15" hidden="1" customHeight="1" x14ac:dyDescent="0.25">
      <c r="A1199">
        <v>48674315</v>
      </c>
      <c r="B1199" t="s">
        <v>69</v>
      </c>
      <c r="C1199" s="1">
        <v>38899</v>
      </c>
      <c r="D1199" s="2">
        <v>644528</v>
      </c>
      <c r="E1199" t="e">
        <v>#N/A</v>
      </c>
      <c r="F1199" t="e">
        <v>#N/A</v>
      </c>
      <c r="G1199" t="e">
        <v>#N/A</v>
      </c>
    </row>
    <row r="1200" spans="1:7" ht="15" hidden="1" customHeight="1" x14ac:dyDescent="0.25">
      <c r="A1200">
        <v>48674316</v>
      </c>
      <c r="B1200" t="s">
        <v>69</v>
      </c>
      <c r="C1200" s="1">
        <v>38899</v>
      </c>
      <c r="D1200" s="2">
        <v>690824</v>
      </c>
      <c r="E1200" s="1">
        <v>37553</v>
      </c>
      <c r="F1200" s="2">
        <v>375000</v>
      </c>
      <c r="G1200" s="2">
        <v>405751</v>
      </c>
    </row>
    <row r="1201" spans="1:7" x14ac:dyDescent="0.25">
      <c r="A1201">
        <v>48674317</v>
      </c>
      <c r="B1201" t="s">
        <v>69</v>
      </c>
      <c r="C1201" s="1">
        <v>38899</v>
      </c>
      <c r="D1201" s="2">
        <v>671039</v>
      </c>
      <c r="E1201" s="1">
        <v>35261</v>
      </c>
      <c r="F1201" s="2">
        <v>240000</v>
      </c>
      <c r="G1201" s="2">
        <v>228844</v>
      </c>
    </row>
    <row r="1202" spans="1:7" ht="15" hidden="1" customHeight="1" x14ac:dyDescent="0.25">
      <c r="A1202">
        <v>48674319</v>
      </c>
      <c r="B1202" t="s">
        <v>69</v>
      </c>
      <c r="C1202" s="1">
        <v>38899</v>
      </c>
      <c r="D1202" s="2">
        <v>661500</v>
      </c>
      <c r="E1202" s="1">
        <v>38890</v>
      </c>
      <c r="F1202" s="2">
        <v>661500</v>
      </c>
      <c r="G1202" s="2">
        <v>518534</v>
      </c>
    </row>
    <row r="1203" spans="1:7" ht="15" hidden="1" customHeight="1" x14ac:dyDescent="0.25">
      <c r="A1203">
        <v>48674320</v>
      </c>
      <c r="B1203" t="s">
        <v>70</v>
      </c>
      <c r="C1203" s="1">
        <v>38899</v>
      </c>
      <c r="D1203" s="2">
        <v>668265</v>
      </c>
      <c r="E1203" t="e">
        <v>#N/A</v>
      </c>
      <c r="F1203" t="e">
        <v>#N/A</v>
      </c>
      <c r="G1203" t="e">
        <v>#N/A</v>
      </c>
    </row>
    <row r="1204" spans="1:7" ht="15" hidden="1" customHeight="1" x14ac:dyDescent="0.25">
      <c r="A1204">
        <v>48674321</v>
      </c>
      <c r="B1204" t="s">
        <v>69</v>
      </c>
      <c r="C1204" s="1">
        <v>38899</v>
      </c>
      <c r="D1204" s="2">
        <v>538418</v>
      </c>
      <c r="E1204" t="e">
        <v>#N/A</v>
      </c>
      <c r="F1204" t="e">
        <v>#N/A</v>
      </c>
      <c r="G1204" t="e">
        <v>#N/A</v>
      </c>
    </row>
    <row r="1205" spans="1:7" ht="15" hidden="1" customHeight="1" x14ac:dyDescent="0.25">
      <c r="A1205">
        <v>48674322</v>
      </c>
      <c r="B1205" t="s">
        <v>69</v>
      </c>
      <c r="C1205" s="1">
        <v>38899</v>
      </c>
      <c r="D1205" s="2">
        <v>686888</v>
      </c>
      <c r="E1205" t="e">
        <v>#N/A</v>
      </c>
      <c r="F1205" t="e">
        <v>#N/A</v>
      </c>
      <c r="G1205" t="e">
        <v>#N/A</v>
      </c>
    </row>
    <row r="1206" spans="1:7" ht="15" hidden="1" customHeight="1" x14ac:dyDescent="0.25">
      <c r="A1206">
        <v>48674323</v>
      </c>
      <c r="B1206" t="s">
        <v>69</v>
      </c>
      <c r="C1206" s="1">
        <v>38899</v>
      </c>
      <c r="D1206" s="2">
        <v>554602</v>
      </c>
      <c r="E1206" t="e">
        <v>#N/A</v>
      </c>
      <c r="F1206" t="e">
        <v>#N/A</v>
      </c>
      <c r="G1206" t="e">
        <v>#N/A</v>
      </c>
    </row>
    <row r="1207" spans="1:7" ht="15" hidden="1" customHeight="1" x14ac:dyDescent="0.25">
      <c r="A1207">
        <v>48674325</v>
      </c>
      <c r="B1207" t="s">
        <v>69</v>
      </c>
      <c r="C1207" s="1">
        <v>38899</v>
      </c>
      <c r="D1207" s="2">
        <v>579003</v>
      </c>
      <c r="E1207" s="1">
        <v>36333</v>
      </c>
      <c r="F1207" s="2">
        <v>312000</v>
      </c>
      <c r="G1207" s="2">
        <v>303543</v>
      </c>
    </row>
    <row r="1208" spans="1:7" ht="15" hidden="1" customHeight="1" x14ac:dyDescent="0.25">
      <c r="A1208">
        <v>48674326</v>
      </c>
      <c r="B1208" t="s">
        <v>69</v>
      </c>
      <c r="C1208" s="1">
        <v>38899</v>
      </c>
      <c r="D1208" s="2">
        <v>583372</v>
      </c>
      <c r="E1208" s="1">
        <v>38169</v>
      </c>
      <c r="F1208" s="2">
        <v>425000</v>
      </c>
      <c r="G1208" s="2">
        <v>436126</v>
      </c>
    </row>
    <row r="1209" spans="1:7" ht="15" hidden="1" customHeight="1" x14ac:dyDescent="0.25">
      <c r="A1209">
        <v>48674353</v>
      </c>
      <c r="B1209" t="s">
        <v>69</v>
      </c>
      <c r="C1209" s="1">
        <v>38534</v>
      </c>
      <c r="D1209" s="2">
        <v>553469</v>
      </c>
      <c r="E1209" s="1">
        <v>36299</v>
      </c>
      <c r="F1209" s="2">
        <v>324000</v>
      </c>
      <c r="G1209" s="2">
        <v>325058</v>
      </c>
    </row>
    <row r="1210" spans="1:7" ht="15" hidden="1" customHeight="1" x14ac:dyDescent="0.25">
      <c r="A1210">
        <v>48717742</v>
      </c>
      <c r="B1210" t="s">
        <v>70</v>
      </c>
      <c r="C1210" s="1">
        <v>38899</v>
      </c>
      <c r="D1210" s="2">
        <v>554897</v>
      </c>
      <c r="E1210" t="e">
        <v>#N/A</v>
      </c>
      <c r="F1210" t="e">
        <v>#N/A</v>
      </c>
      <c r="G1210" t="e">
        <v>#N/A</v>
      </c>
    </row>
    <row r="1211" spans="1:7" ht="15" hidden="1" customHeight="1" x14ac:dyDescent="0.25">
      <c r="A1211">
        <v>48717743</v>
      </c>
      <c r="B1211" t="s">
        <v>69</v>
      </c>
      <c r="C1211" s="1">
        <v>38899</v>
      </c>
      <c r="D1211" s="2">
        <v>900849</v>
      </c>
      <c r="E1211" s="1">
        <v>35531</v>
      </c>
      <c r="F1211" s="2">
        <v>405000</v>
      </c>
      <c r="G1211" s="2">
        <v>332601</v>
      </c>
    </row>
    <row r="1212" spans="1:7" x14ac:dyDescent="0.25">
      <c r="A1212">
        <v>48717750</v>
      </c>
      <c r="B1212" t="s">
        <v>69</v>
      </c>
      <c r="C1212" s="1">
        <v>38899</v>
      </c>
      <c r="D1212" s="2">
        <v>614888</v>
      </c>
      <c r="E1212" s="1">
        <v>35244</v>
      </c>
      <c r="F1212" s="2">
        <v>199500</v>
      </c>
      <c r="G1212" s="2">
        <v>227735</v>
      </c>
    </row>
    <row r="1213" spans="1:7" ht="15" hidden="1" customHeight="1" x14ac:dyDescent="0.25">
      <c r="A1213">
        <v>48717751</v>
      </c>
      <c r="B1213" t="s">
        <v>70</v>
      </c>
      <c r="C1213" s="1">
        <v>38899</v>
      </c>
      <c r="D1213" s="2">
        <v>651687</v>
      </c>
      <c r="E1213" t="e">
        <v>#N/A</v>
      </c>
      <c r="F1213" t="e">
        <v>#N/A</v>
      </c>
      <c r="G1213" t="e">
        <v>#N/A</v>
      </c>
    </row>
    <row r="1214" spans="1:7" ht="15" hidden="1" customHeight="1" x14ac:dyDescent="0.25">
      <c r="A1214">
        <v>48717773</v>
      </c>
      <c r="B1214" t="s">
        <v>70</v>
      </c>
      <c r="C1214" s="1">
        <v>38899</v>
      </c>
      <c r="D1214" s="2">
        <v>544401</v>
      </c>
      <c r="E1214" t="e">
        <v>#N/A</v>
      </c>
      <c r="F1214" t="e">
        <v>#N/A</v>
      </c>
      <c r="G1214" t="e">
        <v>#N/A</v>
      </c>
    </row>
    <row r="1215" spans="1:7" ht="15" hidden="1" customHeight="1" x14ac:dyDescent="0.25">
      <c r="A1215">
        <v>48717774</v>
      </c>
      <c r="B1215" t="s">
        <v>70</v>
      </c>
      <c r="C1215" s="1">
        <v>38899</v>
      </c>
      <c r="D1215" s="2">
        <v>394951</v>
      </c>
      <c r="E1215" t="e">
        <v>#N/A</v>
      </c>
      <c r="F1215" t="e">
        <v>#N/A</v>
      </c>
      <c r="G1215" t="e">
        <v>#N/A</v>
      </c>
    </row>
    <row r="1216" spans="1:7" ht="15" hidden="1" customHeight="1" x14ac:dyDescent="0.25">
      <c r="A1216">
        <v>48717781</v>
      </c>
      <c r="B1216" t="s">
        <v>69</v>
      </c>
      <c r="C1216" s="1">
        <v>38899</v>
      </c>
      <c r="D1216" s="2">
        <v>393540</v>
      </c>
      <c r="E1216" t="e">
        <v>#N/A</v>
      </c>
      <c r="F1216" t="e">
        <v>#N/A</v>
      </c>
      <c r="G1216" t="e">
        <v>#N/A</v>
      </c>
    </row>
    <row r="1217" spans="1:8" ht="15" hidden="1" customHeight="1" x14ac:dyDescent="0.25">
      <c r="A1217">
        <v>48717782</v>
      </c>
      <c r="B1217" t="s">
        <v>70</v>
      </c>
      <c r="C1217" s="1">
        <v>38899</v>
      </c>
      <c r="D1217" s="2">
        <v>435702</v>
      </c>
      <c r="E1217" t="e">
        <v>#N/A</v>
      </c>
      <c r="F1217" t="e">
        <v>#N/A</v>
      </c>
      <c r="G1217" t="e">
        <v>#N/A</v>
      </c>
    </row>
    <row r="1218" spans="1:8" ht="15" hidden="1" customHeight="1" x14ac:dyDescent="0.25">
      <c r="A1218">
        <v>48717803</v>
      </c>
      <c r="B1218" t="s">
        <v>69</v>
      </c>
      <c r="C1218" s="1">
        <v>38899</v>
      </c>
      <c r="D1218" s="2">
        <v>869313</v>
      </c>
      <c r="E1218" s="1">
        <v>35865</v>
      </c>
      <c r="F1218" s="2">
        <v>354000</v>
      </c>
      <c r="G1218" s="2">
        <v>399630</v>
      </c>
    </row>
    <row r="1219" spans="1:8" ht="15" hidden="1" customHeight="1" x14ac:dyDescent="0.25">
      <c r="A1219">
        <v>48717809</v>
      </c>
      <c r="B1219" t="s">
        <v>69</v>
      </c>
      <c r="C1219" s="1">
        <v>38899</v>
      </c>
      <c r="D1219" s="2">
        <v>575598</v>
      </c>
      <c r="E1219" t="e">
        <v>#N/A</v>
      </c>
      <c r="F1219" t="e">
        <v>#N/A</v>
      </c>
      <c r="G1219" t="e">
        <v>#N/A</v>
      </c>
    </row>
    <row r="1220" spans="1:8" ht="15" hidden="1" customHeight="1" x14ac:dyDescent="0.25">
      <c r="A1220">
        <v>48717810</v>
      </c>
      <c r="B1220" t="s">
        <v>69</v>
      </c>
      <c r="C1220" s="1">
        <v>38899</v>
      </c>
      <c r="D1220" s="2">
        <v>561956</v>
      </c>
      <c r="E1220" s="1">
        <v>38043</v>
      </c>
      <c r="F1220" s="2">
        <v>400000</v>
      </c>
      <c r="G1220" s="2">
        <v>379198</v>
      </c>
    </row>
    <row r="1221" spans="1:8" ht="15" hidden="1" customHeight="1" x14ac:dyDescent="0.25">
      <c r="A1221">
        <v>48717852</v>
      </c>
      <c r="B1221" t="s">
        <v>70</v>
      </c>
      <c r="C1221" s="1">
        <v>38534</v>
      </c>
      <c r="D1221" s="2">
        <v>577346</v>
      </c>
      <c r="E1221" t="e">
        <v>#N/A</v>
      </c>
      <c r="F1221" t="e">
        <v>#N/A</v>
      </c>
      <c r="G1221" t="e">
        <v>#N/A</v>
      </c>
    </row>
    <row r="1222" spans="1:8" ht="15" hidden="1" customHeight="1" x14ac:dyDescent="0.25">
      <c r="A1222">
        <v>48717854</v>
      </c>
      <c r="B1222" t="s">
        <v>69</v>
      </c>
      <c r="C1222" s="1">
        <v>38534</v>
      </c>
      <c r="D1222" s="2">
        <v>634213</v>
      </c>
      <c r="E1222" s="1">
        <v>38161</v>
      </c>
      <c r="F1222" s="2">
        <v>685000</v>
      </c>
      <c r="G1222" s="2">
        <v>530147</v>
      </c>
    </row>
    <row r="1223" spans="1:8" ht="15" hidden="1" customHeight="1" x14ac:dyDescent="0.25">
      <c r="A1223">
        <v>48833222</v>
      </c>
      <c r="B1223" t="s">
        <v>69</v>
      </c>
      <c r="C1223" s="1">
        <v>35612</v>
      </c>
      <c r="D1223" s="2">
        <v>231462</v>
      </c>
      <c r="E1223" s="1">
        <v>39178</v>
      </c>
      <c r="F1223" s="2">
        <v>685000</v>
      </c>
      <c r="G1223" s="2">
        <v>606542</v>
      </c>
      <c r="H1223" s="2">
        <v>78458</v>
      </c>
    </row>
    <row r="1224" spans="1:8" ht="15" hidden="1" customHeight="1" x14ac:dyDescent="0.25">
      <c r="A1224">
        <v>48795699</v>
      </c>
      <c r="B1224" t="s">
        <v>70</v>
      </c>
      <c r="C1224" s="1">
        <v>38534</v>
      </c>
      <c r="D1224" s="2">
        <v>381918</v>
      </c>
      <c r="E1224" t="e">
        <v>#N/A</v>
      </c>
      <c r="F1224" t="e">
        <v>#N/A</v>
      </c>
      <c r="G1224" t="e">
        <v>#N/A</v>
      </c>
    </row>
    <row r="1225" spans="1:8" ht="15" hidden="1" customHeight="1" x14ac:dyDescent="0.25">
      <c r="A1225">
        <v>48795700</v>
      </c>
      <c r="B1225" t="s">
        <v>70</v>
      </c>
      <c r="C1225" s="1">
        <v>38534</v>
      </c>
      <c r="D1225" s="2">
        <v>356451</v>
      </c>
      <c r="E1225" t="e">
        <v>#N/A</v>
      </c>
      <c r="F1225" t="e">
        <v>#N/A</v>
      </c>
      <c r="G1225" t="e">
        <v>#N/A</v>
      </c>
    </row>
    <row r="1226" spans="1:8" ht="15" hidden="1" customHeight="1" x14ac:dyDescent="0.25">
      <c r="A1226">
        <v>48795701</v>
      </c>
      <c r="B1226" t="s">
        <v>69</v>
      </c>
      <c r="C1226" s="1">
        <v>38534</v>
      </c>
      <c r="D1226" s="2">
        <v>408793</v>
      </c>
      <c r="E1226" s="1">
        <v>38819</v>
      </c>
      <c r="F1226" s="2">
        <v>460000</v>
      </c>
      <c r="G1226" s="2">
        <v>426563</v>
      </c>
    </row>
    <row r="1227" spans="1:8" ht="15" hidden="1" customHeight="1" x14ac:dyDescent="0.25">
      <c r="A1227">
        <v>48795702</v>
      </c>
      <c r="B1227" t="s">
        <v>69</v>
      </c>
      <c r="C1227" s="1">
        <v>38534</v>
      </c>
      <c r="D1227" s="2">
        <v>553350</v>
      </c>
      <c r="E1227" s="1">
        <v>36839</v>
      </c>
      <c r="F1227" s="2">
        <v>309000</v>
      </c>
      <c r="G1227" s="2">
        <v>352573</v>
      </c>
    </row>
    <row r="1228" spans="1:8" ht="15" hidden="1" customHeight="1" x14ac:dyDescent="0.25">
      <c r="A1228">
        <v>48795703</v>
      </c>
      <c r="B1228" t="s">
        <v>70</v>
      </c>
      <c r="C1228" s="1">
        <v>38534</v>
      </c>
      <c r="D1228" s="2">
        <v>556456</v>
      </c>
      <c r="E1228" s="1">
        <v>36329</v>
      </c>
      <c r="F1228" s="2">
        <v>315000</v>
      </c>
      <c r="G1228" s="2">
        <v>337553</v>
      </c>
    </row>
    <row r="1229" spans="1:8" ht="15" hidden="1" customHeight="1" x14ac:dyDescent="0.25">
      <c r="A1229">
        <v>48795704</v>
      </c>
      <c r="B1229" t="s">
        <v>69</v>
      </c>
      <c r="C1229" s="1">
        <v>38534</v>
      </c>
      <c r="D1229" s="2">
        <v>566042</v>
      </c>
      <c r="E1229" t="e">
        <v>#N/A</v>
      </c>
      <c r="F1229" t="e">
        <v>#N/A</v>
      </c>
      <c r="G1229" t="e">
        <v>#N/A</v>
      </c>
    </row>
    <row r="1230" spans="1:8" ht="15" hidden="1" customHeight="1" x14ac:dyDescent="0.25">
      <c r="A1230">
        <v>48795705</v>
      </c>
      <c r="B1230" t="s">
        <v>70</v>
      </c>
      <c r="C1230" s="1">
        <v>38534</v>
      </c>
      <c r="D1230" s="2">
        <v>416411</v>
      </c>
      <c r="E1230" t="e">
        <v>#N/A</v>
      </c>
      <c r="F1230" t="e">
        <v>#N/A</v>
      </c>
      <c r="G1230" t="e">
        <v>#N/A</v>
      </c>
    </row>
    <row r="1231" spans="1:8" ht="15" hidden="1" customHeight="1" x14ac:dyDescent="0.25">
      <c r="A1231">
        <v>48795706</v>
      </c>
      <c r="B1231" t="s">
        <v>70</v>
      </c>
      <c r="C1231" s="1">
        <v>38534</v>
      </c>
      <c r="D1231" s="2">
        <v>588763</v>
      </c>
      <c r="E1231" s="1">
        <v>38705</v>
      </c>
      <c r="F1231" s="2">
        <v>575000</v>
      </c>
      <c r="G1231" s="2">
        <v>631070</v>
      </c>
    </row>
    <row r="1232" spans="1:8" ht="15" hidden="1" customHeight="1" x14ac:dyDescent="0.25">
      <c r="A1232">
        <v>48795707</v>
      </c>
      <c r="B1232" t="s">
        <v>70</v>
      </c>
      <c r="C1232" s="1">
        <v>38534</v>
      </c>
      <c r="D1232" s="2">
        <v>410279</v>
      </c>
      <c r="E1232" t="e">
        <v>#N/A</v>
      </c>
      <c r="F1232" t="e">
        <v>#N/A</v>
      </c>
      <c r="G1232" t="e">
        <v>#N/A</v>
      </c>
    </row>
    <row r="1233" spans="1:7" ht="15" hidden="1" customHeight="1" x14ac:dyDescent="0.25">
      <c r="A1233">
        <v>48795708</v>
      </c>
      <c r="B1233" t="s">
        <v>69</v>
      </c>
      <c r="C1233" s="1">
        <v>38534</v>
      </c>
      <c r="D1233" s="2">
        <v>507910</v>
      </c>
      <c r="E1233" s="1">
        <v>37631</v>
      </c>
      <c r="F1233" s="2">
        <v>375000</v>
      </c>
      <c r="G1233" s="2">
        <v>364122</v>
      </c>
    </row>
    <row r="1234" spans="1:7" ht="15" hidden="1" customHeight="1" x14ac:dyDescent="0.25">
      <c r="A1234">
        <v>48795785</v>
      </c>
      <c r="B1234" t="s">
        <v>69</v>
      </c>
      <c r="C1234" s="1">
        <v>38534</v>
      </c>
      <c r="D1234" s="2">
        <v>803265</v>
      </c>
      <c r="E1234" t="e">
        <v>#N/A</v>
      </c>
      <c r="F1234" t="e">
        <v>#N/A</v>
      </c>
      <c r="G1234" t="e">
        <v>#N/A</v>
      </c>
    </row>
    <row r="1235" spans="1:7" ht="15" hidden="1" customHeight="1" x14ac:dyDescent="0.25">
      <c r="A1235">
        <v>48795786</v>
      </c>
      <c r="B1235" t="s">
        <v>69</v>
      </c>
      <c r="C1235" s="1">
        <v>38534</v>
      </c>
      <c r="D1235" s="2">
        <v>408774</v>
      </c>
      <c r="E1235" s="1">
        <v>38855</v>
      </c>
      <c r="F1235" s="2">
        <v>450000</v>
      </c>
      <c r="G1235" s="2">
        <v>413160</v>
      </c>
    </row>
    <row r="1236" spans="1:7" ht="15" hidden="1" customHeight="1" x14ac:dyDescent="0.25">
      <c r="A1236">
        <v>48795787</v>
      </c>
      <c r="B1236" t="s">
        <v>70</v>
      </c>
      <c r="C1236" s="1">
        <v>38534</v>
      </c>
      <c r="D1236" s="2">
        <v>620334</v>
      </c>
      <c r="E1236" t="e">
        <v>#N/A</v>
      </c>
      <c r="F1236" t="e">
        <v>#N/A</v>
      </c>
      <c r="G1236" t="e">
        <v>#N/A</v>
      </c>
    </row>
    <row r="1237" spans="1:7" ht="15" hidden="1" customHeight="1" x14ac:dyDescent="0.25">
      <c r="A1237">
        <v>48795788</v>
      </c>
      <c r="B1237" t="s">
        <v>69</v>
      </c>
      <c r="C1237" s="1">
        <v>38534</v>
      </c>
      <c r="D1237" s="2">
        <v>425556</v>
      </c>
      <c r="E1237" s="1">
        <v>38492</v>
      </c>
      <c r="F1237" s="2">
        <v>475000</v>
      </c>
      <c r="G1237" s="2">
        <v>397084</v>
      </c>
    </row>
    <row r="1238" spans="1:7" ht="15" hidden="1" customHeight="1" x14ac:dyDescent="0.25">
      <c r="A1238">
        <v>48795789</v>
      </c>
      <c r="B1238" t="s">
        <v>70</v>
      </c>
      <c r="C1238" s="1">
        <v>38534</v>
      </c>
      <c r="D1238" s="2">
        <v>434072</v>
      </c>
      <c r="E1238" t="e">
        <v>#N/A</v>
      </c>
      <c r="F1238" t="e">
        <v>#N/A</v>
      </c>
      <c r="G1238" t="e">
        <v>#N/A</v>
      </c>
    </row>
    <row r="1239" spans="1:7" ht="15" hidden="1" customHeight="1" x14ac:dyDescent="0.25">
      <c r="A1239">
        <v>48795790</v>
      </c>
      <c r="B1239" t="s">
        <v>70</v>
      </c>
      <c r="C1239" s="1">
        <v>38534</v>
      </c>
      <c r="D1239" s="2">
        <v>560288</v>
      </c>
      <c r="E1239" t="e">
        <v>#N/A</v>
      </c>
      <c r="F1239" t="e">
        <v>#N/A</v>
      </c>
      <c r="G1239" t="e">
        <v>#N/A</v>
      </c>
    </row>
    <row r="1240" spans="1:7" ht="15" hidden="1" customHeight="1" x14ac:dyDescent="0.25">
      <c r="A1240">
        <v>48795791</v>
      </c>
      <c r="B1240" t="s">
        <v>69</v>
      </c>
      <c r="C1240" s="1">
        <v>38534</v>
      </c>
      <c r="D1240" s="2">
        <v>423636</v>
      </c>
      <c r="E1240" t="e">
        <v>#N/A</v>
      </c>
      <c r="F1240" t="e">
        <v>#N/A</v>
      </c>
      <c r="G1240" t="e">
        <v>#N/A</v>
      </c>
    </row>
    <row r="1241" spans="1:7" ht="15" hidden="1" customHeight="1" x14ac:dyDescent="0.25">
      <c r="A1241">
        <v>48795792</v>
      </c>
      <c r="B1241" t="s">
        <v>69</v>
      </c>
      <c r="C1241" s="1">
        <v>38534</v>
      </c>
      <c r="D1241" s="2">
        <v>588755</v>
      </c>
      <c r="E1241" t="e">
        <v>#N/A</v>
      </c>
      <c r="F1241" t="e">
        <v>#N/A</v>
      </c>
      <c r="G1241" t="e">
        <v>#N/A</v>
      </c>
    </row>
    <row r="1242" spans="1:7" ht="15" hidden="1" customHeight="1" x14ac:dyDescent="0.25">
      <c r="A1242">
        <v>48795793</v>
      </c>
      <c r="B1242" t="s">
        <v>70</v>
      </c>
      <c r="C1242" s="1">
        <v>38534</v>
      </c>
      <c r="D1242" s="2">
        <v>470947</v>
      </c>
      <c r="E1242" t="e">
        <v>#N/A</v>
      </c>
      <c r="F1242" t="e">
        <v>#N/A</v>
      </c>
      <c r="G1242" t="e">
        <v>#N/A</v>
      </c>
    </row>
    <row r="1243" spans="1:7" ht="15" hidden="1" customHeight="1" x14ac:dyDescent="0.25">
      <c r="A1243">
        <v>48795794</v>
      </c>
      <c r="B1243" t="s">
        <v>69</v>
      </c>
      <c r="C1243" s="1">
        <v>38534</v>
      </c>
      <c r="D1243" s="2">
        <v>335315</v>
      </c>
      <c r="E1243" t="e">
        <v>#N/A</v>
      </c>
      <c r="F1243" t="e">
        <v>#N/A</v>
      </c>
      <c r="G1243" t="e">
        <v>#N/A</v>
      </c>
    </row>
    <row r="1244" spans="1:7" ht="15" hidden="1" customHeight="1" x14ac:dyDescent="0.25">
      <c r="A1244">
        <v>48795795</v>
      </c>
      <c r="B1244" t="s">
        <v>69</v>
      </c>
      <c r="C1244" s="1">
        <v>38534</v>
      </c>
      <c r="D1244" s="2">
        <v>418217</v>
      </c>
      <c r="E1244" t="e">
        <v>#N/A</v>
      </c>
      <c r="F1244" t="e">
        <v>#N/A</v>
      </c>
      <c r="G1244" t="e">
        <v>#N/A</v>
      </c>
    </row>
    <row r="1245" spans="1:7" ht="15" hidden="1" customHeight="1" x14ac:dyDescent="0.25">
      <c r="A1245">
        <v>48795796</v>
      </c>
      <c r="B1245" t="s">
        <v>69</v>
      </c>
      <c r="C1245" s="1">
        <v>38534</v>
      </c>
      <c r="D1245" s="2">
        <v>432843</v>
      </c>
      <c r="E1245" s="1">
        <v>37771</v>
      </c>
      <c r="F1245" s="2">
        <v>300000</v>
      </c>
      <c r="G1245" s="2">
        <v>330690</v>
      </c>
    </row>
    <row r="1246" spans="1:7" ht="15" hidden="1" customHeight="1" x14ac:dyDescent="0.25">
      <c r="A1246">
        <v>48833182</v>
      </c>
      <c r="B1246" t="s">
        <v>69</v>
      </c>
      <c r="C1246" s="1">
        <v>35612</v>
      </c>
      <c r="D1246" s="2">
        <v>262745</v>
      </c>
      <c r="E1246" s="1">
        <v>35884</v>
      </c>
      <c r="F1246" s="2">
        <v>255000</v>
      </c>
      <c r="G1246" s="2">
        <v>283702</v>
      </c>
    </row>
    <row r="1247" spans="1:7" ht="15" hidden="1" customHeight="1" x14ac:dyDescent="0.25">
      <c r="A1247">
        <v>48833183</v>
      </c>
      <c r="B1247" t="s">
        <v>69</v>
      </c>
      <c r="C1247" s="1">
        <v>35612</v>
      </c>
      <c r="D1247" s="2">
        <v>270181</v>
      </c>
      <c r="E1247" s="1">
        <v>35520</v>
      </c>
      <c r="F1247" s="2">
        <v>310000</v>
      </c>
      <c r="G1247" s="2">
        <v>253995</v>
      </c>
    </row>
    <row r="1248" spans="1:7" ht="15" hidden="1" customHeight="1" x14ac:dyDescent="0.25">
      <c r="A1248">
        <v>48833184</v>
      </c>
      <c r="B1248" t="s">
        <v>69</v>
      </c>
      <c r="C1248" s="1">
        <v>35612</v>
      </c>
      <c r="D1248" s="2">
        <v>393334</v>
      </c>
      <c r="E1248" s="1">
        <v>35935</v>
      </c>
      <c r="F1248" s="2">
        <v>407000</v>
      </c>
      <c r="G1248" s="2">
        <v>515297</v>
      </c>
    </row>
    <row r="1249" spans="1:7" ht="15" hidden="1" customHeight="1" x14ac:dyDescent="0.25">
      <c r="A1249">
        <v>48833189</v>
      </c>
      <c r="B1249" t="s">
        <v>70</v>
      </c>
      <c r="C1249" s="1">
        <v>35612</v>
      </c>
      <c r="D1249" s="2">
        <v>194591</v>
      </c>
      <c r="E1249" t="e">
        <v>#N/A</v>
      </c>
      <c r="F1249" t="e">
        <v>#N/A</v>
      </c>
      <c r="G1249" t="e">
        <v>#N/A</v>
      </c>
    </row>
    <row r="1250" spans="1:7" ht="15" hidden="1" customHeight="1" x14ac:dyDescent="0.25">
      <c r="A1250">
        <v>48833190</v>
      </c>
      <c r="B1250" t="s">
        <v>70</v>
      </c>
      <c r="C1250" s="1">
        <v>35612</v>
      </c>
      <c r="D1250" s="2">
        <v>258502</v>
      </c>
      <c r="E1250" t="e">
        <v>#N/A</v>
      </c>
      <c r="F1250" t="e">
        <v>#N/A</v>
      </c>
      <c r="G1250" t="e">
        <v>#N/A</v>
      </c>
    </row>
    <row r="1251" spans="1:7" ht="15" hidden="1" customHeight="1" x14ac:dyDescent="0.25">
      <c r="A1251">
        <v>48833191</v>
      </c>
      <c r="B1251" t="s">
        <v>69</v>
      </c>
      <c r="C1251" s="1">
        <v>35612</v>
      </c>
      <c r="D1251" s="2">
        <v>255825</v>
      </c>
      <c r="E1251" t="e">
        <v>#N/A</v>
      </c>
      <c r="F1251" t="e">
        <v>#N/A</v>
      </c>
      <c r="G1251" t="e">
        <v>#N/A</v>
      </c>
    </row>
    <row r="1252" spans="1:7" ht="15" hidden="1" customHeight="1" x14ac:dyDescent="0.25">
      <c r="A1252">
        <v>48833192</v>
      </c>
      <c r="B1252" t="s">
        <v>69</v>
      </c>
      <c r="C1252" s="1">
        <v>35612</v>
      </c>
      <c r="D1252" s="2">
        <v>274324</v>
      </c>
      <c r="E1252" s="1">
        <v>37636</v>
      </c>
      <c r="F1252" s="2">
        <v>540000</v>
      </c>
      <c r="G1252" s="2">
        <v>462377</v>
      </c>
    </row>
    <row r="1253" spans="1:7" ht="15" hidden="1" customHeight="1" x14ac:dyDescent="0.25">
      <c r="A1253">
        <v>48833197</v>
      </c>
      <c r="B1253" t="s">
        <v>69</v>
      </c>
      <c r="C1253" s="1">
        <v>35612</v>
      </c>
      <c r="D1253" s="2">
        <v>251535</v>
      </c>
      <c r="E1253" t="e">
        <v>#N/A</v>
      </c>
      <c r="F1253" t="e">
        <v>#N/A</v>
      </c>
      <c r="G1253" t="e">
        <v>#N/A</v>
      </c>
    </row>
    <row r="1254" spans="1:7" ht="15" hidden="1" customHeight="1" x14ac:dyDescent="0.25">
      <c r="A1254">
        <v>48833198</v>
      </c>
      <c r="B1254" t="s">
        <v>70</v>
      </c>
      <c r="C1254" s="1">
        <v>35612</v>
      </c>
      <c r="D1254" s="2">
        <v>201482</v>
      </c>
      <c r="E1254" t="e">
        <v>#N/A</v>
      </c>
      <c r="F1254" t="e">
        <v>#N/A</v>
      </c>
      <c r="G1254" t="e">
        <v>#N/A</v>
      </c>
    </row>
    <row r="1255" spans="1:7" ht="15" hidden="1" customHeight="1" x14ac:dyDescent="0.25">
      <c r="A1255">
        <v>48833199</v>
      </c>
      <c r="B1255" t="s">
        <v>69</v>
      </c>
      <c r="C1255" s="1">
        <v>35612</v>
      </c>
      <c r="D1255" s="2">
        <v>289588</v>
      </c>
      <c r="E1255" s="1">
        <v>37861</v>
      </c>
      <c r="F1255" s="2">
        <v>463000</v>
      </c>
      <c r="G1255" s="2">
        <v>516588</v>
      </c>
    </row>
    <row r="1256" spans="1:7" ht="15" hidden="1" customHeight="1" x14ac:dyDescent="0.25">
      <c r="A1256">
        <v>48833200</v>
      </c>
      <c r="B1256" t="s">
        <v>69</v>
      </c>
      <c r="C1256" s="1">
        <v>35612</v>
      </c>
      <c r="D1256" s="2">
        <v>247492</v>
      </c>
      <c r="E1256" s="1">
        <v>36983</v>
      </c>
      <c r="F1256" s="2">
        <v>400000</v>
      </c>
      <c r="G1256" s="2">
        <v>364431</v>
      </c>
    </row>
    <row r="1257" spans="1:7" x14ac:dyDescent="0.25">
      <c r="A1257">
        <v>48833205</v>
      </c>
      <c r="B1257" t="s">
        <v>69</v>
      </c>
      <c r="C1257" s="1">
        <v>35612</v>
      </c>
      <c r="D1257" s="2">
        <v>236463</v>
      </c>
      <c r="E1257" s="1">
        <v>35150</v>
      </c>
      <c r="F1257" s="2">
        <v>179950</v>
      </c>
      <c r="G1257" s="2">
        <v>210068</v>
      </c>
    </row>
    <row r="1258" spans="1:7" ht="15" hidden="1" customHeight="1" x14ac:dyDescent="0.25">
      <c r="A1258">
        <v>48833207</v>
      </c>
      <c r="B1258" t="s">
        <v>70</v>
      </c>
      <c r="C1258" s="1">
        <v>35612</v>
      </c>
      <c r="D1258" s="2">
        <v>234390</v>
      </c>
      <c r="E1258" t="e">
        <v>#N/A</v>
      </c>
      <c r="F1258" t="e">
        <v>#N/A</v>
      </c>
      <c r="G1258" t="e">
        <v>#N/A</v>
      </c>
    </row>
    <row r="1259" spans="1:7" ht="15" hidden="1" customHeight="1" x14ac:dyDescent="0.25">
      <c r="A1259">
        <v>48833208</v>
      </c>
      <c r="B1259" t="s">
        <v>69</v>
      </c>
      <c r="C1259" s="1">
        <v>35612</v>
      </c>
      <c r="D1259" s="2">
        <v>321886</v>
      </c>
      <c r="E1259" s="1">
        <v>37568</v>
      </c>
      <c r="F1259" s="2">
        <v>690000</v>
      </c>
      <c r="G1259" s="2">
        <v>556126</v>
      </c>
    </row>
    <row r="1260" spans="1:7" ht="15" hidden="1" customHeight="1" x14ac:dyDescent="0.25">
      <c r="A1260">
        <v>48833209</v>
      </c>
      <c r="B1260" t="s">
        <v>70</v>
      </c>
      <c r="C1260" s="1">
        <v>35612</v>
      </c>
      <c r="D1260" s="2">
        <v>309336</v>
      </c>
      <c r="E1260" t="e">
        <v>#N/A</v>
      </c>
      <c r="F1260" t="e">
        <v>#N/A</v>
      </c>
      <c r="G1260" t="e">
        <v>#N/A</v>
      </c>
    </row>
    <row r="1261" spans="1:7" ht="15" hidden="1" customHeight="1" x14ac:dyDescent="0.25">
      <c r="A1261">
        <v>48833210</v>
      </c>
      <c r="B1261" t="s">
        <v>69</v>
      </c>
      <c r="C1261" s="1">
        <v>35612</v>
      </c>
      <c r="D1261" s="2">
        <v>207872</v>
      </c>
      <c r="E1261" t="e">
        <v>#N/A</v>
      </c>
      <c r="F1261" t="e">
        <v>#N/A</v>
      </c>
      <c r="G1261" t="e">
        <v>#N/A</v>
      </c>
    </row>
    <row r="1262" spans="1:7" ht="15" hidden="1" customHeight="1" x14ac:dyDescent="0.25">
      <c r="A1262">
        <v>48833211</v>
      </c>
      <c r="B1262" t="s">
        <v>69</v>
      </c>
      <c r="C1262" s="1">
        <v>35612</v>
      </c>
      <c r="D1262" s="2">
        <v>212185</v>
      </c>
      <c r="E1262" s="1">
        <v>35874</v>
      </c>
      <c r="F1262" s="2">
        <v>229900</v>
      </c>
      <c r="G1262" s="2">
        <v>228047</v>
      </c>
    </row>
    <row r="1263" spans="1:7" ht="15" hidden="1" customHeight="1" x14ac:dyDescent="0.25">
      <c r="A1263">
        <v>48833212</v>
      </c>
      <c r="B1263" t="s">
        <v>69</v>
      </c>
      <c r="C1263" s="1">
        <v>35612</v>
      </c>
      <c r="D1263" s="2">
        <v>217791</v>
      </c>
      <c r="E1263" t="e">
        <v>#N/A</v>
      </c>
      <c r="F1263" t="e">
        <v>#N/A</v>
      </c>
      <c r="G1263" t="e">
        <v>#N/A</v>
      </c>
    </row>
    <row r="1264" spans="1:7" ht="15" hidden="1" customHeight="1" x14ac:dyDescent="0.25">
      <c r="A1264">
        <v>48833213</v>
      </c>
      <c r="B1264" t="s">
        <v>70</v>
      </c>
      <c r="C1264" s="1">
        <v>35612</v>
      </c>
      <c r="D1264" s="2">
        <v>265736</v>
      </c>
      <c r="E1264" t="e">
        <v>#N/A</v>
      </c>
      <c r="F1264" t="e">
        <v>#N/A</v>
      </c>
      <c r="G1264" t="e">
        <v>#N/A</v>
      </c>
    </row>
    <row r="1265" spans="1:8" ht="15" hidden="1" customHeight="1" x14ac:dyDescent="0.25">
      <c r="A1265">
        <v>48833214</v>
      </c>
      <c r="B1265" t="s">
        <v>70</v>
      </c>
      <c r="C1265" s="1">
        <v>35612</v>
      </c>
      <c r="D1265" s="2">
        <v>282630</v>
      </c>
      <c r="E1265" t="e">
        <v>#N/A</v>
      </c>
      <c r="F1265" t="e">
        <v>#N/A</v>
      </c>
      <c r="G1265" t="e">
        <v>#N/A</v>
      </c>
    </row>
    <row r="1266" spans="1:8" ht="15" hidden="1" customHeight="1" x14ac:dyDescent="0.25">
      <c r="A1266">
        <v>48833215</v>
      </c>
      <c r="B1266" t="s">
        <v>69</v>
      </c>
      <c r="C1266" s="1">
        <v>35612</v>
      </c>
      <c r="D1266" s="2">
        <v>270928</v>
      </c>
      <c r="E1266" t="e">
        <v>#N/A</v>
      </c>
      <c r="F1266" t="e">
        <v>#N/A</v>
      </c>
      <c r="G1266" t="e">
        <v>#N/A</v>
      </c>
    </row>
    <row r="1267" spans="1:8" ht="15" hidden="1" customHeight="1" x14ac:dyDescent="0.25">
      <c r="A1267">
        <v>48833216</v>
      </c>
      <c r="B1267" t="s">
        <v>69</v>
      </c>
      <c r="C1267" s="1">
        <v>35612</v>
      </c>
      <c r="D1267" s="2">
        <v>262915</v>
      </c>
      <c r="E1267" t="e">
        <v>#N/A</v>
      </c>
      <c r="F1267" t="e">
        <v>#N/A</v>
      </c>
      <c r="G1267" t="e">
        <v>#N/A</v>
      </c>
    </row>
    <row r="1268" spans="1:8" ht="15" hidden="1" customHeight="1" x14ac:dyDescent="0.25">
      <c r="A1268">
        <v>48833217</v>
      </c>
      <c r="B1268" t="s">
        <v>69</v>
      </c>
      <c r="C1268" s="1">
        <v>35612</v>
      </c>
      <c r="D1268" s="2">
        <v>248358</v>
      </c>
      <c r="E1268" s="1">
        <v>35496</v>
      </c>
      <c r="F1268" s="2">
        <v>160000</v>
      </c>
      <c r="G1268" s="2">
        <v>223501</v>
      </c>
    </row>
    <row r="1269" spans="1:8" ht="15" hidden="1" customHeight="1" x14ac:dyDescent="0.25">
      <c r="A1269">
        <v>48833218</v>
      </c>
      <c r="B1269" t="s">
        <v>70</v>
      </c>
      <c r="C1269" s="1">
        <v>35612</v>
      </c>
      <c r="D1269" s="2">
        <v>271665</v>
      </c>
      <c r="E1269" t="e">
        <v>#N/A</v>
      </c>
      <c r="F1269" t="e">
        <v>#N/A</v>
      </c>
      <c r="G1269" t="e">
        <v>#N/A</v>
      </c>
    </row>
    <row r="1270" spans="1:8" ht="15" hidden="1" customHeight="1" x14ac:dyDescent="0.25">
      <c r="A1270">
        <v>48833219</v>
      </c>
      <c r="B1270" t="s">
        <v>69</v>
      </c>
      <c r="C1270" s="1">
        <v>35612</v>
      </c>
      <c r="D1270" s="2">
        <v>274332</v>
      </c>
      <c r="E1270" t="e">
        <v>#N/A</v>
      </c>
      <c r="F1270" t="e">
        <v>#N/A</v>
      </c>
      <c r="G1270" t="e">
        <v>#N/A</v>
      </c>
    </row>
    <row r="1271" spans="1:8" ht="15" hidden="1" customHeight="1" x14ac:dyDescent="0.25">
      <c r="A1271">
        <v>48833220</v>
      </c>
      <c r="B1271" t="s">
        <v>70</v>
      </c>
      <c r="C1271" s="1">
        <v>35612</v>
      </c>
      <c r="D1271" s="2">
        <v>229957</v>
      </c>
      <c r="E1271" t="e">
        <v>#N/A</v>
      </c>
      <c r="F1271" t="e">
        <v>#N/A</v>
      </c>
      <c r="G1271" t="e">
        <v>#N/A</v>
      </c>
    </row>
    <row r="1272" spans="1:8" ht="15" hidden="1" customHeight="1" x14ac:dyDescent="0.25">
      <c r="A1272">
        <v>48833221</v>
      </c>
      <c r="B1272" t="s">
        <v>70</v>
      </c>
      <c r="C1272" s="1">
        <v>35612</v>
      </c>
      <c r="D1272" s="2">
        <v>172886</v>
      </c>
      <c r="E1272" t="e">
        <v>#N/A</v>
      </c>
      <c r="F1272" t="e">
        <v>#N/A</v>
      </c>
      <c r="G1272" t="e">
        <v>#N/A</v>
      </c>
    </row>
    <row r="1273" spans="1:8" ht="15" hidden="1" customHeight="1" x14ac:dyDescent="0.25">
      <c r="A1273">
        <v>48833223</v>
      </c>
      <c r="B1273" t="s">
        <v>69</v>
      </c>
      <c r="C1273" s="1">
        <v>35612</v>
      </c>
      <c r="D1273" s="2">
        <v>274056</v>
      </c>
      <c r="E1273" s="1">
        <v>38918</v>
      </c>
      <c r="F1273" s="2">
        <v>695000</v>
      </c>
      <c r="G1273" s="2">
        <v>719048</v>
      </c>
    </row>
    <row r="1274" spans="1:8" ht="15" hidden="1" customHeight="1" x14ac:dyDescent="0.25">
      <c r="A1274">
        <v>48833282</v>
      </c>
      <c r="B1274" t="s">
        <v>70</v>
      </c>
      <c r="C1274" s="1">
        <v>35612</v>
      </c>
      <c r="D1274" s="2">
        <v>393842</v>
      </c>
      <c r="E1274" s="1">
        <v>38065</v>
      </c>
      <c r="F1274" s="2">
        <v>781000</v>
      </c>
      <c r="G1274" s="2">
        <v>696154</v>
      </c>
    </row>
    <row r="1275" spans="1:8" ht="15" hidden="1" customHeight="1" x14ac:dyDescent="0.25">
      <c r="A1275">
        <v>48833286</v>
      </c>
      <c r="B1275" t="s">
        <v>70</v>
      </c>
      <c r="C1275" s="1">
        <v>35612</v>
      </c>
      <c r="D1275" s="2">
        <v>317110</v>
      </c>
      <c r="E1275" t="e">
        <v>#N/A</v>
      </c>
      <c r="F1275" t="e">
        <v>#N/A</v>
      </c>
      <c r="G1275" t="e">
        <v>#N/A</v>
      </c>
    </row>
    <row r="1276" spans="1:8" ht="15" hidden="1" customHeight="1" x14ac:dyDescent="0.25">
      <c r="A1276">
        <v>48919704</v>
      </c>
      <c r="B1276" t="s">
        <v>69</v>
      </c>
      <c r="C1276" s="1">
        <v>38534</v>
      </c>
      <c r="D1276" s="2">
        <v>466000</v>
      </c>
      <c r="E1276" s="1">
        <v>39093</v>
      </c>
      <c r="F1276" s="2">
        <v>570000</v>
      </c>
      <c r="G1276" s="2">
        <v>515574</v>
      </c>
      <c r="H1276" s="2">
        <v>54426</v>
      </c>
    </row>
    <row r="1277" spans="1:8" ht="15" hidden="1" customHeight="1" x14ac:dyDescent="0.25">
      <c r="A1277">
        <v>48853317</v>
      </c>
      <c r="B1277" t="s">
        <v>70</v>
      </c>
      <c r="C1277" s="1">
        <v>36708</v>
      </c>
      <c r="D1277" s="2">
        <v>159468</v>
      </c>
      <c r="E1277" t="e">
        <v>#N/A</v>
      </c>
      <c r="F1277" t="e">
        <v>#N/A</v>
      </c>
      <c r="G1277" t="e">
        <v>#N/A</v>
      </c>
    </row>
    <row r="1278" spans="1:8" x14ac:dyDescent="0.25">
      <c r="A1278">
        <v>48853319</v>
      </c>
      <c r="B1278" t="s">
        <v>69</v>
      </c>
      <c r="C1278" s="1">
        <v>36708</v>
      </c>
      <c r="D1278" s="2">
        <v>230414</v>
      </c>
      <c r="E1278" s="1">
        <v>35430</v>
      </c>
      <c r="F1278" s="2">
        <v>164950</v>
      </c>
      <c r="G1278" s="2">
        <v>158273</v>
      </c>
    </row>
    <row r="1279" spans="1:8" ht="15" hidden="1" customHeight="1" x14ac:dyDescent="0.25">
      <c r="A1279">
        <v>48853327</v>
      </c>
      <c r="B1279" t="s">
        <v>70</v>
      </c>
      <c r="C1279" s="1">
        <v>36708</v>
      </c>
      <c r="D1279" s="2">
        <v>247252</v>
      </c>
      <c r="E1279" t="e">
        <v>#N/A</v>
      </c>
      <c r="F1279" t="e">
        <v>#N/A</v>
      </c>
      <c r="G1279" t="e">
        <v>#N/A</v>
      </c>
    </row>
    <row r="1280" spans="1:8" ht="15" hidden="1" customHeight="1" x14ac:dyDescent="0.25">
      <c r="A1280">
        <v>48853328</v>
      </c>
      <c r="B1280" t="s">
        <v>70</v>
      </c>
      <c r="C1280" s="1">
        <v>36708</v>
      </c>
      <c r="D1280" s="2">
        <v>270540</v>
      </c>
      <c r="E1280" t="e">
        <v>#N/A</v>
      </c>
      <c r="F1280" t="e">
        <v>#N/A</v>
      </c>
      <c r="G1280" t="e">
        <v>#N/A</v>
      </c>
    </row>
    <row r="1281" spans="1:7" ht="15" hidden="1" customHeight="1" x14ac:dyDescent="0.25">
      <c r="A1281">
        <v>48853331</v>
      </c>
      <c r="B1281" t="s">
        <v>70</v>
      </c>
      <c r="C1281" s="1">
        <v>36708</v>
      </c>
      <c r="D1281" s="2">
        <v>190584</v>
      </c>
      <c r="E1281" t="e">
        <v>#N/A</v>
      </c>
      <c r="F1281" t="e">
        <v>#N/A</v>
      </c>
      <c r="G1281" t="e">
        <v>#N/A</v>
      </c>
    </row>
    <row r="1282" spans="1:7" ht="15" hidden="1" customHeight="1" x14ac:dyDescent="0.25">
      <c r="A1282">
        <v>48853333</v>
      </c>
      <c r="B1282" t="s">
        <v>70</v>
      </c>
      <c r="C1282" s="1">
        <v>36708</v>
      </c>
      <c r="D1282" s="2">
        <v>285264</v>
      </c>
      <c r="E1282" s="1">
        <v>35779</v>
      </c>
      <c r="F1282" s="2">
        <v>197750</v>
      </c>
      <c r="G1282" s="2">
        <v>206180</v>
      </c>
    </row>
    <row r="1283" spans="1:7" ht="15" hidden="1" customHeight="1" x14ac:dyDescent="0.25">
      <c r="A1283">
        <v>48853334</v>
      </c>
      <c r="B1283" t="s">
        <v>70</v>
      </c>
      <c r="C1283" s="1">
        <v>36708</v>
      </c>
      <c r="D1283" s="2">
        <v>340703</v>
      </c>
      <c r="E1283" t="e">
        <v>#N/A</v>
      </c>
      <c r="F1283" t="e">
        <v>#N/A</v>
      </c>
      <c r="G1283" t="e">
        <v>#N/A</v>
      </c>
    </row>
    <row r="1284" spans="1:7" ht="15" hidden="1" customHeight="1" x14ac:dyDescent="0.25">
      <c r="A1284">
        <v>48853342</v>
      </c>
      <c r="B1284" t="s">
        <v>70</v>
      </c>
      <c r="C1284" s="1">
        <v>36708</v>
      </c>
      <c r="D1284" s="2">
        <v>269899</v>
      </c>
      <c r="E1284" t="e">
        <v>#N/A</v>
      </c>
      <c r="F1284" t="e">
        <v>#N/A</v>
      </c>
      <c r="G1284" t="e">
        <v>#N/A</v>
      </c>
    </row>
    <row r="1285" spans="1:7" ht="15" hidden="1" customHeight="1" x14ac:dyDescent="0.25">
      <c r="A1285">
        <v>48853401</v>
      </c>
      <c r="B1285" t="s">
        <v>70</v>
      </c>
      <c r="C1285" s="1">
        <v>36708</v>
      </c>
      <c r="D1285" s="2">
        <v>300880</v>
      </c>
      <c r="E1285" t="e">
        <v>#N/A</v>
      </c>
      <c r="F1285" t="e">
        <v>#N/A</v>
      </c>
      <c r="G1285" t="e">
        <v>#N/A</v>
      </c>
    </row>
    <row r="1286" spans="1:7" ht="15" hidden="1" customHeight="1" x14ac:dyDescent="0.25">
      <c r="A1286">
        <v>48853454</v>
      </c>
      <c r="B1286" t="s">
        <v>70</v>
      </c>
      <c r="C1286" s="1">
        <v>36708</v>
      </c>
      <c r="D1286" s="2">
        <v>246115</v>
      </c>
      <c r="E1286" t="e">
        <v>#N/A</v>
      </c>
      <c r="F1286" t="e">
        <v>#N/A</v>
      </c>
      <c r="G1286" t="e">
        <v>#N/A</v>
      </c>
    </row>
    <row r="1287" spans="1:7" ht="15" hidden="1" customHeight="1" x14ac:dyDescent="0.25">
      <c r="A1287">
        <v>48853456</v>
      </c>
      <c r="B1287" t="s">
        <v>70</v>
      </c>
      <c r="C1287" s="1">
        <v>36708</v>
      </c>
      <c r="D1287" s="2">
        <v>245652</v>
      </c>
      <c r="E1287" t="e">
        <v>#N/A</v>
      </c>
      <c r="F1287" t="e">
        <v>#N/A</v>
      </c>
      <c r="G1287" t="e">
        <v>#N/A</v>
      </c>
    </row>
    <row r="1288" spans="1:7" ht="15" hidden="1" customHeight="1" x14ac:dyDescent="0.25">
      <c r="A1288">
        <v>48853468</v>
      </c>
      <c r="B1288" t="s">
        <v>69</v>
      </c>
      <c r="C1288" s="1">
        <v>36708</v>
      </c>
      <c r="D1288" s="2">
        <v>292285</v>
      </c>
      <c r="E1288" t="e">
        <v>#N/A</v>
      </c>
      <c r="F1288" t="e">
        <v>#N/A</v>
      </c>
      <c r="G1288" t="e">
        <v>#N/A</v>
      </c>
    </row>
    <row r="1289" spans="1:7" ht="15" hidden="1" customHeight="1" x14ac:dyDescent="0.25">
      <c r="A1289">
        <v>48853471</v>
      </c>
      <c r="B1289" t="s">
        <v>70</v>
      </c>
      <c r="C1289" s="1">
        <v>36708</v>
      </c>
      <c r="D1289" s="2">
        <v>267855</v>
      </c>
      <c r="E1289" t="e">
        <v>#N/A</v>
      </c>
      <c r="F1289" t="e">
        <v>#N/A</v>
      </c>
      <c r="G1289" t="e">
        <v>#N/A</v>
      </c>
    </row>
    <row r="1290" spans="1:7" ht="15" hidden="1" customHeight="1" x14ac:dyDescent="0.25">
      <c r="A1290">
        <v>48853475</v>
      </c>
      <c r="B1290" t="s">
        <v>70</v>
      </c>
      <c r="C1290" s="1">
        <v>36708</v>
      </c>
      <c r="D1290" s="2">
        <v>345232</v>
      </c>
      <c r="E1290" t="e">
        <v>#N/A</v>
      </c>
      <c r="F1290" t="e">
        <v>#N/A</v>
      </c>
      <c r="G1290" t="e">
        <v>#N/A</v>
      </c>
    </row>
    <row r="1291" spans="1:7" ht="15" hidden="1" customHeight="1" x14ac:dyDescent="0.25">
      <c r="A1291">
        <v>48853479</v>
      </c>
      <c r="B1291" t="s">
        <v>69</v>
      </c>
      <c r="C1291" s="1">
        <v>36708</v>
      </c>
      <c r="D1291" s="2">
        <v>319466</v>
      </c>
      <c r="E1291" t="e">
        <v>#N/A</v>
      </c>
      <c r="F1291" t="e">
        <v>#N/A</v>
      </c>
      <c r="G1291" t="e">
        <v>#N/A</v>
      </c>
    </row>
    <row r="1292" spans="1:7" ht="15" hidden="1" customHeight="1" x14ac:dyDescent="0.25">
      <c r="A1292">
        <v>48853504</v>
      </c>
      <c r="B1292" t="s">
        <v>69</v>
      </c>
      <c r="C1292" s="1">
        <v>36708</v>
      </c>
      <c r="D1292" s="2">
        <v>195625</v>
      </c>
      <c r="E1292" s="1">
        <v>37833</v>
      </c>
      <c r="F1292" s="2">
        <v>250000</v>
      </c>
      <c r="G1292" s="2">
        <v>242281</v>
      </c>
    </row>
    <row r="1293" spans="1:7" ht="15" hidden="1" customHeight="1" x14ac:dyDescent="0.25">
      <c r="A1293">
        <v>48853519</v>
      </c>
      <c r="B1293" t="s">
        <v>70</v>
      </c>
      <c r="C1293" s="1">
        <v>36708</v>
      </c>
      <c r="D1293" s="2">
        <v>229488</v>
      </c>
      <c r="E1293" t="e">
        <v>#N/A</v>
      </c>
      <c r="F1293" t="e">
        <v>#N/A</v>
      </c>
      <c r="G1293" t="e">
        <v>#N/A</v>
      </c>
    </row>
    <row r="1294" spans="1:7" ht="15" hidden="1" customHeight="1" x14ac:dyDescent="0.25">
      <c r="A1294">
        <v>48853527</v>
      </c>
      <c r="B1294" t="s">
        <v>69</v>
      </c>
      <c r="C1294" s="1">
        <v>36708</v>
      </c>
      <c r="D1294" s="2">
        <v>223685</v>
      </c>
      <c r="E1294" t="e">
        <v>#N/A</v>
      </c>
      <c r="F1294" t="e">
        <v>#N/A</v>
      </c>
      <c r="G1294" t="e">
        <v>#N/A</v>
      </c>
    </row>
    <row r="1295" spans="1:7" ht="15" hidden="1" customHeight="1" x14ac:dyDescent="0.25">
      <c r="A1295">
        <v>48853538</v>
      </c>
      <c r="B1295" t="s">
        <v>69</v>
      </c>
      <c r="C1295" s="1">
        <v>36708</v>
      </c>
      <c r="D1295" s="2">
        <v>286051</v>
      </c>
      <c r="E1295" t="e">
        <v>#N/A</v>
      </c>
      <c r="F1295" t="e">
        <v>#N/A</v>
      </c>
      <c r="G1295" t="e">
        <v>#N/A</v>
      </c>
    </row>
    <row r="1296" spans="1:7" ht="15" hidden="1" customHeight="1" x14ac:dyDescent="0.25">
      <c r="A1296">
        <v>48853542</v>
      </c>
      <c r="B1296" t="s">
        <v>69</v>
      </c>
      <c r="C1296" s="1">
        <v>36708</v>
      </c>
      <c r="D1296" s="2">
        <v>198507</v>
      </c>
      <c r="E1296" t="e">
        <v>#N/A</v>
      </c>
      <c r="F1296" t="e">
        <v>#N/A</v>
      </c>
      <c r="G1296" t="e">
        <v>#N/A</v>
      </c>
    </row>
    <row r="1297" spans="1:7" ht="15" hidden="1" customHeight="1" x14ac:dyDescent="0.25">
      <c r="A1297">
        <v>48853552</v>
      </c>
      <c r="B1297" t="s">
        <v>70</v>
      </c>
      <c r="C1297" s="1">
        <v>36708</v>
      </c>
      <c r="D1297" s="2">
        <v>195999</v>
      </c>
      <c r="E1297" t="e">
        <v>#N/A</v>
      </c>
      <c r="F1297" t="e">
        <v>#N/A</v>
      </c>
      <c r="G1297" t="e">
        <v>#N/A</v>
      </c>
    </row>
    <row r="1298" spans="1:7" ht="15" hidden="1" customHeight="1" x14ac:dyDescent="0.25">
      <c r="A1298">
        <v>48853554</v>
      </c>
      <c r="B1298" t="s">
        <v>70</v>
      </c>
      <c r="C1298" s="1">
        <v>36708</v>
      </c>
      <c r="D1298" s="2">
        <v>273725</v>
      </c>
      <c r="E1298" t="e">
        <v>#N/A</v>
      </c>
      <c r="F1298" t="e">
        <v>#N/A</v>
      </c>
      <c r="G1298" t="e">
        <v>#N/A</v>
      </c>
    </row>
    <row r="1299" spans="1:7" ht="15" hidden="1" customHeight="1" x14ac:dyDescent="0.25">
      <c r="A1299">
        <v>48853557</v>
      </c>
      <c r="B1299" t="s">
        <v>70</v>
      </c>
      <c r="C1299" s="1">
        <v>36708</v>
      </c>
      <c r="D1299" s="2">
        <v>234482</v>
      </c>
      <c r="E1299" t="e">
        <v>#N/A</v>
      </c>
      <c r="F1299" t="e">
        <v>#N/A</v>
      </c>
      <c r="G1299" t="e">
        <v>#N/A</v>
      </c>
    </row>
    <row r="1300" spans="1:7" ht="15" hidden="1" customHeight="1" x14ac:dyDescent="0.25">
      <c r="A1300">
        <v>48853564</v>
      </c>
      <c r="B1300" t="s">
        <v>69</v>
      </c>
      <c r="C1300" s="1">
        <v>36708</v>
      </c>
      <c r="D1300" s="2">
        <v>265517</v>
      </c>
      <c r="E1300" s="1">
        <v>36495</v>
      </c>
      <c r="F1300" s="2">
        <v>320000</v>
      </c>
      <c r="G1300" s="2">
        <v>241844</v>
      </c>
    </row>
    <row r="1301" spans="1:7" ht="15" hidden="1" customHeight="1" x14ac:dyDescent="0.25">
      <c r="A1301">
        <v>48853566</v>
      </c>
      <c r="B1301" t="s">
        <v>69</v>
      </c>
      <c r="C1301" s="1">
        <v>36708</v>
      </c>
      <c r="D1301" s="2">
        <v>299766</v>
      </c>
      <c r="E1301" t="e">
        <v>#N/A</v>
      </c>
      <c r="F1301" t="e">
        <v>#N/A</v>
      </c>
      <c r="G1301" t="e">
        <v>#N/A</v>
      </c>
    </row>
    <row r="1302" spans="1:7" ht="15" hidden="1" customHeight="1" x14ac:dyDescent="0.25">
      <c r="A1302">
        <v>48853567</v>
      </c>
      <c r="B1302" t="s">
        <v>69</v>
      </c>
      <c r="C1302" s="1">
        <v>36708</v>
      </c>
      <c r="D1302" s="2">
        <v>283492</v>
      </c>
      <c r="E1302" t="e">
        <v>#N/A</v>
      </c>
      <c r="F1302" t="e">
        <v>#N/A</v>
      </c>
      <c r="G1302" t="e">
        <v>#N/A</v>
      </c>
    </row>
    <row r="1303" spans="1:7" ht="15" hidden="1" customHeight="1" x14ac:dyDescent="0.25">
      <c r="A1303">
        <v>48853571</v>
      </c>
      <c r="B1303" t="s">
        <v>69</v>
      </c>
      <c r="C1303" s="1">
        <v>36708</v>
      </c>
      <c r="D1303" s="2">
        <v>227560</v>
      </c>
      <c r="E1303" s="1">
        <v>36371</v>
      </c>
      <c r="F1303" s="2">
        <v>194900</v>
      </c>
      <c r="G1303" s="2">
        <v>208807</v>
      </c>
    </row>
    <row r="1304" spans="1:7" ht="15" hidden="1" customHeight="1" x14ac:dyDescent="0.25">
      <c r="A1304">
        <v>48853579</v>
      </c>
      <c r="B1304" t="s">
        <v>69</v>
      </c>
      <c r="C1304" s="1">
        <v>37803</v>
      </c>
      <c r="D1304" s="2">
        <v>373917</v>
      </c>
      <c r="E1304" t="e">
        <v>#N/A</v>
      </c>
      <c r="F1304" t="e">
        <v>#N/A</v>
      </c>
      <c r="G1304" t="e">
        <v>#N/A</v>
      </c>
    </row>
    <row r="1305" spans="1:7" ht="15" hidden="1" customHeight="1" x14ac:dyDescent="0.25">
      <c r="A1305">
        <v>48853580</v>
      </c>
      <c r="B1305" t="s">
        <v>70</v>
      </c>
      <c r="C1305" s="1">
        <v>36708</v>
      </c>
      <c r="D1305" s="2">
        <v>224395</v>
      </c>
      <c r="E1305" t="e">
        <v>#N/A</v>
      </c>
      <c r="F1305" t="e">
        <v>#N/A</v>
      </c>
      <c r="G1305" t="e">
        <v>#N/A</v>
      </c>
    </row>
    <row r="1306" spans="1:7" ht="15" hidden="1" customHeight="1" x14ac:dyDescent="0.25">
      <c r="A1306">
        <v>48853588</v>
      </c>
      <c r="B1306" t="s">
        <v>70</v>
      </c>
      <c r="C1306" s="1">
        <v>36708</v>
      </c>
      <c r="D1306" s="2">
        <v>269329</v>
      </c>
      <c r="E1306" t="e">
        <v>#N/A</v>
      </c>
      <c r="F1306" t="e">
        <v>#N/A</v>
      </c>
      <c r="G1306" t="e">
        <v>#N/A</v>
      </c>
    </row>
    <row r="1307" spans="1:7" ht="15" hidden="1" customHeight="1" x14ac:dyDescent="0.25">
      <c r="A1307">
        <v>48853589</v>
      </c>
      <c r="B1307" t="s">
        <v>70</v>
      </c>
      <c r="C1307" s="1">
        <v>36708</v>
      </c>
      <c r="D1307" s="2">
        <v>252281</v>
      </c>
      <c r="E1307" t="e">
        <v>#N/A</v>
      </c>
      <c r="F1307" t="e">
        <v>#N/A</v>
      </c>
      <c r="G1307" t="e">
        <v>#N/A</v>
      </c>
    </row>
    <row r="1308" spans="1:7" ht="15" hidden="1" customHeight="1" x14ac:dyDescent="0.25">
      <c r="A1308">
        <v>48853590</v>
      </c>
      <c r="B1308" t="s">
        <v>69</v>
      </c>
      <c r="C1308" s="1">
        <v>36708</v>
      </c>
      <c r="D1308" s="2">
        <v>221839</v>
      </c>
      <c r="E1308" s="1">
        <v>36616</v>
      </c>
      <c r="F1308" s="2">
        <v>165000</v>
      </c>
      <c r="G1308" s="2">
        <v>202881</v>
      </c>
    </row>
    <row r="1309" spans="1:7" ht="15" hidden="1" customHeight="1" x14ac:dyDescent="0.25">
      <c r="A1309">
        <v>48853598</v>
      </c>
      <c r="B1309" t="s">
        <v>70</v>
      </c>
      <c r="C1309" s="1">
        <v>36708</v>
      </c>
      <c r="D1309" s="2">
        <v>243056</v>
      </c>
      <c r="E1309" s="1">
        <v>37652</v>
      </c>
      <c r="F1309" s="2">
        <v>260000</v>
      </c>
      <c r="G1309" s="2">
        <v>277252</v>
      </c>
    </row>
    <row r="1310" spans="1:7" ht="15" hidden="1" customHeight="1" x14ac:dyDescent="0.25">
      <c r="A1310">
        <v>48853599</v>
      </c>
      <c r="B1310" t="s">
        <v>70</v>
      </c>
      <c r="C1310" s="1">
        <v>36708</v>
      </c>
      <c r="D1310" s="2">
        <v>285061</v>
      </c>
      <c r="E1310" t="e">
        <v>#N/A</v>
      </c>
      <c r="F1310" t="e">
        <v>#N/A</v>
      </c>
      <c r="G1310" t="e">
        <v>#N/A</v>
      </c>
    </row>
    <row r="1311" spans="1:7" ht="15" hidden="1" customHeight="1" x14ac:dyDescent="0.25">
      <c r="A1311">
        <v>48853600</v>
      </c>
      <c r="B1311" t="s">
        <v>69</v>
      </c>
      <c r="C1311" s="1">
        <v>36708</v>
      </c>
      <c r="D1311" s="2">
        <v>245660</v>
      </c>
      <c r="E1311" t="e">
        <v>#N/A</v>
      </c>
      <c r="F1311" t="e">
        <v>#N/A</v>
      </c>
      <c r="G1311" t="e">
        <v>#N/A</v>
      </c>
    </row>
    <row r="1312" spans="1:7" x14ac:dyDescent="0.25">
      <c r="A1312">
        <v>48853602</v>
      </c>
      <c r="B1312" t="s">
        <v>69</v>
      </c>
      <c r="C1312" s="1">
        <v>36708</v>
      </c>
      <c r="D1312" s="2">
        <v>304986</v>
      </c>
      <c r="E1312" s="1">
        <v>35306</v>
      </c>
      <c r="F1312" s="2">
        <v>214280</v>
      </c>
      <c r="G1312" s="2">
        <v>206474</v>
      </c>
    </row>
    <row r="1313" spans="1:8" ht="15" hidden="1" customHeight="1" x14ac:dyDescent="0.25">
      <c r="A1313">
        <v>48853605</v>
      </c>
      <c r="B1313" t="s">
        <v>69</v>
      </c>
      <c r="C1313" s="1">
        <v>36708</v>
      </c>
      <c r="D1313" s="2">
        <v>292124</v>
      </c>
      <c r="E1313" s="1">
        <v>38518</v>
      </c>
      <c r="F1313" s="2">
        <v>365000</v>
      </c>
      <c r="G1313" s="2">
        <v>408717</v>
      </c>
    </row>
    <row r="1314" spans="1:8" ht="15" hidden="1" customHeight="1" x14ac:dyDescent="0.25">
      <c r="A1314">
        <v>48853606</v>
      </c>
      <c r="B1314" t="s">
        <v>70</v>
      </c>
      <c r="C1314" s="1">
        <v>36708</v>
      </c>
      <c r="D1314" s="2">
        <v>269968</v>
      </c>
      <c r="E1314" t="e">
        <v>#N/A</v>
      </c>
      <c r="F1314" t="e">
        <v>#N/A</v>
      </c>
      <c r="G1314" t="e">
        <v>#N/A</v>
      </c>
    </row>
    <row r="1315" spans="1:8" ht="15" hidden="1" customHeight="1" x14ac:dyDescent="0.25">
      <c r="A1315">
        <v>48853607</v>
      </c>
      <c r="B1315" t="s">
        <v>70</v>
      </c>
      <c r="C1315" s="1">
        <v>36708</v>
      </c>
      <c r="D1315" s="2">
        <v>271117</v>
      </c>
      <c r="E1315" t="e">
        <v>#N/A</v>
      </c>
      <c r="F1315" t="e">
        <v>#N/A</v>
      </c>
      <c r="G1315" t="e">
        <v>#N/A</v>
      </c>
    </row>
    <row r="1316" spans="1:8" ht="15" hidden="1" customHeight="1" x14ac:dyDescent="0.25">
      <c r="A1316">
        <v>48853623</v>
      </c>
      <c r="B1316" t="s">
        <v>69</v>
      </c>
      <c r="C1316" s="1">
        <v>36708</v>
      </c>
      <c r="D1316" s="2">
        <v>319466</v>
      </c>
      <c r="E1316" t="e">
        <v>#N/A</v>
      </c>
      <c r="F1316" t="e">
        <v>#N/A</v>
      </c>
      <c r="G1316" t="e">
        <v>#N/A</v>
      </c>
    </row>
    <row r="1317" spans="1:8" ht="15" hidden="1" customHeight="1" x14ac:dyDescent="0.25">
      <c r="A1317">
        <v>48853624</v>
      </c>
      <c r="B1317" t="s">
        <v>69</v>
      </c>
      <c r="C1317" s="1">
        <v>36708</v>
      </c>
      <c r="D1317" s="2">
        <v>314926</v>
      </c>
      <c r="E1317" s="1">
        <v>38525</v>
      </c>
      <c r="F1317" s="2">
        <v>372000</v>
      </c>
      <c r="G1317" s="2">
        <v>463317</v>
      </c>
    </row>
    <row r="1318" spans="1:8" ht="15" hidden="1" customHeight="1" x14ac:dyDescent="0.25">
      <c r="A1318">
        <v>48853547</v>
      </c>
      <c r="B1318" t="s">
        <v>69</v>
      </c>
      <c r="C1318" s="1">
        <v>36708</v>
      </c>
      <c r="D1318" s="2">
        <v>263879</v>
      </c>
      <c r="E1318" s="1">
        <v>39141</v>
      </c>
      <c r="F1318" s="2">
        <v>525000</v>
      </c>
      <c r="G1318" s="2">
        <v>484712</v>
      </c>
      <c r="H1318" s="2">
        <v>40288</v>
      </c>
    </row>
    <row r="1319" spans="1:8" ht="15" hidden="1" customHeight="1" x14ac:dyDescent="0.25">
      <c r="A1319">
        <v>48898235</v>
      </c>
      <c r="B1319" t="s">
        <v>69</v>
      </c>
      <c r="C1319" s="1">
        <v>38899</v>
      </c>
      <c r="D1319" s="2">
        <v>559445</v>
      </c>
      <c r="E1319" s="1">
        <v>36579</v>
      </c>
      <c r="F1319" s="2">
        <v>372500</v>
      </c>
      <c r="G1319" s="2">
        <v>305846</v>
      </c>
    </row>
    <row r="1320" spans="1:8" ht="15" hidden="1" customHeight="1" x14ac:dyDescent="0.25">
      <c r="A1320">
        <v>48898236</v>
      </c>
      <c r="B1320" t="s">
        <v>69</v>
      </c>
      <c r="C1320" s="1">
        <v>38899</v>
      </c>
      <c r="D1320" s="2">
        <v>606195</v>
      </c>
      <c r="E1320" s="1">
        <v>36789</v>
      </c>
      <c r="F1320" s="2">
        <v>441000</v>
      </c>
      <c r="G1320" s="2">
        <v>374178</v>
      </c>
    </row>
    <row r="1321" spans="1:8" ht="15" hidden="1" customHeight="1" x14ac:dyDescent="0.25">
      <c r="A1321">
        <v>58383777</v>
      </c>
      <c r="B1321" t="s">
        <v>69</v>
      </c>
      <c r="C1321" s="1">
        <v>35977</v>
      </c>
      <c r="D1321" s="2">
        <v>226310</v>
      </c>
      <c r="E1321" s="1">
        <v>37209</v>
      </c>
      <c r="F1321" s="2">
        <v>325000</v>
      </c>
      <c r="G1321" s="2">
        <v>300303</v>
      </c>
    </row>
    <row r="1322" spans="1:8" ht="15" hidden="1" customHeight="1" x14ac:dyDescent="0.25">
      <c r="A1322">
        <v>58383778</v>
      </c>
      <c r="B1322" t="s">
        <v>69</v>
      </c>
      <c r="C1322" s="1">
        <v>35977</v>
      </c>
      <c r="D1322" s="2">
        <v>209706</v>
      </c>
      <c r="E1322" s="1">
        <v>38309</v>
      </c>
      <c r="F1322" s="2">
        <v>325000</v>
      </c>
      <c r="G1322" s="2">
        <v>326442</v>
      </c>
    </row>
    <row r="1323" spans="1:8" ht="15" hidden="1" customHeight="1" x14ac:dyDescent="0.25">
      <c r="A1323">
        <v>58383779</v>
      </c>
      <c r="B1323" t="s">
        <v>69</v>
      </c>
      <c r="C1323" s="1">
        <v>35977</v>
      </c>
      <c r="D1323" s="2">
        <v>211296</v>
      </c>
      <c r="E1323" t="e">
        <v>#N/A</v>
      </c>
      <c r="F1323" t="e">
        <v>#N/A</v>
      </c>
      <c r="G1323" t="e">
        <v>#N/A</v>
      </c>
    </row>
    <row r="1324" spans="1:8" ht="15" hidden="1" customHeight="1" x14ac:dyDescent="0.25">
      <c r="A1324">
        <v>58383780</v>
      </c>
      <c r="B1324" t="s">
        <v>69</v>
      </c>
      <c r="C1324" s="1">
        <v>35977</v>
      </c>
      <c r="D1324" s="2">
        <v>240911</v>
      </c>
      <c r="E1324" t="e">
        <v>#N/A</v>
      </c>
      <c r="F1324" t="e">
        <v>#N/A</v>
      </c>
      <c r="G1324" t="e">
        <v>#N/A</v>
      </c>
    </row>
    <row r="1325" spans="1:8" ht="15" hidden="1" customHeight="1" x14ac:dyDescent="0.25">
      <c r="A1325">
        <v>63335713</v>
      </c>
      <c r="B1325" t="s">
        <v>69</v>
      </c>
      <c r="C1325" s="1">
        <v>37803</v>
      </c>
      <c r="D1325" s="2">
        <v>252593</v>
      </c>
      <c r="E1325" t="e">
        <v>#N/A</v>
      </c>
      <c r="F1325" t="e">
        <v>#N/A</v>
      </c>
      <c r="G1325" t="e">
        <v>#N/A</v>
      </c>
    </row>
    <row r="1326" spans="1:8" ht="15" hidden="1" customHeight="1" x14ac:dyDescent="0.25">
      <c r="A1326">
        <v>48919696</v>
      </c>
      <c r="B1326" t="s">
        <v>70</v>
      </c>
      <c r="C1326" s="1">
        <v>38534</v>
      </c>
      <c r="D1326" s="2">
        <v>593679</v>
      </c>
      <c r="E1326" t="e">
        <v>#N/A</v>
      </c>
      <c r="F1326" t="e">
        <v>#N/A</v>
      </c>
      <c r="G1326" t="e">
        <v>#N/A</v>
      </c>
    </row>
    <row r="1327" spans="1:8" ht="15" hidden="1" customHeight="1" x14ac:dyDescent="0.25">
      <c r="A1327">
        <v>48919697</v>
      </c>
      <c r="B1327" t="s">
        <v>69</v>
      </c>
      <c r="C1327" s="1">
        <v>38534</v>
      </c>
      <c r="D1327" s="2">
        <v>423909</v>
      </c>
      <c r="E1327" t="e">
        <v>#N/A</v>
      </c>
      <c r="F1327" t="e">
        <v>#N/A</v>
      </c>
      <c r="G1327" t="e">
        <v>#N/A</v>
      </c>
    </row>
    <row r="1328" spans="1:8" ht="15" hidden="1" customHeight="1" x14ac:dyDescent="0.25">
      <c r="A1328">
        <v>48919698</v>
      </c>
      <c r="B1328" t="s">
        <v>69</v>
      </c>
      <c r="C1328" s="1">
        <v>38534</v>
      </c>
      <c r="D1328" s="2">
        <v>596623</v>
      </c>
      <c r="E1328" s="1">
        <v>37421</v>
      </c>
      <c r="F1328" s="2">
        <v>440000</v>
      </c>
      <c r="G1328" s="2">
        <v>446668</v>
      </c>
    </row>
    <row r="1329" spans="1:7" ht="15" hidden="1" customHeight="1" x14ac:dyDescent="0.25">
      <c r="A1329">
        <v>48919699</v>
      </c>
      <c r="B1329" t="s">
        <v>69</v>
      </c>
      <c r="C1329" s="1">
        <v>38534</v>
      </c>
      <c r="D1329" s="2">
        <v>258874</v>
      </c>
      <c r="E1329" t="e">
        <v>#N/A</v>
      </c>
      <c r="F1329" t="e">
        <v>#N/A</v>
      </c>
      <c r="G1329" t="e">
        <v>#N/A</v>
      </c>
    </row>
    <row r="1330" spans="1:7" ht="15" hidden="1" customHeight="1" x14ac:dyDescent="0.25">
      <c r="A1330">
        <v>48919700</v>
      </c>
      <c r="B1330" t="s">
        <v>70</v>
      </c>
      <c r="C1330" s="1">
        <v>38534</v>
      </c>
      <c r="D1330" s="2">
        <v>709175</v>
      </c>
      <c r="E1330" t="e">
        <v>#N/A</v>
      </c>
      <c r="F1330" t="e">
        <v>#N/A</v>
      </c>
      <c r="G1330" t="e">
        <v>#N/A</v>
      </c>
    </row>
    <row r="1331" spans="1:7" ht="15" hidden="1" customHeight="1" x14ac:dyDescent="0.25">
      <c r="A1331">
        <v>48919701</v>
      </c>
      <c r="B1331" t="s">
        <v>70</v>
      </c>
      <c r="C1331" s="1">
        <v>38534</v>
      </c>
      <c r="D1331" s="2">
        <v>623511</v>
      </c>
      <c r="E1331" t="e">
        <v>#N/A</v>
      </c>
      <c r="F1331" t="e">
        <v>#N/A</v>
      </c>
      <c r="G1331" t="e">
        <v>#N/A</v>
      </c>
    </row>
    <row r="1332" spans="1:7" ht="15" hidden="1" customHeight="1" x14ac:dyDescent="0.25">
      <c r="A1332">
        <v>48919702</v>
      </c>
      <c r="B1332" t="s">
        <v>69</v>
      </c>
      <c r="C1332" s="1">
        <v>38534</v>
      </c>
      <c r="D1332" s="2">
        <v>300290</v>
      </c>
      <c r="E1332" t="e">
        <v>#N/A</v>
      </c>
      <c r="F1332" t="e">
        <v>#N/A</v>
      </c>
      <c r="G1332" t="e">
        <v>#N/A</v>
      </c>
    </row>
    <row r="1333" spans="1:7" ht="15" hidden="1" customHeight="1" x14ac:dyDescent="0.25">
      <c r="A1333">
        <v>48919703</v>
      </c>
      <c r="B1333" t="s">
        <v>69</v>
      </c>
      <c r="C1333" s="1">
        <v>38534</v>
      </c>
      <c r="D1333" s="2">
        <v>410908</v>
      </c>
      <c r="E1333" s="1">
        <v>39071</v>
      </c>
      <c r="F1333" s="2">
        <v>440000</v>
      </c>
      <c r="G1333" s="2">
        <v>473187</v>
      </c>
    </row>
    <row r="1334" spans="1:7" ht="15" hidden="1" customHeight="1" x14ac:dyDescent="0.25">
      <c r="A1334">
        <v>48919705</v>
      </c>
      <c r="B1334" t="s">
        <v>70</v>
      </c>
      <c r="C1334" s="1">
        <v>38534</v>
      </c>
      <c r="D1334" s="2">
        <v>479042</v>
      </c>
      <c r="E1334" t="e">
        <v>#N/A</v>
      </c>
      <c r="F1334" t="e">
        <v>#N/A</v>
      </c>
      <c r="G1334" t="e">
        <v>#N/A</v>
      </c>
    </row>
    <row r="1335" spans="1:7" ht="15" hidden="1" customHeight="1" x14ac:dyDescent="0.25">
      <c r="A1335">
        <v>48919706</v>
      </c>
      <c r="B1335" t="s">
        <v>70</v>
      </c>
      <c r="C1335" s="1">
        <v>38534</v>
      </c>
      <c r="D1335" s="2">
        <v>549868</v>
      </c>
      <c r="E1335" t="e">
        <v>#N/A</v>
      </c>
      <c r="F1335" t="e">
        <v>#N/A</v>
      </c>
      <c r="G1335" t="e">
        <v>#N/A</v>
      </c>
    </row>
    <row r="1336" spans="1:7" ht="15" hidden="1" customHeight="1" x14ac:dyDescent="0.25">
      <c r="A1336">
        <v>48919910</v>
      </c>
      <c r="B1336" t="s">
        <v>70</v>
      </c>
      <c r="C1336" s="1">
        <v>38534</v>
      </c>
      <c r="D1336" s="2">
        <v>399081</v>
      </c>
      <c r="E1336" t="e">
        <v>#N/A</v>
      </c>
      <c r="F1336" t="e">
        <v>#N/A</v>
      </c>
      <c r="G1336" t="e">
        <v>#N/A</v>
      </c>
    </row>
    <row r="1337" spans="1:7" ht="15" hidden="1" customHeight="1" x14ac:dyDescent="0.25">
      <c r="A1337">
        <v>48919911</v>
      </c>
      <c r="B1337" t="s">
        <v>69</v>
      </c>
      <c r="C1337" s="1">
        <v>38534</v>
      </c>
      <c r="D1337" s="2">
        <v>606454</v>
      </c>
      <c r="E1337" s="1">
        <v>35815</v>
      </c>
      <c r="F1337" s="2">
        <v>179000</v>
      </c>
      <c r="G1337" s="2">
        <v>306168</v>
      </c>
    </row>
    <row r="1338" spans="1:7" ht="15" hidden="1" customHeight="1" x14ac:dyDescent="0.25">
      <c r="A1338">
        <v>48919912</v>
      </c>
      <c r="B1338" t="s">
        <v>69</v>
      </c>
      <c r="C1338" s="1">
        <v>38534</v>
      </c>
      <c r="D1338" s="2">
        <v>547366</v>
      </c>
      <c r="E1338" s="1">
        <v>36614</v>
      </c>
      <c r="F1338" s="2">
        <v>302500</v>
      </c>
      <c r="G1338" s="2">
        <v>315361</v>
      </c>
    </row>
    <row r="1339" spans="1:7" ht="15" hidden="1" customHeight="1" x14ac:dyDescent="0.25">
      <c r="A1339">
        <v>48919913</v>
      </c>
      <c r="B1339" t="s">
        <v>69</v>
      </c>
      <c r="C1339" s="1">
        <v>38534</v>
      </c>
      <c r="D1339" s="2">
        <v>386367</v>
      </c>
      <c r="E1339" s="1">
        <v>37916</v>
      </c>
      <c r="F1339" s="2">
        <v>275000</v>
      </c>
      <c r="G1339" s="2">
        <v>299913</v>
      </c>
    </row>
    <row r="1340" spans="1:7" ht="15" hidden="1" customHeight="1" x14ac:dyDescent="0.25">
      <c r="A1340">
        <v>48919914</v>
      </c>
      <c r="B1340" t="s">
        <v>70</v>
      </c>
      <c r="C1340" s="1">
        <v>38534</v>
      </c>
      <c r="D1340" s="2">
        <v>643429</v>
      </c>
      <c r="E1340" t="e">
        <v>#N/A</v>
      </c>
      <c r="F1340" t="e">
        <v>#N/A</v>
      </c>
      <c r="G1340" t="e">
        <v>#N/A</v>
      </c>
    </row>
    <row r="1341" spans="1:7" ht="15" hidden="1" customHeight="1" x14ac:dyDescent="0.25">
      <c r="A1341">
        <v>48919915</v>
      </c>
      <c r="B1341" t="s">
        <v>70</v>
      </c>
      <c r="C1341" s="1">
        <v>38534</v>
      </c>
      <c r="D1341" s="2">
        <v>608794</v>
      </c>
      <c r="E1341" t="e">
        <v>#N/A</v>
      </c>
      <c r="F1341" t="e">
        <v>#N/A</v>
      </c>
      <c r="G1341" t="e">
        <v>#N/A</v>
      </c>
    </row>
    <row r="1342" spans="1:7" ht="15" hidden="1" customHeight="1" x14ac:dyDescent="0.25">
      <c r="A1342">
        <v>48919916</v>
      </c>
      <c r="B1342" t="s">
        <v>70</v>
      </c>
      <c r="C1342" s="1">
        <v>38534</v>
      </c>
      <c r="D1342" s="2">
        <v>588272</v>
      </c>
      <c r="E1342" t="e">
        <v>#N/A</v>
      </c>
      <c r="F1342" t="e">
        <v>#N/A</v>
      </c>
      <c r="G1342" t="e">
        <v>#N/A</v>
      </c>
    </row>
    <row r="1343" spans="1:7" ht="15" hidden="1" customHeight="1" x14ac:dyDescent="0.25">
      <c r="A1343">
        <v>48919917</v>
      </c>
      <c r="B1343" t="s">
        <v>70</v>
      </c>
      <c r="C1343" s="1">
        <v>38534</v>
      </c>
      <c r="D1343" s="2">
        <v>461700</v>
      </c>
      <c r="E1343" t="e">
        <v>#N/A</v>
      </c>
      <c r="F1343" t="e">
        <v>#N/A</v>
      </c>
      <c r="G1343" t="e">
        <v>#N/A</v>
      </c>
    </row>
    <row r="1344" spans="1:7" ht="15" hidden="1" customHeight="1" x14ac:dyDescent="0.25">
      <c r="A1344">
        <v>48919918</v>
      </c>
      <c r="B1344" t="s">
        <v>70</v>
      </c>
      <c r="C1344" s="1">
        <v>38534</v>
      </c>
      <c r="D1344" s="2">
        <v>548763</v>
      </c>
      <c r="E1344" t="e">
        <v>#N/A</v>
      </c>
      <c r="F1344" t="e">
        <v>#N/A</v>
      </c>
      <c r="G1344" t="e">
        <v>#N/A</v>
      </c>
    </row>
    <row r="1345" spans="1:7" ht="15" hidden="1" customHeight="1" x14ac:dyDescent="0.25">
      <c r="A1345">
        <v>48919943</v>
      </c>
      <c r="B1345" t="s">
        <v>70</v>
      </c>
      <c r="C1345" s="1">
        <v>38534</v>
      </c>
      <c r="D1345" s="2">
        <v>375769</v>
      </c>
      <c r="E1345" t="e">
        <v>#N/A</v>
      </c>
      <c r="F1345" t="e">
        <v>#N/A</v>
      </c>
      <c r="G1345" t="e">
        <v>#N/A</v>
      </c>
    </row>
    <row r="1346" spans="1:7" ht="15" hidden="1" customHeight="1" x14ac:dyDescent="0.25">
      <c r="A1346">
        <v>48919944</v>
      </c>
      <c r="B1346" t="s">
        <v>70</v>
      </c>
      <c r="C1346" s="1">
        <v>38534</v>
      </c>
      <c r="D1346" s="2">
        <v>715955</v>
      </c>
      <c r="E1346" s="1">
        <v>36875</v>
      </c>
      <c r="F1346" s="2">
        <v>435000</v>
      </c>
      <c r="G1346" s="2">
        <v>511319</v>
      </c>
    </row>
    <row r="1347" spans="1:7" ht="15" hidden="1" customHeight="1" x14ac:dyDescent="0.25">
      <c r="A1347">
        <v>48919945</v>
      </c>
      <c r="B1347" t="s">
        <v>69</v>
      </c>
      <c r="C1347" s="1">
        <v>38534</v>
      </c>
      <c r="D1347" s="2">
        <v>622666</v>
      </c>
      <c r="E1347" s="1">
        <v>37894</v>
      </c>
      <c r="F1347" s="2">
        <v>623200</v>
      </c>
      <c r="G1347" s="2">
        <v>515976</v>
      </c>
    </row>
    <row r="1348" spans="1:7" ht="15" hidden="1" customHeight="1" x14ac:dyDescent="0.25">
      <c r="A1348">
        <v>48919946</v>
      </c>
      <c r="B1348" t="s">
        <v>69</v>
      </c>
      <c r="C1348" s="1">
        <v>38534</v>
      </c>
      <c r="D1348" s="2">
        <v>416805</v>
      </c>
      <c r="E1348" t="e">
        <v>#N/A</v>
      </c>
      <c r="F1348" t="e">
        <v>#N/A</v>
      </c>
      <c r="G1348" t="e">
        <v>#N/A</v>
      </c>
    </row>
    <row r="1349" spans="1:7" ht="15" hidden="1" customHeight="1" x14ac:dyDescent="0.25">
      <c r="A1349">
        <v>48919947</v>
      </c>
      <c r="B1349" t="s">
        <v>69</v>
      </c>
      <c r="C1349" s="1">
        <v>38534</v>
      </c>
      <c r="D1349" s="2">
        <v>655873</v>
      </c>
      <c r="E1349" s="1">
        <v>38544</v>
      </c>
      <c r="F1349" s="2">
        <v>839000</v>
      </c>
      <c r="G1349" s="2">
        <v>656566</v>
      </c>
    </row>
    <row r="1350" spans="1:7" ht="15" hidden="1" customHeight="1" x14ac:dyDescent="0.25">
      <c r="A1350">
        <v>48919948</v>
      </c>
      <c r="B1350" t="s">
        <v>70</v>
      </c>
      <c r="C1350" s="1">
        <v>38534</v>
      </c>
      <c r="D1350" s="2">
        <v>611446</v>
      </c>
      <c r="E1350" t="e">
        <v>#N/A</v>
      </c>
      <c r="F1350" t="e">
        <v>#N/A</v>
      </c>
      <c r="G1350" t="e">
        <v>#N/A</v>
      </c>
    </row>
    <row r="1351" spans="1:7" ht="15" hidden="1" customHeight="1" x14ac:dyDescent="0.25">
      <c r="A1351">
        <v>48919952</v>
      </c>
      <c r="B1351" t="s">
        <v>69</v>
      </c>
      <c r="C1351" s="1">
        <v>38534</v>
      </c>
      <c r="D1351" s="2">
        <v>427085</v>
      </c>
      <c r="E1351" t="e">
        <v>#N/A</v>
      </c>
      <c r="F1351" t="e">
        <v>#N/A</v>
      </c>
      <c r="G1351" t="e">
        <v>#N/A</v>
      </c>
    </row>
    <row r="1352" spans="1:7" ht="15" hidden="1" customHeight="1" x14ac:dyDescent="0.25">
      <c r="A1352">
        <v>48919970</v>
      </c>
      <c r="B1352" t="s">
        <v>70</v>
      </c>
      <c r="C1352" s="1">
        <v>38534</v>
      </c>
      <c r="D1352" s="2">
        <v>439874</v>
      </c>
      <c r="E1352" t="e">
        <v>#N/A</v>
      </c>
      <c r="F1352" t="e">
        <v>#N/A</v>
      </c>
      <c r="G1352" t="e">
        <v>#N/A</v>
      </c>
    </row>
    <row r="1353" spans="1:7" ht="15" hidden="1" customHeight="1" x14ac:dyDescent="0.25">
      <c r="A1353">
        <v>48919971</v>
      </c>
      <c r="B1353" t="s">
        <v>70</v>
      </c>
      <c r="C1353" s="1">
        <v>38534</v>
      </c>
      <c r="D1353" s="2">
        <v>679810</v>
      </c>
      <c r="E1353" s="1">
        <v>35606</v>
      </c>
      <c r="F1353" s="2">
        <v>390000</v>
      </c>
      <c r="G1353" s="2">
        <v>310636</v>
      </c>
    </row>
    <row r="1354" spans="1:7" ht="15" hidden="1" customHeight="1" x14ac:dyDescent="0.25">
      <c r="A1354">
        <v>48919972</v>
      </c>
      <c r="B1354" t="s">
        <v>70</v>
      </c>
      <c r="C1354" s="1">
        <v>38534</v>
      </c>
      <c r="D1354" s="2">
        <v>672400</v>
      </c>
      <c r="E1354" t="e">
        <v>#N/A</v>
      </c>
      <c r="F1354" t="e">
        <v>#N/A</v>
      </c>
      <c r="G1354" t="e">
        <v>#N/A</v>
      </c>
    </row>
    <row r="1355" spans="1:7" ht="15" hidden="1" customHeight="1" x14ac:dyDescent="0.25">
      <c r="A1355">
        <v>48919973</v>
      </c>
      <c r="B1355" t="s">
        <v>70</v>
      </c>
      <c r="C1355" s="1">
        <v>38534</v>
      </c>
      <c r="D1355" s="2">
        <v>598332</v>
      </c>
      <c r="E1355" s="1">
        <v>37882</v>
      </c>
      <c r="F1355" s="2">
        <v>442000</v>
      </c>
      <c r="G1355" s="2">
        <v>478675</v>
      </c>
    </row>
    <row r="1356" spans="1:7" ht="15" hidden="1" customHeight="1" x14ac:dyDescent="0.25">
      <c r="A1356">
        <v>48919974</v>
      </c>
      <c r="B1356" t="s">
        <v>70</v>
      </c>
      <c r="C1356" s="1">
        <v>38534</v>
      </c>
      <c r="D1356" s="2">
        <v>496271</v>
      </c>
      <c r="E1356" t="e">
        <v>#N/A</v>
      </c>
      <c r="F1356" t="e">
        <v>#N/A</v>
      </c>
      <c r="G1356" t="e">
        <v>#N/A</v>
      </c>
    </row>
    <row r="1357" spans="1:7" ht="15" hidden="1" customHeight="1" x14ac:dyDescent="0.25">
      <c r="A1357">
        <v>48919975</v>
      </c>
      <c r="B1357" t="s">
        <v>70</v>
      </c>
      <c r="C1357" s="1">
        <v>38534</v>
      </c>
      <c r="D1357" s="2">
        <v>565981</v>
      </c>
      <c r="E1357" t="e">
        <v>#N/A</v>
      </c>
      <c r="F1357" t="e">
        <v>#N/A</v>
      </c>
      <c r="G1357" t="e">
        <v>#N/A</v>
      </c>
    </row>
    <row r="1358" spans="1:7" ht="15" hidden="1" customHeight="1" x14ac:dyDescent="0.25">
      <c r="A1358">
        <v>48919976</v>
      </c>
      <c r="B1358" t="s">
        <v>70</v>
      </c>
      <c r="C1358" s="1">
        <v>38534</v>
      </c>
      <c r="D1358" s="2">
        <v>792383</v>
      </c>
      <c r="E1358" t="e">
        <v>#N/A</v>
      </c>
      <c r="F1358" t="e">
        <v>#N/A</v>
      </c>
      <c r="G1358" t="e">
        <v>#N/A</v>
      </c>
    </row>
    <row r="1359" spans="1:7" ht="15" hidden="1" customHeight="1" x14ac:dyDescent="0.25">
      <c r="A1359">
        <v>48919979</v>
      </c>
      <c r="B1359" t="s">
        <v>70</v>
      </c>
      <c r="C1359" s="1">
        <v>38534</v>
      </c>
      <c r="D1359" s="2">
        <v>721891</v>
      </c>
      <c r="E1359" t="e">
        <v>#N/A</v>
      </c>
      <c r="F1359" t="e">
        <v>#N/A</v>
      </c>
      <c r="G1359" t="e">
        <v>#N/A</v>
      </c>
    </row>
    <row r="1360" spans="1:7" ht="15" hidden="1" customHeight="1" x14ac:dyDescent="0.25">
      <c r="A1360">
        <v>48919980</v>
      </c>
      <c r="B1360" t="s">
        <v>70</v>
      </c>
      <c r="C1360" s="1">
        <v>38534</v>
      </c>
      <c r="D1360" s="2">
        <v>418611</v>
      </c>
      <c r="E1360" s="1">
        <v>37356</v>
      </c>
      <c r="F1360" s="2">
        <v>270000</v>
      </c>
      <c r="G1360" s="2">
        <v>287906</v>
      </c>
    </row>
    <row r="1361" spans="1:7" ht="15" hidden="1" customHeight="1" x14ac:dyDescent="0.25">
      <c r="A1361">
        <v>48919981</v>
      </c>
      <c r="B1361" t="s">
        <v>70</v>
      </c>
      <c r="C1361" s="1">
        <v>38534</v>
      </c>
      <c r="D1361" s="2">
        <v>446837</v>
      </c>
      <c r="E1361" t="e">
        <v>#N/A</v>
      </c>
      <c r="F1361" t="e">
        <v>#N/A</v>
      </c>
      <c r="G1361" t="e">
        <v>#N/A</v>
      </c>
    </row>
    <row r="1362" spans="1:7" ht="15" hidden="1" customHeight="1" x14ac:dyDescent="0.25">
      <c r="A1362">
        <v>48919982</v>
      </c>
      <c r="B1362" t="s">
        <v>70</v>
      </c>
      <c r="C1362" s="1">
        <v>38534</v>
      </c>
      <c r="D1362" s="2">
        <v>514750</v>
      </c>
      <c r="E1362" s="1">
        <v>36997</v>
      </c>
      <c r="F1362" s="2">
        <v>334000</v>
      </c>
      <c r="G1362" s="2">
        <v>348539</v>
      </c>
    </row>
    <row r="1363" spans="1:7" ht="15" hidden="1" customHeight="1" x14ac:dyDescent="0.25">
      <c r="A1363">
        <v>48919983</v>
      </c>
      <c r="B1363" t="s">
        <v>70</v>
      </c>
      <c r="C1363" s="1">
        <v>38534</v>
      </c>
      <c r="D1363" s="2">
        <v>565497</v>
      </c>
      <c r="E1363" t="e">
        <v>#N/A</v>
      </c>
      <c r="F1363" t="e">
        <v>#N/A</v>
      </c>
      <c r="G1363" t="e">
        <v>#N/A</v>
      </c>
    </row>
    <row r="1364" spans="1:7" ht="15" hidden="1" customHeight="1" x14ac:dyDescent="0.25">
      <c r="A1364">
        <v>48919984</v>
      </c>
      <c r="B1364" t="s">
        <v>70</v>
      </c>
      <c r="C1364" s="1">
        <v>38534</v>
      </c>
      <c r="D1364" s="2">
        <v>647019</v>
      </c>
      <c r="E1364" t="e">
        <v>#N/A</v>
      </c>
      <c r="F1364" t="e">
        <v>#N/A</v>
      </c>
      <c r="G1364" t="e">
        <v>#N/A</v>
      </c>
    </row>
    <row r="1365" spans="1:7" ht="15" hidden="1" customHeight="1" x14ac:dyDescent="0.25">
      <c r="A1365">
        <v>48919986</v>
      </c>
      <c r="B1365" t="s">
        <v>70</v>
      </c>
      <c r="C1365" s="1">
        <v>38534</v>
      </c>
      <c r="D1365" s="2">
        <v>522567</v>
      </c>
      <c r="E1365" t="e">
        <v>#N/A</v>
      </c>
      <c r="F1365" t="e">
        <v>#N/A</v>
      </c>
      <c r="G1365" t="e">
        <v>#N/A</v>
      </c>
    </row>
    <row r="1366" spans="1:7" ht="15" hidden="1" customHeight="1" x14ac:dyDescent="0.25">
      <c r="A1366">
        <v>48919987</v>
      </c>
      <c r="B1366" t="s">
        <v>70</v>
      </c>
      <c r="C1366" s="1">
        <v>38534</v>
      </c>
      <c r="D1366" s="2">
        <v>611236</v>
      </c>
      <c r="E1366" s="1">
        <v>37825</v>
      </c>
      <c r="F1366" s="2">
        <v>510000</v>
      </c>
      <c r="G1366" s="2">
        <v>467752</v>
      </c>
    </row>
    <row r="1367" spans="1:7" ht="15" hidden="1" customHeight="1" x14ac:dyDescent="0.25">
      <c r="A1367">
        <v>48919988</v>
      </c>
      <c r="B1367" t="s">
        <v>70</v>
      </c>
      <c r="C1367" s="1">
        <v>38534</v>
      </c>
      <c r="D1367" s="2">
        <v>794906</v>
      </c>
      <c r="E1367" s="1">
        <v>38036</v>
      </c>
      <c r="F1367" s="2">
        <v>814498</v>
      </c>
      <c r="G1367" s="2">
        <v>630186</v>
      </c>
    </row>
    <row r="1368" spans="1:7" ht="15" hidden="1" customHeight="1" x14ac:dyDescent="0.25">
      <c r="A1368">
        <v>48972724</v>
      </c>
      <c r="B1368" t="s">
        <v>69</v>
      </c>
      <c r="C1368" s="1">
        <v>37803</v>
      </c>
      <c r="D1368" s="2">
        <v>260362</v>
      </c>
      <c r="E1368" s="1">
        <v>36063</v>
      </c>
      <c r="F1368" s="2">
        <v>174950</v>
      </c>
      <c r="G1368" s="2">
        <v>175998</v>
      </c>
    </row>
    <row r="1369" spans="1:7" ht="15" hidden="1" customHeight="1" x14ac:dyDescent="0.25">
      <c r="A1369">
        <v>48972725</v>
      </c>
      <c r="B1369" t="s">
        <v>70</v>
      </c>
      <c r="C1369" s="1">
        <v>37803</v>
      </c>
      <c r="D1369" s="2">
        <v>248883</v>
      </c>
      <c r="E1369" t="e">
        <v>#N/A</v>
      </c>
      <c r="F1369" t="e">
        <v>#N/A</v>
      </c>
      <c r="G1369" t="e">
        <v>#N/A</v>
      </c>
    </row>
    <row r="1370" spans="1:7" ht="15" hidden="1" customHeight="1" x14ac:dyDescent="0.25">
      <c r="A1370">
        <v>48972726</v>
      </c>
      <c r="B1370" t="s">
        <v>69</v>
      </c>
      <c r="C1370" s="1">
        <v>37803</v>
      </c>
      <c r="D1370" s="2">
        <v>311837</v>
      </c>
      <c r="E1370" s="1">
        <v>38041</v>
      </c>
      <c r="F1370" s="2">
        <v>310000</v>
      </c>
      <c r="G1370" s="2">
        <v>343230</v>
      </c>
    </row>
    <row r="1371" spans="1:7" x14ac:dyDescent="0.25">
      <c r="A1371">
        <v>48972727</v>
      </c>
      <c r="B1371" t="s">
        <v>69</v>
      </c>
      <c r="C1371" s="1">
        <v>37803</v>
      </c>
      <c r="D1371" s="2">
        <v>305267</v>
      </c>
      <c r="E1371" s="1">
        <v>35292</v>
      </c>
      <c r="F1371" s="2">
        <v>148000</v>
      </c>
      <c r="G1371" s="2">
        <v>174454</v>
      </c>
    </row>
    <row r="1372" spans="1:7" ht="15" hidden="1" customHeight="1" x14ac:dyDescent="0.25">
      <c r="A1372">
        <v>48972728</v>
      </c>
      <c r="B1372" t="s">
        <v>69</v>
      </c>
      <c r="C1372" s="1">
        <v>37803</v>
      </c>
      <c r="D1372" s="2">
        <v>275600</v>
      </c>
      <c r="E1372" s="1">
        <v>35839</v>
      </c>
      <c r="F1372" s="2">
        <v>165000</v>
      </c>
      <c r="G1372" s="2">
        <v>183184</v>
      </c>
    </row>
    <row r="1373" spans="1:7" ht="15" hidden="1" customHeight="1" x14ac:dyDescent="0.25">
      <c r="A1373">
        <v>48972729</v>
      </c>
      <c r="B1373" t="s">
        <v>70</v>
      </c>
      <c r="C1373" s="1">
        <v>37803</v>
      </c>
      <c r="D1373" s="2">
        <v>284152</v>
      </c>
      <c r="E1373" t="e">
        <v>#N/A</v>
      </c>
      <c r="F1373" t="e">
        <v>#N/A</v>
      </c>
      <c r="G1373" t="e">
        <v>#N/A</v>
      </c>
    </row>
    <row r="1374" spans="1:7" x14ac:dyDescent="0.25">
      <c r="A1374">
        <v>48972730</v>
      </c>
      <c r="B1374" t="s">
        <v>69</v>
      </c>
      <c r="C1374" s="1">
        <v>37803</v>
      </c>
      <c r="D1374" s="2">
        <v>284347</v>
      </c>
      <c r="E1374" s="1">
        <v>35181</v>
      </c>
      <c r="F1374" s="2">
        <v>158450</v>
      </c>
      <c r="G1374" s="2">
        <v>164035</v>
      </c>
    </row>
    <row r="1375" spans="1:7" ht="15" hidden="1" customHeight="1" x14ac:dyDescent="0.25">
      <c r="A1375">
        <v>48972731</v>
      </c>
      <c r="B1375" t="s">
        <v>69</v>
      </c>
      <c r="C1375" s="1">
        <v>37803</v>
      </c>
      <c r="D1375" s="2">
        <v>281703</v>
      </c>
      <c r="E1375" t="e">
        <v>#N/A</v>
      </c>
      <c r="F1375" t="e">
        <v>#N/A</v>
      </c>
      <c r="G1375" t="e">
        <v>#N/A</v>
      </c>
    </row>
    <row r="1376" spans="1:7" ht="15" hidden="1" customHeight="1" x14ac:dyDescent="0.25">
      <c r="A1376">
        <v>48972732</v>
      </c>
      <c r="B1376" t="s">
        <v>69</v>
      </c>
      <c r="C1376" s="1">
        <v>37803</v>
      </c>
      <c r="D1376" s="2">
        <v>248532</v>
      </c>
      <c r="E1376" t="e">
        <v>#N/A</v>
      </c>
      <c r="F1376" t="e">
        <v>#N/A</v>
      </c>
      <c r="G1376" t="e">
        <v>#N/A</v>
      </c>
    </row>
    <row r="1377" spans="1:7" ht="15" hidden="1" customHeight="1" x14ac:dyDescent="0.25">
      <c r="A1377">
        <v>48972733</v>
      </c>
      <c r="B1377" t="s">
        <v>70</v>
      </c>
      <c r="C1377" s="1">
        <v>37803</v>
      </c>
      <c r="D1377" s="2">
        <v>269171</v>
      </c>
      <c r="E1377" t="e">
        <v>#N/A</v>
      </c>
      <c r="F1377" t="e">
        <v>#N/A</v>
      </c>
      <c r="G1377" t="e">
        <v>#N/A</v>
      </c>
    </row>
    <row r="1378" spans="1:7" ht="15" hidden="1" customHeight="1" x14ac:dyDescent="0.25">
      <c r="A1378">
        <v>49008309</v>
      </c>
      <c r="B1378" t="s">
        <v>70</v>
      </c>
      <c r="C1378" s="1">
        <v>36342</v>
      </c>
      <c r="D1378" s="2">
        <v>252524</v>
      </c>
      <c r="E1378" t="e">
        <v>#N/A</v>
      </c>
      <c r="F1378" t="e">
        <v>#N/A</v>
      </c>
      <c r="G1378" t="e">
        <v>#N/A</v>
      </c>
    </row>
    <row r="1379" spans="1:7" ht="15" hidden="1" customHeight="1" x14ac:dyDescent="0.25">
      <c r="A1379">
        <v>49008310</v>
      </c>
      <c r="B1379" t="s">
        <v>70</v>
      </c>
      <c r="C1379" s="1">
        <v>36342</v>
      </c>
      <c r="D1379" s="2">
        <v>221869</v>
      </c>
      <c r="E1379" t="e">
        <v>#N/A</v>
      </c>
      <c r="F1379" t="e">
        <v>#N/A</v>
      </c>
      <c r="G1379" t="e">
        <v>#N/A</v>
      </c>
    </row>
    <row r="1380" spans="1:7" ht="15" hidden="1" customHeight="1" x14ac:dyDescent="0.25">
      <c r="A1380">
        <v>49008311</v>
      </c>
      <c r="B1380" t="s">
        <v>69</v>
      </c>
      <c r="C1380" s="1">
        <v>36342</v>
      </c>
      <c r="D1380" s="2">
        <v>252098</v>
      </c>
      <c r="E1380" s="1">
        <v>36403</v>
      </c>
      <c r="F1380" s="2">
        <v>267500</v>
      </c>
      <c r="G1380" s="2">
        <v>259795</v>
      </c>
    </row>
    <row r="1381" spans="1:7" ht="15" hidden="1" customHeight="1" x14ac:dyDescent="0.25">
      <c r="A1381">
        <v>49008312</v>
      </c>
      <c r="B1381" t="s">
        <v>69</v>
      </c>
      <c r="C1381" s="1">
        <v>36342</v>
      </c>
      <c r="D1381" s="2">
        <v>197532</v>
      </c>
      <c r="E1381" s="1">
        <v>36847</v>
      </c>
      <c r="F1381" s="2">
        <v>255000</v>
      </c>
      <c r="G1381" s="2">
        <v>221225</v>
      </c>
    </row>
    <row r="1382" spans="1:7" ht="15" hidden="1" customHeight="1" x14ac:dyDescent="0.25">
      <c r="A1382">
        <v>49008313</v>
      </c>
      <c r="B1382" t="s">
        <v>69</v>
      </c>
      <c r="C1382" s="1">
        <v>36342</v>
      </c>
      <c r="D1382" s="2">
        <v>189803</v>
      </c>
      <c r="E1382" s="1">
        <v>36411</v>
      </c>
      <c r="F1382" s="2">
        <v>215000</v>
      </c>
      <c r="G1382" s="2">
        <v>196615</v>
      </c>
    </row>
    <row r="1383" spans="1:7" ht="15" hidden="1" customHeight="1" x14ac:dyDescent="0.25">
      <c r="A1383">
        <v>49008314</v>
      </c>
      <c r="B1383" t="s">
        <v>69</v>
      </c>
      <c r="C1383" s="1">
        <v>36342</v>
      </c>
      <c r="D1383" s="2">
        <v>223443</v>
      </c>
      <c r="E1383" s="1">
        <v>38611</v>
      </c>
      <c r="F1383" s="2">
        <v>608000</v>
      </c>
      <c r="G1383" s="2">
        <v>440316</v>
      </c>
    </row>
    <row r="1384" spans="1:7" ht="15" hidden="1" customHeight="1" x14ac:dyDescent="0.25">
      <c r="A1384">
        <v>49008315</v>
      </c>
      <c r="B1384" t="s">
        <v>69</v>
      </c>
      <c r="C1384" s="1">
        <v>36342</v>
      </c>
      <c r="D1384" s="2">
        <v>191376</v>
      </c>
      <c r="E1384" s="1">
        <v>38898</v>
      </c>
      <c r="F1384" s="2">
        <v>415000</v>
      </c>
      <c r="G1384" s="2">
        <v>390065</v>
      </c>
    </row>
    <row r="1385" spans="1:7" ht="15" hidden="1" customHeight="1" x14ac:dyDescent="0.25">
      <c r="A1385">
        <v>49008316</v>
      </c>
      <c r="B1385" t="s">
        <v>69</v>
      </c>
      <c r="C1385" s="1">
        <v>36342</v>
      </c>
      <c r="D1385" s="2">
        <v>248465</v>
      </c>
      <c r="E1385" s="1">
        <v>35507</v>
      </c>
      <c r="F1385" s="2">
        <v>186000</v>
      </c>
      <c r="G1385" s="2">
        <v>173331</v>
      </c>
    </row>
    <row r="1386" spans="1:7" ht="15" hidden="1" customHeight="1" x14ac:dyDescent="0.25">
      <c r="A1386">
        <v>49008317</v>
      </c>
      <c r="B1386" t="s">
        <v>70</v>
      </c>
      <c r="C1386" s="1">
        <v>36342</v>
      </c>
      <c r="D1386" s="2">
        <v>250618</v>
      </c>
      <c r="E1386" t="e">
        <v>#N/A</v>
      </c>
      <c r="F1386" t="e">
        <v>#N/A</v>
      </c>
      <c r="G1386" t="e">
        <v>#N/A</v>
      </c>
    </row>
    <row r="1387" spans="1:7" ht="15" hidden="1" customHeight="1" x14ac:dyDescent="0.25">
      <c r="A1387">
        <v>49008318</v>
      </c>
      <c r="B1387" t="s">
        <v>69</v>
      </c>
      <c r="C1387" s="1">
        <v>36342</v>
      </c>
      <c r="D1387" s="2">
        <v>181891</v>
      </c>
      <c r="E1387" t="e">
        <v>#N/A</v>
      </c>
      <c r="F1387" t="e">
        <v>#N/A</v>
      </c>
      <c r="G1387" t="e">
        <v>#N/A</v>
      </c>
    </row>
    <row r="1388" spans="1:7" ht="15" hidden="1" customHeight="1" x14ac:dyDescent="0.25">
      <c r="A1388">
        <v>49008319</v>
      </c>
      <c r="B1388" t="s">
        <v>69</v>
      </c>
      <c r="C1388" s="1">
        <v>36342</v>
      </c>
      <c r="D1388" s="2">
        <v>176246</v>
      </c>
      <c r="E1388" s="1">
        <v>37676</v>
      </c>
      <c r="F1388" s="2">
        <v>270000</v>
      </c>
      <c r="G1388" s="2">
        <v>224875</v>
      </c>
    </row>
    <row r="1389" spans="1:7" ht="15" hidden="1" customHeight="1" x14ac:dyDescent="0.25">
      <c r="A1389">
        <v>49008320</v>
      </c>
      <c r="B1389" t="s">
        <v>70</v>
      </c>
      <c r="C1389" s="1">
        <v>36342</v>
      </c>
      <c r="D1389" s="2">
        <v>181930</v>
      </c>
      <c r="E1389" t="e">
        <v>#N/A</v>
      </c>
      <c r="F1389" t="e">
        <v>#N/A</v>
      </c>
      <c r="G1389" t="e">
        <v>#N/A</v>
      </c>
    </row>
    <row r="1390" spans="1:7" ht="15" hidden="1" customHeight="1" x14ac:dyDescent="0.25">
      <c r="A1390">
        <v>49008321</v>
      </c>
      <c r="B1390" t="s">
        <v>69</v>
      </c>
      <c r="C1390" s="1">
        <v>36342</v>
      </c>
      <c r="D1390" s="2">
        <v>191012</v>
      </c>
      <c r="E1390" s="1">
        <v>38000</v>
      </c>
      <c r="F1390" s="2">
        <v>250000</v>
      </c>
      <c r="G1390" s="2">
        <v>257848</v>
      </c>
    </row>
    <row r="1391" spans="1:7" ht="15" hidden="1" customHeight="1" x14ac:dyDescent="0.25">
      <c r="A1391">
        <v>49008335</v>
      </c>
      <c r="B1391" t="s">
        <v>70</v>
      </c>
      <c r="C1391" s="1">
        <v>36342</v>
      </c>
      <c r="D1391" s="2">
        <v>195039</v>
      </c>
      <c r="E1391" t="e">
        <v>#N/A</v>
      </c>
      <c r="F1391" t="e">
        <v>#N/A</v>
      </c>
      <c r="G1391" t="e">
        <v>#N/A</v>
      </c>
    </row>
    <row r="1392" spans="1:7" ht="15" hidden="1" customHeight="1" x14ac:dyDescent="0.25">
      <c r="A1392">
        <v>49008337</v>
      </c>
      <c r="B1392" t="s">
        <v>70</v>
      </c>
      <c r="C1392" s="1">
        <v>36342</v>
      </c>
      <c r="D1392" s="2">
        <v>212223</v>
      </c>
      <c r="E1392" t="e">
        <v>#N/A</v>
      </c>
      <c r="F1392" t="e">
        <v>#N/A</v>
      </c>
      <c r="G1392" t="e">
        <v>#N/A</v>
      </c>
    </row>
    <row r="1393" spans="1:7" ht="15" hidden="1" customHeight="1" x14ac:dyDescent="0.25">
      <c r="A1393">
        <v>49008338</v>
      </c>
      <c r="B1393" t="s">
        <v>69</v>
      </c>
      <c r="C1393" s="1">
        <v>36342</v>
      </c>
      <c r="D1393" s="2">
        <v>263108</v>
      </c>
      <c r="E1393" s="1">
        <v>37124</v>
      </c>
      <c r="F1393" s="2">
        <v>295000</v>
      </c>
      <c r="G1393" s="2">
        <v>309567</v>
      </c>
    </row>
    <row r="1394" spans="1:7" ht="15" hidden="1" customHeight="1" x14ac:dyDescent="0.25">
      <c r="A1394">
        <v>49008339</v>
      </c>
      <c r="B1394" t="s">
        <v>69</v>
      </c>
      <c r="C1394" s="1">
        <v>36342</v>
      </c>
      <c r="D1394" s="2">
        <v>257724</v>
      </c>
      <c r="E1394" t="e">
        <v>#N/A</v>
      </c>
      <c r="F1394" t="e">
        <v>#N/A</v>
      </c>
      <c r="G1394" t="e">
        <v>#N/A</v>
      </c>
    </row>
    <row r="1395" spans="1:7" ht="15" hidden="1" customHeight="1" x14ac:dyDescent="0.25">
      <c r="A1395">
        <v>49008340</v>
      </c>
      <c r="B1395" t="s">
        <v>69</v>
      </c>
      <c r="C1395" s="1">
        <v>36342</v>
      </c>
      <c r="D1395" s="2">
        <v>251616</v>
      </c>
      <c r="E1395" s="1">
        <v>38324</v>
      </c>
      <c r="F1395" s="2">
        <v>350000</v>
      </c>
      <c r="G1395" s="2">
        <v>370236</v>
      </c>
    </row>
    <row r="1396" spans="1:7" ht="15" hidden="1" customHeight="1" x14ac:dyDescent="0.25">
      <c r="A1396">
        <v>49008341</v>
      </c>
      <c r="B1396" t="s">
        <v>69</v>
      </c>
      <c r="C1396" s="1">
        <v>36342</v>
      </c>
      <c r="D1396" s="2">
        <v>251421</v>
      </c>
      <c r="E1396" s="1">
        <v>38245</v>
      </c>
      <c r="F1396" s="2">
        <v>405000</v>
      </c>
      <c r="G1396" s="2">
        <v>368928</v>
      </c>
    </row>
    <row r="1397" spans="1:7" ht="15" hidden="1" customHeight="1" x14ac:dyDescent="0.25">
      <c r="A1397">
        <v>49008342</v>
      </c>
      <c r="B1397" t="s">
        <v>70</v>
      </c>
      <c r="C1397" s="1">
        <v>36342</v>
      </c>
      <c r="D1397" s="2">
        <v>263469</v>
      </c>
      <c r="E1397" t="e">
        <v>#N/A</v>
      </c>
      <c r="F1397" t="e">
        <v>#N/A</v>
      </c>
      <c r="G1397" t="e">
        <v>#N/A</v>
      </c>
    </row>
    <row r="1398" spans="1:7" ht="15" hidden="1" customHeight="1" x14ac:dyDescent="0.25">
      <c r="A1398">
        <v>49008343</v>
      </c>
      <c r="B1398" t="s">
        <v>70</v>
      </c>
      <c r="C1398" s="1">
        <v>36342</v>
      </c>
      <c r="D1398" s="2">
        <v>404671</v>
      </c>
      <c r="E1398" t="e">
        <v>#N/A</v>
      </c>
      <c r="F1398" t="e">
        <v>#N/A</v>
      </c>
      <c r="G1398" t="e">
        <v>#N/A</v>
      </c>
    </row>
    <row r="1399" spans="1:7" ht="15" hidden="1" customHeight="1" x14ac:dyDescent="0.25">
      <c r="A1399">
        <v>49008344</v>
      </c>
      <c r="B1399" t="s">
        <v>70</v>
      </c>
      <c r="C1399" s="1">
        <v>36342</v>
      </c>
      <c r="D1399" s="2">
        <v>264756</v>
      </c>
      <c r="E1399" t="e">
        <v>#N/A</v>
      </c>
      <c r="F1399" t="e">
        <v>#N/A</v>
      </c>
      <c r="G1399" t="e">
        <v>#N/A</v>
      </c>
    </row>
    <row r="1400" spans="1:7" ht="15" hidden="1" customHeight="1" x14ac:dyDescent="0.25">
      <c r="A1400">
        <v>49008345</v>
      </c>
      <c r="B1400" t="s">
        <v>69</v>
      </c>
      <c r="C1400" s="1">
        <v>36342</v>
      </c>
      <c r="D1400" s="2">
        <v>290899</v>
      </c>
      <c r="E1400" t="e">
        <v>#N/A</v>
      </c>
      <c r="F1400" t="e">
        <v>#N/A</v>
      </c>
      <c r="G1400" t="e">
        <v>#N/A</v>
      </c>
    </row>
    <row r="1401" spans="1:7" ht="15" hidden="1" customHeight="1" x14ac:dyDescent="0.25">
      <c r="A1401">
        <v>49008346</v>
      </c>
      <c r="B1401" t="s">
        <v>69</v>
      </c>
      <c r="C1401" s="1">
        <v>36342</v>
      </c>
      <c r="D1401" s="2">
        <v>342033</v>
      </c>
      <c r="E1401" t="e">
        <v>#N/A</v>
      </c>
      <c r="F1401" t="e">
        <v>#N/A</v>
      </c>
      <c r="G1401" t="e">
        <v>#N/A</v>
      </c>
    </row>
    <row r="1402" spans="1:7" ht="15" hidden="1" customHeight="1" x14ac:dyDescent="0.25">
      <c r="A1402">
        <v>49008509</v>
      </c>
      <c r="B1402" t="s">
        <v>69</v>
      </c>
      <c r="C1402" s="1">
        <v>36342</v>
      </c>
      <c r="D1402" s="2">
        <v>241430</v>
      </c>
      <c r="E1402" s="1">
        <v>37602</v>
      </c>
      <c r="F1402" s="2">
        <v>315000</v>
      </c>
      <c r="G1402" s="2">
        <v>295738</v>
      </c>
    </row>
    <row r="1403" spans="1:7" ht="15" hidden="1" customHeight="1" x14ac:dyDescent="0.25">
      <c r="A1403">
        <v>49008510</v>
      </c>
      <c r="B1403" t="s">
        <v>69</v>
      </c>
      <c r="C1403" s="1">
        <v>36342</v>
      </c>
      <c r="D1403" s="2">
        <v>317212</v>
      </c>
      <c r="E1403" t="e">
        <v>#N/A</v>
      </c>
      <c r="F1403" t="e">
        <v>#N/A</v>
      </c>
      <c r="G1403" t="e">
        <v>#N/A</v>
      </c>
    </row>
    <row r="1404" spans="1:7" ht="15" hidden="1" customHeight="1" x14ac:dyDescent="0.25">
      <c r="A1404">
        <v>49008511</v>
      </c>
      <c r="B1404" t="s">
        <v>69</v>
      </c>
      <c r="C1404" s="1">
        <v>36342</v>
      </c>
      <c r="D1404" s="2">
        <v>294312</v>
      </c>
      <c r="E1404" t="e">
        <v>#N/A</v>
      </c>
      <c r="F1404" t="e">
        <v>#N/A</v>
      </c>
      <c r="G1404" t="e">
        <v>#N/A</v>
      </c>
    </row>
    <row r="1405" spans="1:7" ht="15" hidden="1" customHeight="1" x14ac:dyDescent="0.25">
      <c r="A1405">
        <v>49008512</v>
      </c>
      <c r="B1405" t="s">
        <v>70</v>
      </c>
      <c r="C1405" s="1">
        <v>36342</v>
      </c>
      <c r="D1405" s="2">
        <v>294492</v>
      </c>
      <c r="E1405" t="e">
        <v>#N/A</v>
      </c>
      <c r="F1405" t="e">
        <v>#N/A</v>
      </c>
      <c r="G1405" t="e">
        <v>#N/A</v>
      </c>
    </row>
    <row r="1406" spans="1:7" ht="15" hidden="1" customHeight="1" x14ac:dyDescent="0.25">
      <c r="A1406">
        <v>49008513</v>
      </c>
      <c r="B1406" t="s">
        <v>69</v>
      </c>
      <c r="C1406" s="1">
        <v>36342</v>
      </c>
      <c r="D1406" s="2">
        <v>383413</v>
      </c>
      <c r="E1406" t="e">
        <v>#N/A</v>
      </c>
      <c r="F1406" t="e">
        <v>#N/A</v>
      </c>
      <c r="G1406" t="e">
        <v>#N/A</v>
      </c>
    </row>
    <row r="1407" spans="1:7" ht="15" hidden="1" customHeight="1" x14ac:dyDescent="0.25">
      <c r="A1407">
        <v>49008514</v>
      </c>
      <c r="B1407" t="s">
        <v>69</v>
      </c>
      <c r="C1407" s="1">
        <v>36342</v>
      </c>
      <c r="D1407" s="2">
        <v>301374</v>
      </c>
      <c r="E1407" t="e">
        <v>#N/A</v>
      </c>
      <c r="F1407" t="e">
        <v>#N/A</v>
      </c>
      <c r="G1407" t="e">
        <v>#N/A</v>
      </c>
    </row>
    <row r="1408" spans="1:7" ht="15" hidden="1" customHeight="1" x14ac:dyDescent="0.25">
      <c r="A1408">
        <v>49008515</v>
      </c>
      <c r="B1408" t="s">
        <v>69</v>
      </c>
      <c r="C1408" s="1">
        <v>36342</v>
      </c>
      <c r="D1408" s="2">
        <v>282773</v>
      </c>
      <c r="E1408" s="1">
        <v>35859</v>
      </c>
      <c r="F1408" s="2">
        <v>260000</v>
      </c>
      <c r="G1408" s="2">
        <v>213413</v>
      </c>
    </row>
    <row r="1409" spans="1:7" ht="15" hidden="1" customHeight="1" x14ac:dyDescent="0.25">
      <c r="A1409">
        <v>49008516</v>
      </c>
      <c r="B1409" t="s">
        <v>70</v>
      </c>
      <c r="C1409" s="1">
        <v>36342</v>
      </c>
      <c r="D1409" s="2">
        <v>289343</v>
      </c>
      <c r="E1409" t="e">
        <v>#N/A</v>
      </c>
      <c r="F1409" t="e">
        <v>#N/A</v>
      </c>
      <c r="G1409" t="e">
        <v>#N/A</v>
      </c>
    </row>
    <row r="1410" spans="1:7" ht="15" hidden="1" customHeight="1" x14ac:dyDescent="0.25">
      <c r="A1410">
        <v>49008517</v>
      </c>
      <c r="B1410" t="s">
        <v>70</v>
      </c>
      <c r="C1410" s="1">
        <v>36342</v>
      </c>
      <c r="D1410" s="2">
        <v>300180</v>
      </c>
      <c r="E1410" t="e">
        <v>#N/A</v>
      </c>
      <c r="F1410" t="e">
        <v>#N/A</v>
      </c>
      <c r="G1410" t="e">
        <v>#N/A</v>
      </c>
    </row>
    <row r="1411" spans="1:7" ht="15" hidden="1" customHeight="1" x14ac:dyDescent="0.25">
      <c r="A1411">
        <v>49008518</v>
      </c>
      <c r="B1411" t="s">
        <v>70</v>
      </c>
      <c r="C1411" s="1">
        <v>36342</v>
      </c>
      <c r="D1411" s="2">
        <v>347320</v>
      </c>
      <c r="E1411" s="1">
        <v>35653</v>
      </c>
      <c r="F1411" s="2">
        <v>260000</v>
      </c>
      <c r="G1411" s="2">
        <v>255045</v>
      </c>
    </row>
    <row r="1412" spans="1:7" ht="15" hidden="1" customHeight="1" x14ac:dyDescent="0.25">
      <c r="A1412">
        <v>49008519</v>
      </c>
      <c r="B1412" t="s">
        <v>70</v>
      </c>
      <c r="C1412" s="1">
        <v>36342</v>
      </c>
      <c r="D1412" s="2">
        <v>227938</v>
      </c>
      <c r="E1412" t="e">
        <v>#N/A</v>
      </c>
      <c r="F1412" t="e">
        <v>#N/A</v>
      </c>
      <c r="G1412" t="e">
        <v>#N/A</v>
      </c>
    </row>
    <row r="1413" spans="1:7" ht="15" hidden="1" customHeight="1" x14ac:dyDescent="0.25">
      <c r="A1413">
        <v>49008520</v>
      </c>
      <c r="B1413" t="s">
        <v>69</v>
      </c>
      <c r="C1413" s="1">
        <v>36342</v>
      </c>
      <c r="D1413" s="2">
        <v>345228</v>
      </c>
      <c r="E1413" t="e">
        <v>#N/A</v>
      </c>
      <c r="F1413" t="e">
        <v>#N/A</v>
      </c>
      <c r="G1413" t="e">
        <v>#N/A</v>
      </c>
    </row>
    <row r="1414" spans="1:7" ht="15" hidden="1" customHeight="1" x14ac:dyDescent="0.25">
      <c r="A1414">
        <v>49008521</v>
      </c>
      <c r="B1414" t="s">
        <v>69</v>
      </c>
      <c r="C1414" s="1">
        <v>36342</v>
      </c>
      <c r="D1414" s="2">
        <v>259134</v>
      </c>
      <c r="E1414" s="1">
        <v>37508</v>
      </c>
      <c r="F1414" s="2">
        <v>308000</v>
      </c>
      <c r="G1414" s="2">
        <v>306837</v>
      </c>
    </row>
    <row r="1415" spans="1:7" ht="15" hidden="1" customHeight="1" x14ac:dyDescent="0.25">
      <c r="A1415">
        <v>49008522</v>
      </c>
      <c r="B1415" t="s">
        <v>70</v>
      </c>
      <c r="C1415" s="1">
        <v>36342</v>
      </c>
      <c r="D1415" s="2">
        <v>227409</v>
      </c>
      <c r="E1415" t="e">
        <v>#N/A</v>
      </c>
      <c r="F1415" t="e">
        <v>#N/A</v>
      </c>
      <c r="G1415" t="e">
        <v>#N/A</v>
      </c>
    </row>
    <row r="1416" spans="1:7" ht="15" hidden="1" customHeight="1" x14ac:dyDescent="0.25">
      <c r="A1416">
        <v>49008523</v>
      </c>
      <c r="B1416" t="s">
        <v>69</v>
      </c>
      <c r="C1416" s="1">
        <v>36342</v>
      </c>
      <c r="D1416" s="2">
        <v>230372</v>
      </c>
      <c r="E1416" t="e">
        <v>#N/A</v>
      </c>
      <c r="F1416" t="e">
        <v>#N/A</v>
      </c>
      <c r="G1416" t="e">
        <v>#N/A</v>
      </c>
    </row>
    <row r="1417" spans="1:7" ht="15" hidden="1" customHeight="1" x14ac:dyDescent="0.25">
      <c r="A1417">
        <v>49008524</v>
      </c>
      <c r="B1417" t="s">
        <v>70</v>
      </c>
      <c r="C1417" s="1">
        <v>36342</v>
      </c>
      <c r="D1417" s="2">
        <v>180532</v>
      </c>
      <c r="E1417" t="e">
        <v>#N/A</v>
      </c>
      <c r="F1417" t="e">
        <v>#N/A</v>
      </c>
      <c r="G1417" t="e">
        <v>#N/A</v>
      </c>
    </row>
    <row r="1418" spans="1:7" ht="15" hidden="1" customHeight="1" x14ac:dyDescent="0.25">
      <c r="A1418">
        <v>49008525</v>
      </c>
      <c r="B1418" t="s">
        <v>69</v>
      </c>
      <c r="C1418" s="1">
        <v>36342</v>
      </c>
      <c r="D1418" s="2">
        <v>288232</v>
      </c>
      <c r="E1418" s="1">
        <v>38105</v>
      </c>
      <c r="F1418" s="2">
        <v>270000</v>
      </c>
      <c r="G1418" s="2">
        <v>393886</v>
      </c>
    </row>
    <row r="1419" spans="1:7" ht="15" hidden="1" customHeight="1" x14ac:dyDescent="0.25">
      <c r="A1419">
        <v>49008526</v>
      </c>
      <c r="B1419" t="s">
        <v>70</v>
      </c>
      <c r="C1419" s="1">
        <v>36342</v>
      </c>
      <c r="D1419" s="2">
        <v>306279</v>
      </c>
      <c r="E1419" t="e">
        <v>#N/A</v>
      </c>
      <c r="F1419" t="e">
        <v>#N/A</v>
      </c>
      <c r="G1419" t="e">
        <v>#N/A</v>
      </c>
    </row>
    <row r="1420" spans="1:7" ht="15" hidden="1" customHeight="1" x14ac:dyDescent="0.25">
      <c r="A1420">
        <v>49008527</v>
      </c>
      <c r="B1420" t="s">
        <v>69</v>
      </c>
      <c r="C1420" s="1">
        <v>36342</v>
      </c>
      <c r="D1420" s="2">
        <v>327824</v>
      </c>
      <c r="E1420" s="1">
        <v>37271</v>
      </c>
      <c r="F1420" s="2">
        <v>422000</v>
      </c>
      <c r="G1420" s="2">
        <v>377440</v>
      </c>
    </row>
    <row r="1421" spans="1:7" ht="15" hidden="1" customHeight="1" x14ac:dyDescent="0.25">
      <c r="A1421">
        <v>49008528</v>
      </c>
      <c r="B1421" t="s">
        <v>70</v>
      </c>
      <c r="C1421" s="1">
        <v>36342</v>
      </c>
      <c r="D1421" s="2">
        <v>292268</v>
      </c>
      <c r="E1421" t="e">
        <v>#N/A</v>
      </c>
      <c r="F1421" t="e">
        <v>#N/A</v>
      </c>
      <c r="G1421" t="e">
        <v>#N/A</v>
      </c>
    </row>
    <row r="1422" spans="1:7" ht="15" hidden="1" customHeight="1" x14ac:dyDescent="0.25">
      <c r="A1422">
        <v>49008529</v>
      </c>
      <c r="B1422" t="s">
        <v>70</v>
      </c>
      <c r="C1422" s="1">
        <v>36342</v>
      </c>
      <c r="D1422" s="2">
        <v>347092</v>
      </c>
      <c r="E1422" t="e">
        <v>#N/A</v>
      </c>
      <c r="F1422" t="e">
        <v>#N/A</v>
      </c>
      <c r="G1422" t="e">
        <v>#N/A</v>
      </c>
    </row>
    <row r="1423" spans="1:7" ht="15" hidden="1" customHeight="1" x14ac:dyDescent="0.25">
      <c r="A1423">
        <v>49008530</v>
      </c>
      <c r="B1423" t="s">
        <v>69</v>
      </c>
      <c r="C1423" s="1">
        <v>36342</v>
      </c>
      <c r="D1423" s="2">
        <v>369584</v>
      </c>
      <c r="E1423" s="1">
        <v>36026</v>
      </c>
      <c r="F1423" s="2">
        <v>337500</v>
      </c>
      <c r="G1423" s="2">
        <v>310968</v>
      </c>
    </row>
    <row r="1424" spans="1:7" ht="15" hidden="1" customHeight="1" x14ac:dyDescent="0.25">
      <c r="A1424">
        <v>49008531</v>
      </c>
      <c r="B1424" t="s">
        <v>70</v>
      </c>
      <c r="C1424" s="1">
        <v>36342</v>
      </c>
      <c r="D1424" s="2">
        <v>339562</v>
      </c>
      <c r="E1424" s="1">
        <v>38380</v>
      </c>
      <c r="F1424" s="2">
        <v>875000</v>
      </c>
      <c r="G1424" s="2">
        <v>531517</v>
      </c>
    </row>
    <row r="1425" spans="1:7" ht="15" hidden="1" customHeight="1" x14ac:dyDescent="0.25">
      <c r="A1425">
        <v>49008532</v>
      </c>
      <c r="B1425" t="s">
        <v>69</v>
      </c>
      <c r="C1425" s="1">
        <v>36342</v>
      </c>
      <c r="D1425" s="2">
        <v>202935</v>
      </c>
      <c r="E1425" s="1">
        <v>39072</v>
      </c>
      <c r="F1425" s="2">
        <v>550000</v>
      </c>
      <c r="G1425" s="2">
        <v>430799</v>
      </c>
    </row>
    <row r="1426" spans="1:7" ht="15" hidden="1" customHeight="1" x14ac:dyDescent="0.25">
      <c r="A1426">
        <v>49008533</v>
      </c>
      <c r="B1426" t="s">
        <v>69</v>
      </c>
      <c r="C1426" s="1">
        <v>36342</v>
      </c>
      <c r="D1426" s="2">
        <v>295830</v>
      </c>
      <c r="E1426" t="e">
        <v>#N/A</v>
      </c>
      <c r="F1426" t="e">
        <v>#N/A</v>
      </c>
      <c r="G1426" t="e">
        <v>#N/A</v>
      </c>
    </row>
    <row r="1427" spans="1:7" ht="15" hidden="1" customHeight="1" x14ac:dyDescent="0.25">
      <c r="A1427">
        <v>49008534</v>
      </c>
      <c r="B1427" t="s">
        <v>69</v>
      </c>
      <c r="C1427" s="1">
        <v>36342</v>
      </c>
      <c r="D1427" s="2">
        <v>235674</v>
      </c>
      <c r="E1427" t="e">
        <v>#N/A</v>
      </c>
      <c r="F1427" t="e">
        <v>#N/A</v>
      </c>
      <c r="G1427" t="e">
        <v>#N/A</v>
      </c>
    </row>
    <row r="1428" spans="1:7" ht="15" hidden="1" customHeight="1" x14ac:dyDescent="0.25">
      <c r="A1428">
        <v>49076179</v>
      </c>
      <c r="B1428" t="s">
        <v>69</v>
      </c>
      <c r="C1428" s="1">
        <v>38169</v>
      </c>
      <c r="D1428" s="2">
        <v>372236</v>
      </c>
      <c r="E1428" t="e">
        <v>#N/A</v>
      </c>
      <c r="F1428" t="e">
        <v>#N/A</v>
      </c>
      <c r="G1428" t="e">
        <v>#N/A</v>
      </c>
    </row>
    <row r="1429" spans="1:7" ht="15" hidden="1" customHeight="1" x14ac:dyDescent="0.25">
      <c r="A1429">
        <v>49076231</v>
      </c>
      <c r="B1429" t="s">
        <v>69</v>
      </c>
      <c r="C1429" s="1">
        <v>38169</v>
      </c>
      <c r="D1429" s="2">
        <v>327652</v>
      </c>
      <c r="E1429" s="1">
        <v>38474</v>
      </c>
      <c r="F1429" s="2">
        <v>390000</v>
      </c>
      <c r="G1429" s="2">
        <v>363823</v>
      </c>
    </row>
    <row r="1430" spans="1:7" ht="15" hidden="1" customHeight="1" x14ac:dyDescent="0.25">
      <c r="A1430">
        <v>49076232</v>
      </c>
      <c r="B1430" t="s">
        <v>70</v>
      </c>
      <c r="C1430" s="1">
        <v>38169</v>
      </c>
      <c r="D1430" s="2">
        <v>268292</v>
      </c>
      <c r="E1430" t="e">
        <v>#N/A</v>
      </c>
      <c r="F1430" t="e">
        <v>#N/A</v>
      </c>
      <c r="G1430" t="e">
        <v>#N/A</v>
      </c>
    </row>
    <row r="1431" spans="1:7" ht="15" hidden="1" customHeight="1" x14ac:dyDescent="0.25">
      <c r="A1431">
        <v>49076233</v>
      </c>
      <c r="B1431" t="s">
        <v>70</v>
      </c>
      <c r="C1431" s="1">
        <v>38169</v>
      </c>
      <c r="D1431" s="2">
        <v>332676</v>
      </c>
      <c r="E1431" t="e">
        <v>#N/A</v>
      </c>
      <c r="F1431" t="e">
        <v>#N/A</v>
      </c>
      <c r="G1431" t="e">
        <v>#N/A</v>
      </c>
    </row>
    <row r="1432" spans="1:7" ht="15" hidden="1" customHeight="1" x14ac:dyDescent="0.25">
      <c r="A1432">
        <v>49076234</v>
      </c>
      <c r="B1432" t="s">
        <v>69</v>
      </c>
      <c r="C1432" s="1">
        <v>38169</v>
      </c>
      <c r="D1432" s="2">
        <v>335432</v>
      </c>
      <c r="E1432" t="e">
        <v>#N/A</v>
      </c>
      <c r="F1432" t="e">
        <v>#N/A</v>
      </c>
      <c r="G1432" t="e">
        <v>#N/A</v>
      </c>
    </row>
    <row r="1433" spans="1:7" ht="15" hidden="1" customHeight="1" x14ac:dyDescent="0.25">
      <c r="A1433">
        <v>49076235</v>
      </c>
      <c r="B1433" t="s">
        <v>70</v>
      </c>
      <c r="C1433" s="1">
        <v>38169</v>
      </c>
      <c r="D1433" s="2">
        <v>328525</v>
      </c>
      <c r="E1433" s="1">
        <v>36143</v>
      </c>
      <c r="F1433" s="2">
        <v>248000</v>
      </c>
      <c r="G1433" s="2">
        <v>217327</v>
      </c>
    </row>
    <row r="1434" spans="1:7" ht="15" hidden="1" customHeight="1" x14ac:dyDescent="0.25">
      <c r="A1434">
        <v>49076236</v>
      </c>
      <c r="B1434" t="s">
        <v>69</v>
      </c>
      <c r="C1434" s="1">
        <v>38169</v>
      </c>
      <c r="D1434" s="2">
        <v>287181</v>
      </c>
      <c r="E1434" t="e">
        <v>#N/A</v>
      </c>
      <c r="F1434" t="e">
        <v>#N/A</v>
      </c>
      <c r="G1434" t="e">
        <v>#N/A</v>
      </c>
    </row>
    <row r="1435" spans="1:7" ht="15" hidden="1" customHeight="1" x14ac:dyDescent="0.25">
      <c r="A1435">
        <v>49076260</v>
      </c>
      <c r="B1435" t="s">
        <v>70</v>
      </c>
      <c r="C1435" s="1">
        <v>38169</v>
      </c>
      <c r="D1435" s="2">
        <v>220526</v>
      </c>
      <c r="E1435" t="e">
        <v>#N/A</v>
      </c>
      <c r="F1435" t="e">
        <v>#N/A</v>
      </c>
      <c r="G1435" t="e">
        <v>#N/A</v>
      </c>
    </row>
    <row r="1436" spans="1:7" ht="15" hidden="1" customHeight="1" x14ac:dyDescent="0.25">
      <c r="A1436">
        <v>49076261</v>
      </c>
      <c r="B1436" t="s">
        <v>70</v>
      </c>
      <c r="C1436" s="1">
        <v>38169</v>
      </c>
      <c r="D1436" s="2">
        <v>244214</v>
      </c>
      <c r="E1436" t="e">
        <v>#N/A</v>
      </c>
      <c r="F1436" t="e">
        <v>#N/A</v>
      </c>
      <c r="G1436" t="e">
        <v>#N/A</v>
      </c>
    </row>
    <row r="1437" spans="1:7" ht="15" hidden="1" customHeight="1" x14ac:dyDescent="0.25">
      <c r="A1437">
        <v>49076262</v>
      </c>
      <c r="B1437" t="s">
        <v>70</v>
      </c>
      <c r="C1437" s="1">
        <v>38169</v>
      </c>
      <c r="D1437" s="2">
        <v>237976</v>
      </c>
      <c r="E1437" t="e">
        <v>#N/A</v>
      </c>
      <c r="F1437" t="e">
        <v>#N/A</v>
      </c>
      <c r="G1437" t="e">
        <v>#N/A</v>
      </c>
    </row>
    <row r="1438" spans="1:7" ht="15" hidden="1" customHeight="1" x14ac:dyDescent="0.25">
      <c r="A1438">
        <v>49076285</v>
      </c>
      <c r="B1438" t="s">
        <v>69</v>
      </c>
      <c r="C1438" s="1">
        <v>38169</v>
      </c>
      <c r="D1438" s="2">
        <v>346669</v>
      </c>
      <c r="E1438" s="1">
        <v>36845</v>
      </c>
      <c r="F1438" s="2">
        <v>274000</v>
      </c>
      <c r="G1438" s="2">
        <v>258973</v>
      </c>
    </row>
    <row r="1439" spans="1:7" ht="15" hidden="1" customHeight="1" x14ac:dyDescent="0.25">
      <c r="A1439">
        <v>49076286</v>
      </c>
      <c r="B1439" t="s">
        <v>69</v>
      </c>
      <c r="C1439" s="1">
        <v>38169</v>
      </c>
      <c r="D1439" s="2">
        <v>249819</v>
      </c>
      <c r="E1439" s="1">
        <v>37613</v>
      </c>
      <c r="F1439" s="2">
        <v>191000</v>
      </c>
      <c r="G1439" s="2">
        <v>217669</v>
      </c>
    </row>
    <row r="1440" spans="1:7" ht="15" hidden="1" customHeight="1" x14ac:dyDescent="0.25">
      <c r="A1440">
        <v>49116317</v>
      </c>
      <c r="B1440" t="s">
        <v>70</v>
      </c>
      <c r="C1440" s="1">
        <v>35612</v>
      </c>
      <c r="D1440" s="2">
        <v>226330</v>
      </c>
      <c r="E1440" t="e">
        <v>#N/A</v>
      </c>
      <c r="F1440" t="e">
        <v>#N/A</v>
      </c>
      <c r="G1440" t="e">
        <v>#N/A</v>
      </c>
    </row>
    <row r="1441" spans="1:7" ht="15" hidden="1" customHeight="1" x14ac:dyDescent="0.25">
      <c r="A1441">
        <v>49116318</v>
      </c>
      <c r="B1441" t="s">
        <v>69</v>
      </c>
      <c r="C1441" s="1">
        <v>35612</v>
      </c>
      <c r="D1441" s="2">
        <v>249921</v>
      </c>
      <c r="E1441" t="e">
        <v>#N/A</v>
      </c>
      <c r="F1441" t="e">
        <v>#N/A</v>
      </c>
      <c r="G1441" t="e">
        <v>#N/A</v>
      </c>
    </row>
    <row r="1442" spans="1:7" ht="15" hidden="1" customHeight="1" x14ac:dyDescent="0.25">
      <c r="A1442">
        <v>49116319</v>
      </c>
      <c r="B1442" t="s">
        <v>70</v>
      </c>
      <c r="C1442" s="1">
        <v>35612</v>
      </c>
      <c r="D1442" s="2">
        <v>221486</v>
      </c>
      <c r="E1442" t="e">
        <v>#N/A</v>
      </c>
      <c r="F1442" t="e">
        <v>#N/A</v>
      </c>
      <c r="G1442" t="e">
        <v>#N/A</v>
      </c>
    </row>
    <row r="1443" spans="1:7" ht="15" hidden="1" customHeight="1" x14ac:dyDescent="0.25">
      <c r="A1443">
        <v>49116320</v>
      </c>
      <c r="B1443" t="s">
        <v>70</v>
      </c>
      <c r="C1443" s="1">
        <v>35612</v>
      </c>
      <c r="D1443" s="2">
        <v>200208</v>
      </c>
      <c r="E1443" t="e">
        <v>#N/A</v>
      </c>
      <c r="F1443" t="e">
        <v>#N/A</v>
      </c>
      <c r="G1443" t="e">
        <v>#N/A</v>
      </c>
    </row>
    <row r="1444" spans="1:7" ht="15" hidden="1" customHeight="1" x14ac:dyDescent="0.25">
      <c r="A1444">
        <v>49116321</v>
      </c>
      <c r="B1444" t="s">
        <v>69</v>
      </c>
      <c r="C1444" s="1">
        <v>35612</v>
      </c>
      <c r="D1444" s="2">
        <v>362426</v>
      </c>
      <c r="E1444" s="1">
        <v>37573</v>
      </c>
      <c r="F1444" s="2">
        <v>223800</v>
      </c>
      <c r="G1444" s="2">
        <v>632999</v>
      </c>
    </row>
    <row r="1445" spans="1:7" ht="15" hidden="1" customHeight="1" x14ac:dyDescent="0.25">
      <c r="A1445">
        <v>49116333</v>
      </c>
      <c r="B1445" t="s">
        <v>69</v>
      </c>
      <c r="C1445" s="1">
        <v>35612</v>
      </c>
      <c r="D1445" s="2">
        <v>187743</v>
      </c>
      <c r="E1445" s="1">
        <v>39058</v>
      </c>
      <c r="F1445" s="2">
        <v>511000</v>
      </c>
      <c r="G1445" s="2">
        <v>482891</v>
      </c>
    </row>
    <row r="1446" spans="1:7" ht="15" hidden="1" customHeight="1" x14ac:dyDescent="0.25">
      <c r="A1446">
        <v>49116334</v>
      </c>
      <c r="B1446" t="s">
        <v>70</v>
      </c>
      <c r="C1446" s="1">
        <v>35612</v>
      </c>
      <c r="D1446" s="2">
        <v>281532</v>
      </c>
      <c r="E1446" t="e">
        <v>#N/A</v>
      </c>
      <c r="F1446" t="e">
        <v>#N/A</v>
      </c>
      <c r="G1446" t="e">
        <v>#N/A</v>
      </c>
    </row>
    <row r="1447" spans="1:7" ht="15" hidden="1" customHeight="1" x14ac:dyDescent="0.25">
      <c r="A1447">
        <v>49116335</v>
      </c>
      <c r="B1447" t="s">
        <v>70</v>
      </c>
      <c r="C1447" s="1">
        <v>35612</v>
      </c>
      <c r="D1447" s="2">
        <v>194014</v>
      </c>
      <c r="E1447" t="e">
        <v>#N/A</v>
      </c>
      <c r="F1447" t="e">
        <v>#N/A</v>
      </c>
      <c r="G1447" t="e">
        <v>#N/A</v>
      </c>
    </row>
    <row r="1448" spans="1:7" ht="15" hidden="1" customHeight="1" x14ac:dyDescent="0.25">
      <c r="A1448">
        <v>49116336</v>
      </c>
      <c r="B1448" t="s">
        <v>70</v>
      </c>
      <c r="C1448" s="1">
        <v>35612</v>
      </c>
      <c r="D1448" s="2">
        <v>332126</v>
      </c>
      <c r="E1448" t="e">
        <v>#N/A</v>
      </c>
      <c r="F1448" t="e">
        <v>#N/A</v>
      </c>
      <c r="G1448" t="e">
        <v>#N/A</v>
      </c>
    </row>
    <row r="1449" spans="1:7" ht="15" hidden="1" customHeight="1" x14ac:dyDescent="0.25">
      <c r="A1449">
        <v>49116337</v>
      </c>
      <c r="B1449" t="s">
        <v>70</v>
      </c>
      <c r="C1449" s="1">
        <v>35612</v>
      </c>
      <c r="D1449" s="2">
        <v>225346</v>
      </c>
      <c r="E1449" t="e">
        <v>#N/A</v>
      </c>
      <c r="F1449" t="e">
        <v>#N/A</v>
      </c>
      <c r="G1449" t="e">
        <v>#N/A</v>
      </c>
    </row>
    <row r="1450" spans="1:7" ht="15" hidden="1" customHeight="1" x14ac:dyDescent="0.25">
      <c r="A1450">
        <v>49116338</v>
      </c>
      <c r="B1450" t="s">
        <v>70</v>
      </c>
      <c r="C1450" s="1">
        <v>35612</v>
      </c>
      <c r="D1450" s="2">
        <v>228075</v>
      </c>
      <c r="E1450" t="e">
        <v>#N/A</v>
      </c>
      <c r="F1450" t="e">
        <v>#N/A</v>
      </c>
      <c r="G1450" t="e">
        <v>#N/A</v>
      </c>
    </row>
    <row r="1451" spans="1:7" ht="15" hidden="1" customHeight="1" x14ac:dyDescent="0.25">
      <c r="A1451">
        <v>49116339</v>
      </c>
      <c r="B1451" t="s">
        <v>70</v>
      </c>
      <c r="C1451" s="1">
        <v>35612</v>
      </c>
      <c r="D1451" s="2">
        <v>198333</v>
      </c>
      <c r="E1451" t="e">
        <v>#N/A</v>
      </c>
      <c r="F1451" t="e">
        <v>#N/A</v>
      </c>
      <c r="G1451" t="e">
        <v>#N/A</v>
      </c>
    </row>
    <row r="1452" spans="1:7" ht="15" hidden="1" customHeight="1" x14ac:dyDescent="0.25">
      <c r="A1452">
        <v>49116340</v>
      </c>
      <c r="B1452" t="s">
        <v>70</v>
      </c>
      <c r="C1452" s="1">
        <v>35612</v>
      </c>
      <c r="D1452" s="2">
        <v>205310</v>
      </c>
      <c r="E1452" t="e">
        <v>#N/A</v>
      </c>
      <c r="F1452" t="e">
        <v>#N/A</v>
      </c>
      <c r="G1452" t="e">
        <v>#N/A</v>
      </c>
    </row>
    <row r="1453" spans="1:7" ht="15" hidden="1" customHeight="1" x14ac:dyDescent="0.25">
      <c r="A1453">
        <v>49116350</v>
      </c>
      <c r="B1453" t="s">
        <v>69</v>
      </c>
      <c r="C1453" s="1">
        <v>35612</v>
      </c>
      <c r="D1453" s="2">
        <v>160614</v>
      </c>
      <c r="E1453" s="1">
        <v>36144</v>
      </c>
      <c r="F1453" s="2">
        <v>154600</v>
      </c>
      <c r="G1453" s="2">
        <v>196812</v>
      </c>
    </row>
    <row r="1454" spans="1:7" ht="15" hidden="1" customHeight="1" x14ac:dyDescent="0.25">
      <c r="A1454">
        <v>49116351</v>
      </c>
      <c r="B1454" t="s">
        <v>69</v>
      </c>
      <c r="C1454" s="1">
        <v>35612</v>
      </c>
      <c r="D1454" s="2">
        <v>164100</v>
      </c>
      <c r="E1454" s="1">
        <v>36914</v>
      </c>
      <c r="F1454" s="2">
        <v>235000</v>
      </c>
      <c r="G1454" s="2">
        <v>247452</v>
      </c>
    </row>
    <row r="1455" spans="1:7" ht="15" hidden="1" customHeight="1" x14ac:dyDescent="0.25">
      <c r="A1455">
        <v>49116352</v>
      </c>
      <c r="B1455" t="s">
        <v>69</v>
      </c>
      <c r="C1455" s="1">
        <v>35612</v>
      </c>
      <c r="D1455" s="2">
        <v>168271</v>
      </c>
      <c r="E1455" s="1">
        <v>37608</v>
      </c>
      <c r="F1455" s="2">
        <v>295000</v>
      </c>
      <c r="G1455" s="2">
        <v>270712</v>
      </c>
    </row>
    <row r="1456" spans="1:7" ht="15" hidden="1" customHeight="1" x14ac:dyDescent="0.25">
      <c r="A1456">
        <v>49116353</v>
      </c>
      <c r="B1456" t="s">
        <v>70</v>
      </c>
      <c r="C1456" s="1">
        <v>35612</v>
      </c>
      <c r="D1456" s="2">
        <v>208200</v>
      </c>
      <c r="E1456" t="e">
        <v>#N/A</v>
      </c>
      <c r="F1456" t="e">
        <v>#N/A</v>
      </c>
      <c r="G1456" t="e">
        <v>#N/A</v>
      </c>
    </row>
    <row r="1457" spans="1:7" ht="15" hidden="1" customHeight="1" x14ac:dyDescent="0.25">
      <c r="A1457">
        <v>49116354</v>
      </c>
      <c r="B1457" t="s">
        <v>69</v>
      </c>
      <c r="C1457" s="1">
        <v>35612</v>
      </c>
      <c r="D1457" s="2">
        <v>195873</v>
      </c>
      <c r="E1457" s="1">
        <v>37372</v>
      </c>
      <c r="F1457" s="2">
        <v>286500</v>
      </c>
      <c r="G1457" s="2">
        <v>310679</v>
      </c>
    </row>
    <row r="1458" spans="1:7" ht="15" hidden="1" customHeight="1" x14ac:dyDescent="0.25">
      <c r="A1458">
        <v>49116355</v>
      </c>
      <c r="B1458" t="s">
        <v>69</v>
      </c>
      <c r="C1458" s="1">
        <v>35612</v>
      </c>
      <c r="D1458" s="2">
        <v>266849</v>
      </c>
      <c r="E1458" t="e">
        <v>#N/A</v>
      </c>
      <c r="F1458" t="e">
        <v>#N/A</v>
      </c>
      <c r="G1458" t="e">
        <v>#N/A</v>
      </c>
    </row>
    <row r="1459" spans="1:7" ht="15" hidden="1" customHeight="1" x14ac:dyDescent="0.25">
      <c r="A1459">
        <v>49116356</v>
      </c>
      <c r="B1459" t="s">
        <v>70</v>
      </c>
      <c r="C1459" s="1">
        <v>35612</v>
      </c>
      <c r="D1459" s="2">
        <v>192257</v>
      </c>
      <c r="E1459" t="e">
        <v>#N/A</v>
      </c>
      <c r="F1459" t="e">
        <v>#N/A</v>
      </c>
      <c r="G1459" t="e">
        <v>#N/A</v>
      </c>
    </row>
    <row r="1460" spans="1:7" ht="15" hidden="1" customHeight="1" x14ac:dyDescent="0.25">
      <c r="A1460">
        <v>49116358</v>
      </c>
      <c r="B1460" t="s">
        <v>70</v>
      </c>
      <c r="C1460" s="1">
        <v>35612</v>
      </c>
      <c r="D1460" s="2">
        <v>189603</v>
      </c>
      <c r="E1460" t="e">
        <v>#N/A</v>
      </c>
      <c r="F1460" t="e">
        <v>#N/A</v>
      </c>
      <c r="G1460" t="e">
        <v>#N/A</v>
      </c>
    </row>
    <row r="1461" spans="1:7" ht="15" hidden="1" customHeight="1" x14ac:dyDescent="0.25">
      <c r="A1461">
        <v>49116362</v>
      </c>
      <c r="B1461" t="s">
        <v>69</v>
      </c>
      <c r="C1461" s="1">
        <v>35612</v>
      </c>
      <c r="D1461" s="2">
        <v>284973</v>
      </c>
      <c r="E1461" s="1">
        <v>37162</v>
      </c>
      <c r="F1461" s="2">
        <v>520000</v>
      </c>
      <c r="G1461" s="2">
        <v>464163</v>
      </c>
    </row>
    <row r="1462" spans="1:7" ht="15" hidden="1" customHeight="1" x14ac:dyDescent="0.25">
      <c r="A1462">
        <v>49116363</v>
      </c>
      <c r="B1462" t="s">
        <v>69</v>
      </c>
      <c r="C1462" s="1">
        <v>35612</v>
      </c>
      <c r="D1462" s="2">
        <v>215302</v>
      </c>
      <c r="E1462" t="e">
        <v>#N/A</v>
      </c>
      <c r="F1462" t="e">
        <v>#N/A</v>
      </c>
      <c r="G1462" t="e">
        <v>#N/A</v>
      </c>
    </row>
    <row r="1463" spans="1:7" ht="15" hidden="1" customHeight="1" x14ac:dyDescent="0.25">
      <c r="A1463">
        <v>49116364</v>
      </c>
      <c r="B1463" t="s">
        <v>69</v>
      </c>
      <c r="C1463" s="1">
        <v>35612</v>
      </c>
      <c r="D1463" s="2">
        <v>170420</v>
      </c>
      <c r="E1463" s="1">
        <v>35859</v>
      </c>
      <c r="F1463" s="2">
        <v>167000</v>
      </c>
      <c r="G1463" s="2">
        <v>193837</v>
      </c>
    </row>
    <row r="1464" spans="1:7" ht="15" hidden="1" customHeight="1" x14ac:dyDescent="0.25">
      <c r="A1464">
        <v>49116365</v>
      </c>
      <c r="B1464" t="s">
        <v>70</v>
      </c>
      <c r="C1464" s="1">
        <v>35612</v>
      </c>
      <c r="D1464" s="2">
        <v>292564</v>
      </c>
      <c r="E1464" t="e">
        <v>#N/A</v>
      </c>
      <c r="F1464" t="e">
        <v>#N/A</v>
      </c>
      <c r="G1464" t="e">
        <v>#N/A</v>
      </c>
    </row>
    <row r="1465" spans="1:7" ht="15" hidden="1" customHeight="1" x14ac:dyDescent="0.25">
      <c r="A1465">
        <v>49116366</v>
      </c>
      <c r="B1465" t="s">
        <v>69</v>
      </c>
      <c r="C1465" s="1">
        <v>35612</v>
      </c>
      <c r="D1465" s="2">
        <v>181310</v>
      </c>
      <c r="E1465" s="1">
        <v>37378</v>
      </c>
      <c r="F1465" s="2">
        <v>280000</v>
      </c>
      <c r="G1465" s="2">
        <v>294529</v>
      </c>
    </row>
    <row r="1466" spans="1:7" ht="15" hidden="1" customHeight="1" x14ac:dyDescent="0.25">
      <c r="A1466">
        <v>49116368</v>
      </c>
      <c r="B1466" t="s">
        <v>69</v>
      </c>
      <c r="C1466" s="1">
        <v>35612</v>
      </c>
      <c r="D1466" s="2">
        <v>259705</v>
      </c>
      <c r="E1466" t="e">
        <v>#N/A</v>
      </c>
      <c r="F1466" t="e">
        <v>#N/A</v>
      </c>
      <c r="G1466" t="e">
        <v>#N/A</v>
      </c>
    </row>
    <row r="1467" spans="1:7" ht="15" hidden="1" customHeight="1" x14ac:dyDescent="0.25">
      <c r="A1467">
        <v>49116379</v>
      </c>
      <c r="B1467" t="s">
        <v>69</v>
      </c>
      <c r="C1467" s="1">
        <v>35612</v>
      </c>
      <c r="D1467" s="2">
        <v>230743</v>
      </c>
      <c r="E1467" t="e">
        <v>#N/A</v>
      </c>
      <c r="F1467" t="e">
        <v>#N/A</v>
      </c>
      <c r="G1467" t="e">
        <v>#N/A</v>
      </c>
    </row>
    <row r="1468" spans="1:7" ht="15" hidden="1" customHeight="1" x14ac:dyDescent="0.25">
      <c r="A1468">
        <v>49116381</v>
      </c>
      <c r="B1468" t="s">
        <v>69</v>
      </c>
      <c r="C1468" s="1">
        <v>35612</v>
      </c>
      <c r="D1468" s="2">
        <v>243086</v>
      </c>
      <c r="E1468" t="e">
        <v>#N/A</v>
      </c>
      <c r="F1468" t="e">
        <v>#N/A</v>
      </c>
      <c r="G1468" t="e">
        <v>#N/A</v>
      </c>
    </row>
    <row r="1469" spans="1:7" ht="15" hidden="1" customHeight="1" x14ac:dyDescent="0.25">
      <c r="A1469">
        <v>49116382</v>
      </c>
      <c r="B1469" t="s">
        <v>70</v>
      </c>
      <c r="C1469" s="1">
        <v>35612</v>
      </c>
      <c r="D1469" s="2">
        <v>216939</v>
      </c>
      <c r="E1469" t="e">
        <v>#N/A</v>
      </c>
      <c r="F1469" t="e">
        <v>#N/A</v>
      </c>
      <c r="G1469" t="e">
        <v>#N/A</v>
      </c>
    </row>
    <row r="1470" spans="1:7" ht="15" hidden="1" customHeight="1" x14ac:dyDescent="0.25">
      <c r="A1470">
        <v>49116383</v>
      </c>
      <c r="B1470" t="s">
        <v>69</v>
      </c>
      <c r="C1470" s="1">
        <v>35612</v>
      </c>
      <c r="D1470" s="2">
        <v>195428</v>
      </c>
      <c r="E1470" t="e">
        <v>#N/A</v>
      </c>
      <c r="F1470" t="e">
        <v>#N/A</v>
      </c>
      <c r="G1470" t="e">
        <v>#N/A</v>
      </c>
    </row>
    <row r="1471" spans="1:7" ht="15" hidden="1" customHeight="1" x14ac:dyDescent="0.25">
      <c r="A1471">
        <v>49116384</v>
      </c>
      <c r="B1471" t="s">
        <v>70</v>
      </c>
      <c r="C1471" s="1">
        <v>35612</v>
      </c>
      <c r="D1471" s="2">
        <v>173710</v>
      </c>
      <c r="E1471" t="e">
        <v>#N/A</v>
      </c>
      <c r="F1471" t="e">
        <v>#N/A</v>
      </c>
      <c r="G1471" t="e">
        <v>#N/A</v>
      </c>
    </row>
    <row r="1472" spans="1:7" ht="15" hidden="1" customHeight="1" x14ac:dyDescent="0.25">
      <c r="A1472">
        <v>49116385</v>
      </c>
      <c r="B1472" t="s">
        <v>69</v>
      </c>
      <c r="C1472" s="1">
        <v>35612</v>
      </c>
      <c r="D1472" s="2">
        <v>173570</v>
      </c>
      <c r="E1472" s="1">
        <v>36678</v>
      </c>
      <c r="F1472" s="2">
        <v>302500</v>
      </c>
      <c r="G1472" s="2">
        <v>251638</v>
      </c>
    </row>
    <row r="1473" spans="1:7" ht="15" hidden="1" customHeight="1" x14ac:dyDescent="0.25">
      <c r="A1473">
        <v>49116386</v>
      </c>
      <c r="B1473" t="s">
        <v>70</v>
      </c>
      <c r="C1473" s="1">
        <v>35612</v>
      </c>
      <c r="D1473" s="2">
        <v>224137</v>
      </c>
      <c r="E1473" t="e">
        <v>#N/A</v>
      </c>
      <c r="F1473" t="e">
        <v>#N/A</v>
      </c>
      <c r="G1473" t="e">
        <v>#N/A</v>
      </c>
    </row>
    <row r="1474" spans="1:7" ht="15" hidden="1" customHeight="1" x14ac:dyDescent="0.25">
      <c r="A1474">
        <v>49116396</v>
      </c>
      <c r="B1474" t="s">
        <v>69</v>
      </c>
      <c r="C1474" s="1">
        <v>35612</v>
      </c>
      <c r="D1474" s="2">
        <v>346131</v>
      </c>
      <c r="E1474" t="e">
        <v>#N/A</v>
      </c>
      <c r="F1474" t="e">
        <v>#N/A</v>
      </c>
      <c r="G1474" t="e">
        <v>#N/A</v>
      </c>
    </row>
    <row r="1475" spans="1:7" ht="15" hidden="1" customHeight="1" x14ac:dyDescent="0.25">
      <c r="A1475">
        <v>49116397</v>
      </c>
      <c r="B1475" t="s">
        <v>69</v>
      </c>
      <c r="C1475" s="1">
        <v>35612</v>
      </c>
      <c r="D1475" s="2">
        <v>281622</v>
      </c>
      <c r="E1475" t="e">
        <v>#N/A</v>
      </c>
      <c r="F1475" t="e">
        <v>#N/A</v>
      </c>
      <c r="G1475" t="e">
        <v>#N/A</v>
      </c>
    </row>
    <row r="1476" spans="1:7" ht="15" hidden="1" customHeight="1" x14ac:dyDescent="0.25">
      <c r="A1476">
        <v>49116398</v>
      </c>
      <c r="B1476" t="s">
        <v>70</v>
      </c>
      <c r="C1476" s="1">
        <v>35612</v>
      </c>
      <c r="D1476" s="2">
        <v>329243</v>
      </c>
      <c r="E1476" s="1">
        <v>36683</v>
      </c>
      <c r="F1476" s="2">
        <v>832000</v>
      </c>
      <c r="G1476" s="2">
        <v>519222</v>
      </c>
    </row>
    <row r="1477" spans="1:7" ht="15" hidden="1" customHeight="1" x14ac:dyDescent="0.25">
      <c r="A1477">
        <v>49116399</v>
      </c>
      <c r="B1477" t="s">
        <v>69</v>
      </c>
      <c r="C1477" s="1">
        <v>35612</v>
      </c>
      <c r="D1477" s="2">
        <v>361476</v>
      </c>
      <c r="E1477" s="1">
        <v>38776</v>
      </c>
      <c r="F1477" s="2">
        <v>1050000</v>
      </c>
      <c r="G1477" s="2">
        <v>788277</v>
      </c>
    </row>
    <row r="1478" spans="1:7" ht="15" hidden="1" customHeight="1" x14ac:dyDescent="0.25">
      <c r="A1478">
        <v>49116400</v>
      </c>
      <c r="B1478" t="s">
        <v>69</v>
      </c>
      <c r="C1478" s="1">
        <v>35612</v>
      </c>
      <c r="D1478" s="2">
        <v>265371</v>
      </c>
      <c r="E1478" t="e">
        <v>#N/A</v>
      </c>
      <c r="F1478" t="e">
        <v>#N/A</v>
      </c>
      <c r="G1478" t="e">
        <v>#N/A</v>
      </c>
    </row>
    <row r="1479" spans="1:7" x14ac:dyDescent="0.25">
      <c r="A1479">
        <v>49116401</v>
      </c>
      <c r="B1479" t="s">
        <v>69</v>
      </c>
      <c r="C1479" s="1">
        <v>35612</v>
      </c>
      <c r="D1479" s="2">
        <v>229971</v>
      </c>
      <c r="E1479" s="1">
        <v>35209</v>
      </c>
      <c r="F1479" s="2">
        <v>271500</v>
      </c>
      <c r="G1479" s="2">
        <v>200070</v>
      </c>
    </row>
    <row r="1480" spans="1:7" x14ac:dyDescent="0.25">
      <c r="A1480">
        <v>49116497</v>
      </c>
      <c r="B1480" t="s">
        <v>70</v>
      </c>
      <c r="C1480" s="1">
        <v>35612</v>
      </c>
      <c r="D1480" s="2">
        <v>311970</v>
      </c>
      <c r="E1480" s="1">
        <v>35185</v>
      </c>
      <c r="F1480" s="2">
        <v>244950</v>
      </c>
      <c r="G1480" s="2">
        <v>261034</v>
      </c>
    </row>
    <row r="1481" spans="1:7" ht="15" hidden="1" customHeight="1" x14ac:dyDescent="0.25">
      <c r="A1481">
        <v>48651988</v>
      </c>
      <c r="B1481" t="s">
        <v>18</v>
      </c>
      <c r="C1481" s="1">
        <v>37438</v>
      </c>
      <c r="D1481" s="2">
        <v>345942</v>
      </c>
      <c r="E1481" s="1">
        <v>38457</v>
      </c>
      <c r="F1481" s="2">
        <v>450000</v>
      </c>
      <c r="G1481" s="2">
        <v>459777</v>
      </c>
    </row>
    <row r="1482" spans="1:7" ht="15" hidden="1" customHeight="1" x14ac:dyDescent="0.25">
      <c r="A1482">
        <v>48651989</v>
      </c>
      <c r="B1482" t="s">
        <v>18</v>
      </c>
      <c r="C1482" s="1">
        <v>37438</v>
      </c>
      <c r="D1482" s="2">
        <v>332584</v>
      </c>
      <c r="E1482" t="e">
        <v>#N/A</v>
      </c>
      <c r="F1482" t="e">
        <v>#N/A</v>
      </c>
      <c r="G1482" t="e">
        <v>#N/A</v>
      </c>
    </row>
    <row r="1483" spans="1:7" ht="15" hidden="1" customHeight="1" x14ac:dyDescent="0.25">
      <c r="A1483">
        <v>48651990</v>
      </c>
      <c r="B1483" t="s">
        <v>19</v>
      </c>
      <c r="C1483" s="1">
        <v>37438</v>
      </c>
      <c r="D1483" s="2">
        <v>305601</v>
      </c>
      <c r="E1483" t="e">
        <v>#N/A</v>
      </c>
      <c r="F1483" t="e">
        <v>#N/A</v>
      </c>
      <c r="G1483" t="e">
        <v>#N/A</v>
      </c>
    </row>
    <row r="1484" spans="1:7" ht="15" hidden="1" customHeight="1" x14ac:dyDescent="0.25">
      <c r="A1484">
        <v>48651991</v>
      </c>
      <c r="B1484" t="s">
        <v>19</v>
      </c>
      <c r="C1484" s="1">
        <v>37438</v>
      </c>
      <c r="D1484" s="2">
        <v>316002</v>
      </c>
      <c r="E1484" t="e">
        <v>#N/A</v>
      </c>
      <c r="F1484" t="e">
        <v>#N/A</v>
      </c>
      <c r="G1484" t="e">
        <v>#N/A</v>
      </c>
    </row>
    <row r="1485" spans="1:7" ht="15" hidden="1" customHeight="1" x14ac:dyDescent="0.25">
      <c r="A1485">
        <v>48651992</v>
      </c>
      <c r="B1485" t="s">
        <v>18</v>
      </c>
      <c r="C1485" s="1">
        <v>37438</v>
      </c>
      <c r="D1485" s="2">
        <v>311733</v>
      </c>
      <c r="E1485" s="1">
        <v>37896</v>
      </c>
      <c r="F1485" s="2">
        <v>380000</v>
      </c>
      <c r="G1485" s="2">
        <v>338728</v>
      </c>
    </row>
    <row r="1486" spans="1:7" ht="15" hidden="1" customHeight="1" x14ac:dyDescent="0.25">
      <c r="A1486">
        <v>48651993</v>
      </c>
      <c r="B1486" t="s">
        <v>18</v>
      </c>
      <c r="C1486" s="1">
        <v>37438</v>
      </c>
      <c r="D1486" s="2">
        <v>359219</v>
      </c>
      <c r="E1486" s="1">
        <v>37364</v>
      </c>
      <c r="F1486" s="2">
        <v>379950</v>
      </c>
      <c r="G1486" s="2">
        <v>336281</v>
      </c>
    </row>
    <row r="1487" spans="1:7" ht="15" hidden="1" customHeight="1" x14ac:dyDescent="0.25">
      <c r="A1487">
        <v>48651994</v>
      </c>
      <c r="B1487" t="s">
        <v>19</v>
      </c>
      <c r="C1487" s="1">
        <v>37438</v>
      </c>
      <c r="D1487" s="2">
        <v>255151</v>
      </c>
      <c r="E1487" t="e">
        <v>#N/A</v>
      </c>
      <c r="F1487" t="e">
        <v>#N/A</v>
      </c>
      <c r="G1487" t="e">
        <v>#N/A</v>
      </c>
    </row>
    <row r="1488" spans="1:7" ht="15" hidden="1" customHeight="1" x14ac:dyDescent="0.25">
      <c r="A1488">
        <v>48680820</v>
      </c>
      <c r="B1488" t="s">
        <v>18</v>
      </c>
      <c r="C1488" s="1">
        <v>38534</v>
      </c>
      <c r="D1488" s="2">
        <v>572469</v>
      </c>
      <c r="E1488" t="e">
        <v>#N/A</v>
      </c>
      <c r="F1488" t="e">
        <v>#N/A</v>
      </c>
      <c r="G1488" t="e">
        <v>#N/A</v>
      </c>
    </row>
    <row r="1489" spans="1:7" ht="15" hidden="1" customHeight="1" x14ac:dyDescent="0.25">
      <c r="A1489">
        <v>48688829</v>
      </c>
      <c r="B1489" t="s">
        <v>19</v>
      </c>
      <c r="C1489" s="1">
        <v>37073</v>
      </c>
      <c r="D1489" s="2">
        <v>223142</v>
      </c>
      <c r="E1489" t="e">
        <v>#N/A</v>
      </c>
      <c r="F1489" t="e">
        <v>#N/A</v>
      </c>
      <c r="G1489" t="e">
        <v>#N/A</v>
      </c>
    </row>
    <row r="1490" spans="1:7" ht="15" hidden="1" customHeight="1" x14ac:dyDescent="0.25">
      <c r="A1490">
        <v>48688830</v>
      </c>
      <c r="B1490" t="s">
        <v>18</v>
      </c>
      <c r="C1490" s="1">
        <v>37073</v>
      </c>
      <c r="D1490" s="2">
        <v>246646</v>
      </c>
      <c r="E1490" t="e">
        <v>#N/A</v>
      </c>
      <c r="F1490" t="e">
        <v>#N/A</v>
      </c>
      <c r="G1490" t="e">
        <v>#N/A</v>
      </c>
    </row>
    <row r="1491" spans="1:7" ht="15" hidden="1" customHeight="1" x14ac:dyDescent="0.25">
      <c r="A1491">
        <v>48688832</v>
      </c>
      <c r="B1491" t="s">
        <v>18</v>
      </c>
      <c r="C1491" s="1">
        <v>37073</v>
      </c>
      <c r="D1491" s="2">
        <v>283080</v>
      </c>
      <c r="E1491" s="1">
        <v>37988</v>
      </c>
      <c r="F1491" s="2">
        <v>290000</v>
      </c>
      <c r="G1491" s="2">
        <v>327064</v>
      </c>
    </row>
    <row r="1492" spans="1:7" ht="15" hidden="1" customHeight="1" x14ac:dyDescent="0.25">
      <c r="A1492">
        <v>48688833</v>
      </c>
      <c r="B1492" t="s">
        <v>19</v>
      </c>
      <c r="C1492" s="1">
        <v>37073</v>
      </c>
      <c r="D1492" s="2">
        <v>238793</v>
      </c>
      <c r="E1492" t="e">
        <v>#N/A</v>
      </c>
      <c r="F1492" t="e">
        <v>#N/A</v>
      </c>
      <c r="G1492" t="e">
        <v>#N/A</v>
      </c>
    </row>
    <row r="1493" spans="1:7" ht="15" hidden="1" customHeight="1" x14ac:dyDescent="0.25">
      <c r="A1493">
        <v>48688834</v>
      </c>
      <c r="B1493" t="s">
        <v>18</v>
      </c>
      <c r="C1493" s="1">
        <v>37073</v>
      </c>
      <c r="D1493" s="2">
        <v>246691</v>
      </c>
      <c r="E1493" s="1">
        <v>37771</v>
      </c>
      <c r="F1493" s="2">
        <v>269000</v>
      </c>
      <c r="G1493" s="2">
        <v>275899</v>
      </c>
    </row>
    <row r="1494" spans="1:7" ht="15" hidden="1" customHeight="1" x14ac:dyDescent="0.25">
      <c r="A1494">
        <v>48688835</v>
      </c>
      <c r="B1494" t="s">
        <v>19</v>
      </c>
      <c r="C1494" s="1">
        <v>37073</v>
      </c>
      <c r="D1494" s="2">
        <v>243633</v>
      </c>
      <c r="E1494" t="e">
        <v>#N/A</v>
      </c>
      <c r="F1494" t="e">
        <v>#N/A</v>
      </c>
      <c r="G1494" t="e">
        <v>#N/A</v>
      </c>
    </row>
    <row r="1495" spans="1:7" ht="15" hidden="1" customHeight="1" x14ac:dyDescent="0.25">
      <c r="A1495">
        <v>48688836</v>
      </c>
      <c r="B1495" t="s">
        <v>19</v>
      </c>
      <c r="C1495" s="1">
        <v>37073</v>
      </c>
      <c r="D1495" s="2">
        <v>232645</v>
      </c>
      <c r="E1495" t="e">
        <v>#N/A</v>
      </c>
      <c r="F1495" t="e">
        <v>#N/A</v>
      </c>
      <c r="G1495" t="e">
        <v>#N/A</v>
      </c>
    </row>
    <row r="1496" spans="1:7" ht="15" hidden="1" customHeight="1" x14ac:dyDescent="0.25">
      <c r="A1496">
        <v>48688837</v>
      </c>
      <c r="B1496" t="s">
        <v>18</v>
      </c>
      <c r="C1496" s="1">
        <v>37073</v>
      </c>
      <c r="D1496" s="2">
        <v>234897</v>
      </c>
      <c r="E1496" s="1">
        <v>36616</v>
      </c>
      <c r="F1496" s="2">
        <v>195000</v>
      </c>
      <c r="G1496" s="2">
        <v>206916</v>
      </c>
    </row>
    <row r="1497" spans="1:7" ht="15" hidden="1" customHeight="1" x14ac:dyDescent="0.25">
      <c r="A1497">
        <v>48688839</v>
      </c>
      <c r="B1497" t="s">
        <v>18</v>
      </c>
      <c r="C1497" s="1">
        <v>37073</v>
      </c>
      <c r="D1497" s="2">
        <v>236373</v>
      </c>
      <c r="E1497" s="1">
        <v>35710</v>
      </c>
      <c r="F1497" s="2">
        <v>175250</v>
      </c>
      <c r="G1497" s="2">
        <v>160803</v>
      </c>
    </row>
    <row r="1498" spans="1:7" ht="15" hidden="1" customHeight="1" x14ac:dyDescent="0.25">
      <c r="A1498">
        <v>48688853</v>
      </c>
      <c r="B1498" t="s">
        <v>19</v>
      </c>
      <c r="C1498" s="1">
        <v>37073</v>
      </c>
      <c r="D1498" s="2">
        <v>219991</v>
      </c>
      <c r="E1498" t="e">
        <v>#N/A</v>
      </c>
      <c r="F1498" t="e">
        <v>#N/A</v>
      </c>
      <c r="G1498" t="e">
        <v>#N/A</v>
      </c>
    </row>
    <row r="1499" spans="1:7" ht="15" hidden="1" customHeight="1" x14ac:dyDescent="0.25">
      <c r="A1499">
        <v>48688854</v>
      </c>
      <c r="B1499" t="s">
        <v>18</v>
      </c>
      <c r="C1499" s="1">
        <v>37073</v>
      </c>
      <c r="D1499" s="2">
        <v>246822</v>
      </c>
      <c r="E1499" t="e">
        <v>#N/A</v>
      </c>
      <c r="F1499" t="e">
        <v>#N/A</v>
      </c>
      <c r="G1499" t="e">
        <v>#N/A</v>
      </c>
    </row>
    <row r="1500" spans="1:7" ht="15" hidden="1" customHeight="1" x14ac:dyDescent="0.25">
      <c r="A1500">
        <v>48688855</v>
      </c>
      <c r="B1500" t="s">
        <v>18</v>
      </c>
      <c r="C1500" s="1">
        <v>37073</v>
      </c>
      <c r="D1500" s="2">
        <v>236793</v>
      </c>
      <c r="E1500" t="e">
        <v>#N/A</v>
      </c>
      <c r="F1500" t="e">
        <v>#N/A</v>
      </c>
      <c r="G1500" t="e">
        <v>#N/A</v>
      </c>
    </row>
    <row r="1501" spans="1:7" ht="15" hidden="1" customHeight="1" x14ac:dyDescent="0.25">
      <c r="A1501">
        <v>48688856</v>
      </c>
      <c r="B1501" t="s">
        <v>18</v>
      </c>
      <c r="C1501" s="1">
        <v>37073</v>
      </c>
      <c r="D1501" s="2">
        <v>220800</v>
      </c>
      <c r="E1501" s="1">
        <v>38545</v>
      </c>
      <c r="F1501" s="2">
        <v>310000</v>
      </c>
      <c r="G1501" s="2">
        <v>311878</v>
      </c>
    </row>
    <row r="1502" spans="1:7" ht="15" hidden="1" customHeight="1" x14ac:dyDescent="0.25">
      <c r="A1502">
        <v>48688857</v>
      </c>
      <c r="B1502" t="s">
        <v>18</v>
      </c>
      <c r="C1502" s="1">
        <v>37073</v>
      </c>
      <c r="D1502" s="2">
        <v>255701</v>
      </c>
      <c r="E1502" s="1">
        <v>36796</v>
      </c>
      <c r="F1502" s="2">
        <v>251000</v>
      </c>
      <c r="G1502" s="2">
        <v>242710</v>
      </c>
    </row>
    <row r="1503" spans="1:7" ht="15" hidden="1" customHeight="1" x14ac:dyDescent="0.25">
      <c r="A1503">
        <v>48688858</v>
      </c>
      <c r="B1503" t="s">
        <v>19</v>
      </c>
      <c r="C1503" s="1">
        <v>37073</v>
      </c>
      <c r="D1503" s="2">
        <v>235678</v>
      </c>
      <c r="E1503" t="e">
        <v>#N/A</v>
      </c>
      <c r="F1503" t="e">
        <v>#N/A</v>
      </c>
      <c r="G1503" t="e">
        <v>#N/A</v>
      </c>
    </row>
    <row r="1504" spans="1:7" ht="15" hidden="1" customHeight="1" x14ac:dyDescent="0.25">
      <c r="A1504">
        <v>48688859</v>
      </c>
      <c r="B1504" t="s">
        <v>19</v>
      </c>
      <c r="C1504" s="1">
        <v>37073</v>
      </c>
      <c r="D1504" s="2">
        <v>217295</v>
      </c>
      <c r="E1504" t="e">
        <v>#N/A</v>
      </c>
      <c r="F1504" t="e">
        <v>#N/A</v>
      </c>
      <c r="G1504" t="e">
        <v>#N/A</v>
      </c>
    </row>
    <row r="1505" spans="1:7" ht="15" hidden="1" customHeight="1" x14ac:dyDescent="0.25">
      <c r="A1505">
        <v>48688860</v>
      </c>
      <c r="B1505" t="s">
        <v>18</v>
      </c>
      <c r="C1505" s="1">
        <v>37073</v>
      </c>
      <c r="D1505" s="2">
        <v>316885</v>
      </c>
      <c r="E1505" s="1">
        <v>37505</v>
      </c>
      <c r="F1505" s="2">
        <v>203600</v>
      </c>
      <c r="G1505" s="2">
        <v>339401</v>
      </c>
    </row>
    <row r="1506" spans="1:7" ht="15" hidden="1" customHeight="1" x14ac:dyDescent="0.25">
      <c r="A1506">
        <v>48688861</v>
      </c>
      <c r="B1506" t="s">
        <v>18</v>
      </c>
      <c r="C1506" s="1">
        <v>37073</v>
      </c>
      <c r="D1506" s="2">
        <v>249652</v>
      </c>
      <c r="E1506" s="1">
        <v>36021</v>
      </c>
      <c r="F1506" s="2">
        <v>204500</v>
      </c>
      <c r="G1506" s="2">
        <v>199353</v>
      </c>
    </row>
    <row r="1507" spans="1:7" ht="15" hidden="1" customHeight="1" x14ac:dyDescent="0.25">
      <c r="A1507">
        <v>48692872</v>
      </c>
      <c r="B1507" t="s">
        <v>19</v>
      </c>
      <c r="C1507" s="1">
        <v>37073</v>
      </c>
      <c r="D1507" s="2">
        <v>275315</v>
      </c>
      <c r="E1507" t="e">
        <v>#N/A</v>
      </c>
      <c r="F1507" t="e">
        <v>#N/A</v>
      </c>
      <c r="G1507" t="e">
        <v>#N/A</v>
      </c>
    </row>
    <row r="1508" spans="1:7" ht="15" hidden="1" customHeight="1" x14ac:dyDescent="0.25">
      <c r="A1508">
        <v>48692873</v>
      </c>
      <c r="B1508" t="s">
        <v>19</v>
      </c>
      <c r="C1508" s="1">
        <v>37073</v>
      </c>
      <c r="D1508" s="2">
        <v>308090</v>
      </c>
      <c r="E1508" t="e">
        <v>#N/A</v>
      </c>
      <c r="F1508" t="e">
        <v>#N/A</v>
      </c>
      <c r="G1508" t="e">
        <v>#N/A</v>
      </c>
    </row>
    <row r="1509" spans="1:7" ht="15" hidden="1" customHeight="1" x14ac:dyDescent="0.25">
      <c r="A1509">
        <v>48692874</v>
      </c>
      <c r="B1509" t="s">
        <v>19</v>
      </c>
      <c r="C1509" s="1">
        <v>37073</v>
      </c>
      <c r="D1509" s="2">
        <v>258221</v>
      </c>
      <c r="E1509" t="e">
        <v>#N/A</v>
      </c>
      <c r="F1509" t="e">
        <v>#N/A</v>
      </c>
      <c r="G1509" t="e">
        <v>#N/A</v>
      </c>
    </row>
    <row r="1510" spans="1:7" ht="15" hidden="1" customHeight="1" x14ac:dyDescent="0.25">
      <c r="A1510">
        <v>48740640</v>
      </c>
      <c r="B1510" t="s">
        <v>19</v>
      </c>
      <c r="C1510" s="1">
        <v>38899</v>
      </c>
      <c r="D1510" s="2">
        <v>457986</v>
      </c>
      <c r="E1510" t="e">
        <v>#N/A</v>
      </c>
      <c r="F1510" t="e">
        <v>#N/A</v>
      </c>
      <c r="G1510" t="e">
        <v>#N/A</v>
      </c>
    </row>
    <row r="1511" spans="1:7" ht="15" hidden="1" customHeight="1" x14ac:dyDescent="0.25">
      <c r="A1511">
        <v>48740641</v>
      </c>
      <c r="B1511" t="s">
        <v>18</v>
      </c>
      <c r="C1511" s="1">
        <v>38899</v>
      </c>
      <c r="D1511" s="2">
        <v>354107</v>
      </c>
      <c r="E1511" s="1">
        <v>36962</v>
      </c>
      <c r="F1511" s="2">
        <v>246500</v>
      </c>
      <c r="G1511" s="2">
        <v>201730</v>
      </c>
    </row>
    <row r="1512" spans="1:7" ht="15" hidden="1" customHeight="1" x14ac:dyDescent="0.25">
      <c r="A1512">
        <v>48740642</v>
      </c>
      <c r="B1512" t="s">
        <v>18</v>
      </c>
      <c r="C1512" s="1">
        <v>38899</v>
      </c>
      <c r="D1512" s="2">
        <v>402171</v>
      </c>
      <c r="E1512" s="1">
        <v>35942</v>
      </c>
      <c r="F1512" s="2">
        <v>171000</v>
      </c>
      <c r="G1512" s="2">
        <v>164702</v>
      </c>
    </row>
    <row r="1513" spans="1:7" ht="15" hidden="1" customHeight="1" x14ac:dyDescent="0.25">
      <c r="A1513">
        <v>48740643</v>
      </c>
      <c r="B1513" t="s">
        <v>18</v>
      </c>
      <c r="C1513" s="1">
        <v>38899</v>
      </c>
      <c r="D1513" s="2">
        <v>344768</v>
      </c>
      <c r="E1513" s="1">
        <v>37056</v>
      </c>
      <c r="F1513" s="2">
        <v>226000</v>
      </c>
      <c r="G1513" s="2">
        <v>217161</v>
      </c>
    </row>
    <row r="1514" spans="1:7" ht="15" hidden="1" customHeight="1" x14ac:dyDescent="0.25">
      <c r="A1514">
        <v>48740644</v>
      </c>
      <c r="B1514" t="s">
        <v>18</v>
      </c>
      <c r="C1514" s="1">
        <v>38899</v>
      </c>
      <c r="D1514" s="2">
        <v>336566</v>
      </c>
      <c r="E1514" t="e">
        <v>#N/A</v>
      </c>
      <c r="F1514" t="e">
        <v>#N/A</v>
      </c>
      <c r="G1514" t="e">
        <v>#N/A</v>
      </c>
    </row>
    <row r="1515" spans="1:7" ht="15" hidden="1" customHeight="1" x14ac:dyDescent="0.25">
      <c r="A1515">
        <v>48740645</v>
      </c>
      <c r="B1515" t="s">
        <v>19</v>
      </c>
      <c r="C1515" s="1">
        <v>38899</v>
      </c>
      <c r="D1515" s="2">
        <v>379833</v>
      </c>
      <c r="E1515" t="e">
        <v>#N/A</v>
      </c>
      <c r="F1515" t="e">
        <v>#N/A</v>
      </c>
      <c r="G1515" t="e">
        <v>#N/A</v>
      </c>
    </row>
    <row r="1516" spans="1:7" ht="15" hidden="1" customHeight="1" x14ac:dyDescent="0.25">
      <c r="A1516">
        <v>48740646</v>
      </c>
      <c r="B1516" t="s">
        <v>18</v>
      </c>
      <c r="C1516" s="1">
        <v>38899</v>
      </c>
      <c r="D1516" s="2">
        <v>576971</v>
      </c>
      <c r="E1516" t="e">
        <v>#N/A</v>
      </c>
      <c r="F1516" t="e">
        <v>#N/A</v>
      </c>
      <c r="G1516" t="e">
        <v>#N/A</v>
      </c>
    </row>
    <row r="1517" spans="1:7" ht="15" hidden="1" customHeight="1" x14ac:dyDescent="0.25">
      <c r="A1517">
        <v>48740647</v>
      </c>
      <c r="B1517" t="s">
        <v>19</v>
      </c>
      <c r="C1517" s="1">
        <v>38899</v>
      </c>
      <c r="D1517" s="2">
        <v>373399</v>
      </c>
      <c r="E1517" t="e">
        <v>#N/A</v>
      </c>
      <c r="F1517" t="e">
        <v>#N/A</v>
      </c>
      <c r="G1517" t="e">
        <v>#N/A</v>
      </c>
    </row>
    <row r="1518" spans="1:7" ht="15" hidden="1" customHeight="1" x14ac:dyDescent="0.25">
      <c r="A1518">
        <v>48740648</v>
      </c>
      <c r="B1518" t="s">
        <v>19</v>
      </c>
      <c r="C1518" s="1">
        <v>38899</v>
      </c>
      <c r="D1518" s="2">
        <v>367041</v>
      </c>
      <c r="E1518" t="e">
        <v>#N/A</v>
      </c>
      <c r="F1518" t="e">
        <v>#N/A</v>
      </c>
      <c r="G1518" t="e">
        <v>#N/A</v>
      </c>
    </row>
    <row r="1519" spans="1:7" ht="15" hidden="1" customHeight="1" x14ac:dyDescent="0.25">
      <c r="A1519">
        <v>48740649</v>
      </c>
      <c r="B1519" t="s">
        <v>18</v>
      </c>
      <c r="C1519" s="1">
        <v>38899</v>
      </c>
      <c r="D1519" s="2">
        <v>329813</v>
      </c>
      <c r="E1519" s="1">
        <v>38112</v>
      </c>
      <c r="F1519" s="2">
        <v>105000</v>
      </c>
      <c r="G1519" s="2">
        <v>251795</v>
      </c>
    </row>
    <row r="1520" spans="1:7" ht="15" hidden="1" customHeight="1" x14ac:dyDescent="0.25">
      <c r="A1520">
        <v>48740650</v>
      </c>
      <c r="B1520" t="s">
        <v>18</v>
      </c>
      <c r="C1520" s="1">
        <v>38899</v>
      </c>
      <c r="D1520" s="2">
        <v>394071</v>
      </c>
      <c r="E1520" s="1">
        <v>36088</v>
      </c>
      <c r="F1520" s="2">
        <v>170000</v>
      </c>
      <c r="G1520" s="2">
        <v>193066</v>
      </c>
    </row>
    <row r="1521" spans="1:8" ht="15" hidden="1" customHeight="1" x14ac:dyDescent="0.25">
      <c r="A1521">
        <v>48740651</v>
      </c>
      <c r="B1521" t="s">
        <v>18</v>
      </c>
      <c r="C1521" s="1">
        <v>38899</v>
      </c>
      <c r="D1521" s="2">
        <v>430620</v>
      </c>
      <c r="E1521" s="1">
        <v>37414</v>
      </c>
      <c r="F1521" s="2">
        <v>215010</v>
      </c>
      <c r="G1521" s="2">
        <v>240895</v>
      </c>
    </row>
    <row r="1522" spans="1:8" ht="15" hidden="1" customHeight="1" x14ac:dyDescent="0.25">
      <c r="A1522">
        <v>48740652</v>
      </c>
      <c r="B1522" t="s">
        <v>18</v>
      </c>
      <c r="C1522" s="1">
        <v>38899</v>
      </c>
      <c r="D1522" s="2">
        <v>422771</v>
      </c>
      <c r="E1522" t="e">
        <v>#N/A</v>
      </c>
      <c r="F1522" t="e">
        <v>#N/A</v>
      </c>
      <c r="G1522" t="e">
        <v>#N/A</v>
      </c>
    </row>
    <row r="1523" spans="1:8" ht="15" hidden="1" customHeight="1" x14ac:dyDescent="0.25">
      <c r="A1523">
        <v>48740653</v>
      </c>
      <c r="B1523" t="s">
        <v>18</v>
      </c>
      <c r="C1523" s="1">
        <v>38899</v>
      </c>
      <c r="D1523" s="2">
        <v>456868</v>
      </c>
      <c r="E1523" s="1">
        <v>35598</v>
      </c>
      <c r="F1523" s="2">
        <v>167500</v>
      </c>
      <c r="G1523" s="2">
        <v>193049</v>
      </c>
    </row>
    <row r="1524" spans="1:8" ht="15" hidden="1" customHeight="1" x14ac:dyDescent="0.25">
      <c r="A1524">
        <v>48740654</v>
      </c>
      <c r="B1524" t="s">
        <v>18</v>
      </c>
      <c r="C1524" s="1">
        <v>38899</v>
      </c>
      <c r="D1524" s="2">
        <v>443541</v>
      </c>
      <c r="E1524" s="1">
        <v>36452</v>
      </c>
      <c r="F1524" s="2">
        <v>241000</v>
      </c>
      <c r="G1524" s="2">
        <v>219076</v>
      </c>
    </row>
    <row r="1525" spans="1:8" ht="15" hidden="1" customHeight="1" x14ac:dyDescent="0.25">
      <c r="A1525">
        <v>48740655</v>
      </c>
      <c r="B1525" t="s">
        <v>19</v>
      </c>
      <c r="C1525" s="1">
        <v>38899</v>
      </c>
      <c r="D1525" s="2">
        <v>392679</v>
      </c>
      <c r="E1525" t="e">
        <v>#N/A</v>
      </c>
      <c r="F1525" t="e">
        <v>#N/A</v>
      </c>
      <c r="G1525" t="e">
        <v>#N/A</v>
      </c>
    </row>
    <row r="1526" spans="1:8" ht="15" hidden="1" customHeight="1" x14ac:dyDescent="0.25">
      <c r="A1526">
        <v>48740656</v>
      </c>
      <c r="B1526" t="s">
        <v>19</v>
      </c>
      <c r="C1526" s="1">
        <v>38899</v>
      </c>
      <c r="D1526" s="2">
        <v>337497</v>
      </c>
      <c r="E1526" t="e">
        <v>#N/A</v>
      </c>
      <c r="F1526" t="e">
        <v>#N/A</v>
      </c>
      <c r="G1526" t="e">
        <v>#N/A</v>
      </c>
    </row>
    <row r="1527" spans="1:8" ht="15" hidden="1" customHeight="1" x14ac:dyDescent="0.25">
      <c r="A1527">
        <v>48740657</v>
      </c>
      <c r="B1527" t="s">
        <v>19</v>
      </c>
      <c r="C1527" s="1">
        <v>38899</v>
      </c>
      <c r="D1527" s="2">
        <v>416558</v>
      </c>
      <c r="E1527" t="e">
        <v>#N/A</v>
      </c>
      <c r="F1527" t="e">
        <v>#N/A</v>
      </c>
      <c r="G1527" t="e">
        <v>#N/A</v>
      </c>
    </row>
    <row r="1528" spans="1:8" ht="15" hidden="1" customHeight="1" x14ac:dyDescent="0.25">
      <c r="A1528">
        <v>48740658</v>
      </c>
      <c r="B1528" t="s">
        <v>19</v>
      </c>
      <c r="C1528" s="1">
        <v>38899</v>
      </c>
      <c r="D1528" s="2">
        <v>354672</v>
      </c>
      <c r="E1528" t="e">
        <v>#N/A</v>
      </c>
      <c r="F1528" t="e">
        <v>#N/A</v>
      </c>
      <c r="G1528" t="e">
        <v>#N/A</v>
      </c>
    </row>
    <row r="1529" spans="1:8" ht="15" hidden="1" customHeight="1" x14ac:dyDescent="0.25">
      <c r="A1529">
        <v>48740659</v>
      </c>
      <c r="B1529" t="s">
        <v>18</v>
      </c>
      <c r="C1529" s="1">
        <v>38899</v>
      </c>
      <c r="D1529" s="2">
        <v>497084</v>
      </c>
      <c r="E1529" s="1">
        <v>36399</v>
      </c>
      <c r="F1529" s="2">
        <v>170000</v>
      </c>
      <c r="G1529" s="2">
        <v>208277</v>
      </c>
    </row>
    <row r="1530" spans="1:8" ht="15" hidden="1" customHeight="1" x14ac:dyDescent="0.25">
      <c r="A1530">
        <v>48740660</v>
      </c>
      <c r="B1530" t="s">
        <v>18</v>
      </c>
      <c r="C1530" s="1">
        <v>38899</v>
      </c>
      <c r="D1530" s="2">
        <v>405488</v>
      </c>
      <c r="E1530" s="1">
        <v>37680</v>
      </c>
      <c r="F1530" s="2">
        <v>225000</v>
      </c>
      <c r="G1530" s="2">
        <v>254110</v>
      </c>
    </row>
    <row r="1531" spans="1:8" ht="15" hidden="1" customHeight="1" x14ac:dyDescent="0.25">
      <c r="A1531">
        <v>48740661</v>
      </c>
      <c r="B1531" t="s">
        <v>18</v>
      </c>
      <c r="C1531" s="1">
        <v>38899</v>
      </c>
      <c r="D1531" s="2">
        <v>340088</v>
      </c>
      <c r="E1531" t="e">
        <v>#N/A</v>
      </c>
      <c r="F1531" t="e">
        <v>#N/A</v>
      </c>
      <c r="G1531" t="e">
        <v>#N/A</v>
      </c>
    </row>
    <row r="1532" spans="1:8" ht="15" hidden="1" customHeight="1" x14ac:dyDescent="0.25">
      <c r="A1532">
        <v>48740663</v>
      </c>
      <c r="B1532" t="s">
        <v>18</v>
      </c>
      <c r="C1532" s="1">
        <v>38899</v>
      </c>
      <c r="D1532" s="2">
        <v>358624</v>
      </c>
      <c r="E1532" s="1">
        <v>38954</v>
      </c>
      <c r="F1532" s="2">
        <v>338500</v>
      </c>
      <c r="G1532" s="2">
        <v>357858</v>
      </c>
    </row>
    <row r="1533" spans="1:8" ht="15" hidden="1" customHeight="1" x14ac:dyDescent="0.25">
      <c r="A1533">
        <v>48769047</v>
      </c>
      <c r="B1533" t="s">
        <v>18</v>
      </c>
      <c r="C1533" s="1">
        <v>38899</v>
      </c>
      <c r="D1533" s="2">
        <v>699121</v>
      </c>
      <c r="E1533" s="1">
        <v>39241</v>
      </c>
      <c r="F1533" s="2">
        <v>718000</v>
      </c>
      <c r="G1533" s="2">
        <v>714745</v>
      </c>
      <c r="H1533" s="2">
        <v>3255</v>
      </c>
    </row>
    <row r="1534" spans="1:8" x14ac:dyDescent="0.25">
      <c r="A1534">
        <v>48767715</v>
      </c>
      <c r="B1534" t="s">
        <v>18</v>
      </c>
      <c r="C1534" s="1">
        <v>37073</v>
      </c>
      <c r="D1534" s="2">
        <v>189528</v>
      </c>
      <c r="E1534" s="1">
        <v>35375</v>
      </c>
      <c r="F1534" s="2">
        <v>74300</v>
      </c>
      <c r="G1534" s="2">
        <v>118201</v>
      </c>
    </row>
    <row r="1535" spans="1:8" ht="15" hidden="1" customHeight="1" x14ac:dyDescent="0.25">
      <c r="A1535">
        <v>48769002</v>
      </c>
      <c r="B1535" t="s">
        <v>19</v>
      </c>
      <c r="C1535" s="1">
        <v>37073</v>
      </c>
      <c r="D1535" s="2">
        <v>332996</v>
      </c>
      <c r="E1535" t="e">
        <v>#N/A</v>
      </c>
      <c r="F1535" t="e">
        <v>#N/A</v>
      </c>
      <c r="G1535" t="e">
        <v>#N/A</v>
      </c>
    </row>
    <row r="1536" spans="1:8" ht="15" hidden="1" customHeight="1" x14ac:dyDescent="0.25">
      <c r="A1536">
        <v>48769004</v>
      </c>
      <c r="B1536" t="s">
        <v>18</v>
      </c>
      <c r="C1536" s="1">
        <v>37073</v>
      </c>
      <c r="D1536" s="2">
        <v>278610</v>
      </c>
      <c r="E1536" s="1">
        <v>37882</v>
      </c>
      <c r="F1536" s="2">
        <v>321000</v>
      </c>
      <c r="G1536" s="2">
        <v>321484</v>
      </c>
    </row>
    <row r="1537" spans="1:7" ht="15" hidden="1" customHeight="1" x14ac:dyDescent="0.25">
      <c r="A1537">
        <v>48769005</v>
      </c>
      <c r="B1537" t="s">
        <v>19</v>
      </c>
      <c r="C1537" s="1">
        <v>37073</v>
      </c>
      <c r="D1537" s="2">
        <v>302343</v>
      </c>
      <c r="E1537" t="e">
        <v>#N/A</v>
      </c>
      <c r="F1537" t="e">
        <v>#N/A</v>
      </c>
      <c r="G1537" t="e">
        <v>#N/A</v>
      </c>
    </row>
    <row r="1538" spans="1:7" ht="15" hidden="1" customHeight="1" x14ac:dyDescent="0.25">
      <c r="A1538">
        <v>48769006</v>
      </c>
      <c r="B1538" t="s">
        <v>19</v>
      </c>
      <c r="C1538" s="1">
        <v>37073</v>
      </c>
      <c r="D1538" s="2">
        <v>270543</v>
      </c>
      <c r="E1538" s="1">
        <v>39036</v>
      </c>
      <c r="F1538" s="2">
        <v>167773</v>
      </c>
      <c r="G1538" s="2">
        <v>457034</v>
      </c>
    </row>
    <row r="1539" spans="1:7" ht="15" hidden="1" customHeight="1" x14ac:dyDescent="0.25">
      <c r="A1539">
        <v>48769021</v>
      </c>
      <c r="B1539" t="s">
        <v>18</v>
      </c>
      <c r="C1539" s="1">
        <v>38899</v>
      </c>
      <c r="D1539" s="2">
        <v>317343</v>
      </c>
      <c r="E1539" t="e">
        <v>#N/A</v>
      </c>
      <c r="F1539" t="e">
        <v>#N/A</v>
      </c>
      <c r="G1539" t="e">
        <v>#N/A</v>
      </c>
    </row>
    <row r="1540" spans="1:7" ht="15" hidden="1" customHeight="1" x14ac:dyDescent="0.25">
      <c r="A1540">
        <v>48769023</v>
      </c>
      <c r="B1540" t="s">
        <v>19</v>
      </c>
      <c r="C1540" s="1">
        <v>38899</v>
      </c>
      <c r="D1540" s="2">
        <v>407840</v>
      </c>
      <c r="E1540" s="1">
        <v>38198</v>
      </c>
      <c r="F1540" s="2">
        <v>322000</v>
      </c>
      <c r="G1540" s="2">
        <v>333196</v>
      </c>
    </row>
    <row r="1541" spans="1:7" ht="15" hidden="1" customHeight="1" x14ac:dyDescent="0.25">
      <c r="A1541">
        <v>48769024</v>
      </c>
      <c r="B1541" t="s">
        <v>19</v>
      </c>
      <c r="C1541" s="1">
        <v>38899</v>
      </c>
      <c r="D1541" s="2">
        <v>493365</v>
      </c>
      <c r="E1541" t="e">
        <v>#N/A</v>
      </c>
      <c r="F1541" t="e">
        <v>#N/A</v>
      </c>
      <c r="G1541" t="e">
        <v>#N/A</v>
      </c>
    </row>
    <row r="1542" spans="1:7" ht="15" hidden="1" customHeight="1" x14ac:dyDescent="0.25">
      <c r="A1542">
        <v>48769025</v>
      </c>
      <c r="B1542" t="s">
        <v>18</v>
      </c>
      <c r="C1542" s="1">
        <v>38899</v>
      </c>
      <c r="D1542" s="2">
        <v>605956</v>
      </c>
      <c r="E1542" t="e">
        <v>#N/A</v>
      </c>
      <c r="F1542" t="e">
        <v>#N/A</v>
      </c>
      <c r="G1542" t="e">
        <v>#N/A</v>
      </c>
    </row>
    <row r="1543" spans="1:7" ht="15" hidden="1" customHeight="1" x14ac:dyDescent="0.25">
      <c r="A1543">
        <v>48769026</v>
      </c>
      <c r="B1543" t="s">
        <v>18</v>
      </c>
      <c r="C1543" s="1">
        <v>38899</v>
      </c>
      <c r="D1543" s="2">
        <v>692858</v>
      </c>
      <c r="E1543" s="1">
        <v>38478</v>
      </c>
      <c r="F1543" s="2">
        <v>430000</v>
      </c>
      <c r="G1543" s="2">
        <v>482437</v>
      </c>
    </row>
    <row r="1544" spans="1:7" ht="15" hidden="1" customHeight="1" x14ac:dyDescent="0.25">
      <c r="A1544">
        <v>48769027</v>
      </c>
      <c r="B1544" t="s">
        <v>19</v>
      </c>
      <c r="C1544" s="1">
        <v>38899</v>
      </c>
      <c r="D1544" s="2">
        <v>541204</v>
      </c>
      <c r="E1544" t="e">
        <v>#N/A</v>
      </c>
      <c r="F1544" t="e">
        <v>#N/A</v>
      </c>
      <c r="G1544" t="e">
        <v>#N/A</v>
      </c>
    </row>
    <row r="1545" spans="1:7" ht="15" hidden="1" customHeight="1" x14ac:dyDescent="0.25">
      <c r="A1545">
        <v>48769028</v>
      </c>
      <c r="B1545" t="s">
        <v>19</v>
      </c>
      <c r="C1545" s="1">
        <v>38899</v>
      </c>
      <c r="D1545" s="2">
        <v>565667</v>
      </c>
      <c r="E1545" t="e">
        <v>#N/A</v>
      </c>
      <c r="F1545" t="e">
        <v>#N/A</v>
      </c>
      <c r="G1545" t="e">
        <v>#N/A</v>
      </c>
    </row>
    <row r="1546" spans="1:7" ht="15" hidden="1" customHeight="1" x14ac:dyDescent="0.25">
      <c r="A1546">
        <v>48769029</v>
      </c>
      <c r="B1546" t="s">
        <v>19</v>
      </c>
      <c r="C1546" s="1">
        <v>38899</v>
      </c>
      <c r="D1546" s="2">
        <v>508026</v>
      </c>
      <c r="E1546" t="e">
        <v>#N/A</v>
      </c>
      <c r="F1546" t="e">
        <v>#N/A</v>
      </c>
      <c r="G1546" t="e">
        <v>#N/A</v>
      </c>
    </row>
    <row r="1547" spans="1:7" ht="15" hidden="1" customHeight="1" x14ac:dyDescent="0.25">
      <c r="A1547">
        <v>48769030</v>
      </c>
      <c r="B1547" t="s">
        <v>18</v>
      </c>
      <c r="C1547" s="1">
        <v>38899</v>
      </c>
      <c r="D1547" s="2">
        <v>522700</v>
      </c>
      <c r="E1547" s="1">
        <v>38870</v>
      </c>
      <c r="F1547" s="2">
        <v>535000</v>
      </c>
      <c r="G1547" s="2">
        <v>497877</v>
      </c>
    </row>
    <row r="1548" spans="1:7" ht="15" hidden="1" customHeight="1" x14ac:dyDescent="0.25">
      <c r="A1548">
        <v>48769044</v>
      </c>
      <c r="B1548" t="s">
        <v>18</v>
      </c>
      <c r="C1548" s="1">
        <v>38899</v>
      </c>
      <c r="D1548" s="2">
        <v>480751</v>
      </c>
      <c r="E1548" s="1">
        <v>37071</v>
      </c>
      <c r="F1548" s="2">
        <v>305000</v>
      </c>
      <c r="G1548" s="2">
        <v>288270</v>
      </c>
    </row>
    <row r="1549" spans="1:7" ht="15" hidden="1" customHeight="1" x14ac:dyDescent="0.25">
      <c r="A1549">
        <v>48769046</v>
      </c>
      <c r="B1549" t="s">
        <v>18</v>
      </c>
      <c r="C1549" s="1">
        <v>38899</v>
      </c>
      <c r="D1549" s="2">
        <v>492510</v>
      </c>
      <c r="E1549" t="e">
        <v>#N/A</v>
      </c>
      <c r="F1549" t="e">
        <v>#N/A</v>
      </c>
      <c r="G1549" t="e">
        <v>#N/A</v>
      </c>
    </row>
    <row r="1550" spans="1:7" ht="15" hidden="1" customHeight="1" x14ac:dyDescent="0.25">
      <c r="A1550">
        <v>48769048</v>
      </c>
      <c r="B1550" t="s">
        <v>18</v>
      </c>
      <c r="C1550" s="1">
        <v>38899</v>
      </c>
      <c r="D1550" s="2">
        <v>677669</v>
      </c>
      <c r="E1550" t="e">
        <v>#N/A</v>
      </c>
      <c r="F1550" t="e">
        <v>#N/A</v>
      </c>
      <c r="G1550" t="e">
        <v>#N/A</v>
      </c>
    </row>
    <row r="1551" spans="1:7" ht="15" hidden="1" customHeight="1" x14ac:dyDescent="0.25">
      <c r="A1551">
        <v>48769049</v>
      </c>
      <c r="B1551" t="s">
        <v>18</v>
      </c>
      <c r="C1551" s="1">
        <v>38899</v>
      </c>
      <c r="D1551" s="2">
        <v>463137</v>
      </c>
      <c r="E1551" t="e">
        <v>#N/A</v>
      </c>
      <c r="F1551" t="e">
        <v>#N/A</v>
      </c>
      <c r="G1551" t="e">
        <v>#N/A</v>
      </c>
    </row>
    <row r="1552" spans="1:7" ht="15" hidden="1" customHeight="1" x14ac:dyDescent="0.25">
      <c r="A1552">
        <v>48769055</v>
      </c>
      <c r="B1552" t="s">
        <v>19</v>
      </c>
      <c r="C1552" s="1">
        <v>38899</v>
      </c>
      <c r="D1552" s="2">
        <v>536458</v>
      </c>
      <c r="E1552" t="e">
        <v>#N/A</v>
      </c>
      <c r="F1552" t="e">
        <v>#N/A</v>
      </c>
      <c r="G1552" t="e">
        <v>#N/A</v>
      </c>
    </row>
    <row r="1553" spans="1:7" ht="15" hidden="1" customHeight="1" x14ac:dyDescent="0.25">
      <c r="A1553">
        <v>48769058</v>
      </c>
      <c r="B1553" t="s">
        <v>18</v>
      </c>
      <c r="C1553" s="1">
        <v>38899</v>
      </c>
      <c r="D1553" s="2">
        <v>636873</v>
      </c>
      <c r="E1553" s="1">
        <v>36581</v>
      </c>
      <c r="F1553" s="2">
        <v>417600</v>
      </c>
      <c r="G1553" s="2">
        <v>354866</v>
      </c>
    </row>
    <row r="1554" spans="1:7" ht="15" hidden="1" customHeight="1" x14ac:dyDescent="0.25">
      <c r="A1554">
        <v>48769060</v>
      </c>
      <c r="B1554" t="s">
        <v>18</v>
      </c>
      <c r="C1554" s="1">
        <v>38899</v>
      </c>
      <c r="D1554" s="2">
        <v>323495</v>
      </c>
      <c r="E1554" s="1">
        <v>37827</v>
      </c>
      <c r="F1554" s="2">
        <v>263000</v>
      </c>
      <c r="G1554" s="2">
        <v>222901</v>
      </c>
    </row>
    <row r="1555" spans="1:7" ht="15" hidden="1" customHeight="1" x14ac:dyDescent="0.25">
      <c r="A1555">
        <v>48769061</v>
      </c>
      <c r="B1555" t="s">
        <v>18</v>
      </c>
      <c r="C1555" s="1">
        <v>38899</v>
      </c>
      <c r="D1555" s="2">
        <v>410091</v>
      </c>
      <c r="E1555" s="1">
        <v>38910</v>
      </c>
      <c r="F1555" s="2">
        <v>385000</v>
      </c>
      <c r="G1555" s="2">
        <v>414295</v>
      </c>
    </row>
    <row r="1556" spans="1:7" ht="15" hidden="1" customHeight="1" x14ac:dyDescent="0.25">
      <c r="A1556">
        <v>48769062</v>
      </c>
      <c r="B1556" t="s">
        <v>18</v>
      </c>
      <c r="C1556" s="1">
        <v>38899</v>
      </c>
      <c r="D1556" s="2">
        <v>394716</v>
      </c>
      <c r="E1556" t="e">
        <v>#N/A</v>
      </c>
      <c r="F1556" t="e">
        <v>#N/A</v>
      </c>
      <c r="G1556" t="e">
        <v>#N/A</v>
      </c>
    </row>
    <row r="1557" spans="1:7" ht="15" hidden="1" customHeight="1" x14ac:dyDescent="0.25">
      <c r="A1557">
        <v>48769063</v>
      </c>
      <c r="B1557" t="s">
        <v>18</v>
      </c>
      <c r="C1557" s="1">
        <v>38899</v>
      </c>
      <c r="D1557" s="2">
        <v>432332</v>
      </c>
      <c r="E1557" s="1">
        <v>38803</v>
      </c>
      <c r="F1557" s="2">
        <v>415000</v>
      </c>
      <c r="G1557" s="2">
        <v>350474</v>
      </c>
    </row>
    <row r="1558" spans="1:7" ht="15" hidden="1" customHeight="1" x14ac:dyDescent="0.25">
      <c r="A1558">
        <v>48769080</v>
      </c>
      <c r="B1558" t="s">
        <v>18</v>
      </c>
      <c r="C1558" s="1">
        <v>38899</v>
      </c>
      <c r="D1558" s="2">
        <v>384150</v>
      </c>
      <c r="E1558" t="e">
        <v>#N/A</v>
      </c>
      <c r="F1558" t="e">
        <v>#N/A</v>
      </c>
      <c r="G1558" t="e">
        <v>#N/A</v>
      </c>
    </row>
    <row r="1559" spans="1:7" ht="15" hidden="1" customHeight="1" x14ac:dyDescent="0.25">
      <c r="A1559">
        <v>48769081</v>
      </c>
      <c r="B1559" t="s">
        <v>18</v>
      </c>
      <c r="C1559" s="1">
        <v>38899</v>
      </c>
      <c r="D1559" s="2">
        <v>573408</v>
      </c>
      <c r="E1559" s="1">
        <v>36378</v>
      </c>
      <c r="F1559" s="2">
        <v>358000</v>
      </c>
      <c r="G1559" s="2">
        <v>304757</v>
      </c>
    </row>
    <row r="1560" spans="1:7" ht="15" hidden="1" customHeight="1" x14ac:dyDescent="0.25">
      <c r="A1560">
        <v>48769082</v>
      </c>
      <c r="B1560" t="s">
        <v>18</v>
      </c>
      <c r="C1560" s="1">
        <v>38899</v>
      </c>
      <c r="D1560" s="2">
        <v>448564</v>
      </c>
      <c r="E1560" t="e">
        <v>#N/A</v>
      </c>
      <c r="F1560" t="e">
        <v>#N/A</v>
      </c>
      <c r="G1560" t="e">
        <v>#N/A</v>
      </c>
    </row>
    <row r="1561" spans="1:7" ht="15" hidden="1" customHeight="1" x14ac:dyDescent="0.25">
      <c r="A1561">
        <v>48769083</v>
      </c>
      <c r="B1561" t="s">
        <v>19</v>
      </c>
      <c r="C1561" s="1">
        <v>38899</v>
      </c>
      <c r="D1561" s="2">
        <v>421696</v>
      </c>
      <c r="E1561" t="e">
        <v>#N/A</v>
      </c>
      <c r="F1561" t="e">
        <v>#N/A</v>
      </c>
      <c r="G1561" t="e">
        <v>#N/A</v>
      </c>
    </row>
    <row r="1562" spans="1:7" ht="15" hidden="1" customHeight="1" x14ac:dyDescent="0.25">
      <c r="A1562">
        <v>48769084</v>
      </c>
      <c r="B1562" t="s">
        <v>19</v>
      </c>
      <c r="C1562" s="1">
        <v>38899</v>
      </c>
      <c r="D1562" s="2">
        <v>549175</v>
      </c>
      <c r="E1562" s="1">
        <v>36262</v>
      </c>
      <c r="F1562" s="2">
        <v>305000</v>
      </c>
      <c r="G1562" s="2">
        <v>255673</v>
      </c>
    </row>
    <row r="1563" spans="1:7" ht="15" hidden="1" customHeight="1" x14ac:dyDescent="0.25">
      <c r="A1563">
        <v>48769085</v>
      </c>
      <c r="B1563" t="s">
        <v>18</v>
      </c>
      <c r="C1563" s="1">
        <v>38899</v>
      </c>
      <c r="D1563" s="2">
        <v>476610</v>
      </c>
      <c r="E1563" s="1">
        <v>35548</v>
      </c>
      <c r="F1563" s="2">
        <v>192750</v>
      </c>
      <c r="G1563" s="2">
        <v>178100</v>
      </c>
    </row>
    <row r="1564" spans="1:7" ht="15" hidden="1" customHeight="1" x14ac:dyDescent="0.25">
      <c r="A1564">
        <v>48769086</v>
      </c>
      <c r="B1564" t="s">
        <v>18</v>
      </c>
      <c r="C1564" s="1">
        <v>38899</v>
      </c>
      <c r="D1564" s="2">
        <v>521871</v>
      </c>
      <c r="E1564" t="e">
        <v>#N/A</v>
      </c>
      <c r="F1564" t="e">
        <v>#N/A</v>
      </c>
      <c r="G1564" t="e">
        <v>#N/A</v>
      </c>
    </row>
    <row r="1565" spans="1:7" ht="15" hidden="1" customHeight="1" x14ac:dyDescent="0.25">
      <c r="A1565">
        <v>48769087</v>
      </c>
      <c r="B1565" t="s">
        <v>19</v>
      </c>
      <c r="C1565" s="1">
        <v>38899</v>
      </c>
      <c r="D1565" s="2">
        <v>487879</v>
      </c>
      <c r="E1565" t="e">
        <v>#N/A</v>
      </c>
      <c r="F1565" t="e">
        <v>#N/A</v>
      </c>
      <c r="G1565" t="e">
        <v>#N/A</v>
      </c>
    </row>
    <row r="1566" spans="1:7" ht="15" hidden="1" customHeight="1" x14ac:dyDescent="0.25">
      <c r="A1566">
        <v>48769088</v>
      </c>
      <c r="B1566" t="s">
        <v>19</v>
      </c>
      <c r="C1566" s="1">
        <v>38899</v>
      </c>
      <c r="D1566" s="2">
        <v>550728</v>
      </c>
      <c r="E1566" t="e">
        <v>#N/A</v>
      </c>
      <c r="F1566" t="e">
        <v>#N/A</v>
      </c>
      <c r="G1566" t="e">
        <v>#N/A</v>
      </c>
    </row>
    <row r="1567" spans="1:7" ht="15" hidden="1" customHeight="1" x14ac:dyDescent="0.25">
      <c r="A1567">
        <v>48769089</v>
      </c>
      <c r="B1567" t="s">
        <v>18</v>
      </c>
      <c r="C1567" s="1">
        <v>38899</v>
      </c>
      <c r="D1567" s="2">
        <v>438670</v>
      </c>
      <c r="E1567" s="1">
        <v>37690</v>
      </c>
      <c r="F1567" s="2">
        <v>285000</v>
      </c>
      <c r="G1567" s="2">
        <v>288807</v>
      </c>
    </row>
    <row r="1568" spans="1:7" ht="15" hidden="1" customHeight="1" x14ac:dyDescent="0.25">
      <c r="A1568">
        <v>48769094</v>
      </c>
      <c r="B1568" t="s">
        <v>18</v>
      </c>
      <c r="C1568" s="1">
        <v>38899</v>
      </c>
      <c r="D1568" s="2">
        <v>561318</v>
      </c>
      <c r="E1568" s="1">
        <v>35641</v>
      </c>
      <c r="F1568" s="2">
        <v>261000</v>
      </c>
      <c r="G1568" s="2">
        <v>228866</v>
      </c>
    </row>
    <row r="1569" spans="1:7" ht="15" hidden="1" customHeight="1" x14ac:dyDescent="0.25">
      <c r="A1569">
        <v>48769096</v>
      </c>
      <c r="B1569" t="s">
        <v>18</v>
      </c>
      <c r="C1569" s="1">
        <v>38899</v>
      </c>
      <c r="D1569" s="2">
        <v>549584</v>
      </c>
      <c r="E1569" t="e">
        <v>#N/A</v>
      </c>
      <c r="F1569" t="e">
        <v>#N/A</v>
      </c>
      <c r="G1569" t="e">
        <v>#N/A</v>
      </c>
    </row>
    <row r="1570" spans="1:7" ht="15" hidden="1" customHeight="1" x14ac:dyDescent="0.25">
      <c r="A1570">
        <v>48769097</v>
      </c>
      <c r="B1570" t="s">
        <v>18</v>
      </c>
      <c r="C1570" s="1">
        <v>38899</v>
      </c>
      <c r="D1570" s="2">
        <v>758186</v>
      </c>
      <c r="E1570" s="1">
        <v>38131</v>
      </c>
      <c r="F1570" s="2">
        <v>575000</v>
      </c>
      <c r="G1570" s="2">
        <v>547381</v>
      </c>
    </row>
    <row r="1571" spans="1:7" ht="15" hidden="1" customHeight="1" x14ac:dyDescent="0.25">
      <c r="A1571">
        <v>48769098</v>
      </c>
      <c r="B1571" t="s">
        <v>19</v>
      </c>
      <c r="C1571" s="1">
        <v>38899</v>
      </c>
      <c r="D1571" s="2">
        <v>371833</v>
      </c>
      <c r="E1571" t="e">
        <v>#N/A</v>
      </c>
      <c r="F1571" t="e">
        <v>#N/A</v>
      </c>
      <c r="G1571" t="e">
        <v>#N/A</v>
      </c>
    </row>
    <row r="1572" spans="1:7" ht="15" hidden="1" customHeight="1" x14ac:dyDescent="0.25">
      <c r="A1572">
        <v>48769099</v>
      </c>
      <c r="B1572" t="s">
        <v>18</v>
      </c>
      <c r="C1572" s="1">
        <v>38899</v>
      </c>
      <c r="D1572" s="2">
        <v>553768</v>
      </c>
      <c r="E1572" s="1">
        <v>37907</v>
      </c>
      <c r="F1572" s="2">
        <v>321000</v>
      </c>
      <c r="G1572" s="2">
        <v>381115</v>
      </c>
    </row>
    <row r="1573" spans="1:7" ht="15" hidden="1" customHeight="1" x14ac:dyDescent="0.25">
      <c r="A1573">
        <v>48769100</v>
      </c>
      <c r="B1573" t="s">
        <v>18</v>
      </c>
      <c r="C1573" s="1">
        <v>38899</v>
      </c>
      <c r="D1573" s="2">
        <v>867715</v>
      </c>
      <c r="E1573" t="e">
        <v>#N/A</v>
      </c>
      <c r="F1573" t="e">
        <v>#N/A</v>
      </c>
      <c r="G1573" t="e">
        <v>#N/A</v>
      </c>
    </row>
    <row r="1574" spans="1:7" ht="15" hidden="1" customHeight="1" x14ac:dyDescent="0.25">
      <c r="A1574">
        <v>48769113</v>
      </c>
      <c r="B1574" t="s">
        <v>19</v>
      </c>
      <c r="C1574" s="1">
        <v>38899</v>
      </c>
      <c r="D1574" s="2">
        <v>517730</v>
      </c>
      <c r="E1574" t="e">
        <v>#N/A</v>
      </c>
      <c r="F1574" t="e">
        <v>#N/A</v>
      </c>
      <c r="G1574" t="e">
        <v>#N/A</v>
      </c>
    </row>
    <row r="1575" spans="1:7" ht="15" hidden="1" customHeight="1" x14ac:dyDescent="0.25">
      <c r="A1575">
        <v>48769343</v>
      </c>
      <c r="B1575" t="s">
        <v>19</v>
      </c>
      <c r="C1575" s="1">
        <v>38534</v>
      </c>
      <c r="D1575" s="2">
        <v>228331</v>
      </c>
      <c r="E1575" s="1">
        <v>37770</v>
      </c>
      <c r="F1575" s="2">
        <v>197950</v>
      </c>
      <c r="G1575" s="2">
        <v>186607</v>
      </c>
    </row>
    <row r="1576" spans="1:7" ht="15" hidden="1" customHeight="1" x14ac:dyDescent="0.25">
      <c r="A1576">
        <v>48769344</v>
      </c>
      <c r="B1576" t="s">
        <v>19</v>
      </c>
      <c r="C1576" s="1">
        <v>38534</v>
      </c>
      <c r="D1576" s="2">
        <v>242486</v>
      </c>
      <c r="E1576" s="1">
        <v>36420</v>
      </c>
      <c r="F1576" s="2">
        <v>161000</v>
      </c>
      <c r="G1576" s="2">
        <v>150310</v>
      </c>
    </row>
    <row r="1577" spans="1:7" ht="15" hidden="1" customHeight="1" x14ac:dyDescent="0.25">
      <c r="A1577">
        <v>48769345</v>
      </c>
      <c r="B1577" t="s">
        <v>19</v>
      </c>
      <c r="C1577" s="1">
        <v>38534</v>
      </c>
      <c r="D1577" s="2">
        <v>219149</v>
      </c>
      <c r="E1577" s="1">
        <v>38835</v>
      </c>
      <c r="F1577" s="2">
        <v>293100</v>
      </c>
      <c r="G1577" s="2">
        <v>251046</v>
      </c>
    </row>
    <row r="1578" spans="1:7" x14ac:dyDescent="0.25">
      <c r="A1578">
        <v>48769346</v>
      </c>
      <c r="B1578" t="s">
        <v>19</v>
      </c>
      <c r="C1578" s="1">
        <v>38534</v>
      </c>
      <c r="D1578" s="2">
        <v>234174</v>
      </c>
      <c r="E1578" s="1">
        <v>35418</v>
      </c>
      <c r="F1578" s="2">
        <v>117000</v>
      </c>
      <c r="G1578" s="2">
        <v>113300</v>
      </c>
    </row>
    <row r="1579" spans="1:7" ht="15" hidden="1" customHeight="1" x14ac:dyDescent="0.25">
      <c r="A1579">
        <v>48769347</v>
      </c>
      <c r="B1579" t="s">
        <v>19</v>
      </c>
      <c r="C1579" s="1">
        <v>38534</v>
      </c>
      <c r="D1579" s="2">
        <v>233184</v>
      </c>
      <c r="E1579" s="1">
        <v>38492</v>
      </c>
      <c r="F1579" s="2">
        <v>278500</v>
      </c>
      <c r="G1579" s="2">
        <v>217513</v>
      </c>
    </row>
    <row r="1580" spans="1:7" ht="15" hidden="1" customHeight="1" x14ac:dyDescent="0.25">
      <c r="A1580">
        <v>48771469</v>
      </c>
      <c r="B1580" t="s">
        <v>18</v>
      </c>
      <c r="C1580" s="1">
        <v>38534</v>
      </c>
      <c r="D1580" s="2">
        <v>352857</v>
      </c>
      <c r="E1580" t="e">
        <v>#N/A</v>
      </c>
      <c r="F1580" t="e">
        <v>#N/A</v>
      </c>
      <c r="G1580" t="e">
        <v>#N/A</v>
      </c>
    </row>
    <row r="1581" spans="1:7" ht="15" hidden="1" customHeight="1" x14ac:dyDescent="0.25">
      <c r="A1581">
        <v>48771470</v>
      </c>
      <c r="B1581" t="s">
        <v>19</v>
      </c>
      <c r="C1581" s="1">
        <v>38534</v>
      </c>
      <c r="D1581" s="2">
        <v>380279</v>
      </c>
      <c r="E1581" s="1">
        <v>37862</v>
      </c>
      <c r="F1581" s="2">
        <v>325000</v>
      </c>
      <c r="G1581" s="2">
        <v>299447</v>
      </c>
    </row>
    <row r="1582" spans="1:7" ht="15" hidden="1" customHeight="1" x14ac:dyDescent="0.25">
      <c r="A1582">
        <v>48771471</v>
      </c>
      <c r="B1582" t="s">
        <v>18</v>
      </c>
      <c r="C1582" s="1">
        <v>38534</v>
      </c>
      <c r="D1582" s="2">
        <v>384388</v>
      </c>
      <c r="E1582" s="1">
        <v>38202</v>
      </c>
      <c r="F1582" s="2">
        <v>365000</v>
      </c>
      <c r="G1582" s="2">
        <v>331647</v>
      </c>
    </row>
    <row r="1583" spans="1:7" ht="15" hidden="1" customHeight="1" x14ac:dyDescent="0.25">
      <c r="A1583">
        <v>48771473</v>
      </c>
      <c r="B1583" t="s">
        <v>19</v>
      </c>
      <c r="C1583" s="1">
        <v>38534</v>
      </c>
      <c r="D1583" s="2">
        <v>467519</v>
      </c>
      <c r="E1583" s="1">
        <v>38114</v>
      </c>
      <c r="F1583" s="2">
        <v>450000</v>
      </c>
      <c r="G1583" s="2">
        <v>369647</v>
      </c>
    </row>
    <row r="1584" spans="1:7" ht="15" hidden="1" customHeight="1" x14ac:dyDescent="0.25">
      <c r="A1584">
        <v>48771474</v>
      </c>
      <c r="B1584" t="s">
        <v>18</v>
      </c>
      <c r="C1584" s="1">
        <v>38534</v>
      </c>
      <c r="D1584" s="2">
        <v>334828</v>
      </c>
      <c r="E1584" t="e">
        <v>#N/A</v>
      </c>
      <c r="F1584" t="e">
        <v>#N/A</v>
      </c>
      <c r="G1584" t="e">
        <v>#N/A</v>
      </c>
    </row>
    <row r="1585" spans="1:7" ht="15" hidden="1" customHeight="1" x14ac:dyDescent="0.25">
      <c r="A1585">
        <v>48771475</v>
      </c>
      <c r="B1585" t="s">
        <v>19</v>
      </c>
      <c r="C1585" s="1">
        <v>38534</v>
      </c>
      <c r="D1585" s="2">
        <v>389034</v>
      </c>
      <c r="E1585" t="e">
        <v>#N/A</v>
      </c>
      <c r="F1585" t="e">
        <v>#N/A</v>
      </c>
      <c r="G1585" t="e">
        <v>#N/A</v>
      </c>
    </row>
    <row r="1586" spans="1:7" ht="15" hidden="1" customHeight="1" x14ac:dyDescent="0.25">
      <c r="A1586">
        <v>48771476</v>
      </c>
      <c r="B1586" t="s">
        <v>19</v>
      </c>
      <c r="C1586" s="1">
        <v>38534</v>
      </c>
      <c r="D1586" s="2">
        <v>508645</v>
      </c>
      <c r="E1586" t="e">
        <v>#N/A</v>
      </c>
      <c r="F1586" t="e">
        <v>#N/A</v>
      </c>
      <c r="G1586" t="e">
        <v>#N/A</v>
      </c>
    </row>
    <row r="1587" spans="1:7" ht="15" hidden="1" customHeight="1" x14ac:dyDescent="0.25">
      <c r="A1587">
        <v>48771477</v>
      </c>
      <c r="B1587" t="s">
        <v>19</v>
      </c>
      <c r="C1587" s="1">
        <v>38534</v>
      </c>
      <c r="D1587" s="2">
        <v>309533</v>
      </c>
      <c r="E1587" t="e">
        <v>#N/A</v>
      </c>
      <c r="F1587" t="e">
        <v>#N/A</v>
      </c>
      <c r="G1587" t="e">
        <v>#N/A</v>
      </c>
    </row>
    <row r="1588" spans="1:7" ht="15" hidden="1" customHeight="1" x14ac:dyDescent="0.25">
      <c r="A1588">
        <v>48771478</v>
      </c>
      <c r="B1588" t="s">
        <v>18</v>
      </c>
      <c r="C1588" s="1">
        <v>38534</v>
      </c>
      <c r="D1588" s="2">
        <v>431487</v>
      </c>
      <c r="E1588" t="e">
        <v>#N/A</v>
      </c>
      <c r="F1588" t="e">
        <v>#N/A</v>
      </c>
      <c r="G1588" t="e">
        <v>#N/A</v>
      </c>
    </row>
    <row r="1589" spans="1:7" ht="15" hidden="1" customHeight="1" x14ac:dyDescent="0.25">
      <c r="A1589">
        <v>48771479</v>
      </c>
      <c r="B1589" t="s">
        <v>18</v>
      </c>
      <c r="C1589" s="1">
        <v>38534</v>
      </c>
      <c r="D1589" s="2">
        <v>428522</v>
      </c>
      <c r="E1589" t="e">
        <v>#N/A</v>
      </c>
      <c r="F1589" t="e">
        <v>#N/A</v>
      </c>
      <c r="G1589" t="e">
        <v>#N/A</v>
      </c>
    </row>
    <row r="1590" spans="1:7" ht="15" hidden="1" customHeight="1" x14ac:dyDescent="0.25">
      <c r="A1590">
        <v>48771480</v>
      </c>
      <c r="B1590" t="s">
        <v>19</v>
      </c>
      <c r="C1590" s="1">
        <v>38534</v>
      </c>
      <c r="D1590" s="2">
        <v>526956</v>
      </c>
      <c r="E1590" t="e">
        <v>#N/A</v>
      </c>
      <c r="F1590" t="e">
        <v>#N/A</v>
      </c>
      <c r="G1590" t="e">
        <v>#N/A</v>
      </c>
    </row>
    <row r="1591" spans="1:7" ht="15" hidden="1" customHeight="1" x14ac:dyDescent="0.25">
      <c r="A1591">
        <v>48771481</v>
      </c>
      <c r="B1591" t="s">
        <v>18</v>
      </c>
      <c r="C1591" s="1">
        <v>38534</v>
      </c>
      <c r="D1591" s="2">
        <v>354985</v>
      </c>
      <c r="E1591" s="1">
        <v>38548</v>
      </c>
      <c r="F1591" s="2">
        <v>600000</v>
      </c>
      <c r="G1591" s="2">
        <v>354005</v>
      </c>
    </row>
    <row r="1592" spans="1:7" ht="15" hidden="1" customHeight="1" x14ac:dyDescent="0.25">
      <c r="A1592">
        <v>48771482</v>
      </c>
      <c r="B1592" t="s">
        <v>18</v>
      </c>
      <c r="C1592" s="1">
        <v>38534</v>
      </c>
      <c r="D1592" s="2">
        <v>450077</v>
      </c>
      <c r="E1592" s="1">
        <v>36705</v>
      </c>
      <c r="F1592" s="2">
        <v>365000</v>
      </c>
      <c r="G1592" s="2">
        <v>296655</v>
      </c>
    </row>
    <row r="1593" spans="1:7" ht="15" hidden="1" customHeight="1" x14ac:dyDescent="0.25">
      <c r="A1593">
        <v>48771483</v>
      </c>
      <c r="B1593" t="s">
        <v>19</v>
      </c>
      <c r="C1593" s="1">
        <v>38534</v>
      </c>
      <c r="D1593" s="2">
        <v>466058</v>
      </c>
      <c r="E1593" t="e">
        <v>#N/A</v>
      </c>
      <c r="F1593" t="e">
        <v>#N/A</v>
      </c>
      <c r="G1593" t="e">
        <v>#N/A</v>
      </c>
    </row>
    <row r="1594" spans="1:7" ht="15" hidden="1" customHeight="1" x14ac:dyDescent="0.25">
      <c r="A1594">
        <v>48771484</v>
      </c>
      <c r="B1594" t="s">
        <v>18</v>
      </c>
      <c r="C1594" s="1">
        <v>38534</v>
      </c>
      <c r="D1594" s="2">
        <v>571111</v>
      </c>
      <c r="E1594" s="1">
        <v>37105</v>
      </c>
      <c r="F1594" s="2">
        <v>499950</v>
      </c>
      <c r="G1594" s="2">
        <v>467720</v>
      </c>
    </row>
    <row r="1595" spans="1:7" ht="15" hidden="1" customHeight="1" x14ac:dyDescent="0.25">
      <c r="A1595">
        <v>48771486</v>
      </c>
      <c r="B1595" t="s">
        <v>19</v>
      </c>
      <c r="C1595" s="1">
        <v>38534</v>
      </c>
      <c r="D1595" s="2">
        <v>386496</v>
      </c>
      <c r="E1595" t="e">
        <v>#N/A</v>
      </c>
      <c r="F1595" t="e">
        <v>#N/A</v>
      </c>
      <c r="G1595" t="e">
        <v>#N/A</v>
      </c>
    </row>
    <row r="1596" spans="1:7" ht="15" hidden="1" customHeight="1" x14ac:dyDescent="0.25">
      <c r="A1596">
        <v>48771487</v>
      </c>
      <c r="B1596" t="s">
        <v>18</v>
      </c>
      <c r="C1596" s="1">
        <v>38534</v>
      </c>
      <c r="D1596" s="2">
        <v>282355</v>
      </c>
      <c r="E1596" t="e">
        <v>#N/A</v>
      </c>
      <c r="F1596" t="e">
        <v>#N/A</v>
      </c>
      <c r="G1596" t="e">
        <v>#N/A</v>
      </c>
    </row>
    <row r="1597" spans="1:7" ht="15" hidden="1" customHeight="1" x14ac:dyDescent="0.25">
      <c r="A1597">
        <v>48771488</v>
      </c>
      <c r="B1597" t="s">
        <v>19</v>
      </c>
      <c r="C1597" s="1">
        <v>38534</v>
      </c>
      <c r="D1597" s="2">
        <v>268309</v>
      </c>
      <c r="E1597" t="e">
        <v>#N/A</v>
      </c>
      <c r="F1597" t="e">
        <v>#N/A</v>
      </c>
      <c r="G1597" t="e">
        <v>#N/A</v>
      </c>
    </row>
    <row r="1598" spans="1:7" ht="15" hidden="1" customHeight="1" x14ac:dyDescent="0.25">
      <c r="A1598">
        <v>48771489</v>
      </c>
      <c r="B1598" t="s">
        <v>18</v>
      </c>
      <c r="C1598" s="1">
        <v>38534</v>
      </c>
      <c r="D1598" s="2">
        <v>430622</v>
      </c>
      <c r="E1598" t="e">
        <v>#N/A</v>
      </c>
      <c r="F1598" t="e">
        <v>#N/A</v>
      </c>
      <c r="G1598" t="e">
        <v>#N/A</v>
      </c>
    </row>
    <row r="1599" spans="1:7" ht="15" hidden="1" customHeight="1" x14ac:dyDescent="0.25">
      <c r="A1599">
        <v>48793572</v>
      </c>
      <c r="B1599" t="s">
        <v>18</v>
      </c>
      <c r="C1599" s="1">
        <v>38534</v>
      </c>
      <c r="D1599" s="2">
        <v>368841</v>
      </c>
      <c r="E1599" s="1">
        <v>38674</v>
      </c>
      <c r="F1599" s="2">
        <v>333000</v>
      </c>
      <c r="G1599" s="2">
        <v>374276</v>
      </c>
    </row>
    <row r="1600" spans="1:7" ht="15" hidden="1" customHeight="1" x14ac:dyDescent="0.25">
      <c r="A1600">
        <v>48793573</v>
      </c>
      <c r="B1600" t="s">
        <v>19</v>
      </c>
      <c r="C1600" s="1">
        <v>38534</v>
      </c>
      <c r="D1600" s="2">
        <v>453780</v>
      </c>
      <c r="E1600" t="e">
        <v>#N/A</v>
      </c>
      <c r="F1600" t="e">
        <v>#N/A</v>
      </c>
      <c r="G1600" t="e">
        <v>#N/A</v>
      </c>
    </row>
    <row r="1601" spans="1:7" ht="15" hidden="1" customHeight="1" x14ac:dyDescent="0.25">
      <c r="A1601">
        <v>48793574</v>
      </c>
      <c r="B1601" t="s">
        <v>18</v>
      </c>
      <c r="C1601" s="1">
        <v>38534</v>
      </c>
      <c r="D1601" s="2">
        <v>431181</v>
      </c>
      <c r="E1601" s="1">
        <v>36705</v>
      </c>
      <c r="F1601" s="2">
        <v>250000</v>
      </c>
      <c r="G1601" s="2">
        <v>270678</v>
      </c>
    </row>
    <row r="1602" spans="1:7" ht="15" hidden="1" customHeight="1" x14ac:dyDescent="0.25">
      <c r="A1602">
        <v>48793602</v>
      </c>
      <c r="B1602" t="s">
        <v>18</v>
      </c>
      <c r="C1602" s="1">
        <v>38534</v>
      </c>
      <c r="D1602" s="2">
        <v>626986</v>
      </c>
      <c r="E1602" t="e">
        <v>#N/A</v>
      </c>
      <c r="F1602" t="e">
        <v>#N/A</v>
      </c>
      <c r="G1602" t="e">
        <v>#N/A</v>
      </c>
    </row>
    <row r="1603" spans="1:7" ht="15" hidden="1" customHeight="1" x14ac:dyDescent="0.25">
      <c r="A1603">
        <v>48793603</v>
      </c>
      <c r="B1603" t="s">
        <v>18</v>
      </c>
      <c r="C1603" s="1">
        <v>38534</v>
      </c>
      <c r="D1603" s="2">
        <v>529551</v>
      </c>
      <c r="E1603" t="e">
        <v>#N/A</v>
      </c>
      <c r="F1603" t="e">
        <v>#N/A</v>
      </c>
      <c r="G1603" t="e">
        <v>#N/A</v>
      </c>
    </row>
    <row r="1604" spans="1:7" ht="15" hidden="1" customHeight="1" x14ac:dyDescent="0.25">
      <c r="A1604">
        <v>48793604</v>
      </c>
      <c r="B1604" t="s">
        <v>19</v>
      </c>
      <c r="C1604" s="1">
        <v>38534</v>
      </c>
      <c r="D1604" s="2">
        <v>526681</v>
      </c>
      <c r="E1604" t="e">
        <v>#N/A</v>
      </c>
      <c r="F1604" t="e">
        <v>#N/A</v>
      </c>
      <c r="G1604" t="e">
        <v>#N/A</v>
      </c>
    </row>
    <row r="1605" spans="1:7" ht="15" hidden="1" customHeight="1" x14ac:dyDescent="0.25">
      <c r="A1605">
        <v>48793606</v>
      </c>
      <c r="B1605" t="s">
        <v>18</v>
      </c>
      <c r="C1605" s="1">
        <v>38534</v>
      </c>
      <c r="D1605" s="2">
        <v>462288</v>
      </c>
      <c r="E1605" t="e">
        <v>#N/A</v>
      </c>
      <c r="F1605" t="e">
        <v>#N/A</v>
      </c>
      <c r="G1605" t="e">
        <v>#N/A</v>
      </c>
    </row>
    <row r="1606" spans="1:7" ht="15" hidden="1" customHeight="1" x14ac:dyDescent="0.25">
      <c r="A1606">
        <v>48793634</v>
      </c>
      <c r="B1606" t="s">
        <v>19</v>
      </c>
      <c r="C1606" s="1">
        <v>38534</v>
      </c>
      <c r="D1606" s="2">
        <v>400574</v>
      </c>
      <c r="E1606" t="e">
        <v>#N/A</v>
      </c>
      <c r="F1606" t="e">
        <v>#N/A</v>
      </c>
      <c r="G1606" t="e">
        <v>#N/A</v>
      </c>
    </row>
    <row r="1607" spans="1:7" ht="15" hidden="1" customHeight="1" x14ac:dyDescent="0.25">
      <c r="A1607">
        <v>48818295</v>
      </c>
      <c r="B1607" t="s">
        <v>19</v>
      </c>
      <c r="C1607" s="1">
        <v>35612</v>
      </c>
      <c r="D1607" s="2">
        <v>105969</v>
      </c>
      <c r="E1607" s="1">
        <v>37054</v>
      </c>
      <c r="F1607" s="2">
        <v>186000</v>
      </c>
      <c r="G1607" s="2">
        <v>157235</v>
      </c>
    </row>
    <row r="1608" spans="1:7" x14ac:dyDescent="0.25">
      <c r="A1608">
        <v>48818296</v>
      </c>
      <c r="B1608" t="s">
        <v>19</v>
      </c>
      <c r="C1608" s="1">
        <v>35612</v>
      </c>
      <c r="D1608" s="2">
        <v>143298</v>
      </c>
      <c r="E1608" s="1">
        <v>35170</v>
      </c>
      <c r="F1608" s="2">
        <v>143000</v>
      </c>
      <c r="G1608" s="2">
        <v>131035</v>
      </c>
    </row>
    <row r="1609" spans="1:7" x14ac:dyDescent="0.25">
      <c r="A1609">
        <v>48818297</v>
      </c>
      <c r="B1609" t="s">
        <v>19</v>
      </c>
      <c r="C1609" s="1">
        <v>35612</v>
      </c>
      <c r="D1609" s="2">
        <v>147726</v>
      </c>
      <c r="E1609" s="1">
        <v>35174</v>
      </c>
      <c r="F1609" s="2">
        <v>146000</v>
      </c>
      <c r="G1609" s="2">
        <v>133334</v>
      </c>
    </row>
    <row r="1610" spans="1:7" x14ac:dyDescent="0.25">
      <c r="A1610">
        <v>48818298</v>
      </c>
      <c r="B1610" t="s">
        <v>19</v>
      </c>
      <c r="C1610" s="1">
        <v>35612</v>
      </c>
      <c r="D1610" s="2">
        <v>147613</v>
      </c>
      <c r="E1610" s="1">
        <v>35185</v>
      </c>
      <c r="F1610" s="2">
        <v>146000</v>
      </c>
      <c r="G1610" s="2">
        <v>140079</v>
      </c>
    </row>
    <row r="1611" spans="1:7" ht="15" hidden="1" customHeight="1" x14ac:dyDescent="0.25">
      <c r="A1611">
        <v>48818299</v>
      </c>
      <c r="B1611" t="s">
        <v>19</v>
      </c>
      <c r="C1611" s="1">
        <v>35612</v>
      </c>
      <c r="D1611" s="2">
        <v>115751</v>
      </c>
      <c r="E1611" s="1">
        <v>35825</v>
      </c>
      <c r="F1611" s="2">
        <v>144500</v>
      </c>
      <c r="G1611" s="2">
        <v>125150</v>
      </c>
    </row>
    <row r="1612" spans="1:7" x14ac:dyDescent="0.25">
      <c r="A1612">
        <v>48818300</v>
      </c>
      <c r="B1612" t="s">
        <v>19</v>
      </c>
      <c r="C1612" s="1">
        <v>35612</v>
      </c>
      <c r="D1612" s="2">
        <v>154102</v>
      </c>
      <c r="E1612" s="1">
        <v>35389</v>
      </c>
      <c r="F1612" s="2">
        <v>150000</v>
      </c>
      <c r="G1612" s="2">
        <v>144292</v>
      </c>
    </row>
    <row r="1613" spans="1:7" x14ac:dyDescent="0.25">
      <c r="A1613">
        <v>48818301</v>
      </c>
      <c r="B1613" t="s">
        <v>19</v>
      </c>
      <c r="C1613" s="1">
        <v>35612</v>
      </c>
      <c r="D1613" s="2">
        <v>155481</v>
      </c>
      <c r="E1613" s="1">
        <v>35389</v>
      </c>
      <c r="F1613" s="2">
        <v>155000</v>
      </c>
      <c r="G1613" s="2">
        <v>147790</v>
      </c>
    </row>
    <row r="1614" spans="1:7" ht="15" hidden="1" customHeight="1" x14ac:dyDescent="0.25">
      <c r="A1614">
        <v>48818302</v>
      </c>
      <c r="B1614" t="s">
        <v>19</v>
      </c>
      <c r="C1614" s="1">
        <v>35612</v>
      </c>
      <c r="D1614" s="2">
        <v>155432</v>
      </c>
      <c r="E1614" s="1">
        <v>38951</v>
      </c>
      <c r="F1614" s="2">
        <v>388000</v>
      </c>
      <c r="G1614" s="2">
        <v>345869</v>
      </c>
    </row>
    <row r="1615" spans="1:7" ht="15" hidden="1" customHeight="1" x14ac:dyDescent="0.25">
      <c r="A1615">
        <v>48818303</v>
      </c>
      <c r="B1615" t="s">
        <v>19</v>
      </c>
      <c r="C1615" s="1">
        <v>35612</v>
      </c>
      <c r="D1615" s="2">
        <v>126476</v>
      </c>
      <c r="E1615" s="1">
        <v>35906</v>
      </c>
      <c r="F1615" s="2">
        <v>148500</v>
      </c>
      <c r="G1615" s="2">
        <v>137014</v>
      </c>
    </row>
    <row r="1616" spans="1:7" ht="15" hidden="1" customHeight="1" x14ac:dyDescent="0.25">
      <c r="A1616">
        <v>48818304</v>
      </c>
      <c r="B1616" t="s">
        <v>19</v>
      </c>
      <c r="C1616" s="1">
        <v>35612</v>
      </c>
      <c r="D1616" s="2">
        <v>158990</v>
      </c>
      <c r="E1616" s="1">
        <v>36649</v>
      </c>
      <c r="F1616" s="2">
        <v>213500</v>
      </c>
      <c r="G1616" s="2">
        <v>209012</v>
      </c>
    </row>
    <row r="1617" spans="1:7" ht="15" hidden="1" customHeight="1" x14ac:dyDescent="0.25">
      <c r="A1617">
        <v>48818305</v>
      </c>
      <c r="B1617" t="s">
        <v>19</v>
      </c>
      <c r="C1617" s="1">
        <v>35612</v>
      </c>
      <c r="D1617" s="2">
        <v>143656</v>
      </c>
      <c r="E1617" s="1">
        <v>37133</v>
      </c>
      <c r="F1617" s="2">
        <v>206000</v>
      </c>
      <c r="G1617" s="2">
        <v>210569</v>
      </c>
    </row>
    <row r="1618" spans="1:7" ht="15" hidden="1" customHeight="1" x14ac:dyDescent="0.25">
      <c r="A1618">
        <v>48818306</v>
      </c>
      <c r="B1618" t="s">
        <v>19</v>
      </c>
      <c r="C1618" s="1">
        <v>35612</v>
      </c>
      <c r="D1618" s="2">
        <v>149809</v>
      </c>
      <c r="E1618" s="1">
        <v>36231</v>
      </c>
      <c r="F1618" s="2">
        <v>176000</v>
      </c>
      <c r="G1618" s="2">
        <v>179320</v>
      </c>
    </row>
    <row r="1619" spans="1:7" x14ac:dyDescent="0.25">
      <c r="A1619">
        <v>48818307</v>
      </c>
      <c r="B1619" t="s">
        <v>19</v>
      </c>
      <c r="C1619" s="1">
        <v>35612</v>
      </c>
      <c r="D1619" s="2">
        <v>159083</v>
      </c>
      <c r="E1619" s="1">
        <v>35248</v>
      </c>
      <c r="F1619" s="2">
        <v>169000</v>
      </c>
      <c r="G1619" s="2">
        <v>149241</v>
      </c>
    </row>
    <row r="1620" spans="1:7" ht="15" hidden="1" customHeight="1" x14ac:dyDescent="0.25">
      <c r="A1620">
        <v>48818308</v>
      </c>
      <c r="B1620" t="s">
        <v>19</v>
      </c>
      <c r="C1620" s="1">
        <v>35612</v>
      </c>
      <c r="D1620" s="2">
        <v>181081</v>
      </c>
      <c r="E1620" s="1">
        <v>35846</v>
      </c>
      <c r="F1620" s="2">
        <v>235000</v>
      </c>
      <c r="G1620" s="2">
        <v>186852</v>
      </c>
    </row>
    <row r="1621" spans="1:7" ht="15" hidden="1" customHeight="1" x14ac:dyDescent="0.25">
      <c r="A1621">
        <v>48818309</v>
      </c>
      <c r="B1621" t="s">
        <v>19</v>
      </c>
      <c r="C1621" s="1">
        <v>35612</v>
      </c>
      <c r="D1621" s="2">
        <v>75496</v>
      </c>
      <c r="E1621" t="e">
        <v>#N/A</v>
      </c>
      <c r="F1621" t="e">
        <v>#N/A</v>
      </c>
      <c r="G1621" t="e">
        <v>#N/A</v>
      </c>
    </row>
    <row r="1622" spans="1:7" ht="15" hidden="1" customHeight="1" x14ac:dyDescent="0.25">
      <c r="A1622">
        <v>48818310</v>
      </c>
      <c r="B1622" t="s">
        <v>19</v>
      </c>
      <c r="C1622" s="1">
        <v>35612</v>
      </c>
      <c r="D1622" s="2">
        <v>75425</v>
      </c>
      <c r="E1622" t="e">
        <v>#N/A</v>
      </c>
      <c r="F1622" t="e">
        <v>#N/A</v>
      </c>
      <c r="G1622" t="e">
        <v>#N/A</v>
      </c>
    </row>
    <row r="1623" spans="1:7" ht="15" hidden="1" customHeight="1" x14ac:dyDescent="0.25">
      <c r="A1623">
        <v>48818311</v>
      </c>
      <c r="B1623" t="s">
        <v>19</v>
      </c>
      <c r="C1623" s="1">
        <v>35612</v>
      </c>
      <c r="D1623" s="2">
        <v>75496</v>
      </c>
      <c r="E1623" t="e">
        <v>#N/A</v>
      </c>
      <c r="F1623" t="e">
        <v>#N/A</v>
      </c>
      <c r="G1623" t="e">
        <v>#N/A</v>
      </c>
    </row>
    <row r="1624" spans="1:7" ht="15" hidden="1" customHeight="1" x14ac:dyDescent="0.25">
      <c r="A1624">
        <v>48820127</v>
      </c>
      <c r="B1624" t="s">
        <v>18</v>
      </c>
      <c r="C1624" s="1">
        <v>35612</v>
      </c>
      <c r="D1624" s="2">
        <v>211391</v>
      </c>
      <c r="E1624" s="1">
        <v>36280</v>
      </c>
      <c r="F1624" s="2">
        <v>295000</v>
      </c>
      <c r="G1624" s="2">
        <v>274886</v>
      </c>
    </row>
    <row r="1625" spans="1:7" ht="15" hidden="1" customHeight="1" x14ac:dyDescent="0.25">
      <c r="A1625">
        <v>48820142</v>
      </c>
      <c r="B1625" t="s">
        <v>18</v>
      </c>
      <c r="C1625" s="1">
        <v>35612</v>
      </c>
      <c r="D1625" s="2">
        <v>179586</v>
      </c>
      <c r="E1625" s="1">
        <v>37118</v>
      </c>
      <c r="F1625" s="2">
        <v>240000</v>
      </c>
      <c r="G1625" s="2">
        <v>271142</v>
      </c>
    </row>
    <row r="1626" spans="1:7" ht="15" hidden="1" customHeight="1" x14ac:dyDescent="0.25">
      <c r="A1626">
        <v>48820143</v>
      </c>
      <c r="B1626" t="s">
        <v>18</v>
      </c>
      <c r="C1626" s="1">
        <v>35612</v>
      </c>
      <c r="D1626" s="2">
        <v>175470</v>
      </c>
      <c r="E1626" t="e">
        <v>#N/A</v>
      </c>
      <c r="F1626" t="e">
        <v>#N/A</v>
      </c>
      <c r="G1626" t="e">
        <v>#N/A</v>
      </c>
    </row>
    <row r="1627" spans="1:7" ht="15" hidden="1" customHeight="1" x14ac:dyDescent="0.25">
      <c r="A1627">
        <v>48820170</v>
      </c>
      <c r="B1627" t="s">
        <v>18</v>
      </c>
      <c r="C1627" s="1">
        <v>35612</v>
      </c>
      <c r="D1627" s="2">
        <v>165740</v>
      </c>
      <c r="E1627" s="1">
        <v>37795</v>
      </c>
      <c r="F1627" s="2">
        <v>298000</v>
      </c>
      <c r="G1627" s="2">
        <v>286024</v>
      </c>
    </row>
    <row r="1628" spans="1:7" ht="15" hidden="1" customHeight="1" x14ac:dyDescent="0.25">
      <c r="A1628">
        <v>48820171</v>
      </c>
      <c r="B1628" t="s">
        <v>18</v>
      </c>
      <c r="C1628" s="1">
        <v>35612</v>
      </c>
      <c r="D1628" s="2">
        <v>163883</v>
      </c>
      <c r="E1628" s="1">
        <v>37901</v>
      </c>
      <c r="F1628" s="2">
        <v>375000</v>
      </c>
      <c r="G1628" s="2">
        <v>281157</v>
      </c>
    </row>
    <row r="1629" spans="1:7" ht="15" hidden="1" customHeight="1" x14ac:dyDescent="0.25">
      <c r="A1629">
        <v>48820172</v>
      </c>
      <c r="B1629" t="s">
        <v>19</v>
      </c>
      <c r="C1629" s="1">
        <v>35612</v>
      </c>
      <c r="D1629" s="2">
        <v>256291</v>
      </c>
      <c r="E1629" t="e">
        <v>#N/A</v>
      </c>
      <c r="F1629" t="e">
        <v>#N/A</v>
      </c>
      <c r="G1629" t="e">
        <v>#N/A</v>
      </c>
    </row>
    <row r="1630" spans="1:7" ht="15" hidden="1" customHeight="1" x14ac:dyDescent="0.25">
      <c r="A1630">
        <v>48820173</v>
      </c>
      <c r="B1630" t="s">
        <v>19</v>
      </c>
      <c r="C1630" s="1">
        <v>35612</v>
      </c>
      <c r="D1630" s="2">
        <v>156776</v>
      </c>
      <c r="E1630" t="e">
        <v>#N/A</v>
      </c>
      <c r="F1630" t="e">
        <v>#N/A</v>
      </c>
      <c r="G1630" t="e">
        <v>#N/A</v>
      </c>
    </row>
    <row r="1631" spans="1:7" ht="15" hidden="1" customHeight="1" x14ac:dyDescent="0.25">
      <c r="A1631">
        <v>48820203</v>
      </c>
      <c r="B1631" t="s">
        <v>19</v>
      </c>
      <c r="C1631" s="1">
        <v>35612</v>
      </c>
      <c r="D1631" s="2">
        <v>258768</v>
      </c>
      <c r="E1631" t="e">
        <v>#N/A</v>
      </c>
      <c r="F1631" t="e">
        <v>#N/A</v>
      </c>
      <c r="G1631" t="e">
        <v>#N/A</v>
      </c>
    </row>
    <row r="1632" spans="1:7" ht="15" hidden="1" customHeight="1" x14ac:dyDescent="0.25">
      <c r="A1632">
        <v>48820204</v>
      </c>
      <c r="B1632" t="s">
        <v>19</v>
      </c>
      <c r="C1632" s="1">
        <v>35612</v>
      </c>
      <c r="D1632" s="2">
        <v>206552</v>
      </c>
      <c r="E1632" t="e">
        <v>#N/A</v>
      </c>
      <c r="F1632" t="e">
        <v>#N/A</v>
      </c>
      <c r="G1632" t="e">
        <v>#N/A</v>
      </c>
    </row>
    <row r="1633" spans="1:8" ht="15" hidden="1" customHeight="1" x14ac:dyDescent="0.25">
      <c r="A1633">
        <v>48769007</v>
      </c>
      <c r="B1633" t="s">
        <v>18</v>
      </c>
      <c r="C1633" s="1">
        <v>37073</v>
      </c>
      <c r="D1633" s="2">
        <v>329773</v>
      </c>
      <c r="E1633" s="1">
        <v>39164</v>
      </c>
      <c r="F1633" s="2">
        <v>650000</v>
      </c>
      <c r="G1633" s="2">
        <v>553021</v>
      </c>
      <c r="H1633" s="2">
        <v>96979</v>
      </c>
    </row>
    <row r="1634" spans="1:8" ht="15" hidden="1" customHeight="1" x14ac:dyDescent="0.25">
      <c r="A1634">
        <v>49135418</v>
      </c>
      <c r="B1634" t="s">
        <v>18</v>
      </c>
      <c r="C1634" s="1">
        <v>35612</v>
      </c>
      <c r="D1634" s="2">
        <v>166811</v>
      </c>
      <c r="E1634" t="e">
        <v>#N/A</v>
      </c>
      <c r="F1634" t="e">
        <v>#N/A</v>
      </c>
      <c r="G1634" t="e">
        <v>#N/A</v>
      </c>
    </row>
    <row r="1635" spans="1:8" ht="15" hidden="1" customHeight="1" x14ac:dyDescent="0.25">
      <c r="A1635">
        <v>49135419</v>
      </c>
      <c r="B1635" t="s">
        <v>19</v>
      </c>
      <c r="C1635" s="1">
        <v>35612</v>
      </c>
      <c r="D1635" s="2">
        <v>125068</v>
      </c>
      <c r="E1635" t="e">
        <v>#N/A</v>
      </c>
      <c r="F1635" t="e">
        <v>#N/A</v>
      </c>
      <c r="G1635" t="e">
        <v>#N/A</v>
      </c>
    </row>
    <row r="1636" spans="1:8" ht="15" hidden="1" customHeight="1" x14ac:dyDescent="0.25">
      <c r="A1636">
        <v>49135420</v>
      </c>
      <c r="B1636" t="s">
        <v>18</v>
      </c>
      <c r="C1636" s="1">
        <v>35612</v>
      </c>
      <c r="D1636" s="2">
        <v>119222</v>
      </c>
      <c r="E1636" s="1">
        <v>35551</v>
      </c>
      <c r="F1636" s="2">
        <v>120000</v>
      </c>
      <c r="G1636" s="2">
        <v>116771</v>
      </c>
    </row>
    <row r="1637" spans="1:8" ht="15" hidden="1" customHeight="1" x14ac:dyDescent="0.25">
      <c r="A1637">
        <v>49135421</v>
      </c>
      <c r="B1637" t="s">
        <v>18</v>
      </c>
      <c r="C1637" s="1">
        <v>35612</v>
      </c>
      <c r="D1637" s="2">
        <v>137356</v>
      </c>
      <c r="E1637" t="e">
        <v>#N/A</v>
      </c>
      <c r="F1637" t="e">
        <v>#N/A</v>
      </c>
      <c r="G1637" t="e">
        <v>#N/A</v>
      </c>
    </row>
    <row r="1638" spans="1:8" ht="15" hidden="1" customHeight="1" x14ac:dyDescent="0.25">
      <c r="A1638">
        <v>49135422</v>
      </c>
      <c r="B1638" t="s">
        <v>19</v>
      </c>
      <c r="C1638" s="1">
        <v>35612</v>
      </c>
      <c r="D1638" s="2">
        <v>164643</v>
      </c>
      <c r="E1638" t="e">
        <v>#N/A</v>
      </c>
      <c r="F1638" t="e">
        <v>#N/A</v>
      </c>
      <c r="G1638" t="e">
        <v>#N/A</v>
      </c>
    </row>
    <row r="1639" spans="1:8" ht="15" hidden="1" customHeight="1" x14ac:dyDescent="0.25">
      <c r="A1639">
        <v>49135423</v>
      </c>
      <c r="B1639" t="s">
        <v>18</v>
      </c>
      <c r="C1639" s="1">
        <v>35612</v>
      </c>
      <c r="D1639" s="2">
        <v>178669</v>
      </c>
      <c r="E1639" s="1">
        <v>38142</v>
      </c>
      <c r="F1639" s="2">
        <v>350000</v>
      </c>
      <c r="G1639" s="2">
        <v>333649</v>
      </c>
    </row>
    <row r="1640" spans="1:8" ht="15" hidden="1" customHeight="1" x14ac:dyDescent="0.25">
      <c r="A1640">
        <v>49135424</v>
      </c>
      <c r="B1640" t="s">
        <v>18</v>
      </c>
      <c r="C1640" s="1">
        <v>35612</v>
      </c>
      <c r="D1640" s="2">
        <v>146539</v>
      </c>
      <c r="E1640" s="1">
        <v>37757</v>
      </c>
      <c r="F1640" s="2">
        <v>262500</v>
      </c>
      <c r="G1640" s="2">
        <v>241577</v>
      </c>
    </row>
    <row r="1641" spans="1:8" ht="15" hidden="1" customHeight="1" x14ac:dyDescent="0.25">
      <c r="A1641">
        <v>49135425</v>
      </c>
      <c r="B1641" t="s">
        <v>18</v>
      </c>
      <c r="C1641" s="1">
        <v>35612</v>
      </c>
      <c r="D1641" s="2">
        <v>164752</v>
      </c>
      <c r="E1641" s="1">
        <v>37840</v>
      </c>
      <c r="F1641" s="2">
        <v>309000</v>
      </c>
      <c r="G1641" s="2">
        <v>280233</v>
      </c>
    </row>
    <row r="1642" spans="1:8" ht="15" hidden="1" customHeight="1" x14ac:dyDescent="0.25">
      <c r="A1642">
        <v>49135426</v>
      </c>
      <c r="B1642" t="s">
        <v>18</v>
      </c>
      <c r="C1642" s="1">
        <v>35612</v>
      </c>
      <c r="D1642" s="2">
        <v>153513</v>
      </c>
      <c r="E1642" s="1">
        <v>37904</v>
      </c>
      <c r="F1642" s="2">
        <v>255000</v>
      </c>
      <c r="G1642" s="2">
        <v>267289</v>
      </c>
    </row>
    <row r="1643" spans="1:8" x14ac:dyDescent="0.25">
      <c r="A1643">
        <v>49135427</v>
      </c>
      <c r="B1643" t="s">
        <v>18</v>
      </c>
      <c r="C1643" s="1">
        <v>35612</v>
      </c>
      <c r="D1643" s="2">
        <v>140435</v>
      </c>
      <c r="E1643" s="1">
        <v>35299</v>
      </c>
      <c r="F1643" s="2">
        <v>130000</v>
      </c>
      <c r="G1643" s="2">
        <v>128093</v>
      </c>
    </row>
    <row r="1644" spans="1:8" ht="15" hidden="1" customHeight="1" x14ac:dyDescent="0.25">
      <c r="A1644">
        <v>49135428</v>
      </c>
      <c r="B1644" t="s">
        <v>18</v>
      </c>
      <c r="C1644" s="1">
        <v>35612</v>
      </c>
      <c r="D1644" s="2">
        <v>148102</v>
      </c>
      <c r="E1644" t="e">
        <v>#N/A</v>
      </c>
      <c r="F1644" t="e">
        <v>#N/A</v>
      </c>
      <c r="G1644" t="e">
        <v>#N/A</v>
      </c>
    </row>
    <row r="1645" spans="1:8" ht="15" hidden="1" customHeight="1" x14ac:dyDescent="0.25">
      <c r="A1645">
        <v>49135443</v>
      </c>
      <c r="B1645" t="s">
        <v>19</v>
      </c>
      <c r="C1645" s="1">
        <v>35612</v>
      </c>
      <c r="D1645" s="2">
        <v>142345</v>
      </c>
      <c r="E1645" t="e">
        <v>#N/A</v>
      </c>
      <c r="F1645" t="e">
        <v>#N/A</v>
      </c>
      <c r="G1645" t="e">
        <v>#N/A</v>
      </c>
    </row>
    <row r="1646" spans="1:8" ht="15" hidden="1" customHeight="1" x14ac:dyDescent="0.25">
      <c r="A1646">
        <v>49135444</v>
      </c>
      <c r="B1646" t="s">
        <v>19</v>
      </c>
      <c r="C1646" s="1">
        <v>35612</v>
      </c>
      <c r="D1646" s="2">
        <v>152897</v>
      </c>
      <c r="E1646" t="e">
        <v>#N/A</v>
      </c>
      <c r="F1646" t="e">
        <v>#N/A</v>
      </c>
      <c r="G1646" t="e">
        <v>#N/A</v>
      </c>
    </row>
    <row r="1647" spans="1:8" ht="15" hidden="1" customHeight="1" x14ac:dyDescent="0.25">
      <c r="A1647">
        <v>49135445</v>
      </c>
      <c r="B1647" t="s">
        <v>18</v>
      </c>
      <c r="C1647" s="1">
        <v>35612</v>
      </c>
      <c r="D1647" s="2">
        <v>146849</v>
      </c>
      <c r="E1647" s="1">
        <v>37881</v>
      </c>
      <c r="F1647" s="2">
        <v>235500</v>
      </c>
      <c r="G1647" s="2">
        <v>252796</v>
      </c>
    </row>
    <row r="1648" spans="1:8" ht="15" hidden="1" customHeight="1" x14ac:dyDescent="0.25">
      <c r="A1648">
        <v>49135446</v>
      </c>
      <c r="B1648" t="s">
        <v>19</v>
      </c>
      <c r="C1648" s="1">
        <v>35612</v>
      </c>
      <c r="D1648" s="2">
        <v>158879</v>
      </c>
      <c r="E1648" t="e">
        <v>#N/A</v>
      </c>
      <c r="F1648" t="e">
        <v>#N/A</v>
      </c>
      <c r="G1648" t="e">
        <v>#N/A</v>
      </c>
    </row>
    <row r="1649" spans="1:7" ht="15" hidden="1" customHeight="1" x14ac:dyDescent="0.25">
      <c r="A1649">
        <v>49135447</v>
      </c>
      <c r="B1649" t="s">
        <v>18</v>
      </c>
      <c r="C1649" s="1">
        <v>35612</v>
      </c>
      <c r="D1649" s="2">
        <v>142749</v>
      </c>
      <c r="E1649" s="1">
        <v>37785</v>
      </c>
      <c r="F1649" s="2">
        <v>290000</v>
      </c>
      <c r="G1649" s="2">
        <v>229945</v>
      </c>
    </row>
    <row r="1650" spans="1:7" x14ac:dyDescent="0.25">
      <c r="A1650">
        <v>49135448</v>
      </c>
      <c r="B1650" t="s">
        <v>18</v>
      </c>
      <c r="C1650" s="1">
        <v>35612</v>
      </c>
      <c r="D1650" s="2">
        <v>137134</v>
      </c>
      <c r="E1650" s="1">
        <v>35359</v>
      </c>
      <c r="F1650" s="2">
        <v>111000</v>
      </c>
      <c r="G1650" s="2">
        <v>128264</v>
      </c>
    </row>
    <row r="1651" spans="1:7" ht="15" hidden="1" customHeight="1" x14ac:dyDescent="0.25">
      <c r="A1651">
        <v>49135449</v>
      </c>
      <c r="B1651" t="s">
        <v>19</v>
      </c>
      <c r="C1651" s="1">
        <v>35612</v>
      </c>
      <c r="D1651" s="2">
        <v>132228</v>
      </c>
      <c r="E1651" t="e">
        <v>#N/A</v>
      </c>
      <c r="F1651" t="e">
        <v>#N/A</v>
      </c>
      <c r="G1651" t="e">
        <v>#N/A</v>
      </c>
    </row>
    <row r="1652" spans="1:7" ht="15" hidden="1" customHeight="1" x14ac:dyDescent="0.25">
      <c r="A1652">
        <v>49135450</v>
      </c>
      <c r="B1652" t="s">
        <v>18</v>
      </c>
      <c r="C1652" s="1">
        <v>35612</v>
      </c>
      <c r="D1652" s="2">
        <v>150880</v>
      </c>
      <c r="E1652" s="1">
        <v>35915</v>
      </c>
      <c r="F1652" s="2">
        <v>170000</v>
      </c>
      <c r="G1652" s="2">
        <v>164726</v>
      </c>
    </row>
    <row r="1653" spans="1:7" ht="15" hidden="1" customHeight="1" x14ac:dyDescent="0.25">
      <c r="A1653">
        <v>49135451</v>
      </c>
      <c r="B1653" t="s">
        <v>18</v>
      </c>
      <c r="C1653" s="1">
        <v>35612</v>
      </c>
      <c r="D1653" s="2">
        <v>186809</v>
      </c>
      <c r="E1653" s="1">
        <v>38245</v>
      </c>
      <c r="F1653" s="2">
        <v>395000</v>
      </c>
      <c r="G1653" s="2">
        <v>359521</v>
      </c>
    </row>
    <row r="1654" spans="1:7" ht="15" hidden="1" customHeight="1" x14ac:dyDescent="0.25">
      <c r="A1654">
        <v>49135727</v>
      </c>
      <c r="B1654" t="s">
        <v>18</v>
      </c>
      <c r="C1654" s="1">
        <v>35612</v>
      </c>
      <c r="D1654" s="2">
        <v>183266</v>
      </c>
      <c r="E1654" s="1">
        <v>38140</v>
      </c>
      <c r="F1654" s="2">
        <v>345000</v>
      </c>
      <c r="G1654" s="2">
        <v>362882</v>
      </c>
    </row>
    <row r="1655" spans="1:7" ht="15" hidden="1" customHeight="1" x14ac:dyDescent="0.25">
      <c r="A1655">
        <v>49135728</v>
      </c>
      <c r="B1655" t="s">
        <v>18</v>
      </c>
      <c r="C1655" s="1">
        <v>35612</v>
      </c>
      <c r="D1655" s="2">
        <v>154096</v>
      </c>
      <c r="E1655" t="e">
        <v>#N/A</v>
      </c>
      <c r="F1655" t="e">
        <v>#N/A</v>
      </c>
      <c r="G1655" t="e">
        <v>#N/A</v>
      </c>
    </row>
    <row r="1656" spans="1:7" ht="15" hidden="1" customHeight="1" x14ac:dyDescent="0.25">
      <c r="A1656">
        <v>49135729</v>
      </c>
      <c r="B1656" t="s">
        <v>19</v>
      </c>
      <c r="C1656" s="1">
        <v>35612</v>
      </c>
      <c r="D1656" s="2">
        <v>180731</v>
      </c>
      <c r="E1656" t="e">
        <v>#N/A</v>
      </c>
      <c r="F1656" t="e">
        <v>#N/A</v>
      </c>
      <c r="G1656" t="e">
        <v>#N/A</v>
      </c>
    </row>
    <row r="1657" spans="1:7" ht="15" hidden="1" customHeight="1" x14ac:dyDescent="0.25">
      <c r="A1657">
        <v>49135730</v>
      </c>
      <c r="B1657" t="s">
        <v>18</v>
      </c>
      <c r="C1657" s="1">
        <v>35612</v>
      </c>
      <c r="D1657" s="2">
        <v>289490</v>
      </c>
      <c r="E1657" t="e">
        <v>#N/A</v>
      </c>
      <c r="F1657" t="e">
        <v>#N/A</v>
      </c>
      <c r="G1657" t="e">
        <v>#N/A</v>
      </c>
    </row>
    <row r="1658" spans="1:7" ht="15" hidden="1" customHeight="1" x14ac:dyDescent="0.25">
      <c r="A1658">
        <v>49135731</v>
      </c>
      <c r="B1658" t="s">
        <v>18</v>
      </c>
      <c r="C1658" s="1">
        <v>35612</v>
      </c>
      <c r="D1658" s="2">
        <v>205569</v>
      </c>
      <c r="E1658" s="1">
        <v>35776</v>
      </c>
      <c r="F1658" s="2">
        <v>243000</v>
      </c>
      <c r="G1658" s="2">
        <v>221132</v>
      </c>
    </row>
    <row r="1659" spans="1:7" ht="15" hidden="1" customHeight="1" x14ac:dyDescent="0.25">
      <c r="A1659">
        <v>49135732</v>
      </c>
      <c r="B1659" t="s">
        <v>19</v>
      </c>
      <c r="C1659" s="1">
        <v>35612</v>
      </c>
      <c r="D1659" s="2">
        <v>166653</v>
      </c>
      <c r="E1659" s="1">
        <v>36469</v>
      </c>
      <c r="F1659" s="2">
        <v>269000</v>
      </c>
      <c r="G1659" s="2">
        <v>237054</v>
      </c>
    </row>
    <row r="1660" spans="1:7" ht="15" hidden="1" customHeight="1" x14ac:dyDescent="0.25">
      <c r="A1660">
        <v>49135733</v>
      </c>
      <c r="B1660" t="s">
        <v>18</v>
      </c>
      <c r="C1660" s="1">
        <v>35612</v>
      </c>
      <c r="D1660" s="2">
        <v>262666</v>
      </c>
      <c r="E1660" s="1">
        <v>37518</v>
      </c>
      <c r="F1660" s="2">
        <v>418600</v>
      </c>
      <c r="G1660" s="2">
        <v>447738</v>
      </c>
    </row>
    <row r="1661" spans="1:7" ht="15" hidden="1" customHeight="1" x14ac:dyDescent="0.25">
      <c r="A1661">
        <v>49135734</v>
      </c>
      <c r="B1661" t="s">
        <v>18</v>
      </c>
      <c r="C1661" s="1">
        <v>35612</v>
      </c>
      <c r="D1661" s="2">
        <v>349911</v>
      </c>
      <c r="E1661" t="e">
        <v>#N/A</v>
      </c>
      <c r="F1661" t="e">
        <v>#N/A</v>
      </c>
      <c r="G1661" t="e">
        <v>#N/A</v>
      </c>
    </row>
    <row r="1662" spans="1:7" ht="15" hidden="1" customHeight="1" x14ac:dyDescent="0.25">
      <c r="A1662">
        <v>49135738</v>
      </c>
      <c r="B1662" t="s">
        <v>18</v>
      </c>
      <c r="C1662" s="1">
        <v>35612</v>
      </c>
      <c r="D1662" s="2">
        <v>191891</v>
      </c>
      <c r="E1662" t="e">
        <v>#N/A</v>
      </c>
      <c r="F1662" t="e">
        <v>#N/A</v>
      </c>
      <c r="G1662" t="e">
        <v>#N/A</v>
      </c>
    </row>
    <row r="1663" spans="1:7" ht="15" hidden="1" customHeight="1" x14ac:dyDescent="0.25">
      <c r="A1663">
        <v>49135739</v>
      </c>
      <c r="B1663" t="s">
        <v>19</v>
      </c>
      <c r="C1663" s="1">
        <v>35612</v>
      </c>
      <c r="D1663" s="2">
        <v>233699</v>
      </c>
      <c r="E1663" t="e">
        <v>#N/A</v>
      </c>
      <c r="F1663" t="e">
        <v>#N/A</v>
      </c>
      <c r="G1663" t="e">
        <v>#N/A</v>
      </c>
    </row>
    <row r="1664" spans="1:7" ht="15" hidden="1" customHeight="1" x14ac:dyDescent="0.25">
      <c r="A1664">
        <v>49135741</v>
      </c>
      <c r="B1664" t="s">
        <v>19</v>
      </c>
      <c r="C1664" s="1">
        <v>35612</v>
      </c>
      <c r="D1664" s="2">
        <v>173413</v>
      </c>
      <c r="E1664" t="e">
        <v>#N/A</v>
      </c>
      <c r="F1664" t="e">
        <v>#N/A</v>
      </c>
      <c r="G1664" t="e">
        <v>#N/A</v>
      </c>
    </row>
    <row r="1665" spans="1:8" ht="15" hidden="1" customHeight="1" x14ac:dyDescent="0.25">
      <c r="A1665">
        <v>49135747</v>
      </c>
      <c r="B1665" t="s">
        <v>18</v>
      </c>
      <c r="C1665" s="1">
        <v>35612</v>
      </c>
      <c r="D1665" s="2">
        <v>250752</v>
      </c>
      <c r="E1665" t="e">
        <v>#N/A</v>
      </c>
      <c r="F1665" t="e">
        <v>#N/A</v>
      </c>
      <c r="G1665" t="e">
        <v>#N/A</v>
      </c>
    </row>
    <row r="1666" spans="1:8" ht="15" hidden="1" customHeight="1" x14ac:dyDescent="0.25">
      <c r="A1666">
        <v>49135748</v>
      </c>
      <c r="B1666" t="s">
        <v>18</v>
      </c>
      <c r="C1666" s="1">
        <v>35612</v>
      </c>
      <c r="D1666" s="2">
        <v>269810</v>
      </c>
      <c r="E1666" t="e">
        <v>#N/A</v>
      </c>
      <c r="F1666" t="e">
        <v>#N/A</v>
      </c>
      <c r="G1666" t="e">
        <v>#N/A</v>
      </c>
    </row>
    <row r="1667" spans="1:8" ht="15" hidden="1" customHeight="1" x14ac:dyDescent="0.25">
      <c r="A1667">
        <v>49135751</v>
      </c>
      <c r="B1667" t="s">
        <v>19</v>
      </c>
      <c r="C1667" s="1">
        <v>35612</v>
      </c>
      <c r="D1667" s="2">
        <v>261735</v>
      </c>
      <c r="E1667" t="e">
        <v>#N/A</v>
      </c>
      <c r="F1667" t="e">
        <v>#N/A</v>
      </c>
      <c r="G1667" t="e">
        <v>#N/A</v>
      </c>
    </row>
    <row r="1668" spans="1:8" ht="15" hidden="1" customHeight="1" x14ac:dyDescent="0.25">
      <c r="A1668">
        <v>49139429</v>
      </c>
      <c r="B1668" t="s">
        <v>19</v>
      </c>
      <c r="C1668" s="1">
        <v>35612</v>
      </c>
      <c r="D1668" s="2">
        <v>165949</v>
      </c>
      <c r="E1668" t="e">
        <v>#N/A</v>
      </c>
      <c r="F1668" t="e">
        <v>#N/A</v>
      </c>
      <c r="G1668" t="e">
        <v>#N/A</v>
      </c>
    </row>
    <row r="1669" spans="1:8" ht="15" hidden="1" customHeight="1" x14ac:dyDescent="0.25">
      <c r="A1669">
        <v>49139435</v>
      </c>
      <c r="B1669" t="s">
        <v>18</v>
      </c>
      <c r="C1669" s="1">
        <v>35612</v>
      </c>
      <c r="D1669" s="2">
        <v>226610</v>
      </c>
      <c r="E1669" s="1">
        <v>38777</v>
      </c>
      <c r="F1669" s="2">
        <v>480000</v>
      </c>
      <c r="G1669" s="2">
        <v>497511</v>
      </c>
    </row>
    <row r="1670" spans="1:8" ht="15" hidden="1" customHeight="1" x14ac:dyDescent="0.25">
      <c r="A1670">
        <v>49139447</v>
      </c>
      <c r="B1670" t="s">
        <v>19</v>
      </c>
      <c r="C1670" s="1">
        <v>35612</v>
      </c>
      <c r="D1670" s="2">
        <v>117966</v>
      </c>
      <c r="E1670" t="e">
        <v>#N/A</v>
      </c>
      <c r="F1670" t="e">
        <v>#N/A</v>
      </c>
      <c r="G1670" t="e">
        <v>#N/A</v>
      </c>
    </row>
    <row r="1671" spans="1:8" ht="15" hidden="1" customHeight="1" x14ac:dyDescent="0.25">
      <c r="A1671">
        <v>49139459</v>
      </c>
      <c r="B1671" t="s">
        <v>18</v>
      </c>
      <c r="C1671" s="1">
        <v>35612</v>
      </c>
      <c r="D1671" s="2">
        <v>169987</v>
      </c>
      <c r="E1671" s="1">
        <v>37351</v>
      </c>
      <c r="F1671" s="2">
        <v>326000</v>
      </c>
      <c r="G1671" s="2">
        <v>274635</v>
      </c>
    </row>
    <row r="1672" spans="1:8" ht="15" hidden="1" customHeight="1" x14ac:dyDescent="0.25">
      <c r="A1672">
        <v>49139464</v>
      </c>
      <c r="B1672" t="s">
        <v>18</v>
      </c>
      <c r="C1672" s="1">
        <v>35612</v>
      </c>
      <c r="D1672" s="2">
        <v>187827</v>
      </c>
      <c r="E1672" t="e">
        <v>#N/A</v>
      </c>
      <c r="F1672" t="e">
        <v>#N/A</v>
      </c>
      <c r="G1672" t="e">
        <v>#N/A</v>
      </c>
    </row>
    <row r="1673" spans="1:8" ht="15" hidden="1" customHeight="1" x14ac:dyDescent="0.25">
      <c r="A1673">
        <v>49139465</v>
      </c>
      <c r="B1673" t="s">
        <v>18</v>
      </c>
      <c r="C1673" s="1">
        <v>35612</v>
      </c>
      <c r="D1673" s="2">
        <v>125989</v>
      </c>
      <c r="E1673" t="e">
        <v>#N/A</v>
      </c>
      <c r="F1673" t="e">
        <v>#N/A</v>
      </c>
      <c r="G1673" t="e">
        <v>#N/A</v>
      </c>
    </row>
    <row r="1674" spans="1:8" ht="15" hidden="1" customHeight="1" x14ac:dyDescent="0.25">
      <c r="A1674">
        <v>49139466</v>
      </c>
      <c r="B1674" t="s">
        <v>18</v>
      </c>
      <c r="C1674" s="1">
        <v>35612</v>
      </c>
      <c r="D1674" s="2">
        <v>114473</v>
      </c>
      <c r="E1674" s="1">
        <v>37764</v>
      </c>
      <c r="F1674" s="2">
        <v>250000</v>
      </c>
      <c r="G1674" s="2">
        <v>200854</v>
      </c>
    </row>
    <row r="1675" spans="1:8" ht="15" hidden="1" customHeight="1" x14ac:dyDescent="0.25">
      <c r="A1675">
        <v>49140120</v>
      </c>
      <c r="B1675" t="s">
        <v>18</v>
      </c>
      <c r="C1675" s="1">
        <v>35612</v>
      </c>
      <c r="D1675" s="2">
        <v>191301</v>
      </c>
      <c r="E1675" s="1">
        <v>36012</v>
      </c>
      <c r="F1675" s="2">
        <v>219000</v>
      </c>
      <c r="G1675" s="2">
        <v>229015</v>
      </c>
    </row>
    <row r="1676" spans="1:8" ht="15" hidden="1" customHeight="1" x14ac:dyDescent="0.25">
      <c r="A1676">
        <v>49140127</v>
      </c>
      <c r="B1676" t="s">
        <v>19</v>
      </c>
      <c r="C1676" s="1">
        <v>35612</v>
      </c>
      <c r="D1676" s="2">
        <v>260330</v>
      </c>
      <c r="E1676" t="e">
        <v>#N/A</v>
      </c>
      <c r="F1676" t="e">
        <v>#N/A</v>
      </c>
      <c r="G1676" t="e">
        <v>#N/A</v>
      </c>
    </row>
    <row r="1677" spans="1:8" ht="15" hidden="1" customHeight="1" x14ac:dyDescent="0.25">
      <c r="A1677">
        <v>49140128</v>
      </c>
      <c r="B1677" t="s">
        <v>18</v>
      </c>
      <c r="C1677" s="1">
        <v>35612</v>
      </c>
      <c r="D1677" s="2">
        <v>264480</v>
      </c>
      <c r="E1677" t="e">
        <v>#N/A</v>
      </c>
      <c r="F1677" t="e">
        <v>#N/A</v>
      </c>
      <c r="G1677" t="e">
        <v>#N/A</v>
      </c>
    </row>
    <row r="1678" spans="1:8" ht="15" hidden="1" customHeight="1" x14ac:dyDescent="0.25">
      <c r="A1678">
        <v>48793636</v>
      </c>
      <c r="B1678" t="s">
        <v>18</v>
      </c>
      <c r="C1678" s="1">
        <v>38534</v>
      </c>
      <c r="D1678" s="2">
        <v>410707</v>
      </c>
      <c r="E1678" s="1">
        <v>39192</v>
      </c>
      <c r="F1678" s="2">
        <v>607000</v>
      </c>
      <c r="G1678" s="2">
        <v>484519</v>
      </c>
      <c r="H1678" s="2">
        <v>122481</v>
      </c>
    </row>
    <row r="1679" spans="1:8" ht="15" hidden="1" customHeight="1" x14ac:dyDescent="0.25">
      <c r="A1679">
        <v>49140238</v>
      </c>
      <c r="B1679" t="s">
        <v>19</v>
      </c>
      <c r="C1679" s="1">
        <v>35612</v>
      </c>
      <c r="D1679" s="2">
        <v>320842</v>
      </c>
      <c r="E1679" t="e">
        <v>#N/A</v>
      </c>
      <c r="F1679" t="e">
        <v>#N/A</v>
      </c>
      <c r="G1679" t="e">
        <v>#N/A</v>
      </c>
    </row>
    <row r="1680" spans="1:8" ht="15" hidden="1" customHeight="1" x14ac:dyDescent="0.25">
      <c r="A1680">
        <v>49140418</v>
      </c>
      <c r="B1680" t="s">
        <v>18</v>
      </c>
      <c r="C1680" s="1">
        <v>35612</v>
      </c>
      <c r="D1680" s="2">
        <v>208473</v>
      </c>
      <c r="E1680" s="1">
        <v>35755</v>
      </c>
      <c r="F1680" s="2">
        <v>214950</v>
      </c>
      <c r="G1680" s="2">
        <v>226881</v>
      </c>
    </row>
    <row r="1681" spans="1:7" ht="15" hidden="1" customHeight="1" x14ac:dyDescent="0.25">
      <c r="A1681">
        <v>49140420</v>
      </c>
      <c r="B1681" t="s">
        <v>19</v>
      </c>
      <c r="C1681" s="1">
        <v>35612</v>
      </c>
      <c r="D1681" s="2">
        <v>328063</v>
      </c>
      <c r="E1681" t="e">
        <v>#N/A</v>
      </c>
      <c r="F1681" t="e">
        <v>#N/A</v>
      </c>
      <c r="G1681" t="e">
        <v>#N/A</v>
      </c>
    </row>
    <row r="1682" spans="1:7" ht="15" hidden="1" customHeight="1" x14ac:dyDescent="0.25">
      <c r="A1682">
        <v>49140428</v>
      </c>
      <c r="B1682" t="s">
        <v>19</v>
      </c>
      <c r="C1682" s="1">
        <v>35612</v>
      </c>
      <c r="D1682" s="2">
        <v>315070</v>
      </c>
      <c r="E1682" t="e">
        <v>#N/A</v>
      </c>
      <c r="F1682" t="e">
        <v>#N/A</v>
      </c>
      <c r="G1682" t="e">
        <v>#N/A</v>
      </c>
    </row>
    <row r="1683" spans="1:7" ht="15" hidden="1" customHeight="1" x14ac:dyDescent="0.25">
      <c r="A1683">
        <v>49140436</v>
      </c>
      <c r="B1683" t="s">
        <v>18</v>
      </c>
      <c r="C1683" s="1">
        <v>35612</v>
      </c>
      <c r="D1683" s="2">
        <v>175637</v>
      </c>
      <c r="E1683" t="e">
        <v>#N/A</v>
      </c>
      <c r="F1683" t="e">
        <v>#N/A</v>
      </c>
      <c r="G1683" t="e">
        <v>#N/A</v>
      </c>
    </row>
    <row r="1684" spans="1:7" ht="15" hidden="1" customHeight="1" x14ac:dyDescent="0.25">
      <c r="A1684">
        <v>48835859</v>
      </c>
      <c r="B1684" t="s">
        <v>18</v>
      </c>
      <c r="C1684" s="1">
        <v>37803</v>
      </c>
      <c r="D1684" s="2">
        <v>267923</v>
      </c>
      <c r="E1684" s="1">
        <v>38176</v>
      </c>
      <c r="F1684" s="2">
        <v>399950</v>
      </c>
      <c r="G1684" s="2">
        <v>308255</v>
      </c>
    </row>
    <row r="1685" spans="1:7" x14ac:dyDescent="0.25">
      <c r="A1685">
        <v>48835860</v>
      </c>
      <c r="B1685" t="s">
        <v>18</v>
      </c>
      <c r="C1685" s="1">
        <v>37803</v>
      </c>
      <c r="D1685" s="2">
        <v>280683</v>
      </c>
      <c r="E1685" s="1">
        <v>35152</v>
      </c>
      <c r="F1685" s="2">
        <v>154000</v>
      </c>
      <c r="G1685" s="2">
        <v>148996</v>
      </c>
    </row>
    <row r="1686" spans="1:7" ht="15" hidden="1" customHeight="1" x14ac:dyDescent="0.25">
      <c r="A1686">
        <v>48835861</v>
      </c>
      <c r="B1686" t="s">
        <v>18</v>
      </c>
      <c r="C1686" s="1">
        <v>37803</v>
      </c>
      <c r="D1686" s="2">
        <v>293130</v>
      </c>
      <c r="E1686" s="1">
        <v>36342</v>
      </c>
      <c r="F1686" s="2">
        <v>220000</v>
      </c>
      <c r="G1686" s="2">
        <v>223546</v>
      </c>
    </row>
    <row r="1687" spans="1:7" ht="15" hidden="1" customHeight="1" x14ac:dyDescent="0.25">
      <c r="A1687">
        <v>48835862</v>
      </c>
      <c r="B1687" t="s">
        <v>18</v>
      </c>
      <c r="C1687" s="1">
        <v>37803</v>
      </c>
      <c r="D1687" s="2">
        <v>296723</v>
      </c>
      <c r="E1687" t="e">
        <v>#N/A</v>
      </c>
      <c r="F1687" t="e">
        <v>#N/A</v>
      </c>
      <c r="G1687" t="e">
        <v>#N/A</v>
      </c>
    </row>
    <row r="1688" spans="1:7" ht="15" hidden="1" customHeight="1" x14ac:dyDescent="0.25">
      <c r="A1688">
        <v>48835863</v>
      </c>
      <c r="B1688" t="s">
        <v>18</v>
      </c>
      <c r="C1688" s="1">
        <v>37803</v>
      </c>
      <c r="D1688" s="2">
        <v>280408</v>
      </c>
      <c r="E1688" s="1">
        <v>36671</v>
      </c>
      <c r="F1688" s="2">
        <v>288000</v>
      </c>
      <c r="G1688" s="2">
        <v>221604</v>
      </c>
    </row>
    <row r="1689" spans="1:7" ht="15" hidden="1" customHeight="1" x14ac:dyDescent="0.25">
      <c r="A1689">
        <v>48835864</v>
      </c>
      <c r="B1689" t="s">
        <v>19</v>
      </c>
      <c r="C1689" s="1">
        <v>37803</v>
      </c>
      <c r="D1689" s="2">
        <v>261379</v>
      </c>
      <c r="E1689" t="e">
        <v>#N/A</v>
      </c>
      <c r="F1689" t="e">
        <v>#N/A</v>
      </c>
      <c r="G1689" t="e">
        <v>#N/A</v>
      </c>
    </row>
    <row r="1690" spans="1:7" ht="15" hidden="1" customHeight="1" x14ac:dyDescent="0.25">
      <c r="A1690">
        <v>48835865</v>
      </c>
      <c r="B1690" t="s">
        <v>19</v>
      </c>
      <c r="C1690" s="1">
        <v>37803</v>
      </c>
      <c r="D1690" s="2">
        <v>266284</v>
      </c>
      <c r="E1690" t="e">
        <v>#N/A</v>
      </c>
      <c r="F1690" t="e">
        <v>#N/A</v>
      </c>
      <c r="G1690" t="e">
        <v>#N/A</v>
      </c>
    </row>
    <row r="1691" spans="1:7" ht="15" hidden="1" customHeight="1" x14ac:dyDescent="0.25">
      <c r="A1691">
        <v>48835866</v>
      </c>
      <c r="B1691" t="s">
        <v>19</v>
      </c>
      <c r="C1691" s="1">
        <v>37803</v>
      </c>
      <c r="D1691" s="2">
        <v>255334</v>
      </c>
      <c r="E1691" t="e">
        <v>#N/A</v>
      </c>
      <c r="F1691" t="e">
        <v>#N/A</v>
      </c>
      <c r="G1691" t="e">
        <v>#N/A</v>
      </c>
    </row>
    <row r="1692" spans="1:7" x14ac:dyDescent="0.25">
      <c r="A1692">
        <v>48835867</v>
      </c>
      <c r="B1692" t="s">
        <v>18</v>
      </c>
      <c r="C1692" s="1">
        <v>37803</v>
      </c>
      <c r="D1692" s="2">
        <v>260126</v>
      </c>
      <c r="E1692" s="1">
        <v>35396</v>
      </c>
      <c r="F1692" s="2">
        <v>139000</v>
      </c>
      <c r="G1692" s="2">
        <v>144272</v>
      </c>
    </row>
    <row r="1693" spans="1:7" ht="15" hidden="1" customHeight="1" x14ac:dyDescent="0.25">
      <c r="A1693">
        <v>48835868</v>
      </c>
      <c r="B1693" t="s">
        <v>18</v>
      </c>
      <c r="C1693" s="1">
        <v>37803</v>
      </c>
      <c r="D1693" s="2">
        <v>251674</v>
      </c>
      <c r="E1693" t="e">
        <v>#N/A</v>
      </c>
      <c r="F1693" t="e">
        <v>#N/A</v>
      </c>
      <c r="G1693" t="e">
        <v>#N/A</v>
      </c>
    </row>
    <row r="1694" spans="1:7" ht="15" hidden="1" customHeight="1" x14ac:dyDescent="0.25">
      <c r="A1694">
        <v>48835869</v>
      </c>
      <c r="B1694" t="s">
        <v>18</v>
      </c>
      <c r="C1694" s="1">
        <v>37803</v>
      </c>
      <c r="D1694" s="2">
        <v>250054</v>
      </c>
      <c r="E1694" s="1">
        <v>36999</v>
      </c>
      <c r="F1694" s="2">
        <v>224000</v>
      </c>
      <c r="G1694" s="2">
        <v>214345</v>
      </c>
    </row>
    <row r="1695" spans="1:7" ht="15" hidden="1" customHeight="1" x14ac:dyDescent="0.25">
      <c r="A1695">
        <v>48835870</v>
      </c>
      <c r="B1695" t="s">
        <v>19</v>
      </c>
      <c r="C1695" s="1">
        <v>37803</v>
      </c>
      <c r="D1695" s="2">
        <v>261293</v>
      </c>
      <c r="E1695" t="e">
        <v>#N/A</v>
      </c>
      <c r="F1695" t="e">
        <v>#N/A</v>
      </c>
      <c r="G1695" t="e">
        <v>#N/A</v>
      </c>
    </row>
    <row r="1696" spans="1:7" ht="15" hidden="1" customHeight="1" x14ac:dyDescent="0.25">
      <c r="A1696">
        <v>48835871</v>
      </c>
      <c r="B1696" t="s">
        <v>19</v>
      </c>
      <c r="C1696" s="1">
        <v>37803</v>
      </c>
      <c r="D1696" s="2">
        <v>295180</v>
      </c>
      <c r="E1696" t="e">
        <v>#N/A</v>
      </c>
      <c r="F1696" t="e">
        <v>#N/A</v>
      </c>
      <c r="G1696" t="e">
        <v>#N/A</v>
      </c>
    </row>
    <row r="1697" spans="1:8" ht="15" hidden="1" customHeight="1" x14ac:dyDescent="0.25">
      <c r="A1697">
        <v>48835872</v>
      </c>
      <c r="B1697" t="s">
        <v>19</v>
      </c>
      <c r="C1697" s="1">
        <v>37803</v>
      </c>
      <c r="D1697" s="2">
        <v>305881</v>
      </c>
      <c r="E1697" t="e">
        <v>#N/A</v>
      </c>
      <c r="F1697" t="e">
        <v>#N/A</v>
      </c>
      <c r="G1697" t="e">
        <v>#N/A</v>
      </c>
    </row>
    <row r="1698" spans="1:8" ht="15" hidden="1" customHeight="1" x14ac:dyDescent="0.25">
      <c r="A1698">
        <v>48835873</v>
      </c>
      <c r="B1698" t="s">
        <v>19</v>
      </c>
      <c r="C1698" s="1">
        <v>37803</v>
      </c>
      <c r="D1698" s="2">
        <v>293236</v>
      </c>
      <c r="E1698" t="e">
        <v>#N/A</v>
      </c>
      <c r="F1698" t="e">
        <v>#N/A</v>
      </c>
      <c r="G1698" t="e">
        <v>#N/A</v>
      </c>
    </row>
    <row r="1699" spans="1:8" ht="15" hidden="1" customHeight="1" x14ac:dyDescent="0.25">
      <c r="A1699">
        <v>48835874</v>
      </c>
      <c r="B1699" t="s">
        <v>18</v>
      </c>
      <c r="C1699" s="1">
        <v>37803</v>
      </c>
      <c r="D1699" s="2">
        <v>293079</v>
      </c>
      <c r="E1699" s="1">
        <v>38698</v>
      </c>
      <c r="F1699" s="2">
        <v>363500</v>
      </c>
      <c r="G1699" s="2">
        <v>394961</v>
      </c>
    </row>
    <row r="1700" spans="1:8" ht="15" hidden="1" customHeight="1" x14ac:dyDescent="0.25">
      <c r="A1700">
        <v>48835875</v>
      </c>
      <c r="B1700" t="s">
        <v>19</v>
      </c>
      <c r="C1700" s="1">
        <v>37803</v>
      </c>
      <c r="D1700" s="2">
        <v>272748</v>
      </c>
      <c r="E1700" t="e">
        <v>#N/A</v>
      </c>
      <c r="F1700" t="e">
        <v>#N/A</v>
      </c>
      <c r="G1700" t="e">
        <v>#N/A</v>
      </c>
    </row>
    <row r="1701" spans="1:8" ht="15" hidden="1" customHeight="1" x14ac:dyDescent="0.25">
      <c r="A1701">
        <v>48835876</v>
      </c>
      <c r="B1701" t="s">
        <v>18</v>
      </c>
      <c r="C1701" s="1">
        <v>37803</v>
      </c>
      <c r="D1701" s="2">
        <v>261180</v>
      </c>
      <c r="E1701" t="e">
        <v>#N/A</v>
      </c>
      <c r="F1701" t="e">
        <v>#N/A</v>
      </c>
      <c r="G1701" t="e">
        <v>#N/A</v>
      </c>
    </row>
    <row r="1702" spans="1:8" ht="15" hidden="1" customHeight="1" x14ac:dyDescent="0.25">
      <c r="A1702">
        <v>48835877</v>
      </c>
      <c r="B1702" t="s">
        <v>18</v>
      </c>
      <c r="C1702" s="1">
        <v>37803</v>
      </c>
      <c r="D1702" s="2">
        <v>273221</v>
      </c>
      <c r="E1702" s="1">
        <v>36685</v>
      </c>
      <c r="F1702" s="2">
        <v>259950</v>
      </c>
      <c r="G1702" s="2">
        <v>232541</v>
      </c>
    </row>
    <row r="1703" spans="1:8" ht="15" hidden="1" customHeight="1" x14ac:dyDescent="0.25">
      <c r="A1703">
        <v>48835878</v>
      </c>
      <c r="B1703" t="s">
        <v>18</v>
      </c>
      <c r="C1703" s="1">
        <v>37803</v>
      </c>
      <c r="D1703" s="2">
        <v>268896</v>
      </c>
      <c r="E1703" t="e">
        <v>#N/A</v>
      </c>
      <c r="F1703" t="e">
        <v>#N/A</v>
      </c>
      <c r="G1703" t="e">
        <v>#N/A</v>
      </c>
    </row>
    <row r="1704" spans="1:8" ht="15" hidden="1" customHeight="1" x14ac:dyDescent="0.25">
      <c r="A1704">
        <v>48835879</v>
      </c>
      <c r="B1704" t="s">
        <v>18</v>
      </c>
      <c r="C1704" s="1">
        <v>37803</v>
      </c>
      <c r="D1704" s="2">
        <v>296999</v>
      </c>
      <c r="E1704" t="e">
        <v>#N/A</v>
      </c>
      <c r="F1704" t="e">
        <v>#N/A</v>
      </c>
      <c r="G1704" t="e">
        <v>#N/A</v>
      </c>
    </row>
    <row r="1705" spans="1:8" ht="15" hidden="1" customHeight="1" x14ac:dyDescent="0.25">
      <c r="A1705">
        <v>48835880</v>
      </c>
      <c r="B1705" t="s">
        <v>18</v>
      </c>
      <c r="C1705" s="1">
        <v>37803</v>
      </c>
      <c r="D1705" s="2">
        <v>332512</v>
      </c>
      <c r="E1705" s="1">
        <v>37631</v>
      </c>
      <c r="F1705" s="2">
        <v>280000</v>
      </c>
      <c r="G1705" s="2">
        <v>315995</v>
      </c>
    </row>
    <row r="1706" spans="1:8" ht="15" hidden="1" customHeight="1" x14ac:dyDescent="0.25">
      <c r="A1706">
        <v>48835881</v>
      </c>
      <c r="B1706" t="s">
        <v>18</v>
      </c>
      <c r="C1706" s="1">
        <v>37803</v>
      </c>
      <c r="D1706" s="2">
        <v>325701</v>
      </c>
      <c r="E1706" s="1">
        <v>38175</v>
      </c>
      <c r="F1706" s="2">
        <v>375000</v>
      </c>
      <c r="G1706" s="2">
        <v>353883</v>
      </c>
    </row>
    <row r="1707" spans="1:8" ht="15" hidden="1" customHeight="1" x14ac:dyDescent="0.25">
      <c r="A1707">
        <v>48835882</v>
      </c>
      <c r="B1707" t="s">
        <v>19</v>
      </c>
      <c r="C1707" s="1">
        <v>37803</v>
      </c>
      <c r="D1707" s="2">
        <v>313140</v>
      </c>
      <c r="E1707" t="e">
        <v>#N/A</v>
      </c>
      <c r="F1707" t="e">
        <v>#N/A</v>
      </c>
      <c r="G1707" t="e">
        <v>#N/A</v>
      </c>
    </row>
    <row r="1708" spans="1:8" ht="15" hidden="1" customHeight="1" x14ac:dyDescent="0.25">
      <c r="A1708">
        <v>48769031</v>
      </c>
      <c r="B1708" t="s">
        <v>18</v>
      </c>
      <c r="C1708" s="1">
        <v>38899</v>
      </c>
      <c r="D1708" s="2">
        <v>599631</v>
      </c>
      <c r="E1708" s="1">
        <v>39251</v>
      </c>
      <c r="F1708" s="2">
        <v>524950</v>
      </c>
      <c r="G1708" s="2">
        <v>624331</v>
      </c>
      <c r="H1708" s="2">
        <v>-99381</v>
      </c>
    </row>
    <row r="1709" spans="1:8" ht="15" hidden="1" customHeight="1" x14ac:dyDescent="0.25">
      <c r="A1709">
        <v>48868858</v>
      </c>
      <c r="B1709" t="s">
        <v>19</v>
      </c>
      <c r="C1709" s="1">
        <v>36342</v>
      </c>
      <c r="D1709" s="2">
        <v>178772</v>
      </c>
      <c r="E1709" t="e">
        <v>#N/A</v>
      </c>
      <c r="F1709" t="e">
        <v>#N/A</v>
      </c>
      <c r="G1709" t="e">
        <v>#N/A</v>
      </c>
    </row>
    <row r="1710" spans="1:8" ht="15" hidden="1" customHeight="1" x14ac:dyDescent="0.25">
      <c r="A1710">
        <v>48868944</v>
      </c>
      <c r="B1710" t="s">
        <v>18</v>
      </c>
      <c r="C1710" s="1">
        <v>36342</v>
      </c>
      <c r="D1710" s="2">
        <v>310841</v>
      </c>
      <c r="E1710" t="e">
        <v>#N/A</v>
      </c>
      <c r="F1710" t="e">
        <v>#N/A</v>
      </c>
      <c r="G1710" t="e">
        <v>#N/A</v>
      </c>
    </row>
    <row r="1711" spans="1:8" ht="15" hidden="1" customHeight="1" x14ac:dyDescent="0.25">
      <c r="A1711">
        <v>48868993</v>
      </c>
      <c r="B1711" t="s">
        <v>18</v>
      </c>
      <c r="C1711" s="1">
        <v>36342</v>
      </c>
      <c r="D1711" s="2">
        <v>205922</v>
      </c>
      <c r="E1711" t="e">
        <v>#N/A</v>
      </c>
      <c r="F1711" t="e">
        <v>#N/A</v>
      </c>
      <c r="G1711" t="e">
        <v>#N/A</v>
      </c>
    </row>
    <row r="1712" spans="1:8" x14ac:dyDescent="0.25">
      <c r="A1712">
        <v>48869006</v>
      </c>
      <c r="B1712" t="s">
        <v>19</v>
      </c>
      <c r="C1712" s="1">
        <v>36342</v>
      </c>
      <c r="D1712" s="2">
        <v>217483</v>
      </c>
      <c r="E1712" s="1">
        <v>35244</v>
      </c>
      <c r="F1712" s="2">
        <v>167000</v>
      </c>
      <c r="G1712" s="2">
        <v>151398</v>
      </c>
    </row>
    <row r="1713" spans="1:8" ht="15" hidden="1" customHeight="1" x14ac:dyDescent="0.25">
      <c r="A1713">
        <v>48869007</v>
      </c>
      <c r="B1713" t="s">
        <v>19</v>
      </c>
      <c r="C1713" s="1">
        <v>36342</v>
      </c>
      <c r="D1713" s="2">
        <v>214866</v>
      </c>
      <c r="E1713" t="e">
        <v>#N/A</v>
      </c>
      <c r="F1713" t="e">
        <v>#N/A</v>
      </c>
      <c r="G1713" t="e">
        <v>#N/A</v>
      </c>
    </row>
    <row r="1714" spans="1:8" ht="15" hidden="1" customHeight="1" x14ac:dyDescent="0.25">
      <c r="A1714">
        <v>49140224</v>
      </c>
      <c r="B1714" t="s">
        <v>18</v>
      </c>
      <c r="C1714" s="1">
        <v>35612</v>
      </c>
      <c r="D1714" s="2">
        <v>180308</v>
      </c>
      <c r="E1714" s="1">
        <v>39141</v>
      </c>
      <c r="F1714" s="2">
        <v>510546</v>
      </c>
      <c r="G1714" s="2">
        <v>487258</v>
      </c>
      <c r="H1714" s="2">
        <v>23288</v>
      </c>
    </row>
    <row r="1715" spans="1:8" ht="15" hidden="1" customHeight="1" x14ac:dyDescent="0.25">
      <c r="A1715">
        <v>48869032</v>
      </c>
      <c r="B1715" t="s">
        <v>18</v>
      </c>
      <c r="C1715" s="1">
        <v>36342</v>
      </c>
      <c r="D1715" s="2">
        <v>295433</v>
      </c>
      <c r="E1715" t="e">
        <v>#N/A</v>
      </c>
      <c r="F1715" t="e">
        <v>#N/A</v>
      </c>
      <c r="G1715" t="e">
        <v>#N/A</v>
      </c>
    </row>
    <row r="1716" spans="1:8" ht="15" hidden="1" customHeight="1" x14ac:dyDescent="0.25">
      <c r="A1716">
        <v>48869033</v>
      </c>
      <c r="B1716" t="s">
        <v>19</v>
      </c>
      <c r="C1716" s="1">
        <v>36342</v>
      </c>
      <c r="D1716" s="2">
        <v>288137</v>
      </c>
      <c r="E1716" t="e">
        <v>#N/A</v>
      </c>
      <c r="F1716" t="e">
        <v>#N/A</v>
      </c>
      <c r="G1716" t="e">
        <v>#N/A</v>
      </c>
    </row>
    <row r="1717" spans="1:8" ht="15" hidden="1" customHeight="1" x14ac:dyDescent="0.25">
      <c r="A1717">
        <v>48869051</v>
      </c>
      <c r="B1717" t="s">
        <v>18</v>
      </c>
      <c r="C1717" s="1">
        <v>36342</v>
      </c>
      <c r="D1717" s="2">
        <v>330309</v>
      </c>
      <c r="E1717" s="1">
        <v>37279</v>
      </c>
      <c r="F1717" s="2">
        <v>375000</v>
      </c>
      <c r="G1717" s="2">
        <v>382955</v>
      </c>
    </row>
    <row r="1718" spans="1:8" ht="15" hidden="1" customHeight="1" x14ac:dyDescent="0.25">
      <c r="A1718">
        <v>48869081</v>
      </c>
      <c r="B1718" t="s">
        <v>18</v>
      </c>
      <c r="C1718" s="1">
        <v>36342</v>
      </c>
      <c r="D1718" s="2">
        <v>386954</v>
      </c>
      <c r="E1718" t="e">
        <v>#N/A</v>
      </c>
      <c r="F1718" t="e">
        <v>#N/A</v>
      </c>
      <c r="G1718" t="e">
        <v>#N/A</v>
      </c>
    </row>
    <row r="1719" spans="1:8" ht="15" hidden="1" customHeight="1" x14ac:dyDescent="0.25">
      <c r="A1719">
        <v>48869082</v>
      </c>
      <c r="B1719" t="s">
        <v>19</v>
      </c>
      <c r="C1719" s="1">
        <v>36342</v>
      </c>
      <c r="D1719" s="2">
        <v>336507</v>
      </c>
      <c r="E1719" s="1">
        <v>37074</v>
      </c>
      <c r="F1719" s="2">
        <v>410000</v>
      </c>
      <c r="G1719" s="2">
        <v>394971</v>
      </c>
    </row>
    <row r="1720" spans="1:8" ht="15" hidden="1" customHeight="1" x14ac:dyDescent="0.25">
      <c r="A1720">
        <v>48869083</v>
      </c>
      <c r="B1720" t="s">
        <v>19</v>
      </c>
      <c r="C1720" s="1">
        <v>36342</v>
      </c>
      <c r="D1720" s="2">
        <v>379483</v>
      </c>
      <c r="E1720" s="1">
        <v>38828</v>
      </c>
      <c r="F1720" s="2">
        <v>698000</v>
      </c>
      <c r="G1720" s="2">
        <v>646453</v>
      </c>
    </row>
    <row r="1721" spans="1:8" ht="15" hidden="1" customHeight="1" x14ac:dyDescent="0.25">
      <c r="A1721">
        <v>48869094</v>
      </c>
      <c r="B1721" t="s">
        <v>18</v>
      </c>
      <c r="C1721" s="1">
        <v>36342</v>
      </c>
      <c r="D1721" s="2">
        <v>312748</v>
      </c>
      <c r="E1721" s="1">
        <v>36027</v>
      </c>
      <c r="F1721" s="2">
        <v>299500</v>
      </c>
      <c r="G1721" s="2">
        <v>273899</v>
      </c>
    </row>
    <row r="1722" spans="1:8" ht="15" hidden="1" customHeight="1" x14ac:dyDescent="0.25">
      <c r="A1722">
        <v>48869106</v>
      </c>
      <c r="B1722" t="s">
        <v>19</v>
      </c>
      <c r="C1722" s="1">
        <v>36342</v>
      </c>
      <c r="D1722" s="2">
        <v>181005</v>
      </c>
      <c r="E1722" t="e">
        <v>#N/A</v>
      </c>
      <c r="F1722" t="e">
        <v>#N/A</v>
      </c>
      <c r="G1722" t="e">
        <v>#N/A</v>
      </c>
    </row>
    <row r="1723" spans="1:8" ht="15" hidden="1" customHeight="1" x14ac:dyDescent="0.25">
      <c r="A1723">
        <v>48869123</v>
      </c>
      <c r="B1723" t="s">
        <v>18</v>
      </c>
      <c r="C1723" s="1">
        <v>36342</v>
      </c>
      <c r="D1723" s="2">
        <v>463633</v>
      </c>
      <c r="E1723" s="1">
        <v>37439</v>
      </c>
      <c r="F1723" s="2">
        <v>599950</v>
      </c>
      <c r="G1723" s="2">
        <v>597063</v>
      </c>
    </row>
    <row r="1724" spans="1:8" ht="15" hidden="1" customHeight="1" x14ac:dyDescent="0.25">
      <c r="A1724">
        <v>48869124</v>
      </c>
      <c r="B1724" t="s">
        <v>19</v>
      </c>
      <c r="C1724" s="1">
        <v>36342</v>
      </c>
      <c r="D1724" s="2">
        <v>331706</v>
      </c>
      <c r="E1724" s="1">
        <v>38044</v>
      </c>
      <c r="F1724" s="2">
        <v>399950</v>
      </c>
      <c r="G1724" s="2">
        <v>427662</v>
      </c>
    </row>
    <row r="1725" spans="1:8" ht="15" hidden="1" customHeight="1" x14ac:dyDescent="0.25">
      <c r="A1725">
        <v>48771485</v>
      </c>
      <c r="B1725" t="s">
        <v>18</v>
      </c>
      <c r="C1725" s="1">
        <v>38534</v>
      </c>
      <c r="D1725" s="2">
        <v>346434</v>
      </c>
      <c r="E1725" s="1">
        <v>39251</v>
      </c>
      <c r="F1725" s="2">
        <v>500000</v>
      </c>
      <c r="G1725" s="2">
        <v>591961</v>
      </c>
      <c r="H1725" s="2">
        <v>-91961</v>
      </c>
    </row>
    <row r="1726" spans="1:8" ht="15" hidden="1" customHeight="1" x14ac:dyDescent="0.25">
      <c r="A1726">
        <v>48688831</v>
      </c>
      <c r="B1726" t="s">
        <v>18</v>
      </c>
      <c r="C1726" s="1">
        <v>37073</v>
      </c>
      <c r="D1726" s="2">
        <v>230325</v>
      </c>
      <c r="E1726" s="1">
        <v>39227</v>
      </c>
      <c r="F1726" s="2">
        <v>450000</v>
      </c>
      <c r="G1726" s="2">
        <v>398218</v>
      </c>
      <c r="H1726" s="2">
        <v>51782</v>
      </c>
    </row>
    <row r="1727" spans="1:8" ht="15" hidden="1" customHeight="1" x14ac:dyDescent="0.25">
      <c r="A1727">
        <v>48771472</v>
      </c>
      <c r="B1727" t="s">
        <v>18</v>
      </c>
      <c r="C1727" s="1">
        <v>38534</v>
      </c>
      <c r="D1727" s="2">
        <v>352475</v>
      </c>
      <c r="E1727" s="1">
        <v>39241</v>
      </c>
      <c r="F1727" s="2">
        <v>442000</v>
      </c>
      <c r="G1727" s="2">
        <v>420302</v>
      </c>
      <c r="H1727" s="2">
        <v>21698</v>
      </c>
    </row>
    <row r="1728" spans="1:8" ht="15" hidden="1" customHeight="1" x14ac:dyDescent="0.25">
      <c r="A1728">
        <v>50881939</v>
      </c>
      <c r="B1728" t="s">
        <v>18</v>
      </c>
      <c r="C1728" s="1">
        <v>38169</v>
      </c>
      <c r="D1728" s="2">
        <v>380233</v>
      </c>
      <c r="E1728" t="e">
        <v>#N/A</v>
      </c>
      <c r="F1728" t="e">
        <v>#N/A</v>
      </c>
      <c r="G1728" t="e">
        <v>#N/A</v>
      </c>
    </row>
    <row r="1729" spans="1:7" ht="15" hidden="1" customHeight="1" x14ac:dyDescent="0.25">
      <c r="A1729">
        <v>54829676</v>
      </c>
      <c r="B1729" t="s">
        <v>18</v>
      </c>
      <c r="C1729" s="1">
        <v>38169</v>
      </c>
      <c r="D1729" s="2">
        <v>378250</v>
      </c>
      <c r="E1729" t="e">
        <v>#N/A</v>
      </c>
      <c r="F1729" t="e">
        <v>#N/A</v>
      </c>
      <c r="G1729" t="e">
        <v>#N/A</v>
      </c>
    </row>
    <row r="1730" spans="1:7" ht="15" hidden="1" customHeight="1" x14ac:dyDescent="0.25">
      <c r="A1730">
        <v>54829677</v>
      </c>
      <c r="B1730" t="s">
        <v>18</v>
      </c>
      <c r="C1730" s="1">
        <v>38169</v>
      </c>
      <c r="D1730" s="2">
        <v>378250</v>
      </c>
      <c r="E1730" t="e">
        <v>#N/A</v>
      </c>
      <c r="F1730" t="e">
        <v>#N/A</v>
      </c>
      <c r="G1730" t="e">
        <v>#N/A</v>
      </c>
    </row>
    <row r="1731" spans="1:7" ht="15" hidden="1" customHeight="1" x14ac:dyDescent="0.25">
      <c r="A1731">
        <v>54829678</v>
      </c>
      <c r="B1731" t="s">
        <v>18</v>
      </c>
      <c r="C1731" s="1">
        <v>38169</v>
      </c>
      <c r="D1731" s="2">
        <v>374177</v>
      </c>
      <c r="E1731" t="e">
        <v>#N/A</v>
      </c>
      <c r="F1731" t="e">
        <v>#N/A</v>
      </c>
      <c r="G1731" t="e">
        <v>#N/A</v>
      </c>
    </row>
    <row r="1732" spans="1:7" ht="15" hidden="1" customHeight="1" x14ac:dyDescent="0.25">
      <c r="A1732">
        <v>54829679</v>
      </c>
      <c r="B1732" t="s">
        <v>18</v>
      </c>
      <c r="C1732" s="1">
        <v>38169</v>
      </c>
      <c r="D1732" s="2">
        <v>380233</v>
      </c>
      <c r="E1732" t="e">
        <v>#N/A</v>
      </c>
      <c r="F1732" t="e">
        <v>#N/A</v>
      </c>
      <c r="G1732" t="e">
        <v>#N/A</v>
      </c>
    </row>
    <row r="1733" spans="1:7" ht="15" hidden="1" customHeight="1" x14ac:dyDescent="0.25">
      <c r="A1733">
        <v>54829680</v>
      </c>
      <c r="B1733" t="s">
        <v>18</v>
      </c>
      <c r="C1733" s="1">
        <v>38169</v>
      </c>
      <c r="D1733" s="2">
        <v>373401</v>
      </c>
      <c r="E1733" t="e">
        <v>#N/A</v>
      </c>
      <c r="F1733" t="e">
        <v>#N/A</v>
      </c>
      <c r="G1733" t="e">
        <v>#N/A</v>
      </c>
    </row>
    <row r="1734" spans="1:7" ht="15" hidden="1" customHeight="1" x14ac:dyDescent="0.25">
      <c r="A1734">
        <v>58344320</v>
      </c>
      <c r="B1734" t="s">
        <v>19</v>
      </c>
      <c r="C1734" s="1">
        <v>38169</v>
      </c>
      <c r="D1734" s="2">
        <v>421431</v>
      </c>
      <c r="E1734" t="e">
        <v>#N/A</v>
      </c>
      <c r="F1734" t="e">
        <v>#N/A</v>
      </c>
      <c r="G1734" t="e">
        <v>#N/A</v>
      </c>
    </row>
    <row r="1735" spans="1:7" ht="15" hidden="1" customHeight="1" x14ac:dyDescent="0.25">
      <c r="A1735">
        <v>58380330</v>
      </c>
      <c r="B1735" t="s">
        <v>19</v>
      </c>
      <c r="C1735" s="1">
        <v>38169</v>
      </c>
      <c r="D1735" s="2">
        <v>340501</v>
      </c>
      <c r="E1735" s="1">
        <v>38953</v>
      </c>
      <c r="F1735" s="2">
        <v>420000</v>
      </c>
      <c r="G1735" s="2">
        <v>448310</v>
      </c>
    </row>
    <row r="1736" spans="1:7" ht="15" hidden="1" customHeight="1" x14ac:dyDescent="0.25">
      <c r="A1736">
        <v>58382681</v>
      </c>
      <c r="B1736" t="s">
        <v>18</v>
      </c>
      <c r="C1736" s="1">
        <v>38169</v>
      </c>
      <c r="D1736" s="2">
        <v>472044</v>
      </c>
      <c r="E1736" s="1">
        <v>38650</v>
      </c>
      <c r="F1736" s="2">
        <v>674000</v>
      </c>
      <c r="G1736" s="2">
        <v>559473</v>
      </c>
    </row>
    <row r="1737" spans="1:7" ht="15" hidden="1" customHeight="1" x14ac:dyDescent="0.25">
      <c r="A1737">
        <v>58383771</v>
      </c>
      <c r="B1737" t="s">
        <v>19</v>
      </c>
      <c r="C1737" s="1">
        <v>35612</v>
      </c>
      <c r="D1737" s="2">
        <v>138390</v>
      </c>
      <c r="E1737" s="1">
        <v>36864</v>
      </c>
      <c r="F1737" s="2">
        <v>199950</v>
      </c>
      <c r="G1737" s="2">
        <v>193214</v>
      </c>
    </row>
    <row r="1738" spans="1:7" ht="15" hidden="1" customHeight="1" x14ac:dyDescent="0.25">
      <c r="A1738">
        <v>58383772</v>
      </c>
      <c r="B1738" t="s">
        <v>19</v>
      </c>
      <c r="C1738" s="1">
        <v>35612</v>
      </c>
      <c r="D1738" s="2">
        <v>138390</v>
      </c>
      <c r="E1738" s="1">
        <v>36852</v>
      </c>
      <c r="F1738" s="2">
        <v>201200</v>
      </c>
      <c r="G1738" s="2">
        <v>192154</v>
      </c>
    </row>
    <row r="1739" spans="1:7" ht="15" hidden="1" customHeight="1" x14ac:dyDescent="0.25">
      <c r="A1739">
        <v>58383773</v>
      </c>
      <c r="B1739" t="s">
        <v>19</v>
      </c>
      <c r="C1739" s="1">
        <v>35612</v>
      </c>
      <c r="D1739" s="2">
        <v>150910</v>
      </c>
      <c r="E1739" s="1">
        <v>36955</v>
      </c>
      <c r="F1739" s="2">
        <v>220000</v>
      </c>
      <c r="G1739" s="2">
        <v>209969</v>
      </c>
    </row>
    <row r="1740" spans="1:7" ht="15" hidden="1" customHeight="1" x14ac:dyDescent="0.25">
      <c r="A1740">
        <v>58383774</v>
      </c>
      <c r="B1740" t="s">
        <v>19</v>
      </c>
      <c r="C1740" s="1">
        <v>35612</v>
      </c>
      <c r="D1740" s="2">
        <v>150910</v>
      </c>
      <c r="E1740" s="1">
        <v>36846</v>
      </c>
      <c r="F1740" s="2">
        <v>225000</v>
      </c>
      <c r="G1740" s="2">
        <v>204837</v>
      </c>
    </row>
    <row r="1741" spans="1:7" ht="15" hidden="1" customHeight="1" x14ac:dyDescent="0.25">
      <c r="A1741">
        <v>58383775</v>
      </c>
      <c r="B1741" t="s">
        <v>19</v>
      </c>
      <c r="C1741" s="1">
        <v>35612</v>
      </c>
      <c r="D1741" s="2">
        <v>178435</v>
      </c>
      <c r="E1741" s="1">
        <v>36831</v>
      </c>
      <c r="F1741" s="2">
        <v>275000</v>
      </c>
      <c r="G1741" s="2">
        <v>269651</v>
      </c>
    </row>
    <row r="1742" spans="1:7" ht="15" hidden="1" customHeight="1" x14ac:dyDescent="0.25">
      <c r="A1742">
        <v>58383776</v>
      </c>
      <c r="B1742" t="s">
        <v>19</v>
      </c>
      <c r="C1742" s="1">
        <v>35612</v>
      </c>
      <c r="D1742" s="2">
        <v>178435</v>
      </c>
      <c r="E1742" s="1">
        <v>38229</v>
      </c>
      <c r="F1742" s="2">
        <v>309000</v>
      </c>
      <c r="G1742" s="2">
        <v>316071</v>
      </c>
    </row>
    <row r="1743" spans="1:7" ht="15" hidden="1" customHeight="1" x14ac:dyDescent="0.25">
      <c r="A1743">
        <v>59360969</v>
      </c>
      <c r="B1743" t="s">
        <v>18</v>
      </c>
      <c r="C1743" s="1">
        <v>38169</v>
      </c>
      <c r="D1743" s="2">
        <v>454446</v>
      </c>
      <c r="E1743" t="e">
        <v>#N/A</v>
      </c>
      <c r="F1743" t="e">
        <v>#N/A</v>
      </c>
      <c r="G1743" t="e">
        <v>#N/A</v>
      </c>
    </row>
    <row r="1744" spans="1:7" ht="15" hidden="1" customHeight="1" x14ac:dyDescent="0.25">
      <c r="A1744">
        <v>59699347</v>
      </c>
      <c r="B1744" t="s">
        <v>19</v>
      </c>
      <c r="C1744" s="1">
        <v>38169</v>
      </c>
      <c r="D1744" s="2">
        <v>346373</v>
      </c>
      <c r="E1744" t="e">
        <v>#N/A</v>
      </c>
      <c r="F1744" t="e">
        <v>#N/A</v>
      </c>
      <c r="G1744" t="e">
        <v>#N/A</v>
      </c>
    </row>
    <row r="1745" spans="1:8" ht="15" hidden="1" customHeight="1" x14ac:dyDescent="0.25">
      <c r="A1745">
        <v>59699348</v>
      </c>
      <c r="B1745" t="s">
        <v>19</v>
      </c>
      <c r="C1745" s="1">
        <v>38169</v>
      </c>
      <c r="D1745" s="2">
        <v>385511</v>
      </c>
      <c r="E1745" s="1">
        <v>37411</v>
      </c>
      <c r="F1745" s="2">
        <v>345000</v>
      </c>
      <c r="G1745" s="2">
        <v>355068</v>
      </c>
    </row>
    <row r="1746" spans="1:8" ht="15" hidden="1" customHeight="1" x14ac:dyDescent="0.25">
      <c r="A1746">
        <v>59699349</v>
      </c>
      <c r="B1746" t="s">
        <v>19</v>
      </c>
      <c r="C1746" s="1">
        <v>38169</v>
      </c>
      <c r="D1746" s="2">
        <v>433625</v>
      </c>
      <c r="E1746" t="e">
        <v>#N/A</v>
      </c>
      <c r="F1746" t="e">
        <v>#N/A</v>
      </c>
      <c r="G1746" t="e">
        <v>#N/A</v>
      </c>
    </row>
    <row r="1747" spans="1:8" ht="15" hidden="1" customHeight="1" x14ac:dyDescent="0.25">
      <c r="A1747">
        <v>59699350</v>
      </c>
      <c r="B1747" t="s">
        <v>19</v>
      </c>
      <c r="C1747" s="1">
        <v>38169</v>
      </c>
      <c r="D1747" s="2">
        <v>337349</v>
      </c>
      <c r="E1747" s="1">
        <v>37848</v>
      </c>
      <c r="F1747" s="2">
        <v>317000</v>
      </c>
      <c r="G1747" s="2">
        <v>312679</v>
      </c>
    </row>
    <row r="1748" spans="1:8" ht="15" hidden="1" customHeight="1" x14ac:dyDescent="0.25">
      <c r="A1748">
        <v>59699351</v>
      </c>
      <c r="B1748" t="s">
        <v>19</v>
      </c>
      <c r="C1748" s="1">
        <v>38169</v>
      </c>
      <c r="D1748" s="2">
        <v>313192</v>
      </c>
      <c r="E1748" s="1">
        <v>38336</v>
      </c>
      <c r="F1748" s="2">
        <v>347500</v>
      </c>
      <c r="G1748" s="2">
        <v>331490</v>
      </c>
    </row>
    <row r="1749" spans="1:8" ht="15" hidden="1" customHeight="1" x14ac:dyDescent="0.25">
      <c r="A1749">
        <v>59699352</v>
      </c>
      <c r="B1749" t="s">
        <v>19</v>
      </c>
      <c r="C1749" s="1">
        <v>38169</v>
      </c>
      <c r="D1749" s="2">
        <v>408150</v>
      </c>
      <c r="E1749" t="e">
        <v>#N/A</v>
      </c>
      <c r="F1749" t="e">
        <v>#N/A</v>
      </c>
      <c r="G1749" t="e">
        <v>#N/A</v>
      </c>
    </row>
    <row r="1750" spans="1:8" ht="15" hidden="1" customHeight="1" x14ac:dyDescent="0.25">
      <c r="A1750">
        <v>59699353</v>
      </c>
      <c r="B1750" t="s">
        <v>19</v>
      </c>
      <c r="C1750" s="1">
        <v>38169</v>
      </c>
      <c r="D1750" s="2">
        <v>352336</v>
      </c>
      <c r="E1750" s="1">
        <v>37665</v>
      </c>
      <c r="F1750" s="2">
        <v>315000</v>
      </c>
      <c r="G1750" s="2">
        <v>323075</v>
      </c>
    </row>
    <row r="1751" spans="1:8" ht="15" hidden="1" customHeight="1" x14ac:dyDescent="0.25">
      <c r="A1751">
        <v>59699354</v>
      </c>
      <c r="B1751" t="s">
        <v>19</v>
      </c>
      <c r="C1751" s="1">
        <v>38169</v>
      </c>
      <c r="D1751" s="2">
        <v>358486</v>
      </c>
      <c r="E1751" t="e">
        <v>#N/A</v>
      </c>
      <c r="F1751" t="e">
        <v>#N/A</v>
      </c>
      <c r="G1751" t="e">
        <v>#N/A</v>
      </c>
    </row>
    <row r="1752" spans="1:8" ht="15" hidden="1" customHeight="1" x14ac:dyDescent="0.25">
      <c r="A1752">
        <v>59699355</v>
      </c>
      <c r="B1752" t="s">
        <v>19</v>
      </c>
      <c r="C1752" s="1">
        <v>38169</v>
      </c>
      <c r="D1752" s="2">
        <v>341948</v>
      </c>
      <c r="E1752" s="1">
        <v>37460</v>
      </c>
      <c r="F1752" s="2">
        <v>285000</v>
      </c>
      <c r="G1752" s="2">
        <v>313650</v>
      </c>
    </row>
    <row r="1753" spans="1:8" ht="15" hidden="1" customHeight="1" x14ac:dyDescent="0.25">
      <c r="A1753">
        <v>59699356</v>
      </c>
      <c r="B1753" t="s">
        <v>19</v>
      </c>
      <c r="C1753" s="1">
        <v>38169</v>
      </c>
      <c r="D1753" s="2">
        <v>226234</v>
      </c>
      <c r="E1753" s="1">
        <v>37159</v>
      </c>
      <c r="F1753" s="2">
        <v>199000</v>
      </c>
      <c r="G1753" s="2">
        <v>199903</v>
      </c>
    </row>
    <row r="1754" spans="1:8" ht="15" hidden="1" customHeight="1" x14ac:dyDescent="0.25">
      <c r="A1754">
        <v>60165952</v>
      </c>
      <c r="B1754" t="s">
        <v>18</v>
      </c>
      <c r="C1754" s="1">
        <v>38169</v>
      </c>
      <c r="D1754" s="2">
        <v>395462</v>
      </c>
      <c r="E1754" t="e">
        <v>#N/A</v>
      </c>
      <c r="F1754" t="e">
        <v>#N/A</v>
      </c>
      <c r="G1754" t="e">
        <v>#N/A</v>
      </c>
    </row>
    <row r="1755" spans="1:8" ht="15" hidden="1" customHeight="1" x14ac:dyDescent="0.25">
      <c r="A1755">
        <v>60185298</v>
      </c>
      <c r="B1755" t="s">
        <v>18</v>
      </c>
      <c r="C1755" s="1">
        <v>38169</v>
      </c>
      <c r="D1755" s="2">
        <v>395380</v>
      </c>
      <c r="E1755" t="e">
        <v>#N/A</v>
      </c>
      <c r="F1755" t="e">
        <v>#N/A</v>
      </c>
      <c r="G1755" t="e">
        <v>#N/A</v>
      </c>
    </row>
    <row r="1756" spans="1:8" ht="15" hidden="1" customHeight="1" x14ac:dyDescent="0.25">
      <c r="A1756">
        <v>48868978</v>
      </c>
      <c r="B1756" t="s">
        <v>18</v>
      </c>
      <c r="C1756" s="1">
        <v>36342</v>
      </c>
      <c r="D1756" s="2">
        <v>210458</v>
      </c>
      <c r="E1756" s="1">
        <v>39148</v>
      </c>
      <c r="F1756" s="2">
        <v>412000</v>
      </c>
      <c r="G1756" s="2">
        <v>440354</v>
      </c>
      <c r="H1756" s="2">
        <v>-28354</v>
      </c>
    </row>
    <row r="1757" spans="1:8" ht="15" hidden="1" customHeight="1" x14ac:dyDescent="0.25">
      <c r="A1757">
        <v>60971904</v>
      </c>
      <c r="B1757" t="s">
        <v>18</v>
      </c>
      <c r="C1757" s="1">
        <v>38169</v>
      </c>
      <c r="D1757" s="2">
        <v>402107</v>
      </c>
      <c r="E1757" t="e">
        <v>#N/A</v>
      </c>
      <c r="F1757" t="e">
        <v>#N/A</v>
      </c>
      <c r="G1757" t="e">
        <v>#N/A</v>
      </c>
    </row>
    <row r="1758" spans="1:8" ht="15" hidden="1" customHeight="1" x14ac:dyDescent="0.25">
      <c r="A1758">
        <v>61766904</v>
      </c>
      <c r="B1758" t="s">
        <v>19</v>
      </c>
      <c r="C1758" s="1">
        <v>35612</v>
      </c>
      <c r="D1758" s="2">
        <v>122814</v>
      </c>
      <c r="E1758" s="1">
        <v>38457</v>
      </c>
      <c r="F1758" s="2">
        <v>269950</v>
      </c>
      <c r="G1758" s="2">
        <v>228071</v>
      </c>
    </row>
    <row r="1759" spans="1:8" ht="15" hidden="1" customHeight="1" x14ac:dyDescent="0.25">
      <c r="A1759">
        <v>61766905</v>
      </c>
      <c r="B1759" t="s">
        <v>19</v>
      </c>
      <c r="C1759" s="1">
        <v>35612</v>
      </c>
      <c r="D1759" s="2">
        <v>122814</v>
      </c>
      <c r="E1759" s="1">
        <v>38387</v>
      </c>
      <c r="F1759" s="2">
        <v>249900</v>
      </c>
      <c r="G1759" s="2">
        <v>219437</v>
      </c>
    </row>
    <row r="1760" spans="1:8" ht="15" hidden="1" customHeight="1" x14ac:dyDescent="0.25">
      <c r="A1760">
        <v>61766906</v>
      </c>
      <c r="B1760" t="s">
        <v>19</v>
      </c>
      <c r="C1760" s="1">
        <v>35612</v>
      </c>
      <c r="D1760" s="2">
        <v>97717</v>
      </c>
      <c r="E1760" s="1">
        <v>38457</v>
      </c>
      <c r="F1760" s="2">
        <v>199950</v>
      </c>
      <c r="G1760" s="2">
        <v>193109</v>
      </c>
    </row>
    <row r="1761" spans="1:7" ht="15" hidden="1" customHeight="1" x14ac:dyDescent="0.25">
      <c r="A1761">
        <v>61766907</v>
      </c>
      <c r="B1761" t="s">
        <v>19</v>
      </c>
      <c r="C1761" s="1">
        <v>35612</v>
      </c>
      <c r="D1761" s="2">
        <v>98331</v>
      </c>
      <c r="E1761" s="1">
        <v>38443</v>
      </c>
      <c r="F1761" s="2">
        <v>199950</v>
      </c>
      <c r="G1761" s="2">
        <v>191373</v>
      </c>
    </row>
    <row r="1762" spans="1:7" ht="15" hidden="1" customHeight="1" x14ac:dyDescent="0.25">
      <c r="A1762">
        <v>61766908</v>
      </c>
      <c r="B1762" t="s">
        <v>19</v>
      </c>
      <c r="C1762" s="1">
        <v>35612</v>
      </c>
      <c r="D1762" s="2">
        <v>127149</v>
      </c>
      <c r="E1762" t="e">
        <v>#N/A</v>
      </c>
      <c r="F1762" t="e">
        <v>#N/A</v>
      </c>
      <c r="G1762" t="e">
        <v>#N/A</v>
      </c>
    </row>
    <row r="1763" spans="1:7" ht="15" hidden="1" customHeight="1" x14ac:dyDescent="0.25">
      <c r="A1763">
        <v>61766909</v>
      </c>
      <c r="B1763" t="s">
        <v>19</v>
      </c>
      <c r="C1763" s="1">
        <v>35612</v>
      </c>
      <c r="D1763" s="2">
        <v>103137</v>
      </c>
      <c r="E1763" s="1">
        <v>38426</v>
      </c>
      <c r="F1763" s="2">
        <v>224500</v>
      </c>
      <c r="G1763" s="2">
        <v>194275</v>
      </c>
    </row>
    <row r="1764" spans="1:7" ht="15" hidden="1" customHeight="1" x14ac:dyDescent="0.25">
      <c r="A1764">
        <v>61766910</v>
      </c>
      <c r="B1764" t="s">
        <v>19</v>
      </c>
      <c r="C1764" s="1">
        <v>35612</v>
      </c>
      <c r="D1764" s="2">
        <v>103137</v>
      </c>
      <c r="E1764" s="1">
        <v>38428</v>
      </c>
      <c r="F1764" s="2">
        <v>219950</v>
      </c>
      <c r="G1764" s="2">
        <v>194275</v>
      </c>
    </row>
    <row r="1765" spans="1:7" ht="15" hidden="1" customHeight="1" x14ac:dyDescent="0.25">
      <c r="A1765">
        <v>62963975</v>
      </c>
      <c r="B1765" t="s">
        <v>18</v>
      </c>
      <c r="C1765" s="1">
        <v>38169</v>
      </c>
      <c r="D1765" s="2">
        <v>274146</v>
      </c>
      <c r="E1765" t="e">
        <v>#N/A</v>
      </c>
      <c r="F1765" t="e">
        <v>#N/A</v>
      </c>
      <c r="G1765" t="e">
        <v>#N/A</v>
      </c>
    </row>
    <row r="1766" spans="1:7" ht="15" hidden="1" customHeight="1" x14ac:dyDescent="0.25">
      <c r="A1766">
        <v>62972796</v>
      </c>
      <c r="B1766" t="s">
        <v>18</v>
      </c>
      <c r="C1766" s="1">
        <v>38169</v>
      </c>
      <c r="D1766" s="2">
        <v>274146</v>
      </c>
      <c r="E1766" s="1">
        <v>39010</v>
      </c>
      <c r="F1766" s="2">
        <v>475000</v>
      </c>
      <c r="G1766" s="2">
        <v>519885</v>
      </c>
    </row>
    <row r="1767" spans="1:7" ht="15" hidden="1" customHeight="1" x14ac:dyDescent="0.25">
      <c r="A1767">
        <v>63081503</v>
      </c>
      <c r="B1767" t="s">
        <v>19</v>
      </c>
      <c r="C1767" s="1">
        <v>38169</v>
      </c>
      <c r="D1767" s="2">
        <v>248562</v>
      </c>
      <c r="E1767" t="e">
        <v>#N/A</v>
      </c>
      <c r="F1767" t="e">
        <v>#N/A</v>
      </c>
      <c r="G1767" t="e">
        <v>#N/A</v>
      </c>
    </row>
    <row r="1768" spans="1:7" ht="15" hidden="1" customHeight="1" x14ac:dyDescent="0.25">
      <c r="A1768">
        <v>63082530</v>
      </c>
      <c r="B1768" t="s">
        <v>18</v>
      </c>
      <c r="C1768" s="1">
        <v>38169</v>
      </c>
      <c r="D1768" s="2">
        <v>248712</v>
      </c>
      <c r="E1768" t="e">
        <v>#N/A</v>
      </c>
      <c r="F1768" t="e">
        <v>#N/A</v>
      </c>
      <c r="G1768" t="e">
        <v>#N/A</v>
      </c>
    </row>
    <row r="1769" spans="1:7" ht="15" hidden="1" customHeight="1" x14ac:dyDescent="0.25">
      <c r="A1769">
        <v>63335370</v>
      </c>
      <c r="B1769" t="s">
        <v>18</v>
      </c>
      <c r="C1769" s="1">
        <v>35612</v>
      </c>
      <c r="D1769" s="2">
        <v>159543</v>
      </c>
      <c r="E1769" t="e">
        <v>#N/A</v>
      </c>
      <c r="F1769" t="e">
        <v>#N/A</v>
      </c>
      <c r="G1769" t="e">
        <v>#N/A</v>
      </c>
    </row>
    <row r="1770" spans="1:7" ht="15" hidden="1" customHeight="1" x14ac:dyDescent="0.25">
      <c r="A1770">
        <v>63335379</v>
      </c>
      <c r="B1770" t="s">
        <v>18</v>
      </c>
      <c r="C1770" s="1">
        <v>38169</v>
      </c>
      <c r="D1770" s="2">
        <v>269086</v>
      </c>
      <c r="E1770" t="e">
        <v>#N/A</v>
      </c>
      <c r="F1770" t="e">
        <v>#N/A</v>
      </c>
      <c r="G1770" t="e">
        <v>#N/A</v>
      </c>
    </row>
    <row r="1771" spans="1:7" ht="15" hidden="1" customHeight="1" x14ac:dyDescent="0.25">
      <c r="A1771">
        <v>63335710</v>
      </c>
      <c r="B1771" t="s">
        <v>18</v>
      </c>
      <c r="C1771" s="1">
        <v>35612</v>
      </c>
      <c r="D1771" s="2">
        <v>159610</v>
      </c>
      <c r="E1771" t="e">
        <v>#N/A</v>
      </c>
      <c r="F1771" t="e">
        <v>#N/A</v>
      </c>
      <c r="G1771" t="e">
        <v>#N/A</v>
      </c>
    </row>
    <row r="1772" spans="1:7" ht="15" hidden="1" customHeight="1" x14ac:dyDescent="0.25">
      <c r="A1772">
        <v>63335745</v>
      </c>
      <c r="B1772" t="s">
        <v>18</v>
      </c>
      <c r="C1772" s="1">
        <v>35612</v>
      </c>
      <c r="D1772" s="2">
        <v>157812</v>
      </c>
      <c r="E1772" t="e">
        <v>#N/A</v>
      </c>
      <c r="F1772" t="e">
        <v>#N/A</v>
      </c>
      <c r="G1772" t="e">
        <v>#N/A</v>
      </c>
    </row>
    <row r="1773" spans="1:7" ht="15" hidden="1" customHeight="1" x14ac:dyDescent="0.25">
      <c r="A1773">
        <v>63337070</v>
      </c>
      <c r="B1773" t="s">
        <v>18</v>
      </c>
      <c r="C1773" s="1">
        <v>35612</v>
      </c>
      <c r="D1773" s="2">
        <v>158015</v>
      </c>
      <c r="E1773" t="e">
        <v>#N/A</v>
      </c>
      <c r="F1773" t="e">
        <v>#N/A</v>
      </c>
      <c r="G1773" t="e">
        <v>#N/A</v>
      </c>
    </row>
    <row r="1774" spans="1:7" ht="15" hidden="1" customHeight="1" x14ac:dyDescent="0.25">
      <c r="A1774">
        <v>63338724</v>
      </c>
      <c r="B1774" t="s">
        <v>18</v>
      </c>
      <c r="C1774" s="1">
        <v>37803</v>
      </c>
      <c r="D1774" s="2">
        <v>243656</v>
      </c>
      <c r="E1774" t="e">
        <v>#N/A</v>
      </c>
      <c r="F1774" t="e">
        <v>#N/A</v>
      </c>
      <c r="G1774" t="e">
        <v>#N/A</v>
      </c>
    </row>
    <row r="1775" spans="1:7" ht="15" hidden="1" customHeight="1" x14ac:dyDescent="0.25">
      <c r="A1775">
        <v>66648816</v>
      </c>
      <c r="B1775" t="s">
        <v>18</v>
      </c>
      <c r="C1775" s="1">
        <v>38899</v>
      </c>
      <c r="D1775" s="2">
        <v>494271</v>
      </c>
      <c r="E1775" t="e">
        <v>#N/A</v>
      </c>
      <c r="F1775" t="e">
        <v>#N/A</v>
      </c>
      <c r="G1775" t="e">
        <v>#N/A</v>
      </c>
    </row>
    <row r="1776" spans="1:7" ht="15" hidden="1" customHeight="1" x14ac:dyDescent="0.25">
      <c r="A1776">
        <v>66651502</v>
      </c>
      <c r="B1776" t="s">
        <v>18</v>
      </c>
      <c r="C1776" s="1">
        <v>38899</v>
      </c>
      <c r="D1776" s="2">
        <v>457481</v>
      </c>
      <c r="E1776" t="e">
        <v>#N/A</v>
      </c>
      <c r="F1776" t="e">
        <v>#N/A</v>
      </c>
      <c r="G1776" t="e">
        <v>#N/A</v>
      </c>
    </row>
    <row r="1777" spans="1:7" ht="15" hidden="1" customHeight="1" x14ac:dyDescent="0.25">
      <c r="A1777">
        <v>66651503</v>
      </c>
      <c r="B1777" t="s">
        <v>19</v>
      </c>
      <c r="C1777" s="1">
        <v>38899</v>
      </c>
      <c r="D1777" s="2">
        <v>330953</v>
      </c>
      <c r="E1777" t="e">
        <v>#N/A</v>
      </c>
      <c r="F1777" t="e">
        <v>#N/A</v>
      </c>
      <c r="G1777" t="e">
        <v>#N/A</v>
      </c>
    </row>
    <row r="1778" spans="1:7" ht="15" hidden="1" customHeight="1" x14ac:dyDescent="0.25">
      <c r="A1778">
        <v>66651504</v>
      </c>
      <c r="B1778" t="s">
        <v>18</v>
      </c>
      <c r="C1778" s="1">
        <v>38899</v>
      </c>
      <c r="D1778" s="2">
        <v>340606</v>
      </c>
      <c r="E1778" t="e">
        <v>#N/A</v>
      </c>
      <c r="F1778" t="e">
        <v>#N/A</v>
      </c>
      <c r="G1778" t="e">
        <v>#N/A</v>
      </c>
    </row>
    <row r="1779" spans="1:7" ht="15" hidden="1" customHeight="1" x14ac:dyDescent="0.25">
      <c r="A1779">
        <v>68479184</v>
      </c>
      <c r="B1779" t="s">
        <v>18</v>
      </c>
      <c r="C1779" s="1">
        <v>39264</v>
      </c>
      <c r="D1779" s="2">
        <v>513986</v>
      </c>
      <c r="E1779" t="e">
        <v>#N/A</v>
      </c>
      <c r="F1779" t="e">
        <v>#N/A</v>
      </c>
      <c r="G1779" t="e">
        <v>#N/A</v>
      </c>
    </row>
    <row r="1780" spans="1:7" ht="15" hidden="1" customHeight="1" x14ac:dyDescent="0.25">
      <c r="A1780">
        <v>68479186</v>
      </c>
      <c r="B1780" t="s">
        <v>18</v>
      </c>
      <c r="C1780" t="e">
        <v>#N/A</v>
      </c>
      <c r="D1780" t="e">
        <v>#N/A</v>
      </c>
      <c r="E1780" t="e">
        <v>#N/A</v>
      </c>
      <c r="F1780" t="e">
        <v>#N/A</v>
      </c>
      <c r="G1780" t="e">
        <v>#N/A</v>
      </c>
    </row>
    <row r="1781" spans="1:7" ht="15" hidden="1" customHeight="1" x14ac:dyDescent="0.25">
      <c r="A1781">
        <v>68479187</v>
      </c>
      <c r="B1781" t="s">
        <v>18</v>
      </c>
      <c r="C1781" t="e">
        <v>#N/A</v>
      </c>
      <c r="D1781" t="e">
        <v>#N/A</v>
      </c>
      <c r="E1781" t="e">
        <v>#N/A</v>
      </c>
      <c r="F1781" t="e">
        <v>#N/A</v>
      </c>
      <c r="G1781" t="e">
        <v>#N/A</v>
      </c>
    </row>
    <row r="1782" spans="1:7" ht="15" hidden="1" customHeight="1" x14ac:dyDescent="0.25">
      <c r="A1782">
        <v>68479188</v>
      </c>
      <c r="B1782" t="s">
        <v>18</v>
      </c>
      <c r="C1782" t="e">
        <v>#N/A</v>
      </c>
      <c r="D1782" t="e">
        <v>#N/A</v>
      </c>
      <c r="E1782" t="e">
        <v>#N/A</v>
      </c>
      <c r="F1782" t="e">
        <v>#N/A</v>
      </c>
      <c r="G1782" t="e">
        <v>#N/A</v>
      </c>
    </row>
    <row r="1783" spans="1:7" ht="15" hidden="1" customHeight="1" x14ac:dyDescent="0.25">
      <c r="A1783">
        <v>48973240</v>
      </c>
      <c r="B1783" t="s">
        <v>18</v>
      </c>
      <c r="C1783" s="1">
        <v>37803</v>
      </c>
      <c r="D1783" s="2">
        <v>399395</v>
      </c>
      <c r="E1783" t="e">
        <v>#N/A</v>
      </c>
      <c r="F1783" t="e">
        <v>#N/A</v>
      </c>
      <c r="G1783" t="e">
        <v>#N/A</v>
      </c>
    </row>
    <row r="1784" spans="1:7" ht="15" hidden="1" customHeight="1" x14ac:dyDescent="0.25">
      <c r="A1784">
        <v>48973241</v>
      </c>
      <c r="B1784" t="s">
        <v>18</v>
      </c>
      <c r="C1784" s="1">
        <v>37803</v>
      </c>
      <c r="D1784" s="2">
        <v>322196</v>
      </c>
      <c r="E1784" s="1">
        <v>38028</v>
      </c>
      <c r="F1784" s="2">
        <v>381000</v>
      </c>
      <c r="G1784" s="2">
        <v>340979</v>
      </c>
    </row>
    <row r="1785" spans="1:7" ht="15" hidden="1" customHeight="1" x14ac:dyDescent="0.25">
      <c r="A1785">
        <v>48973242</v>
      </c>
      <c r="B1785" t="s">
        <v>19</v>
      </c>
      <c r="C1785" s="1">
        <v>37803</v>
      </c>
      <c r="D1785" s="2">
        <v>378288</v>
      </c>
      <c r="E1785" t="e">
        <v>#N/A</v>
      </c>
      <c r="F1785" t="e">
        <v>#N/A</v>
      </c>
      <c r="G1785" t="e">
        <v>#N/A</v>
      </c>
    </row>
    <row r="1786" spans="1:7" ht="15" hidden="1" customHeight="1" x14ac:dyDescent="0.25">
      <c r="A1786">
        <v>48973243</v>
      </c>
      <c r="B1786" t="s">
        <v>18</v>
      </c>
      <c r="C1786" s="1">
        <v>37803</v>
      </c>
      <c r="D1786" s="2">
        <v>344509</v>
      </c>
      <c r="E1786" s="1">
        <v>38260</v>
      </c>
      <c r="F1786" s="2">
        <v>389000</v>
      </c>
      <c r="G1786" s="2">
        <v>385970</v>
      </c>
    </row>
    <row r="1787" spans="1:7" ht="15" hidden="1" customHeight="1" x14ac:dyDescent="0.25">
      <c r="A1787">
        <v>48973244</v>
      </c>
      <c r="B1787" t="s">
        <v>19</v>
      </c>
      <c r="C1787" s="1">
        <v>37803</v>
      </c>
      <c r="D1787" s="2">
        <v>438782</v>
      </c>
      <c r="E1787" t="e">
        <v>#N/A</v>
      </c>
      <c r="F1787" t="e">
        <v>#N/A</v>
      </c>
      <c r="G1787" t="e">
        <v>#N/A</v>
      </c>
    </row>
    <row r="1788" spans="1:7" ht="15" hidden="1" customHeight="1" x14ac:dyDescent="0.25">
      <c r="A1788">
        <v>48973245</v>
      </c>
      <c r="B1788" t="s">
        <v>18</v>
      </c>
      <c r="C1788" s="1">
        <v>37803</v>
      </c>
      <c r="D1788" s="2">
        <v>330581</v>
      </c>
      <c r="E1788" s="1">
        <v>35769</v>
      </c>
      <c r="F1788" s="2">
        <v>230000</v>
      </c>
      <c r="G1788" s="2">
        <v>191831</v>
      </c>
    </row>
    <row r="1789" spans="1:7" ht="15" hidden="1" customHeight="1" x14ac:dyDescent="0.25">
      <c r="A1789">
        <v>48973246</v>
      </c>
      <c r="B1789" t="s">
        <v>19</v>
      </c>
      <c r="C1789" s="1">
        <v>37803</v>
      </c>
      <c r="D1789" s="2">
        <v>400103</v>
      </c>
      <c r="E1789" t="e">
        <v>#N/A</v>
      </c>
      <c r="F1789" t="e">
        <v>#N/A</v>
      </c>
      <c r="G1789" t="e">
        <v>#N/A</v>
      </c>
    </row>
    <row r="1790" spans="1:7" ht="15" hidden="1" customHeight="1" x14ac:dyDescent="0.25">
      <c r="A1790">
        <v>48973247</v>
      </c>
      <c r="B1790" t="s">
        <v>19</v>
      </c>
      <c r="C1790" s="1">
        <v>37803</v>
      </c>
      <c r="D1790" s="2">
        <v>352280</v>
      </c>
      <c r="E1790" t="e">
        <v>#N/A</v>
      </c>
      <c r="F1790" t="e">
        <v>#N/A</v>
      </c>
      <c r="G1790" t="e">
        <v>#N/A</v>
      </c>
    </row>
    <row r="1791" spans="1:7" ht="15" hidden="1" customHeight="1" x14ac:dyDescent="0.25">
      <c r="A1791">
        <v>48973248</v>
      </c>
      <c r="B1791" t="s">
        <v>18</v>
      </c>
      <c r="C1791" s="1">
        <v>37803</v>
      </c>
      <c r="D1791" s="2">
        <v>411383</v>
      </c>
      <c r="E1791" s="1">
        <v>38915</v>
      </c>
      <c r="F1791" s="2">
        <v>547000</v>
      </c>
      <c r="G1791" s="2">
        <v>582474</v>
      </c>
    </row>
    <row r="1792" spans="1:7" ht="15" hidden="1" customHeight="1" x14ac:dyDescent="0.25">
      <c r="A1792">
        <v>48973250</v>
      </c>
      <c r="B1792" t="s">
        <v>18</v>
      </c>
      <c r="C1792" s="1">
        <v>37803</v>
      </c>
      <c r="D1792" s="2">
        <v>423826</v>
      </c>
      <c r="E1792" s="1">
        <v>36350</v>
      </c>
      <c r="F1792" s="2">
        <v>376000</v>
      </c>
      <c r="G1792" s="2">
        <v>344654</v>
      </c>
    </row>
    <row r="1793" spans="1:7" ht="15" hidden="1" customHeight="1" x14ac:dyDescent="0.25">
      <c r="A1793">
        <v>48973251</v>
      </c>
      <c r="B1793" t="s">
        <v>18</v>
      </c>
      <c r="C1793" s="1">
        <v>37803</v>
      </c>
      <c r="D1793" s="2">
        <v>414117</v>
      </c>
      <c r="E1793" s="1">
        <v>38408</v>
      </c>
      <c r="F1793" s="2">
        <v>650000</v>
      </c>
      <c r="G1793" s="2">
        <v>576269</v>
      </c>
    </row>
    <row r="1794" spans="1:7" ht="15" hidden="1" customHeight="1" x14ac:dyDescent="0.25">
      <c r="A1794">
        <v>48973252</v>
      </c>
      <c r="B1794" t="s">
        <v>18</v>
      </c>
      <c r="C1794" s="1">
        <v>37803</v>
      </c>
      <c r="D1794" s="2">
        <v>360551</v>
      </c>
      <c r="E1794" t="e">
        <v>#N/A</v>
      </c>
      <c r="F1794" t="e">
        <v>#N/A</v>
      </c>
      <c r="G1794" t="e">
        <v>#N/A</v>
      </c>
    </row>
    <row r="1795" spans="1:7" ht="15" hidden="1" customHeight="1" x14ac:dyDescent="0.25">
      <c r="A1795">
        <v>48973253</v>
      </c>
      <c r="B1795" t="s">
        <v>18</v>
      </c>
      <c r="C1795" s="1">
        <v>37803</v>
      </c>
      <c r="D1795" s="2">
        <v>401124</v>
      </c>
      <c r="E1795" t="e">
        <v>#N/A</v>
      </c>
      <c r="F1795" t="e">
        <v>#N/A</v>
      </c>
      <c r="G1795" t="e">
        <v>#N/A</v>
      </c>
    </row>
    <row r="1796" spans="1:7" ht="15" hidden="1" customHeight="1" x14ac:dyDescent="0.25">
      <c r="A1796">
        <v>48973254</v>
      </c>
      <c r="B1796" t="s">
        <v>18</v>
      </c>
      <c r="C1796" s="1">
        <v>37803</v>
      </c>
      <c r="D1796" s="2">
        <v>409451</v>
      </c>
      <c r="E1796" s="1">
        <v>37118</v>
      </c>
      <c r="F1796" s="2">
        <v>410000</v>
      </c>
      <c r="G1796" s="2">
        <v>364456</v>
      </c>
    </row>
    <row r="1797" spans="1:7" ht="15" hidden="1" customHeight="1" x14ac:dyDescent="0.25">
      <c r="A1797">
        <v>48973277</v>
      </c>
      <c r="B1797" t="s">
        <v>18</v>
      </c>
      <c r="C1797" s="1">
        <v>36708</v>
      </c>
      <c r="D1797" s="2">
        <v>287109</v>
      </c>
      <c r="E1797" t="e">
        <v>#N/A</v>
      </c>
      <c r="F1797" t="e">
        <v>#N/A</v>
      </c>
      <c r="G1797" t="e">
        <v>#N/A</v>
      </c>
    </row>
    <row r="1798" spans="1:7" ht="15" hidden="1" customHeight="1" x14ac:dyDescent="0.25">
      <c r="A1798">
        <v>48973278</v>
      </c>
      <c r="B1798" t="s">
        <v>18</v>
      </c>
      <c r="C1798" s="1">
        <v>36708</v>
      </c>
      <c r="D1798" s="2">
        <v>347015</v>
      </c>
      <c r="E1798" s="1">
        <v>37042</v>
      </c>
      <c r="F1798" s="2">
        <v>407500</v>
      </c>
      <c r="G1798" s="2">
        <v>375166</v>
      </c>
    </row>
    <row r="1799" spans="1:7" ht="15" hidden="1" customHeight="1" x14ac:dyDescent="0.25">
      <c r="A1799">
        <v>48973279</v>
      </c>
      <c r="B1799" t="s">
        <v>18</v>
      </c>
      <c r="C1799" s="1">
        <v>36708</v>
      </c>
      <c r="D1799" s="2">
        <v>302505</v>
      </c>
      <c r="E1799" s="1">
        <v>36434</v>
      </c>
      <c r="F1799" s="2">
        <v>268000</v>
      </c>
      <c r="G1799" s="2">
        <v>281078</v>
      </c>
    </row>
    <row r="1800" spans="1:7" ht="15" hidden="1" customHeight="1" x14ac:dyDescent="0.25">
      <c r="A1800">
        <v>48973280</v>
      </c>
      <c r="B1800" t="s">
        <v>19</v>
      </c>
      <c r="C1800" s="1">
        <v>36708</v>
      </c>
      <c r="D1800" s="2">
        <v>265176</v>
      </c>
      <c r="E1800" t="e">
        <v>#N/A</v>
      </c>
      <c r="F1800" t="e">
        <v>#N/A</v>
      </c>
      <c r="G1800" t="e">
        <v>#N/A</v>
      </c>
    </row>
    <row r="1801" spans="1:7" ht="15" hidden="1" customHeight="1" x14ac:dyDescent="0.25">
      <c r="A1801">
        <v>48973281</v>
      </c>
      <c r="B1801" t="s">
        <v>18</v>
      </c>
      <c r="C1801" s="1">
        <v>36708</v>
      </c>
      <c r="D1801" s="2">
        <v>319514</v>
      </c>
      <c r="E1801" t="e">
        <v>#N/A</v>
      </c>
      <c r="F1801" t="e">
        <v>#N/A</v>
      </c>
      <c r="G1801" t="e">
        <v>#N/A</v>
      </c>
    </row>
    <row r="1802" spans="1:7" ht="15" hidden="1" customHeight="1" x14ac:dyDescent="0.25">
      <c r="A1802">
        <v>48973288</v>
      </c>
      <c r="B1802" t="s">
        <v>18</v>
      </c>
      <c r="C1802" s="1">
        <v>36708</v>
      </c>
      <c r="D1802" s="2">
        <v>308268</v>
      </c>
      <c r="E1802" t="e">
        <v>#N/A</v>
      </c>
      <c r="F1802" t="e">
        <v>#N/A</v>
      </c>
      <c r="G1802" t="e">
        <v>#N/A</v>
      </c>
    </row>
    <row r="1803" spans="1:7" ht="15" hidden="1" customHeight="1" x14ac:dyDescent="0.25">
      <c r="A1803">
        <v>48973290</v>
      </c>
      <c r="B1803" t="s">
        <v>19</v>
      </c>
      <c r="C1803" s="1">
        <v>36708</v>
      </c>
      <c r="D1803" s="2">
        <v>325356</v>
      </c>
      <c r="E1803" s="1">
        <v>39030</v>
      </c>
      <c r="F1803" s="2">
        <v>640000</v>
      </c>
      <c r="G1803" s="2">
        <v>564556</v>
      </c>
    </row>
    <row r="1804" spans="1:7" ht="15" hidden="1" customHeight="1" x14ac:dyDescent="0.25">
      <c r="A1804">
        <v>48973291</v>
      </c>
      <c r="B1804" t="s">
        <v>18</v>
      </c>
      <c r="C1804" s="1">
        <v>36708</v>
      </c>
      <c r="D1804" s="2">
        <v>356659</v>
      </c>
      <c r="E1804" t="e">
        <v>#N/A</v>
      </c>
      <c r="F1804" t="e">
        <v>#N/A</v>
      </c>
      <c r="G1804" t="e">
        <v>#N/A</v>
      </c>
    </row>
    <row r="1805" spans="1:7" ht="15" hidden="1" customHeight="1" x14ac:dyDescent="0.25">
      <c r="A1805">
        <v>48973292</v>
      </c>
      <c r="B1805" t="s">
        <v>18</v>
      </c>
      <c r="C1805" s="1">
        <v>36708</v>
      </c>
      <c r="D1805" s="2">
        <v>303622</v>
      </c>
      <c r="E1805" s="1">
        <v>36441</v>
      </c>
      <c r="F1805" s="2">
        <v>326000</v>
      </c>
      <c r="G1805" s="2">
        <v>276911</v>
      </c>
    </row>
    <row r="1806" spans="1:7" ht="15" hidden="1" customHeight="1" x14ac:dyDescent="0.25">
      <c r="A1806">
        <v>48973294</v>
      </c>
      <c r="B1806" t="s">
        <v>19</v>
      </c>
      <c r="C1806" s="1">
        <v>36708</v>
      </c>
      <c r="D1806" s="2">
        <v>246298</v>
      </c>
      <c r="E1806" t="e">
        <v>#N/A</v>
      </c>
      <c r="F1806" t="e">
        <v>#N/A</v>
      </c>
      <c r="G1806" t="e">
        <v>#N/A</v>
      </c>
    </row>
    <row r="1807" spans="1:7" ht="15" hidden="1" customHeight="1" x14ac:dyDescent="0.25">
      <c r="A1807">
        <v>48973295</v>
      </c>
      <c r="B1807" t="s">
        <v>19</v>
      </c>
      <c r="C1807" s="1">
        <v>36708</v>
      </c>
      <c r="D1807" s="2">
        <v>288260</v>
      </c>
      <c r="E1807" t="e">
        <v>#N/A</v>
      </c>
      <c r="F1807" t="e">
        <v>#N/A</v>
      </c>
      <c r="G1807" t="e">
        <v>#N/A</v>
      </c>
    </row>
    <row r="1808" spans="1:7" ht="15" hidden="1" customHeight="1" x14ac:dyDescent="0.25">
      <c r="A1808">
        <v>48973296</v>
      </c>
      <c r="B1808" t="s">
        <v>18</v>
      </c>
      <c r="C1808" s="1">
        <v>36708</v>
      </c>
      <c r="D1808" s="2">
        <v>191040</v>
      </c>
      <c r="E1808" t="e">
        <v>#N/A</v>
      </c>
      <c r="F1808" t="e">
        <v>#N/A</v>
      </c>
      <c r="G1808" t="e">
        <v>#N/A</v>
      </c>
    </row>
    <row r="1809" spans="1:7" ht="15" hidden="1" customHeight="1" x14ac:dyDescent="0.25">
      <c r="A1809">
        <v>48973297</v>
      </c>
      <c r="B1809" t="s">
        <v>18</v>
      </c>
      <c r="C1809" s="1">
        <v>36708</v>
      </c>
      <c r="D1809" s="2">
        <v>192845</v>
      </c>
      <c r="E1809" t="e">
        <v>#N/A</v>
      </c>
      <c r="F1809" t="e">
        <v>#N/A</v>
      </c>
      <c r="G1809" t="e">
        <v>#N/A</v>
      </c>
    </row>
    <row r="1810" spans="1:7" ht="15" hidden="1" customHeight="1" x14ac:dyDescent="0.25">
      <c r="A1810">
        <v>48973298</v>
      </c>
      <c r="B1810" t="s">
        <v>19</v>
      </c>
      <c r="C1810" s="1">
        <v>36708</v>
      </c>
      <c r="D1810" s="2">
        <v>347731</v>
      </c>
      <c r="E1810" t="e">
        <v>#N/A</v>
      </c>
      <c r="F1810" t="e">
        <v>#N/A</v>
      </c>
      <c r="G1810" t="e">
        <v>#N/A</v>
      </c>
    </row>
    <row r="1811" spans="1:7" ht="15" hidden="1" customHeight="1" x14ac:dyDescent="0.25">
      <c r="A1811">
        <v>48973299</v>
      </c>
      <c r="B1811" t="s">
        <v>18</v>
      </c>
      <c r="C1811" s="1">
        <v>36708</v>
      </c>
      <c r="D1811" s="2">
        <v>348395</v>
      </c>
      <c r="E1811" s="1">
        <v>38625</v>
      </c>
      <c r="F1811" s="2">
        <v>565000</v>
      </c>
      <c r="G1811" s="2">
        <v>523382</v>
      </c>
    </row>
    <row r="1812" spans="1:7" ht="15" hidden="1" customHeight="1" x14ac:dyDescent="0.25">
      <c r="A1812">
        <v>48973300</v>
      </c>
      <c r="B1812" t="s">
        <v>19</v>
      </c>
      <c r="C1812" s="1">
        <v>36708</v>
      </c>
      <c r="D1812" s="2">
        <v>313384</v>
      </c>
      <c r="E1812" t="e">
        <v>#N/A</v>
      </c>
      <c r="F1812" t="e">
        <v>#N/A</v>
      </c>
      <c r="G1812" t="e">
        <v>#N/A</v>
      </c>
    </row>
    <row r="1813" spans="1:7" ht="15" hidden="1" customHeight="1" x14ac:dyDescent="0.25">
      <c r="A1813">
        <v>48973301</v>
      </c>
      <c r="B1813" t="s">
        <v>19</v>
      </c>
      <c r="C1813" s="1">
        <v>36708</v>
      </c>
      <c r="D1813" s="2">
        <v>229925</v>
      </c>
      <c r="E1813" t="e">
        <v>#N/A</v>
      </c>
      <c r="F1813" t="e">
        <v>#N/A</v>
      </c>
      <c r="G1813" t="e">
        <v>#N/A</v>
      </c>
    </row>
    <row r="1814" spans="1:7" ht="15" hidden="1" customHeight="1" x14ac:dyDescent="0.25">
      <c r="A1814">
        <v>48973302</v>
      </c>
      <c r="B1814" t="s">
        <v>18</v>
      </c>
      <c r="C1814" s="1">
        <v>36708</v>
      </c>
      <c r="D1814" s="2">
        <v>239711</v>
      </c>
      <c r="E1814" t="e">
        <v>#N/A</v>
      </c>
      <c r="F1814" t="e">
        <v>#N/A</v>
      </c>
      <c r="G1814" t="e">
        <v>#N/A</v>
      </c>
    </row>
    <row r="1815" spans="1:7" ht="15" hidden="1" customHeight="1" x14ac:dyDescent="0.25">
      <c r="A1815">
        <v>48973303</v>
      </c>
      <c r="B1815" t="s">
        <v>18</v>
      </c>
      <c r="C1815" s="1">
        <v>38169</v>
      </c>
      <c r="D1815" s="2">
        <v>307340</v>
      </c>
      <c r="E1815" s="1">
        <v>38526</v>
      </c>
      <c r="F1815" s="2">
        <v>532500</v>
      </c>
      <c r="G1815" s="2">
        <v>360506</v>
      </c>
    </row>
    <row r="1816" spans="1:7" ht="15" hidden="1" customHeight="1" x14ac:dyDescent="0.25">
      <c r="A1816">
        <v>48973304</v>
      </c>
      <c r="B1816" t="s">
        <v>18</v>
      </c>
      <c r="C1816" s="1">
        <v>36708</v>
      </c>
      <c r="D1816" s="2">
        <v>293963</v>
      </c>
      <c r="E1816" s="1">
        <v>35433</v>
      </c>
      <c r="F1816" s="2">
        <v>181000</v>
      </c>
      <c r="G1816" s="2">
        <v>182211</v>
      </c>
    </row>
    <row r="1817" spans="1:7" ht="15" hidden="1" customHeight="1" x14ac:dyDescent="0.25">
      <c r="A1817">
        <v>48995885</v>
      </c>
      <c r="B1817" t="s">
        <v>19</v>
      </c>
      <c r="C1817" s="1">
        <v>36342</v>
      </c>
      <c r="D1817" s="2">
        <v>233053</v>
      </c>
      <c r="E1817" t="e">
        <v>#N/A</v>
      </c>
      <c r="F1817" t="e">
        <v>#N/A</v>
      </c>
      <c r="G1817" t="e">
        <v>#N/A</v>
      </c>
    </row>
    <row r="1818" spans="1:7" ht="15" hidden="1" customHeight="1" x14ac:dyDescent="0.25">
      <c r="A1818">
        <v>48995888</v>
      </c>
      <c r="B1818" t="s">
        <v>19</v>
      </c>
      <c r="C1818" s="1">
        <v>36342</v>
      </c>
      <c r="D1818" s="2">
        <v>233131</v>
      </c>
      <c r="E1818" t="e">
        <v>#N/A</v>
      </c>
      <c r="F1818" t="e">
        <v>#N/A</v>
      </c>
      <c r="G1818" t="e">
        <v>#N/A</v>
      </c>
    </row>
    <row r="1819" spans="1:7" ht="15" hidden="1" customHeight="1" x14ac:dyDescent="0.25">
      <c r="A1819">
        <v>48995897</v>
      </c>
      <c r="B1819" t="s">
        <v>18</v>
      </c>
      <c r="C1819" s="1">
        <v>36342</v>
      </c>
      <c r="D1819" s="2">
        <v>239610</v>
      </c>
      <c r="E1819" s="1">
        <v>37407</v>
      </c>
      <c r="F1819" s="2">
        <v>335000</v>
      </c>
      <c r="G1819" s="2">
        <v>288664</v>
      </c>
    </row>
    <row r="1820" spans="1:7" ht="15" hidden="1" customHeight="1" x14ac:dyDescent="0.25">
      <c r="A1820">
        <v>48995943</v>
      </c>
      <c r="B1820" t="s">
        <v>19</v>
      </c>
      <c r="C1820" s="1">
        <v>36342</v>
      </c>
      <c r="D1820" s="2">
        <v>251995</v>
      </c>
      <c r="E1820" s="1">
        <v>35542</v>
      </c>
      <c r="F1820" s="2">
        <v>237500</v>
      </c>
      <c r="G1820" s="2">
        <v>176165</v>
      </c>
    </row>
    <row r="1821" spans="1:7" ht="15" hidden="1" customHeight="1" x14ac:dyDescent="0.25">
      <c r="A1821">
        <v>48995944</v>
      </c>
      <c r="B1821" t="s">
        <v>19</v>
      </c>
      <c r="C1821" s="1">
        <v>36342</v>
      </c>
      <c r="D1821" s="2">
        <v>227480</v>
      </c>
      <c r="E1821" s="1">
        <v>37768</v>
      </c>
      <c r="F1821" s="2">
        <v>225500</v>
      </c>
      <c r="G1821" s="2">
        <v>289165</v>
      </c>
    </row>
    <row r="1822" spans="1:7" ht="15" hidden="1" customHeight="1" x14ac:dyDescent="0.25">
      <c r="A1822">
        <v>48995949</v>
      </c>
      <c r="B1822" t="s">
        <v>19</v>
      </c>
      <c r="C1822" s="1">
        <v>36342</v>
      </c>
      <c r="D1822" s="2">
        <v>185435</v>
      </c>
      <c r="E1822" t="e">
        <v>#N/A</v>
      </c>
      <c r="F1822" t="e">
        <v>#N/A</v>
      </c>
      <c r="G1822" t="e">
        <v>#N/A</v>
      </c>
    </row>
    <row r="1823" spans="1:7" ht="15" hidden="1" customHeight="1" x14ac:dyDescent="0.25">
      <c r="A1823">
        <v>48995951</v>
      </c>
      <c r="B1823" t="s">
        <v>19</v>
      </c>
      <c r="C1823" s="1">
        <v>36342</v>
      </c>
      <c r="D1823" s="2">
        <v>199956</v>
      </c>
      <c r="E1823" t="e">
        <v>#N/A</v>
      </c>
      <c r="F1823" t="e">
        <v>#N/A</v>
      </c>
      <c r="G1823" t="e">
        <v>#N/A</v>
      </c>
    </row>
    <row r="1824" spans="1:7" ht="15" hidden="1" customHeight="1" x14ac:dyDescent="0.25">
      <c r="A1824">
        <v>48995952</v>
      </c>
      <c r="B1824" t="s">
        <v>18</v>
      </c>
      <c r="C1824" s="1">
        <v>36342</v>
      </c>
      <c r="D1824" s="2">
        <v>209252</v>
      </c>
      <c r="E1824" s="1">
        <v>37938</v>
      </c>
      <c r="F1824" s="2">
        <v>255000</v>
      </c>
      <c r="G1824" s="2">
        <v>281618</v>
      </c>
    </row>
    <row r="1825" spans="1:7" ht="15" hidden="1" customHeight="1" x14ac:dyDescent="0.25">
      <c r="A1825">
        <v>48995989</v>
      </c>
      <c r="B1825" t="s">
        <v>18</v>
      </c>
      <c r="C1825" s="1">
        <v>36342</v>
      </c>
      <c r="D1825" s="2">
        <v>232284</v>
      </c>
      <c r="E1825" s="1">
        <v>38224</v>
      </c>
      <c r="F1825" s="2">
        <v>392000</v>
      </c>
      <c r="G1825" s="2">
        <v>349457</v>
      </c>
    </row>
    <row r="1826" spans="1:7" ht="15" hidden="1" customHeight="1" x14ac:dyDescent="0.25">
      <c r="A1826">
        <v>48995990</v>
      </c>
      <c r="B1826" t="s">
        <v>18</v>
      </c>
      <c r="C1826" s="1">
        <v>36342</v>
      </c>
      <c r="D1826" s="2">
        <v>296266</v>
      </c>
      <c r="E1826" s="1">
        <v>36399</v>
      </c>
      <c r="F1826" s="2">
        <v>326000</v>
      </c>
      <c r="G1826" s="2">
        <v>295648</v>
      </c>
    </row>
    <row r="1827" spans="1:7" ht="15" hidden="1" customHeight="1" x14ac:dyDescent="0.25">
      <c r="A1827">
        <v>48995991</v>
      </c>
      <c r="B1827" t="s">
        <v>19</v>
      </c>
      <c r="C1827" s="1">
        <v>36342</v>
      </c>
      <c r="D1827" s="2">
        <v>238528</v>
      </c>
      <c r="E1827" s="1">
        <v>37809</v>
      </c>
      <c r="F1827" s="2">
        <v>343500</v>
      </c>
      <c r="G1827" s="2">
        <v>305737</v>
      </c>
    </row>
    <row r="1828" spans="1:7" ht="15" hidden="1" customHeight="1" x14ac:dyDescent="0.25">
      <c r="A1828">
        <v>48995992</v>
      </c>
      <c r="B1828" t="s">
        <v>19</v>
      </c>
      <c r="C1828" s="1">
        <v>36342</v>
      </c>
      <c r="D1828" s="2">
        <v>199110</v>
      </c>
      <c r="E1828" t="e">
        <v>#N/A</v>
      </c>
      <c r="F1828" t="e">
        <v>#N/A</v>
      </c>
      <c r="G1828" t="e">
        <v>#N/A</v>
      </c>
    </row>
    <row r="1829" spans="1:7" ht="15" hidden="1" customHeight="1" x14ac:dyDescent="0.25">
      <c r="A1829">
        <v>48996048</v>
      </c>
      <c r="B1829" t="s">
        <v>18</v>
      </c>
      <c r="C1829" s="1">
        <v>36342</v>
      </c>
      <c r="D1829" s="2">
        <v>187808</v>
      </c>
      <c r="E1829" s="1">
        <v>38161</v>
      </c>
      <c r="F1829" s="2">
        <v>289950</v>
      </c>
      <c r="G1829" s="2">
        <v>277796</v>
      </c>
    </row>
    <row r="1830" spans="1:7" ht="15" hidden="1" customHeight="1" x14ac:dyDescent="0.25">
      <c r="A1830">
        <v>48996049</v>
      </c>
      <c r="B1830" t="s">
        <v>19</v>
      </c>
      <c r="C1830" s="1">
        <v>36342</v>
      </c>
      <c r="D1830" s="2">
        <v>164866</v>
      </c>
      <c r="E1830" t="e">
        <v>#N/A</v>
      </c>
      <c r="F1830" t="e">
        <v>#N/A</v>
      </c>
      <c r="G1830" t="e">
        <v>#N/A</v>
      </c>
    </row>
    <row r="1831" spans="1:7" ht="15" hidden="1" customHeight="1" x14ac:dyDescent="0.25">
      <c r="A1831">
        <v>48996051</v>
      </c>
      <c r="B1831" t="s">
        <v>18</v>
      </c>
      <c r="C1831" s="1">
        <v>36342</v>
      </c>
      <c r="D1831" s="2">
        <v>174388</v>
      </c>
      <c r="E1831" s="1">
        <v>38380</v>
      </c>
      <c r="F1831" s="2">
        <v>349950</v>
      </c>
      <c r="G1831" s="2">
        <v>271953</v>
      </c>
    </row>
    <row r="1832" spans="1:7" ht="15" hidden="1" customHeight="1" x14ac:dyDescent="0.25">
      <c r="A1832">
        <v>48996228</v>
      </c>
      <c r="B1832" t="s">
        <v>18</v>
      </c>
      <c r="C1832" s="1">
        <v>36342</v>
      </c>
      <c r="D1832" s="2">
        <v>173875</v>
      </c>
      <c r="E1832" s="1">
        <v>35688</v>
      </c>
      <c r="F1832" s="2">
        <v>162500</v>
      </c>
      <c r="G1832" s="2">
        <v>136818</v>
      </c>
    </row>
    <row r="1833" spans="1:7" ht="15" hidden="1" customHeight="1" x14ac:dyDescent="0.25">
      <c r="A1833">
        <v>48996230</v>
      </c>
      <c r="B1833" t="s">
        <v>18</v>
      </c>
      <c r="C1833" s="1">
        <v>36342</v>
      </c>
      <c r="D1833" s="2">
        <v>268836</v>
      </c>
      <c r="E1833" s="1">
        <v>35503</v>
      </c>
      <c r="F1833" s="2">
        <v>345000</v>
      </c>
      <c r="G1833" s="2">
        <v>189360</v>
      </c>
    </row>
    <row r="1834" spans="1:7" ht="15" hidden="1" customHeight="1" x14ac:dyDescent="0.25">
      <c r="A1834">
        <v>48996231</v>
      </c>
      <c r="B1834" t="s">
        <v>18</v>
      </c>
      <c r="C1834" s="1">
        <v>36342</v>
      </c>
      <c r="D1834" s="2">
        <v>201601</v>
      </c>
      <c r="E1834" s="1">
        <v>36390</v>
      </c>
      <c r="F1834" s="2">
        <v>242500</v>
      </c>
      <c r="G1834" s="2">
        <v>203322</v>
      </c>
    </row>
    <row r="1835" spans="1:7" ht="15" hidden="1" customHeight="1" x14ac:dyDescent="0.25">
      <c r="A1835">
        <v>48996232</v>
      </c>
      <c r="B1835" t="s">
        <v>18</v>
      </c>
      <c r="C1835" s="1">
        <v>36342</v>
      </c>
      <c r="D1835" s="2">
        <v>293478</v>
      </c>
      <c r="E1835" t="e">
        <v>#N/A</v>
      </c>
      <c r="F1835" t="e">
        <v>#N/A</v>
      </c>
      <c r="G1835" t="e">
        <v>#N/A</v>
      </c>
    </row>
    <row r="1836" spans="1:7" ht="15" hidden="1" customHeight="1" x14ac:dyDescent="0.25">
      <c r="A1836">
        <v>48996233</v>
      </c>
      <c r="B1836" t="s">
        <v>18</v>
      </c>
      <c r="C1836" s="1">
        <v>36342</v>
      </c>
      <c r="D1836" s="2">
        <v>214035</v>
      </c>
      <c r="E1836" s="1">
        <v>36860</v>
      </c>
      <c r="F1836" s="2">
        <v>251200</v>
      </c>
      <c r="G1836" s="2">
        <v>249910</v>
      </c>
    </row>
    <row r="1837" spans="1:7" ht="15" hidden="1" customHeight="1" x14ac:dyDescent="0.25">
      <c r="A1837">
        <v>48996234</v>
      </c>
      <c r="B1837" t="s">
        <v>19</v>
      </c>
      <c r="C1837" s="1">
        <v>36342</v>
      </c>
      <c r="D1837" s="2">
        <v>202987</v>
      </c>
      <c r="E1837" t="e">
        <v>#N/A</v>
      </c>
      <c r="F1837" t="e">
        <v>#N/A</v>
      </c>
      <c r="G1837" t="e">
        <v>#N/A</v>
      </c>
    </row>
    <row r="1838" spans="1:7" ht="15" hidden="1" customHeight="1" x14ac:dyDescent="0.25">
      <c r="A1838">
        <v>48996235</v>
      </c>
      <c r="B1838" t="s">
        <v>19</v>
      </c>
      <c r="C1838" s="1">
        <v>36342</v>
      </c>
      <c r="D1838" s="2">
        <v>202230</v>
      </c>
      <c r="E1838" t="e">
        <v>#N/A</v>
      </c>
      <c r="F1838" t="e">
        <v>#N/A</v>
      </c>
      <c r="G1838" t="e">
        <v>#N/A</v>
      </c>
    </row>
    <row r="1839" spans="1:7" ht="15" hidden="1" customHeight="1" x14ac:dyDescent="0.25">
      <c r="A1839">
        <v>48996237</v>
      </c>
      <c r="B1839" t="s">
        <v>18</v>
      </c>
      <c r="C1839" s="1">
        <v>36342</v>
      </c>
      <c r="D1839" s="2">
        <v>166833</v>
      </c>
      <c r="E1839" s="1">
        <v>38432</v>
      </c>
      <c r="F1839" s="2">
        <v>425000</v>
      </c>
      <c r="G1839" s="2">
        <v>304455</v>
      </c>
    </row>
    <row r="1840" spans="1:7" ht="15" hidden="1" customHeight="1" x14ac:dyDescent="0.25">
      <c r="A1840">
        <v>48996238</v>
      </c>
      <c r="B1840" t="s">
        <v>18</v>
      </c>
      <c r="C1840" s="1">
        <v>36342</v>
      </c>
      <c r="D1840" s="2">
        <v>147876</v>
      </c>
      <c r="E1840" s="1">
        <v>38547</v>
      </c>
      <c r="F1840" s="2">
        <v>402000</v>
      </c>
      <c r="G1840" s="2">
        <v>271920</v>
      </c>
    </row>
    <row r="1841" spans="1:7" ht="15" hidden="1" customHeight="1" x14ac:dyDescent="0.25">
      <c r="A1841">
        <v>48996242</v>
      </c>
      <c r="B1841" t="s">
        <v>18</v>
      </c>
      <c r="C1841" s="1">
        <v>36342</v>
      </c>
      <c r="D1841" s="2">
        <v>160871</v>
      </c>
      <c r="E1841" t="e">
        <v>#N/A</v>
      </c>
      <c r="F1841" t="e">
        <v>#N/A</v>
      </c>
      <c r="G1841" t="e">
        <v>#N/A</v>
      </c>
    </row>
    <row r="1842" spans="1:7" ht="15" hidden="1" customHeight="1" x14ac:dyDescent="0.25">
      <c r="A1842">
        <v>48996243</v>
      </c>
      <c r="B1842" t="s">
        <v>19</v>
      </c>
      <c r="C1842" s="1">
        <v>36342</v>
      </c>
      <c r="D1842" s="2">
        <v>207476</v>
      </c>
      <c r="E1842" t="e">
        <v>#N/A</v>
      </c>
      <c r="F1842" t="e">
        <v>#N/A</v>
      </c>
      <c r="G1842" t="e">
        <v>#N/A</v>
      </c>
    </row>
    <row r="1843" spans="1:7" ht="15" hidden="1" customHeight="1" x14ac:dyDescent="0.25">
      <c r="A1843">
        <v>48996247</v>
      </c>
      <c r="B1843" t="s">
        <v>18</v>
      </c>
      <c r="C1843" s="1">
        <v>36342</v>
      </c>
      <c r="D1843" s="2">
        <v>203104</v>
      </c>
      <c r="E1843" s="1">
        <v>37418</v>
      </c>
      <c r="F1843" s="2">
        <v>329000</v>
      </c>
      <c r="G1843" s="2">
        <v>251855</v>
      </c>
    </row>
    <row r="1844" spans="1:7" ht="15" hidden="1" customHeight="1" x14ac:dyDescent="0.25">
      <c r="A1844">
        <v>48996248</v>
      </c>
      <c r="B1844" t="s">
        <v>18</v>
      </c>
      <c r="C1844" s="1">
        <v>36342</v>
      </c>
      <c r="D1844" s="2">
        <v>174881</v>
      </c>
      <c r="E1844" t="e">
        <v>#N/A</v>
      </c>
      <c r="F1844" t="e">
        <v>#N/A</v>
      </c>
      <c r="G1844" t="e">
        <v>#N/A</v>
      </c>
    </row>
    <row r="1845" spans="1:7" ht="15" hidden="1" customHeight="1" x14ac:dyDescent="0.25">
      <c r="A1845">
        <v>48996249</v>
      </c>
      <c r="B1845" t="s">
        <v>19</v>
      </c>
      <c r="C1845" s="1">
        <v>36342</v>
      </c>
      <c r="D1845" s="2">
        <v>182162</v>
      </c>
      <c r="E1845" t="e">
        <v>#N/A</v>
      </c>
      <c r="F1845" t="e">
        <v>#N/A</v>
      </c>
      <c r="G1845" t="e">
        <v>#N/A</v>
      </c>
    </row>
    <row r="1846" spans="1:7" ht="15" hidden="1" customHeight="1" x14ac:dyDescent="0.25">
      <c r="A1846">
        <v>48996252</v>
      </c>
      <c r="B1846" t="s">
        <v>19</v>
      </c>
      <c r="C1846" s="1">
        <v>36342</v>
      </c>
      <c r="D1846" s="2">
        <v>176825</v>
      </c>
      <c r="E1846" t="e">
        <v>#N/A</v>
      </c>
      <c r="F1846" t="e">
        <v>#N/A</v>
      </c>
      <c r="G1846" t="e">
        <v>#N/A</v>
      </c>
    </row>
    <row r="1847" spans="1:7" ht="15" hidden="1" customHeight="1" x14ac:dyDescent="0.25">
      <c r="A1847">
        <v>48996253</v>
      </c>
      <c r="B1847" t="s">
        <v>18</v>
      </c>
      <c r="C1847" s="1">
        <v>36342</v>
      </c>
      <c r="D1847" s="2">
        <v>214190</v>
      </c>
      <c r="E1847" s="1">
        <v>36462</v>
      </c>
      <c r="F1847" s="2">
        <v>212000</v>
      </c>
      <c r="G1847" s="2">
        <v>215058</v>
      </c>
    </row>
    <row r="1848" spans="1:7" ht="15" hidden="1" customHeight="1" x14ac:dyDescent="0.25">
      <c r="A1848">
        <v>48996256</v>
      </c>
      <c r="B1848" t="s">
        <v>18</v>
      </c>
      <c r="C1848" s="1">
        <v>36342</v>
      </c>
      <c r="D1848" s="2">
        <v>238249</v>
      </c>
      <c r="E1848" s="1">
        <v>35885</v>
      </c>
      <c r="F1848" s="2">
        <v>200000</v>
      </c>
      <c r="G1848" s="2">
        <v>205144</v>
      </c>
    </row>
    <row r="1849" spans="1:7" ht="15" hidden="1" customHeight="1" x14ac:dyDescent="0.25">
      <c r="A1849">
        <v>48996257</v>
      </c>
      <c r="B1849" t="s">
        <v>18</v>
      </c>
      <c r="C1849" s="1">
        <v>36342</v>
      </c>
      <c r="D1849" s="2">
        <v>173110</v>
      </c>
      <c r="E1849" s="1">
        <v>36006</v>
      </c>
      <c r="F1849" s="2">
        <v>137000</v>
      </c>
      <c r="G1849" s="2">
        <v>152224</v>
      </c>
    </row>
    <row r="1850" spans="1:7" x14ac:dyDescent="0.25">
      <c r="A1850">
        <v>48996258</v>
      </c>
      <c r="B1850" t="s">
        <v>19</v>
      </c>
      <c r="C1850" s="1">
        <v>36342</v>
      </c>
      <c r="D1850" s="2">
        <v>224180</v>
      </c>
      <c r="E1850" s="1">
        <v>35335</v>
      </c>
      <c r="F1850" s="2">
        <v>174500</v>
      </c>
      <c r="G1850" s="2">
        <v>156411</v>
      </c>
    </row>
    <row r="1851" spans="1:7" ht="15" hidden="1" customHeight="1" x14ac:dyDescent="0.25">
      <c r="A1851">
        <v>48996279</v>
      </c>
      <c r="B1851" t="s">
        <v>18</v>
      </c>
      <c r="C1851" s="1">
        <v>36342</v>
      </c>
      <c r="D1851" s="2">
        <v>186385</v>
      </c>
      <c r="E1851" s="1">
        <v>37631</v>
      </c>
      <c r="F1851" s="2">
        <v>254000</v>
      </c>
      <c r="G1851" s="2">
        <v>252067</v>
      </c>
    </row>
    <row r="1852" spans="1:7" ht="15" hidden="1" customHeight="1" x14ac:dyDescent="0.25">
      <c r="A1852">
        <v>48996281</v>
      </c>
      <c r="B1852" t="s">
        <v>18</v>
      </c>
      <c r="C1852" s="1">
        <v>36342</v>
      </c>
      <c r="D1852" s="2">
        <v>174700</v>
      </c>
      <c r="E1852" s="1">
        <v>37798</v>
      </c>
      <c r="F1852" s="2">
        <v>244000</v>
      </c>
      <c r="G1852" s="2">
        <v>225486</v>
      </c>
    </row>
    <row r="1853" spans="1:7" ht="15" hidden="1" customHeight="1" x14ac:dyDescent="0.25">
      <c r="A1853">
        <v>48996292</v>
      </c>
      <c r="B1853" t="s">
        <v>18</v>
      </c>
      <c r="C1853" s="1">
        <v>36342</v>
      </c>
      <c r="D1853" s="2">
        <v>252855</v>
      </c>
      <c r="E1853" s="1">
        <v>35754</v>
      </c>
      <c r="F1853" s="2">
        <v>191000</v>
      </c>
      <c r="G1853" s="2">
        <v>197575</v>
      </c>
    </row>
    <row r="1854" spans="1:7" ht="15" hidden="1" customHeight="1" x14ac:dyDescent="0.25">
      <c r="A1854">
        <v>48996295</v>
      </c>
      <c r="B1854" t="s">
        <v>18</v>
      </c>
      <c r="C1854" s="1">
        <v>36342</v>
      </c>
      <c r="D1854" s="2">
        <v>162542</v>
      </c>
      <c r="E1854" s="1">
        <v>36754</v>
      </c>
      <c r="F1854" s="2">
        <v>215000</v>
      </c>
      <c r="G1854" s="2">
        <v>183935</v>
      </c>
    </row>
    <row r="1855" spans="1:7" ht="15" hidden="1" customHeight="1" x14ac:dyDescent="0.25">
      <c r="A1855">
        <v>48996296</v>
      </c>
      <c r="B1855" t="s">
        <v>19</v>
      </c>
      <c r="C1855" s="1">
        <v>36342</v>
      </c>
      <c r="D1855" s="2">
        <v>155557</v>
      </c>
      <c r="E1855" t="e">
        <v>#N/A</v>
      </c>
      <c r="F1855" t="e">
        <v>#N/A</v>
      </c>
      <c r="G1855" t="e">
        <v>#N/A</v>
      </c>
    </row>
    <row r="1856" spans="1:7" ht="15" hidden="1" customHeight="1" x14ac:dyDescent="0.25">
      <c r="A1856">
        <v>48996297</v>
      </c>
      <c r="B1856" t="s">
        <v>19</v>
      </c>
      <c r="C1856" s="1">
        <v>36342</v>
      </c>
      <c r="D1856" s="2">
        <v>178398</v>
      </c>
      <c r="E1856" t="e">
        <v>#N/A</v>
      </c>
      <c r="F1856" t="e">
        <v>#N/A</v>
      </c>
      <c r="G1856" t="e">
        <v>#N/A</v>
      </c>
    </row>
    <row r="1857" spans="1:7" ht="15" hidden="1" customHeight="1" x14ac:dyDescent="0.25">
      <c r="A1857">
        <v>48996298</v>
      </c>
      <c r="B1857" t="s">
        <v>18</v>
      </c>
      <c r="C1857" s="1">
        <v>36342</v>
      </c>
      <c r="D1857" s="2">
        <v>218244</v>
      </c>
      <c r="E1857" s="1">
        <v>38716</v>
      </c>
      <c r="F1857" s="2">
        <v>375000</v>
      </c>
      <c r="G1857" s="2">
        <v>369052</v>
      </c>
    </row>
    <row r="1858" spans="1:7" ht="15" hidden="1" customHeight="1" x14ac:dyDescent="0.25">
      <c r="A1858">
        <v>48996299</v>
      </c>
      <c r="B1858" t="s">
        <v>18</v>
      </c>
      <c r="C1858" s="1">
        <v>36342</v>
      </c>
      <c r="D1858" s="2">
        <v>194890</v>
      </c>
      <c r="E1858" s="1">
        <v>37333</v>
      </c>
      <c r="F1858" s="2">
        <v>300000</v>
      </c>
      <c r="G1858" s="2">
        <v>240741</v>
      </c>
    </row>
    <row r="1859" spans="1:7" ht="15" hidden="1" customHeight="1" x14ac:dyDescent="0.25">
      <c r="A1859">
        <v>48996300</v>
      </c>
      <c r="B1859" t="s">
        <v>18</v>
      </c>
      <c r="C1859" s="1">
        <v>36342</v>
      </c>
      <c r="D1859" s="2">
        <v>178520</v>
      </c>
      <c r="E1859" s="1">
        <v>38574</v>
      </c>
      <c r="F1859" s="2">
        <v>416985</v>
      </c>
      <c r="G1859" s="2">
        <v>321952</v>
      </c>
    </row>
    <row r="1860" spans="1:7" ht="15" hidden="1" customHeight="1" x14ac:dyDescent="0.25">
      <c r="A1860">
        <v>48996302</v>
      </c>
      <c r="B1860" t="s">
        <v>18</v>
      </c>
      <c r="C1860" s="1">
        <v>36342</v>
      </c>
      <c r="D1860" s="2">
        <v>207376</v>
      </c>
      <c r="E1860" s="1">
        <v>36859</v>
      </c>
      <c r="F1860" s="2">
        <v>246000</v>
      </c>
      <c r="G1860" s="2">
        <v>236407</v>
      </c>
    </row>
    <row r="1861" spans="1:7" ht="15" hidden="1" customHeight="1" x14ac:dyDescent="0.25">
      <c r="A1861">
        <v>48996303</v>
      </c>
      <c r="B1861" t="s">
        <v>18</v>
      </c>
      <c r="C1861" s="1">
        <v>36342</v>
      </c>
      <c r="D1861" s="2">
        <v>159430</v>
      </c>
      <c r="E1861" s="1">
        <v>38359</v>
      </c>
      <c r="F1861" s="2">
        <v>385000</v>
      </c>
      <c r="G1861" s="2">
        <v>261605</v>
      </c>
    </row>
    <row r="1862" spans="1:7" ht="15" hidden="1" customHeight="1" x14ac:dyDescent="0.25">
      <c r="A1862">
        <v>49003733</v>
      </c>
      <c r="B1862" t="s">
        <v>18</v>
      </c>
      <c r="C1862" s="1">
        <v>36342</v>
      </c>
      <c r="D1862" s="2">
        <v>335967</v>
      </c>
      <c r="E1862" s="1">
        <v>36308</v>
      </c>
      <c r="F1862" s="2">
        <v>319950</v>
      </c>
      <c r="G1862" s="2">
        <v>324338</v>
      </c>
    </row>
    <row r="1863" spans="1:7" ht="15" hidden="1" customHeight="1" x14ac:dyDescent="0.25">
      <c r="A1863">
        <v>49005936</v>
      </c>
      <c r="B1863" t="s">
        <v>19</v>
      </c>
      <c r="C1863" s="1">
        <v>36342</v>
      </c>
      <c r="D1863" s="2">
        <v>464278</v>
      </c>
      <c r="E1863" t="e">
        <v>#N/A</v>
      </c>
      <c r="F1863" t="e">
        <v>#N/A</v>
      </c>
      <c r="G1863" t="e">
        <v>#N/A</v>
      </c>
    </row>
    <row r="1864" spans="1:7" ht="15" hidden="1" customHeight="1" x14ac:dyDescent="0.25">
      <c r="A1864">
        <v>49005937</v>
      </c>
      <c r="B1864" t="s">
        <v>19</v>
      </c>
      <c r="C1864" s="1">
        <v>36342</v>
      </c>
      <c r="D1864" s="2">
        <v>357787</v>
      </c>
      <c r="E1864" t="e">
        <v>#N/A</v>
      </c>
      <c r="F1864" t="e">
        <v>#N/A</v>
      </c>
      <c r="G1864" t="e">
        <v>#N/A</v>
      </c>
    </row>
    <row r="1865" spans="1:7" ht="15" hidden="1" customHeight="1" x14ac:dyDescent="0.25">
      <c r="A1865">
        <v>49005939</v>
      </c>
      <c r="B1865" t="s">
        <v>18</v>
      </c>
      <c r="C1865" s="1">
        <v>36342</v>
      </c>
      <c r="D1865" s="2">
        <v>216351</v>
      </c>
      <c r="E1865" t="e">
        <v>#N/A</v>
      </c>
      <c r="F1865" t="e">
        <v>#N/A</v>
      </c>
      <c r="G1865" t="e">
        <v>#N/A</v>
      </c>
    </row>
    <row r="1866" spans="1:7" ht="15" hidden="1" customHeight="1" x14ac:dyDescent="0.25">
      <c r="A1866">
        <v>49005941</v>
      </c>
      <c r="B1866" t="s">
        <v>18</v>
      </c>
      <c r="C1866" s="1">
        <v>36342</v>
      </c>
      <c r="D1866" s="2">
        <v>272271</v>
      </c>
      <c r="E1866" s="1">
        <v>36846</v>
      </c>
      <c r="F1866" s="2">
        <v>342500</v>
      </c>
      <c r="G1866" s="2">
        <v>315337</v>
      </c>
    </row>
    <row r="1867" spans="1:7" ht="15" hidden="1" customHeight="1" x14ac:dyDescent="0.25">
      <c r="A1867">
        <v>48673702</v>
      </c>
      <c r="B1867" t="s">
        <v>56</v>
      </c>
      <c r="C1867" s="1">
        <v>38899</v>
      </c>
      <c r="D1867" s="2">
        <v>560186</v>
      </c>
      <c r="E1867" s="1">
        <v>37453</v>
      </c>
      <c r="F1867" s="2">
        <v>370000</v>
      </c>
      <c r="G1867" s="2">
        <v>356038</v>
      </c>
    </row>
    <row r="1868" spans="1:7" ht="15" hidden="1" customHeight="1" x14ac:dyDescent="0.25">
      <c r="A1868">
        <v>48673703</v>
      </c>
      <c r="B1868" t="s">
        <v>56</v>
      </c>
      <c r="C1868" s="1">
        <v>38899</v>
      </c>
      <c r="D1868" s="2">
        <v>326838</v>
      </c>
      <c r="E1868" t="e">
        <v>#N/A</v>
      </c>
      <c r="F1868" t="e">
        <v>#N/A</v>
      </c>
      <c r="G1868" t="e">
        <v>#N/A</v>
      </c>
    </row>
    <row r="1869" spans="1:7" ht="15" hidden="1" customHeight="1" x14ac:dyDescent="0.25">
      <c r="A1869">
        <v>48673704</v>
      </c>
      <c r="B1869" t="s">
        <v>56</v>
      </c>
      <c r="C1869" s="1">
        <v>38899</v>
      </c>
      <c r="D1869" s="2">
        <v>545943</v>
      </c>
      <c r="E1869" t="e">
        <v>#N/A</v>
      </c>
      <c r="F1869" t="e">
        <v>#N/A</v>
      </c>
      <c r="G1869" t="e">
        <v>#N/A</v>
      </c>
    </row>
    <row r="1870" spans="1:7" ht="15" hidden="1" customHeight="1" x14ac:dyDescent="0.25">
      <c r="A1870">
        <v>48673705</v>
      </c>
      <c r="B1870" t="s">
        <v>56</v>
      </c>
      <c r="C1870" s="1">
        <v>38899</v>
      </c>
      <c r="D1870" s="2">
        <v>568862</v>
      </c>
      <c r="E1870" s="1">
        <v>36858</v>
      </c>
      <c r="F1870" s="2">
        <v>321000</v>
      </c>
      <c r="G1870" s="2">
        <v>324019</v>
      </c>
    </row>
    <row r="1871" spans="1:7" ht="15" hidden="1" customHeight="1" x14ac:dyDescent="0.25">
      <c r="A1871">
        <v>48673707</v>
      </c>
      <c r="B1871" t="s">
        <v>56</v>
      </c>
      <c r="C1871" s="1">
        <v>38899</v>
      </c>
      <c r="D1871" s="2">
        <v>683812</v>
      </c>
      <c r="E1871" t="e">
        <v>#N/A</v>
      </c>
      <c r="F1871" t="e">
        <v>#N/A</v>
      </c>
      <c r="G1871" t="e">
        <v>#N/A</v>
      </c>
    </row>
    <row r="1872" spans="1:7" x14ac:dyDescent="0.25">
      <c r="A1872">
        <v>48673895</v>
      </c>
      <c r="B1872" t="s">
        <v>56</v>
      </c>
      <c r="C1872" s="1">
        <v>38899</v>
      </c>
      <c r="D1872" s="2">
        <v>765366</v>
      </c>
      <c r="E1872" s="1">
        <v>35384</v>
      </c>
      <c r="F1872" s="2">
        <v>310000</v>
      </c>
      <c r="G1872" s="2">
        <v>258996</v>
      </c>
    </row>
    <row r="1873" spans="1:7" ht="15" hidden="1" customHeight="1" x14ac:dyDescent="0.25">
      <c r="A1873">
        <v>48673896</v>
      </c>
      <c r="B1873" t="s">
        <v>62</v>
      </c>
      <c r="C1873" s="1">
        <v>38899</v>
      </c>
      <c r="D1873" s="2">
        <v>524246</v>
      </c>
      <c r="E1873" t="e">
        <v>#N/A</v>
      </c>
      <c r="F1873" t="e">
        <v>#N/A</v>
      </c>
      <c r="G1873" t="e">
        <v>#N/A</v>
      </c>
    </row>
    <row r="1874" spans="1:7" ht="15" hidden="1" customHeight="1" x14ac:dyDescent="0.25">
      <c r="A1874">
        <v>48673897</v>
      </c>
      <c r="B1874" t="s">
        <v>56</v>
      </c>
      <c r="C1874" s="1">
        <v>38899</v>
      </c>
      <c r="D1874" s="2">
        <v>510853</v>
      </c>
      <c r="E1874" s="1">
        <v>37161</v>
      </c>
      <c r="F1874" s="2">
        <v>340000</v>
      </c>
      <c r="G1874" s="2">
        <v>302835</v>
      </c>
    </row>
    <row r="1875" spans="1:7" ht="15" hidden="1" customHeight="1" x14ac:dyDescent="0.25">
      <c r="A1875">
        <v>48673898</v>
      </c>
      <c r="B1875" t="s">
        <v>62</v>
      </c>
      <c r="C1875" s="1">
        <v>38899</v>
      </c>
      <c r="D1875" s="2">
        <v>407553</v>
      </c>
      <c r="E1875" t="e">
        <v>#N/A</v>
      </c>
      <c r="F1875" t="e">
        <v>#N/A</v>
      </c>
      <c r="G1875" t="e">
        <v>#N/A</v>
      </c>
    </row>
    <row r="1876" spans="1:7" ht="15" hidden="1" customHeight="1" x14ac:dyDescent="0.25">
      <c r="A1876">
        <v>48673899</v>
      </c>
      <c r="B1876" t="s">
        <v>56</v>
      </c>
      <c r="C1876" s="1">
        <v>38899</v>
      </c>
      <c r="D1876" s="2">
        <v>628963</v>
      </c>
      <c r="E1876" s="1">
        <v>37295</v>
      </c>
      <c r="F1876" s="2">
        <v>299950</v>
      </c>
      <c r="G1876" s="2">
        <v>308178</v>
      </c>
    </row>
    <row r="1877" spans="1:7" ht="15" hidden="1" customHeight="1" x14ac:dyDescent="0.25">
      <c r="A1877">
        <v>48673900</v>
      </c>
      <c r="B1877" t="s">
        <v>56</v>
      </c>
      <c r="C1877" s="1">
        <v>38899</v>
      </c>
      <c r="D1877" s="2">
        <v>449617</v>
      </c>
      <c r="E1877" s="1">
        <v>37774</v>
      </c>
      <c r="F1877" s="2">
        <v>310000</v>
      </c>
      <c r="G1877" s="2">
        <v>298164</v>
      </c>
    </row>
    <row r="1878" spans="1:7" ht="15" hidden="1" customHeight="1" x14ac:dyDescent="0.25">
      <c r="A1878">
        <v>48673901</v>
      </c>
      <c r="B1878" t="s">
        <v>56</v>
      </c>
      <c r="C1878" s="1">
        <v>38899</v>
      </c>
      <c r="D1878" s="2">
        <v>767661</v>
      </c>
      <c r="E1878" s="1">
        <v>35488</v>
      </c>
      <c r="F1878" s="2">
        <v>295000</v>
      </c>
      <c r="G1878" s="2">
        <v>239117</v>
      </c>
    </row>
    <row r="1879" spans="1:7" ht="15" hidden="1" customHeight="1" x14ac:dyDescent="0.25">
      <c r="A1879">
        <v>48673902</v>
      </c>
      <c r="B1879" t="s">
        <v>56</v>
      </c>
      <c r="C1879" s="1">
        <v>38899</v>
      </c>
      <c r="D1879" s="2">
        <v>619743</v>
      </c>
      <c r="E1879" t="e">
        <v>#N/A</v>
      </c>
      <c r="F1879" t="e">
        <v>#N/A</v>
      </c>
      <c r="G1879" t="e">
        <v>#N/A</v>
      </c>
    </row>
    <row r="1880" spans="1:7" ht="15" hidden="1" customHeight="1" x14ac:dyDescent="0.25">
      <c r="A1880">
        <v>48673916</v>
      </c>
      <c r="B1880" t="s">
        <v>62</v>
      </c>
      <c r="C1880" s="1">
        <v>38899</v>
      </c>
      <c r="D1880" s="2">
        <v>541660</v>
      </c>
      <c r="E1880" t="e">
        <v>#N/A</v>
      </c>
      <c r="F1880" t="e">
        <v>#N/A</v>
      </c>
      <c r="G1880" t="e">
        <v>#N/A</v>
      </c>
    </row>
    <row r="1881" spans="1:7" ht="15" hidden="1" customHeight="1" x14ac:dyDescent="0.25">
      <c r="A1881">
        <v>48680866</v>
      </c>
      <c r="B1881" t="s">
        <v>56</v>
      </c>
      <c r="C1881" s="1">
        <v>38534</v>
      </c>
      <c r="D1881" s="2">
        <v>474474</v>
      </c>
      <c r="E1881" s="1">
        <v>37776</v>
      </c>
      <c r="F1881" s="2">
        <v>335000</v>
      </c>
      <c r="G1881" s="2">
        <v>365581</v>
      </c>
    </row>
    <row r="1882" spans="1:7" ht="15" hidden="1" customHeight="1" x14ac:dyDescent="0.25">
      <c r="A1882">
        <v>48680870</v>
      </c>
      <c r="B1882" t="s">
        <v>56</v>
      </c>
      <c r="C1882" s="1">
        <v>38534</v>
      </c>
      <c r="D1882" s="2">
        <v>430511</v>
      </c>
      <c r="E1882" t="e">
        <v>#N/A</v>
      </c>
      <c r="F1882" t="e">
        <v>#N/A</v>
      </c>
      <c r="G1882" t="e">
        <v>#N/A</v>
      </c>
    </row>
    <row r="1883" spans="1:7" ht="15" hidden="1" customHeight="1" x14ac:dyDescent="0.25">
      <c r="A1883">
        <v>48680873</v>
      </c>
      <c r="B1883" t="s">
        <v>62</v>
      </c>
      <c r="C1883" s="1">
        <v>38534</v>
      </c>
      <c r="D1883" s="2">
        <v>444742</v>
      </c>
      <c r="E1883" t="e">
        <v>#N/A</v>
      </c>
      <c r="F1883" t="e">
        <v>#N/A</v>
      </c>
      <c r="G1883" t="e">
        <v>#N/A</v>
      </c>
    </row>
    <row r="1884" spans="1:7" ht="15" hidden="1" customHeight="1" x14ac:dyDescent="0.25">
      <c r="A1884">
        <v>48680886</v>
      </c>
      <c r="B1884" t="s">
        <v>62</v>
      </c>
      <c r="C1884" s="1">
        <v>38534</v>
      </c>
      <c r="D1884" s="2">
        <v>347380</v>
      </c>
      <c r="E1884" t="e">
        <v>#N/A</v>
      </c>
      <c r="F1884" t="e">
        <v>#N/A</v>
      </c>
      <c r="G1884" t="e">
        <v>#N/A</v>
      </c>
    </row>
    <row r="1885" spans="1:7" ht="15" hidden="1" customHeight="1" x14ac:dyDescent="0.25">
      <c r="A1885">
        <v>48680902</v>
      </c>
      <c r="B1885" t="s">
        <v>56</v>
      </c>
      <c r="C1885" s="1">
        <v>37803</v>
      </c>
      <c r="D1885" s="2">
        <v>530540</v>
      </c>
      <c r="E1885" s="1">
        <v>36692</v>
      </c>
      <c r="F1885" s="2">
        <v>399950</v>
      </c>
      <c r="G1885" s="2">
        <v>423094</v>
      </c>
    </row>
    <row r="1886" spans="1:7" ht="15" hidden="1" customHeight="1" x14ac:dyDescent="0.25">
      <c r="A1886">
        <v>48680905</v>
      </c>
      <c r="B1886" t="s">
        <v>56</v>
      </c>
      <c r="C1886" s="1">
        <v>37803</v>
      </c>
      <c r="D1886" s="2">
        <v>361089</v>
      </c>
      <c r="E1886" t="e">
        <v>#N/A</v>
      </c>
      <c r="F1886" t="e">
        <v>#N/A</v>
      </c>
      <c r="G1886" t="e">
        <v>#N/A</v>
      </c>
    </row>
    <row r="1887" spans="1:7" ht="15" hidden="1" customHeight="1" x14ac:dyDescent="0.25">
      <c r="A1887">
        <v>48680907</v>
      </c>
      <c r="B1887" t="s">
        <v>56</v>
      </c>
      <c r="C1887" s="1">
        <v>37803</v>
      </c>
      <c r="D1887" s="2">
        <v>291783</v>
      </c>
      <c r="E1887" s="1">
        <v>38093</v>
      </c>
      <c r="F1887" s="2">
        <v>324200</v>
      </c>
      <c r="G1887" s="2">
        <v>312189</v>
      </c>
    </row>
    <row r="1888" spans="1:7" ht="15" hidden="1" customHeight="1" x14ac:dyDescent="0.25">
      <c r="A1888">
        <v>48680916</v>
      </c>
      <c r="B1888" t="s">
        <v>62</v>
      </c>
      <c r="C1888" s="1">
        <v>37803</v>
      </c>
      <c r="D1888" s="2">
        <v>310248</v>
      </c>
      <c r="E1888" s="1">
        <v>38177</v>
      </c>
      <c r="F1888" s="2">
        <v>400000</v>
      </c>
      <c r="G1888" s="2">
        <v>349197</v>
      </c>
    </row>
    <row r="1889" spans="1:7" ht="15" hidden="1" customHeight="1" x14ac:dyDescent="0.25">
      <c r="A1889">
        <v>48680917</v>
      </c>
      <c r="B1889" t="s">
        <v>56</v>
      </c>
      <c r="C1889" s="1">
        <v>37803</v>
      </c>
      <c r="D1889" s="2">
        <v>318612</v>
      </c>
      <c r="E1889" t="e">
        <v>#N/A</v>
      </c>
      <c r="F1889" t="e">
        <v>#N/A</v>
      </c>
      <c r="G1889" t="e">
        <v>#N/A</v>
      </c>
    </row>
    <row r="1890" spans="1:7" ht="15" hidden="1" customHeight="1" x14ac:dyDescent="0.25">
      <c r="A1890">
        <v>48680919</v>
      </c>
      <c r="B1890" t="s">
        <v>56</v>
      </c>
      <c r="C1890" s="1">
        <v>37803</v>
      </c>
      <c r="D1890" s="2">
        <v>334596</v>
      </c>
      <c r="E1890" s="1">
        <v>36000</v>
      </c>
      <c r="F1890" s="2">
        <v>241000</v>
      </c>
      <c r="G1890" s="2">
        <v>241361</v>
      </c>
    </row>
    <row r="1891" spans="1:7" ht="15" hidden="1" customHeight="1" x14ac:dyDescent="0.25">
      <c r="A1891">
        <v>48680921</v>
      </c>
      <c r="B1891" t="s">
        <v>56</v>
      </c>
      <c r="C1891" s="1">
        <v>37803</v>
      </c>
      <c r="D1891" s="2">
        <v>323182</v>
      </c>
      <c r="E1891" s="1">
        <v>38460</v>
      </c>
      <c r="F1891" s="2">
        <v>406000</v>
      </c>
      <c r="G1891" s="2">
        <v>434425</v>
      </c>
    </row>
    <row r="1892" spans="1:7" ht="15" hidden="1" customHeight="1" x14ac:dyDescent="0.25">
      <c r="A1892">
        <v>48680922</v>
      </c>
      <c r="B1892" t="s">
        <v>56</v>
      </c>
      <c r="C1892" s="1">
        <v>37803</v>
      </c>
      <c r="D1892" s="2">
        <v>406645</v>
      </c>
      <c r="E1892" s="1">
        <v>38565</v>
      </c>
      <c r="F1892" s="2">
        <v>513000</v>
      </c>
      <c r="G1892" s="2">
        <v>524885</v>
      </c>
    </row>
    <row r="1893" spans="1:7" ht="15" hidden="1" customHeight="1" x14ac:dyDescent="0.25">
      <c r="A1893">
        <v>48680923</v>
      </c>
      <c r="B1893" t="s">
        <v>56</v>
      </c>
      <c r="C1893" s="1">
        <v>37803</v>
      </c>
      <c r="D1893" s="2">
        <v>335430</v>
      </c>
      <c r="E1893" s="1">
        <v>35776</v>
      </c>
      <c r="F1893" s="2">
        <v>222000</v>
      </c>
      <c r="G1893" s="2">
        <v>204700</v>
      </c>
    </row>
    <row r="1894" spans="1:7" ht="15" hidden="1" customHeight="1" x14ac:dyDescent="0.25">
      <c r="A1894">
        <v>48680927</v>
      </c>
      <c r="B1894" t="s">
        <v>56</v>
      </c>
      <c r="C1894" s="1">
        <v>37803</v>
      </c>
      <c r="D1894" s="2">
        <v>322630</v>
      </c>
      <c r="E1894" s="1">
        <v>36364</v>
      </c>
      <c r="F1894" s="2">
        <v>264000</v>
      </c>
      <c r="G1894" s="2">
        <v>242714</v>
      </c>
    </row>
    <row r="1895" spans="1:7" ht="15" hidden="1" customHeight="1" x14ac:dyDescent="0.25">
      <c r="A1895">
        <v>48680928</v>
      </c>
      <c r="B1895" t="s">
        <v>62</v>
      </c>
      <c r="C1895" s="1">
        <v>37803</v>
      </c>
      <c r="D1895" s="2">
        <v>322189</v>
      </c>
      <c r="E1895" t="e">
        <v>#N/A</v>
      </c>
      <c r="F1895" t="e">
        <v>#N/A</v>
      </c>
      <c r="G1895" t="e">
        <v>#N/A</v>
      </c>
    </row>
    <row r="1896" spans="1:7" ht="15" hidden="1" customHeight="1" x14ac:dyDescent="0.25">
      <c r="A1896">
        <v>48680930</v>
      </c>
      <c r="B1896" t="s">
        <v>62</v>
      </c>
      <c r="C1896" s="1">
        <v>37803</v>
      </c>
      <c r="D1896" s="2">
        <v>381286</v>
      </c>
      <c r="E1896" s="1">
        <v>39015</v>
      </c>
      <c r="F1896" s="2">
        <v>569000</v>
      </c>
      <c r="G1896" s="2">
        <v>601116</v>
      </c>
    </row>
    <row r="1897" spans="1:7" ht="15" hidden="1" customHeight="1" x14ac:dyDescent="0.25">
      <c r="A1897">
        <v>48680943</v>
      </c>
      <c r="B1897" t="s">
        <v>56</v>
      </c>
      <c r="C1897" s="1">
        <v>37073</v>
      </c>
      <c r="D1897" s="2">
        <v>314786</v>
      </c>
      <c r="E1897" s="1">
        <v>36434</v>
      </c>
      <c r="F1897" s="2">
        <v>305600</v>
      </c>
      <c r="G1897" s="2">
        <v>261229</v>
      </c>
    </row>
    <row r="1898" spans="1:7" ht="15" hidden="1" customHeight="1" x14ac:dyDescent="0.25">
      <c r="A1898">
        <v>48680945</v>
      </c>
      <c r="B1898" t="s">
        <v>56</v>
      </c>
      <c r="C1898" s="1">
        <v>37073</v>
      </c>
      <c r="D1898" s="2">
        <v>549714</v>
      </c>
      <c r="E1898" t="e">
        <v>#N/A</v>
      </c>
      <c r="F1898" t="e">
        <v>#N/A</v>
      </c>
      <c r="G1898" t="e">
        <v>#N/A</v>
      </c>
    </row>
    <row r="1899" spans="1:7" ht="15" hidden="1" customHeight="1" x14ac:dyDescent="0.25">
      <c r="A1899">
        <v>48693128</v>
      </c>
      <c r="B1899" t="s">
        <v>62</v>
      </c>
      <c r="C1899" s="1">
        <v>37073</v>
      </c>
      <c r="D1899" s="2">
        <v>145053</v>
      </c>
      <c r="E1899" t="e">
        <v>#N/A</v>
      </c>
      <c r="F1899" t="e">
        <v>#N/A</v>
      </c>
      <c r="G1899" t="e">
        <v>#N/A</v>
      </c>
    </row>
    <row r="1900" spans="1:7" ht="15" hidden="1" customHeight="1" x14ac:dyDescent="0.25">
      <c r="A1900">
        <v>48693129</v>
      </c>
      <c r="B1900" t="s">
        <v>62</v>
      </c>
      <c r="C1900" s="1">
        <v>37073</v>
      </c>
      <c r="D1900" s="2">
        <v>145053</v>
      </c>
      <c r="E1900" t="e">
        <v>#N/A</v>
      </c>
      <c r="F1900" t="e">
        <v>#N/A</v>
      </c>
      <c r="G1900" t="e">
        <v>#N/A</v>
      </c>
    </row>
    <row r="1901" spans="1:7" ht="15" hidden="1" customHeight="1" x14ac:dyDescent="0.25">
      <c r="A1901">
        <v>48693130</v>
      </c>
      <c r="B1901" t="s">
        <v>62</v>
      </c>
      <c r="C1901" s="1">
        <v>37073</v>
      </c>
      <c r="D1901" s="2">
        <v>144984</v>
      </c>
      <c r="E1901" t="e">
        <v>#N/A</v>
      </c>
      <c r="F1901" t="e">
        <v>#N/A</v>
      </c>
      <c r="G1901" t="e">
        <v>#N/A</v>
      </c>
    </row>
    <row r="1902" spans="1:7" ht="15" hidden="1" customHeight="1" x14ac:dyDescent="0.25">
      <c r="A1902">
        <v>48693131</v>
      </c>
      <c r="B1902" t="s">
        <v>62</v>
      </c>
      <c r="C1902" s="1">
        <v>37073</v>
      </c>
      <c r="D1902" s="2">
        <v>145053</v>
      </c>
      <c r="E1902" t="e">
        <v>#N/A</v>
      </c>
      <c r="F1902" t="e">
        <v>#N/A</v>
      </c>
      <c r="G1902" t="e">
        <v>#N/A</v>
      </c>
    </row>
    <row r="1903" spans="1:7" ht="15" hidden="1" customHeight="1" x14ac:dyDescent="0.25">
      <c r="A1903">
        <v>48693132</v>
      </c>
      <c r="B1903" t="s">
        <v>62</v>
      </c>
      <c r="C1903" s="1">
        <v>37073</v>
      </c>
      <c r="D1903" s="2">
        <v>145053</v>
      </c>
      <c r="E1903" t="e">
        <v>#N/A</v>
      </c>
      <c r="F1903" t="e">
        <v>#N/A</v>
      </c>
      <c r="G1903" t="e">
        <v>#N/A</v>
      </c>
    </row>
    <row r="1904" spans="1:7" ht="15" hidden="1" customHeight="1" x14ac:dyDescent="0.25">
      <c r="A1904">
        <v>48693133</v>
      </c>
      <c r="B1904" t="s">
        <v>62</v>
      </c>
      <c r="C1904" s="1">
        <v>37073</v>
      </c>
      <c r="D1904" s="2">
        <v>144984</v>
      </c>
      <c r="E1904" t="e">
        <v>#N/A</v>
      </c>
      <c r="F1904" t="e">
        <v>#N/A</v>
      </c>
      <c r="G1904" t="e">
        <v>#N/A</v>
      </c>
    </row>
    <row r="1905" spans="1:7" ht="15" hidden="1" customHeight="1" x14ac:dyDescent="0.25">
      <c r="A1905">
        <v>48772267</v>
      </c>
      <c r="B1905" t="s">
        <v>62</v>
      </c>
      <c r="C1905" s="1">
        <v>38534</v>
      </c>
      <c r="D1905" s="2">
        <v>608305</v>
      </c>
      <c r="E1905" t="e">
        <v>#N/A</v>
      </c>
      <c r="F1905" t="e">
        <v>#N/A</v>
      </c>
      <c r="G1905" t="e">
        <v>#N/A</v>
      </c>
    </row>
    <row r="1906" spans="1:7" ht="15" hidden="1" customHeight="1" x14ac:dyDescent="0.25">
      <c r="A1906">
        <v>48772268</v>
      </c>
      <c r="B1906" t="s">
        <v>62</v>
      </c>
      <c r="C1906" s="1">
        <v>38534</v>
      </c>
      <c r="D1906" s="2">
        <v>380370</v>
      </c>
      <c r="E1906" t="e">
        <v>#N/A</v>
      </c>
      <c r="F1906" t="e">
        <v>#N/A</v>
      </c>
      <c r="G1906" t="e">
        <v>#N/A</v>
      </c>
    </row>
    <row r="1907" spans="1:7" ht="15" hidden="1" customHeight="1" x14ac:dyDescent="0.25">
      <c r="A1907">
        <v>48772269</v>
      </c>
      <c r="B1907" t="s">
        <v>56</v>
      </c>
      <c r="C1907" s="1">
        <v>38534</v>
      </c>
      <c r="D1907" s="2">
        <v>456525</v>
      </c>
      <c r="E1907" s="1">
        <v>38664</v>
      </c>
      <c r="F1907" s="2">
        <v>472000</v>
      </c>
      <c r="G1907" s="2">
        <v>473642</v>
      </c>
    </row>
    <row r="1908" spans="1:7" ht="15" hidden="1" customHeight="1" x14ac:dyDescent="0.25">
      <c r="A1908">
        <v>48772270</v>
      </c>
      <c r="B1908" t="s">
        <v>62</v>
      </c>
      <c r="C1908" s="1">
        <v>38534</v>
      </c>
      <c r="D1908" s="2">
        <v>449432</v>
      </c>
      <c r="E1908" t="e">
        <v>#N/A</v>
      </c>
      <c r="F1908" t="e">
        <v>#N/A</v>
      </c>
      <c r="G1908" t="e">
        <v>#N/A</v>
      </c>
    </row>
    <row r="1909" spans="1:7" ht="15" hidden="1" customHeight="1" x14ac:dyDescent="0.25">
      <c r="A1909">
        <v>48772271</v>
      </c>
      <c r="B1909" t="s">
        <v>62</v>
      </c>
      <c r="C1909" s="1">
        <v>38534</v>
      </c>
      <c r="D1909" s="2">
        <v>470043</v>
      </c>
      <c r="E1909" t="e">
        <v>#N/A</v>
      </c>
      <c r="F1909" t="e">
        <v>#N/A</v>
      </c>
      <c r="G1909" t="e">
        <v>#N/A</v>
      </c>
    </row>
    <row r="1910" spans="1:7" ht="15" hidden="1" customHeight="1" x14ac:dyDescent="0.25">
      <c r="A1910">
        <v>48772272</v>
      </c>
      <c r="B1910" t="s">
        <v>56</v>
      </c>
      <c r="C1910" s="1">
        <v>38534</v>
      </c>
      <c r="D1910" s="2">
        <v>427690</v>
      </c>
      <c r="E1910" s="1">
        <v>36768</v>
      </c>
      <c r="F1910" s="2">
        <v>365000</v>
      </c>
      <c r="G1910" s="2">
        <v>262050</v>
      </c>
    </row>
    <row r="1911" spans="1:7" ht="15" hidden="1" customHeight="1" x14ac:dyDescent="0.25">
      <c r="A1911">
        <v>48772273</v>
      </c>
      <c r="B1911" t="s">
        <v>56</v>
      </c>
      <c r="C1911" s="1">
        <v>38534</v>
      </c>
      <c r="D1911" s="2">
        <v>507755</v>
      </c>
      <c r="E1911" s="1">
        <v>36174</v>
      </c>
      <c r="F1911" s="2">
        <v>300600</v>
      </c>
      <c r="G1911" s="2">
        <v>270952</v>
      </c>
    </row>
    <row r="1912" spans="1:7" ht="15" hidden="1" customHeight="1" x14ac:dyDescent="0.25">
      <c r="A1912">
        <v>48772274</v>
      </c>
      <c r="B1912" t="s">
        <v>62</v>
      </c>
      <c r="C1912" s="1">
        <v>38534</v>
      </c>
      <c r="D1912" s="2">
        <v>407069</v>
      </c>
      <c r="E1912" t="e">
        <v>#N/A</v>
      </c>
      <c r="F1912" t="e">
        <v>#N/A</v>
      </c>
      <c r="G1912" t="e">
        <v>#N/A</v>
      </c>
    </row>
    <row r="1913" spans="1:7" ht="15" hidden="1" customHeight="1" x14ac:dyDescent="0.25">
      <c r="A1913">
        <v>48772275</v>
      </c>
      <c r="B1913" t="s">
        <v>62</v>
      </c>
      <c r="C1913" s="1">
        <v>38534</v>
      </c>
      <c r="D1913" s="2">
        <v>393338</v>
      </c>
      <c r="E1913" t="e">
        <v>#N/A</v>
      </c>
      <c r="F1913" t="e">
        <v>#N/A</v>
      </c>
      <c r="G1913" t="e">
        <v>#N/A</v>
      </c>
    </row>
    <row r="1914" spans="1:7" ht="15" hidden="1" customHeight="1" x14ac:dyDescent="0.25">
      <c r="A1914">
        <v>48772276</v>
      </c>
      <c r="B1914" t="s">
        <v>56</v>
      </c>
      <c r="C1914" s="1">
        <v>38534</v>
      </c>
      <c r="D1914" s="2">
        <v>447997</v>
      </c>
      <c r="E1914" s="1">
        <v>36375</v>
      </c>
      <c r="F1914" s="2">
        <v>250000</v>
      </c>
      <c r="G1914" s="2">
        <v>254673</v>
      </c>
    </row>
    <row r="1915" spans="1:7" ht="15" hidden="1" customHeight="1" x14ac:dyDescent="0.25">
      <c r="A1915">
        <v>48772277</v>
      </c>
      <c r="B1915" t="s">
        <v>56</v>
      </c>
      <c r="C1915" s="1">
        <v>38534</v>
      </c>
      <c r="D1915" s="2">
        <v>531158</v>
      </c>
      <c r="E1915" s="1">
        <v>36363</v>
      </c>
      <c r="F1915" s="2">
        <v>302000</v>
      </c>
      <c r="G1915" s="2">
        <v>300534</v>
      </c>
    </row>
    <row r="1916" spans="1:7" ht="15" hidden="1" customHeight="1" x14ac:dyDescent="0.25">
      <c r="A1916">
        <v>48772278</v>
      </c>
      <c r="B1916" t="s">
        <v>62</v>
      </c>
      <c r="C1916" s="1">
        <v>38534</v>
      </c>
      <c r="D1916" s="2">
        <v>419921</v>
      </c>
      <c r="E1916" t="e">
        <v>#N/A</v>
      </c>
      <c r="F1916" t="e">
        <v>#N/A</v>
      </c>
      <c r="G1916" t="e">
        <v>#N/A</v>
      </c>
    </row>
    <row r="1917" spans="1:7" ht="15" hidden="1" customHeight="1" x14ac:dyDescent="0.25">
      <c r="A1917">
        <v>48772437</v>
      </c>
      <c r="B1917" t="s">
        <v>56</v>
      </c>
      <c r="C1917" s="1">
        <v>38534</v>
      </c>
      <c r="D1917" s="2">
        <v>397896</v>
      </c>
      <c r="E1917" s="1">
        <v>38807</v>
      </c>
      <c r="F1917" s="2">
        <v>527500</v>
      </c>
      <c r="G1917" s="2">
        <v>407581</v>
      </c>
    </row>
    <row r="1918" spans="1:7" ht="15" hidden="1" customHeight="1" x14ac:dyDescent="0.25">
      <c r="A1918">
        <v>48772438</v>
      </c>
      <c r="B1918" t="s">
        <v>62</v>
      </c>
      <c r="C1918" s="1">
        <v>38534</v>
      </c>
      <c r="D1918" s="2">
        <v>290776</v>
      </c>
      <c r="E1918" t="e">
        <v>#N/A</v>
      </c>
      <c r="F1918" t="e">
        <v>#N/A</v>
      </c>
      <c r="G1918" t="e">
        <v>#N/A</v>
      </c>
    </row>
    <row r="1919" spans="1:7" ht="15" hidden="1" customHeight="1" x14ac:dyDescent="0.25">
      <c r="A1919">
        <v>48772439</v>
      </c>
      <c r="B1919" t="s">
        <v>56</v>
      </c>
      <c r="C1919" s="1">
        <v>38534</v>
      </c>
      <c r="D1919" s="2">
        <v>355082</v>
      </c>
      <c r="E1919" t="e">
        <v>#N/A</v>
      </c>
      <c r="F1919" t="e">
        <v>#N/A</v>
      </c>
      <c r="G1919" t="e">
        <v>#N/A</v>
      </c>
    </row>
    <row r="1920" spans="1:7" ht="15" hidden="1" customHeight="1" x14ac:dyDescent="0.25">
      <c r="A1920">
        <v>48772440</v>
      </c>
      <c r="B1920" t="s">
        <v>62</v>
      </c>
      <c r="C1920" s="1">
        <v>38534</v>
      </c>
      <c r="D1920" s="2">
        <v>429124</v>
      </c>
      <c r="E1920" s="1">
        <v>36739</v>
      </c>
      <c r="F1920" s="2">
        <v>299000</v>
      </c>
      <c r="G1920" s="2">
        <v>299391</v>
      </c>
    </row>
    <row r="1921" spans="1:7" ht="15" hidden="1" customHeight="1" x14ac:dyDescent="0.25">
      <c r="A1921">
        <v>48772441</v>
      </c>
      <c r="B1921" t="s">
        <v>62</v>
      </c>
      <c r="C1921" s="1">
        <v>38534</v>
      </c>
      <c r="D1921" s="2">
        <v>294025</v>
      </c>
      <c r="E1921" t="e">
        <v>#N/A</v>
      </c>
      <c r="F1921" t="e">
        <v>#N/A</v>
      </c>
      <c r="G1921" t="e">
        <v>#N/A</v>
      </c>
    </row>
    <row r="1922" spans="1:7" ht="15" hidden="1" customHeight="1" x14ac:dyDescent="0.25">
      <c r="A1922">
        <v>48772442</v>
      </c>
      <c r="B1922" t="s">
        <v>56</v>
      </c>
      <c r="C1922" s="1">
        <v>38534</v>
      </c>
      <c r="D1922" s="2">
        <v>283408</v>
      </c>
      <c r="E1922" s="1">
        <v>38881</v>
      </c>
      <c r="F1922" s="2">
        <v>347000</v>
      </c>
      <c r="G1922" s="2">
        <v>308817</v>
      </c>
    </row>
    <row r="1923" spans="1:7" ht="15" hidden="1" customHeight="1" x14ac:dyDescent="0.25">
      <c r="A1923">
        <v>48772443</v>
      </c>
      <c r="B1923" t="s">
        <v>56</v>
      </c>
      <c r="C1923" s="1">
        <v>38534</v>
      </c>
      <c r="D1923" s="2">
        <v>293355</v>
      </c>
      <c r="E1923" s="1">
        <v>36000</v>
      </c>
      <c r="F1923" s="2">
        <v>170500</v>
      </c>
      <c r="G1923" s="2">
        <v>151181</v>
      </c>
    </row>
    <row r="1924" spans="1:7" ht="15" hidden="1" customHeight="1" x14ac:dyDescent="0.25">
      <c r="A1924">
        <v>48772444</v>
      </c>
      <c r="B1924" t="s">
        <v>56</v>
      </c>
      <c r="C1924" s="1">
        <v>38534</v>
      </c>
      <c r="D1924" s="2">
        <v>259635</v>
      </c>
      <c r="E1924" t="e">
        <v>#N/A</v>
      </c>
      <c r="F1924" t="e">
        <v>#N/A</v>
      </c>
      <c r="G1924" t="e">
        <v>#N/A</v>
      </c>
    </row>
    <row r="1925" spans="1:7" ht="15" hidden="1" customHeight="1" x14ac:dyDescent="0.25">
      <c r="A1925">
        <v>48772445</v>
      </c>
      <c r="B1925" t="s">
        <v>56</v>
      </c>
      <c r="C1925" s="1">
        <v>38534</v>
      </c>
      <c r="D1925" s="2">
        <v>386210</v>
      </c>
      <c r="E1925" s="1">
        <v>36007</v>
      </c>
      <c r="F1925" s="2">
        <v>217000</v>
      </c>
      <c r="G1925" s="2">
        <v>208421</v>
      </c>
    </row>
    <row r="1926" spans="1:7" ht="15" hidden="1" customHeight="1" x14ac:dyDescent="0.25">
      <c r="A1926">
        <v>48772446</v>
      </c>
      <c r="B1926" t="s">
        <v>62</v>
      </c>
      <c r="C1926" s="1">
        <v>38534</v>
      </c>
      <c r="D1926" s="2">
        <v>399598</v>
      </c>
      <c r="E1926" t="e">
        <v>#N/A</v>
      </c>
      <c r="F1926" t="e">
        <v>#N/A</v>
      </c>
      <c r="G1926" t="e">
        <v>#N/A</v>
      </c>
    </row>
    <row r="1927" spans="1:7" ht="15" hidden="1" customHeight="1" x14ac:dyDescent="0.25">
      <c r="A1927">
        <v>48772447</v>
      </c>
      <c r="B1927" t="s">
        <v>56</v>
      </c>
      <c r="C1927" s="1">
        <v>38534</v>
      </c>
      <c r="D1927" s="2">
        <v>383138</v>
      </c>
      <c r="E1927" s="1">
        <v>38170</v>
      </c>
      <c r="F1927" s="2">
        <v>360000</v>
      </c>
      <c r="G1927" s="2">
        <v>307582</v>
      </c>
    </row>
    <row r="1928" spans="1:7" ht="15" hidden="1" customHeight="1" x14ac:dyDescent="0.25">
      <c r="A1928">
        <v>48772448</v>
      </c>
      <c r="B1928" t="s">
        <v>56</v>
      </c>
      <c r="C1928" s="1">
        <v>38534</v>
      </c>
      <c r="D1928" s="2">
        <v>332313</v>
      </c>
      <c r="E1928" s="1">
        <v>37606</v>
      </c>
      <c r="F1928" s="2">
        <v>242000</v>
      </c>
      <c r="G1928" s="2">
        <v>240273</v>
      </c>
    </row>
    <row r="1929" spans="1:7" ht="15" hidden="1" customHeight="1" x14ac:dyDescent="0.25">
      <c r="A1929">
        <v>48772449</v>
      </c>
      <c r="B1929" t="s">
        <v>56</v>
      </c>
      <c r="C1929" s="1">
        <v>38534</v>
      </c>
      <c r="D1929" s="2">
        <v>383391</v>
      </c>
      <c r="E1929" s="1">
        <v>38616</v>
      </c>
      <c r="F1929" s="2">
        <v>393000</v>
      </c>
      <c r="G1929" s="2">
        <v>401041</v>
      </c>
    </row>
    <row r="1930" spans="1:7" ht="15" hidden="1" customHeight="1" x14ac:dyDescent="0.25">
      <c r="A1930">
        <v>48772452</v>
      </c>
      <c r="B1930" t="s">
        <v>62</v>
      </c>
      <c r="C1930" s="1">
        <v>38534</v>
      </c>
      <c r="D1930" s="2">
        <v>426794</v>
      </c>
      <c r="E1930" t="e">
        <v>#N/A</v>
      </c>
      <c r="F1930" t="e">
        <v>#N/A</v>
      </c>
      <c r="G1930" t="e">
        <v>#N/A</v>
      </c>
    </row>
    <row r="1931" spans="1:7" ht="15" hidden="1" customHeight="1" x14ac:dyDescent="0.25">
      <c r="A1931">
        <v>48772453</v>
      </c>
      <c r="B1931" t="s">
        <v>56</v>
      </c>
      <c r="C1931" s="1">
        <v>38534</v>
      </c>
      <c r="D1931" s="2">
        <v>321081</v>
      </c>
      <c r="E1931" s="1">
        <v>38511</v>
      </c>
      <c r="F1931" s="2">
        <v>375000</v>
      </c>
      <c r="G1931" s="2">
        <v>307725</v>
      </c>
    </row>
    <row r="1932" spans="1:7" ht="15" hidden="1" customHeight="1" x14ac:dyDescent="0.25">
      <c r="A1932">
        <v>48772454</v>
      </c>
      <c r="B1932" t="s">
        <v>62</v>
      </c>
      <c r="C1932" s="1">
        <v>38534</v>
      </c>
      <c r="D1932" s="2">
        <v>360060</v>
      </c>
      <c r="E1932" s="1">
        <v>38091</v>
      </c>
      <c r="F1932" s="2">
        <v>425000</v>
      </c>
      <c r="G1932" s="2">
        <v>284390</v>
      </c>
    </row>
    <row r="1933" spans="1:7" ht="15" hidden="1" customHeight="1" x14ac:dyDescent="0.25">
      <c r="A1933">
        <v>48772456</v>
      </c>
      <c r="B1933" t="s">
        <v>56</v>
      </c>
      <c r="C1933" s="1">
        <v>38534</v>
      </c>
      <c r="D1933" s="2">
        <v>397197</v>
      </c>
      <c r="E1933" s="1">
        <v>36965</v>
      </c>
      <c r="F1933" s="2">
        <v>299500</v>
      </c>
      <c r="G1933" s="2">
        <v>257403</v>
      </c>
    </row>
    <row r="1934" spans="1:7" ht="15" hidden="1" customHeight="1" x14ac:dyDescent="0.25">
      <c r="A1934">
        <v>48772457</v>
      </c>
      <c r="B1934" t="s">
        <v>62</v>
      </c>
      <c r="C1934" s="1">
        <v>38534</v>
      </c>
      <c r="D1934" s="2">
        <v>278758</v>
      </c>
      <c r="E1934" t="e">
        <v>#N/A</v>
      </c>
      <c r="F1934" t="e">
        <v>#N/A</v>
      </c>
      <c r="G1934" t="e">
        <v>#N/A</v>
      </c>
    </row>
    <row r="1935" spans="1:7" x14ac:dyDescent="0.25">
      <c r="A1935">
        <v>48772458</v>
      </c>
      <c r="B1935" t="s">
        <v>56</v>
      </c>
      <c r="C1935" s="1">
        <v>38534</v>
      </c>
      <c r="D1935" s="2">
        <v>317297</v>
      </c>
      <c r="E1935" s="1">
        <v>35405</v>
      </c>
      <c r="F1935" s="2">
        <v>137000</v>
      </c>
      <c r="G1935" s="2">
        <v>136127</v>
      </c>
    </row>
    <row r="1936" spans="1:7" ht="15" hidden="1" customHeight="1" x14ac:dyDescent="0.25">
      <c r="A1936">
        <v>48772459</v>
      </c>
      <c r="B1936" t="s">
        <v>56</v>
      </c>
      <c r="C1936" s="1">
        <v>38534</v>
      </c>
      <c r="D1936" s="2">
        <v>571552</v>
      </c>
      <c r="E1936" s="1">
        <v>38231</v>
      </c>
      <c r="F1936" s="2">
        <v>521000</v>
      </c>
      <c r="G1936" s="2">
        <v>469934</v>
      </c>
    </row>
    <row r="1937" spans="1:7" ht="15" hidden="1" customHeight="1" x14ac:dyDescent="0.25">
      <c r="A1937">
        <v>48772460</v>
      </c>
      <c r="B1937" t="s">
        <v>56</v>
      </c>
      <c r="C1937" s="1">
        <v>38534</v>
      </c>
      <c r="D1937" s="2">
        <v>436425</v>
      </c>
      <c r="E1937" t="e">
        <v>#N/A</v>
      </c>
      <c r="F1937" t="e">
        <v>#N/A</v>
      </c>
      <c r="G1937" t="e">
        <v>#N/A</v>
      </c>
    </row>
    <row r="1938" spans="1:7" ht="15" hidden="1" customHeight="1" x14ac:dyDescent="0.25">
      <c r="A1938">
        <v>48833310</v>
      </c>
      <c r="B1938" t="s">
        <v>56</v>
      </c>
      <c r="C1938" s="1">
        <v>37803</v>
      </c>
      <c r="D1938" s="2">
        <v>322628</v>
      </c>
      <c r="E1938" t="e">
        <v>#N/A</v>
      </c>
      <c r="F1938" t="e">
        <v>#N/A</v>
      </c>
      <c r="G1938" t="e">
        <v>#N/A</v>
      </c>
    </row>
    <row r="1939" spans="1:7" ht="15" hidden="1" customHeight="1" x14ac:dyDescent="0.25">
      <c r="A1939">
        <v>48833311</v>
      </c>
      <c r="B1939" t="s">
        <v>56</v>
      </c>
      <c r="C1939" s="1">
        <v>37803</v>
      </c>
      <c r="D1939" s="2">
        <v>337003</v>
      </c>
      <c r="E1939" t="e">
        <v>#N/A</v>
      </c>
      <c r="F1939" t="e">
        <v>#N/A</v>
      </c>
      <c r="G1939" t="e">
        <v>#N/A</v>
      </c>
    </row>
    <row r="1940" spans="1:7" ht="15" hidden="1" customHeight="1" x14ac:dyDescent="0.25">
      <c r="A1940">
        <v>48833312</v>
      </c>
      <c r="B1940" t="s">
        <v>56</v>
      </c>
      <c r="C1940" s="1">
        <v>37803</v>
      </c>
      <c r="D1940" s="2">
        <v>406780</v>
      </c>
      <c r="E1940" t="e">
        <v>#N/A</v>
      </c>
      <c r="F1940" t="e">
        <v>#N/A</v>
      </c>
      <c r="G1940" t="e">
        <v>#N/A</v>
      </c>
    </row>
    <row r="1941" spans="1:7" ht="15" hidden="1" customHeight="1" x14ac:dyDescent="0.25">
      <c r="A1941">
        <v>48833313</v>
      </c>
      <c r="B1941" t="s">
        <v>56</v>
      </c>
      <c r="C1941" s="1">
        <v>37803</v>
      </c>
      <c r="D1941" s="2">
        <v>384527</v>
      </c>
      <c r="E1941" t="e">
        <v>#N/A</v>
      </c>
      <c r="F1941" t="e">
        <v>#N/A</v>
      </c>
      <c r="G1941" t="e">
        <v>#N/A</v>
      </c>
    </row>
    <row r="1942" spans="1:7" ht="15" hidden="1" customHeight="1" x14ac:dyDescent="0.25">
      <c r="A1942">
        <v>48833314</v>
      </c>
      <c r="B1942" t="s">
        <v>56</v>
      </c>
      <c r="C1942" s="1">
        <v>37803</v>
      </c>
      <c r="D1942" s="2">
        <v>416571</v>
      </c>
      <c r="E1942" t="e">
        <v>#N/A</v>
      </c>
      <c r="F1942" t="e">
        <v>#N/A</v>
      </c>
      <c r="G1942" t="e">
        <v>#N/A</v>
      </c>
    </row>
    <row r="1943" spans="1:7" ht="15" hidden="1" customHeight="1" x14ac:dyDescent="0.25">
      <c r="A1943">
        <v>48833315</v>
      </c>
      <c r="B1943" t="s">
        <v>62</v>
      </c>
      <c r="C1943" s="1">
        <v>37803</v>
      </c>
      <c r="D1943" s="2">
        <v>393430</v>
      </c>
      <c r="E1943" t="e">
        <v>#N/A</v>
      </c>
      <c r="F1943" t="e">
        <v>#N/A</v>
      </c>
      <c r="G1943" t="e">
        <v>#N/A</v>
      </c>
    </row>
    <row r="1944" spans="1:7" ht="15" hidden="1" customHeight="1" x14ac:dyDescent="0.25">
      <c r="A1944">
        <v>48833316</v>
      </c>
      <c r="B1944" t="s">
        <v>62</v>
      </c>
      <c r="C1944" s="1">
        <v>37803</v>
      </c>
      <c r="D1944" s="2">
        <v>345985</v>
      </c>
      <c r="E1944" t="e">
        <v>#N/A</v>
      </c>
      <c r="F1944" t="e">
        <v>#N/A</v>
      </c>
      <c r="G1944" t="e">
        <v>#N/A</v>
      </c>
    </row>
    <row r="1945" spans="1:7" ht="15" hidden="1" customHeight="1" x14ac:dyDescent="0.25">
      <c r="A1945">
        <v>48833317</v>
      </c>
      <c r="B1945" t="s">
        <v>56</v>
      </c>
      <c r="C1945" s="1">
        <v>37803</v>
      </c>
      <c r="D1945" s="2">
        <v>388982</v>
      </c>
      <c r="E1945" s="1">
        <v>35702</v>
      </c>
      <c r="F1945" s="2">
        <v>232000</v>
      </c>
      <c r="G1945" s="2">
        <v>219199</v>
      </c>
    </row>
    <row r="1946" spans="1:7" ht="15" hidden="1" customHeight="1" x14ac:dyDescent="0.25">
      <c r="A1946">
        <v>48833318</v>
      </c>
      <c r="B1946" t="s">
        <v>56</v>
      </c>
      <c r="C1946" s="1">
        <v>37803</v>
      </c>
      <c r="D1946" s="2">
        <v>312370</v>
      </c>
      <c r="E1946" t="e">
        <v>#N/A</v>
      </c>
      <c r="F1946" t="e">
        <v>#N/A</v>
      </c>
      <c r="G1946" t="e">
        <v>#N/A</v>
      </c>
    </row>
    <row r="1947" spans="1:7" ht="15" hidden="1" customHeight="1" x14ac:dyDescent="0.25">
      <c r="A1947">
        <v>49129531</v>
      </c>
      <c r="B1947" t="s">
        <v>62</v>
      </c>
      <c r="C1947" s="1">
        <v>35612</v>
      </c>
      <c r="D1947" s="2">
        <v>210071</v>
      </c>
      <c r="E1947" t="e">
        <v>#N/A</v>
      </c>
      <c r="F1947" t="e">
        <v>#N/A</v>
      </c>
      <c r="G1947" t="e">
        <v>#N/A</v>
      </c>
    </row>
    <row r="1948" spans="1:7" ht="15" hidden="1" customHeight="1" x14ac:dyDescent="0.25">
      <c r="A1948">
        <v>49129532</v>
      </c>
      <c r="B1948" t="s">
        <v>56</v>
      </c>
      <c r="C1948" s="1">
        <v>35612</v>
      </c>
      <c r="D1948" s="2">
        <v>187142</v>
      </c>
      <c r="E1948" s="1">
        <v>37866</v>
      </c>
      <c r="F1948" s="2">
        <v>300000</v>
      </c>
      <c r="G1948" s="2">
        <v>323611</v>
      </c>
    </row>
    <row r="1949" spans="1:7" ht="15" hidden="1" customHeight="1" x14ac:dyDescent="0.25">
      <c r="A1949">
        <v>49129533</v>
      </c>
      <c r="B1949" t="s">
        <v>62</v>
      </c>
      <c r="C1949" s="1">
        <v>35612</v>
      </c>
      <c r="D1949" s="2">
        <v>125098</v>
      </c>
      <c r="E1949" t="e">
        <v>#N/A</v>
      </c>
      <c r="F1949" t="e">
        <v>#N/A</v>
      </c>
      <c r="G1949" t="e">
        <v>#N/A</v>
      </c>
    </row>
    <row r="1950" spans="1:7" x14ac:dyDescent="0.25">
      <c r="A1950">
        <v>49129534</v>
      </c>
      <c r="B1950" t="s">
        <v>56</v>
      </c>
      <c r="C1950" s="1">
        <v>35612</v>
      </c>
      <c r="D1950" s="2">
        <v>209224</v>
      </c>
      <c r="E1950" s="1">
        <v>35340</v>
      </c>
      <c r="F1950" s="2">
        <v>188500</v>
      </c>
      <c r="G1950" s="2">
        <v>186731</v>
      </c>
    </row>
    <row r="1951" spans="1:7" ht="15" hidden="1" customHeight="1" x14ac:dyDescent="0.25">
      <c r="A1951">
        <v>49129535</v>
      </c>
      <c r="B1951" t="s">
        <v>62</v>
      </c>
      <c r="C1951" s="1">
        <v>35612</v>
      </c>
      <c r="D1951" s="2">
        <v>193423</v>
      </c>
      <c r="E1951" t="e">
        <v>#N/A</v>
      </c>
      <c r="F1951" t="e">
        <v>#N/A</v>
      </c>
      <c r="G1951" t="e">
        <v>#N/A</v>
      </c>
    </row>
    <row r="1952" spans="1:7" ht="15" hidden="1" customHeight="1" x14ac:dyDescent="0.25">
      <c r="A1952">
        <v>49129536</v>
      </c>
      <c r="B1952" t="s">
        <v>62</v>
      </c>
      <c r="C1952" s="1">
        <v>35612</v>
      </c>
      <c r="D1952" s="2">
        <v>241514</v>
      </c>
      <c r="E1952" t="e">
        <v>#N/A</v>
      </c>
      <c r="F1952" t="e">
        <v>#N/A</v>
      </c>
      <c r="G1952" t="e">
        <v>#N/A</v>
      </c>
    </row>
    <row r="1953" spans="1:7" ht="15" hidden="1" customHeight="1" x14ac:dyDescent="0.25">
      <c r="A1953">
        <v>49129537</v>
      </c>
      <c r="B1953" t="s">
        <v>62</v>
      </c>
      <c r="C1953" s="1">
        <v>35612</v>
      </c>
      <c r="D1953" s="2">
        <v>219896</v>
      </c>
      <c r="E1953" t="e">
        <v>#N/A</v>
      </c>
      <c r="F1953" t="e">
        <v>#N/A</v>
      </c>
      <c r="G1953" t="e">
        <v>#N/A</v>
      </c>
    </row>
    <row r="1954" spans="1:7" ht="15" hidden="1" customHeight="1" x14ac:dyDescent="0.25">
      <c r="A1954">
        <v>49129539</v>
      </c>
      <c r="B1954" t="s">
        <v>56</v>
      </c>
      <c r="C1954" s="1">
        <v>35612</v>
      </c>
      <c r="D1954" s="2">
        <v>214520</v>
      </c>
      <c r="E1954" s="1">
        <v>37036</v>
      </c>
      <c r="F1954" s="2">
        <v>336000</v>
      </c>
      <c r="G1954" s="2">
        <v>328072</v>
      </c>
    </row>
    <row r="1955" spans="1:7" ht="15" hidden="1" customHeight="1" x14ac:dyDescent="0.25">
      <c r="A1955">
        <v>48843558</v>
      </c>
      <c r="B1955" t="s">
        <v>56</v>
      </c>
      <c r="C1955" s="1">
        <v>37803</v>
      </c>
      <c r="D1955" s="2">
        <v>240970</v>
      </c>
      <c r="E1955" s="1">
        <v>37817</v>
      </c>
      <c r="F1955" s="2">
        <v>249950</v>
      </c>
      <c r="G1955" s="2">
        <v>240970</v>
      </c>
    </row>
    <row r="1956" spans="1:7" ht="15" hidden="1" customHeight="1" x14ac:dyDescent="0.25">
      <c r="A1956">
        <v>48843559</v>
      </c>
      <c r="B1956" t="s">
        <v>56</v>
      </c>
      <c r="C1956" s="1">
        <v>37803</v>
      </c>
      <c r="D1956" s="2">
        <v>297124</v>
      </c>
      <c r="E1956" s="1">
        <v>38513</v>
      </c>
      <c r="F1956" s="2">
        <v>463854</v>
      </c>
      <c r="G1956" s="2">
        <v>380695</v>
      </c>
    </row>
    <row r="1957" spans="1:7" ht="15" hidden="1" customHeight="1" x14ac:dyDescent="0.25">
      <c r="A1957">
        <v>48843560</v>
      </c>
      <c r="B1957" t="s">
        <v>56</v>
      </c>
      <c r="C1957" s="1">
        <v>37803</v>
      </c>
      <c r="D1957" s="2">
        <v>210029</v>
      </c>
      <c r="E1957" t="e">
        <v>#N/A</v>
      </c>
      <c r="F1957" t="e">
        <v>#N/A</v>
      </c>
      <c r="G1957" t="e">
        <v>#N/A</v>
      </c>
    </row>
    <row r="1958" spans="1:7" ht="15" hidden="1" customHeight="1" x14ac:dyDescent="0.25">
      <c r="A1958">
        <v>48843561</v>
      </c>
      <c r="B1958" t="s">
        <v>56</v>
      </c>
      <c r="C1958" s="1">
        <v>37803</v>
      </c>
      <c r="D1958" s="2">
        <v>308263</v>
      </c>
      <c r="E1958" s="1">
        <v>35991</v>
      </c>
      <c r="F1958" s="2">
        <v>183000</v>
      </c>
      <c r="G1958" s="2">
        <v>214675</v>
      </c>
    </row>
    <row r="1959" spans="1:7" ht="15" hidden="1" customHeight="1" x14ac:dyDescent="0.25">
      <c r="A1959">
        <v>48843562</v>
      </c>
      <c r="B1959" t="s">
        <v>56</v>
      </c>
      <c r="C1959" s="1">
        <v>37803</v>
      </c>
      <c r="D1959" s="2">
        <v>263564</v>
      </c>
      <c r="E1959" s="1">
        <v>35999</v>
      </c>
      <c r="F1959" s="2">
        <v>175000</v>
      </c>
      <c r="G1959" s="2">
        <v>172141</v>
      </c>
    </row>
    <row r="1960" spans="1:7" ht="15" hidden="1" customHeight="1" x14ac:dyDescent="0.25">
      <c r="A1960">
        <v>48843563</v>
      </c>
      <c r="B1960" t="s">
        <v>56</v>
      </c>
      <c r="C1960" s="1">
        <v>37803</v>
      </c>
      <c r="D1960" s="2">
        <v>386725</v>
      </c>
      <c r="E1960" s="1">
        <v>38735</v>
      </c>
      <c r="F1960" s="2">
        <v>478210</v>
      </c>
      <c r="G1960" s="2">
        <v>503333</v>
      </c>
    </row>
    <row r="1961" spans="1:7" ht="15" hidden="1" customHeight="1" x14ac:dyDescent="0.25">
      <c r="A1961">
        <v>48843564</v>
      </c>
      <c r="B1961" t="s">
        <v>56</v>
      </c>
      <c r="C1961" s="1">
        <v>37803</v>
      </c>
      <c r="D1961" s="2">
        <v>263744</v>
      </c>
      <c r="E1961" s="1">
        <v>38478</v>
      </c>
      <c r="F1961" s="2">
        <v>336000</v>
      </c>
      <c r="G1961" s="2">
        <v>324428</v>
      </c>
    </row>
    <row r="1962" spans="1:7" ht="15" hidden="1" customHeight="1" x14ac:dyDescent="0.25">
      <c r="A1962">
        <v>48843565</v>
      </c>
      <c r="B1962" t="s">
        <v>56</v>
      </c>
      <c r="C1962" s="1">
        <v>37803</v>
      </c>
      <c r="D1962" s="2">
        <v>288451</v>
      </c>
      <c r="E1962" s="1">
        <v>38303</v>
      </c>
      <c r="F1962" s="2">
        <v>412500</v>
      </c>
      <c r="G1962" s="2">
        <v>336951</v>
      </c>
    </row>
    <row r="1963" spans="1:7" ht="15" hidden="1" customHeight="1" x14ac:dyDescent="0.25">
      <c r="A1963">
        <v>48843566</v>
      </c>
      <c r="B1963" t="s">
        <v>62</v>
      </c>
      <c r="C1963" s="1">
        <v>37803</v>
      </c>
      <c r="D1963" s="2">
        <v>244828</v>
      </c>
      <c r="E1963" t="e">
        <v>#N/A</v>
      </c>
      <c r="F1963" t="e">
        <v>#N/A</v>
      </c>
      <c r="G1963" t="e">
        <v>#N/A</v>
      </c>
    </row>
    <row r="1964" spans="1:7" ht="15" hidden="1" customHeight="1" x14ac:dyDescent="0.25">
      <c r="A1964">
        <v>48847076</v>
      </c>
      <c r="B1964" t="s">
        <v>56</v>
      </c>
      <c r="C1964" s="1">
        <v>36708</v>
      </c>
      <c r="D1964" s="2">
        <v>226328</v>
      </c>
      <c r="E1964" s="1">
        <v>38205</v>
      </c>
      <c r="F1964" s="2">
        <v>312300</v>
      </c>
      <c r="G1964" s="2">
        <v>296702</v>
      </c>
    </row>
    <row r="1965" spans="1:7" ht="15" hidden="1" customHeight="1" x14ac:dyDescent="0.25">
      <c r="A1965">
        <v>48847093</v>
      </c>
      <c r="B1965" t="s">
        <v>56</v>
      </c>
      <c r="C1965" s="1">
        <v>38534</v>
      </c>
      <c r="D1965" s="2">
        <v>466115</v>
      </c>
      <c r="E1965" t="e">
        <v>#N/A</v>
      </c>
      <c r="F1965" t="e">
        <v>#N/A</v>
      </c>
      <c r="G1965" t="e">
        <v>#N/A</v>
      </c>
    </row>
    <row r="1966" spans="1:7" ht="15" hidden="1" customHeight="1" x14ac:dyDescent="0.25">
      <c r="A1966">
        <v>48847218</v>
      </c>
      <c r="B1966" t="s">
        <v>56</v>
      </c>
      <c r="C1966" s="1">
        <v>36708</v>
      </c>
      <c r="D1966" s="2">
        <v>245281</v>
      </c>
      <c r="E1966" t="e">
        <v>#N/A</v>
      </c>
      <c r="F1966" t="e">
        <v>#N/A</v>
      </c>
      <c r="G1966" t="e">
        <v>#N/A</v>
      </c>
    </row>
    <row r="1967" spans="1:7" ht="15" hidden="1" customHeight="1" x14ac:dyDescent="0.25">
      <c r="A1967">
        <v>48847219</v>
      </c>
      <c r="B1967" t="s">
        <v>62</v>
      </c>
      <c r="C1967" s="1">
        <v>36708</v>
      </c>
      <c r="D1967" s="2">
        <v>253057</v>
      </c>
      <c r="E1967" t="e">
        <v>#N/A</v>
      </c>
      <c r="F1967" t="e">
        <v>#N/A</v>
      </c>
      <c r="G1967" t="e">
        <v>#N/A</v>
      </c>
    </row>
    <row r="1968" spans="1:7" ht="15" hidden="1" customHeight="1" x14ac:dyDescent="0.25">
      <c r="A1968">
        <v>48905304</v>
      </c>
      <c r="B1968" t="s">
        <v>62</v>
      </c>
      <c r="C1968" s="1">
        <v>38534</v>
      </c>
      <c r="D1968" s="2">
        <v>262038</v>
      </c>
      <c r="E1968" t="e">
        <v>#N/A</v>
      </c>
      <c r="F1968" t="e">
        <v>#N/A</v>
      </c>
      <c r="G1968" t="e">
        <v>#N/A</v>
      </c>
    </row>
    <row r="1969" spans="1:7" ht="15" hidden="1" customHeight="1" x14ac:dyDescent="0.25">
      <c r="A1969">
        <v>48905305</v>
      </c>
      <c r="B1969" t="s">
        <v>62</v>
      </c>
      <c r="C1969" s="1">
        <v>38534</v>
      </c>
      <c r="D1969" s="2">
        <v>308600</v>
      </c>
      <c r="E1969" t="e">
        <v>#N/A</v>
      </c>
      <c r="F1969" t="e">
        <v>#N/A</v>
      </c>
      <c r="G1969" t="e">
        <v>#N/A</v>
      </c>
    </row>
    <row r="1970" spans="1:7" ht="15" hidden="1" customHeight="1" x14ac:dyDescent="0.25">
      <c r="A1970">
        <v>48919365</v>
      </c>
      <c r="B1970" t="s">
        <v>56</v>
      </c>
      <c r="C1970" s="1">
        <v>38534</v>
      </c>
      <c r="D1970" s="2">
        <v>427870</v>
      </c>
      <c r="E1970" t="e">
        <v>#N/A</v>
      </c>
      <c r="F1970" t="e">
        <v>#N/A</v>
      </c>
      <c r="G1970" t="e">
        <v>#N/A</v>
      </c>
    </row>
    <row r="1971" spans="1:7" ht="15" hidden="1" customHeight="1" x14ac:dyDescent="0.25">
      <c r="A1971">
        <v>48919366</v>
      </c>
      <c r="B1971" t="s">
        <v>56</v>
      </c>
      <c r="C1971" s="1">
        <v>38534</v>
      </c>
      <c r="D1971" s="2">
        <v>458984</v>
      </c>
      <c r="E1971" t="e">
        <v>#N/A</v>
      </c>
      <c r="F1971" t="e">
        <v>#N/A</v>
      </c>
      <c r="G1971" t="e">
        <v>#N/A</v>
      </c>
    </row>
    <row r="1972" spans="1:7" ht="15" hidden="1" customHeight="1" x14ac:dyDescent="0.25">
      <c r="A1972">
        <v>48919367</v>
      </c>
      <c r="B1972" t="s">
        <v>56</v>
      </c>
      <c r="C1972" s="1">
        <v>38534</v>
      </c>
      <c r="D1972" s="2">
        <v>660889</v>
      </c>
      <c r="E1972" s="1">
        <v>35909</v>
      </c>
      <c r="F1972" s="2">
        <v>235000</v>
      </c>
      <c r="G1972" s="2">
        <v>337335</v>
      </c>
    </row>
    <row r="1973" spans="1:7" ht="15" hidden="1" customHeight="1" x14ac:dyDescent="0.25">
      <c r="A1973">
        <v>48919368</v>
      </c>
      <c r="B1973" t="s">
        <v>56</v>
      </c>
      <c r="C1973" s="1">
        <v>38534</v>
      </c>
      <c r="D1973" s="2">
        <v>599460</v>
      </c>
      <c r="E1973" t="e">
        <v>#N/A</v>
      </c>
      <c r="F1973" t="e">
        <v>#N/A</v>
      </c>
      <c r="G1973" t="e">
        <v>#N/A</v>
      </c>
    </row>
    <row r="1974" spans="1:7" ht="15" hidden="1" customHeight="1" x14ac:dyDescent="0.25">
      <c r="A1974">
        <v>48919369</v>
      </c>
      <c r="B1974" t="s">
        <v>56</v>
      </c>
      <c r="C1974" s="1">
        <v>38534</v>
      </c>
      <c r="D1974" s="2">
        <v>552785</v>
      </c>
      <c r="E1974" s="1">
        <v>37460</v>
      </c>
      <c r="F1974" s="2">
        <v>439000</v>
      </c>
      <c r="G1974" s="2">
        <v>386654</v>
      </c>
    </row>
    <row r="1975" spans="1:7" ht="15" hidden="1" customHeight="1" x14ac:dyDescent="0.25">
      <c r="A1975">
        <v>48919370</v>
      </c>
      <c r="B1975" t="s">
        <v>62</v>
      </c>
      <c r="C1975" s="1">
        <v>38534</v>
      </c>
      <c r="D1975" s="2">
        <v>601378</v>
      </c>
      <c r="E1975" t="e">
        <v>#N/A</v>
      </c>
      <c r="F1975" t="e">
        <v>#N/A</v>
      </c>
      <c r="G1975" t="e">
        <v>#N/A</v>
      </c>
    </row>
    <row r="1976" spans="1:7" ht="15" hidden="1" customHeight="1" x14ac:dyDescent="0.25">
      <c r="A1976">
        <v>48919371</v>
      </c>
      <c r="B1976" t="s">
        <v>56</v>
      </c>
      <c r="C1976" s="1">
        <v>38534</v>
      </c>
      <c r="D1976" s="2">
        <v>572737</v>
      </c>
      <c r="E1976" s="1">
        <v>37805</v>
      </c>
      <c r="F1976" s="2">
        <v>510000</v>
      </c>
      <c r="G1976" s="2">
        <v>418622</v>
      </c>
    </row>
    <row r="1977" spans="1:7" ht="15" hidden="1" customHeight="1" x14ac:dyDescent="0.25">
      <c r="A1977">
        <v>48919372</v>
      </c>
      <c r="B1977" t="s">
        <v>62</v>
      </c>
      <c r="C1977" s="1">
        <v>38534</v>
      </c>
      <c r="D1977" s="2">
        <v>555286</v>
      </c>
      <c r="E1977" t="e">
        <v>#N/A</v>
      </c>
      <c r="F1977" t="e">
        <v>#N/A</v>
      </c>
      <c r="G1977" t="e">
        <v>#N/A</v>
      </c>
    </row>
    <row r="1978" spans="1:7" ht="15" hidden="1" customHeight="1" x14ac:dyDescent="0.25">
      <c r="A1978">
        <v>48919373</v>
      </c>
      <c r="B1978" t="s">
        <v>62</v>
      </c>
      <c r="C1978" s="1">
        <v>38534</v>
      </c>
      <c r="D1978" s="2">
        <v>656433</v>
      </c>
      <c r="E1978" t="e">
        <v>#N/A</v>
      </c>
      <c r="F1978" t="e">
        <v>#N/A</v>
      </c>
      <c r="G1978" t="e">
        <v>#N/A</v>
      </c>
    </row>
    <row r="1979" spans="1:7" ht="15" hidden="1" customHeight="1" x14ac:dyDescent="0.25">
      <c r="A1979">
        <v>48919374</v>
      </c>
      <c r="B1979" t="s">
        <v>56</v>
      </c>
      <c r="C1979" s="1">
        <v>38534</v>
      </c>
      <c r="D1979" s="2">
        <v>501616</v>
      </c>
      <c r="E1979" s="1">
        <v>35916</v>
      </c>
      <c r="F1979" s="2">
        <v>261000</v>
      </c>
      <c r="G1979" s="2">
        <v>238033</v>
      </c>
    </row>
    <row r="1980" spans="1:7" ht="15" hidden="1" customHeight="1" x14ac:dyDescent="0.25">
      <c r="A1980">
        <v>48919375</v>
      </c>
      <c r="B1980" t="s">
        <v>62</v>
      </c>
      <c r="C1980" s="1">
        <v>38534</v>
      </c>
      <c r="D1980" s="2">
        <v>583816</v>
      </c>
      <c r="E1980" t="e">
        <v>#N/A</v>
      </c>
      <c r="F1980" t="e">
        <v>#N/A</v>
      </c>
      <c r="G1980" t="e">
        <v>#N/A</v>
      </c>
    </row>
    <row r="1981" spans="1:7" ht="15" hidden="1" customHeight="1" x14ac:dyDescent="0.25">
      <c r="A1981">
        <v>48919394</v>
      </c>
      <c r="B1981" t="s">
        <v>56</v>
      </c>
      <c r="C1981" s="1">
        <v>38534</v>
      </c>
      <c r="D1981" s="2">
        <v>506266</v>
      </c>
      <c r="E1981" s="1">
        <v>37497</v>
      </c>
      <c r="F1981" s="2">
        <v>409950</v>
      </c>
      <c r="G1981" s="2">
        <v>366711</v>
      </c>
    </row>
    <row r="1982" spans="1:7" ht="15" hidden="1" customHeight="1" x14ac:dyDescent="0.25">
      <c r="A1982">
        <v>48919395</v>
      </c>
      <c r="B1982" t="s">
        <v>56</v>
      </c>
      <c r="C1982" s="1">
        <v>38534</v>
      </c>
      <c r="D1982" s="2">
        <v>521657</v>
      </c>
      <c r="E1982" t="e">
        <v>#N/A</v>
      </c>
      <c r="F1982" t="e">
        <v>#N/A</v>
      </c>
      <c r="G1982" t="e">
        <v>#N/A</v>
      </c>
    </row>
    <row r="1983" spans="1:7" ht="15" hidden="1" customHeight="1" x14ac:dyDescent="0.25">
      <c r="A1983">
        <v>48919396</v>
      </c>
      <c r="B1983" t="s">
        <v>56</v>
      </c>
      <c r="C1983" s="1">
        <v>38534</v>
      </c>
      <c r="D1983" s="2">
        <v>550865</v>
      </c>
      <c r="E1983" s="1">
        <v>36661</v>
      </c>
      <c r="F1983" s="2">
        <v>337000</v>
      </c>
      <c r="G1983" s="2">
        <v>326536</v>
      </c>
    </row>
    <row r="1984" spans="1:7" ht="15" hidden="1" customHeight="1" x14ac:dyDescent="0.25">
      <c r="A1984">
        <v>48919397</v>
      </c>
      <c r="B1984" t="s">
        <v>56</v>
      </c>
      <c r="C1984" s="1">
        <v>38534</v>
      </c>
      <c r="D1984" s="2">
        <v>538599</v>
      </c>
      <c r="E1984" t="e">
        <v>#N/A</v>
      </c>
      <c r="F1984" t="e">
        <v>#N/A</v>
      </c>
      <c r="G1984" t="e">
        <v>#N/A</v>
      </c>
    </row>
    <row r="1985" spans="1:7" ht="15" hidden="1" customHeight="1" x14ac:dyDescent="0.25">
      <c r="A1985">
        <v>48919398</v>
      </c>
      <c r="B1985" t="s">
        <v>62</v>
      </c>
      <c r="C1985" s="1">
        <v>38534</v>
      </c>
      <c r="D1985" s="2">
        <v>460941</v>
      </c>
      <c r="E1985" t="e">
        <v>#N/A</v>
      </c>
      <c r="F1985" t="e">
        <v>#N/A</v>
      </c>
      <c r="G1985" t="e">
        <v>#N/A</v>
      </c>
    </row>
    <row r="1986" spans="1:7" ht="15" hidden="1" customHeight="1" x14ac:dyDescent="0.25">
      <c r="A1986">
        <v>48919399</v>
      </c>
      <c r="B1986" t="s">
        <v>62</v>
      </c>
      <c r="C1986" s="1">
        <v>38534</v>
      </c>
      <c r="D1986" s="2">
        <v>455291</v>
      </c>
      <c r="E1986" t="e">
        <v>#N/A</v>
      </c>
      <c r="F1986" t="e">
        <v>#N/A</v>
      </c>
      <c r="G1986" t="e">
        <v>#N/A</v>
      </c>
    </row>
    <row r="1987" spans="1:7" ht="15" hidden="1" customHeight="1" x14ac:dyDescent="0.25">
      <c r="A1987">
        <v>48919400</v>
      </c>
      <c r="B1987" t="s">
        <v>62</v>
      </c>
      <c r="C1987" s="1">
        <v>38534</v>
      </c>
      <c r="D1987" s="2">
        <v>518155</v>
      </c>
      <c r="E1987" t="e">
        <v>#N/A</v>
      </c>
      <c r="F1987" t="e">
        <v>#N/A</v>
      </c>
      <c r="G1987" t="e">
        <v>#N/A</v>
      </c>
    </row>
    <row r="1988" spans="1:7" ht="15" hidden="1" customHeight="1" x14ac:dyDescent="0.25">
      <c r="A1988">
        <v>48919401</v>
      </c>
      <c r="B1988" t="s">
        <v>56</v>
      </c>
      <c r="C1988" s="1">
        <v>38534</v>
      </c>
      <c r="D1988" s="2">
        <v>550799</v>
      </c>
      <c r="E1988" t="e">
        <v>#N/A</v>
      </c>
      <c r="F1988" t="e">
        <v>#N/A</v>
      </c>
      <c r="G1988" t="e">
        <v>#N/A</v>
      </c>
    </row>
    <row r="1989" spans="1:7" ht="15" hidden="1" customHeight="1" x14ac:dyDescent="0.25">
      <c r="A1989">
        <v>48919501</v>
      </c>
      <c r="B1989" t="s">
        <v>56</v>
      </c>
      <c r="C1989" s="1">
        <v>38534</v>
      </c>
      <c r="D1989" s="2">
        <v>600204</v>
      </c>
      <c r="E1989" t="e">
        <v>#N/A</v>
      </c>
      <c r="F1989" t="e">
        <v>#N/A</v>
      </c>
      <c r="G1989" t="e">
        <v>#N/A</v>
      </c>
    </row>
    <row r="1990" spans="1:7" ht="15" hidden="1" customHeight="1" x14ac:dyDescent="0.25">
      <c r="A1990">
        <v>48919502</v>
      </c>
      <c r="B1990" t="s">
        <v>56</v>
      </c>
      <c r="C1990" s="1">
        <v>38534</v>
      </c>
      <c r="D1990" s="2">
        <v>554621</v>
      </c>
      <c r="E1990" s="1">
        <v>38247</v>
      </c>
      <c r="F1990" s="2">
        <v>405100</v>
      </c>
      <c r="G1990" s="2">
        <v>465532</v>
      </c>
    </row>
    <row r="1991" spans="1:7" ht="15" hidden="1" customHeight="1" x14ac:dyDescent="0.25">
      <c r="A1991">
        <v>48919503</v>
      </c>
      <c r="B1991" t="s">
        <v>62</v>
      </c>
      <c r="C1991" s="1">
        <v>38534</v>
      </c>
      <c r="D1991" s="2">
        <v>549930</v>
      </c>
      <c r="E1991" t="e">
        <v>#N/A</v>
      </c>
      <c r="F1991" t="e">
        <v>#N/A</v>
      </c>
      <c r="G1991" t="e">
        <v>#N/A</v>
      </c>
    </row>
    <row r="1992" spans="1:7" ht="15" hidden="1" customHeight="1" x14ac:dyDescent="0.25">
      <c r="A1992">
        <v>48919504</v>
      </c>
      <c r="B1992" t="s">
        <v>56</v>
      </c>
      <c r="C1992" s="1">
        <v>38534</v>
      </c>
      <c r="D1992" s="2">
        <v>609802</v>
      </c>
      <c r="E1992" t="e">
        <v>#N/A</v>
      </c>
      <c r="F1992" t="e">
        <v>#N/A</v>
      </c>
      <c r="G1992" t="e">
        <v>#N/A</v>
      </c>
    </row>
    <row r="1993" spans="1:7" ht="15" hidden="1" customHeight="1" x14ac:dyDescent="0.25">
      <c r="A1993">
        <v>48919505</v>
      </c>
      <c r="B1993" t="s">
        <v>62</v>
      </c>
      <c r="C1993" s="1">
        <v>38534</v>
      </c>
      <c r="D1993" s="2">
        <v>501914</v>
      </c>
      <c r="E1993" t="e">
        <v>#N/A</v>
      </c>
      <c r="F1993" t="e">
        <v>#N/A</v>
      </c>
      <c r="G1993" t="e">
        <v>#N/A</v>
      </c>
    </row>
    <row r="1994" spans="1:7" ht="15" hidden="1" customHeight="1" x14ac:dyDescent="0.25">
      <c r="A1994">
        <v>48919506</v>
      </c>
      <c r="B1994" t="s">
        <v>56</v>
      </c>
      <c r="C1994" s="1">
        <v>38534</v>
      </c>
      <c r="D1994" s="2">
        <v>553515</v>
      </c>
      <c r="E1994" t="e">
        <v>#N/A</v>
      </c>
      <c r="F1994" t="e">
        <v>#N/A</v>
      </c>
      <c r="G1994" t="e">
        <v>#N/A</v>
      </c>
    </row>
    <row r="1995" spans="1:7" ht="15" hidden="1" customHeight="1" x14ac:dyDescent="0.25">
      <c r="A1995">
        <v>48919507</v>
      </c>
      <c r="B1995" t="s">
        <v>56</v>
      </c>
      <c r="C1995" s="1">
        <v>38534</v>
      </c>
      <c r="D1995" s="2">
        <v>568618</v>
      </c>
      <c r="E1995" s="1">
        <v>38125</v>
      </c>
      <c r="F1995" s="2">
        <v>460000</v>
      </c>
      <c r="G1995" s="2">
        <v>452709</v>
      </c>
    </row>
    <row r="1996" spans="1:7" ht="15" hidden="1" customHeight="1" x14ac:dyDescent="0.25">
      <c r="A1996">
        <v>48919508</v>
      </c>
      <c r="B1996" t="s">
        <v>56</v>
      </c>
      <c r="C1996" s="1">
        <v>38534</v>
      </c>
      <c r="D1996" s="2">
        <v>508094</v>
      </c>
      <c r="E1996" t="e">
        <v>#N/A</v>
      </c>
      <c r="F1996" t="e">
        <v>#N/A</v>
      </c>
      <c r="G1996" t="e">
        <v>#N/A</v>
      </c>
    </row>
    <row r="1997" spans="1:7" ht="15" hidden="1" customHeight="1" x14ac:dyDescent="0.25">
      <c r="A1997">
        <v>48919509</v>
      </c>
      <c r="B1997" t="s">
        <v>62</v>
      </c>
      <c r="C1997" s="1">
        <v>38534</v>
      </c>
      <c r="D1997" s="2">
        <v>537740</v>
      </c>
      <c r="E1997" t="e">
        <v>#N/A</v>
      </c>
      <c r="F1997" t="e">
        <v>#N/A</v>
      </c>
      <c r="G1997" t="e">
        <v>#N/A</v>
      </c>
    </row>
    <row r="1998" spans="1:7" ht="15" hidden="1" customHeight="1" x14ac:dyDescent="0.25">
      <c r="A1998">
        <v>48919574</v>
      </c>
      <c r="B1998" t="s">
        <v>62</v>
      </c>
      <c r="C1998" s="1">
        <v>38534</v>
      </c>
      <c r="D1998" s="2">
        <v>419522</v>
      </c>
      <c r="E1998" t="e">
        <v>#N/A</v>
      </c>
      <c r="F1998" t="e">
        <v>#N/A</v>
      </c>
      <c r="G1998" t="e">
        <v>#N/A</v>
      </c>
    </row>
    <row r="1999" spans="1:7" ht="15" hidden="1" customHeight="1" x14ac:dyDescent="0.25">
      <c r="A1999">
        <v>48919575</v>
      </c>
      <c r="B1999" t="s">
        <v>56</v>
      </c>
      <c r="C1999" s="1">
        <v>38534</v>
      </c>
      <c r="D1999" s="2">
        <v>337981</v>
      </c>
      <c r="E1999" s="1">
        <v>37662</v>
      </c>
      <c r="F1999" s="2">
        <v>299950</v>
      </c>
      <c r="G1999" s="2">
        <v>243678</v>
      </c>
    </row>
    <row r="2000" spans="1:7" ht="15" hidden="1" customHeight="1" x14ac:dyDescent="0.25">
      <c r="A2000">
        <v>48919577</v>
      </c>
      <c r="B2000" t="s">
        <v>56</v>
      </c>
      <c r="C2000" s="1">
        <v>38534</v>
      </c>
      <c r="D2000" s="2">
        <v>454521</v>
      </c>
      <c r="E2000" s="1">
        <v>37818</v>
      </c>
      <c r="F2000" s="2">
        <v>350000</v>
      </c>
      <c r="G2000" s="2">
        <v>346911</v>
      </c>
    </row>
    <row r="2001" spans="1:7" ht="15" hidden="1" customHeight="1" x14ac:dyDescent="0.25">
      <c r="A2001">
        <v>48919578</v>
      </c>
      <c r="B2001" t="s">
        <v>62</v>
      </c>
      <c r="C2001" s="1">
        <v>38534</v>
      </c>
      <c r="D2001" s="2">
        <v>463347</v>
      </c>
      <c r="E2001" t="e">
        <v>#N/A</v>
      </c>
      <c r="F2001" t="e">
        <v>#N/A</v>
      </c>
      <c r="G2001" t="e">
        <v>#N/A</v>
      </c>
    </row>
    <row r="2002" spans="1:7" ht="15" hidden="1" customHeight="1" x14ac:dyDescent="0.25">
      <c r="A2002">
        <v>48919579</v>
      </c>
      <c r="B2002" t="s">
        <v>56</v>
      </c>
      <c r="C2002" s="1">
        <v>38534</v>
      </c>
      <c r="D2002" s="2">
        <v>725921</v>
      </c>
      <c r="E2002" t="e">
        <v>#N/A</v>
      </c>
      <c r="F2002" t="e">
        <v>#N/A</v>
      </c>
      <c r="G2002" t="e">
        <v>#N/A</v>
      </c>
    </row>
    <row r="2003" spans="1:7" ht="15" hidden="1" customHeight="1" x14ac:dyDescent="0.25">
      <c r="A2003">
        <v>48919580</v>
      </c>
      <c r="B2003" t="s">
        <v>56</v>
      </c>
      <c r="C2003" s="1">
        <v>38534</v>
      </c>
      <c r="D2003" s="2">
        <v>579955</v>
      </c>
      <c r="E2003" s="1">
        <v>36462</v>
      </c>
      <c r="F2003" s="2">
        <v>290000</v>
      </c>
      <c r="G2003" s="2">
        <v>344899</v>
      </c>
    </row>
    <row r="2004" spans="1:7" ht="15" hidden="1" customHeight="1" x14ac:dyDescent="0.25">
      <c r="A2004">
        <v>48919581</v>
      </c>
      <c r="B2004" t="s">
        <v>56</v>
      </c>
      <c r="C2004" s="1">
        <v>38534</v>
      </c>
      <c r="D2004" s="2">
        <v>583292</v>
      </c>
      <c r="E2004" t="e">
        <v>#N/A</v>
      </c>
      <c r="F2004" t="e">
        <v>#N/A</v>
      </c>
      <c r="G2004" t="e">
        <v>#N/A</v>
      </c>
    </row>
    <row r="2005" spans="1:7" ht="15" hidden="1" customHeight="1" x14ac:dyDescent="0.25">
      <c r="A2005">
        <v>48919582</v>
      </c>
      <c r="B2005" t="s">
        <v>62</v>
      </c>
      <c r="C2005" s="1">
        <v>38534</v>
      </c>
      <c r="D2005" s="2">
        <v>549521</v>
      </c>
      <c r="E2005" t="e">
        <v>#N/A</v>
      </c>
      <c r="F2005" t="e">
        <v>#N/A</v>
      </c>
      <c r="G2005" t="e">
        <v>#N/A</v>
      </c>
    </row>
    <row r="2006" spans="1:7" ht="15" hidden="1" customHeight="1" x14ac:dyDescent="0.25">
      <c r="A2006">
        <v>48919584</v>
      </c>
      <c r="B2006" t="s">
        <v>56</v>
      </c>
      <c r="C2006" s="1">
        <v>38534</v>
      </c>
      <c r="D2006" s="2">
        <v>812164</v>
      </c>
      <c r="E2006" s="1">
        <v>37889</v>
      </c>
      <c r="F2006" s="2">
        <v>632500</v>
      </c>
      <c r="G2006" s="2">
        <v>662141</v>
      </c>
    </row>
    <row r="2007" spans="1:7" ht="15" hidden="1" customHeight="1" x14ac:dyDescent="0.25">
      <c r="A2007">
        <v>50887412</v>
      </c>
      <c r="B2007" t="s">
        <v>56</v>
      </c>
      <c r="C2007" s="1">
        <v>38169</v>
      </c>
      <c r="D2007" s="2">
        <v>361755</v>
      </c>
      <c r="E2007" t="e">
        <v>#N/A</v>
      </c>
      <c r="F2007" t="e">
        <v>#N/A</v>
      </c>
      <c r="G2007" t="e">
        <v>#N/A</v>
      </c>
    </row>
    <row r="2008" spans="1:7" ht="15" hidden="1" customHeight="1" x14ac:dyDescent="0.25">
      <c r="A2008">
        <v>63068374</v>
      </c>
      <c r="B2008" t="s">
        <v>62</v>
      </c>
      <c r="C2008" s="1">
        <v>35612</v>
      </c>
      <c r="D2008" s="2">
        <v>90323</v>
      </c>
      <c r="E2008" s="1">
        <v>38231</v>
      </c>
      <c r="F2008" s="2">
        <v>249000</v>
      </c>
      <c r="G2008" s="2">
        <v>176171</v>
      </c>
    </row>
    <row r="2009" spans="1:7" ht="15" hidden="1" customHeight="1" x14ac:dyDescent="0.25">
      <c r="A2009">
        <v>63215074</v>
      </c>
      <c r="B2009" t="s">
        <v>62</v>
      </c>
      <c r="C2009" s="1">
        <v>35612</v>
      </c>
      <c r="D2009" s="2">
        <v>108087</v>
      </c>
      <c r="E2009" t="e">
        <v>#N/A</v>
      </c>
      <c r="F2009" t="e">
        <v>#N/A</v>
      </c>
      <c r="G2009" t="e">
        <v>#N/A</v>
      </c>
    </row>
    <row r="2010" spans="1:7" ht="15" hidden="1" customHeight="1" x14ac:dyDescent="0.25">
      <c r="A2010">
        <v>63334743</v>
      </c>
      <c r="B2010" t="s">
        <v>56</v>
      </c>
      <c r="C2010" s="1">
        <v>35612</v>
      </c>
      <c r="D2010" s="2">
        <v>171513</v>
      </c>
      <c r="E2010" t="e">
        <v>#N/A</v>
      </c>
      <c r="F2010" t="e">
        <v>#N/A</v>
      </c>
      <c r="G2010" t="e">
        <v>#N/A</v>
      </c>
    </row>
    <row r="2011" spans="1:7" ht="15" hidden="1" customHeight="1" x14ac:dyDescent="0.25">
      <c r="A2011">
        <v>63339268</v>
      </c>
      <c r="B2011" t="s">
        <v>56</v>
      </c>
      <c r="C2011" s="1">
        <v>35612</v>
      </c>
      <c r="D2011" s="2">
        <v>158852</v>
      </c>
      <c r="E2011" t="e">
        <v>#N/A</v>
      </c>
      <c r="F2011" t="e">
        <v>#N/A</v>
      </c>
      <c r="G2011" t="e">
        <v>#N/A</v>
      </c>
    </row>
    <row r="2012" spans="1:7" ht="15" hidden="1" customHeight="1" x14ac:dyDescent="0.25">
      <c r="A2012">
        <v>63339269</v>
      </c>
      <c r="B2012" t="s">
        <v>62</v>
      </c>
      <c r="C2012" s="1">
        <v>35612</v>
      </c>
      <c r="D2012" s="2">
        <v>91985</v>
      </c>
      <c r="E2012" t="e">
        <v>#N/A</v>
      </c>
      <c r="F2012" t="e">
        <v>#N/A</v>
      </c>
      <c r="G2012" t="e">
        <v>#N/A</v>
      </c>
    </row>
    <row r="2013" spans="1:7" ht="15" hidden="1" customHeight="1" x14ac:dyDescent="0.25">
      <c r="A2013">
        <v>63339270</v>
      </c>
      <c r="B2013" t="s">
        <v>62</v>
      </c>
      <c r="C2013" s="1">
        <v>35612</v>
      </c>
      <c r="D2013" s="2">
        <v>110452</v>
      </c>
      <c r="E2013" t="e">
        <v>#N/A</v>
      </c>
      <c r="F2013" t="e">
        <v>#N/A</v>
      </c>
      <c r="G2013" t="e">
        <v>#N/A</v>
      </c>
    </row>
    <row r="2014" spans="1:7" ht="15" hidden="1" customHeight="1" x14ac:dyDescent="0.25">
      <c r="A2014">
        <v>63339271</v>
      </c>
      <c r="B2014" t="s">
        <v>62</v>
      </c>
      <c r="C2014" s="1">
        <v>35612</v>
      </c>
      <c r="D2014" s="2">
        <v>113147</v>
      </c>
      <c r="E2014" t="e">
        <v>#N/A</v>
      </c>
      <c r="F2014" t="e">
        <v>#N/A</v>
      </c>
      <c r="G2014" t="e">
        <v>#N/A</v>
      </c>
    </row>
    <row r="2015" spans="1:7" ht="15" hidden="1" customHeight="1" x14ac:dyDescent="0.25">
      <c r="A2015">
        <v>63339272</v>
      </c>
      <c r="B2015" t="s">
        <v>62</v>
      </c>
      <c r="C2015" s="1">
        <v>35612</v>
      </c>
      <c r="D2015" s="2">
        <v>111748</v>
      </c>
      <c r="E2015" t="e">
        <v>#N/A</v>
      </c>
      <c r="F2015" t="e">
        <v>#N/A</v>
      </c>
      <c r="G2015" t="e">
        <v>#N/A</v>
      </c>
    </row>
    <row r="2016" spans="1:7" ht="15" hidden="1" customHeight="1" x14ac:dyDescent="0.25">
      <c r="A2016">
        <v>63339273</v>
      </c>
      <c r="B2016" t="s">
        <v>62</v>
      </c>
      <c r="C2016" s="1">
        <v>35612</v>
      </c>
      <c r="D2016" s="2">
        <v>113174</v>
      </c>
      <c r="E2016" t="e">
        <v>#N/A</v>
      </c>
      <c r="F2016" t="e">
        <v>#N/A</v>
      </c>
      <c r="G2016" t="e">
        <v>#N/A</v>
      </c>
    </row>
    <row r="2017" spans="1:7" ht="15" hidden="1" customHeight="1" x14ac:dyDescent="0.25">
      <c r="A2017">
        <v>63339274</v>
      </c>
      <c r="B2017" t="s">
        <v>62</v>
      </c>
      <c r="C2017" s="1">
        <v>35612</v>
      </c>
      <c r="D2017" s="2">
        <v>115101</v>
      </c>
      <c r="E2017" t="e">
        <v>#N/A</v>
      </c>
      <c r="F2017" t="e">
        <v>#N/A</v>
      </c>
      <c r="G2017" t="e">
        <v>#N/A</v>
      </c>
    </row>
    <row r="2018" spans="1:7" ht="15" hidden="1" customHeight="1" x14ac:dyDescent="0.25">
      <c r="A2018">
        <v>63339275</v>
      </c>
      <c r="B2018" t="s">
        <v>62</v>
      </c>
      <c r="C2018" s="1">
        <v>35612</v>
      </c>
      <c r="D2018" s="2">
        <v>113203</v>
      </c>
      <c r="E2018" t="e">
        <v>#N/A</v>
      </c>
      <c r="F2018" t="e">
        <v>#N/A</v>
      </c>
      <c r="G2018" t="e">
        <v>#N/A</v>
      </c>
    </row>
    <row r="2019" spans="1:7" ht="15" hidden="1" customHeight="1" x14ac:dyDescent="0.25">
      <c r="A2019">
        <v>63339276</v>
      </c>
      <c r="B2019" t="s">
        <v>62</v>
      </c>
      <c r="C2019" s="1">
        <v>35612</v>
      </c>
      <c r="D2019" s="2">
        <v>115003</v>
      </c>
      <c r="E2019" t="e">
        <v>#N/A</v>
      </c>
      <c r="F2019" t="e">
        <v>#N/A</v>
      </c>
      <c r="G2019" t="e">
        <v>#N/A</v>
      </c>
    </row>
    <row r="2020" spans="1:7" ht="15" hidden="1" customHeight="1" x14ac:dyDescent="0.25">
      <c r="A2020">
        <v>65228601</v>
      </c>
      <c r="B2020" t="s">
        <v>56</v>
      </c>
      <c r="C2020" s="1">
        <v>38899</v>
      </c>
      <c r="D2020" s="2">
        <v>350418</v>
      </c>
      <c r="E2020" t="e">
        <v>#N/A</v>
      </c>
      <c r="F2020" t="e">
        <v>#N/A</v>
      </c>
      <c r="G2020" t="e">
        <v>#N/A</v>
      </c>
    </row>
    <row r="2021" spans="1:7" ht="15" hidden="1" customHeight="1" x14ac:dyDescent="0.25">
      <c r="A2021">
        <v>68476650</v>
      </c>
      <c r="B2021" t="s">
        <v>56</v>
      </c>
      <c r="C2021" s="1">
        <v>39264</v>
      </c>
      <c r="D2021" s="2">
        <v>412272</v>
      </c>
      <c r="E2021" t="e">
        <v>#N/A</v>
      </c>
      <c r="F2021" t="e">
        <v>#N/A</v>
      </c>
      <c r="G2021" t="e">
        <v>#N/A</v>
      </c>
    </row>
    <row r="2022" spans="1:7" ht="15" hidden="1" customHeight="1" x14ac:dyDescent="0.25">
      <c r="A2022">
        <v>68476651</v>
      </c>
      <c r="B2022" t="s">
        <v>56</v>
      </c>
      <c r="C2022" s="1">
        <v>39264</v>
      </c>
      <c r="D2022" s="2">
        <v>430413</v>
      </c>
      <c r="E2022" t="e">
        <v>#N/A</v>
      </c>
      <c r="F2022" t="e">
        <v>#N/A</v>
      </c>
      <c r="G2022" t="e">
        <v>#N/A</v>
      </c>
    </row>
    <row r="2023" spans="1:7" ht="15" hidden="1" customHeight="1" x14ac:dyDescent="0.25">
      <c r="A2023">
        <v>68476652</v>
      </c>
      <c r="B2023" t="s">
        <v>56</v>
      </c>
      <c r="C2023" s="1">
        <v>39264</v>
      </c>
      <c r="D2023" s="2">
        <v>430386</v>
      </c>
      <c r="E2023" t="e">
        <v>#N/A</v>
      </c>
      <c r="F2023" t="e">
        <v>#N/A</v>
      </c>
      <c r="G2023" t="e">
        <v>#N/A</v>
      </c>
    </row>
    <row r="2024" spans="1:7" ht="15" hidden="1" customHeight="1" x14ac:dyDescent="0.25">
      <c r="A2024">
        <v>70577969</v>
      </c>
      <c r="B2024" t="s">
        <v>56</v>
      </c>
      <c r="C2024" s="1">
        <v>39264</v>
      </c>
      <c r="D2024" s="2">
        <v>512254</v>
      </c>
      <c r="E2024" t="e">
        <v>#N/A</v>
      </c>
      <c r="F2024" t="e">
        <v>#N/A</v>
      </c>
      <c r="G2024" t="e">
        <v>#N/A</v>
      </c>
    </row>
    <row r="2025" spans="1:7" ht="15" hidden="1" customHeight="1" x14ac:dyDescent="0.25">
      <c r="A2025">
        <v>48919611</v>
      </c>
      <c r="B2025" t="s">
        <v>62</v>
      </c>
      <c r="C2025" s="1">
        <v>38534</v>
      </c>
      <c r="D2025" s="2">
        <v>607832</v>
      </c>
      <c r="E2025" t="e">
        <v>#N/A</v>
      </c>
      <c r="F2025" t="e">
        <v>#N/A</v>
      </c>
      <c r="G2025" t="e">
        <v>#N/A</v>
      </c>
    </row>
    <row r="2026" spans="1:7" ht="15" hidden="1" customHeight="1" x14ac:dyDescent="0.25">
      <c r="A2026">
        <v>48919612</v>
      </c>
      <c r="B2026" t="s">
        <v>56</v>
      </c>
      <c r="C2026" s="1">
        <v>38534</v>
      </c>
      <c r="D2026" s="2">
        <v>446152</v>
      </c>
      <c r="E2026" s="1">
        <v>38218</v>
      </c>
      <c r="F2026" s="2">
        <v>300000</v>
      </c>
      <c r="G2026" s="2">
        <v>391739</v>
      </c>
    </row>
    <row r="2027" spans="1:7" ht="15" hidden="1" customHeight="1" x14ac:dyDescent="0.25">
      <c r="A2027">
        <v>48919613</v>
      </c>
      <c r="B2027" t="s">
        <v>56</v>
      </c>
      <c r="C2027" s="1">
        <v>38534</v>
      </c>
      <c r="D2027" s="2">
        <v>506185</v>
      </c>
      <c r="E2027" s="1">
        <v>35733</v>
      </c>
      <c r="F2027" s="2">
        <v>268000</v>
      </c>
      <c r="G2027" s="2">
        <v>232567</v>
      </c>
    </row>
    <row r="2028" spans="1:7" ht="15" hidden="1" customHeight="1" x14ac:dyDescent="0.25">
      <c r="A2028">
        <v>48919614</v>
      </c>
      <c r="B2028" t="s">
        <v>56</v>
      </c>
      <c r="C2028" s="1">
        <v>38534</v>
      </c>
      <c r="D2028" s="2">
        <v>445580</v>
      </c>
      <c r="E2028" s="1">
        <v>38245</v>
      </c>
      <c r="F2028" s="2">
        <v>370000</v>
      </c>
      <c r="G2028" s="2">
        <v>387525</v>
      </c>
    </row>
    <row r="2029" spans="1:7" x14ac:dyDescent="0.25">
      <c r="A2029">
        <v>48919615</v>
      </c>
      <c r="B2029" t="s">
        <v>56</v>
      </c>
      <c r="C2029" s="1">
        <v>38534</v>
      </c>
      <c r="D2029" s="2">
        <v>549650</v>
      </c>
      <c r="E2029" s="1">
        <v>35362</v>
      </c>
      <c r="F2029" s="2">
        <v>195000</v>
      </c>
      <c r="G2029" s="2">
        <v>221197</v>
      </c>
    </row>
    <row r="2030" spans="1:7" ht="15" hidden="1" customHeight="1" x14ac:dyDescent="0.25">
      <c r="A2030">
        <v>48919616</v>
      </c>
      <c r="B2030" t="s">
        <v>56</v>
      </c>
      <c r="C2030" s="1">
        <v>38534</v>
      </c>
      <c r="D2030" s="2">
        <v>579081</v>
      </c>
      <c r="E2030" s="1">
        <v>38916</v>
      </c>
      <c r="F2030" s="2">
        <v>810500</v>
      </c>
      <c r="G2030" s="2">
        <v>668723</v>
      </c>
    </row>
    <row r="2031" spans="1:7" ht="15" hidden="1" customHeight="1" x14ac:dyDescent="0.25">
      <c r="A2031">
        <v>48919617</v>
      </c>
      <c r="B2031" t="s">
        <v>56</v>
      </c>
      <c r="C2031" s="1">
        <v>38534</v>
      </c>
      <c r="D2031" s="2">
        <v>462483</v>
      </c>
      <c r="E2031" t="e">
        <v>#N/A</v>
      </c>
      <c r="F2031" t="e">
        <v>#N/A</v>
      </c>
      <c r="G2031" t="e">
        <v>#N/A</v>
      </c>
    </row>
    <row r="2032" spans="1:7" ht="15" hidden="1" customHeight="1" x14ac:dyDescent="0.25">
      <c r="A2032">
        <v>48919618</v>
      </c>
      <c r="B2032" t="s">
        <v>62</v>
      </c>
      <c r="C2032" s="1">
        <v>38534</v>
      </c>
      <c r="D2032" s="2">
        <v>518151</v>
      </c>
      <c r="E2032" t="e">
        <v>#N/A</v>
      </c>
      <c r="F2032" t="e">
        <v>#N/A</v>
      </c>
      <c r="G2032" t="e">
        <v>#N/A</v>
      </c>
    </row>
    <row r="2033" spans="1:7" ht="15" hidden="1" customHeight="1" x14ac:dyDescent="0.25">
      <c r="A2033">
        <v>48919619</v>
      </c>
      <c r="B2033" t="s">
        <v>56</v>
      </c>
      <c r="C2033" s="1">
        <v>38534</v>
      </c>
      <c r="D2033" s="2">
        <v>501585</v>
      </c>
      <c r="E2033" s="1">
        <v>35577</v>
      </c>
      <c r="F2033" s="2">
        <v>237000</v>
      </c>
      <c r="G2033" s="2">
        <v>208529</v>
      </c>
    </row>
    <row r="2034" spans="1:7" ht="15" hidden="1" customHeight="1" x14ac:dyDescent="0.25">
      <c r="A2034">
        <v>48919620</v>
      </c>
      <c r="B2034" t="s">
        <v>56</v>
      </c>
      <c r="C2034" s="1">
        <v>38534</v>
      </c>
      <c r="D2034" s="2">
        <v>715144</v>
      </c>
      <c r="E2034" s="1">
        <v>38534</v>
      </c>
      <c r="F2034" s="2">
        <v>810000</v>
      </c>
      <c r="G2034" s="2">
        <v>706858</v>
      </c>
    </row>
    <row r="2035" spans="1:7" ht="15" hidden="1" customHeight="1" x14ac:dyDescent="0.25">
      <c r="A2035">
        <v>48919779</v>
      </c>
      <c r="B2035" t="s">
        <v>56</v>
      </c>
      <c r="C2035" s="1">
        <v>38534</v>
      </c>
      <c r="D2035" s="2">
        <v>528007</v>
      </c>
      <c r="E2035" s="1">
        <v>38482</v>
      </c>
      <c r="F2035" s="2">
        <v>545000</v>
      </c>
      <c r="G2035" s="2">
        <v>476211</v>
      </c>
    </row>
    <row r="2036" spans="1:7" ht="15" hidden="1" customHeight="1" x14ac:dyDescent="0.25">
      <c r="A2036">
        <v>48919780</v>
      </c>
      <c r="B2036" t="s">
        <v>56</v>
      </c>
      <c r="C2036" s="1">
        <v>38534</v>
      </c>
      <c r="D2036" s="2">
        <v>454142</v>
      </c>
      <c r="E2036" t="e">
        <v>#N/A</v>
      </c>
      <c r="F2036" t="e">
        <v>#N/A</v>
      </c>
      <c r="G2036" t="e">
        <v>#N/A</v>
      </c>
    </row>
    <row r="2037" spans="1:7" ht="15" hidden="1" customHeight="1" x14ac:dyDescent="0.25">
      <c r="A2037">
        <v>48919781</v>
      </c>
      <c r="B2037" t="s">
        <v>56</v>
      </c>
      <c r="C2037" s="1">
        <v>38534</v>
      </c>
      <c r="D2037" s="2">
        <v>513652</v>
      </c>
      <c r="E2037" s="1">
        <v>35760</v>
      </c>
      <c r="F2037" s="2">
        <v>190000</v>
      </c>
      <c r="G2037" s="2">
        <v>228305</v>
      </c>
    </row>
    <row r="2038" spans="1:7" ht="15" hidden="1" customHeight="1" x14ac:dyDescent="0.25">
      <c r="A2038">
        <v>48919782</v>
      </c>
      <c r="B2038" t="s">
        <v>56</v>
      </c>
      <c r="C2038" s="1">
        <v>38534</v>
      </c>
      <c r="D2038" s="2">
        <v>575624</v>
      </c>
      <c r="E2038" t="e">
        <v>#N/A</v>
      </c>
      <c r="F2038" t="e">
        <v>#N/A</v>
      </c>
      <c r="G2038" t="e">
        <v>#N/A</v>
      </c>
    </row>
    <row r="2039" spans="1:7" ht="15" hidden="1" customHeight="1" x14ac:dyDescent="0.25">
      <c r="A2039">
        <v>48919783</v>
      </c>
      <c r="B2039" t="s">
        <v>56</v>
      </c>
      <c r="C2039" s="1">
        <v>38534</v>
      </c>
      <c r="D2039" s="2">
        <v>489507</v>
      </c>
      <c r="E2039" t="e">
        <v>#N/A</v>
      </c>
      <c r="F2039" t="e">
        <v>#N/A</v>
      </c>
      <c r="G2039" t="e">
        <v>#N/A</v>
      </c>
    </row>
    <row r="2040" spans="1:7" ht="15" hidden="1" customHeight="1" x14ac:dyDescent="0.25">
      <c r="A2040">
        <v>48919784</v>
      </c>
      <c r="B2040" t="s">
        <v>62</v>
      </c>
      <c r="C2040" s="1">
        <v>38534</v>
      </c>
      <c r="D2040" s="2">
        <v>344814</v>
      </c>
      <c r="E2040" t="e">
        <v>#N/A</v>
      </c>
      <c r="F2040" t="e">
        <v>#N/A</v>
      </c>
      <c r="G2040" t="e">
        <v>#N/A</v>
      </c>
    </row>
    <row r="2041" spans="1:7" ht="15" hidden="1" customHeight="1" x14ac:dyDescent="0.25">
      <c r="A2041">
        <v>48919788</v>
      </c>
      <c r="B2041" t="s">
        <v>62</v>
      </c>
      <c r="C2041" s="1">
        <v>38534</v>
      </c>
      <c r="D2041" s="2">
        <v>532351</v>
      </c>
      <c r="E2041" t="e">
        <v>#N/A</v>
      </c>
      <c r="F2041" t="e">
        <v>#N/A</v>
      </c>
      <c r="G2041" t="e">
        <v>#N/A</v>
      </c>
    </row>
    <row r="2042" spans="1:7" ht="15" hidden="1" customHeight="1" x14ac:dyDescent="0.25">
      <c r="A2042">
        <v>48919789</v>
      </c>
      <c r="B2042" t="s">
        <v>56</v>
      </c>
      <c r="C2042" s="1">
        <v>38534</v>
      </c>
      <c r="D2042" s="2">
        <v>539984</v>
      </c>
      <c r="E2042" s="1">
        <v>37942</v>
      </c>
      <c r="F2042" s="2">
        <v>527000</v>
      </c>
      <c r="G2042" s="2">
        <v>406935</v>
      </c>
    </row>
    <row r="2043" spans="1:7" ht="15" hidden="1" customHeight="1" x14ac:dyDescent="0.25">
      <c r="A2043">
        <v>48919790</v>
      </c>
      <c r="B2043" t="s">
        <v>56</v>
      </c>
      <c r="C2043" s="1">
        <v>38534</v>
      </c>
      <c r="D2043" s="2">
        <v>529130</v>
      </c>
      <c r="E2043" s="1">
        <v>35850</v>
      </c>
      <c r="F2043" s="2">
        <v>273750</v>
      </c>
      <c r="G2043" s="2">
        <v>235478</v>
      </c>
    </row>
    <row r="2044" spans="1:7" ht="15" hidden="1" customHeight="1" x14ac:dyDescent="0.25">
      <c r="A2044">
        <v>48919791</v>
      </c>
      <c r="B2044" t="s">
        <v>62</v>
      </c>
      <c r="C2044" s="1">
        <v>38534</v>
      </c>
      <c r="D2044" s="2">
        <v>441017</v>
      </c>
      <c r="E2044" t="e">
        <v>#N/A</v>
      </c>
      <c r="F2044" t="e">
        <v>#N/A</v>
      </c>
      <c r="G2044" t="e">
        <v>#N/A</v>
      </c>
    </row>
    <row r="2045" spans="1:7" ht="15" hidden="1" customHeight="1" x14ac:dyDescent="0.25">
      <c r="A2045">
        <v>48919792</v>
      </c>
      <c r="B2045" t="s">
        <v>56</v>
      </c>
      <c r="C2045" s="1">
        <v>38534</v>
      </c>
      <c r="D2045" s="2">
        <v>527914</v>
      </c>
      <c r="E2045" t="e">
        <v>#N/A</v>
      </c>
      <c r="F2045" t="e">
        <v>#N/A</v>
      </c>
      <c r="G2045" t="e">
        <v>#N/A</v>
      </c>
    </row>
    <row r="2046" spans="1:7" ht="15" hidden="1" customHeight="1" x14ac:dyDescent="0.25">
      <c r="A2046">
        <v>48919809</v>
      </c>
      <c r="B2046" t="s">
        <v>56</v>
      </c>
      <c r="C2046" s="1">
        <v>38534</v>
      </c>
      <c r="D2046" s="2">
        <v>380426</v>
      </c>
      <c r="E2046" t="e">
        <v>#N/A</v>
      </c>
      <c r="F2046" t="e">
        <v>#N/A</v>
      </c>
      <c r="G2046" t="e">
        <v>#N/A</v>
      </c>
    </row>
    <row r="2047" spans="1:7" ht="15" hidden="1" customHeight="1" x14ac:dyDescent="0.25">
      <c r="A2047">
        <v>48919810</v>
      </c>
      <c r="B2047" t="s">
        <v>56</v>
      </c>
      <c r="C2047" s="1">
        <v>38534</v>
      </c>
      <c r="D2047" s="2">
        <v>653002</v>
      </c>
      <c r="E2047" s="1">
        <v>37908</v>
      </c>
      <c r="F2047" s="2">
        <v>500000</v>
      </c>
      <c r="G2047" s="2">
        <v>541471</v>
      </c>
    </row>
    <row r="2048" spans="1:7" ht="15" hidden="1" customHeight="1" x14ac:dyDescent="0.25">
      <c r="A2048">
        <v>48919811</v>
      </c>
      <c r="B2048" t="s">
        <v>62</v>
      </c>
      <c r="C2048" s="1">
        <v>38534</v>
      </c>
      <c r="D2048" s="2">
        <v>568158</v>
      </c>
      <c r="E2048" t="e">
        <v>#N/A</v>
      </c>
      <c r="F2048" t="e">
        <v>#N/A</v>
      </c>
      <c r="G2048" t="e">
        <v>#N/A</v>
      </c>
    </row>
    <row r="2049" spans="1:7" ht="15" hidden="1" customHeight="1" x14ac:dyDescent="0.25">
      <c r="A2049">
        <v>48919812</v>
      </c>
      <c r="B2049" t="s">
        <v>62</v>
      </c>
      <c r="C2049" s="1">
        <v>38534</v>
      </c>
      <c r="D2049" s="2">
        <v>507296</v>
      </c>
      <c r="E2049" t="e">
        <v>#N/A</v>
      </c>
      <c r="F2049" t="e">
        <v>#N/A</v>
      </c>
      <c r="G2049" t="e">
        <v>#N/A</v>
      </c>
    </row>
    <row r="2050" spans="1:7" ht="15" hidden="1" customHeight="1" x14ac:dyDescent="0.25">
      <c r="A2050">
        <v>48919813</v>
      </c>
      <c r="B2050" t="s">
        <v>56</v>
      </c>
      <c r="C2050" s="1">
        <v>38534</v>
      </c>
      <c r="D2050" s="2">
        <v>440890</v>
      </c>
      <c r="E2050" t="e">
        <v>#N/A</v>
      </c>
      <c r="F2050" t="e">
        <v>#N/A</v>
      </c>
      <c r="G2050" t="e">
        <v>#N/A</v>
      </c>
    </row>
    <row r="2051" spans="1:7" ht="15" hidden="1" customHeight="1" x14ac:dyDescent="0.25">
      <c r="A2051">
        <v>48919814</v>
      </c>
      <c r="B2051" t="s">
        <v>62</v>
      </c>
      <c r="C2051" s="1">
        <v>38534</v>
      </c>
      <c r="D2051" s="2">
        <v>562270</v>
      </c>
      <c r="E2051" t="e">
        <v>#N/A</v>
      </c>
      <c r="F2051" t="e">
        <v>#N/A</v>
      </c>
      <c r="G2051" t="e">
        <v>#N/A</v>
      </c>
    </row>
    <row r="2052" spans="1:7" ht="15" hidden="1" customHeight="1" x14ac:dyDescent="0.25">
      <c r="A2052">
        <v>48919836</v>
      </c>
      <c r="B2052" t="s">
        <v>56</v>
      </c>
      <c r="C2052" s="1">
        <v>38534</v>
      </c>
      <c r="D2052" s="2">
        <v>438977</v>
      </c>
      <c r="E2052" t="e">
        <v>#N/A</v>
      </c>
      <c r="F2052" t="e">
        <v>#N/A</v>
      </c>
      <c r="G2052" t="e">
        <v>#N/A</v>
      </c>
    </row>
    <row r="2053" spans="1:7" ht="15" hidden="1" customHeight="1" x14ac:dyDescent="0.25">
      <c r="A2053">
        <v>48919837</v>
      </c>
      <c r="B2053" t="s">
        <v>62</v>
      </c>
      <c r="C2053" s="1">
        <v>38534</v>
      </c>
      <c r="D2053" s="2">
        <v>466304</v>
      </c>
      <c r="E2053" t="e">
        <v>#N/A</v>
      </c>
      <c r="F2053" t="e">
        <v>#N/A</v>
      </c>
      <c r="G2053" t="e">
        <v>#N/A</v>
      </c>
    </row>
    <row r="2054" spans="1:7" ht="15" hidden="1" customHeight="1" x14ac:dyDescent="0.25">
      <c r="A2054">
        <v>48919838</v>
      </c>
      <c r="B2054" t="s">
        <v>56</v>
      </c>
      <c r="C2054" s="1">
        <v>38534</v>
      </c>
      <c r="D2054" s="2">
        <v>474756</v>
      </c>
      <c r="E2054" s="1">
        <v>37789</v>
      </c>
      <c r="F2054" s="2">
        <v>390000</v>
      </c>
      <c r="G2054" s="2">
        <v>361916</v>
      </c>
    </row>
    <row r="2055" spans="1:7" x14ac:dyDescent="0.25">
      <c r="A2055">
        <v>48919839</v>
      </c>
      <c r="B2055" t="s">
        <v>56</v>
      </c>
      <c r="C2055" s="1">
        <v>38534</v>
      </c>
      <c r="D2055" s="2">
        <v>492070</v>
      </c>
      <c r="E2055" s="1">
        <v>35366</v>
      </c>
      <c r="F2055" s="2">
        <v>194500</v>
      </c>
      <c r="G2055" s="2">
        <v>191460</v>
      </c>
    </row>
    <row r="2056" spans="1:7" ht="15" hidden="1" customHeight="1" x14ac:dyDescent="0.25">
      <c r="A2056">
        <v>48919840</v>
      </c>
      <c r="B2056" t="s">
        <v>56</v>
      </c>
      <c r="C2056" s="1">
        <v>38534</v>
      </c>
      <c r="D2056" s="2">
        <v>605601</v>
      </c>
      <c r="E2056" s="1">
        <v>36600</v>
      </c>
      <c r="F2056" s="2">
        <v>500000</v>
      </c>
      <c r="G2056" s="2">
        <v>401406</v>
      </c>
    </row>
    <row r="2057" spans="1:7" ht="15" hidden="1" customHeight="1" x14ac:dyDescent="0.25">
      <c r="A2057">
        <v>48919841</v>
      </c>
      <c r="B2057" t="s">
        <v>62</v>
      </c>
      <c r="C2057" s="1">
        <v>38534</v>
      </c>
      <c r="D2057" s="2">
        <v>538746</v>
      </c>
      <c r="E2057" t="e">
        <v>#N/A</v>
      </c>
      <c r="F2057" t="e">
        <v>#N/A</v>
      </c>
      <c r="G2057" t="e">
        <v>#N/A</v>
      </c>
    </row>
    <row r="2058" spans="1:7" ht="15" hidden="1" customHeight="1" x14ac:dyDescent="0.25">
      <c r="A2058">
        <v>48919842</v>
      </c>
      <c r="B2058" t="s">
        <v>62</v>
      </c>
      <c r="C2058" s="1">
        <v>38534</v>
      </c>
      <c r="D2058" s="2">
        <v>443756</v>
      </c>
      <c r="E2058" s="1">
        <v>36658</v>
      </c>
      <c r="F2058" s="2">
        <v>345000</v>
      </c>
      <c r="G2058" s="2">
        <v>281101</v>
      </c>
    </row>
    <row r="2059" spans="1:7" ht="15" hidden="1" customHeight="1" x14ac:dyDescent="0.25">
      <c r="A2059">
        <v>48919843</v>
      </c>
      <c r="B2059" t="s">
        <v>62</v>
      </c>
      <c r="C2059" s="1">
        <v>38534</v>
      </c>
      <c r="D2059" s="2">
        <v>402952</v>
      </c>
      <c r="E2059" t="e">
        <v>#N/A</v>
      </c>
      <c r="F2059" t="e">
        <v>#N/A</v>
      </c>
      <c r="G2059" t="e">
        <v>#N/A</v>
      </c>
    </row>
    <row r="2060" spans="1:7" ht="15" hidden="1" customHeight="1" x14ac:dyDescent="0.25">
      <c r="A2060">
        <v>48919844</v>
      </c>
      <c r="B2060" t="s">
        <v>62</v>
      </c>
      <c r="C2060" s="1">
        <v>38534</v>
      </c>
      <c r="D2060" s="2">
        <v>499720</v>
      </c>
      <c r="E2060" t="e">
        <v>#N/A</v>
      </c>
      <c r="F2060" t="e">
        <v>#N/A</v>
      </c>
      <c r="G2060" t="e">
        <v>#N/A</v>
      </c>
    </row>
    <row r="2061" spans="1:7" x14ac:dyDescent="0.25">
      <c r="A2061">
        <v>48919845</v>
      </c>
      <c r="B2061" t="s">
        <v>56</v>
      </c>
      <c r="C2061" s="1">
        <v>38534</v>
      </c>
      <c r="D2061" s="2">
        <v>564851</v>
      </c>
      <c r="E2061" s="1">
        <v>35180</v>
      </c>
      <c r="F2061" s="2">
        <v>180000</v>
      </c>
      <c r="G2061" s="2">
        <v>215317</v>
      </c>
    </row>
    <row r="2062" spans="1:7" ht="15" hidden="1" customHeight="1" x14ac:dyDescent="0.25">
      <c r="A2062">
        <v>48920074</v>
      </c>
      <c r="B2062" t="s">
        <v>62</v>
      </c>
      <c r="C2062" s="1">
        <v>38534</v>
      </c>
      <c r="D2062" s="2">
        <v>442845</v>
      </c>
      <c r="E2062" t="e">
        <v>#N/A</v>
      </c>
      <c r="F2062" t="e">
        <v>#N/A</v>
      </c>
      <c r="G2062" t="e">
        <v>#N/A</v>
      </c>
    </row>
    <row r="2063" spans="1:7" ht="15" hidden="1" customHeight="1" x14ac:dyDescent="0.25">
      <c r="A2063">
        <v>48920075</v>
      </c>
      <c r="B2063" t="s">
        <v>62</v>
      </c>
      <c r="C2063" s="1">
        <v>38534</v>
      </c>
      <c r="D2063" s="2">
        <v>517898</v>
      </c>
      <c r="E2063" t="e">
        <v>#N/A</v>
      </c>
      <c r="F2063" t="e">
        <v>#N/A</v>
      </c>
      <c r="G2063" t="e">
        <v>#N/A</v>
      </c>
    </row>
    <row r="2064" spans="1:7" ht="15" hidden="1" customHeight="1" x14ac:dyDescent="0.25">
      <c r="A2064">
        <v>48920076</v>
      </c>
      <c r="B2064" t="s">
        <v>56</v>
      </c>
      <c r="C2064" s="1">
        <v>38534</v>
      </c>
      <c r="D2064" s="2">
        <v>531804</v>
      </c>
      <c r="E2064" t="e">
        <v>#N/A</v>
      </c>
      <c r="F2064" t="e">
        <v>#N/A</v>
      </c>
      <c r="G2064" t="e">
        <v>#N/A</v>
      </c>
    </row>
    <row r="2065" spans="1:7" ht="15" hidden="1" customHeight="1" x14ac:dyDescent="0.25">
      <c r="A2065">
        <v>48920077</v>
      </c>
      <c r="B2065" t="s">
        <v>62</v>
      </c>
      <c r="C2065" s="1">
        <v>38534</v>
      </c>
      <c r="D2065" s="2">
        <v>515589</v>
      </c>
      <c r="E2065" t="e">
        <v>#N/A</v>
      </c>
      <c r="F2065" t="e">
        <v>#N/A</v>
      </c>
      <c r="G2065" t="e">
        <v>#N/A</v>
      </c>
    </row>
    <row r="2066" spans="1:7" ht="15" hidden="1" customHeight="1" x14ac:dyDescent="0.25">
      <c r="A2066">
        <v>48920078</v>
      </c>
      <c r="B2066" t="s">
        <v>62</v>
      </c>
      <c r="C2066" s="1">
        <v>38534</v>
      </c>
      <c r="D2066" s="2">
        <v>504080</v>
      </c>
      <c r="E2066" t="e">
        <v>#N/A</v>
      </c>
      <c r="F2066" t="e">
        <v>#N/A</v>
      </c>
      <c r="G2066" t="e">
        <v>#N/A</v>
      </c>
    </row>
    <row r="2067" spans="1:7" ht="15" hidden="1" customHeight="1" x14ac:dyDescent="0.25">
      <c r="A2067">
        <v>48920079</v>
      </c>
      <c r="B2067" t="s">
        <v>62</v>
      </c>
      <c r="C2067" s="1">
        <v>38534</v>
      </c>
      <c r="D2067" s="2">
        <v>402987</v>
      </c>
      <c r="E2067" t="e">
        <v>#N/A</v>
      </c>
      <c r="F2067" t="e">
        <v>#N/A</v>
      </c>
      <c r="G2067" t="e">
        <v>#N/A</v>
      </c>
    </row>
    <row r="2068" spans="1:7" ht="15" hidden="1" customHeight="1" x14ac:dyDescent="0.25">
      <c r="A2068">
        <v>48920080</v>
      </c>
      <c r="B2068" t="s">
        <v>62</v>
      </c>
      <c r="C2068" s="1">
        <v>38534</v>
      </c>
      <c r="D2068" s="2">
        <v>466393</v>
      </c>
      <c r="E2068" t="e">
        <v>#N/A</v>
      </c>
      <c r="F2068" t="e">
        <v>#N/A</v>
      </c>
      <c r="G2068" t="e">
        <v>#N/A</v>
      </c>
    </row>
    <row r="2069" spans="1:7" ht="15" hidden="1" customHeight="1" x14ac:dyDescent="0.25">
      <c r="A2069">
        <v>48920081</v>
      </c>
      <c r="B2069" t="s">
        <v>62</v>
      </c>
      <c r="C2069" s="1">
        <v>38534</v>
      </c>
      <c r="D2069" s="2">
        <v>516337</v>
      </c>
      <c r="E2069" t="e">
        <v>#N/A</v>
      </c>
      <c r="F2069" t="e">
        <v>#N/A</v>
      </c>
      <c r="G2069" t="e">
        <v>#N/A</v>
      </c>
    </row>
    <row r="2070" spans="1:7" ht="15" hidden="1" customHeight="1" x14ac:dyDescent="0.25">
      <c r="A2070">
        <v>48920082</v>
      </c>
      <c r="B2070" t="s">
        <v>56</v>
      </c>
      <c r="C2070" s="1">
        <v>38534</v>
      </c>
      <c r="D2070" s="2">
        <v>372275</v>
      </c>
      <c r="E2070" s="1">
        <v>37547</v>
      </c>
      <c r="F2070" s="2">
        <v>210000</v>
      </c>
      <c r="G2070" s="2">
        <v>265676</v>
      </c>
    </row>
    <row r="2071" spans="1:7" ht="15" hidden="1" customHeight="1" x14ac:dyDescent="0.25">
      <c r="A2071">
        <v>48920083</v>
      </c>
      <c r="B2071" t="s">
        <v>56</v>
      </c>
      <c r="C2071" s="1">
        <v>38534</v>
      </c>
      <c r="D2071" s="2">
        <v>436477</v>
      </c>
      <c r="E2071" s="1">
        <v>38474</v>
      </c>
      <c r="F2071" s="2">
        <v>395000</v>
      </c>
      <c r="G2071" s="2">
        <v>412782</v>
      </c>
    </row>
    <row r="2072" spans="1:7" ht="15" hidden="1" customHeight="1" x14ac:dyDescent="0.25">
      <c r="A2072">
        <v>48920084</v>
      </c>
      <c r="B2072" t="s">
        <v>62</v>
      </c>
      <c r="C2072" s="1">
        <v>38534</v>
      </c>
      <c r="D2072" s="2">
        <v>465489</v>
      </c>
      <c r="E2072" t="e">
        <v>#N/A</v>
      </c>
      <c r="F2072" t="e">
        <v>#N/A</v>
      </c>
      <c r="G2072" t="e">
        <v>#N/A</v>
      </c>
    </row>
    <row r="2073" spans="1:7" ht="15" hidden="1" customHeight="1" x14ac:dyDescent="0.25">
      <c r="A2073">
        <v>48920085</v>
      </c>
      <c r="B2073" t="s">
        <v>56</v>
      </c>
      <c r="C2073" s="1">
        <v>38534</v>
      </c>
      <c r="D2073" s="2">
        <v>540629</v>
      </c>
      <c r="E2073" s="1">
        <v>36601</v>
      </c>
      <c r="F2073" s="2">
        <v>300000</v>
      </c>
      <c r="G2073" s="2">
        <v>315611</v>
      </c>
    </row>
    <row r="2074" spans="1:7" ht="15" hidden="1" customHeight="1" x14ac:dyDescent="0.25">
      <c r="A2074">
        <v>48920086</v>
      </c>
      <c r="B2074" t="s">
        <v>56</v>
      </c>
      <c r="C2074" s="1">
        <v>38534</v>
      </c>
      <c r="D2074" s="2">
        <v>447382</v>
      </c>
      <c r="E2074" s="1">
        <v>37970</v>
      </c>
      <c r="F2074" s="2">
        <v>309000</v>
      </c>
      <c r="G2074" s="2">
        <v>340904</v>
      </c>
    </row>
    <row r="2075" spans="1:7" ht="15" hidden="1" customHeight="1" x14ac:dyDescent="0.25">
      <c r="A2075">
        <v>48920087</v>
      </c>
      <c r="B2075" t="s">
        <v>62</v>
      </c>
      <c r="C2075" s="1">
        <v>38534</v>
      </c>
      <c r="D2075" s="2">
        <v>402606</v>
      </c>
      <c r="E2075" t="e">
        <v>#N/A</v>
      </c>
      <c r="F2075" t="e">
        <v>#N/A</v>
      </c>
      <c r="G2075" t="e">
        <v>#N/A</v>
      </c>
    </row>
    <row r="2076" spans="1:7" ht="15" hidden="1" customHeight="1" x14ac:dyDescent="0.25">
      <c r="A2076">
        <v>48920088</v>
      </c>
      <c r="B2076" t="s">
        <v>56</v>
      </c>
      <c r="C2076" s="1">
        <v>38534</v>
      </c>
      <c r="D2076" s="2">
        <v>424724</v>
      </c>
      <c r="E2076" t="e">
        <v>#N/A</v>
      </c>
      <c r="F2076" t="e">
        <v>#N/A</v>
      </c>
      <c r="G2076" t="e">
        <v>#N/A</v>
      </c>
    </row>
    <row r="2077" spans="1:7" ht="15" hidden="1" customHeight="1" x14ac:dyDescent="0.25">
      <c r="A2077">
        <v>48920089</v>
      </c>
      <c r="B2077" t="s">
        <v>62</v>
      </c>
      <c r="C2077" s="1">
        <v>38534</v>
      </c>
      <c r="D2077" s="2">
        <v>421753</v>
      </c>
      <c r="E2077" t="e">
        <v>#N/A</v>
      </c>
      <c r="F2077" t="e">
        <v>#N/A</v>
      </c>
      <c r="G2077" t="e">
        <v>#N/A</v>
      </c>
    </row>
    <row r="2078" spans="1:7" ht="15" hidden="1" customHeight="1" x14ac:dyDescent="0.25">
      <c r="A2078">
        <v>48920090</v>
      </c>
      <c r="B2078" t="s">
        <v>62</v>
      </c>
      <c r="C2078" s="1">
        <v>38534</v>
      </c>
      <c r="D2078" s="2">
        <v>527300</v>
      </c>
      <c r="E2078" t="e">
        <v>#N/A</v>
      </c>
      <c r="F2078" t="e">
        <v>#N/A</v>
      </c>
      <c r="G2078" t="e">
        <v>#N/A</v>
      </c>
    </row>
    <row r="2079" spans="1:7" ht="15" hidden="1" customHeight="1" x14ac:dyDescent="0.25">
      <c r="A2079">
        <v>48920091</v>
      </c>
      <c r="B2079" t="s">
        <v>62</v>
      </c>
      <c r="C2079" s="1">
        <v>38534</v>
      </c>
      <c r="D2079" s="2">
        <v>392158</v>
      </c>
      <c r="E2079" t="e">
        <v>#N/A</v>
      </c>
      <c r="F2079" t="e">
        <v>#N/A</v>
      </c>
      <c r="G2079" t="e">
        <v>#N/A</v>
      </c>
    </row>
    <row r="2080" spans="1:7" ht="15" hidden="1" customHeight="1" x14ac:dyDescent="0.25">
      <c r="A2080">
        <v>48920092</v>
      </c>
      <c r="B2080" t="s">
        <v>56</v>
      </c>
      <c r="C2080" s="1">
        <v>38534</v>
      </c>
      <c r="D2080" s="2">
        <v>414146</v>
      </c>
      <c r="E2080" s="1">
        <v>35486</v>
      </c>
      <c r="F2080" s="2">
        <v>155000</v>
      </c>
      <c r="G2080" s="2">
        <v>172552</v>
      </c>
    </row>
    <row r="2081" spans="1:7" ht="15" hidden="1" customHeight="1" x14ac:dyDescent="0.25">
      <c r="A2081">
        <v>48920093</v>
      </c>
      <c r="B2081" t="s">
        <v>56</v>
      </c>
      <c r="C2081" s="1">
        <v>38534</v>
      </c>
      <c r="D2081" s="2">
        <v>607973</v>
      </c>
      <c r="E2081" s="1">
        <v>38975</v>
      </c>
      <c r="F2081" s="2">
        <v>781500</v>
      </c>
      <c r="G2081" s="2">
        <v>737441</v>
      </c>
    </row>
    <row r="2082" spans="1:7" ht="15" hidden="1" customHeight="1" x14ac:dyDescent="0.25">
      <c r="A2082">
        <v>48920094</v>
      </c>
      <c r="B2082" t="s">
        <v>62</v>
      </c>
      <c r="C2082" s="1">
        <v>38534</v>
      </c>
      <c r="D2082" s="2">
        <v>453193</v>
      </c>
      <c r="E2082" t="e">
        <v>#N/A</v>
      </c>
      <c r="F2082" t="e">
        <v>#N/A</v>
      </c>
      <c r="G2082" t="e">
        <v>#N/A</v>
      </c>
    </row>
    <row r="2083" spans="1:7" ht="15" hidden="1" customHeight="1" x14ac:dyDescent="0.25">
      <c r="A2083">
        <v>48920097</v>
      </c>
      <c r="B2083" t="s">
        <v>62</v>
      </c>
      <c r="C2083" s="1">
        <v>38534</v>
      </c>
      <c r="D2083" s="2">
        <v>574773</v>
      </c>
      <c r="E2083" t="e">
        <v>#N/A</v>
      </c>
      <c r="F2083" t="e">
        <v>#N/A</v>
      </c>
      <c r="G2083" t="e">
        <v>#N/A</v>
      </c>
    </row>
    <row r="2084" spans="1:7" ht="15" hidden="1" customHeight="1" x14ac:dyDescent="0.25">
      <c r="A2084">
        <v>48920126</v>
      </c>
      <c r="B2084" t="s">
        <v>56</v>
      </c>
      <c r="C2084" s="1">
        <v>38534</v>
      </c>
      <c r="D2084" s="2">
        <v>441893</v>
      </c>
      <c r="E2084" t="e">
        <v>#N/A</v>
      </c>
      <c r="F2084" t="e">
        <v>#N/A</v>
      </c>
      <c r="G2084" t="e">
        <v>#N/A</v>
      </c>
    </row>
    <row r="2085" spans="1:7" ht="15" hidden="1" customHeight="1" x14ac:dyDescent="0.25">
      <c r="A2085">
        <v>48920127</v>
      </c>
      <c r="B2085" t="s">
        <v>62</v>
      </c>
      <c r="C2085" s="1">
        <v>38534</v>
      </c>
      <c r="D2085" s="2">
        <v>403388</v>
      </c>
      <c r="E2085" t="e">
        <v>#N/A</v>
      </c>
      <c r="F2085" t="e">
        <v>#N/A</v>
      </c>
      <c r="G2085" t="e">
        <v>#N/A</v>
      </c>
    </row>
    <row r="2086" spans="1:7" ht="15" hidden="1" customHeight="1" x14ac:dyDescent="0.25">
      <c r="A2086">
        <v>48920128</v>
      </c>
      <c r="B2086" t="s">
        <v>56</v>
      </c>
      <c r="C2086" s="1">
        <v>38534</v>
      </c>
      <c r="D2086" s="2">
        <v>561717</v>
      </c>
      <c r="E2086" s="1">
        <v>37239</v>
      </c>
      <c r="F2086" s="2">
        <v>430000</v>
      </c>
      <c r="G2086" s="2">
        <v>399348</v>
      </c>
    </row>
    <row r="2087" spans="1:7" ht="15" hidden="1" customHeight="1" x14ac:dyDescent="0.25">
      <c r="A2087">
        <v>48920129</v>
      </c>
      <c r="B2087" t="s">
        <v>62</v>
      </c>
      <c r="C2087" s="1">
        <v>38534</v>
      </c>
      <c r="D2087" s="2">
        <v>594743</v>
      </c>
      <c r="E2087" t="e">
        <v>#N/A</v>
      </c>
      <c r="F2087" t="e">
        <v>#N/A</v>
      </c>
      <c r="G2087" t="e">
        <v>#N/A</v>
      </c>
    </row>
    <row r="2088" spans="1:7" ht="15" hidden="1" customHeight="1" x14ac:dyDescent="0.25">
      <c r="A2088">
        <v>48920130</v>
      </c>
      <c r="B2088" t="s">
        <v>62</v>
      </c>
      <c r="C2088" s="1">
        <v>38534</v>
      </c>
      <c r="D2088" s="2">
        <v>479605</v>
      </c>
      <c r="E2088" t="e">
        <v>#N/A</v>
      </c>
      <c r="F2088" t="e">
        <v>#N/A</v>
      </c>
      <c r="G2088" t="e">
        <v>#N/A</v>
      </c>
    </row>
    <row r="2089" spans="1:7" ht="15" hidden="1" customHeight="1" x14ac:dyDescent="0.25">
      <c r="A2089">
        <v>48920131</v>
      </c>
      <c r="B2089" t="s">
        <v>62</v>
      </c>
      <c r="C2089" s="1">
        <v>38534</v>
      </c>
      <c r="D2089" s="2">
        <v>598424</v>
      </c>
      <c r="E2089" t="e">
        <v>#N/A</v>
      </c>
      <c r="F2089" t="e">
        <v>#N/A</v>
      </c>
      <c r="G2089" t="e">
        <v>#N/A</v>
      </c>
    </row>
    <row r="2090" spans="1:7" ht="15" hidden="1" customHeight="1" x14ac:dyDescent="0.25">
      <c r="A2090">
        <v>48920132</v>
      </c>
      <c r="B2090" t="s">
        <v>56</v>
      </c>
      <c r="C2090" s="1">
        <v>38534</v>
      </c>
      <c r="D2090" s="2">
        <v>605757</v>
      </c>
      <c r="E2090" s="1">
        <v>36437</v>
      </c>
      <c r="F2090" s="2">
        <v>415000</v>
      </c>
      <c r="G2090" s="2">
        <v>385028</v>
      </c>
    </row>
    <row r="2091" spans="1:7" ht="15" hidden="1" customHeight="1" x14ac:dyDescent="0.25">
      <c r="A2091">
        <v>48920133</v>
      </c>
      <c r="B2091" t="s">
        <v>56</v>
      </c>
      <c r="C2091" s="1">
        <v>38534</v>
      </c>
      <c r="D2091" s="2">
        <v>533512</v>
      </c>
      <c r="E2091" s="1">
        <v>36726</v>
      </c>
      <c r="F2091" s="2">
        <v>276500</v>
      </c>
      <c r="G2091" s="2">
        <v>342968</v>
      </c>
    </row>
    <row r="2092" spans="1:7" ht="15" hidden="1" customHeight="1" x14ac:dyDescent="0.25">
      <c r="A2092">
        <v>48920154</v>
      </c>
      <c r="B2092" t="s">
        <v>56</v>
      </c>
      <c r="C2092" s="1">
        <v>35612</v>
      </c>
      <c r="D2092" s="2">
        <v>257239</v>
      </c>
      <c r="E2092" t="e">
        <v>#N/A</v>
      </c>
      <c r="F2092" t="e">
        <v>#N/A</v>
      </c>
      <c r="G2092" t="e">
        <v>#N/A</v>
      </c>
    </row>
    <row r="2093" spans="1:7" ht="15" hidden="1" customHeight="1" x14ac:dyDescent="0.25">
      <c r="A2093">
        <v>48920155</v>
      </c>
      <c r="B2093" t="s">
        <v>62</v>
      </c>
      <c r="C2093" s="1">
        <v>35612</v>
      </c>
      <c r="D2093" s="2">
        <v>197943</v>
      </c>
      <c r="E2093" t="e">
        <v>#N/A</v>
      </c>
      <c r="F2093" t="e">
        <v>#N/A</v>
      </c>
      <c r="G2093" t="e">
        <v>#N/A</v>
      </c>
    </row>
    <row r="2094" spans="1:7" ht="15" hidden="1" customHeight="1" x14ac:dyDescent="0.25">
      <c r="A2094">
        <v>48920156</v>
      </c>
      <c r="B2094" t="s">
        <v>56</v>
      </c>
      <c r="C2094" s="1">
        <v>35612</v>
      </c>
      <c r="D2094" s="2">
        <v>198872</v>
      </c>
      <c r="E2094" t="e">
        <v>#N/A</v>
      </c>
      <c r="F2094" t="e">
        <v>#N/A</v>
      </c>
      <c r="G2094" t="e">
        <v>#N/A</v>
      </c>
    </row>
    <row r="2095" spans="1:7" ht="15" hidden="1" customHeight="1" x14ac:dyDescent="0.25">
      <c r="A2095">
        <v>48920157</v>
      </c>
      <c r="B2095" t="s">
        <v>56</v>
      </c>
      <c r="C2095" s="1">
        <v>35612</v>
      </c>
      <c r="D2095" s="2">
        <v>153610</v>
      </c>
      <c r="E2095" s="1">
        <v>36903</v>
      </c>
      <c r="F2095" s="2">
        <v>244950</v>
      </c>
      <c r="G2095" s="2">
        <v>228653</v>
      </c>
    </row>
    <row r="2096" spans="1:7" ht="15" hidden="1" customHeight="1" x14ac:dyDescent="0.25">
      <c r="A2096">
        <v>48920158</v>
      </c>
      <c r="B2096" t="s">
        <v>56</v>
      </c>
      <c r="C2096" s="1">
        <v>35612</v>
      </c>
      <c r="D2096" s="2">
        <v>257323</v>
      </c>
      <c r="E2096" s="1">
        <v>37035</v>
      </c>
      <c r="F2096" s="2">
        <v>360000</v>
      </c>
      <c r="G2096" s="2">
        <v>372717</v>
      </c>
    </row>
    <row r="2097" spans="1:7" ht="15" hidden="1" customHeight="1" x14ac:dyDescent="0.25">
      <c r="A2097">
        <v>48920159</v>
      </c>
      <c r="B2097" t="s">
        <v>62</v>
      </c>
      <c r="C2097" s="1">
        <v>35612</v>
      </c>
      <c r="D2097" s="2">
        <v>398552</v>
      </c>
      <c r="E2097" s="1">
        <v>36046</v>
      </c>
      <c r="F2097" s="2">
        <v>148500</v>
      </c>
      <c r="G2097" s="2">
        <v>486717</v>
      </c>
    </row>
    <row r="2098" spans="1:7" ht="15" hidden="1" customHeight="1" x14ac:dyDescent="0.25">
      <c r="A2098">
        <v>48920160</v>
      </c>
      <c r="B2098" t="s">
        <v>62</v>
      </c>
      <c r="C2098" s="1">
        <v>35612</v>
      </c>
      <c r="D2098" s="2">
        <v>174488</v>
      </c>
      <c r="E2098" t="e">
        <v>#N/A</v>
      </c>
      <c r="F2098" t="e">
        <v>#N/A</v>
      </c>
      <c r="G2098" t="e">
        <v>#N/A</v>
      </c>
    </row>
    <row r="2099" spans="1:7" ht="15" hidden="1" customHeight="1" x14ac:dyDescent="0.25">
      <c r="A2099">
        <v>48920161</v>
      </c>
      <c r="B2099" t="s">
        <v>62</v>
      </c>
      <c r="C2099" s="1">
        <v>35612</v>
      </c>
      <c r="D2099" s="2">
        <v>167323</v>
      </c>
      <c r="E2099" t="e">
        <v>#N/A</v>
      </c>
      <c r="F2099" t="e">
        <v>#N/A</v>
      </c>
      <c r="G2099" t="e">
        <v>#N/A</v>
      </c>
    </row>
    <row r="2100" spans="1:7" ht="15" hidden="1" customHeight="1" x14ac:dyDescent="0.25">
      <c r="A2100">
        <v>48920162</v>
      </c>
      <c r="B2100" t="s">
        <v>56</v>
      </c>
      <c r="C2100" s="1">
        <v>35612</v>
      </c>
      <c r="D2100" s="2">
        <v>191916</v>
      </c>
      <c r="E2100" s="1">
        <v>36360</v>
      </c>
      <c r="F2100" s="2">
        <v>269000</v>
      </c>
      <c r="G2100" s="2">
        <v>258836</v>
      </c>
    </row>
    <row r="2101" spans="1:7" ht="15" hidden="1" customHeight="1" x14ac:dyDescent="0.25">
      <c r="A2101">
        <v>48920208</v>
      </c>
      <c r="B2101" t="s">
        <v>56</v>
      </c>
      <c r="C2101" s="1">
        <v>35612</v>
      </c>
      <c r="D2101" s="2">
        <v>271665</v>
      </c>
      <c r="E2101" t="e">
        <v>#N/A</v>
      </c>
      <c r="F2101" t="e">
        <v>#N/A</v>
      </c>
      <c r="G2101" t="e">
        <v>#N/A</v>
      </c>
    </row>
    <row r="2102" spans="1:7" ht="15" hidden="1" customHeight="1" x14ac:dyDescent="0.25">
      <c r="A2102">
        <v>48920209</v>
      </c>
      <c r="B2102" t="s">
        <v>56</v>
      </c>
      <c r="C2102" s="1">
        <v>35612</v>
      </c>
      <c r="D2102" s="2">
        <v>229370</v>
      </c>
      <c r="E2102" s="1">
        <v>36231</v>
      </c>
      <c r="F2102" s="2">
        <v>290500</v>
      </c>
      <c r="G2102" s="2">
        <v>272136</v>
      </c>
    </row>
    <row r="2103" spans="1:7" ht="15" hidden="1" customHeight="1" x14ac:dyDescent="0.25">
      <c r="A2103">
        <v>48920210</v>
      </c>
      <c r="B2103" t="s">
        <v>56</v>
      </c>
      <c r="C2103" s="1">
        <v>35612</v>
      </c>
      <c r="D2103" s="2">
        <v>205865</v>
      </c>
      <c r="E2103" s="1">
        <v>36342</v>
      </c>
      <c r="F2103" s="2">
        <v>280500</v>
      </c>
      <c r="G2103" s="2">
        <v>268620</v>
      </c>
    </row>
    <row r="2104" spans="1:7" ht="15" hidden="1" customHeight="1" x14ac:dyDescent="0.25">
      <c r="A2104">
        <v>48920211</v>
      </c>
      <c r="B2104" t="s">
        <v>62</v>
      </c>
      <c r="C2104" s="1">
        <v>35612</v>
      </c>
      <c r="D2104" s="2">
        <v>185543</v>
      </c>
      <c r="E2104" t="e">
        <v>#N/A</v>
      </c>
      <c r="F2104" t="e">
        <v>#N/A</v>
      </c>
      <c r="G2104" t="e">
        <v>#N/A</v>
      </c>
    </row>
    <row r="2105" spans="1:7" ht="15" hidden="1" customHeight="1" x14ac:dyDescent="0.25">
      <c r="A2105">
        <v>48920212</v>
      </c>
      <c r="B2105" t="s">
        <v>56</v>
      </c>
      <c r="C2105" s="1">
        <v>35612</v>
      </c>
      <c r="D2105" s="2">
        <v>240797</v>
      </c>
      <c r="E2105" s="1">
        <v>37942</v>
      </c>
      <c r="F2105" s="2">
        <v>428000</v>
      </c>
      <c r="G2105" s="2">
        <v>420374</v>
      </c>
    </row>
    <row r="2106" spans="1:7" ht="15" hidden="1" customHeight="1" x14ac:dyDescent="0.25">
      <c r="A2106">
        <v>48920214</v>
      </c>
      <c r="B2106" t="s">
        <v>62</v>
      </c>
      <c r="C2106" s="1">
        <v>35612</v>
      </c>
      <c r="D2106" s="2">
        <v>185878</v>
      </c>
      <c r="E2106" t="e">
        <v>#N/A</v>
      </c>
      <c r="F2106" t="e">
        <v>#N/A</v>
      </c>
      <c r="G2106" t="e">
        <v>#N/A</v>
      </c>
    </row>
    <row r="2107" spans="1:7" ht="15" hidden="1" customHeight="1" x14ac:dyDescent="0.25">
      <c r="A2107">
        <v>48920215</v>
      </c>
      <c r="B2107" t="s">
        <v>56</v>
      </c>
      <c r="C2107" s="1">
        <v>35612</v>
      </c>
      <c r="D2107" s="2">
        <v>167098</v>
      </c>
      <c r="E2107" s="1">
        <v>35433</v>
      </c>
      <c r="F2107" s="2">
        <v>177000</v>
      </c>
      <c r="G2107" s="2">
        <v>152363</v>
      </c>
    </row>
    <row r="2108" spans="1:7" ht="15" hidden="1" customHeight="1" x14ac:dyDescent="0.25">
      <c r="A2108">
        <v>48920216</v>
      </c>
      <c r="B2108" t="s">
        <v>56</v>
      </c>
      <c r="C2108" s="1">
        <v>35612</v>
      </c>
      <c r="D2108" s="2">
        <v>193273</v>
      </c>
      <c r="E2108" s="1">
        <v>36550</v>
      </c>
      <c r="F2108" s="2">
        <v>255000</v>
      </c>
      <c r="G2108" s="2">
        <v>259676</v>
      </c>
    </row>
    <row r="2109" spans="1:7" ht="15" hidden="1" customHeight="1" x14ac:dyDescent="0.25">
      <c r="A2109">
        <v>48920218</v>
      </c>
      <c r="B2109" t="s">
        <v>56</v>
      </c>
      <c r="C2109" s="1">
        <v>35612</v>
      </c>
      <c r="D2109" s="2">
        <v>228331</v>
      </c>
      <c r="E2109" s="1">
        <v>37858</v>
      </c>
      <c r="F2109" s="2">
        <v>385000</v>
      </c>
      <c r="G2109" s="2">
        <v>393339</v>
      </c>
    </row>
    <row r="2110" spans="1:7" ht="15" hidden="1" customHeight="1" x14ac:dyDescent="0.25">
      <c r="A2110">
        <v>48920219</v>
      </c>
      <c r="B2110" t="s">
        <v>56</v>
      </c>
      <c r="C2110" s="1">
        <v>35612</v>
      </c>
      <c r="D2110" s="2">
        <v>275760</v>
      </c>
      <c r="E2110" s="1">
        <v>36556</v>
      </c>
      <c r="F2110" s="2">
        <v>276000</v>
      </c>
      <c r="G2110" s="2">
        <v>359857</v>
      </c>
    </row>
    <row r="2111" spans="1:7" ht="15" hidden="1" customHeight="1" x14ac:dyDescent="0.25">
      <c r="A2111">
        <v>48920220</v>
      </c>
      <c r="B2111" t="s">
        <v>56</v>
      </c>
      <c r="C2111" s="1">
        <v>35612</v>
      </c>
      <c r="D2111" s="2">
        <v>187304</v>
      </c>
      <c r="E2111" s="1">
        <v>38548</v>
      </c>
      <c r="F2111" s="2">
        <v>455000</v>
      </c>
      <c r="G2111" s="2">
        <v>417497</v>
      </c>
    </row>
    <row r="2112" spans="1:7" ht="15" hidden="1" customHeight="1" x14ac:dyDescent="0.25">
      <c r="A2112">
        <v>48920221</v>
      </c>
      <c r="B2112" t="s">
        <v>62</v>
      </c>
      <c r="C2112" s="1">
        <v>35612</v>
      </c>
      <c r="D2112" s="2">
        <v>203493</v>
      </c>
      <c r="E2112" t="e">
        <v>#N/A</v>
      </c>
      <c r="F2112" t="e">
        <v>#N/A</v>
      </c>
      <c r="G2112" t="e">
        <v>#N/A</v>
      </c>
    </row>
    <row r="2113" spans="1:7" ht="15" hidden="1" customHeight="1" x14ac:dyDescent="0.25">
      <c r="A2113">
        <v>48920276</v>
      </c>
      <c r="B2113" t="s">
        <v>62</v>
      </c>
      <c r="C2113" s="1">
        <v>35612</v>
      </c>
      <c r="D2113" s="2">
        <v>145267</v>
      </c>
      <c r="E2113" t="e">
        <v>#N/A</v>
      </c>
      <c r="F2113" t="e">
        <v>#N/A</v>
      </c>
      <c r="G2113" t="e">
        <v>#N/A</v>
      </c>
    </row>
    <row r="2114" spans="1:7" ht="15" hidden="1" customHeight="1" x14ac:dyDescent="0.25">
      <c r="A2114">
        <v>48920355</v>
      </c>
      <c r="B2114" t="s">
        <v>56</v>
      </c>
      <c r="C2114" s="1">
        <v>35612</v>
      </c>
      <c r="D2114" s="2">
        <v>257418</v>
      </c>
      <c r="E2114" s="1">
        <v>38327</v>
      </c>
      <c r="F2114" s="2">
        <v>568000</v>
      </c>
      <c r="G2114" s="2">
        <v>489949</v>
      </c>
    </row>
    <row r="2115" spans="1:7" ht="15" hidden="1" customHeight="1" x14ac:dyDescent="0.25">
      <c r="A2115">
        <v>48920357</v>
      </c>
      <c r="B2115" t="s">
        <v>62</v>
      </c>
      <c r="C2115" s="1">
        <v>35612</v>
      </c>
      <c r="D2115" s="2">
        <v>245129</v>
      </c>
      <c r="E2115" t="e">
        <v>#N/A</v>
      </c>
      <c r="F2115" t="e">
        <v>#N/A</v>
      </c>
      <c r="G2115" t="e">
        <v>#N/A</v>
      </c>
    </row>
    <row r="2116" spans="1:7" ht="15" hidden="1" customHeight="1" x14ac:dyDescent="0.25">
      <c r="A2116">
        <v>48920368</v>
      </c>
      <c r="B2116" t="s">
        <v>56</v>
      </c>
      <c r="C2116" s="1">
        <v>35612</v>
      </c>
      <c r="D2116" s="2">
        <v>164053</v>
      </c>
      <c r="E2116" t="e">
        <v>#N/A</v>
      </c>
      <c r="F2116" t="e">
        <v>#N/A</v>
      </c>
      <c r="G2116" t="e">
        <v>#N/A</v>
      </c>
    </row>
    <row r="2117" spans="1:7" ht="15" hidden="1" customHeight="1" x14ac:dyDescent="0.25">
      <c r="A2117">
        <v>48920370</v>
      </c>
      <c r="B2117" t="s">
        <v>56</v>
      </c>
      <c r="C2117" s="1">
        <v>35612</v>
      </c>
      <c r="D2117" s="2">
        <v>191038</v>
      </c>
      <c r="E2117" t="e">
        <v>#N/A</v>
      </c>
      <c r="F2117" t="e">
        <v>#N/A</v>
      </c>
      <c r="G2117" t="e">
        <v>#N/A</v>
      </c>
    </row>
    <row r="2118" spans="1:7" ht="15" hidden="1" customHeight="1" x14ac:dyDescent="0.25">
      <c r="A2118">
        <v>48920423</v>
      </c>
      <c r="B2118" t="s">
        <v>56</v>
      </c>
      <c r="C2118" s="1">
        <v>35612</v>
      </c>
      <c r="D2118" s="2">
        <v>179873</v>
      </c>
      <c r="E2118" t="e">
        <v>#N/A</v>
      </c>
      <c r="F2118" t="e">
        <v>#N/A</v>
      </c>
      <c r="G2118" t="e">
        <v>#N/A</v>
      </c>
    </row>
    <row r="2119" spans="1:7" ht="15" hidden="1" customHeight="1" x14ac:dyDescent="0.25">
      <c r="A2119">
        <v>48920424</v>
      </c>
      <c r="B2119" t="s">
        <v>56</v>
      </c>
      <c r="C2119" s="1">
        <v>35612</v>
      </c>
      <c r="D2119" s="2">
        <v>158521</v>
      </c>
      <c r="E2119" t="e">
        <v>#N/A</v>
      </c>
      <c r="F2119" t="e">
        <v>#N/A</v>
      </c>
      <c r="G2119" t="e">
        <v>#N/A</v>
      </c>
    </row>
    <row r="2120" spans="1:7" x14ac:dyDescent="0.25">
      <c r="A2120">
        <v>48920425</v>
      </c>
      <c r="B2120" t="s">
        <v>56</v>
      </c>
      <c r="C2120" s="1">
        <v>35612</v>
      </c>
      <c r="D2120" s="2">
        <v>160833</v>
      </c>
      <c r="E2120" s="1">
        <v>35201</v>
      </c>
      <c r="F2120" s="2">
        <v>166225</v>
      </c>
      <c r="G2120" s="2">
        <v>145104</v>
      </c>
    </row>
    <row r="2121" spans="1:7" ht="15" hidden="1" customHeight="1" x14ac:dyDescent="0.25">
      <c r="A2121">
        <v>48933245</v>
      </c>
      <c r="B2121" t="s">
        <v>56</v>
      </c>
      <c r="C2121" s="1">
        <v>37803</v>
      </c>
      <c r="D2121" s="2">
        <v>237134</v>
      </c>
      <c r="E2121" s="1">
        <v>38618</v>
      </c>
      <c r="F2121" s="2">
        <v>325000</v>
      </c>
      <c r="G2121" s="2">
        <v>304319</v>
      </c>
    </row>
    <row r="2122" spans="1:7" ht="15" hidden="1" customHeight="1" x14ac:dyDescent="0.25">
      <c r="A2122">
        <v>48933246</v>
      </c>
      <c r="B2122" t="s">
        <v>56</v>
      </c>
      <c r="C2122" s="1">
        <v>37803</v>
      </c>
      <c r="D2122" s="2">
        <v>336469</v>
      </c>
      <c r="E2122" t="e">
        <v>#N/A</v>
      </c>
      <c r="F2122" t="e">
        <v>#N/A</v>
      </c>
      <c r="G2122" t="e">
        <v>#N/A</v>
      </c>
    </row>
    <row r="2123" spans="1:7" ht="15" hidden="1" customHeight="1" x14ac:dyDescent="0.25">
      <c r="A2123">
        <v>48933247</v>
      </c>
      <c r="B2123" t="s">
        <v>56</v>
      </c>
      <c r="C2123" s="1">
        <v>37803</v>
      </c>
      <c r="D2123" s="2">
        <v>239481</v>
      </c>
      <c r="E2123" s="1">
        <v>38891</v>
      </c>
      <c r="F2123" s="2">
        <v>370000</v>
      </c>
      <c r="G2123" s="2">
        <v>371245</v>
      </c>
    </row>
    <row r="2124" spans="1:7" ht="15" hidden="1" customHeight="1" x14ac:dyDescent="0.25">
      <c r="A2124">
        <v>48933248</v>
      </c>
      <c r="B2124" t="s">
        <v>62</v>
      </c>
      <c r="C2124" s="1">
        <v>37803</v>
      </c>
      <c r="D2124" s="2">
        <v>238231</v>
      </c>
      <c r="E2124" t="e">
        <v>#N/A</v>
      </c>
      <c r="F2124" t="e">
        <v>#N/A</v>
      </c>
      <c r="G2124" t="e">
        <v>#N/A</v>
      </c>
    </row>
    <row r="2125" spans="1:7" ht="15" hidden="1" customHeight="1" x14ac:dyDescent="0.25">
      <c r="A2125">
        <v>48933249</v>
      </c>
      <c r="B2125" t="s">
        <v>56</v>
      </c>
      <c r="C2125" s="1">
        <v>37803</v>
      </c>
      <c r="D2125" s="2">
        <v>205514</v>
      </c>
      <c r="E2125" s="1">
        <v>36713</v>
      </c>
      <c r="F2125" s="2">
        <v>176000</v>
      </c>
      <c r="G2125" s="2">
        <v>164585</v>
      </c>
    </row>
    <row r="2126" spans="1:7" ht="15" hidden="1" customHeight="1" x14ac:dyDescent="0.25">
      <c r="A2126">
        <v>48933250</v>
      </c>
      <c r="B2126" t="s">
        <v>56</v>
      </c>
      <c r="C2126" s="1">
        <v>37803</v>
      </c>
      <c r="D2126" s="2">
        <v>235260</v>
      </c>
      <c r="E2126" t="e">
        <v>#N/A</v>
      </c>
      <c r="F2126" t="e">
        <v>#N/A</v>
      </c>
      <c r="G2126" t="e">
        <v>#N/A</v>
      </c>
    </row>
    <row r="2127" spans="1:7" ht="15" hidden="1" customHeight="1" x14ac:dyDescent="0.25">
      <c r="A2127">
        <v>48933251</v>
      </c>
      <c r="B2127" t="s">
        <v>56</v>
      </c>
      <c r="C2127" s="1">
        <v>37803</v>
      </c>
      <c r="D2127" s="2">
        <v>271406</v>
      </c>
      <c r="E2127" s="1">
        <v>36851</v>
      </c>
      <c r="F2127" s="2">
        <v>212000</v>
      </c>
      <c r="G2127" s="2">
        <v>232343</v>
      </c>
    </row>
    <row r="2128" spans="1:7" ht="15" hidden="1" customHeight="1" x14ac:dyDescent="0.25">
      <c r="A2128">
        <v>48933252</v>
      </c>
      <c r="B2128" t="s">
        <v>56</v>
      </c>
      <c r="C2128" s="1">
        <v>37803</v>
      </c>
      <c r="D2128" s="2">
        <v>292787</v>
      </c>
      <c r="E2128" s="1">
        <v>36858</v>
      </c>
      <c r="F2128" s="2">
        <v>229950</v>
      </c>
      <c r="G2128" s="2">
        <v>250069</v>
      </c>
    </row>
    <row r="2129" spans="1:7" ht="15" hidden="1" customHeight="1" x14ac:dyDescent="0.25">
      <c r="A2129">
        <v>48933253</v>
      </c>
      <c r="B2129" t="s">
        <v>56</v>
      </c>
      <c r="C2129" s="1">
        <v>37803</v>
      </c>
      <c r="D2129" s="2">
        <v>245144</v>
      </c>
      <c r="E2129" t="e">
        <v>#N/A</v>
      </c>
      <c r="F2129" t="e">
        <v>#N/A</v>
      </c>
      <c r="G2129" t="e">
        <v>#N/A</v>
      </c>
    </row>
    <row r="2130" spans="1:7" ht="15" hidden="1" customHeight="1" x14ac:dyDescent="0.25">
      <c r="A2130">
        <v>48933254</v>
      </c>
      <c r="B2130" t="s">
        <v>56</v>
      </c>
      <c r="C2130" s="1">
        <v>37803</v>
      </c>
      <c r="D2130" s="2">
        <v>483098</v>
      </c>
      <c r="E2130" t="e">
        <v>#N/A</v>
      </c>
      <c r="F2130" t="e">
        <v>#N/A</v>
      </c>
      <c r="G2130" t="e">
        <v>#N/A</v>
      </c>
    </row>
    <row r="2131" spans="1:7" ht="15" hidden="1" customHeight="1" x14ac:dyDescent="0.25">
      <c r="A2131">
        <v>48933280</v>
      </c>
      <c r="B2131" t="s">
        <v>62</v>
      </c>
      <c r="C2131" s="1">
        <v>37803</v>
      </c>
      <c r="D2131" s="2">
        <v>310544</v>
      </c>
      <c r="E2131" t="e">
        <v>#N/A</v>
      </c>
      <c r="F2131" t="e">
        <v>#N/A</v>
      </c>
      <c r="G2131" t="e">
        <v>#N/A</v>
      </c>
    </row>
    <row r="2132" spans="1:7" ht="15" hidden="1" customHeight="1" x14ac:dyDescent="0.25">
      <c r="A2132">
        <v>48933281</v>
      </c>
      <c r="B2132" t="s">
        <v>56</v>
      </c>
      <c r="C2132" s="1">
        <v>37803</v>
      </c>
      <c r="D2132" s="2">
        <v>224777</v>
      </c>
      <c r="E2132" t="e">
        <v>#N/A</v>
      </c>
      <c r="F2132" t="e">
        <v>#N/A</v>
      </c>
      <c r="G2132" t="e">
        <v>#N/A</v>
      </c>
    </row>
    <row r="2133" spans="1:7" ht="15" hidden="1" customHeight="1" x14ac:dyDescent="0.25">
      <c r="A2133">
        <v>48933282</v>
      </c>
      <c r="B2133" t="s">
        <v>56</v>
      </c>
      <c r="C2133" s="1">
        <v>37803</v>
      </c>
      <c r="D2133" s="2">
        <v>278957</v>
      </c>
      <c r="E2133" t="e">
        <v>#N/A</v>
      </c>
      <c r="F2133" t="e">
        <v>#N/A</v>
      </c>
      <c r="G2133" t="e">
        <v>#N/A</v>
      </c>
    </row>
    <row r="2134" spans="1:7" ht="15" hidden="1" customHeight="1" x14ac:dyDescent="0.25">
      <c r="A2134">
        <v>48933283</v>
      </c>
      <c r="B2134" t="s">
        <v>56</v>
      </c>
      <c r="C2134" s="1">
        <v>37803</v>
      </c>
      <c r="D2134" s="2">
        <v>294719</v>
      </c>
      <c r="E2134" t="e">
        <v>#N/A</v>
      </c>
      <c r="F2134" t="e">
        <v>#N/A</v>
      </c>
      <c r="G2134" t="e">
        <v>#N/A</v>
      </c>
    </row>
    <row r="2135" spans="1:7" ht="15" hidden="1" customHeight="1" x14ac:dyDescent="0.25">
      <c r="A2135">
        <v>48933284</v>
      </c>
      <c r="B2135" t="s">
        <v>56</v>
      </c>
      <c r="C2135" s="1">
        <v>37803</v>
      </c>
      <c r="D2135" s="2">
        <v>214021</v>
      </c>
      <c r="E2135" t="e">
        <v>#N/A</v>
      </c>
      <c r="F2135" t="e">
        <v>#N/A</v>
      </c>
      <c r="G2135" t="e">
        <v>#N/A</v>
      </c>
    </row>
    <row r="2136" spans="1:7" ht="15" hidden="1" customHeight="1" x14ac:dyDescent="0.25">
      <c r="A2136">
        <v>48933285</v>
      </c>
      <c r="B2136" t="s">
        <v>56</v>
      </c>
      <c r="C2136" s="1">
        <v>37803</v>
      </c>
      <c r="D2136" s="2">
        <v>240083</v>
      </c>
      <c r="E2136" t="e">
        <v>#N/A</v>
      </c>
      <c r="F2136" t="e">
        <v>#N/A</v>
      </c>
      <c r="G2136" t="e">
        <v>#N/A</v>
      </c>
    </row>
    <row r="2137" spans="1:7" ht="15" hidden="1" customHeight="1" x14ac:dyDescent="0.25">
      <c r="A2137">
        <v>48933286</v>
      </c>
      <c r="B2137" t="s">
        <v>56</v>
      </c>
      <c r="C2137" s="1">
        <v>37803</v>
      </c>
      <c r="D2137" s="2">
        <v>221629</v>
      </c>
      <c r="E2137" s="1">
        <v>35885</v>
      </c>
      <c r="F2137" s="2">
        <v>150000</v>
      </c>
      <c r="G2137" s="2">
        <v>139246</v>
      </c>
    </row>
    <row r="2138" spans="1:7" ht="15" hidden="1" customHeight="1" x14ac:dyDescent="0.25">
      <c r="A2138">
        <v>48933287</v>
      </c>
      <c r="B2138" t="s">
        <v>56</v>
      </c>
      <c r="C2138" s="1">
        <v>37803</v>
      </c>
      <c r="D2138" s="2">
        <v>272515</v>
      </c>
      <c r="E2138" s="1">
        <v>38877</v>
      </c>
      <c r="F2138" s="2">
        <v>379000</v>
      </c>
      <c r="G2138" s="2">
        <v>389776</v>
      </c>
    </row>
    <row r="2139" spans="1:7" ht="15" hidden="1" customHeight="1" x14ac:dyDescent="0.25">
      <c r="A2139">
        <v>48933288</v>
      </c>
      <c r="B2139" t="s">
        <v>62</v>
      </c>
      <c r="C2139" s="1">
        <v>37803</v>
      </c>
      <c r="D2139" s="2">
        <v>290009</v>
      </c>
      <c r="E2139" t="e">
        <v>#N/A</v>
      </c>
      <c r="F2139" t="e">
        <v>#N/A</v>
      </c>
      <c r="G2139" t="e">
        <v>#N/A</v>
      </c>
    </row>
    <row r="2140" spans="1:7" ht="15" hidden="1" customHeight="1" x14ac:dyDescent="0.25">
      <c r="A2140">
        <v>48933289</v>
      </c>
      <c r="B2140" t="s">
        <v>56</v>
      </c>
      <c r="C2140" s="1">
        <v>37803</v>
      </c>
      <c r="D2140" s="2">
        <v>263624</v>
      </c>
      <c r="E2140" t="e">
        <v>#N/A</v>
      </c>
      <c r="F2140" t="e">
        <v>#N/A</v>
      </c>
      <c r="G2140" t="e">
        <v>#N/A</v>
      </c>
    </row>
    <row r="2141" spans="1:7" ht="15" hidden="1" customHeight="1" x14ac:dyDescent="0.25">
      <c r="A2141">
        <v>48933290</v>
      </c>
      <c r="B2141" t="s">
        <v>56</v>
      </c>
      <c r="C2141" s="1">
        <v>37803</v>
      </c>
      <c r="D2141" s="2">
        <v>265071</v>
      </c>
      <c r="E2141" s="1">
        <v>36847</v>
      </c>
      <c r="F2141" s="2">
        <v>228400</v>
      </c>
      <c r="G2141" s="2">
        <v>233877</v>
      </c>
    </row>
    <row r="2142" spans="1:7" ht="15" hidden="1" customHeight="1" x14ac:dyDescent="0.25">
      <c r="A2142">
        <v>48933291</v>
      </c>
      <c r="B2142" t="s">
        <v>62</v>
      </c>
      <c r="C2142" s="1">
        <v>37803</v>
      </c>
      <c r="D2142" s="2">
        <v>262167</v>
      </c>
      <c r="E2142" t="e">
        <v>#N/A</v>
      </c>
      <c r="F2142" t="e">
        <v>#N/A</v>
      </c>
      <c r="G2142" t="e">
        <v>#N/A</v>
      </c>
    </row>
    <row r="2143" spans="1:7" ht="15" hidden="1" customHeight="1" x14ac:dyDescent="0.25">
      <c r="A2143">
        <v>48933292</v>
      </c>
      <c r="B2143" t="s">
        <v>62</v>
      </c>
      <c r="C2143" s="1">
        <v>37803</v>
      </c>
      <c r="D2143" s="2">
        <v>267965</v>
      </c>
      <c r="E2143" t="e">
        <v>#N/A</v>
      </c>
      <c r="F2143" t="e">
        <v>#N/A</v>
      </c>
      <c r="G2143" t="e">
        <v>#N/A</v>
      </c>
    </row>
    <row r="2144" spans="1:7" ht="15" hidden="1" customHeight="1" x14ac:dyDescent="0.25">
      <c r="A2144">
        <v>48933337</v>
      </c>
      <c r="B2144" t="s">
        <v>62</v>
      </c>
      <c r="C2144" s="1">
        <v>37803</v>
      </c>
      <c r="D2144" s="2">
        <v>237054</v>
      </c>
      <c r="E2144" t="e">
        <v>#N/A</v>
      </c>
      <c r="F2144" t="e">
        <v>#N/A</v>
      </c>
      <c r="G2144" t="e">
        <v>#N/A</v>
      </c>
    </row>
    <row r="2145" spans="1:7" ht="15" hidden="1" customHeight="1" x14ac:dyDescent="0.25">
      <c r="A2145">
        <v>48933338</v>
      </c>
      <c r="B2145" t="s">
        <v>62</v>
      </c>
      <c r="C2145" s="1">
        <v>37803</v>
      </c>
      <c r="D2145" s="2">
        <v>369686</v>
      </c>
      <c r="E2145" s="1">
        <v>37740</v>
      </c>
      <c r="F2145" s="2">
        <v>379950</v>
      </c>
      <c r="G2145" s="2">
        <v>367632</v>
      </c>
    </row>
    <row r="2146" spans="1:7" ht="15" hidden="1" customHeight="1" x14ac:dyDescent="0.25">
      <c r="A2146">
        <v>48933339</v>
      </c>
      <c r="B2146" t="s">
        <v>56</v>
      </c>
      <c r="C2146" s="1">
        <v>37803</v>
      </c>
      <c r="D2146" s="2">
        <v>541118</v>
      </c>
      <c r="E2146" t="e">
        <v>#N/A</v>
      </c>
      <c r="F2146" t="e">
        <v>#N/A</v>
      </c>
      <c r="G2146" t="e">
        <v>#N/A</v>
      </c>
    </row>
    <row r="2147" spans="1:7" ht="15" hidden="1" customHeight="1" x14ac:dyDescent="0.25">
      <c r="A2147">
        <v>48933340</v>
      </c>
      <c r="B2147" t="s">
        <v>56</v>
      </c>
      <c r="C2147" s="1">
        <v>37803</v>
      </c>
      <c r="D2147" s="2">
        <v>274292</v>
      </c>
      <c r="E2147" s="1">
        <v>37771</v>
      </c>
      <c r="F2147" s="2">
        <v>252000</v>
      </c>
      <c r="G2147" s="2">
        <v>269420</v>
      </c>
    </row>
    <row r="2148" spans="1:7" ht="15" hidden="1" customHeight="1" x14ac:dyDescent="0.25">
      <c r="A2148">
        <v>48933341</v>
      </c>
      <c r="B2148" t="s">
        <v>56</v>
      </c>
      <c r="C2148" s="1">
        <v>37803</v>
      </c>
      <c r="D2148" s="2">
        <v>265511</v>
      </c>
      <c r="E2148" s="1">
        <v>36039</v>
      </c>
      <c r="F2148" s="2">
        <v>188000</v>
      </c>
      <c r="G2148" s="2">
        <v>188952</v>
      </c>
    </row>
    <row r="2149" spans="1:7" ht="15" hidden="1" customHeight="1" x14ac:dyDescent="0.25">
      <c r="A2149">
        <v>48933342</v>
      </c>
      <c r="B2149" t="s">
        <v>62</v>
      </c>
      <c r="C2149" s="1">
        <v>37803</v>
      </c>
      <c r="D2149" s="2">
        <v>262449</v>
      </c>
      <c r="E2149" t="e">
        <v>#N/A</v>
      </c>
      <c r="F2149" t="e">
        <v>#N/A</v>
      </c>
      <c r="G2149" t="e">
        <v>#N/A</v>
      </c>
    </row>
    <row r="2150" spans="1:7" ht="15" hidden="1" customHeight="1" x14ac:dyDescent="0.25">
      <c r="A2150">
        <v>48933343</v>
      </c>
      <c r="B2150" t="s">
        <v>56</v>
      </c>
      <c r="C2150" s="1">
        <v>37803</v>
      </c>
      <c r="D2150" s="2">
        <v>252806</v>
      </c>
      <c r="E2150" t="e">
        <v>#N/A</v>
      </c>
      <c r="F2150" t="e">
        <v>#N/A</v>
      </c>
      <c r="G2150" t="e">
        <v>#N/A</v>
      </c>
    </row>
    <row r="2151" spans="1:7" ht="15" hidden="1" customHeight="1" x14ac:dyDescent="0.25">
      <c r="A2151">
        <v>48933344</v>
      </c>
      <c r="B2151" t="s">
        <v>62</v>
      </c>
      <c r="C2151" s="1">
        <v>37803</v>
      </c>
      <c r="D2151" s="2">
        <v>223315</v>
      </c>
      <c r="E2151" t="e">
        <v>#N/A</v>
      </c>
      <c r="F2151" t="e">
        <v>#N/A</v>
      </c>
      <c r="G2151" t="e">
        <v>#N/A</v>
      </c>
    </row>
    <row r="2152" spans="1:7" ht="15" hidden="1" customHeight="1" x14ac:dyDescent="0.25">
      <c r="A2152">
        <v>48933345</v>
      </c>
      <c r="B2152" t="s">
        <v>56</v>
      </c>
      <c r="C2152" s="1">
        <v>37803</v>
      </c>
      <c r="D2152" s="2">
        <v>268567</v>
      </c>
      <c r="E2152" t="e">
        <v>#N/A</v>
      </c>
      <c r="F2152" t="e">
        <v>#N/A</v>
      </c>
      <c r="G2152" t="e">
        <v>#N/A</v>
      </c>
    </row>
    <row r="2153" spans="1:7" ht="15" hidden="1" customHeight="1" x14ac:dyDescent="0.25">
      <c r="A2153">
        <v>48933346</v>
      </c>
      <c r="B2153" t="s">
        <v>56</v>
      </c>
      <c r="C2153" s="1">
        <v>37803</v>
      </c>
      <c r="D2153" s="2">
        <v>295245</v>
      </c>
      <c r="E2153" s="1">
        <v>37848</v>
      </c>
      <c r="F2153" s="2">
        <v>372000</v>
      </c>
      <c r="G2153" s="2">
        <v>298097</v>
      </c>
    </row>
    <row r="2154" spans="1:7" ht="15" hidden="1" customHeight="1" x14ac:dyDescent="0.25">
      <c r="A2154">
        <v>48933347</v>
      </c>
      <c r="B2154" t="s">
        <v>62</v>
      </c>
      <c r="C2154" s="1">
        <v>37803</v>
      </c>
      <c r="D2154" s="2">
        <v>237550</v>
      </c>
      <c r="E2154" t="e">
        <v>#N/A</v>
      </c>
      <c r="F2154" t="e">
        <v>#N/A</v>
      </c>
      <c r="G2154" t="e">
        <v>#N/A</v>
      </c>
    </row>
    <row r="2155" spans="1:7" ht="15" hidden="1" customHeight="1" x14ac:dyDescent="0.25">
      <c r="A2155">
        <v>48933385</v>
      </c>
      <c r="B2155" t="s">
        <v>56</v>
      </c>
      <c r="C2155" s="1">
        <v>37803</v>
      </c>
      <c r="D2155" s="2">
        <v>258338</v>
      </c>
      <c r="E2155" s="1">
        <v>38433</v>
      </c>
      <c r="F2155" s="2">
        <v>355000</v>
      </c>
      <c r="G2155" s="2">
        <v>319487</v>
      </c>
    </row>
    <row r="2156" spans="1:7" ht="15" hidden="1" customHeight="1" x14ac:dyDescent="0.25">
      <c r="A2156">
        <v>48933386</v>
      </c>
      <c r="B2156" t="s">
        <v>62</v>
      </c>
      <c r="C2156" s="1">
        <v>37803</v>
      </c>
      <c r="D2156" s="2">
        <v>250574</v>
      </c>
      <c r="E2156" s="1">
        <v>37693</v>
      </c>
      <c r="F2156" s="2">
        <v>175000</v>
      </c>
      <c r="G2156" s="2">
        <v>227431</v>
      </c>
    </row>
    <row r="2157" spans="1:7" ht="15" hidden="1" customHeight="1" x14ac:dyDescent="0.25">
      <c r="A2157">
        <v>48933387</v>
      </c>
      <c r="B2157" t="s">
        <v>56</v>
      </c>
      <c r="C2157" s="1">
        <v>37803</v>
      </c>
      <c r="D2157" s="2">
        <v>402628</v>
      </c>
      <c r="E2157" s="1">
        <v>36271</v>
      </c>
      <c r="F2157" s="2">
        <v>117500</v>
      </c>
      <c r="G2157" s="2">
        <v>328122</v>
      </c>
    </row>
    <row r="2158" spans="1:7" ht="15" hidden="1" customHeight="1" x14ac:dyDescent="0.25">
      <c r="A2158">
        <v>48933388</v>
      </c>
      <c r="B2158" t="s">
        <v>56</v>
      </c>
      <c r="C2158" s="1">
        <v>37803</v>
      </c>
      <c r="D2158" s="2">
        <v>335937</v>
      </c>
      <c r="E2158" s="1">
        <v>37011</v>
      </c>
      <c r="F2158" s="2">
        <v>325000</v>
      </c>
      <c r="G2158" s="2">
        <v>296019</v>
      </c>
    </row>
    <row r="2159" spans="1:7" ht="15" hidden="1" customHeight="1" x14ac:dyDescent="0.25">
      <c r="A2159">
        <v>48933389</v>
      </c>
      <c r="B2159" t="s">
        <v>56</v>
      </c>
      <c r="C2159" s="1">
        <v>37803</v>
      </c>
      <c r="D2159" s="2">
        <v>258664</v>
      </c>
      <c r="E2159" s="1">
        <v>37390</v>
      </c>
      <c r="F2159" s="2">
        <v>215500</v>
      </c>
      <c r="G2159" s="2">
        <v>240179</v>
      </c>
    </row>
    <row r="2160" spans="1:7" ht="15" hidden="1" customHeight="1" x14ac:dyDescent="0.25">
      <c r="A2160">
        <v>48933390</v>
      </c>
      <c r="B2160" t="s">
        <v>56</v>
      </c>
      <c r="C2160" s="1">
        <v>37803</v>
      </c>
      <c r="D2160" s="2">
        <v>217039</v>
      </c>
      <c r="E2160" t="e">
        <v>#N/A</v>
      </c>
      <c r="F2160" t="e">
        <v>#N/A</v>
      </c>
      <c r="G2160" t="e">
        <v>#N/A</v>
      </c>
    </row>
    <row r="2161" spans="1:7" ht="15" hidden="1" customHeight="1" x14ac:dyDescent="0.25">
      <c r="A2161">
        <v>48933402</v>
      </c>
      <c r="B2161" t="s">
        <v>56</v>
      </c>
      <c r="C2161" s="1">
        <v>37803</v>
      </c>
      <c r="D2161" s="2">
        <v>331149</v>
      </c>
      <c r="E2161" t="e">
        <v>#N/A</v>
      </c>
      <c r="F2161" t="e">
        <v>#N/A</v>
      </c>
      <c r="G2161" t="e">
        <v>#N/A</v>
      </c>
    </row>
    <row r="2162" spans="1:7" ht="15" hidden="1" customHeight="1" x14ac:dyDescent="0.25">
      <c r="A2162">
        <v>48933403</v>
      </c>
      <c r="B2162" t="s">
        <v>62</v>
      </c>
      <c r="C2162" s="1">
        <v>37803</v>
      </c>
      <c r="D2162" s="2">
        <v>293106</v>
      </c>
      <c r="E2162" t="e">
        <v>#N/A</v>
      </c>
      <c r="F2162" t="e">
        <v>#N/A</v>
      </c>
      <c r="G2162" t="e">
        <v>#N/A</v>
      </c>
    </row>
    <row r="2163" spans="1:7" ht="15" hidden="1" customHeight="1" x14ac:dyDescent="0.25">
      <c r="A2163">
        <v>48933404</v>
      </c>
      <c r="B2163" t="s">
        <v>62</v>
      </c>
      <c r="C2163" s="1">
        <v>37803</v>
      </c>
      <c r="D2163" s="2">
        <v>322043</v>
      </c>
      <c r="E2163" t="e">
        <v>#N/A</v>
      </c>
      <c r="F2163" t="e">
        <v>#N/A</v>
      </c>
      <c r="G2163" t="e">
        <v>#N/A</v>
      </c>
    </row>
    <row r="2164" spans="1:7" ht="15" hidden="1" customHeight="1" x14ac:dyDescent="0.25">
      <c r="A2164">
        <v>48933405</v>
      </c>
      <c r="B2164" t="s">
        <v>56</v>
      </c>
      <c r="C2164" s="1">
        <v>37803</v>
      </c>
      <c r="D2164" s="2">
        <v>286763</v>
      </c>
      <c r="E2164" t="e">
        <v>#N/A</v>
      </c>
      <c r="F2164" t="e">
        <v>#N/A</v>
      </c>
      <c r="G2164" t="e">
        <v>#N/A</v>
      </c>
    </row>
    <row r="2165" spans="1:7" ht="15" hidden="1" customHeight="1" x14ac:dyDescent="0.25">
      <c r="A2165">
        <v>48933406</v>
      </c>
      <c r="B2165" t="s">
        <v>56</v>
      </c>
      <c r="C2165" s="1">
        <v>37803</v>
      </c>
      <c r="D2165" s="2">
        <v>214874</v>
      </c>
      <c r="E2165" t="e">
        <v>#N/A</v>
      </c>
      <c r="F2165" t="e">
        <v>#N/A</v>
      </c>
      <c r="G2165" t="e">
        <v>#N/A</v>
      </c>
    </row>
    <row r="2166" spans="1:7" ht="15" hidden="1" customHeight="1" x14ac:dyDescent="0.25">
      <c r="A2166">
        <v>48933407</v>
      </c>
      <c r="B2166" t="s">
        <v>56</v>
      </c>
      <c r="C2166" s="1">
        <v>37803</v>
      </c>
      <c r="D2166" s="2">
        <v>301888</v>
      </c>
      <c r="E2166" s="1">
        <v>35748</v>
      </c>
      <c r="F2166" s="2">
        <v>180000</v>
      </c>
      <c r="G2166" s="2">
        <v>185251</v>
      </c>
    </row>
    <row r="2167" spans="1:7" ht="15" hidden="1" customHeight="1" x14ac:dyDescent="0.25">
      <c r="A2167">
        <v>48987137</v>
      </c>
      <c r="B2167" t="s">
        <v>56</v>
      </c>
      <c r="C2167" s="1">
        <v>36342</v>
      </c>
      <c r="D2167" s="2">
        <v>185061</v>
      </c>
      <c r="E2167" s="1">
        <v>38791</v>
      </c>
      <c r="F2167" s="2">
        <v>353000</v>
      </c>
      <c r="G2167" s="2">
        <v>349936</v>
      </c>
    </row>
    <row r="2168" spans="1:7" ht="15" hidden="1" customHeight="1" x14ac:dyDescent="0.25">
      <c r="A2168">
        <v>48987138</v>
      </c>
      <c r="B2168" t="s">
        <v>62</v>
      </c>
      <c r="C2168" s="1">
        <v>36342</v>
      </c>
      <c r="D2168" s="2">
        <v>462611</v>
      </c>
      <c r="E2168" t="e">
        <v>#N/A</v>
      </c>
      <c r="F2168" t="e">
        <v>#N/A</v>
      </c>
      <c r="G2168" t="e">
        <v>#N/A</v>
      </c>
    </row>
    <row r="2169" spans="1:7" ht="15" hidden="1" customHeight="1" x14ac:dyDescent="0.25">
      <c r="A2169">
        <v>48987139</v>
      </c>
      <c r="B2169" t="s">
        <v>62</v>
      </c>
      <c r="C2169" s="1">
        <v>36342</v>
      </c>
      <c r="D2169" s="2">
        <v>431273</v>
      </c>
      <c r="E2169" t="e">
        <v>#N/A</v>
      </c>
      <c r="F2169" t="e">
        <v>#N/A</v>
      </c>
      <c r="G2169" t="e">
        <v>#N/A</v>
      </c>
    </row>
    <row r="2170" spans="1:7" ht="15" hidden="1" customHeight="1" x14ac:dyDescent="0.25">
      <c r="A2170">
        <v>48987140</v>
      </c>
      <c r="B2170" t="s">
        <v>62</v>
      </c>
      <c r="C2170" s="1">
        <v>36342</v>
      </c>
      <c r="D2170" s="2">
        <v>431360</v>
      </c>
      <c r="E2170" t="e">
        <v>#N/A</v>
      </c>
      <c r="F2170" t="e">
        <v>#N/A</v>
      </c>
      <c r="G2170" t="e">
        <v>#N/A</v>
      </c>
    </row>
    <row r="2171" spans="1:7" ht="15" hidden="1" customHeight="1" x14ac:dyDescent="0.25">
      <c r="A2171">
        <v>48987141</v>
      </c>
      <c r="B2171" t="s">
        <v>62</v>
      </c>
      <c r="C2171" s="1">
        <v>36342</v>
      </c>
      <c r="D2171" s="2">
        <v>424862</v>
      </c>
      <c r="E2171" t="e">
        <v>#N/A</v>
      </c>
      <c r="F2171" t="e">
        <v>#N/A</v>
      </c>
      <c r="G2171" t="e">
        <v>#N/A</v>
      </c>
    </row>
    <row r="2172" spans="1:7" ht="15" hidden="1" customHeight="1" x14ac:dyDescent="0.25">
      <c r="A2172">
        <v>48987142</v>
      </c>
      <c r="B2172" t="s">
        <v>62</v>
      </c>
      <c r="C2172" s="1">
        <v>36342</v>
      </c>
      <c r="D2172" s="2">
        <v>415650</v>
      </c>
      <c r="E2172" t="e">
        <v>#N/A</v>
      </c>
      <c r="F2172" t="e">
        <v>#N/A</v>
      </c>
      <c r="G2172" t="e">
        <v>#N/A</v>
      </c>
    </row>
    <row r="2173" spans="1:7" ht="15" hidden="1" customHeight="1" x14ac:dyDescent="0.25">
      <c r="A2173">
        <v>48987143</v>
      </c>
      <c r="B2173" t="s">
        <v>62</v>
      </c>
      <c r="C2173" s="1">
        <v>36342</v>
      </c>
      <c r="D2173" s="2">
        <v>423655</v>
      </c>
      <c r="E2173" t="e">
        <v>#N/A</v>
      </c>
      <c r="F2173" t="e">
        <v>#N/A</v>
      </c>
      <c r="G2173" t="e">
        <v>#N/A</v>
      </c>
    </row>
    <row r="2174" spans="1:7" ht="15" hidden="1" customHeight="1" x14ac:dyDescent="0.25">
      <c r="A2174">
        <v>48987144</v>
      </c>
      <c r="B2174" t="s">
        <v>62</v>
      </c>
      <c r="C2174" s="1">
        <v>36342</v>
      </c>
      <c r="D2174" s="2">
        <v>416981</v>
      </c>
      <c r="E2174" t="e">
        <v>#N/A</v>
      </c>
      <c r="F2174" t="e">
        <v>#N/A</v>
      </c>
      <c r="G2174" t="e">
        <v>#N/A</v>
      </c>
    </row>
    <row r="2175" spans="1:7" ht="15" hidden="1" customHeight="1" x14ac:dyDescent="0.25">
      <c r="A2175">
        <v>49114851</v>
      </c>
      <c r="B2175" t="s">
        <v>62</v>
      </c>
      <c r="C2175" s="1">
        <v>35612</v>
      </c>
      <c r="D2175" s="2">
        <v>195664</v>
      </c>
      <c r="E2175" t="e">
        <v>#N/A</v>
      </c>
      <c r="F2175" t="e">
        <v>#N/A</v>
      </c>
      <c r="G2175" t="e">
        <v>#N/A</v>
      </c>
    </row>
    <row r="2176" spans="1:7" ht="15" hidden="1" customHeight="1" x14ac:dyDescent="0.25">
      <c r="A2176">
        <v>49114852</v>
      </c>
      <c r="B2176" t="s">
        <v>56</v>
      </c>
      <c r="C2176" s="1">
        <v>35612</v>
      </c>
      <c r="D2176" s="2">
        <v>148806</v>
      </c>
      <c r="E2176" s="1">
        <v>38092</v>
      </c>
      <c r="F2176" s="2">
        <v>245000</v>
      </c>
      <c r="G2176" s="2">
        <v>250835</v>
      </c>
    </row>
    <row r="2177" spans="1:7" ht="15" hidden="1" customHeight="1" x14ac:dyDescent="0.25">
      <c r="A2177">
        <v>49114853</v>
      </c>
      <c r="B2177" t="s">
        <v>62</v>
      </c>
      <c r="C2177" s="1">
        <v>35612</v>
      </c>
      <c r="D2177" s="2">
        <v>288815</v>
      </c>
      <c r="E2177" s="1">
        <v>36787</v>
      </c>
      <c r="F2177" s="2">
        <v>510000</v>
      </c>
      <c r="G2177" s="2">
        <v>385320</v>
      </c>
    </row>
    <row r="2178" spans="1:7" ht="15" hidden="1" customHeight="1" x14ac:dyDescent="0.25">
      <c r="A2178">
        <v>49114854</v>
      </c>
      <c r="B2178" t="s">
        <v>62</v>
      </c>
      <c r="C2178" s="1">
        <v>35612</v>
      </c>
      <c r="D2178" s="2">
        <v>272545</v>
      </c>
      <c r="E2178" s="1">
        <v>38168</v>
      </c>
      <c r="F2178" s="2">
        <v>549950</v>
      </c>
      <c r="G2178" s="2">
        <v>481455</v>
      </c>
    </row>
    <row r="2179" spans="1:7" ht="15" hidden="1" customHeight="1" x14ac:dyDescent="0.25">
      <c r="A2179">
        <v>48674032</v>
      </c>
      <c r="B2179" t="s">
        <v>64</v>
      </c>
      <c r="C2179" s="1">
        <v>38899</v>
      </c>
      <c r="D2179" s="2">
        <v>783660</v>
      </c>
      <c r="E2179" t="e">
        <v>#N/A</v>
      </c>
      <c r="F2179" t="e">
        <v>#N/A</v>
      </c>
      <c r="G2179" t="e">
        <v>#N/A</v>
      </c>
    </row>
    <row r="2180" spans="1:7" ht="15" hidden="1" customHeight="1" x14ac:dyDescent="0.25">
      <c r="A2180">
        <v>48674033</v>
      </c>
      <c r="B2180" t="s">
        <v>64</v>
      </c>
      <c r="C2180" s="1">
        <v>38899</v>
      </c>
      <c r="D2180" s="2">
        <v>725798</v>
      </c>
      <c r="E2180" s="1">
        <v>38534</v>
      </c>
      <c r="F2180" s="2">
        <v>640000</v>
      </c>
      <c r="G2180" s="2">
        <v>564340</v>
      </c>
    </row>
    <row r="2181" spans="1:7" ht="15" hidden="1" customHeight="1" x14ac:dyDescent="0.25">
      <c r="A2181">
        <v>48674036</v>
      </c>
      <c r="B2181" t="s">
        <v>64</v>
      </c>
      <c r="C2181" s="1">
        <v>38899</v>
      </c>
      <c r="D2181" s="2">
        <v>684746</v>
      </c>
      <c r="E2181" s="1">
        <v>38289</v>
      </c>
      <c r="F2181" s="2">
        <v>469500</v>
      </c>
      <c r="G2181" s="2">
        <v>559063</v>
      </c>
    </row>
    <row r="2182" spans="1:7" ht="15" hidden="1" customHeight="1" x14ac:dyDescent="0.25">
      <c r="A2182">
        <v>48674038</v>
      </c>
      <c r="B2182" t="s">
        <v>64</v>
      </c>
      <c r="C2182" s="1">
        <v>38899</v>
      </c>
      <c r="D2182" s="2">
        <v>854704</v>
      </c>
      <c r="E2182" s="1">
        <v>38359</v>
      </c>
      <c r="F2182" s="2">
        <v>790000</v>
      </c>
      <c r="G2182" s="2">
        <v>579317</v>
      </c>
    </row>
    <row r="2183" spans="1:7" ht="15" hidden="1" customHeight="1" x14ac:dyDescent="0.25">
      <c r="A2183">
        <v>48674039</v>
      </c>
      <c r="B2183" t="s">
        <v>65</v>
      </c>
      <c r="C2183" s="1">
        <v>38899</v>
      </c>
      <c r="D2183" s="2">
        <v>759435</v>
      </c>
      <c r="E2183" t="e">
        <v>#N/A</v>
      </c>
      <c r="F2183" t="e">
        <v>#N/A</v>
      </c>
      <c r="G2183" t="e">
        <v>#N/A</v>
      </c>
    </row>
    <row r="2184" spans="1:7" ht="15" hidden="1" customHeight="1" x14ac:dyDescent="0.25">
      <c r="A2184">
        <v>48674108</v>
      </c>
      <c r="B2184" t="s">
        <v>65</v>
      </c>
      <c r="C2184" s="1">
        <v>38534</v>
      </c>
      <c r="D2184" s="2">
        <v>712483</v>
      </c>
      <c r="E2184" t="e">
        <v>#N/A</v>
      </c>
      <c r="F2184" t="e">
        <v>#N/A</v>
      </c>
      <c r="G2184" t="e">
        <v>#N/A</v>
      </c>
    </row>
    <row r="2185" spans="1:7" ht="15" hidden="1" customHeight="1" x14ac:dyDescent="0.25">
      <c r="A2185">
        <v>48674109</v>
      </c>
      <c r="B2185" t="s">
        <v>64</v>
      </c>
      <c r="C2185" s="1">
        <v>38534</v>
      </c>
      <c r="D2185" s="2">
        <v>422612</v>
      </c>
      <c r="E2185" s="1">
        <v>37511</v>
      </c>
      <c r="F2185" s="2">
        <v>300000</v>
      </c>
      <c r="G2185" s="2">
        <v>307440</v>
      </c>
    </row>
    <row r="2186" spans="1:7" ht="15" hidden="1" customHeight="1" x14ac:dyDescent="0.25">
      <c r="A2186">
        <v>48674110</v>
      </c>
      <c r="B2186" t="s">
        <v>65</v>
      </c>
      <c r="C2186" s="1">
        <v>38534</v>
      </c>
      <c r="D2186" s="2">
        <v>665252</v>
      </c>
      <c r="E2186" t="e">
        <v>#N/A</v>
      </c>
      <c r="F2186" t="e">
        <v>#N/A</v>
      </c>
      <c r="G2186" t="e">
        <v>#N/A</v>
      </c>
    </row>
    <row r="2187" spans="1:7" ht="15" hidden="1" customHeight="1" x14ac:dyDescent="0.25">
      <c r="A2187">
        <v>48674111</v>
      </c>
      <c r="B2187" t="s">
        <v>65</v>
      </c>
      <c r="C2187" s="1">
        <v>38534</v>
      </c>
      <c r="D2187" s="2">
        <v>461290</v>
      </c>
      <c r="E2187" t="e">
        <v>#N/A</v>
      </c>
      <c r="F2187" t="e">
        <v>#N/A</v>
      </c>
      <c r="G2187" t="e">
        <v>#N/A</v>
      </c>
    </row>
    <row r="2188" spans="1:7" ht="15" hidden="1" customHeight="1" x14ac:dyDescent="0.25">
      <c r="A2188">
        <v>48674112</v>
      </c>
      <c r="B2188" t="s">
        <v>64</v>
      </c>
      <c r="C2188" s="1">
        <v>38534</v>
      </c>
      <c r="D2188" s="2">
        <v>624774</v>
      </c>
      <c r="E2188" t="e">
        <v>#N/A</v>
      </c>
      <c r="F2188" t="e">
        <v>#N/A</v>
      </c>
      <c r="G2188" t="e">
        <v>#N/A</v>
      </c>
    </row>
    <row r="2189" spans="1:7" ht="15" hidden="1" customHeight="1" x14ac:dyDescent="0.25">
      <c r="A2189">
        <v>48674113</v>
      </c>
      <c r="B2189" t="s">
        <v>64</v>
      </c>
      <c r="C2189" s="1">
        <v>38534</v>
      </c>
      <c r="D2189" s="2">
        <v>793429</v>
      </c>
      <c r="E2189" s="1">
        <v>35947</v>
      </c>
      <c r="F2189" s="2">
        <v>386000</v>
      </c>
      <c r="G2189" s="2">
        <v>457840</v>
      </c>
    </row>
    <row r="2190" spans="1:7" ht="15" hidden="1" customHeight="1" x14ac:dyDescent="0.25">
      <c r="A2190">
        <v>48674123</v>
      </c>
      <c r="B2190" t="s">
        <v>65</v>
      </c>
      <c r="C2190" s="1">
        <v>38534</v>
      </c>
      <c r="D2190" s="2">
        <v>509042</v>
      </c>
      <c r="E2190" t="e">
        <v>#N/A</v>
      </c>
      <c r="F2190" t="e">
        <v>#N/A</v>
      </c>
      <c r="G2190" t="e">
        <v>#N/A</v>
      </c>
    </row>
    <row r="2191" spans="1:7" ht="15" hidden="1" customHeight="1" x14ac:dyDescent="0.25">
      <c r="A2191">
        <v>48674125</v>
      </c>
      <c r="B2191" t="s">
        <v>64</v>
      </c>
      <c r="C2191" s="1">
        <v>38534</v>
      </c>
      <c r="D2191" s="2">
        <v>503105</v>
      </c>
      <c r="E2191" s="1">
        <v>35964</v>
      </c>
      <c r="F2191" s="2">
        <v>247500</v>
      </c>
      <c r="G2191" s="2">
        <v>244564</v>
      </c>
    </row>
    <row r="2192" spans="1:7" x14ac:dyDescent="0.25">
      <c r="A2192">
        <v>48674126</v>
      </c>
      <c r="B2192" t="s">
        <v>64</v>
      </c>
      <c r="C2192" s="1">
        <v>38534</v>
      </c>
      <c r="D2192" s="2">
        <v>526102</v>
      </c>
      <c r="E2192" s="1">
        <v>35244</v>
      </c>
      <c r="F2192" s="2">
        <v>154950</v>
      </c>
      <c r="G2192" s="2">
        <v>193212</v>
      </c>
    </row>
    <row r="2193" spans="1:7" ht="15" hidden="1" customHeight="1" x14ac:dyDescent="0.25">
      <c r="A2193">
        <v>48674129</v>
      </c>
      <c r="B2193" t="s">
        <v>65</v>
      </c>
      <c r="C2193" s="1">
        <v>38534</v>
      </c>
      <c r="D2193" s="2">
        <v>518206</v>
      </c>
      <c r="E2193" t="e">
        <v>#N/A</v>
      </c>
      <c r="F2193" t="e">
        <v>#N/A</v>
      </c>
      <c r="G2193" t="e">
        <v>#N/A</v>
      </c>
    </row>
    <row r="2194" spans="1:7" ht="15" hidden="1" customHeight="1" x14ac:dyDescent="0.25">
      <c r="A2194">
        <v>48674130</v>
      </c>
      <c r="B2194" t="s">
        <v>64</v>
      </c>
      <c r="C2194" s="1">
        <v>38534</v>
      </c>
      <c r="D2194" s="2">
        <v>481063</v>
      </c>
      <c r="E2194" s="1">
        <v>35583</v>
      </c>
      <c r="F2194" s="2">
        <v>140000</v>
      </c>
      <c r="G2194" s="2">
        <v>204254</v>
      </c>
    </row>
    <row r="2195" spans="1:7" ht="15" hidden="1" customHeight="1" x14ac:dyDescent="0.25">
      <c r="A2195">
        <v>48674133</v>
      </c>
      <c r="B2195" t="s">
        <v>64</v>
      </c>
      <c r="C2195" s="1">
        <v>38534</v>
      </c>
      <c r="D2195" s="2">
        <v>506399</v>
      </c>
      <c r="E2195" s="1">
        <v>35730</v>
      </c>
      <c r="F2195" s="2">
        <v>230000</v>
      </c>
      <c r="G2195" s="2">
        <v>226336</v>
      </c>
    </row>
    <row r="2196" spans="1:7" ht="15" hidden="1" customHeight="1" x14ac:dyDescent="0.25">
      <c r="A2196">
        <v>48674135</v>
      </c>
      <c r="B2196" t="s">
        <v>64</v>
      </c>
      <c r="C2196" s="1">
        <v>38534</v>
      </c>
      <c r="D2196" s="2">
        <v>422857</v>
      </c>
      <c r="E2196" s="1">
        <v>38867</v>
      </c>
      <c r="F2196" s="2">
        <v>433000</v>
      </c>
      <c r="G2196" s="2">
        <v>480568</v>
      </c>
    </row>
    <row r="2197" spans="1:7" ht="15" hidden="1" customHeight="1" x14ac:dyDescent="0.25">
      <c r="A2197">
        <v>48674139</v>
      </c>
      <c r="B2197" t="s">
        <v>65</v>
      </c>
      <c r="C2197" s="1">
        <v>38534</v>
      </c>
      <c r="D2197" s="2">
        <v>554671</v>
      </c>
      <c r="E2197" s="1">
        <v>37666</v>
      </c>
      <c r="F2197" s="2">
        <v>431460</v>
      </c>
      <c r="G2197" s="2">
        <v>423717</v>
      </c>
    </row>
    <row r="2198" spans="1:7" ht="15" hidden="1" customHeight="1" x14ac:dyDescent="0.25">
      <c r="A2198">
        <v>48674141</v>
      </c>
      <c r="B2198" t="s">
        <v>65</v>
      </c>
      <c r="C2198" s="1">
        <v>38534</v>
      </c>
      <c r="D2198" s="2">
        <v>502995</v>
      </c>
      <c r="E2198" t="e">
        <v>#N/A</v>
      </c>
      <c r="F2198" t="e">
        <v>#N/A</v>
      </c>
      <c r="G2198" t="e">
        <v>#N/A</v>
      </c>
    </row>
    <row r="2199" spans="1:7" ht="15" hidden="1" customHeight="1" x14ac:dyDescent="0.25">
      <c r="A2199">
        <v>48674142</v>
      </c>
      <c r="B2199" t="s">
        <v>64</v>
      </c>
      <c r="C2199" s="1">
        <v>38534</v>
      </c>
      <c r="D2199" s="2">
        <v>522440</v>
      </c>
      <c r="E2199" t="e">
        <v>#N/A</v>
      </c>
      <c r="F2199" t="e">
        <v>#N/A</v>
      </c>
      <c r="G2199" t="e">
        <v>#N/A</v>
      </c>
    </row>
    <row r="2200" spans="1:7" ht="15" hidden="1" customHeight="1" x14ac:dyDescent="0.25">
      <c r="A2200">
        <v>48674143</v>
      </c>
      <c r="B2200" t="s">
        <v>64</v>
      </c>
      <c r="C2200" s="1">
        <v>38534</v>
      </c>
      <c r="D2200" s="2">
        <v>465178</v>
      </c>
      <c r="E2200" s="1">
        <v>37847</v>
      </c>
      <c r="F2200" s="2">
        <v>370000</v>
      </c>
      <c r="G2200" s="2">
        <v>361227</v>
      </c>
    </row>
    <row r="2201" spans="1:7" x14ac:dyDescent="0.25">
      <c r="A2201">
        <v>48674144</v>
      </c>
      <c r="B2201" t="s">
        <v>64</v>
      </c>
      <c r="C2201" s="1">
        <v>38534</v>
      </c>
      <c r="D2201" s="2">
        <v>364092</v>
      </c>
      <c r="E2201" s="1">
        <v>35286</v>
      </c>
      <c r="F2201" s="2">
        <v>158000</v>
      </c>
      <c r="G2201" s="2">
        <v>149113</v>
      </c>
    </row>
    <row r="2202" spans="1:7" ht="15" hidden="1" customHeight="1" x14ac:dyDescent="0.25">
      <c r="A2202">
        <v>48674145</v>
      </c>
      <c r="B2202" t="s">
        <v>64</v>
      </c>
      <c r="C2202" s="1">
        <v>38534</v>
      </c>
      <c r="D2202" s="2">
        <v>702585</v>
      </c>
      <c r="E2202" s="1">
        <v>39065</v>
      </c>
      <c r="F2202" s="2">
        <v>879000</v>
      </c>
      <c r="G2202" s="2">
        <v>811727</v>
      </c>
    </row>
    <row r="2203" spans="1:7" ht="15" hidden="1" customHeight="1" x14ac:dyDescent="0.25">
      <c r="A2203">
        <v>48674241</v>
      </c>
      <c r="B2203" t="s">
        <v>64</v>
      </c>
      <c r="C2203" s="1">
        <v>38534</v>
      </c>
      <c r="D2203" s="2">
        <v>723681</v>
      </c>
      <c r="E2203" t="e">
        <v>#N/A</v>
      </c>
      <c r="F2203" t="e">
        <v>#N/A</v>
      </c>
      <c r="G2203" t="e">
        <v>#N/A</v>
      </c>
    </row>
    <row r="2204" spans="1:7" ht="15" hidden="1" customHeight="1" x14ac:dyDescent="0.25">
      <c r="A2204">
        <v>48674242</v>
      </c>
      <c r="B2204" t="s">
        <v>64</v>
      </c>
      <c r="C2204" s="1">
        <v>38534</v>
      </c>
      <c r="D2204" s="2">
        <v>786810</v>
      </c>
      <c r="E2204" t="e">
        <v>#N/A</v>
      </c>
      <c r="F2204" t="e">
        <v>#N/A</v>
      </c>
      <c r="G2204" t="e">
        <v>#N/A</v>
      </c>
    </row>
    <row r="2205" spans="1:7" ht="15" hidden="1" customHeight="1" x14ac:dyDescent="0.25">
      <c r="A2205">
        <v>48674243</v>
      </c>
      <c r="B2205" t="s">
        <v>64</v>
      </c>
      <c r="C2205" s="1">
        <v>38534</v>
      </c>
      <c r="D2205" s="2">
        <v>492784</v>
      </c>
      <c r="E2205" s="1">
        <v>36341</v>
      </c>
      <c r="F2205" s="2">
        <v>332000</v>
      </c>
      <c r="G2205" s="2">
        <v>302646</v>
      </c>
    </row>
    <row r="2206" spans="1:7" ht="15" hidden="1" customHeight="1" x14ac:dyDescent="0.25">
      <c r="A2206">
        <v>48674244</v>
      </c>
      <c r="B2206" t="s">
        <v>64</v>
      </c>
      <c r="C2206" s="1">
        <v>38534</v>
      </c>
      <c r="D2206" s="2">
        <v>680155</v>
      </c>
      <c r="E2206" s="1">
        <v>37074</v>
      </c>
      <c r="F2206" s="2">
        <v>420000</v>
      </c>
      <c r="G2206" s="2">
        <v>489284</v>
      </c>
    </row>
    <row r="2207" spans="1:7" ht="15" hidden="1" customHeight="1" x14ac:dyDescent="0.25">
      <c r="A2207">
        <v>48674245</v>
      </c>
      <c r="B2207" t="s">
        <v>65</v>
      </c>
      <c r="C2207" s="1">
        <v>38899</v>
      </c>
      <c r="D2207" s="2">
        <v>783360</v>
      </c>
      <c r="E2207" t="e">
        <v>#N/A</v>
      </c>
      <c r="F2207" t="e">
        <v>#N/A</v>
      </c>
      <c r="G2207" t="e">
        <v>#N/A</v>
      </c>
    </row>
    <row r="2208" spans="1:7" ht="15" hidden="1" customHeight="1" x14ac:dyDescent="0.25">
      <c r="A2208">
        <v>48674258</v>
      </c>
      <c r="B2208" t="s">
        <v>64</v>
      </c>
      <c r="C2208" s="1">
        <v>38899</v>
      </c>
      <c r="D2208" s="2">
        <v>589588</v>
      </c>
      <c r="E2208" s="1">
        <v>35930</v>
      </c>
      <c r="F2208" s="2">
        <v>277000</v>
      </c>
      <c r="G2208" s="2">
        <v>277792</v>
      </c>
    </row>
    <row r="2209" spans="1:7" ht="15" hidden="1" customHeight="1" x14ac:dyDescent="0.25">
      <c r="A2209">
        <v>48674259</v>
      </c>
      <c r="B2209" t="s">
        <v>65</v>
      </c>
      <c r="C2209" s="1">
        <v>38899</v>
      </c>
      <c r="D2209" s="2">
        <v>733213</v>
      </c>
      <c r="E2209" t="e">
        <v>#N/A</v>
      </c>
      <c r="F2209" t="e">
        <v>#N/A</v>
      </c>
      <c r="G2209" t="e">
        <v>#N/A</v>
      </c>
    </row>
    <row r="2210" spans="1:7" ht="15" hidden="1" customHeight="1" x14ac:dyDescent="0.25">
      <c r="A2210">
        <v>48674261</v>
      </c>
      <c r="B2210" t="s">
        <v>64</v>
      </c>
      <c r="C2210" s="1">
        <v>38899</v>
      </c>
      <c r="D2210" s="2">
        <v>597524</v>
      </c>
      <c r="E2210" s="1">
        <v>38373</v>
      </c>
      <c r="F2210" s="2">
        <v>441000</v>
      </c>
      <c r="G2210" s="2">
        <v>513344</v>
      </c>
    </row>
    <row r="2211" spans="1:7" ht="15" hidden="1" customHeight="1" x14ac:dyDescent="0.25">
      <c r="A2211">
        <v>48674264</v>
      </c>
      <c r="B2211" t="s">
        <v>64</v>
      </c>
      <c r="C2211" s="1">
        <v>38899</v>
      </c>
      <c r="D2211" s="2">
        <v>803244</v>
      </c>
      <c r="E2211" s="1">
        <v>37232</v>
      </c>
      <c r="F2211" s="2">
        <v>500000</v>
      </c>
      <c r="G2211" s="2">
        <v>507208</v>
      </c>
    </row>
    <row r="2212" spans="1:7" ht="15" hidden="1" customHeight="1" x14ac:dyDescent="0.25">
      <c r="A2212">
        <v>48674266</v>
      </c>
      <c r="B2212" t="s">
        <v>64</v>
      </c>
      <c r="C2212" s="1">
        <v>38899</v>
      </c>
      <c r="D2212" s="2">
        <v>642395</v>
      </c>
      <c r="E2212" s="1">
        <v>37547</v>
      </c>
      <c r="F2212" s="2">
        <v>435000</v>
      </c>
      <c r="G2212" s="2">
        <v>407490</v>
      </c>
    </row>
    <row r="2213" spans="1:7" ht="15" hidden="1" customHeight="1" x14ac:dyDescent="0.25">
      <c r="A2213">
        <v>48674269</v>
      </c>
      <c r="B2213" t="s">
        <v>65</v>
      </c>
      <c r="C2213" s="1">
        <v>38899</v>
      </c>
      <c r="D2213" s="2">
        <v>609785</v>
      </c>
      <c r="E2213" t="e">
        <v>#N/A</v>
      </c>
      <c r="F2213" t="e">
        <v>#N/A</v>
      </c>
      <c r="G2213" t="e">
        <v>#N/A</v>
      </c>
    </row>
    <row r="2214" spans="1:7" ht="15" hidden="1" customHeight="1" x14ac:dyDescent="0.25">
      <c r="A2214">
        <v>48674271</v>
      </c>
      <c r="B2214" t="s">
        <v>64</v>
      </c>
      <c r="C2214" s="1">
        <v>38899</v>
      </c>
      <c r="D2214" s="2">
        <v>655270</v>
      </c>
      <c r="E2214" s="1">
        <v>37314</v>
      </c>
      <c r="F2214" s="2">
        <v>514000</v>
      </c>
      <c r="G2214" s="2">
        <v>431824</v>
      </c>
    </row>
    <row r="2215" spans="1:7" ht="15" hidden="1" customHeight="1" x14ac:dyDescent="0.25">
      <c r="A2215">
        <v>48674274</v>
      </c>
      <c r="B2215" t="s">
        <v>64</v>
      </c>
      <c r="C2215" s="1">
        <v>38899</v>
      </c>
      <c r="D2215" s="2">
        <v>543816</v>
      </c>
      <c r="E2215" s="1">
        <v>36349</v>
      </c>
      <c r="F2215" s="2">
        <v>281950</v>
      </c>
      <c r="G2215" s="2">
        <v>268532</v>
      </c>
    </row>
    <row r="2216" spans="1:7" ht="15" hidden="1" customHeight="1" x14ac:dyDescent="0.25">
      <c r="A2216">
        <v>48674276</v>
      </c>
      <c r="B2216" t="s">
        <v>64</v>
      </c>
      <c r="C2216" s="1">
        <v>38899</v>
      </c>
      <c r="D2216" s="2">
        <v>526424</v>
      </c>
      <c r="E2216" s="1">
        <v>36371</v>
      </c>
      <c r="F2216" s="2">
        <v>243000</v>
      </c>
      <c r="G2216" s="2">
        <v>252354</v>
      </c>
    </row>
    <row r="2217" spans="1:7" ht="15" hidden="1" customHeight="1" x14ac:dyDescent="0.25">
      <c r="A2217">
        <v>48674278</v>
      </c>
      <c r="B2217" t="s">
        <v>65</v>
      </c>
      <c r="C2217" s="1">
        <v>38899</v>
      </c>
      <c r="D2217" s="2">
        <v>735159</v>
      </c>
      <c r="E2217" t="e">
        <v>#N/A</v>
      </c>
      <c r="F2217" t="e">
        <v>#N/A</v>
      </c>
      <c r="G2217" t="e">
        <v>#N/A</v>
      </c>
    </row>
    <row r="2218" spans="1:7" ht="15" hidden="1" customHeight="1" x14ac:dyDescent="0.25">
      <c r="A2218">
        <v>48674282</v>
      </c>
      <c r="B2218" t="s">
        <v>64</v>
      </c>
      <c r="C2218" s="1">
        <v>38899</v>
      </c>
      <c r="D2218" s="2">
        <v>625151</v>
      </c>
      <c r="E2218" t="e">
        <v>#N/A</v>
      </c>
      <c r="F2218" t="e">
        <v>#N/A</v>
      </c>
      <c r="G2218" t="e">
        <v>#N/A</v>
      </c>
    </row>
    <row r="2219" spans="1:7" ht="15" hidden="1" customHeight="1" x14ac:dyDescent="0.25">
      <c r="A2219">
        <v>48674283</v>
      </c>
      <c r="B2219" t="s">
        <v>65</v>
      </c>
      <c r="C2219" s="1">
        <v>38899</v>
      </c>
      <c r="D2219" s="2">
        <v>651289</v>
      </c>
      <c r="E2219" t="e">
        <v>#N/A</v>
      </c>
      <c r="F2219" t="e">
        <v>#N/A</v>
      </c>
      <c r="G2219" t="e">
        <v>#N/A</v>
      </c>
    </row>
    <row r="2220" spans="1:7" x14ac:dyDescent="0.25">
      <c r="A2220">
        <v>48674284</v>
      </c>
      <c r="B2220" t="s">
        <v>64</v>
      </c>
      <c r="C2220" s="1">
        <v>38899</v>
      </c>
      <c r="D2220" s="2">
        <v>660367</v>
      </c>
      <c r="E2220" s="1">
        <v>35131</v>
      </c>
      <c r="F2220" s="2">
        <v>249500</v>
      </c>
      <c r="G2220" s="2">
        <v>204803</v>
      </c>
    </row>
    <row r="2221" spans="1:7" ht="15" hidden="1" customHeight="1" x14ac:dyDescent="0.25">
      <c r="A2221">
        <v>48674285</v>
      </c>
      <c r="B2221" t="s">
        <v>65</v>
      </c>
      <c r="C2221" s="1">
        <v>38899</v>
      </c>
      <c r="D2221" s="2">
        <v>524099</v>
      </c>
      <c r="E2221" t="e">
        <v>#N/A</v>
      </c>
      <c r="F2221" t="e">
        <v>#N/A</v>
      </c>
      <c r="G2221" t="e">
        <v>#N/A</v>
      </c>
    </row>
    <row r="2222" spans="1:7" ht="15" hidden="1" customHeight="1" x14ac:dyDescent="0.25">
      <c r="A2222">
        <v>48674286</v>
      </c>
      <c r="B2222" t="s">
        <v>65</v>
      </c>
      <c r="C2222" s="1">
        <v>38899</v>
      </c>
      <c r="D2222" s="2">
        <v>693636</v>
      </c>
      <c r="E2222" t="e">
        <v>#N/A</v>
      </c>
      <c r="F2222" t="e">
        <v>#N/A</v>
      </c>
      <c r="G2222" t="e">
        <v>#N/A</v>
      </c>
    </row>
    <row r="2223" spans="1:7" ht="15" hidden="1" customHeight="1" x14ac:dyDescent="0.25">
      <c r="A2223">
        <v>48674288</v>
      </c>
      <c r="B2223" t="s">
        <v>64</v>
      </c>
      <c r="C2223" s="1">
        <v>38899</v>
      </c>
      <c r="D2223" s="2">
        <v>695386</v>
      </c>
      <c r="E2223" t="e">
        <v>#N/A</v>
      </c>
      <c r="F2223" t="e">
        <v>#N/A</v>
      </c>
      <c r="G2223" t="e">
        <v>#N/A</v>
      </c>
    </row>
    <row r="2224" spans="1:7" ht="15" hidden="1" customHeight="1" x14ac:dyDescent="0.25">
      <c r="A2224">
        <v>48674359</v>
      </c>
      <c r="B2224" t="s">
        <v>65</v>
      </c>
      <c r="C2224" s="1">
        <v>38534</v>
      </c>
      <c r="D2224" s="2">
        <v>433971</v>
      </c>
      <c r="E2224" t="e">
        <v>#N/A</v>
      </c>
      <c r="F2224" t="e">
        <v>#N/A</v>
      </c>
      <c r="G2224" t="e">
        <v>#N/A</v>
      </c>
    </row>
    <row r="2225" spans="1:8" ht="15" hidden="1" customHeight="1" x14ac:dyDescent="0.25">
      <c r="A2225">
        <v>48674287</v>
      </c>
      <c r="B2225" t="s">
        <v>64</v>
      </c>
      <c r="C2225" s="1">
        <v>38899</v>
      </c>
      <c r="D2225" s="2">
        <v>597746</v>
      </c>
      <c r="E2225" s="1">
        <v>39136</v>
      </c>
      <c r="F2225" s="2">
        <v>800000</v>
      </c>
      <c r="G2225" s="2">
        <v>617954</v>
      </c>
      <c r="H2225" s="2">
        <v>182046</v>
      </c>
    </row>
    <row r="2226" spans="1:8" ht="15" hidden="1" customHeight="1" x14ac:dyDescent="0.25">
      <c r="A2226">
        <v>59698912</v>
      </c>
      <c r="B2226" t="s">
        <v>64</v>
      </c>
      <c r="C2226" s="1">
        <v>38169</v>
      </c>
      <c r="D2226" s="2">
        <v>615940</v>
      </c>
      <c r="E2226" t="e">
        <v>#N/A</v>
      </c>
      <c r="F2226" t="e">
        <v>#N/A</v>
      </c>
      <c r="G2226" t="e">
        <v>#N/A</v>
      </c>
    </row>
    <row r="2227" spans="1:8" ht="15" hidden="1" customHeight="1" x14ac:dyDescent="0.25">
      <c r="A2227">
        <v>59885010</v>
      </c>
      <c r="B2227" t="s">
        <v>64</v>
      </c>
      <c r="C2227" s="1">
        <v>38169</v>
      </c>
      <c r="D2227" s="2">
        <v>211079</v>
      </c>
      <c r="E2227" s="1">
        <v>38435</v>
      </c>
      <c r="F2227" s="2">
        <v>215000</v>
      </c>
      <c r="G2227" s="2">
        <v>228748</v>
      </c>
    </row>
    <row r="2228" spans="1:8" ht="15" hidden="1" customHeight="1" x14ac:dyDescent="0.25">
      <c r="A2228">
        <v>59917595</v>
      </c>
      <c r="B2228" t="s">
        <v>65</v>
      </c>
      <c r="C2228" s="1">
        <v>38169</v>
      </c>
      <c r="D2228" s="2">
        <v>211079</v>
      </c>
      <c r="E2228" s="1">
        <v>37623</v>
      </c>
      <c r="F2228" s="2">
        <v>199000</v>
      </c>
      <c r="G2228" s="2">
        <v>185614</v>
      </c>
    </row>
    <row r="2229" spans="1:8" ht="15" hidden="1" customHeight="1" x14ac:dyDescent="0.25">
      <c r="A2229">
        <v>60247012</v>
      </c>
      <c r="B2229" t="s">
        <v>65</v>
      </c>
      <c r="C2229" s="1">
        <v>38169</v>
      </c>
      <c r="D2229" s="2">
        <v>438013</v>
      </c>
      <c r="E2229" s="1">
        <v>37715</v>
      </c>
      <c r="F2229" s="2">
        <v>420000</v>
      </c>
      <c r="G2229" s="2">
        <v>394477</v>
      </c>
    </row>
    <row r="2230" spans="1:8" ht="15" hidden="1" customHeight="1" x14ac:dyDescent="0.25">
      <c r="A2230">
        <v>60248778</v>
      </c>
      <c r="B2230" t="s">
        <v>64</v>
      </c>
      <c r="C2230" s="1">
        <v>38169</v>
      </c>
      <c r="D2230" s="2">
        <v>426107</v>
      </c>
      <c r="E2230" t="e">
        <v>#N/A</v>
      </c>
      <c r="F2230" t="e">
        <v>#N/A</v>
      </c>
      <c r="G2230" t="e">
        <v>#N/A</v>
      </c>
    </row>
    <row r="2231" spans="1:8" ht="15" hidden="1" customHeight="1" x14ac:dyDescent="0.25">
      <c r="A2231">
        <v>60963597</v>
      </c>
      <c r="B2231" t="s">
        <v>64</v>
      </c>
      <c r="C2231" s="1">
        <v>38169</v>
      </c>
      <c r="D2231" s="2">
        <v>440821</v>
      </c>
      <c r="E2231" s="1">
        <v>38929</v>
      </c>
      <c r="F2231" s="2">
        <v>580000</v>
      </c>
      <c r="G2231" s="2">
        <v>528544</v>
      </c>
    </row>
    <row r="2232" spans="1:8" ht="15" hidden="1" customHeight="1" x14ac:dyDescent="0.25">
      <c r="A2232">
        <v>60971946</v>
      </c>
      <c r="B2232" t="s">
        <v>64</v>
      </c>
      <c r="C2232" s="1">
        <v>38169</v>
      </c>
      <c r="D2232" s="2">
        <v>482967</v>
      </c>
      <c r="E2232" t="e">
        <v>#N/A</v>
      </c>
      <c r="F2232" t="e">
        <v>#N/A</v>
      </c>
      <c r="G2232" t="e">
        <v>#N/A</v>
      </c>
    </row>
    <row r="2233" spans="1:8" ht="15" hidden="1" customHeight="1" x14ac:dyDescent="0.25">
      <c r="A2233">
        <v>60971947</v>
      </c>
      <c r="B2233" t="s">
        <v>64</v>
      </c>
      <c r="C2233" s="1">
        <v>38169</v>
      </c>
      <c r="D2233" s="2">
        <v>463072</v>
      </c>
      <c r="E2233" s="1">
        <v>38471</v>
      </c>
      <c r="F2233" s="2">
        <v>480000</v>
      </c>
      <c r="G2233" s="2">
        <v>498605</v>
      </c>
    </row>
    <row r="2234" spans="1:8" ht="15" hidden="1" customHeight="1" x14ac:dyDescent="0.25">
      <c r="A2234">
        <v>60971948</v>
      </c>
      <c r="B2234" t="s">
        <v>64</v>
      </c>
      <c r="C2234" s="1">
        <v>38169</v>
      </c>
      <c r="D2234" s="2">
        <v>438013</v>
      </c>
      <c r="E2234" s="1">
        <v>38805</v>
      </c>
      <c r="F2234" s="2">
        <v>529000</v>
      </c>
      <c r="G2234" s="2">
        <v>496332</v>
      </c>
    </row>
    <row r="2235" spans="1:8" ht="15" hidden="1" customHeight="1" x14ac:dyDescent="0.25">
      <c r="A2235">
        <v>63335433</v>
      </c>
      <c r="B2235" t="s">
        <v>64</v>
      </c>
      <c r="C2235" s="1">
        <v>37803</v>
      </c>
      <c r="D2235" s="2">
        <v>252080</v>
      </c>
      <c r="E2235" t="e">
        <v>#N/A</v>
      </c>
      <c r="F2235" t="e">
        <v>#N/A</v>
      </c>
      <c r="G2235" t="e">
        <v>#N/A</v>
      </c>
    </row>
    <row r="2236" spans="1:8" ht="15" hidden="1" customHeight="1" x14ac:dyDescent="0.25">
      <c r="A2236">
        <v>48674268</v>
      </c>
      <c r="B2236" t="s">
        <v>64</v>
      </c>
      <c r="C2236" s="1">
        <v>38899</v>
      </c>
      <c r="D2236" s="2">
        <v>536795</v>
      </c>
      <c r="E2236" s="1">
        <v>39310</v>
      </c>
      <c r="F2236" s="2">
        <v>386000</v>
      </c>
      <c r="G2236" s="2">
        <v>561310</v>
      </c>
      <c r="H2236" s="2">
        <v>-175310</v>
      </c>
    </row>
    <row r="2237" spans="1:8" ht="15" hidden="1" customHeight="1" x14ac:dyDescent="0.25">
      <c r="A2237">
        <v>48919660</v>
      </c>
      <c r="B2237" t="s">
        <v>65</v>
      </c>
      <c r="C2237" s="1">
        <v>38534</v>
      </c>
      <c r="D2237" s="2">
        <v>607139</v>
      </c>
      <c r="E2237" t="e">
        <v>#N/A</v>
      </c>
      <c r="F2237" t="e">
        <v>#N/A</v>
      </c>
      <c r="G2237" t="e">
        <v>#N/A</v>
      </c>
    </row>
    <row r="2238" spans="1:8" ht="15" hidden="1" customHeight="1" x14ac:dyDescent="0.25">
      <c r="A2238">
        <v>48919661</v>
      </c>
      <c r="B2238" t="s">
        <v>65</v>
      </c>
      <c r="C2238" s="1">
        <v>38534</v>
      </c>
      <c r="D2238" s="2">
        <v>603839</v>
      </c>
      <c r="E2238" t="e">
        <v>#N/A</v>
      </c>
      <c r="F2238" t="e">
        <v>#N/A</v>
      </c>
      <c r="G2238" t="e">
        <v>#N/A</v>
      </c>
    </row>
    <row r="2239" spans="1:8" ht="15" hidden="1" customHeight="1" x14ac:dyDescent="0.25">
      <c r="A2239">
        <v>48919662</v>
      </c>
      <c r="B2239" t="s">
        <v>65</v>
      </c>
      <c r="C2239" s="1">
        <v>38534</v>
      </c>
      <c r="D2239" s="2">
        <v>630336</v>
      </c>
      <c r="E2239" t="e">
        <v>#N/A</v>
      </c>
      <c r="F2239" t="e">
        <v>#N/A</v>
      </c>
      <c r="G2239" t="e">
        <v>#N/A</v>
      </c>
    </row>
    <row r="2240" spans="1:8" ht="15" hidden="1" customHeight="1" x14ac:dyDescent="0.25">
      <c r="A2240">
        <v>48919663</v>
      </c>
      <c r="B2240" t="s">
        <v>65</v>
      </c>
      <c r="C2240" s="1">
        <v>38534</v>
      </c>
      <c r="D2240" s="2">
        <v>622232</v>
      </c>
      <c r="E2240" s="1">
        <v>35944</v>
      </c>
      <c r="F2240" s="2">
        <v>365000</v>
      </c>
      <c r="G2240" s="2">
        <v>324051</v>
      </c>
    </row>
    <row r="2241" spans="1:7" ht="15" hidden="1" customHeight="1" x14ac:dyDescent="0.25">
      <c r="A2241">
        <v>48919664</v>
      </c>
      <c r="B2241" t="s">
        <v>65</v>
      </c>
      <c r="C2241" s="1">
        <v>38534</v>
      </c>
      <c r="D2241" s="2">
        <v>673167</v>
      </c>
      <c r="E2241" t="e">
        <v>#N/A</v>
      </c>
      <c r="F2241" t="e">
        <v>#N/A</v>
      </c>
      <c r="G2241" t="e">
        <v>#N/A</v>
      </c>
    </row>
    <row r="2242" spans="1:7" ht="15" hidden="1" customHeight="1" x14ac:dyDescent="0.25">
      <c r="A2242">
        <v>48919665</v>
      </c>
      <c r="B2242" t="s">
        <v>65</v>
      </c>
      <c r="C2242" s="1">
        <v>38534</v>
      </c>
      <c r="D2242" s="2">
        <v>739376</v>
      </c>
      <c r="E2242" t="e">
        <v>#N/A</v>
      </c>
      <c r="F2242" t="e">
        <v>#N/A</v>
      </c>
      <c r="G2242" t="e">
        <v>#N/A</v>
      </c>
    </row>
    <row r="2243" spans="1:7" ht="15" hidden="1" customHeight="1" x14ac:dyDescent="0.25">
      <c r="A2243">
        <v>48919668</v>
      </c>
      <c r="B2243" t="s">
        <v>64</v>
      </c>
      <c r="C2243" s="1">
        <v>38534</v>
      </c>
      <c r="D2243" s="2">
        <v>478354</v>
      </c>
      <c r="E2243" s="1">
        <v>35734</v>
      </c>
      <c r="F2243" s="2">
        <v>206000</v>
      </c>
      <c r="G2243" s="2">
        <v>211976</v>
      </c>
    </row>
    <row r="2244" spans="1:7" ht="15" hidden="1" customHeight="1" x14ac:dyDescent="0.25">
      <c r="A2244">
        <v>48919669</v>
      </c>
      <c r="B2244" t="s">
        <v>65</v>
      </c>
      <c r="C2244" s="1">
        <v>38534</v>
      </c>
      <c r="D2244" s="2">
        <v>467079</v>
      </c>
      <c r="E2244" s="1">
        <v>37330</v>
      </c>
      <c r="F2244" s="2">
        <v>274000</v>
      </c>
      <c r="G2244" s="2">
        <v>338056</v>
      </c>
    </row>
    <row r="2245" spans="1:7" ht="15" hidden="1" customHeight="1" x14ac:dyDescent="0.25">
      <c r="A2245">
        <v>48919670</v>
      </c>
      <c r="B2245" t="s">
        <v>64</v>
      </c>
      <c r="C2245" s="1">
        <v>38534</v>
      </c>
      <c r="D2245" s="2">
        <v>728973</v>
      </c>
      <c r="E2245" t="e">
        <v>#N/A</v>
      </c>
      <c r="F2245" t="e">
        <v>#N/A</v>
      </c>
      <c r="G2245" t="e">
        <v>#N/A</v>
      </c>
    </row>
    <row r="2246" spans="1:7" x14ac:dyDescent="0.25">
      <c r="A2246">
        <v>48919671</v>
      </c>
      <c r="B2246" t="s">
        <v>65</v>
      </c>
      <c r="C2246" s="1">
        <v>38534</v>
      </c>
      <c r="D2246" s="2">
        <v>803426</v>
      </c>
      <c r="E2246" s="1">
        <v>35074</v>
      </c>
      <c r="F2246" s="2">
        <v>338000</v>
      </c>
      <c r="G2246" s="2">
        <v>365439</v>
      </c>
    </row>
    <row r="2247" spans="1:7" ht="15" hidden="1" customHeight="1" x14ac:dyDescent="0.25">
      <c r="A2247">
        <v>48919672</v>
      </c>
      <c r="B2247" t="s">
        <v>65</v>
      </c>
      <c r="C2247" s="1">
        <v>38534</v>
      </c>
      <c r="D2247" s="2">
        <v>564296</v>
      </c>
      <c r="E2247" t="e">
        <v>#N/A</v>
      </c>
      <c r="F2247" t="e">
        <v>#N/A</v>
      </c>
      <c r="G2247" t="e">
        <v>#N/A</v>
      </c>
    </row>
    <row r="2248" spans="1:7" ht="15" hidden="1" customHeight="1" x14ac:dyDescent="0.25">
      <c r="A2248">
        <v>48919953</v>
      </c>
      <c r="B2248" t="s">
        <v>65</v>
      </c>
      <c r="C2248" s="1">
        <v>38534</v>
      </c>
      <c r="D2248" s="2">
        <v>616563</v>
      </c>
      <c r="E2248" s="1">
        <v>37148</v>
      </c>
      <c r="F2248" s="2">
        <v>450000</v>
      </c>
      <c r="G2248" s="2">
        <v>455579</v>
      </c>
    </row>
    <row r="2249" spans="1:7" ht="15" hidden="1" customHeight="1" x14ac:dyDescent="0.25">
      <c r="A2249">
        <v>48919954</v>
      </c>
      <c r="B2249" t="s">
        <v>65</v>
      </c>
      <c r="C2249" s="1">
        <v>38534</v>
      </c>
      <c r="D2249" s="2">
        <v>584026</v>
      </c>
      <c r="E2249" t="e">
        <v>#N/A</v>
      </c>
      <c r="F2249" t="e">
        <v>#N/A</v>
      </c>
      <c r="G2249" t="e">
        <v>#N/A</v>
      </c>
    </row>
    <row r="2250" spans="1:7" ht="15" hidden="1" customHeight="1" x14ac:dyDescent="0.25">
      <c r="A2250">
        <v>48919955</v>
      </c>
      <c r="B2250" t="s">
        <v>64</v>
      </c>
      <c r="C2250" s="1">
        <v>38534</v>
      </c>
      <c r="D2250" s="2">
        <v>681458</v>
      </c>
      <c r="E2250" t="e">
        <v>#N/A</v>
      </c>
      <c r="F2250" t="e">
        <v>#N/A</v>
      </c>
      <c r="G2250" t="e">
        <v>#N/A</v>
      </c>
    </row>
    <row r="2251" spans="1:7" ht="15" hidden="1" customHeight="1" x14ac:dyDescent="0.25">
      <c r="A2251">
        <v>48919956</v>
      </c>
      <c r="B2251" t="s">
        <v>65</v>
      </c>
      <c r="C2251" s="1">
        <v>38534</v>
      </c>
      <c r="D2251" s="2">
        <v>640056</v>
      </c>
      <c r="E2251" s="1">
        <v>37113</v>
      </c>
      <c r="F2251" s="2">
        <v>422000</v>
      </c>
      <c r="G2251" s="2">
        <v>456501</v>
      </c>
    </row>
    <row r="2252" spans="1:7" ht="15" hidden="1" customHeight="1" x14ac:dyDescent="0.25">
      <c r="A2252">
        <v>49060473</v>
      </c>
      <c r="B2252" t="s">
        <v>65</v>
      </c>
      <c r="C2252" s="1">
        <v>38169</v>
      </c>
      <c r="D2252" s="2">
        <v>410535</v>
      </c>
      <c r="E2252" t="e">
        <v>#N/A</v>
      </c>
      <c r="F2252" t="e">
        <v>#N/A</v>
      </c>
      <c r="G2252" t="e">
        <v>#N/A</v>
      </c>
    </row>
    <row r="2253" spans="1:7" ht="15" hidden="1" customHeight="1" x14ac:dyDescent="0.25">
      <c r="A2253">
        <v>49060475</v>
      </c>
      <c r="B2253" t="s">
        <v>65</v>
      </c>
      <c r="C2253" s="1">
        <v>38169</v>
      </c>
      <c r="D2253" s="2">
        <v>365825</v>
      </c>
      <c r="E2253" t="e">
        <v>#N/A</v>
      </c>
      <c r="F2253" t="e">
        <v>#N/A</v>
      </c>
      <c r="G2253" t="e">
        <v>#N/A</v>
      </c>
    </row>
    <row r="2254" spans="1:7" x14ac:dyDescent="0.25">
      <c r="A2254">
        <v>49060476</v>
      </c>
      <c r="B2254" t="s">
        <v>64</v>
      </c>
      <c r="C2254" s="1">
        <v>38169</v>
      </c>
      <c r="D2254" s="2">
        <v>404055</v>
      </c>
      <c r="E2254" s="1">
        <v>35115</v>
      </c>
      <c r="F2254" s="2">
        <v>158400</v>
      </c>
      <c r="G2254" s="2">
        <v>177051</v>
      </c>
    </row>
    <row r="2255" spans="1:7" ht="15" hidden="1" customHeight="1" x14ac:dyDescent="0.25">
      <c r="A2255">
        <v>49060478</v>
      </c>
      <c r="B2255" t="s">
        <v>65</v>
      </c>
      <c r="C2255" s="1">
        <v>38169</v>
      </c>
      <c r="D2255" s="2">
        <v>468368</v>
      </c>
      <c r="E2255" s="1">
        <v>38547</v>
      </c>
      <c r="F2255" s="2">
        <v>475000</v>
      </c>
      <c r="G2255" s="2">
        <v>539717</v>
      </c>
    </row>
    <row r="2256" spans="1:7" ht="15" hidden="1" customHeight="1" x14ac:dyDescent="0.25">
      <c r="A2256">
        <v>49060480</v>
      </c>
      <c r="B2256" t="s">
        <v>64</v>
      </c>
      <c r="C2256" s="1">
        <v>38169</v>
      </c>
      <c r="D2256" s="2">
        <v>402264</v>
      </c>
      <c r="E2256" t="e">
        <v>#N/A</v>
      </c>
      <c r="F2256" t="e">
        <v>#N/A</v>
      </c>
      <c r="G2256" t="e">
        <v>#N/A</v>
      </c>
    </row>
    <row r="2257" spans="1:7" ht="15" hidden="1" customHeight="1" x14ac:dyDescent="0.25">
      <c r="A2257">
        <v>49060483</v>
      </c>
      <c r="B2257" t="s">
        <v>64</v>
      </c>
      <c r="C2257" s="1">
        <v>38169</v>
      </c>
      <c r="D2257" s="2">
        <v>389113</v>
      </c>
      <c r="E2257" s="1">
        <v>36501</v>
      </c>
      <c r="F2257" s="2">
        <v>280000</v>
      </c>
      <c r="G2257" s="2">
        <v>278390</v>
      </c>
    </row>
    <row r="2258" spans="1:7" ht="15" hidden="1" customHeight="1" x14ac:dyDescent="0.25">
      <c r="A2258">
        <v>49060484</v>
      </c>
      <c r="B2258" t="s">
        <v>64</v>
      </c>
      <c r="C2258" s="1">
        <v>38169</v>
      </c>
      <c r="D2258" s="2">
        <v>443300</v>
      </c>
      <c r="E2258" s="1">
        <v>35878</v>
      </c>
      <c r="F2258" s="2">
        <v>282000</v>
      </c>
      <c r="G2258" s="2">
        <v>240796</v>
      </c>
    </row>
    <row r="2259" spans="1:7" ht="15" hidden="1" customHeight="1" x14ac:dyDescent="0.25">
      <c r="A2259">
        <v>49060487</v>
      </c>
      <c r="B2259" t="s">
        <v>64</v>
      </c>
      <c r="C2259" s="1">
        <v>38169</v>
      </c>
      <c r="D2259" s="2">
        <v>362802</v>
      </c>
      <c r="E2259" s="1">
        <v>38525</v>
      </c>
      <c r="F2259" s="2">
        <v>443500</v>
      </c>
      <c r="G2259" s="2">
        <v>425517</v>
      </c>
    </row>
    <row r="2260" spans="1:7" ht="15" hidden="1" customHeight="1" x14ac:dyDescent="0.25">
      <c r="A2260">
        <v>49060488</v>
      </c>
      <c r="B2260" t="s">
        <v>65</v>
      </c>
      <c r="C2260" s="1">
        <v>38169</v>
      </c>
      <c r="D2260" s="2">
        <v>345720</v>
      </c>
      <c r="E2260" t="e">
        <v>#N/A</v>
      </c>
      <c r="F2260" t="e">
        <v>#N/A</v>
      </c>
      <c r="G2260" t="e">
        <v>#N/A</v>
      </c>
    </row>
    <row r="2261" spans="1:7" ht="15" hidden="1" customHeight="1" x14ac:dyDescent="0.25">
      <c r="A2261">
        <v>49060490</v>
      </c>
      <c r="B2261" t="s">
        <v>64</v>
      </c>
      <c r="C2261" s="1">
        <v>38169</v>
      </c>
      <c r="D2261" s="2">
        <v>478468</v>
      </c>
      <c r="E2261" s="1">
        <v>36644</v>
      </c>
      <c r="F2261" s="2">
        <v>235000</v>
      </c>
      <c r="G2261" s="2">
        <v>319557</v>
      </c>
    </row>
    <row r="2262" spans="1:7" ht="15" hidden="1" customHeight="1" x14ac:dyDescent="0.25">
      <c r="A2262">
        <v>49060492</v>
      </c>
      <c r="B2262" t="s">
        <v>64</v>
      </c>
      <c r="C2262" s="1">
        <v>38169</v>
      </c>
      <c r="D2262" s="2">
        <v>355795</v>
      </c>
      <c r="E2262" s="1">
        <v>36616</v>
      </c>
      <c r="F2262" s="2">
        <v>318500</v>
      </c>
      <c r="G2262" s="2">
        <v>281812</v>
      </c>
    </row>
    <row r="2263" spans="1:7" ht="15" hidden="1" customHeight="1" x14ac:dyDescent="0.25">
      <c r="A2263">
        <v>49060495</v>
      </c>
      <c r="B2263" t="s">
        <v>64</v>
      </c>
      <c r="C2263" s="1">
        <v>38169</v>
      </c>
      <c r="D2263" s="2">
        <v>475351</v>
      </c>
      <c r="E2263" s="1">
        <v>35503</v>
      </c>
      <c r="F2263" s="2">
        <v>235000</v>
      </c>
      <c r="G2263" s="2">
        <v>234351</v>
      </c>
    </row>
    <row r="2264" spans="1:7" ht="15" hidden="1" customHeight="1" x14ac:dyDescent="0.25">
      <c r="A2264">
        <v>49060497</v>
      </c>
      <c r="B2264" t="s">
        <v>64</v>
      </c>
      <c r="C2264" s="1">
        <v>38169</v>
      </c>
      <c r="D2264" s="2">
        <v>429875</v>
      </c>
      <c r="E2264" s="1">
        <v>36325</v>
      </c>
      <c r="F2264" s="2">
        <v>312950</v>
      </c>
      <c r="G2264" s="2">
        <v>294317</v>
      </c>
    </row>
    <row r="2265" spans="1:7" ht="15" hidden="1" customHeight="1" x14ac:dyDescent="0.25">
      <c r="A2265">
        <v>49060499</v>
      </c>
      <c r="B2265" t="s">
        <v>64</v>
      </c>
      <c r="C2265" s="1">
        <v>38169</v>
      </c>
      <c r="D2265" s="2">
        <v>432566</v>
      </c>
      <c r="E2265" t="e">
        <v>#N/A</v>
      </c>
      <c r="F2265" t="e">
        <v>#N/A</v>
      </c>
      <c r="G2265" t="e">
        <v>#N/A</v>
      </c>
    </row>
    <row r="2266" spans="1:7" ht="15" hidden="1" customHeight="1" x14ac:dyDescent="0.25">
      <c r="A2266">
        <v>49060501</v>
      </c>
      <c r="B2266" t="s">
        <v>64</v>
      </c>
      <c r="C2266" s="1">
        <v>38169</v>
      </c>
      <c r="D2266" s="2">
        <v>467259</v>
      </c>
      <c r="E2266" s="1">
        <v>37069</v>
      </c>
      <c r="F2266" s="2">
        <v>352000</v>
      </c>
      <c r="G2266" s="2">
        <v>357743</v>
      </c>
    </row>
    <row r="2267" spans="1:7" ht="15" hidden="1" customHeight="1" x14ac:dyDescent="0.25">
      <c r="A2267">
        <v>49060503</v>
      </c>
      <c r="B2267" t="s">
        <v>64</v>
      </c>
      <c r="C2267" s="1">
        <v>38169</v>
      </c>
      <c r="D2267" s="2">
        <v>549424</v>
      </c>
      <c r="E2267" s="1">
        <v>36615</v>
      </c>
      <c r="F2267" s="2">
        <v>398000</v>
      </c>
      <c r="G2267" s="2">
        <v>406414</v>
      </c>
    </row>
    <row r="2268" spans="1:7" ht="15" hidden="1" customHeight="1" x14ac:dyDescent="0.25">
      <c r="A2268">
        <v>49060504</v>
      </c>
      <c r="B2268" t="s">
        <v>64</v>
      </c>
      <c r="C2268" s="1">
        <v>38169</v>
      </c>
      <c r="D2268" s="2">
        <v>518868</v>
      </c>
      <c r="E2268" t="e">
        <v>#N/A</v>
      </c>
      <c r="F2268" t="e">
        <v>#N/A</v>
      </c>
      <c r="G2268" t="e">
        <v>#N/A</v>
      </c>
    </row>
    <row r="2269" spans="1:7" ht="15" hidden="1" customHeight="1" x14ac:dyDescent="0.25">
      <c r="A2269">
        <v>49060505</v>
      </c>
      <c r="B2269" t="s">
        <v>64</v>
      </c>
      <c r="C2269" s="1">
        <v>38169</v>
      </c>
      <c r="D2269" s="2">
        <v>433990</v>
      </c>
      <c r="E2269" s="1">
        <v>38806</v>
      </c>
      <c r="F2269" s="2">
        <v>613500</v>
      </c>
      <c r="G2269" s="2">
        <v>512041</v>
      </c>
    </row>
    <row r="2270" spans="1:7" ht="15" hidden="1" customHeight="1" x14ac:dyDescent="0.25">
      <c r="A2270">
        <v>49060506</v>
      </c>
      <c r="B2270" t="s">
        <v>65</v>
      </c>
      <c r="C2270" s="1">
        <v>38169</v>
      </c>
      <c r="D2270" s="2">
        <v>379261</v>
      </c>
      <c r="E2270" t="e">
        <v>#N/A</v>
      </c>
      <c r="F2270" t="e">
        <v>#N/A</v>
      </c>
      <c r="G2270" t="e">
        <v>#N/A</v>
      </c>
    </row>
    <row r="2271" spans="1:7" ht="15" hidden="1" customHeight="1" x14ac:dyDescent="0.25">
      <c r="A2271">
        <v>49060507</v>
      </c>
      <c r="B2271" t="s">
        <v>64</v>
      </c>
      <c r="C2271" s="1">
        <v>38169</v>
      </c>
      <c r="D2271" s="2">
        <v>738667</v>
      </c>
      <c r="E2271" s="1">
        <v>37894</v>
      </c>
      <c r="F2271" s="2">
        <v>752500</v>
      </c>
      <c r="G2271" s="2">
        <v>721406</v>
      </c>
    </row>
    <row r="2272" spans="1:7" ht="15" hidden="1" customHeight="1" x14ac:dyDescent="0.25">
      <c r="A2272">
        <v>49060508</v>
      </c>
      <c r="B2272" t="s">
        <v>64</v>
      </c>
      <c r="C2272" s="1">
        <v>38169</v>
      </c>
      <c r="D2272" s="2">
        <v>552692</v>
      </c>
      <c r="E2272" t="e">
        <v>#N/A</v>
      </c>
      <c r="F2272" t="e">
        <v>#N/A</v>
      </c>
      <c r="G2272" t="e">
        <v>#N/A</v>
      </c>
    </row>
    <row r="2273" spans="1:7" ht="15" hidden="1" customHeight="1" x14ac:dyDescent="0.25">
      <c r="A2273">
        <v>49060509</v>
      </c>
      <c r="B2273" t="s">
        <v>64</v>
      </c>
      <c r="C2273" s="1">
        <v>38169</v>
      </c>
      <c r="D2273" s="2">
        <v>398096</v>
      </c>
      <c r="E2273" s="1">
        <v>35649</v>
      </c>
      <c r="F2273" s="2">
        <v>250000</v>
      </c>
      <c r="G2273" s="2">
        <v>203402</v>
      </c>
    </row>
    <row r="2274" spans="1:7" ht="15" hidden="1" customHeight="1" x14ac:dyDescent="0.25">
      <c r="A2274">
        <v>49060510</v>
      </c>
      <c r="B2274" t="s">
        <v>64</v>
      </c>
      <c r="C2274" s="1">
        <v>38169</v>
      </c>
      <c r="D2274" s="2">
        <v>496350</v>
      </c>
      <c r="E2274" s="1">
        <v>37544</v>
      </c>
      <c r="F2274" s="2">
        <v>524950</v>
      </c>
      <c r="G2274" s="2">
        <v>402408</v>
      </c>
    </row>
    <row r="2275" spans="1:7" ht="15" hidden="1" customHeight="1" x14ac:dyDescent="0.25">
      <c r="A2275">
        <v>49060511</v>
      </c>
      <c r="B2275" t="s">
        <v>65</v>
      </c>
      <c r="C2275" s="1">
        <v>38169</v>
      </c>
      <c r="D2275" s="2">
        <v>415456</v>
      </c>
      <c r="E2275" t="e">
        <v>#N/A</v>
      </c>
      <c r="F2275" t="e">
        <v>#N/A</v>
      </c>
      <c r="G2275" t="e">
        <v>#N/A</v>
      </c>
    </row>
    <row r="2276" spans="1:7" ht="15" hidden="1" customHeight="1" x14ac:dyDescent="0.25">
      <c r="A2276">
        <v>49060512</v>
      </c>
      <c r="B2276" t="s">
        <v>64</v>
      </c>
      <c r="C2276" s="1">
        <v>38169</v>
      </c>
      <c r="D2276" s="2">
        <v>384152</v>
      </c>
      <c r="E2276" s="1">
        <v>38264</v>
      </c>
      <c r="F2276" s="2">
        <v>425000</v>
      </c>
      <c r="G2276" s="2">
        <v>394235</v>
      </c>
    </row>
    <row r="2277" spans="1:7" ht="15" hidden="1" customHeight="1" x14ac:dyDescent="0.25">
      <c r="A2277">
        <v>49060513</v>
      </c>
      <c r="B2277" t="s">
        <v>64</v>
      </c>
      <c r="C2277" s="1">
        <v>38169</v>
      </c>
      <c r="D2277" s="2">
        <v>483486</v>
      </c>
      <c r="E2277" s="1">
        <v>39001</v>
      </c>
      <c r="F2277" s="2">
        <v>713000</v>
      </c>
      <c r="G2277" s="2">
        <v>657602</v>
      </c>
    </row>
    <row r="2278" spans="1:7" ht="15" hidden="1" customHeight="1" x14ac:dyDescent="0.25">
      <c r="A2278">
        <v>49060514</v>
      </c>
      <c r="B2278" t="s">
        <v>65</v>
      </c>
      <c r="C2278" s="1">
        <v>38169</v>
      </c>
      <c r="D2278" s="2">
        <v>814493</v>
      </c>
      <c r="E2278" t="e">
        <v>#N/A</v>
      </c>
      <c r="F2278" t="e">
        <v>#N/A</v>
      </c>
      <c r="G2278" t="e">
        <v>#N/A</v>
      </c>
    </row>
    <row r="2279" spans="1:7" ht="15" hidden="1" customHeight="1" x14ac:dyDescent="0.25">
      <c r="A2279">
        <v>49116418</v>
      </c>
      <c r="B2279" t="s">
        <v>65</v>
      </c>
      <c r="C2279" s="1">
        <v>35612</v>
      </c>
      <c r="D2279" s="2">
        <v>292762</v>
      </c>
      <c r="E2279" t="e">
        <v>#N/A</v>
      </c>
      <c r="F2279" t="e">
        <v>#N/A</v>
      </c>
      <c r="G2279" t="e">
        <v>#N/A</v>
      </c>
    </row>
    <row r="2280" spans="1:7" ht="15" hidden="1" customHeight="1" x14ac:dyDescent="0.25">
      <c r="A2280">
        <v>49116419</v>
      </c>
      <c r="B2280" t="s">
        <v>64</v>
      </c>
      <c r="C2280" s="1">
        <v>35612</v>
      </c>
      <c r="D2280" s="2">
        <v>283100</v>
      </c>
      <c r="E2280" t="e">
        <v>#N/A</v>
      </c>
      <c r="F2280" t="e">
        <v>#N/A</v>
      </c>
      <c r="G2280" t="e">
        <v>#N/A</v>
      </c>
    </row>
    <row r="2281" spans="1:7" ht="15" hidden="1" customHeight="1" x14ac:dyDescent="0.25">
      <c r="A2281">
        <v>49116420</v>
      </c>
      <c r="B2281" t="s">
        <v>65</v>
      </c>
      <c r="C2281" s="1">
        <v>35612</v>
      </c>
      <c r="D2281" s="2">
        <v>250969</v>
      </c>
      <c r="E2281" t="e">
        <v>#N/A</v>
      </c>
      <c r="F2281" t="e">
        <v>#N/A</v>
      </c>
      <c r="G2281" t="e">
        <v>#N/A</v>
      </c>
    </row>
    <row r="2282" spans="1:7" ht="15" hidden="1" customHeight="1" x14ac:dyDescent="0.25">
      <c r="A2282">
        <v>49116421</v>
      </c>
      <c r="B2282" t="s">
        <v>64</v>
      </c>
      <c r="C2282" s="1">
        <v>35612</v>
      </c>
      <c r="D2282" s="2">
        <v>225108</v>
      </c>
      <c r="E2282" s="1">
        <v>37911</v>
      </c>
      <c r="F2282" s="2">
        <v>364950</v>
      </c>
      <c r="G2282" s="2">
        <v>408917</v>
      </c>
    </row>
    <row r="2283" spans="1:7" ht="15" hidden="1" customHeight="1" x14ac:dyDescent="0.25">
      <c r="A2283">
        <v>49116422</v>
      </c>
      <c r="B2283" t="s">
        <v>65</v>
      </c>
      <c r="C2283" s="1">
        <v>35612</v>
      </c>
      <c r="D2283" s="2">
        <v>267258</v>
      </c>
      <c r="E2283" t="e">
        <v>#N/A</v>
      </c>
      <c r="F2283" t="e">
        <v>#N/A</v>
      </c>
      <c r="G2283" t="e">
        <v>#N/A</v>
      </c>
    </row>
    <row r="2284" spans="1:7" ht="15" hidden="1" customHeight="1" x14ac:dyDescent="0.25">
      <c r="A2284">
        <v>49116425</v>
      </c>
      <c r="B2284" t="s">
        <v>64</v>
      </c>
      <c r="C2284" s="1">
        <v>35612</v>
      </c>
      <c r="D2284" s="2">
        <v>287410</v>
      </c>
      <c r="E2284" t="e">
        <v>#N/A</v>
      </c>
      <c r="F2284" t="e">
        <v>#N/A</v>
      </c>
      <c r="G2284" t="e">
        <v>#N/A</v>
      </c>
    </row>
    <row r="2285" spans="1:7" ht="15" hidden="1" customHeight="1" x14ac:dyDescent="0.25">
      <c r="A2285">
        <v>49116435</v>
      </c>
      <c r="B2285" t="s">
        <v>64</v>
      </c>
      <c r="C2285" s="1">
        <v>35612</v>
      </c>
      <c r="D2285" s="2">
        <v>189577</v>
      </c>
      <c r="E2285" t="e">
        <v>#N/A</v>
      </c>
      <c r="F2285" t="e">
        <v>#N/A</v>
      </c>
      <c r="G2285" t="e">
        <v>#N/A</v>
      </c>
    </row>
    <row r="2286" spans="1:7" ht="15" hidden="1" customHeight="1" x14ac:dyDescent="0.25">
      <c r="A2286">
        <v>49116437</v>
      </c>
      <c r="B2286" t="s">
        <v>65</v>
      </c>
      <c r="C2286" s="1">
        <v>35612</v>
      </c>
      <c r="D2286" s="2">
        <v>312922</v>
      </c>
      <c r="E2286" t="e">
        <v>#N/A</v>
      </c>
      <c r="F2286" t="e">
        <v>#N/A</v>
      </c>
      <c r="G2286" t="e">
        <v>#N/A</v>
      </c>
    </row>
    <row r="2287" spans="1:7" ht="15" hidden="1" customHeight="1" x14ac:dyDescent="0.25">
      <c r="A2287">
        <v>49116438</v>
      </c>
      <c r="B2287" t="s">
        <v>65</v>
      </c>
      <c r="C2287" s="1">
        <v>35612</v>
      </c>
      <c r="D2287" s="2">
        <v>175350</v>
      </c>
      <c r="E2287" t="e">
        <v>#N/A</v>
      </c>
      <c r="F2287" t="e">
        <v>#N/A</v>
      </c>
      <c r="G2287" t="e">
        <v>#N/A</v>
      </c>
    </row>
    <row r="2288" spans="1:7" ht="15" hidden="1" customHeight="1" x14ac:dyDescent="0.25">
      <c r="A2288">
        <v>49116439</v>
      </c>
      <c r="B2288" t="s">
        <v>65</v>
      </c>
      <c r="C2288" s="1">
        <v>35612</v>
      </c>
      <c r="D2288" s="2">
        <v>280694</v>
      </c>
      <c r="E2288" t="e">
        <v>#N/A</v>
      </c>
      <c r="F2288" t="e">
        <v>#N/A</v>
      </c>
      <c r="G2288" t="e">
        <v>#N/A</v>
      </c>
    </row>
    <row r="2289" spans="1:7" ht="15" hidden="1" customHeight="1" x14ac:dyDescent="0.25">
      <c r="A2289">
        <v>49116440</v>
      </c>
      <c r="B2289" t="s">
        <v>65</v>
      </c>
      <c r="C2289" s="1">
        <v>35612</v>
      </c>
      <c r="D2289" s="2">
        <v>205793</v>
      </c>
      <c r="E2289" t="e">
        <v>#N/A</v>
      </c>
      <c r="F2289" t="e">
        <v>#N/A</v>
      </c>
      <c r="G2289" t="e">
        <v>#N/A</v>
      </c>
    </row>
    <row r="2290" spans="1:7" ht="15" hidden="1" customHeight="1" x14ac:dyDescent="0.25">
      <c r="A2290">
        <v>49116441</v>
      </c>
      <c r="B2290" t="s">
        <v>65</v>
      </c>
      <c r="C2290" s="1">
        <v>35612</v>
      </c>
      <c r="D2290" s="2">
        <v>243643</v>
      </c>
      <c r="E2290" t="e">
        <v>#N/A</v>
      </c>
      <c r="F2290" t="e">
        <v>#N/A</v>
      </c>
      <c r="G2290" t="e">
        <v>#N/A</v>
      </c>
    </row>
    <row r="2291" spans="1:7" ht="15" hidden="1" customHeight="1" x14ac:dyDescent="0.25">
      <c r="A2291">
        <v>49116452</v>
      </c>
      <c r="B2291" t="s">
        <v>64</v>
      </c>
      <c r="C2291" s="1">
        <v>38169</v>
      </c>
      <c r="D2291" s="2">
        <v>747440</v>
      </c>
      <c r="E2291" t="e">
        <v>#N/A</v>
      </c>
      <c r="F2291" t="e">
        <v>#N/A</v>
      </c>
      <c r="G2291" t="e">
        <v>#N/A</v>
      </c>
    </row>
    <row r="2292" spans="1:7" ht="15" hidden="1" customHeight="1" x14ac:dyDescent="0.25">
      <c r="A2292">
        <v>49116453</v>
      </c>
      <c r="B2292" t="s">
        <v>64</v>
      </c>
      <c r="C2292" s="1">
        <v>35612</v>
      </c>
      <c r="D2292" s="2">
        <v>286931</v>
      </c>
      <c r="E2292" t="e">
        <v>#N/A</v>
      </c>
      <c r="F2292" t="e">
        <v>#N/A</v>
      </c>
      <c r="G2292" t="e">
        <v>#N/A</v>
      </c>
    </row>
    <row r="2293" spans="1:7" ht="15" hidden="1" customHeight="1" x14ac:dyDescent="0.25">
      <c r="A2293">
        <v>49116454</v>
      </c>
      <c r="B2293" t="s">
        <v>64</v>
      </c>
      <c r="C2293" s="1">
        <v>35612</v>
      </c>
      <c r="D2293" s="2">
        <v>168368</v>
      </c>
      <c r="E2293" s="1">
        <v>38715</v>
      </c>
      <c r="F2293" s="2">
        <v>342000</v>
      </c>
      <c r="G2293" s="2">
        <v>385384</v>
      </c>
    </row>
    <row r="2294" spans="1:7" ht="15" hidden="1" customHeight="1" x14ac:dyDescent="0.25">
      <c r="A2294">
        <v>49116455</v>
      </c>
      <c r="B2294" t="s">
        <v>65</v>
      </c>
      <c r="C2294" s="1">
        <v>35612</v>
      </c>
      <c r="D2294" s="2">
        <v>250188</v>
      </c>
      <c r="E2294" t="e">
        <v>#N/A</v>
      </c>
      <c r="F2294" t="e">
        <v>#N/A</v>
      </c>
      <c r="G2294" t="e">
        <v>#N/A</v>
      </c>
    </row>
    <row r="2295" spans="1:7" ht="15" hidden="1" customHeight="1" x14ac:dyDescent="0.25">
      <c r="A2295">
        <v>49116456</v>
      </c>
      <c r="B2295" t="s">
        <v>64</v>
      </c>
      <c r="C2295" s="1">
        <v>35612</v>
      </c>
      <c r="D2295" s="2">
        <v>151822</v>
      </c>
      <c r="E2295" t="e">
        <v>#N/A</v>
      </c>
      <c r="F2295" t="e">
        <v>#N/A</v>
      </c>
      <c r="G2295" t="e">
        <v>#N/A</v>
      </c>
    </row>
    <row r="2296" spans="1:7" ht="15" hidden="1" customHeight="1" x14ac:dyDescent="0.25">
      <c r="A2296">
        <v>49116457</v>
      </c>
      <c r="B2296" t="s">
        <v>64</v>
      </c>
      <c r="C2296" s="1">
        <v>35612</v>
      </c>
      <c r="D2296" s="2">
        <v>161791</v>
      </c>
      <c r="E2296" t="e">
        <v>#N/A</v>
      </c>
      <c r="F2296" t="e">
        <v>#N/A</v>
      </c>
      <c r="G2296" t="e">
        <v>#N/A</v>
      </c>
    </row>
    <row r="2297" spans="1:7" ht="15" hidden="1" customHeight="1" x14ac:dyDescent="0.25">
      <c r="A2297">
        <v>49116458</v>
      </c>
      <c r="B2297" t="s">
        <v>64</v>
      </c>
      <c r="C2297" s="1">
        <v>35612</v>
      </c>
      <c r="D2297" s="2">
        <v>286478</v>
      </c>
      <c r="E2297" s="1">
        <v>35670</v>
      </c>
      <c r="F2297" s="2">
        <v>300000</v>
      </c>
      <c r="G2297" s="2">
        <v>295236</v>
      </c>
    </row>
    <row r="2298" spans="1:7" ht="15" hidden="1" customHeight="1" x14ac:dyDescent="0.25">
      <c r="A2298">
        <v>49116459</v>
      </c>
      <c r="B2298" t="s">
        <v>64</v>
      </c>
      <c r="C2298" s="1">
        <v>35612</v>
      </c>
      <c r="D2298" s="2">
        <v>292817</v>
      </c>
      <c r="E2298" s="1">
        <v>38909</v>
      </c>
      <c r="F2298" s="2">
        <v>899000</v>
      </c>
      <c r="G2298" s="2">
        <v>773561</v>
      </c>
    </row>
    <row r="2299" spans="1:7" ht="15" hidden="1" customHeight="1" x14ac:dyDescent="0.25">
      <c r="A2299">
        <v>49116464</v>
      </c>
      <c r="B2299" t="s">
        <v>64</v>
      </c>
      <c r="C2299" s="1">
        <v>35612</v>
      </c>
      <c r="D2299" s="2">
        <v>375363</v>
      </c>
      <c r="E2299" t="e">
        <v>#N/A</v>
      </c>
      <c r="F2299" t="e">
        <v>#N/A</v>
      </c>
      <c r="G2299" t="e">
        <v>#N/A</v>
      </c>
    </row>
    <row r="2300" spans="1:7" ht="15" hidden="1" customHeight="1" x14ac:dyDescent="0.25">
      <c r="A2300">
        <v>49116465</v>
      </c>
      <c r="B2300" t="s">
        <v>64</v>
      </c>
      <c r="C2300" s="1">
        <v>35612</v>
      </c>
      <c r="D2300" s="2">
        <v>306597</v>
      </c>
      <c r="E2300" t="e">
        <v>#N/A</v>
      </c>
      <c r="F2300" t="e">
        <v>#N/A</v>
      </c>
      <c r="G2300" t="e">
        <v>#N/A</v>
      </c>
    </row>
    <row r="2301" spans="1:7" ht="15" hidden="1" customHeight="1" x14ac:dyDescent="0.25">
      <c r="A2301">
        <v>49116466</v>
      </c>
      <c r="B2301" t="s">
        <v>65</v>
      </c>
      <c r="C2301" s="1">
        <v>35612</v>
      </c>
      <c r="D2301" s="2">
        <v>239620</v>
      </c>
      <c r="E2301" t="e">
        <v>#N/A</v>
      </c>
      <c r="F2301" t="e">
        <v>#N/A</v>
      </c>
      <c r="G2301" t="e">
        <v>#N/A</v>
      </c>
    </row>
    <row r="2302" spans="1:7" ht="15" hidden="1" customHeight="1" x14ac:dyDescent="0.25">
      <c r="A2302">
        <v>49116467</v>
      </c>
      <c r="B2302" t="s">
        <v>65</v>
      </c>
      <c r="C2302" s="1">
        <v>35612</v>
      </c>
      <c r="D2302" s="2">
        <v>271147</v>
      </c>
      <c r="E2302" t="e">
        <v>#N/A</v>
      </c>
      <c r="F2302" t="e">
        <v>#N/A</v>
      </c>
      <c r="G2302" t="e">
        <v>#N/A</v>
      </c>
    </row>
    <row r="2303" spans="1:7" ht="15" hidden="1" customHeight="1" x14ac:dyDescent="0.25">
      <c r="A2303">
        <v>49116470</v>
      </c>
      <c r="B2303" t="s">
        <v>65</v>
      </c>
      <c r="C2303" s="1">
        <v>35612</v>
      </c>
      <c r="D2303" s="2">
        <v>198725</v>
      </c>
      <c r="E2303" t="e">
        <v>#N/A</v>
      </c>
      <c r="F2303" t="e">
        <v>#N/A</v>
      </c>
      <c r="G2303" t="e">
        <v>#N/A</v>
      </c>
    </row>
    <row r="2304" spans="1:7" ht="15" hidden="1" customHeight="1" x14ac:dyDescent="0.25">
      <c r="A2304">
        <v>49116474</v>
      </c>
      <c r="B2304" t="s">
        <v>65</v>
      </c>
      <c r="C2304" s="1">
        <v>35612</v>
      </c>
      <c r="D2304" s="2">
        <v>264996</v>
      </c>
      <c r="E2304" t="e">
        <v>#N/A</v>
      </c>
      <c r="F2304" t="e">
        <v>#N/A</v>
      </c>
      <c r="G2304" t="e">
        <v>#N/A</v>
      </c>
    </row>
    <row r="2305" spans="1:7" ht="15" hidden="1" customHeight="1" x14ac:dyDescent="0.25">
      <c r="A2305">
        <v>49116475</v>
      </c>
      <c r="B2305" t="s">
        <v>65</v>
      </c>
      <c r="C2305" s="1">
        <v>35612</v>
      </c>
      <c r="D2305" s="2">
        <v>284421</v>
      </c>
      <c r="E2305" s="1">
        <v>36308</v>
      </c>
      <c r="F2305" s="2">
        <v>325000</v>
      </c>
      <c r="G2305" s="2">
        <v>364784</v>
      </c>
    </row>
    <row r="2306" spans="1:7" ht="15" hidden="1" customHeight="1" x14ac:dyDescent="0.25">
      <c r="A2306">
        <v>49116476</v>
      </c>
      <c r="B2306" t="s">
        <v>65</v>
      </c>
      <c r="C2306" s="1">
        <v>35612</v>
      </c>
      <c r="D2306" s="2">
        <v>220579</v>
      </c>
      <c r="E2306" s="1">
        <v>36308</v>
      </c>
      <c r="F2306" s="2">
        <v>325000</v>
      </c>
      <c r="G2306" s="2">
        <v>309587</v>
      </c>
    </row>
    <row r="2307" spans="1:7" ht="15" hidden="1" customHeight="1" x14ac:dyDescent="0.25">
      <c r="A2307">
        <v>49116477</v>
      </c>
      <c r="B2307" t="s">
        <v>64</v>
      </c>
      <c r="C2307" s="1">
        <v>35612</v>
      </c>
      <c r="D2307" s="2">
        <v>284007</v>
      </c>
      <c r="E2307" s="1">
        <v>35650</v>
      </c>
      <c r="F2307" s="2">
        <v>275000</v>
      </c>
      <c r="G2307" s="2">
        <v>276515</v>
      </c>
    </row>
    <row r="2308" spans="1:7" ht="15" hidden="1" customHeight="1" x14ac:dyDescent="0.25">
      <c r="A2308">
        <v>49116478</v>
      </c>
      <c r="B2308" t="s">
        <v>64</v>
      </c>
      <c r="C2308" s="1">
        <v>35612</v>
      </c>
      <c r="D2308" s="2">
        <v>269733</v>
      </c>
      <c r="E2308" s="1">
        <v>36957</v>
      </c>
      <c r="F2308" s="2">
        <v>405000</v>
      </c>
      <c r="G2308" s="2">
        <v>374515</v>
      </c>
    </row>
    <row r="2309" spans="1:7" ht="15" hidden="1" customHeight="1" x14ac:dyDescent="0.25">
      <c r="A2309">
        <v>49116479</v>
      </c>
      <c r="B2309" t="s">
        <v>64</v>
      </c>
      <c r="C2309" s="1">
        <v>35612</v>
      </c>
      <c r="D2309" s="2">
        <v>250656</v>
      </c>
      <c r="E2309" t="e">
        <v>#N/A</v>
      </c>
      <c r="F2309" t="e">
        <v>#N/A</v>
      </c>
      <c r="G2309" t="e">
        <v>#N/A</v>
      </c>
    </row>
    <row r="2310" spans="1:7" ht="15" hidden="1" customHeight="1" x14ac:dyDescent="0.25">
      <c r="A2310">
        <v>49116480</v>
      </c>
      <c r="B2310" t="s">
        <v>64</v>
      </c>
      <c r="C2310" s="1">
        <v>35612</v>
      </c>
      <c r="D2310" s="2">
        <v>291673</v>
      </c>
      <c r="E2310" t="e">
        <v>#N/A</v>
      </c>
      <c r="F2310" t="e">
        <v>#N/A</v>
      </c>
      <c r="G2310" t="e">
        <v>#N/A</v>
      </c>
    </row>
    <row r="2311" spans="1:7" ht="15" hidden="1" customHeight="1" x14ac:dyDescent="0.25">
      <c r="A2311">
        <v>49116481</v>
      </c>
      <c r="B2311" t="s">
        <v>65</v>
      </c>
      <c r="C2311" s="1">
        <v>35612</v>
      </c>
      <c r="D2311" s="2">
        <v>256890</v>
      </c>
      <c r="E2311" t="e">
        <v>#N/A</v>
      </c>
      <c r="F2311" t="e">
        <v>#N/A</v>
      </c>
      <c r="G2311" t="e">
        <v>#N/A</v>
      </c>
    </row>
    <row r="2312" spans="1:7" ht="15" hidden="1" customHeight="1" x14ac:dyDescent="0.25">
      <c r="A2312">
        <v>49116482</v>
      </c>
      <c r="B2312" t="s">
        <v>64</v>
      </c>
      <c r="C2312" s="1">
        <v>35612</v>
      </c>
      <c r="D2312" s="2">
        <v>190594</v>
      </c>
      <c r="E2312" t="e">
        <v>#N/A</v>
      </c>
      <c r="F2312" t="e">
        <v>#N/A</v>
      </c>
      <c r="G2312" t="e">
        <v>#N/A</v>
      </c>
    </row>
    <row r="2313" spans="1:7" ht="15" hidden="1" customHeight="1" x14ac:dyDescent="0.25">
      <c r="A2313">
        <v>49116483</v>
      </c>
      <c r="B2313" t="s">
        <v>64</v>
      </c>
      <c r="C2313" s="1">
        <v>35612</v>
      </c>
      <c r="D2313" s="2">
        <v>217318</v>
      </c>
      <c r="E2313" s="1">
        <v>37627</v>
      </c>
      <c r="F2313" s="2">
        <v>390000</v>
      </c>
      <c r="G2313" s="2">
        <v>362719</v>
      </c>
    </row>
    <row r="2314" spans="1:7" ht="15" hidden="1" customHeight="1" x14ac:dyDescent="0.25">
      <c r="A2314">
        <v>49116484</v>
      </c>
      <c r="B2314" t="s">
        <v>64</v>
      </c>
      <c r="C2314" s="1">
        <v>38169</v>
      </c>
      <c r="D2314" s="2">
        <v>511287</v>
      </c>
      <c r="E2314" t="e">
        <v>#N/A</v>
      </c>
      <c r="F2314" t="e">
        <v>#N/A</v>
      </c>
      <c r="G2314" t="e">
        <v>#N/A</v>
      </c>
    </row>
    <row r="2315" spans="1:7" ht="15" hidden="1" customHeight="1" x14ac:dyDescent="0.25">
      <c r="A2315">
        <v>49116486</v>
      </c>
      <c r="B2315" t="s">
        <v>65</v>
      </c>
      <c r="C2315" s="1">
        <v>35612</v>
      </c>
      <c r="D2315" s="2">
        <v>168125</v>
      </c>
      <c r="E2315" t="e">
        <v>#N/A</v>
      </c>
      <c r="F2315" t="e">
        <v>#N/A</v>
      </c>
      <c r="G2315" t="e">
        <v>#N/A</v>
      </c>
    </row>
    <row r="2316" spans="1:7" ht="15" hidden="1" customHeight="1" x14ac:dyDescent="0.25">
      <c r="A2316">
        <v>49116491</v>
      </c>
      <c r="B2316" t="s">
        <v>64</v>
      </c>
      <c r="C2316" s="1">
        <v>35612</v>
      </c>
      <c r="D2316" s="2">
        <v>220674</v>
      </c>
      <c r="E2316" s="1">
        <v>35734</v>
      </c>
      <c r="F2316" s="2">
        <v>260000</v>
      </c>
      <c r="G2316" s="2">
        <v>234104</v>
      </c>
    </row>
    <row r="2317" spans="1:7" ht="15" hidden="1" customHeight="1" x14ac:dyDescent="0.25">
      <c r="A2317">
        <v>48688842</v>
      </c>
      <c r="B2317" t="s">
        <v>105</v>
      </c>
      <c r="C2317" s="1">
        <v>37073</v>
      </c>
      <c r="D2317" s="2">
        <v>233474</v>
      </c>
      <c r="E2317" t="e">
        <v>#N/A</v>
      </c>
      <c r="F2317" t="e">
        <v>#N/A</v>
      </c>
      <c r="G2317" t="e">
        <v>#N/A</v>
      </c>
    </row>
    <row r="2318" spans="1:7" ht="15" hidden="1" customHeight="1" x14ac:dyDescent="0.25">
      <c r="A2318">
        <v>48688843</v>
      </c>
      <c r="B2318" t="s">
        <v>106</v>
      </c>
      <c r="C2318" s="1">
        <v>37073</v>
      </c>
      <c r="D2318" s="2">
        <v>236855</v>
      </c>
      <c r="E2318" t="e">
        <v>#N/A</v>
      </c>
      <c r="F2318" t="e">
        <v>#N/A</v>
      </c>
      <c r="G2318" t="e">
        <v>#N/A</v>
      </c>
    </row>
    <row r="2319" spans="1:7" ht="15" hidden="1" customHeight="1" x14ac:dyDescent="0.25">
      <c r="A2319">
        <v>48688844</v>
      </c>
      <c r="B2319" t="s">
        <v>105</v>
      </c>
      <c r="C2319" s="1">
        <v>37073</v>
      </c>
      <c r="D2319" s="2">
        <v>204920</v>
      </c>
      <c r="E2319" t="e">
        <v>#N/A</v>
      </c>
      <c r="F2319" t="e">
        <v>#N/A</v>
      </c>
      <c r="G2319" t="e">
        <v>#N/A</v>
      </c>
    </row>
    <row r="2320" spans="1:7" ht="15" hidden="1" customHeight="1" x14ac:dyDescent="0.25">
      <c r="A2320">
        <v>48688845</v>
      </c>
      <c r="B2320" t="s">
        <v>105</v>
      </c>
      <c r="C2320" s="1">
        <v>37073</v>
      </c>
      <c r="D2320" s="2">
        <v>230135</v>
      </c>
      <c r="E2320" t="e">
        <v>#N/A</v>
      </c>
      <c r="F2320" t="e">
        <v>#N/A</v>
      </c>
      <c r="G2320" t="e">
        <v>#N/A</v>
      </c>
    </row>
    <row r="2321" spans="1:7" ht="15" hidden="1" customHeight="1" x14ac:dyDescent="0.25">
      <c r="A2321">
        <v>48688846</v>
      </c>
      <c r="B2321" t="s">
        <v>105</v>
      </c>
      <c r="C2321" s="1">
        <v>37073</v>
      </c>
      <c r="D2321" s="2">
        <v>226584</v>
      </c>
      <c r="E2321" t="e">
        <v>#N/A</v>
      </c>
      <c r="F2321" t="e">
        <v>#N/A</v>
      </c>
      <c r="G2321" t="e">
        <v>#N/A</v>
      </c>
    </row>
    <row r="2322" spans="1:7" ht="15" hidden="1" customHeight="1" x14ac:dyDescent="0.25">
      <c r="A2322">
        <v>48688847</v>
      </c>
      <c r="B2322" t="s">
        <v>106</v>
      </c>
      <c r="C2322" s="1">
        <v>37073</v>
      </c>
      <c r="D2322" s="2">
        <v>225451</v>
      </c>
      <c r="E2322" t="e">
        <v>#N/A</v>
      </c>
      <c r="F2322" t="e">
        <v>#N/A</v>
      </c>
      <c r="G2322" t="e">
        <v>#N/A</v>
      </c>
    </row>
    <row r="2323" spans="1:7" ht="15" hidden="1" customHeight="1" x14ac:dyDescent="0.25">
      <c r="A2323">
        <v>48688848</v>
      </c>
      <c r="B2323" t="s">
        <v>105</v>
      </c>
      <c r="C2323" s="1">
        <v>37073</v>
      </c>
      <c r="D2323" s="2">
        <v>223121</v>
      </c>
      <c r="E2323" t="e">
        <v>#N/A</v>
      </c>
      <c r="F2323" t="e">
        <v>#N/A</v>
      </c>
      <c r="G2323" t="e">
        <v>#N/A</v>
      </c>
    </row>
    <row r="2324" spans="1:7" ht="15" hidden="1" customHeight="1" x14ac:dyDescent="0.25">
      <c r="A2324">
        <v>48688849</v>
      </c>
      <c r="B2324" t="s">
        <v>106</v>
      </c>
      <c r="C2324" s="1">
        <v>37073</v>
      </c>
      <c r="D2324" s="2">
        <v>222682</v>
      </c>
      <c r="E2324" s="1">
        <v>36067</v>
      </c>
      <c r="F2324" s="2">
        <v>200000</v>
      </c>
      <c r="G2324" s="2">
        <v>170764</v>
      </c>
    </row>
    <row r="2325" spans="1:7" ht="15" hidden="1" customHeight="1" x14ac:dyDescent="0.25">
      <c r="A2325">
        <v>48688864</v>
      </c>
      <c r="B2325" t="s">
        <v>106</v>
      </c>
      <c r="C2325" s="1">
        <v>37073</v>
      </c>
      <c r="D2325" s="2">
        <v>270150</v>
      </c>
      <c r="E2325" s="1">
        <v>38602</v>
      </c>
      <c r="F2325" s="2">
        <v>490000</v>
      </c>
      <c r="G2325" s="2">
        <v>400673</v>
      </c>
    </row>
    <row r="2326" spans="1:7" ht="15" hidden="1" customHeight="1" x14ac:dyDescent="0.25">
      <c r="A2326">
        <v>48688865</v>
      </c>
      <c r="B2326" t="s">
        <v>105</v>
      </c>
      <c r="C2326" s="1">
        <v>37073</v>
      </c>
      <c r="D2326" s="2">
        <v>205609</v>
      </c>
      <c r="E2326" s="1">
        <v>36517</v>
      </c>
      <c r="F2326" s="2">
        <v>168000</v>
      </c>
      <c r="G2326" s="2">
        <v>176910</v>
      </c>
    </row>
    <row r="2327" spans="1:7" ht="15" hidden="1" customHeight="1" x14ac:dyDescent="0.25">
      <c r="A2327">
        <v>48688866</v>
      </c>
      <c r="B2327" t="s">
        <v>105</v>
      </c>
      <c r="C2327" s="1">
        <v>37073</v>
      </c>
      <c r="D2327" s="2">
        <v>242318</v>
      </c>
      <c r="E2327" s="1">
        <v>36068</v>
      </c>
      <c r="F2327" s="2">
        <v>225000</v>
      </c>
      <c r="G2327" s="2">
        <v>189839</v>
      </c>
    </row>
    <row r="2328" spans="1:7" ht="15" hidden="1" customHeight="1" x14ac:dyDescent="0.25">
      <c r="A2328">
        <v>48688868</v>
      </c>
      <c r="B2328" t="s">
        <v>106</v>
      </c>
      <c r="C2328" s="1">
        <v>37073</v>
      </c>
      <c r="D2328" s="2">
        <v>271684</v>
      </c>
      <c r="E2328" t="e">
        <v>#N/A</v>
      </c>
      <c r="F2328" t="e">
        <v>#N/A</v>
      </c>
      <c r="G2328" t="e">
        <v>#N/A</v>
      </c>
    </row>
    <row r="2329" spans="1:7" ht="15" hidden="1" customHeight="1" x14ac:dyDescent="0.25">
      <c r="A2329">
        <v>48688869</v>
      </c>
      <c r="B2329" t="s">
        <v>106</v>
      </c>
      <c r="C2329" s="1">
        <v>37073</v>
      </c>
      <c r="D2329" s="2">
        <v>271063</v>
      </c>
      <c r="E2329" t="e">
        <v>#N/A</v>
      </c>
      <c r="F2329" t="e">
        <v>#N/A</v>
      </c>
      <c r="G2329" t="e">
        <v>#N/A</v>
      </c>
    </row>
    <row r="2330" spans="1:7" ht="15" hidden="1" customHeight="1" x14ac:dyDescent="0.25">
      <c r="A2330">
        <v>48688870</v>
      </c>
      <c r="B2330" t="s">
        <v>106</v>
      </c>
      <c r="C2330" s="1">
        <v>37073</v>
      </c>
      <c r="D2330" s="2">
        <v>209797</v>
      </c>
      <c r="E2330" s="1">
        <v>35807</v>
      </c>
      <c r="F2330" s="2">
        <v>159500</v>
      </c>
      <c r="G2330" s="2">
        <v>137748</v>
      </c>
    </row>
    <row r="2331" spans="1:7" ht="15" hidden="1" customHeight="1" x14ac:dyDescent="0.25">
      <c r="A2331">
        <v>48688871</v>
      </c>
      <c r="B2331" t="s">
        <v>105</v>
      </c>
      <c r="C2331" s="1">
        <v>37073</v>
      </c>
      <c r="D2331" s="2">
        <v>222821</v>
      </c>
      <c r="E2331" t="e">
        <v>#N/A</v>
      </c>
      <c r="F2331" t="e">
        <v>#N/A</v>
      </c>
      <c r="G2331" t="e">
        <v>#N/A</v>
      </c>
    </row>
    <row r="2332" spans="1:7" ht="15" hidden="1" customHeight="1" x14ac:dyDescent="0.25">
      <c r="A2332">
        <v>48688872</v>
      </c>
      <c r="B2332" t="s">
        <v>106</v>
      </c>
      <c r="C2332" s="1">
        <v>37073</v>
      </c>
      <c r="D2332" s="2">
        <v>422397</v>
      </c>
      <c r="E2332" s="1">
        <v>35506</v>
      </c>
      <c r="F2332" s="2">
        <v>310000</v>
      </c>
      <c r="G2332" s="2">
        <v>250757</v>
      </c>
    </row>
    <row r="2333" spans="1:7" ht="15" hidden="1" customHeight="1" x14ac:dyDescent="0.25">
      <c r="A2333">
        <v>48688873</v>
      </c>
      <c r="B2333" t="s">
        <v>106</v>
      </c>
      <c r="C2333" s="1">
        <v>37073</v>
      </c>
      <c r="D2333" s="2">
        <v>290617</v>
      </c>
      <c r="E2333" s="1">
        <v>37021</v>
      </c>
      <c r="F2333" s="2">
        <v>255000</v>
      </c>
      <c r="G2333" s="2">
        <v>286135</v>
      </c>
    </row>
    <row r="2334" spans="1:7" ht="15" hidden="1" customHeight="1" x14ac:dyDescent="0.25">
      <c r="A2334">
        <v>48688874</v>
      </c>
      <c r="B2334" t="s">
        <v>106</v>
      </c>
      <c r="C2334" s="1">
        <v>37073</v>
      </c>
      <c r="D2334" s="2">
        <v>272267</v>
      </c>
      <c r="E2334" s="1">
        <v>36899</v>
      </c>
      <c r="F2334" s="2">
        <v>258000</v>
      </c>
      <c r="G2334" s="2">
        <v>262702</v>
      </c>
    </row>
    <row r="2335" spans="1:7" ht="15" hidden="1" customHeight="1" x14ac:dyDescent="0.25">
      <c r="A2335">
        <v>48688875</v>
      </c>
      <c r="B2335" t="s">
        <v>106</v>
      </c>
      <c r="C2335" s="1">
        <v>37073</v>
      </c>
      <c r="D2335" s="2">
        <v>242431</v>
      </c>
      <c r="E2335" s="1">
        <v>38965</v>
      </c>
      <c r="F2335" s="2">
        <v>425000</v>
      </c>
      <c r="G2335" s="2">
        <v>425009</v>
      </c>
    </row>
    <row r="2336" spans="1:7" ht="15" hidden="1" customHeight="1" x14ac:dyDescent="0.25">
      <c r="A2336">
        <v>48688876</v>
      </c>
      <c r="B2336" t="s">
        <v>106</v>
      </c>
      <c r="C2336" s="1">
        <v>37073</v>
      </c>
      <c r="D2336" s="2">
        <v>238812</v>
      </c>
      <c r="E2336" s="1">
        <v>36651</v>
      </c>
      <c r="F2336" s="2">
        <v>232500</v>
      </c>
      <c r="G2336" s="2">
        <v>216247</v>
      </c>
    </row>
    <row r="2337" spans="1:7" ht="15" hidden="1" customHeight="1" x14ac:dyDescent="0.25">
      <c r="A2337">
        <v>48688877</v>
      </c>
      <c r="B2337" t="s">
        <v>106</v>
      </c>
      <c r="C2337" s="1">
        <v>37073</v>
      </c>
      <c r="D2337" s="2">
        <v>236365</v>
      </c>
      <c r="E2337" t="e">
        <v>#N/A</v>
      </c>
      <c r="F2337" t="e">
        <v>#N/A</v>
      </c>
      <c r="G2337" t="e">
        <v>#N/A</v>
      </c>
    </row>
    <row r="2338" spans="1:7" ht="15" hidden="1" customHeight="1" x14ac:dyDescent="0.25">
      <c r="A2338">
        <v>48688878</v>
      </c>
      <c r="B2338" t="s">
        <v>106</v>
      </c>
      <c r="C2338" s="1">
        <v>37073</v>
      </c>
      <c r="D2338" s="2">
        <v>254724</v>
      </c>
      <c r="E2338" s="1">
        <v>35733</v>
      </c>
      <c r="F2338" s="2">
        <v>150000</v>
      </c>
      <c r="G2338" s="2">
        <v>179209</v>
      </c>
    </row>
    <row r="2339" spans="1:7" ht="15" hidden="1" customHeight="1" x14ac:dyDescent="0.25">
      <c r="A2339">
        <v>48688879</v>
      </c>
      <c r="B2339" t="s">
        <v>106</v>
      </c>
      <c r="C2339" s="1">
        <v>37073</v>
      </c>
      <c r="D2339" s="2">
        <v>247249</v>
      </c>
      <c r="E2339" s="1">
        <v>37725</v>
      </c>
      <c r="F2339" s="2">
        <v>288000</v>
      </c>
      <c r="G2339" s="2">
        <v>268057</v>
      </c>
    </row>
    <row r="2340" spans="1:7" ht="15" hidden="1" customHeight="1" x14ac:dyDescent="0.25">
      <c r="A2340">
        <v>48688880</v>
      </c>
      <c r="B2340" t="s">
        <v>105</v>
      </c>
      <c r="C2340" s="1">
        <v>37803</v>
      </c>
      <c r="D2340" s="2">
        <v>237003</v>
      </c>
      <c r="E2340" t="e">
        <v>#N/A</v>
      </c>
      <c r="F2340" t="e">
        <v>#N/A</v>
      </c>
      <c r="G2340" t="e">
        <v>#N/A</v>
      </c>
    </row>
    <row r="2341" spans="1:7" ht="15" hidden="1" customHeight="1" x14ac:dyDescent="0.25">
      <c r="A2341">
        <v>48688881</v>
      </c>
      <c r="B2341" t="s">
        <v>105</v>
      </c>
      <c r="C2341" s="1">
        <v>37073</v>
      </c>
      <c r="D2341" s="2">
        <v>198521</v>
      </c>
      <c r="E2341" s="1">
        <v>38898</v>
      </c>
      <c r="F2341" s="2">
        <v>265000</v>
      </c>
      <c r="G2341" s="2">
        <v>315034</v>
      </c>
    </row>
    <row r="2342" spans="1:7" ht="15" hidden="1" customHeight="1" x14ac:dyDescent="0.25">
      <c r="A2342">
        <v>48688882</v>
      </c>
      <c r="B2342" t="s">
        <v>106</v>
      </c>
      <c r="C2342" s="1">
        <v>37073</v>
      </c>
      <c r="D2342" s="2">
        <v>260664</v>
      </c>
      <c r="E2342" t="e">
        <v>#N/A</v>
      </c>
      <c r="F2342" t="e">
        <v>#N/A</v>
      </c>
      <c r="G2342" t="e">
        <v>#N/A</v>
      </c>
    </row>
    <row r="2343" spans="1:7" ht="15" hidden="1" customHeight="1" x14ac:dyDescent="0.25">
      <c r="A2343">
        <v>48688883</v>
      </c>
      <c r="B2343" t="s">
        <v>106</v>
      </c>
      <c r="C2343" s="1">
        <v>37073</v>
      </c>
      <c r="D2343" s="2">
        <v>173368</v>
      </c>
      <c r="E2343" s="1">
        <v>38898</v>
      </c>
      <c r="F2343" s="2">
        <v>280000</v>
      </c>
      <c r="G2343" s="2">
        <v>292685</v>
      </c>
    </row>
    <row r="2344" spans="1:7" ht="15" hidden="1" customHeight="1" x14ac:dyDescent="0.25">
      <c r="A2344">
        <v>48688885</v>
      </c>
      <c r="B2344" t="s">
        <v>106</v>
      </c>
      <c r="C2344" s="1">
        <v>37073</v>
      </c>
      <c r="D2344" s="2">
        <v>281897</v>
      </c>
      <c r="E2344" s="1">
        <v>35783</v>
      </c>
      <c r="F2344" s="2">
        <v>283000</v>
      </c>
      <c r="G2344" s="2">
        <v>194867</v>
      </c>
    </row>
    <row r="2345" spans="1:7" ht="15" hidden="1" customHeight="1" x14ac:dyDescent="0.25">
      <c r="A2345">
        <v>48688893</v>
      </c>
      <c r="B2345" t="s">
        <v>106</v>
      </c>
      <c r="C2345" s="1">
        <v>37073</v>
      </c>
      <c r="D2345" s="2">
        <v>273410</v>
      </c>
      <c r="E2345" s="1">
        <v>38776</v>
      </c>
      <c r="F2345" s="2">
        <v>369000</v>
      </c>
      <c r="G2345" s="2">
        <v>417972</v>
      </c>
    </row>
    <row r="2346" spans="1:7" ht="15" hidden="1" customHeight="1" x14ac:dyDescent="0.25">
      <c r="A2346">
        <v>48688894</v>
      </c>
      <c r="B2346" t="s">
        <v>105</v>
      </c>
      <c r="C2346" s="1">
        <v>37073</v>
      </c>
      <c r="D2346" s="2">
        <v>227685</v>
      </c>
      <c r="E2346" t="e">
        <v>#N/A</v>
      </c>
      <c r="F2346" t="e">
        <v>#N/A</v>
      </c>
      <c r="G2346" t="e">
        <v>#N/A</v>
      </c>
    </row>
    <row r="2347" spans="1:7" ht="15" hidden="1" customHeight="1" x14ac:dyDescent="0.25">
      <c r="A2347">
        <v>48688895</v>
      </c>
      <c r="B2347" t="s">
        <v>106</v>
      </c>
      <c r="C2347" s="1">
        <v>37073</v>
      </c>
      <c r="D2347" s="2">
        <v>205668</v>
      </c>
      <c r="E2347" t="e">
        <v>#N/A</v>
      </c>
      <c r="F2347" t="e">
        <v>#N/A</v>
      </c>
      <c r="G2347" t="e">
        <v>#N/A</v>
      </c>
    </row>
    <row r="2348" spans="1:7" ht="15" hidden="1" customHeight="1" x14ac:dyDescent="0.25">
      <c r="A2348">
        <v>48688896</v>
      </c>
      <c r="B2348" t="s">
        <v>105</v>
      </c>
      <c r="C2348" s="1">
        <v>37073</v>
      </c>
      <c r="D2348" s="2">
        <v>228728</v>
      </c>
      <c r="E2348" t="e">
        <v>#N/A</v>
      </c>
      <c r="F2348" t="e">
        <v>#N/A</v>
      </c>
      <c r="G2348" t="e">
        <v>#N/A</v>
      </c>
    </row>
    <row r="2349" spans="1:7" ht="15" hidden="1" customHeight="1" x14ac:dyDescent="0.25">
      <c r="A2349">
        <v>48688897</v>
      </c>
      <c r="B2349" t="s">
        <v>106</v>
      </c>
      <c r="C2349" s="1">
        <v>37073</v>
      </c>
      <c r="D2349" s="2">
        <v>199558</v>
      </c>
      <c r="E2349" s="1">
        <v>38124</v>
      </c>
      <c r="F2349" s="2">
        <v>245000</v>
      </c>
      <c r="G2349" s="2">
        <v>232531</v>
      </c>
    </row>
    <row r="2350" spans="1:7" ht="15" hidden="1" customHeight="1" x14ac:dyDescent="0.25">
      <c r="A2350">
        <v>48688898</v>
      </c>
      <c r="B2350" t="s">
        <v>106</v>
      </c>
      <c r="C2350" s="1">
        <v>37073</v>
      </c>
      <c r="D2350" s="2">
        <v>215497</v>
      </c>
      <c r="E2350" s="1">
        <v>36056</v>
      </c>
      <c r="F2350" s="2">
        <v>100000</v>
      </c>
      <c r="G2350" s="2">
        <v>164461</v>
      </c>
    </row>
    <row r="2351" spans="1:7" ht="15" hidden="1" customHeight="1" x14ac:dyDescent="0.25">
      <c r="A2351">
        <v>48688899</v>
      </c>
      <c r="B2351" t="s">
        <v>105</v>
      </c>
      <c r="C2351" s="1">
        <v>37073</v>
      </c>
      <c r="D2351" s="2">
        <v>255722</v>
      </c>
      <c r="E2351" t="e">
        <v>#N/A</v>
      </c>
      <c r="F2351" t="e">
        <v>#N/A</v>
      </c>
      <c r="G2351" t="e">
        <v>#N/A</v>
      </c>
    </row>
    <row r="2352" spans="1:7" ht="15" hidden="1" customHeight="1" x14ac:dyDescent="0.25">
      <c r="A2352">
        <v>48688900</v>
      </c>
      <c r="B2352" t="s">
        <v>105</v>
      </c>
      <c r="C2352" s="1">
        <v>37073</v>
      </c>
      <c r="D2352" s="2">
        <v>239190</v>
      </c>
      <c r="E2352" t="e">
        <v>#N/A</v>
      </c>
      <c r="F2352" t="e">
        <v>#N/A</v>
      </c>
      <c r="G2352" t="e">
        <v>#N/A</v>
      </c>
    </row>
    <row r="2353" spans="1:7" ht="15" hidden="1" customHeight="1" x14ac:dyDescent="0.25">
      <c r="A2353">
        <v>48688901</v>
      </c>
      <c r="B2353" t="s">
        <v>106</v>
      </c>
      <c r="C2353" s="1">
        <v>37073</v>
      </c>
      <c r="D2353" s="2">
        <v>289375</v>
      </c>
      <c r="E2353" s="1">
        <v>38503</v>
      </c>
      <c r="F2353" s="2">
        <v>332000</v>
      </c>
      <c r="G2353" s="2">
        <v>390104</v>
      </c>
    </row>
    <row r="2354" spans="1:7" ht="15" hidden="1" customHeight="1" x14ac:dyDescent="0.25">
      <c r="A2354">
        <v>48688902</v>
      </c>
      <c r="B2354" t="s">
        <v>105</v>
      </c>
      <c r="C2354" s="1">
        <v>37073</v>
      </c>
      <c r="D2354" s="2">
        <v>170462</v>
      </c>
      <c r="E2354" s="1">
        <v>35828</v>
      </c>
      <c r="F2354" s="2">
        <v>249950</v>
      </c>
      <c r="G2354" s="2">
        <v>119154</v>
      </c>
    </row>
    <row r="2355" spans="1:7" ht="15" hidden="1" customHeight="1" x14ac:dyDescent="0.25">
      <c r="A2355">
        <v>48688903</v>
      </c>
      <c r="B2355" t="s">
        <v>105</v>
      </c>
      <c r="C2355" s="1">
        <v>37073</v>
      </c>
      <c r="D2355" s="2">
        <v>320682</v>
      </c>
      <c r="E2355" s="1">
        <v>35828</v>
      </c>
      <c r="F2355" s="2">
        <v>249950</v>
      </c>
      <c r="G2355" s="2">
        <v>236411</v>
      </c>
    </row>
    <row r="2356" spans="1:7" ht="15" hidden="1" customHeight="1" x14ac:dyDescent="0.25">
      <c r="A2356">
        <v>48740664</v>
      </c>
      <c r="B2356" t="s">
        <v>106</v>
      </c>
      <c r="C2356" s="1">
        <v>38899</v>
      </c>
      <c r="D2356" s="2">
        <v>396923</v>
      </c>
      <c r="E2356" t="e">
        <v>#N/A</v>
      </c>
      <c r="F2356" t="e">
        <v>#N/A</v>
      </c>
      <c r="G2356" t="e">
        <v>#N/A</v>
      </c>
    </row>
    <row r="2357" spans="1:7" ht="15" hidden="1" customHeight="1" x14ac:dyDescent="0.25">
      <c r="A2357">
        <v>48740665</v>
      </c>
      <c r="B2357" t="s">
        <v>105</v>
      </c>
      <c r="C2357" s="1">
        <v>38899</v>
      </c>
      <c r="D2357" s="2">
        <v>339355</v>
      </c>
      <c r="E2357" t="e">
        <v>#N/A</v>
      </c>
      <c r="F2357" t="e">
        <v>#N/A</v>
      </c>
      <c r="G2357" t="e">
        <v>#N/A</v>
      </c>
    </row>
    <row r="2358" spans="1:7" ht="15" hidden="1" customHeight="1" x14ac:dyDescent="0.25">
      <c r="A2358">
        <v>48740666</v>
      </c>
      <c r="B2358" t="s">
        <v>106</v>
      </c>
      <c r="C2358" s="1">
        <v>38899</v>
      </c>
      <c r="D2358" s="2">
        <v>412885</v>
      </c>
      <c r="E2358" s="1">
        <v>38142</v>
      </c>
      <c r="F2358" s="2">
        <v>274500</v>
      </c>
      <c r="G2358" s="2">
        <v>287158</v>
      </c>
    </row>
    <row r="2359" spans="1:7" ht="15" hidden="1" customHeight="1" x14ac:dyDescent="0.25">
      <c r="A2359">
        <v>48740667</v>
      </c>
      <c r="B2359" t="s">
        <v>105</v>
      </c>
      <c r="C2359" s="1">
        <v>38899</v>
      </c>
      <c r="D2359" s="2">
        <v>400335</v>
      </c>
      <c r="E2359" s="1">
        <v>38462</v>
      </c>
      <c r="F2359" s="2">
        <v>324000</v>
      </c>
      <c r="G2359" s="2">
        <v>331275</v>
      </c>
    </row>
    <row r="2360" spans="1:7" ht="15" hidden="1" customHeight="1" x14ac:dyDescent="0.25">
      <c r="A2360">
        <v>48740668</v>
      </c>
      <c r="B2360" t="s">
        <v>106</v>
      </c>
      <c r="C2360" s="1">
        <v>38899</v>
      </c>
      <c r="D2360" s="2">
        <v>418399</v>
      </c>
      <c r="E2360" t="e">
        <v>#N/A</v>
      </c>
      <c r="F2360" t="e">
        <v>#N/A</v>
      </c>
      <c r="G2360" t="e">
        <v>#N/A</v>
      </c>
    </row>
    <row r="2361" spans="1:7" ht="15" hidden="1" customHeight="1" x14ac:dyDescent="0.25">
      <c r="A2361">
        <v>48740669</v>
      </c>
      <c r="B2361" t="s">
        <v>106</v>
      </c>
      <c r="C2361" s="1">
        <v>38899</v>
      </c>
      <c r="D2361" s="2">
        <v>400814</v>
      </c>
      <c r="E2361" s="1">
        <v>37764</v>
      </c>
      <c r="F2361" s="2">
        <v>249000</v>
      </c>
      <c r="G2361" s="2">
        <v>246557</v>
      </c>
    </row>
    <row r="2362" spans="1:7" ht="15" hidden="1" customHeight="1" x14ac:dyDescent="0.25">
      <c r="A2362">
        <v>48740670</v>
      </c>
      <c r="B2362" t="s">
        <v>106</v>
      </c>
      <c r="C2362" s="1">
        <v>38899</v>
      </c>
      <c r="D2362" s="2">
        <v>357646</v>
      </c>
      <c r="E2362" t="e">
        <v>#N/A</v>
      </c>
      <c r="F2362" t="e">
        <v>#N/A</v>
      </c>
      <c r="G2362" t="e">
        <v>#N/A</v>
      </c>
    </row>
    <row r="2363" spans="1:7" ht="15" hidden="1" customHeight="1" x14ac:dyDescent="0.25">
      <c r="A2363">
        <v>48740671</v>
      </c>
      <c r="B2363" t="s">
        <v>106</v>
      </c>
      <c r="C2363" s="1">
        <v>38899</v>
      </c>
      <c r="D2363" s="2">
        <v>424703</v>
      </c>
      <c r="E2363" t="e">
        <v>#N/A</v>
      </c>
      <c r="F2363" t="e">
        <v>#N/A</v>
      </c>
      <c r="G2363" t="e">
        <v>#N/A</v>
      </c>
    </row>
    <row r="2364" spans="1:7" ht="15" hidden="1" customHeight="1" x14ac:dyDescent="0.25">
      <c r="A2364">
        <v>48740672</v>
      </c>
      <c r="B2364" t="s">
        <v>106</v>
      </c>
      <c r="C2364" s="1">
        <v>38899</v>
      </c>
      <c r="D2364" s="2">
        <v>455374</v>
      </c>
      <c r="E2364" t="e">
        <v>#N/A</v>
      </c>
      <c r="F2364" t="e">
        <v>#N/A</v>
      </c>
      <c r="G2364" t="e">
        <v>#N/A</v>
      </c>
    </row>
    <row r="2365" spans="1:7" ht="15" hidden="1" customHeight="1" x14ac:dyDescent="0.25">
      <c r="A2365">
        <v>48740673</v>
      </c>
      <c r="B2365" t="s">
        <v>106</v>
      </c>
      <c r="C2365" s="1">
        <v>38899</v>
      </c>
      <c r="D2365" s="2">
        <v>349796</v>
      </c>
      <c r="E2365" s="1">
        <v>37434</v>
      </c>
      <c r="F2365" s="2">
        <v>200000</v>
      </c>
      <c r="G2365" s="2">
        <v>238948</v>
      </c>
    </row>
    <row r="2366" spans="1:7" ht="15" hidden="1" customHeight="1" x14ac:dyDescent="0.25">
      <c r="A2366">
        <v>48740674</v>
      </c>
      <c r="B2366" t="s">
        <v>105</v>
      </c>
      <c r="C2366" s="1">
        <v>38899</v>
      </c>
      <c r="D2366" s="2">
        <v>356654</v>
      </c>
      <c r="E2366" t="e">
        <v>#N/A</v>
      </c>
      <c r="F2366" t="e">
        <v>#N/A</v>
      </c>
      <c r="G2366" t="e">
        <v>#N/A</v>
      </c>
    </row>
    <row r="2367" spans="1:7" ht="15" hidden="1" customHeight="1" x14ac:dyDescent="0.25">
      <c r="A2367">
        <v>48740676</v>
      </c>
      <c r="B2367" t="s">
        <v>106</v>
      </c>
      <c r="C2367" s="1">
        <v>38899</v>
      </c>
      <c r="D2367" s="2">
        <v>385193</v>
      </c>
      <c r="E2367" t="e">
        <v>#N/A</v>
      </c>
      <c r="F2367" t="e">
        <v>#N/A</v>
      </c>
      <c r="G2367" t="e">
        <v>#N/A</v>
      </c>
    </row>
    <row r="2368" spans="1:7" ht="15" hidden="1" customHeight="1" x14ac:dyDescent="0.25">
      <c r="A2368">
        <v>48740677</v>
      </c>
      <c r="B2368" t="s">
        <v>105</v>
      </c>
      <c r="C2368" s="1">
        <v>38899</v>
      </c>
      <c r="D2368" s="2">
        <v>356184</v>
      </c>
      <c r="E2368" t="e">
        <v>#N/A</v>
      </c>
      <c r="F2368" t="e">
        <v>#N/A</v>
      </c>
      <c r="G2368" t="e">
        <v>#N/A</v>
      </c>
    </row>
    <row r="2369" spans="1:7" ht="15" hidden="1" customHeight="1" x14ac:dyDescent="0.25">
      <c r="A2369">
        <v>48740678</v>
      </c>
      <c r="B2369" t="s">
        <v>106</v>
      </c>
      <c r="C2369" s="1">
        <v>38899</v>
      </c>
      <c r="D2369" s="2">
        <v>317807</v>
      </c>
      <c r="E2369" t="e">
        <v>#N/A</v>
      </c>
      <c r="F2369" t="e">
        <v>#N/A</v>
      </c>
      <c r="G2369" t="e">
        <v>#N/A</v>
      </c>
    </row>
    <row r="2370" spans="1:7" ht="15" hidden="1" customHeight="1" x14ac:dyDescent="0.25">
      <c r="A2370">
        <v>48740679</v>
      </c>
      <c r="B2370" t="s">
        <v>106</v>
      </c>
      <c r="C2370" s="1">
        <v>38899</v>
      </c>
      <c r="D2370" s="2">
        <v>431696</v>
      </c>
      <c r="E2370" s="1">
        <v>37427</v>
      </c>
      <c r="F2370" s="2">
        <v>250000</v>
      </c>
      <c r="G2370" s="2">
        <v>288131</v>
      </c>
    </row>
    <row r="2371" spans="1:7" ht="15" hidden="1" customHeight="1" x14ac:dyDescent="0.25">
      <c r="A2371">
        <v>48740680</v>
      </c>
      <c r="B2371" t="s">
        <v>105</v>
      </c>
      <c r="C2371" s="1">
        <v>38899</v>
      </c>
      <c r="D2371" s="2">
        <v>315836</v>
      </c>
      <c r="E2371" s="1">
        <v>36455</v>
      </c>
      <c r="F2371" s="2">
        <v>140000</v>
      </c>
      <c r="G2371" s="2">
        <v>165686</v>
      </c>
    </row>
    <row r="2372" spans="1:7" ht="15" hidden="1" customHeight="1" x14ac:dyDescent="0.25">
      <c r="A2372">
        <v>48740681</v>
      </c>
      <c r="B2372" t="s">
        <v>106</v>
      </c>
      <c r="C2372" s="1">
        <v>38899</v>
      </c>
      <c r="D2372" s="2">
        <v>327020</v>
      </c>
      <c r="E2372" s="1">
        <v>36950</v>
      </c>
      <c r="F2372" s="2">
        <v>159950</v>
      </c>
      <c r="G2372" s="2">
        <v>185675</v>
      </c>
    </row>
    <row r="2373" spans="1:7" ht="15" hidden="1" customHeight="1" x14ac:dyDescent="0.25">
      <c r="A2373">
        <v>48740682</v>
      </c>
      <c r="B2373" t="s">
        <v>106</v>
      </c>
      <c r="C2373" s="1">
        <v>38899</v>
      </c>
      <c r="D2373" s="2">
        <v>337869</v>
      </c>
      <c r="E2373" t="e">
        <v>#N/A</v>
      </c>
      <c r="F2373" t="e">
        <v>#N/A</v>
      </c>
      <c r="G2373" t="e">
        <v>#N/A</v>
      </c>
    </row>
    <row r="2374" spans="1:7" ht="15" hidden="1" customHeight="1" x14ac:dyDescent="0.25">
      <c r="A2374">
        <v>48740683</v>
      </c>
      <c r="B2374" t="s">
        <v>105</v>
      </c>
      <c r="C2374" s="1">
        <v>38899</v>
      </c>
      <c r="D2374" s="2">
        <v>420129</v>
      </c>
      <c r="E2374" t="e">
        <v>#N/A</v>
      </c>
      <c r="F2374" t="e">
        <v>#N/A</v>
      </c>
      <c r="G2374" t="e">
        <v>#N/A</v>
      </c>
    </row>
    <row r="2375" spans="1:7" ht="15" hidden="1" customHeight="1" x14ac:dyDescent="0.25">
      <c r="A2375">
        <v>48740684</v>
      </c>
      <c r="B2375" t="s">
        <v>105</v>
      </c>
      <c r="C2375" s="1">
        <v>38899</v>
      </c>
      <c r="D2375" s="2">
        <v>425400</v>
      </c>
      <c r="E2375" t="e">
        <v>#N/A</v>
      </c>
      <c r="F2375" t="e">
        <v>#N/A</v>
      </c>
      <c r="G2375" t="e">
        <v>#N/A</v>
      </c>
    </row>
    <row r="2376" spans="1:7" ht="15" hidden="1" customHeight="1" x14ac:dyDescent="0.25">
      <c r="A2376">
        <v>48740685</v>
      </c>
      <c r="B2376" t="s">
        <v>105</v>
      </c>
      <c r="C2376" s="1">
        <v>38899</v>
      </c>
      <c r="D2376" s="2">
        <v>369135</v>
      </c>
      <c r="E2376" t="e">
        <v>#N/A</v>
      </c>
      <c r="F2376" t="e">
        <v>#N/A</v>
      </c>
      <c r="G2376" t="e">
        <v>#N/A</v>
      </c>
    </row>
    <row r="2377" spans="1:7" ht="15" hidden="1" customHeight="1" x14ac:dyDescent="0.25">
      <c r="A2377">
        <v>48740686</v>
      </c>
      <c r="B2377" t="s">
        <v>105</v>
      </c>
      <c r="C2377" s="1">
        <v>38899</v>
      </c>
      <c r="D2377" s="2">
        <v>432259</v>
      </c>
      <c r="E2377" t="e">
        <v>#N/A</v>
      </c>
      <c r="F2377" t="e">
        <v>#N/A</v>
      </c>
      <c r="G2377" t="e">
        <v>#N/A</v>
      </c>
    </row>
    <row r="2378" spans="1:7" ht="15" hidden="1" customHeight="1" x14ac:dyDescent="0.25">
      <c r="A2378">
        <v>48768953</v>
      </c>
      <c r="B2378" t="s">
        <v>106</v>
      </c>
      <c r="C2378" s="1">
        <v>37073</v>
      </c>
      <c r="D2378" s="2">
        <v>323963</v>
      </c>
      <c r="E2378" s="1">
        <v>37603</v>
      </c>
      <c r="F2378" s="2">
        <v>315000</v>
      </c>
      <c r="G2378" s="2">
        <v>366261</v>
      </c>
    </row>
    <row r="2379" spans="1:7" ht="15" hidden="1" customHeight="1" x14ac:dyDescent="0.25">
      <c r="A2379">
        <v>48768954</v>
      </c>
      <c r="B2379" t="s">
        <v>105</v>
      </c>
      <c r="C2379" s="1">
        <v>37073</v>
      </c>
      <c r="D2379" s="2">
        <v>322047</v>
      </c>
      <c r="E2379" t="e">
        <v>#N/A</v>
      </c>
      <c r="F2379" t="e">
        <v>#N/A</v>
      </c>
      <c r="G2379" t="e">
        <v>#N/A</v>
      </c>
    </row>
    <row r="2380" spans="1:7" ht="15" hidden="1" customHeight="1" x14ac:dyDescent="0.25">
      <c r="A2380">
        <v>48768955</v>
      </c>
      <c r="B2380" t="s">
        <v>105</v>
      </c>
      <c r="C2380" s="1">
        <v>37073</v>
      </c>
      <c r="D2380" s="2">
        <v>323271</v>
      </c>
      <c r="E2380" t="e">
        <v>#N/A</v>
      </c>
      <c r="F2380" t="e">
        <v>#N/A</v>
      </c>
      <c r="G2380" t="e">
        <v>#N/A</v>
      </c>
    </row>
    <row r="2381" spans="1:7" ht="15" hidden="1" customHeight="1" x14ac:dyDescent="0.25">
      <c r="A2381">
        <v>48768956</v>
      </c>
      <c r="B2381" t="s">
        <v>105</v>
      </c>
      <c r="C2381" s="1">
        <v>37073</v>
      </c>
      <c r="D2381" s="2">
        <v>308992</v>
      </c>
      <c r="E2381" t="e">
        <v>#N/A</v>
      </c>
      <c r="F2381" t="e">
        <v>#N/A</v>
      </c>
      <c r="G2381" t="e">
        <v>#N/A</v>
      </c>
    </row>
    <row r="2382" spans="1:7" ht="15" hidden="1" customHeight="1" x14ac:dyDescent="0.25">
      <c r="A2382">
        <v>48768957</v>
      </c>
      <c r="B2382" t="s">
        <v>105</v>
      </c>
      <c r="C2382" s="1">
        <v>37073</v>
      </c>
      <c r="D2382" s="2">
        <v>333586</v>
      </c>
      <c r="E2382" t="e">
        <v>#N/A</v>
      </c>
      <c r="F2382" t="e">
        <v>#N/A</v>
      </c>
      <c r="G2382" t="e">
        <v>#N/A</v>
      </c>
    </row>
    <row r="2383" spans="1:7" ht="15" hidden="1" customHeight="1" x14ac:dyDescent="0.25">
      <c r="A2383">
        <v>48768958</v>
      </c>
      <c r="B2383" t="s">
        <v>106</v>
      </c>
      <c r="C2383" s="1">
        <v>37073</v>
      </c>
      <c r="D2383" s="2">
        <v>249433</v>
      </c>
      <c r="E2383" t="e">
        <v>#N/A</v>
      </c>
      <c r="F2383" t="e">
        <v>#N/A</v>
      </c>
      <c r="G2383" t="e">
        <v>#N/A</v>
      </c>
    </row>
    <row r="2384" spans="1:7" ht="15" hidden="1" customHeight="1" x14ac:dyDescent="0.25">
      <c r="A2384">
        <v>48768969</v>
      </c>
      <c r="B2384" t="s">
        <v>105</v>
      </c>
      <c r="C2384" s="1">
        <v>37073</v>
      </c>
      <c r="D2384" s="2">
        <v>319633</v>
      </c>
      <c r="E2384" t="e">
        <v>#N/A</v>
      </c>
      <c r="F2384" t="e">
        <v>#N/A</v>
      </c>
      <c r="G2384" t="e">
        <v>#N/A</v>
      </c>
    </row>
    <row r="2385" spans="1:7" ht="15" hidden="1" customHeight="1" x14ac:dyDescent="0.25">
      <c r="A2385">
        <v>48768970</v>
      </c>
      <c r="B2385" t="s">
        <v>105</v>
      </c>
      <c r="C2385" s="1">
        <v>37073</v>
      </c>
      <c r="D2385" s="2">
        <v>395787</v>
      </c>
      <c r="E2385" t="e">
        <v>#N/A</v>
      </c>
      <c r="F2385" t="e">
        <v>#N/A</v>
      </c>
      <c r="G2385" t="e">
        <v>#N/A</v>
      </c>
    </row>
    <row r="2386" spans="1:7" ht="15" hidden="1" customHeight="1" x14ac:dyDescent="0.25">
      <c r="A2386">
        <v>48768971</v>
      </c>
      <c r="B2386" t="s">
        <v>106</v>
      </c>
      <c r="C2386" s="1">
        <v>37073</v>
      </c>
      <c r="D2386" s="2">
        <v>364931</v>
      </c>
      <c r="E2386" t="e">
        <v>#N/A</v>
      </c>
      <c r="F2386" t="e">
        <v>#N/A</v>
      </c>
      <c r="G2386" t="e">
        <v>#N/A</v>
      </c>
    </row>
    <row r="2387" spans="1:7" ht="15" hidden="1" customHeight="1" x14ac:dyDescent="0.25">
      <c r="A2387">
        <v>48768972</v>
      </c>
      <c r="B2387" t="s">
        <v>105</v>
      </c>
      <c r="C2387" s="1">
        <v>37073</v>
      </c>
      <c r="D2387" s="2">
        <v>346256</v>
      </c>
      <c r="E2387" t="e">
        <v>#N/A</v>
      </c>
      <c r="F2387" t="e">
        <v>#N/A</v>
      </c>
      <c r="G2387" t="e">
        <v>#N/A</v>
      </c>
    </row>
    <row r="2388" spans="1:7" ht="15" hidden="1" customHeight="1" x14ac:dyDescent="0.25">
      <c r="A2388">
        <v>48768973</v>
      </c>
      <c r="B2388" t="s">
        <v>105</v>
      </c>
      <c r="C2388" s="1">
        <v>37073</v>
      </c>
      <c r="D2388" s="2">
        <v>303133</v>
      </c>
      <c r="E2388" t="e">
        <v>#N/A</v>
      </c>
      <c r="F2388" t="e">
        <v>#N/A</v>
      </c>
      <c r="G2388" t="e">
        <v>#N/A</v>
      </c>
    </row>
    <row r="2389" spans="1:7" ht="15" hidden="1" customHeight="1" x14ac:dyDescent="0.25">
      <c r="A2389">
        <v>48768974</v>
      </c>
      <c r="B2389" t="s">
        <v>106</v>
      </c>
      <c r="C2389" s="1">
        <v>37073</v>
      </c>
      <c r="D2389" s="2">
        <v>264237</v>
      </c>
      <c r="E2389" t="e">
        <v>#N/A</v>
      </c>
      <c r="F2389" t="e">
        <v>#N/A</v>
      </c>
      <c r="G2389" t="e">
        <v>#N/A</v>
      </c>
    </row>
    <row r="2390" spans="1:7" ht="15" hidden="1" customHeight="1" x14ac:dyDescent="0.25">
      <c r="A2390">
        <v>48768975</v>
      </c>
      <c r="B2390" t="s">
        <v>106</v>
      </c>
      <c r="C2390" s="1">
        <v>37073</v>
      </c>
      <c r="D2390" s="2">
        <v>359609</v>
      </c>
      <c r="E2390" t="e">
        <v>#N/A</v>
      </c>
      <c r="F2390" t="e">
        <v>#N/A</v>
      </c>
      <c r="G2390" t="e">
        <v>#N/A</v>
      </c>
    </row>
    <row r="2391" spans="1:7" x14ac:dyDescent="0.25">
      <c r="A2391">
        <v>48768976</v>
      </c>
      <c r="B2391" t="s">
        <v>106</v>
      </c>
      <c r="C2391" s="1">
        <v>37073</v>
      </c>
      <c r="D2391" s="2">
        <v>357372</v>
      </c>
      <c r="E2391" s="1">
        <v>35223</v>
      </c>
      <c r="F2391" s="2">
        <v>193000</v>
      </c>
      <c r="G2391" s="2">
        <v>199463</v>
      </c>
    </row>
    <row r="2392" spans="1:7" ht="15" hidden="1" customHeight="1" x14ac:dyDescent="0.25">
      <c r="A2392">
        <v>48768977</v>
      </c>
      <c r="B2392" t="s">
        <v>106</v>
      </c>
      <c r="C2392" s="1">
        <v>38899</v>
      </c>
      <c r="D2392" s="2">
        <v>758044</v>
      </c>
      <c r="E2392" t="e">
        <v>#N/A</v>
      </c>
      <c r="F2392" t="e">
        <v>#N/A</v>
      </c>
      <c r="G2392" t="e">
        <v>#N/A</v>
      </c>
    </row>
    <row r="2393" spans="1:7" ht="15" hidden="1" customHeight="1" x14ac:dyDescent="0.25">
      <c r="A2393">
        <v>48768983</v>
      </c>
      <c r="B2393" t="s">
        <v>105</v>
      </c>
      <c r="C2393" s="1">
        <v>37073</v>
      </c>
      <c r="D2393" s="2">
        <v>331301</v>
      </c>
      <c r="E2393" t="e">
        <v>#N/A</v>
      </c>
      <c r="F2393" t="e">
        <v>#N/A</v>
      </c>
      <c r="G2393" t="e">
        <v>#N/A</v>
      </c>
    </row>
    <row r="2394" spans="1:7" ht="15" hidden="1" customHeight="1" x14ac:dyDescent="0.25">
      <c r="A2394">
        <v>48768984</v>
      </c>
      <c r="B2394" t="s">
        <v>105</v>
      </c>
      <c r="C2394" s="1">
        <v>37073</v>
      </c>
      <c r="D2394" s="2">
        <v>285022</v>
      </c>
      <c r="E2394" t="e">
        <v>#N/A</v>
      </c>
      <c r="F2394" t="e">
        <v>#N/A</v>
      </c>
      <c r="G2394" t="e">
        <v>#N/A</v>
      </c>
    </row>
    <row r="2395" spans="1:7" ht="15" hidden="1" customHeight="1" x14ac:dyDescent="0.25">
      <c r="A2395">
        <v>48768985</v>
      </c>
      <c r="B2395" t="s">
        <v>106</v>
      </c>
      <c r="C2395" s="1">
        <v>37073</v>
      </c>
      <c r="D2395" s="2">
        <v>255072</v>
      </c>
      <c r="E2395" s="1">
        <v>37526</v>
      </c>
      <c r="F2395" s="2">
        <v>330000</v>
      </c>
      <c r="G2395" s="2">
        <v>266573</v>
      </c>
    </row>
    <row r="2396" spans="1:7" ht="15" hidden="1" customHeight="1" x14ac:dyDescent="0.25">
      <c r="A2396">
        <v>48768986</v>
      </c>
      <c r="B2396" t="s">
        <v>105</v>
      </c>
      <c r="C2396" s="1">
        <v>37073</v>
      </c>
      <c r="D2396" s="2">
        <v>269510</v>
      </c>
      <c r="E2396" t="e">
        <v>#N/A</v>
      </c>
      <c r="F2396" t="e">
        <v>#N/A</v>
      </c>
      <c r="G2396" t="e">
        <v>#N/A</v>
      </c>
    </row>
    <row r="2397" spans="1:7" ht="15" hidden="1" customHeight="1" x14ac:dyDescent="0.25">
      <c r="A2397">
        <v>48768987</v>
      </c>
      <c r="B2397" t="s">
        <v>106</v>
      </c>
      <c r="C2397" s="1">
        <v>37073</v>
      </c>
      <c r="D2397" s="2">
        <v>319033</v>
      </c>
      <c r="E2397" s="1">
        <v>37253</v>
      </c>
      <c r="F2397" s="2">
        <v>285000</v>
      </c>
      <c r="G2397" s="2">
        <v>322464</v>
      </c>
    </row>
    <row r="2398" spans="1:7" ht="15" hidden="1" customHeight="1" x14ac:dyDescent="0.25">
      <c r="A2398">
        <v>48768988</v>
      </c>
      <c r="B2398" t="s">
        <v>106</v>
      </c>
      <c r="C2398" s="1">
        <v>37073</v>
      </c>
      <c r="D2398" s="2">
        <v>450840</v>
      </c>
      <c r="E2398" t="e">
        <v>#N/A</v>
      </c>
      <c r="F2398" t="e">
        <v>#N/A</v>
      </c>
      <c r="G2398" t="e">
        <v>#N/A</v>
      </c>
    </row>
    <row r="2399" spans="1:7" ht="15" hidden="1" customHeight="1" x14ac:dyDescent="0.25">
      <c r="A2399">
        <v>48768995</v>
      </c>
      <c r="B2399" t="s">
        <v>105</v>
      </c>
      <c r="C2399" s="1">
        <v>37073</v>
      </c>
      <c r="D2399" s="2">
        <v>379558</v>
      </c>
      <c r="E2399" t="e">
        <v>#N/A</v>
      </c>
      <c r="F2399" t="e">
        <v>#N/A</v>
      </c>
      <c r="G2399" t="e">
        <v>#N/A</v>
      </c>
    </row>
    <row r="2400" spans="1:7" ht="15" hidden="1" customHeight="1" x14ac:dyDescent="0.25">
      <c r="A2400">
        <v>48768996</v>
      </c>
      <c r="B2400" t="s">
        <v>106</v>
      </c>
      <c r="C2400" s="1">
        <v>37073</v>
      </c>
      <c r="D2400" s="2">
        <v>357315</v>
      </c>
      <c r="E2400" t="e">
        <v>#N/A</v>
      </c>
      <c r="F2400" t="e">
        <v>#N/A</v>
      </c>
      <c r="G2400" t="e">
        <v>#N/A</v>
      </c>
    </row>
    <row r="2401" spans="1:7" ht="15" hidden="1" customHeight="1" x14ac:dyDescent="0.25">
      <c r="A2401">
        <v>48768997</v>
      </c>
      <c r="B2401" t="s">
        <v>106</v>
      </c>
      <c r="C2401" s="1">
        <v>37073</v>
      </c>
      <c r="D2401" s="2">
        <v>246688</v>
      </c>
      <c r="E2401" t="e">
        <v>#N/A</v>
      </c>
      <c r="F2401" t="e">
        <v>#N/A</v>
      </c>
      <c r="G2401" t="e">
        <v>#N/A</v>
      </c>
    </row>
    <row r="2402" spans="1:7" ht="15" hidden="1" customHeight="1" x14ac:dyDescent="0.25">
      <c r="A2402">
        <v>48768998</v>
      </c>
      <c r="B2402" t="s">
        <v>105</v>
      </c>
      <c r="C2402" s="1">
        <v>37073</v>
      </c>
      <c r="D2402" s="2">
        <v>416010</v>
      </c>
      <c r="E2402" t="e">
        <v>#N/A</v>
      </c>
      <c r="F2402" t="e">
        <v>#N/A</v>
      </c>
      <c r="G2402" t="e">
        <v>#N/A</v>
      </c>
    </row>
    <row r="2403" spans="1:7" ht="15" hidden="1" customHeight="1" x14ac:dyDescent="0.25">
      <c r="A2403">
        <v>48768999</v>
      </c>
      <c r="B2403" t="s">
        <v>106</v>
      </c>
      <c r="C2403" s="1">
        <v>37073</v>
      </c>
      <c r="D2403" s="2">
        <v>323002</v>
      </c>
      <c r="E2403" t="e">
        <v>#N/A</v>
      </c>
      <c r="F2403" t="e">
        <v>#N/A</v>
      </c>
      <c r="G2403" t="e">
        <v>#N/A</v>
      </c>
    </row>
    <row r="2404" spans="1:7" ht="15" hidden="1" customHeight="1" x14ac:dyDescent="0.25">
      <c r="A2404">
        <v>48769000</v>
      </c>
      <c r="B2404" t="s">
        <v>106</v>
      </c>
      <c r="C2404" s="1">
        <v>37073</v>
      </c>
      <c r="D2404" s="2">
        <v>294115</v>
      </c>
      <c r="E2404" s="1">
        <v>37151</v>
      </c>
      <c r="F2404" s="2">
        <v>315000</v>
      </c>
      <c r="G2404" s="2">
        <v>302739</v>
      </c>
    </row>
    <row r="2405" spans="1:7" ht="15" hidden="1" customHeight="1" x14ac:dyDescent="0.25">
      <c r="A2405">
        <v>48769010</v>
      </c>
      <c r="B2405" t="s">
        <v>106</v>
      </c>
      <c r="C2405" s="1">
        <v>38899</v>
      </c>
      <c r="D2405" s="2">
        <v>518756</v>
      </c>
      <c r="E2405" t="e">
        <v>#N/A</v>
      </c>
      <c r="F2405" t="e">
        <v>#N/A</v>
      </c>
      <c r="G2405" t="e">
        <v>#N/A</v>
      </c>
    </row>
    <row r="2406" spans="1:7" ht="15" hidden="1" customHeight="1" x14ac:dyDescent="0.25">
      <c r="A2406">
        <v>48769011</v>
      </c>
      <c r="B2406" t="s">
        <v>105</v>
      </c>
      <c r="C2406" s="1">
        <v>38899</v>
      </c>
      <c r="D2406" s="2">
        <v>503483</v>
      </c>
      <c r="E2406" t="e">
        <v>#N/A</v>
      </c>
      <c r="F2406" t="e">
        <v>#N/A</v>
      </c>
      <c r="G2406" t="e">
        <v>#N/A</v>
      </c>
    </row>
    <row r="2407" spans="1:7" ht="15" hidden="1" customHeight="1" x14ac:dyDescent="0.25">
      <c r="A2407">
        <v>48769012</v>
      </c>
      <c r="B2407" t="s">
        <v>106</v>
      </c>
      <c r="C2407" s="1">
        <v>38899</v>
      </c>
      <c r="D2407" s="2">
        <v>544280</v>
      </c>
      <c r="E2407" s="1">
        <v>38168</v>
      </c>
      <c r="F2407" s="2">
        <v>412000</v>
      </c>
      <c r="G2407" s="2">
        <v>422968</v>
      </c>
    </row>
    <row r="2408" spans="1:7" ht="15" hidden="1" customHeight="1" x14ac:dyDescent="0.25">
      <c r="A2408">
        <v>48769013</v>
      </c>
      <c r="B2408" t="s">
        <v>105</v>
      </c>
      <c r="C2408" s="1">
        <v>38899</v>
      </c>
      <c r="D2408" s="2">
        <v>547648</v>
      </c>
      <c r="E2408" t="e">
        <v>#N/A</v>
      </c>
      <c r="F2408" t="e">
        <v>#N/A</v>
      </c>
      <c r="G2408" t="e">
        <v>#N/A</v>
      </c>
    </row>
    <row r="2409" spans="1:7" x14ac:dyDescent="0.25">
      <c r="A2409">
        <v>48769014</v>
      </c>
      <c r="B2409" t="s">
        <v>106</v>
      </c>
      <c r="C2409" s="1">
        <v>38899</v>
      </c>
      <c r="D2409" s="2">
        <v>436577</v>
      </c>
      <c r="E2409" s="1">
        <v>35146</v>
      </c>
      <c r="F2409" s="2">
        <v>139950</v>
      </c>
      <c r="G2409" s="2">
        <v>160956</v>
      </c>
    </row>
    <row r="2410" spans="1:7" ht="15" hidden="1" customHeight="1" x14ac:dyDescent="0.25">
      <c r="A2410">
        <v>48769015</v>
      </c>
      <c r="B2410" t="s">
        <v>106</v>
      </c>
      <c r="C2410" s="1">
        <v>38899</v>
      </c>
      <c r="D2410" s="2">
        <v>485814</v>
      </c>
      <c r="E2410" t="e">
        <v>#N/A</v>
      </c>
      <c r="F2410" t="e">
        <v>#N/A</v>
      </c>
      <c r="G2410" t="e">
        <v>#N/A</v>
      </c>
    </row>
    <row r="2411" spans="1:7" ht="15" hidden="1" customHeight="1" x14ac:dyDescent="0.25">
      <c r="A2411">
        <v>48769016</v>
      </c>
      <c r="B2411" t="s">
        <v>106</v>
      </c>
      <c r="C2411" s="1">
        <v>38899</v>
      </c>
      <c r="D2411" s="2">
        <v>593998</v>
      </c>
      <c r="E2411" s="1">
        <v>37861</v>
      </c>
      <c r="F2411" s="2">
        <v>530000</v>
      </c>
      <c r="G2411" s="2">
        <v>392147</v>
      </c>
    </row>
    <row r="2412" spans="1:7" ht="15" hidden="1" customHeight="1" x14ac:dyDescent="0.25">
      <c r="A2412">
        <v>48769017</v>
      </c>
      <c r="B2412" t="s">
        <v>105</v>
      </c>
      <c r="C2412" s="1">
        <v>38899</v>
      </c>
      <c r="D2412" s="2">
        <v>529621</v>
      </c>
      <c r="E2412" t="e">
        <v>#N/A</v>
      </c>
      <c r="F2412" t="e">
        <v>#N/A</v>
      </c>
      <c r="G2412" t="e">
        <v>#N/A</v>
      </c>
    </row>
    <row r="2413" spans="1:7" ht="15" hidden="1" customHeight="1" x14ac:dyDescent="0.25">
      <c r="A2413">
        <v>48769018</v>
      </c>
      <c r="B2413" t="s">
        <v>105</v>
      </c>
      <c r="C2413" s="1">
        <v>38899</v>
      </c>
      <c r="D2413" s="2">
        <v>656445</v>
      </c>
      <c r="E2413" t="e">
        <v>#N/A</v>
      </c>
      <c r="F2413" t="e">
        <v>#N/A</v>
      </c>
      <c r="G2413" t="e">
        <v>#N/A</v>
      </c>
    </row>
    <row r="2414" spans="1:7" ht="15" hidden="1" customHeight="1" x14ac:dyDescent="0.25">
      <c r="A2414">
        <v>48769034</v>
      </c>
      <c r="B2414" t="s">
        <v>106</v>
      </c>
      <c r="C2414" s="1">
        <v>38899</v>
      </c>
      <c r="D2414" s="2">
        <v>515663</v>
      </c>
      <c r="E2414" s="1">
        <v>36392</v>
      </c>
      <c r="F2414" s="2">
        <v>295000</v>
      </c>
      <c r="G2414" s="2">
        <v>260919</v>
      </c>
    </row>
    <row r="2415" spans="1:7" ht="15" hidden="1" customHeight="1" x14ac:dyDescent="0.25">
      <c r="A2415">
        <v>48769035</v>
      </c>
      <c r="B2415" t="s">
        <v>106</v>
      </c>
      <c r="C2415" s="1">
        <v>38899</v>
      </c>
      <c r="D2415" s="2">
        <v>515644</v>
      </c>
      <c r="E2415" s="1">
        <v>37558</v>
      </c>
      <c r="F2415" s="2">
        <v>350000</v>
      </c>
      <c r="G2415" s="2">
        <v>326550</v>
      </c>
    </row>
    <row r="2416" spans="1:7" ht="15" hidden="1" customHeight="1" x14ac:dyDescent="0.25">
      <c r="A2416">
        <v>48769036</v>
      </c>
      <c r="B2416" t="s">
        <v>106</v>
      </c>
      <c r="C2416" s="1">
        <v>38899</v>
      </c>
      <c r="D2416" s="2">
        <v>556845</v>
      </c>
      <c r="E2416" s="1">
        <v>38708</v>
      </c>
      <c r="F2416" s="2">
        <v>500000</v>
      </c>
      <c r="G2416" s="2">
        <v>520262</v>
      </c>
    </row>
    <row r="2417" spans="1:7" ht="15" hidden="1" customHeight="1" x14ac:dyDescent="0.25">
      <c r="A2417">
        <v>48769037</v>
      </c>
      <c r="B2417" t="s">
        <v>106</v>
      </c>
      <c r="C2417" s="1">
        <v>38899</v>
      </c>
      <c r="D2417" s="2">
        <v>650748</v>
      </c>
      <c r="E2417" t="e">
        <v>#N/A</v>
      </c>
      <c r="F2417" t="e">
        <v>#N/A</v>
      </c>
      <c r="G2417" t="e">
        <v>#N/A</v>
      </c>
    </row>
    <row r="2418" spans="1:7" ht="15" hidden="1" customHeight="1" x14ac:dyDescent="0.25">
      <c r="A2418">
        <v>48769038</v>
      </c>
      <c r="B2418" t="s">
        <v>106</v>
      </c>
      <c r="C2418" s="1">
        <v>38899</v>
      </c>
      <c r="D2418" s="2">
        <v>513159</v>
      </c>
      <c r="E2418" t="e">
        <v>#N/A</v>
      </c>
      <c r="F2418" t="e">
        <v>#N/A</v>
      </c>
      <c r="G2418" t="e">
        <v>#N/A</v>
      </c>
    </row>
    <row r="2419" spans="1:7" ht="15" hidden="1" customHeight="1" x14ac:dyDescent="0.25">
      <c r="A2419">
        <v>48769039</v>
      </c>
      <c r="B2419" t="s">
        <v>106</v>
      </c>
      <c r="C2419" s="1">
        <v>38899</v>
      </c>
      <c r="D2419" s="2">
        <v>571145</v>
      </c>
      <c r="E2419" s="1">
        <v>38504</v>
      </c>
      <c r="F2419" s="2">
        <v>493000</v>
      </c>
      <c r="G2419" s="2">
        <v>515567</v>
      </c>
    </row>
    <row r="2420" spans="1:7" ht="15" hidden="1" customHeight="1" x14ac:dyDescent="0.25">
      <c r="A2420">
        <v>48769040</v>
      </c>
      <c r="B2420" t="s">
        <v>105</v>
      </c>
      <c r="C2420" s="1">
        <v>38899</v>
      </c>
      <c r="D2420" s="2">
        <v>426034</v>
      </c>
      <c r="E2420" t="e">
        <v>#N/A</v>
      </c>
      <c r="F2420" t="e">
        <v>#N/A</v>
      </c>
      <c r="G2420" t="e">
        <v>#N/A</v>
      </c>
    </row>
    <row r="2421" spans="1:7" ht="15" hidden="1" customHeight="1" x14ac:dyDescent="0.25">
      <c r="A2421">
        <v>48769041</v>
      </c>
      <c r="B2421" t="s">
        <v>106</v>
      </c>
      <c r="C2421" s="1">
        <v>38899</v>
      </c>
      <c r="D2421" s="2">
        <v>478092</v>
      </c>
      <c r="E2421" s="1">
        <v>36476</v>
      </c>
      <c r="F2421" s="2">
        <v>235000</v>
      </c>
      <c r="G2421" s="2">
        <v>246459</v>
      </c>
    </row>
    <row r="2422" spans="1:7" ht="15" hidden="1" customHeight="1" x14ac:dyDescent="0.25">
      <c r="A2422">
        <v>48771490</v>
      </c>
      <c r="B2422" t="s">
        <v>105</v>
      </c>
      <c r="C2422" s="1">
        <v>38534</v>
      </c>
      <c r="D2422" s="2">
        <v>342640</v>
      </c>
      <c r="E2422" t="e">
        <v>#N/A</v>
      </c>
      <c r="F2422" t="e">
        <v>#N/A</v>
      </c>
      <c r="G2422" t="e">
        <v>#N/A</v>
      </c>
    </row>
    <row r="2423" spans="1:7" ht="15" hidden="1" customHeight="1" x14ac:dyDescent="0.25">
      <c r="A2423">
        <v>48771491</v>
      </c>
      <c r="B2423" t="s">
        <v>106</v>
      </c>
      <c r="C2423" s="1">
        <v>38534</v>
      </c>
      <c r="D2423" s="2">
        <v>325171</v>
      </c>
      <c r="E2423" s="1">
        <v>36048</v>
      </c>
      <c r="F2423" s="2">
        <v>192500</v>
      </c>
      <c r="G2423" s="2">
        <v>160256</v>
      </c>
    </row>
    <row r="2424" spans="1:7" ht="15" hidden="1" customHeight="1" x14ac:dyDescent="0.25">
      <c r="A2424">
        <v>48771492</v>
      </c>
      <c r="B2424" t="s">
        <v>105</v>
      </c>
      <c r="C2424" s="1">
        <v>38534</v>
      </c>
      <c r="D2424" s="2">
        <v>252858</v>
      </c>
      <c r="E2424" t="e">
        <v>#N/A</v>
      </c>
      <c r="F2424" t="e">
        <v>#N/A</v>
      </c>
      <c r="G2424" t="e">
        <v>#N/A</v>
      </c>
    </row>
    <row r="2425" spans="1:7" ht="15" hidden="1" customHeight="1" x14ac:dyDescent="0.25">
      <c r="A2425">
        <v>48771493</v>
      </c>
      <c r="B2425" t="s">
        <v>106</v>
      </c>
      <c r="C2425" s="1">
        <v>38534</v>
      </c>
      <c r="D2425" s="2">
        <v>528335</v>
      </c>
      <c r="E2425" t="e">
        <v>#N/A</v>
      </c>
      <c r="F2425" t="e">
        <v>#N/A</v>
      </c>
      <c r="G2425" t="e">
        <v>#N/A</v>
      </c>
    </row>
    <row r="2426" spans="1:7" ht="15" hidden="1" customHeight="1" x14ac:dyDescent="0.25">
      <c r="A2426">
        <v>48771495</v>
      </c>
      <c r="B2426" t="s">
        <v>105</v>
      </c>
      <c r="C2426" s="1">
        <v>38534</v>
      </c>
      <c r="D2426" s="2">
        <v>684889</v>
      </c>
      <c r="E2426" t="e">
        <v>#N/A</v>
      </c>
      <c r="F2426" t="e">
        <v>#N/A</v>
      </c>
      <c r="G2426" t="e">
        <v>#N/A</v>
      </c>
    </row>
    <row r="2427" spans="1:7" ht="15" hidden="1" customHeight="1" x14ac:dyDescent="0.25">
      <c r="A2427">
        <v>48771496</v>
      </c>
      <c r="B2427" t="s">
        <v>105</v>
      </c>
      <c r="C2427" s="1">
        <v>38534</v>
      </c>
      <c r="D2427" s="2">
        <v>252100</v>
      </c>
      <c r="E2427" t="e">
        <v>#N/A</v>
      </c>
      <c r="F2427" t="e">
        <v>#N/A</v>
      </c>
      <c r="G2427" t="e">
        <v>#N/A</v>
      </c>
    </row>
    <row r="2428" spans="1:7" ht="15" hidden="1" customHeight="1" x14ac:dyDescent="0.25">
      <c r="A2428">
        <v>48771498</v>
      </c>
      <c r="B2428" t="s">
        <v>105</v>
      </c>
      <c r="C2428" s="1">
        <v>38534</v>
      </c>
      <c r="D2428" s="2">
        <v>644646</v>
      </c>
      <c r="E2428" t="e">
        <v>#N/A</v>
      </c>
      <c r="F2428" t="e">
        <v>#N/A</v>
      </c>
      <c r="G2428" t="e">
        <v>#N/A</v>
      </c>
    </row>
    <row r="2429" spans="1:7" ht="15" hidden="1" customHeight="1" x14ac:dyDescent="0.25">
      <c r="A2429">
        <v>48771499</v>
      </c>
      <c r="B2429" t="s">
        <v>106</v>
      </c>
      <c r="C2429" s="1">
        <v>38534</v>
      </c>
      <c r="D2429" s="2">
        <v>419780</v>
      </c>
      <c r="E2429" t="e">
        <v>#N/A</v>
      </c>
      <c r="F2429" t="e">
        <v>#N/A</v>
      </c>
      <c r="G2429" t="e">
        <v>#N/A</v>
      </c>
    </row>
    <row r="2430" spans="1:7" ht="15" hidden="1" customHeight="1" x14ac:dyDescent="0.25">
      <c r="A2430">
        <v>48771500</v>
      </c>
      <c r="B2430" t="s">
        <v>106</v>
      </c>
      <c r="C2430" s="1">
        <v>38534</v>
      </c>
      <c r="D2430" s="2">
        <v>345754</v>
      </c>
      <c r="E2430" t="e">
        <v>#N/A</v>
      </c>
      <c r="F2430" t="e">
        <v>#N/A</v>
      </c>
      <c r="G2430" t="e">
        <v>#N/A</v>
      </c>
    </row>
    <row r="2431" spans="1:7" ht="15" hidden="1" customHeight="1" x14ac:dyDescent="0.25">
      <c r="A2431">
        <v>48771501</v>
      </c>
      <c r="B2431" t="s">
        <v>105</v>
      </c>
      <c r="C2431" s="1">
        <v>38534</v>
      </c>
      <c r="D2431" s="2">
        <v>424272</v>
      </c>
      <c r="E2431" s="1">
        <v>35549</v>
      </c>
      <c r="F2431" s="2">
        <v>214000</v>
      </c>
      <c r="G2431" s="2">
        <v>185111</v>
      </c>
    </row>
    <row r="2432" spans="1:7" ht="15" hidden="1" customHeight="1" x14ac:dyDescent="0.25">
      <c r="A2432">
        <v>48771502</v>
      </c>
      <c r="B2432" t="s">
        <v>106</v>
      </c>
      <c r="C2432" s="1">
        <v>38534</v>
      </c>
      <c r="D2432" s="2">
        <v>675434</v>
      </c>
      <c r="E2432" s="1">
        <v>37860</v>
      </c>
      <c r="F2432" s="2">
        <v>625000</v>
      </c>
      <c r="G2432" s="2">
        <v>569458</v>
      </c>
    </row>
    <row r="2433" spans="1:7" ht="15" hidden="1" customHeight="1" x14ac:dyDescent="0.25">
      <c r="A2433">
        <v>48771503</v>
      </c>
      <c r="B2433" t="s">
        <v>105</v>
      </c>
      <c r="C2433" s="1">
        <v>38534</v>
      </c>
      <c r="D2433" s="2">
        <v>765213</v>
      </c>
      <c r="E2433" t="e">
        <v>#N/A</v>
      </c>
      <c r="F2433" t="e">
        <v>#N/A</v>
      </c>
      <c r="G2433" t="e">
        <v>#N/A</v>
      </c>
    </row>
    <row r="2434" spans="1:7" ht="15" hidden="1" customHeight="1" x14ac:dyDescent="0.25">
      <c r="A2434">
        <v>48771504</v>
      </c>
      <c r="B2434" t="s">
        <v>106</v>
      </c>
      <c r="C2434" s="1">
        <v>38534</v>
      </c>
      <c r="D2434" s="2">
        <v>446274</v>
      </c>
      <c r="E2434" s="1">
        <v>37797</v>
      </c>
      <c r="F2434" s="2">
        <v>364000</v>
      </c>
      <c r="G2434" s="2">
        <v>330092</v>
      </c>
    </row>
    <row r="2435" spans="1:7" ht="15" hidden="1" customHeight="1" x14ac:dyDescent="0.25">
      <c r="A2435">
        <v>48771505</v>
      </c>
      <c r="B2435" t="s">
        <v>106</v>
      </c>
      <c r="C2435" s="1">
        <v>38534</v>
      </c>
      <c r="D2435" s="2">
        <v>354172</v>
      </c>
      <c r="E2435" s="1">
        <v>36131</v>
      </c>
      <c r="F2435" s="2">
        <v>205000</v>
      </c>
      <c r="G2435" s="2">
        <v>181871</v>
      </c>
    </row>
    <row r="2436" spans="1:7" ht="15" hidden="1" customHeight="1" x14ac:dyDescent="0.25">
      <c r="A2436">
        <v>48771506</v>
      </c>
      <c r="B2436" t="s">
        <v>105</v>
      </c>
      <c r="C2436" s="1">
        <v>38534</v>
      </c>
      <c r="D2436" s="2">
        <v>435356</v>
      </c>
      <c r="E2436" t="e">
        <v>#N/A</v>
      </c>
      <c r="F2436" t="e">
        <v>#N/A</v>
      </c>
      <c r="G2436" t="e">
        <v>#N/A</v>
      </c>
    </row>
    <row r="2437" spans="1:7" ht="15" hidden="1" customHeight="1" x14ac:dyDescent="0.25">
      <c r="A2437">
        <v>48771507</v>
      </c>
      <c r="B2437" t="s">
        <v>105</v>
      </c>
      <c r="C2437" s="1">
        <v>38534</v>
      </c>
      <c r="D2437" s="2">
        <v>415270</v>
      </c>
      <c r="E2437" t="e">
        <v>#N/A</v>
      </c>
      <c r="F2437" t="e">
        <v>#N/A</v>
      </c>
      <c r="G2437" t="e">
        <v>#N/A</v>
      </c>
    </row>
    <row r="2438" spans="1:7" ht="15" hidden="1" customHeight="1" x14ac:dyDescent="0.25">
      <c r="A2438">
        <v>48771508</v>
      </c>
      <c r="B2438" t="s">
        <v>105</v>
      </c>
      <c r="C2438" s="1">
        <v>38534</v>
      </c>
      <c r="D2438" s="2">
        <v>420109</v>
      </c>
      <c r="E2438" t="e">
        <v>#N/A</v>
      </c>
      <c r="F2438" t="e">
        <v>#N/A</v>
      </c>
      <c r="G2438" t="e">
        <v>#N/A</v>
      </c>
    </row>
    <row r="2439" spans="1:7" ht="15" hidden="1" customHeight="1" x14ac:dyDescent="0.25">
      <c r="A2439">
        <v>48771509</v>
      </c>
      <c r="B2439" t="s">
        <v>105</v>
      </c>
      <c r="C2439" s="1">
        <v>38534</v>
      </c>
      <c r="D2439" s="2">
        <v>391358</v>
      </c>
      <c r="E2439" t="e">
        <v>#N/A</v>
      </c>
      <c r="F2439" t="e">
        <v>#N/A</v>
      </c>
      <c r="G2439" t="e">
        <v>#N/A</v>
      </c>
    </row>
    <row r="2440" spans="1:7" ht="15" hidden="1" customHeight="1" x14ac:dyDescent="0.25">
      <c r="A2440">
        <v>48771510</v>
      </c>
      <c r="B2440" t="s">
        <v>105</v>
      </c>
      <c r="C2440" s="1">
        <v>38534</v>
      </c>
      <c r="D2440" s="2">
        <v>276792</v>
      </c>
      <c r="E2440" t="e">
        <v>#N/A</v>
      </c>
      <c r="F2440" t="e">
        <v>#N/A</v>
      </c>
      <c r="G2440" t="e">
        <v>#N/A</v>
      </c>
    </row>
    <row r="2441" spans="1:7" ht="15" hidden="1" customHeight="1" x14ac:dyDescent="0.25">
      <c r="A2441">
        <v>48771511</v>
      </c>
      <c r="B2441" t="s">
        <v>105</v>
      </c>
      <c r="C2441" s="1">
        <v>38534</v>
      </c>
      <c r="D2441" s="2">
        <v>330513</v>
      </c>
      <c r="E2441" t="e">
        <v>#N/A</v>
      </c>
      <c r="F2441" t="e">
        <v>#N/A</v>
      </c>
      <c r="G2441" t="e">
        <v>#N/A</v>
      </c>
    </row>
    <row r="2442" spans="1:7" ht="15" hidden="1" customHeight="1" x14ac:dyDescent="0.25">
      <c r="A2442">
        <v>49139438</v>
      </c>
      <c r="B2442" t="s">
        <v>105</v>
      </c>
      <c r="C2442" s="1">
        <v>35612</v>
      </c>
      <c r="D2442" s="2">
        <v>247831</v>
      </c>
      <c r="E2442" t="e">
        <v>#N/A</v>
      </c>
      <c r="F2442" t="e">
        <v>#N/A</v>
      </c>
      <c r="G2442" t="e">
        <v>#N/A</v>
      </c>
    </row>
    <row r="2443" spans="1:7" ht="15" hidden="1" customHeight="1" x14ac:dyDescent="0.25">
      <c r="A2443">
        <v>49139439</v>
      </c>
      <c r="B2443" t="s">
        <v>106</v>
      </c>
      <c r="C2443" s="1">
        <v>35612</v>
      </c>
      <c r="D2443" s="2">
        <v>164548</v>
      </c>
      <c r="E2443" t="e">
        <v>#N/A</v>
      </c>
      <c r="F2443" t="e">
        <v>#N/A</v>
      </c>
      <c r="G2443" t="e">
        <v>#N/A</v>
      </c>
    </row>
    <row r="2444" spans="1:7" ht="15" hidden="1" customHeight="1" x14ac:dyDescent="0.25">
      <c r="A2444">
        <v>49139440</v>
      </c>
      <c r="B2444" t="s">
        <v>105</v>
      </c>
      <c r="C2444" s="1">
        <v>35612</v>
      </c>
      <c r="D2444" s="2">
        <v>177281</v>
      </c>
      <c r="E2444" t="e">
        <v>#N/A</v>
      </c>
      <c r="F2444" t="e">
        <v>#N/A</v>
      </c>
      <c r="G2444" t="e">
        <v>#N/A</v>
      </c>
    </row>
    <row r="2445" spans="1:7" ht="15" hidden="1" customHeight="1" x14ac:dyDescent="0.25">
      <c r="A2445">
        <v>49139451</v>
      </c>
      <c r="B2445" t="s">
        <v>106</v>
      </c>
      <c r="C2445" s="1">
        <v>35612</v>
      </c>
      <c r="D2445" s="2">
        <v>163851</v>
      </c>
      <c r="E2445" s="1">
        <v>35901</v>
      </c>
      <c r="F2445" s="2">
        <v>289500</v>
      </c>
      <c r="G2445" s="2">
        <v>176013</v>
      </c>
    </row>
    <row r="2446" spans="1:7" ht="15" hidden="1" customHeight="1" x14ac:dyDescent="0.25">
      <c r="A2446">
        <v>49139452</v>
      </c>
      <c r="B2446" t="s">
        <v>106</v>
      </c>
      <c r="C2446" s="1">
        <v>35612</v>
      </c>
      <c r="D2446" s="2">
        <v>123995</v>
      </c>
      <c r="E2446" t="e">
        <v>#N/A</v>
      </c>
      <c r="F2446" t="e">
        <v>#N/A</v>
      </c>
      <c r="G2446" t="e">
        <v>#N/A</v>
      </c>
    </row>
    <row r="2447" spans="1:7" ht="15" hidden="1" customHeight="1" x14ac:dyDescent="0.25">
      <c r="A2447">
        <v>49139453</v>
      </c>
      <c r="B2447" t="s">
        <v>105</v>
      </c>
      <c r="C2447" s="1">
        <v>35612</v>
      </c>
      <c r="D2447" s="2">
        <v>176277</v>
      </c>
      <c r="E2447" t="e">
        <v>#N/A</v>
      </c>
      <c r="F2447" t="e">
        <v>#N/A</v>
      </c>
      <c r="G2447" t="e">
        <v>#N/A</v>
      </c>
    </row>
    <row r="2448" spans="1:7" ht="15" hidden="1" customHeight="1" x14ac:dyDescent="0.25">
      <c r="A2448">
        <v>49139461</v>
      </c>
      <c r="B2448" t="s">
        <v>106</v>
      </c>
      <c r="C2448" s="1">
        <v>38899</v>
      </c>
      <c r="D2448" s="2">
        <v>568476</v>
      </c>
      <c r="E2448" t="e">
        <v>#N/A</v>
      </c>
      <c r="F2448" t="e">
        <v>#N/A</v>
      </c>
      <c r="G2448" t="e">
        <v>#N/A</v>
      </c>
    </row>
    <row r="2449" spans="1:7" ht="15" hidden="1" customHeight="1" x14ac:dyDescent="0.25">
      <c r="A2449">
        <v>49139462</v>
      </c>
      <c r="B2449" t="s">
        <v>106</v>
      </c>
      <c r="C2449" s="1">
        <v>38899</v>
      </c>
      <c r="D2449" s="2">
        <v>587109</v>
      </c>
      <c r="E2449" t="e">
        <v>#N/A</v>
      </c>
      <c r="F2449" t="e">
        <v>#N/A</v>
      </c>
      <c r="G2449" t="e">
        <v>#N/A</v>
      </c>
    </row>
    <row r="2450" spans="1:7" ht="15" hidden="1" customHeight="1" x14ac:dyDescent="0.25">
      <c r="A2450">
        <v>49139467</v>
      </c>
      <c r="B2450" t="s">
        <v>105</v>
      </c>
      <c r="C2450" s="1">
        <v>35612</v>
      </c>
      <c r="D2450" s="2">
        <v>302776</v>
      </c>
      <c r="E2450" t="e">
        <v>#N/A</v>
      </c>
      <c r="F2450" t="e">
        <v>#N/A</v>
      </c>
      <c r="G2450" t="e">
        <v>#N/A</v>
      </c>
    </row>
    <row r="2451" spans="1:7" ht="15" hidden="1" customHeight="1" x14ac:dyDescent="0.25">
      <c r="A2451">
        <v>49139480</v>
      </c>
      <c r="B2451" t="s">
        <v>105</v>
      </c>
      <c r="C2451" s="1">
        <v>35612</v>
      </c>
      <c r="D2451" s="2">
        <v>192375</v>
      </c>
      <c r="E2451" t="e">
        <v>#N/A</v>
      </c>
      <c r="F2451" t="e">
        <v>#N/A</v>
      </c>
      <c r="G2451" t="e">
        <v>#N/A</v>
      </c>
    </row>
    <row r="2452" spans="1:7" ht="15" hidden="1" customHeight="1" x14ac:dyDescent="0.25">
      <c r="A2452">
        <v>49139495</v>
      </c>
      <c r="B2452" t="s">
        <v>106</v>
      </c>
      <c r="C2452" s="1">
        <v>35612</v>
      </c>
      <c r="D2452" s="2">
        <v>198668</v>
      </c>
      <c r="E2452" s="1">
        <v>38134</v>
      </c>
      <c r="F2452" s="2">
        <v>397500</v>
      </c>
      <c r="G2452" s="2">
        <v>358206</v>
      </c>
    </row>
    <row r="2453" spans="1:7" ht="15" hidden="1" customHeight="1" x14ac:dyDescent="0.25">
      <c r="A2453">
        <v>49139505</v>
      </c>
      <c r="B2453" t="s">
        <v>106</v>
      </c>
      <c r="C2453" s="1">
        <v>35612</v>
      </c>
      <c r="D2453" s="2">
        <v>212698</v>
      </c>
      <c r="E2453" s="1">
        <v>37918</v>
      </c>
      <c r="F2453" s="2">
        <v>427500</v>
      </c>
      <c r="G2453" s="2">
        <v>374584</v>
      </c>
    </row>
    <row r="2454" spans="1:7" ht="15" hidden="1" customHeight="1" x14ac:dyDescent="0.25">
      <c r="A2454">
        <v>49139513</v>
      </c>
      <c r="B2454" t="s">
        <v>106</v>
      </c>
      <c r="C2454" s="1">
        <v>35612</v>
      </c>
      <c r="D2454" s="2">
        <v>113894</v>
      </c>
      <c r="E2454" s="1">
        <v>38152</v>
      </c>
      <c r="F2454" s="2">
        <v>290000</v>
      </c>
      <c r="G2454" s="2">
        <v>206446</v>
      </c>
    </row>
    <row r="2455" spans="1:7" ht="15" hidden="1" customHeight="1" x14ac:dyDescent="0.25">
      <c r="A2455">
        <v>49139514</v>
      </c>
      <c r="B2455" t="s">
        <v>105</v>
      </c>
      <c r="C2455" s="1">
        <v>35612</v>
      </c>
      <c r="D2455" s="2">
        <v>108538</v>
      </c>
      <c r="E2455" t="e">
        <v>#N/A</v>
      </c>
      <c r="F2455" t="e">
        <v>#N/A</v>
      </c>
      <c r="G2455" t="e">
        <v>#N/A</v>
      </c>
    </row>
    <row r="2456" spans="1:7" ht="15" hidden="1" customHeight="1" x14ac:dyDescent="0.25">
      <c r="A2456">
        <v>49140192</v>
      </c>
      <c r="B2456" t="s">
        <v>106</v>
      </c>
      <c r="C2456" s="1">
        <v>35612</v>
      </c>
      <c r="D2456" s="2">
        <v>191768</v>
      </c>
      <c r="E2456" s="1">
        <v>35492</v>
      </c>
      <c r="F2456" s="2">
        <v>190050</v>
      </c>
      <c r="G2456" s="2">
        <v>177544</v>
      </c>
    </row>
    <row r="2457" spans="1:7" ht="15" hidden="1" customHeight="1" x14ac:dyDescent="0.25">
      <c r="A2457">
        <v>49140209</v>
      </c>
      <c r="B2457" t="s">
        <v>106</v>
      </c>
      <c r="C2457" s="1">
        <v>35612</v>
      </c>
      <c r="D2457" s="2">
        <v>191818</v>
      </c>
      <c r="E2457" s="1">
        <v>38925</v>
      </c>
      <c r="F2457" s="2">
        <v>469000</v>
      </c>
      <c r="G2457" s="2">
        <v>519675</v>
      </c>
    </row>
    <row r="2458" spans="1:7" ht="15" hidden="1" customHeight="1" x14ac:dyDescent="0.25">
      <c r="A2458">
        <v>49140210</v>
      </c>
      <c r="B2458" t="s">
        <v>106</v>
      </c>
      <c r="C2458" s="1">
        <v>35612</v>
      </c>
      <c r="D2458" s="2">
        <v>246475</v>
      </c>
      <c r="E2458" t="e">
        <v>#N/A</v>
      </c>
      <c r="F2458" t="e">
        <v>#N/A</v>
      </c>
      <c r="G2458" t="e">
        <v>#N/A</v>
      </c>
    </row>
    <row r="2459" spans="1:7" ht="15" hidden="1" customHeight="1" x14ac:dyDescent="0.25">
      <c r="A2459">
        <v>49140232</v>
      </c>
      <c r="B2459" t="s">
        <v>105</v>
      </c>
      <c r="C2459" s="1">
        <v>35612</v>
      </c>
      <c r="D2459" s="2">
        <v>253957</v>
      </c>
      <c r="E2459" t="e">
        <v>#N/A</v>
      </c>
      <c r="F2459" t="e">
        <v>#N/A</v>
      </c>
      <c r="G2459" t="e">
        <v>#N/A</v>
      </c>
    </row>
    <row r="2460" spans="1:7" ht="15" hidden="1" customHeight="1" x14ac:dyDescent="0.25">
      <c r="A2460">
        <v>49140242</v>
      </c>
      <c r="B2460" t="s">
        <v>105</v>
      </c>
      <c r="C2460" s="1">
        <v>35612</v>
      </c>
      <c r="D2460" s="2">
        <v>287969</v>
      </c>
      <c r="E2460" t="e">
        <v>#N/A</v>
      </c>
      <c r="F2460" t="e">
        <v>#N/A</v>
      </c>
      <c r="G2460" t="e">
        <v>#N/A</v>
      </c>
    </row>
    <row r="2461" spans="1:7" ht="15" hidden="1" customHeight="1" x14ac:dyDescent="0.25">
      <c r="A2461">
        <v>49140250</v>
      </c>
      <c r="B2461" t="s">
        <v>105</v>
      </c>
      <c r="C2461" s="1">
        <v>35612</v>
      </c>
      <c r="D2461" s="2">
        <v>305267</v>
      </c>
      <c r="E2461" t="e">
        <v>#N/A</v>
      </c>
      <c r="F2461" t="e">
        <v>#N/A</v>
      </c>
      <c r="G2461" t="e">
        <v>#N/A</v>
      </c>
    </row>
    <row r="2462" spans="1:7" ht="15" hidden="1" customHeight="1" x14ac:dyDescent="0.25">
      <c r="A2462">
        <v>49140309</v>
      </c>
      <c r="B2462" t="s">
        <v>105</v>
      </c>
      <c r="C2462" s="1">
        <v>38169</v>
      </c>
      <c r="D2462" s="2">
        <v>642197</v>
      </c>
      <c r="E2462" s="1">
        <v>38168</v>
      </c>
      <c r="F2462" s="2">
        <v>830000</v>
      </c>
      <c r="G2462" s="2">
        <v>642197</v>
      </c>
    </row>
    <row r="2463" spans="1:7" ht="15" hidden="1" customHeight="1" x14ac:dyDescent="0.25">
      <c r="A2463">
        <v>49140340</v>
      </c>
      <c r="B2463" t="s">
        <v>106</v>
      </c>
      <c r="C2463" s="1">
        <v>35612</v>
      </c>
      <c r="D2463" s="2">
        <v>414535</v>
      </c>
      <c r="E2463" t="e">
        <v>#N/A</v>
      </c>
      <c r="F2463" t="e">
        <v>#N/A</v>
      </c>
      <c r="G2463" t="e">
        <v>#N/A</v>
      </c>
    </row>
    <row r="2464" spans="1:7" ht="15" hidden="1" customHeight="1" x14ac:dyDescent="0.25">
      <c r="A2464">
        <v>49140357</v>
      </c>
      <c r="B2464" t="s">
        <v>105</v>
      </c>
      <c r="C2464" s="1">
        <v>35612</v>
      </c>
      <c r="D2464" s="2">
        <v>180244</v>
      </c>
      <c r="E2464" t="e">
        <v>#N/A</v>
      </c>
      <c r="F2464" t="e">
        <v>#N/A</v>
      </c>
      <c r="G2464" t="e">
        <v>#N/A</v>
      </c>
    </row>
    <row r="2465" spans="1:7" ht="15" hidden="1" customHeight="1" x14ac:dyDescent="0.25">
      <c r="A2465">
        <v>49140358</v>
      </c>
      <c r="B2465" t="s">
        <v>106</v>
      </c>
      <c r="C2465" s="1">
        <v>35612</v>
      </c>
      <c r="D2465" s="2">
        <v>212582</v>
      </c>
      <c r="E2465" t="e">
        <v>#N/A</v>
      </c>
      <c r="F2465" t="e">
        <v>#N/A</v>
      </c>
      <c r="G2465" t="e">
        <v>#N/A</v>
      </c>
    </row>
    <row r="2466" spans="1:7" ht="15" hidden="1" customHeight="1" x14ac:dyDescent="0.25">
      <c r="A2466">
        <v>49140406</v>
      </c>
      <c r="B2466" t="s">
        <v>106</v>
      </c>
      <c r="C2466" s="1">
        <v>35612</v>
      </c>
      <c r="D2466" s="2">
        <v>223762</v>
      </c>
      <c r="E2466" s="1">
        <v>37685</v>
      </c>
      <c r="F2466" s="2">
        <v>385000</v>
      </c>
      <c r="G2466" s="2">
        <v>361492</v>
      </c>
    </row>
    <row r="2467" spans="1:7" ht="15" hidden="1" customHeight="1" x14ac:dyDescent="0.25">
      <c r="A2467">
        <v>49140426</v>
      </c>
      <c r="B2467" t="s">
        <v>106</v>
      </c>
      <c r="C2467" s="1">
        <v>35612</v>
      </c>
      <c r="D2467" s="2">
        <v>248638</v>
      </c>
      <c r="E2467" t="e">
        <v>#N/A</v>
      </c>
      <c r="F2467" t="e">
        <v>#N/A</v>
      </c>
      <c r="G2467" t="e">
        <v>#N/A</v>
      </c>
    </row>
    <row r="2468" spans="1:7" ht="15" hidden="1" customHeight="1" x14ac:dyDescent="0.25">
      <c r="A2468">
        <v>48835883</v>
      </c>
      <c r="B2468" t="s">
        <v>106</v>
      </c>
      <c r="C2468" s="1">
        <v>37803</v>
      </c>
      <c r="D2468" s="2">
        <v>239441</v>
      </c>
      <c r="E2468" s="1">
        <v>36068</v>
      </c>
      <c r="F2468" s="2">
        <v>170000</v>
      </c>
      <c r="G2468" s="2">
        <v>158895</v>
      </c>
    </row>
    <row r="2469" spans="1:7" ht="15" hidden="1" customHeight="1" x14ac:dyDescent="0.25">
      <c r="A2469">
        <v>48835884</v>
      </c>
      <c r="B2469" t="s">
        <v>106</v>
      </c>
      <c r="C2469" s="1">
        <v>37803</v>
      </c>
      <c r="D2469" s="2">
        <v>224193</v>
      </c>
      <c r="E2469" s="1">
        <v>39021</v>
      </c>
      <c r="F2469" s="2">
        <v>315000</v>
      </c>
      <c r="G2469" s="2">
        <v>334246</v>
      </c>
    </row>
    <row r="2470" spans="1:7" ht="15" hidden="1" customHeight="1" x14ac:dyDescent="0.25">
      <c r="A2470">
        <v>48835885</v>
      </c>
      <c r="B2470" t="s">
        <v>105</v>
      </c>
      <c r="C2470" s="1">
        <v>37803</v>
      </c>
      <c r="D2470" s="2">
        <v>221163</v>
      </c>
      <c r="E2470" t="e">
        <v>#N/A</v>
      </c>
      <c r="F2470" t="e">
        <v>#N/A</v>
      </c>
      <c r="G2470" t="e">
        <v>#N/A</v>
      </c>
    </row>
    <row r="2471" spans="1:7" ht="15" hidden="1" customHeight="1" x14ac:dyDescent="0.25">
      <c r="A2471">
        <v>48835886</v>
      </c>
      <c r="B2471" t="s">
        <v>105</v>
      </c>
      <c r="C2471" s="1">
        <v>37803</v>
      </c>
      <c r="D2471" s="2">
        <v>215723</v>
      </c>
      <c r="E2471" t="e">
        <v>#N/A</v>
      </c>
      <c r="F2471" t="e">
        <v>#N/A</v>
      </c>
      <c r="G2471" t="e">
        <v>#N/A</v>
      </c>
    </row>
    <row r="2472" spans="1:7" ht="15" hidden="1" customHeight="1" x14ac:dyDescent="0.25">
      <c r="A2472">
        <v>48835887</v>
      </c>
      <c r="B2472" t="s">
        <v>105</v>
      </c>
      <c r="C2472" s="1">
        <v>37803</v>
      </c>
      <c r="D2472" s="2">
        <v>220736</v>
      </c>
      <c r="E2472" t="e">
        <v>#N/A</v>
      </c>
      <c r="F2472" t="e">
        <v>#N/A</v>
      </c>
      <c r="G2472" t="e">
        <v>#N/A</v>
      </c>
    </row>
    <row r="2473" spans="1:7" ht="15" hidden="1" customHeight="1" x14ac:dyDescent="0.25">
      <c r="A2473">
        <v>48835888</v>
      </c>
      <c r="B2473" t="s">
        <v>105</v>
      </c>
      <c r="C2473" s="1">
        <v>37803</v>
      </c>
      <c r="D2473" s="2">
        <v>230223</v>
      </c>
      <c r="E2473" t="e">
        <v>#N/A</v>
      </c>
      <c r="F2473" t="e">
        <v>#N/A</v>
      </c>
      <c r="G2473" t="e">
        <v>#N/A</v>
      </c>
    </row>
    <row r="2474" spans="1:7" ht="15" hidden="1" customHeight="1" x14ac:dyDescent="0.25">
      <c r="A2474">
        <v>48835889</v>
      </c>
      <c r="B2474" t="s">
        <v>105</v>
      </c>
      <c r="C2474" s="1">
        <v>37803</v>
      </c>
      <c r="D2474" s="2">
        <v>212362</v>
      </c>
      <c r="E2474" t="e">
        <v>#N/A</v>
      </c>
      <c r="F2474" t="e">
        <v>#N/A</v>
      </c>
      <c r="G2474" t="e">
        <v>#N/A</v>
      </c>
    </row>
    <row r="2475" spans="1:7" ht="15" hidden="1" customHeight="1" x14ac:dyDescent="0.25">
      <c r="A2475">
        <v>48835890</v>
      </c>
      <c r="B2475" t="s">
        <v>105</v>
      </c>
      <c r="C2475" s="1">
        <v>37803</v>
      </c>
      <c r="D2475" s="2">
        <v>214809</v>
      </c>
      <c r="E2475" t="e">
        <v>#N/A</v>
      </c>
      <c r="F2475" t="e">
        <v>#N/A</v>
      </c>
      <c r="G2475" t="e">
        <v>#N/A</v>
      </c>
    </row>
    <row r="2476" spans="1:7" ht="15" hidden="1" customHeight="1" x14ac:dyDescent="0.25">
      <c r="A2476">
        <v>48835892</v>
      </c>
      <c r="B2476" t="s">
        <v>106</v>
      </c>
      <c r="C2476" s="1">
        <v>37803</v>
      </c>
      <c r="D2476" s="2">
        <v>227042</v>
      </c>
      <c r="E2476" s="1">
        <v>38044</v>
      </c>
      <c r="F2476" s="2">
        <v>100000</v>
      </c>
      <c r="G2476" s="2">
        <v>233911</v>
      </c>
    </row>
    <row r="2477" spans="1:7" ht="15" hidden="1" customHeight="1" x14ac:dyDescent="0.25">
      <c r="A2477">
        <v>48835893</v>
      </c>
      <c r="B2477" t="s">
        <v>106</v>
      </c>
      <c r="C2477" s="1">
        <v>37803</v>
      </c>
      <c r="D2477" s="2">
        <v>222580</v>
      </c>
      <c r="E2477" t="e">
        <v>#N/A</v>
      </c>
      <c r="F2477" t="e">
        <v>#N/A</v>
      </c>
      <c r="G2477" t="e">
        <v>#N/A</v>
      </c>
    </row>
    <row r="2478" spans="1:7" x14ac:dyDescent="0.25">
      <c r="A2478">
        <v>48835894</v>
      </c>
      <c r="B2478" t="s">
        <v>106</v>
      </c>
      <c r="C2478" s="1">
        <v>37803</v>
      </c>
      <c r="D2478" s="2">
        <v>234999</v>
      </c>
      <c r="E2478" s="1">
        <v>35368</v>
      </c>
      <c r="F2478" s="2">
        <v>139500</v>
      </c>
      <c r="G2478" s="2">
        <v>124899</v>
      </c>
    </row>
    <row r="2479" spans="1:7" ht="15" hidden="1" customHeight="1" x14ac:dyDescent="0.25">
      <c r="A2479">
        <v>48835895</v>
      </c>
      <c r="B2479" t="s">
        <v>106</v>
      </c>
      <c r="C2479" s="1">
        <v>37803</v>
      </c>
      <c r="D2479" s="2">
        <v>266769</v>
      </c>
      <c r="E2479" s="1">
        <v>38226</v>
      </c>
      <c r="F2479" s="2">
        <v>310000</v>
      </c>
      <c r="G2479" s="2">
        <v>295809</v>
      </c>
    </row>
    <row r="2480" spans="1:7" ht="15" hidden="1" customHeight="1" x14ac:dyDescent="0.25">
      <c r="A2480">
        <v>48835896</v>
      </c>
      <c r="B2480" t="s">
        <v>106</v>
      </c>
      <c r="C2480" s="1">
        <v>37803</v>
      </c>
      <c r="D2480" s="2">
        <v>267978</v>
      </c>
      <c r="E2480" s="1">
        <v>36424</v>
      </c>
      <c r="F2480" s="2">
        <v>199500</v>
      </c>
      <c r="G2480" s="2">
        <v>208794</v>
      </c>
    </row>
    <row r="2481" spans="1:8" ht="15" hidden="1" customHeight="1" x14ac:dyDescent="0.25">
      <c r="A2481">
        <v>48835897</v>
      </c>
      <c r="B2481" t="s">
        <v>106</v>
      </c>
      <c r="C2481" s="1">
        <v>37803</v>
      </c>
      <c r="D2481" s="2">
        <v>261044</v>
      </c>
      <c r="E2481" s="1">
        <v>37398</v>
      </c>
      <c r="F2481" s="2">
        <v>239500</v>
      </c>
      <c r="G2481" s="2">
        <v>240427</v>
      </c>
    </row>
    <row r="2482" spans="1:8" ht="15" hidden="1" customHeight="1" x14ac:dyDescent="0.25">
      <c r="A2482">
        <v>48835898</v>
      </c>
      <c r="B2482" t="s">
        <v>105</v>
      </c>
      <c r="C2482" s="1">
        <v>37803</v>
      </c>
      <c r="D2482" s="2">
        <v>284951</v>
      </c>
      <c r="E2482" t="e">
        <v>#N/A</v>
      </c>
      <c r="F2482" t="e">
        <v>#N/A</v>
      </c>
      <c r="G2482" t="e">
        <v>#N/A</v>
      </c>
    </row>
    <row r="2483" spans="1:8" ht="15" hidden="1" customHeight="1" x14ac:dyDescent="0.25">
      <c r="A2483">
        <v>48835899</v>
      </c>
      <c r="B2483" t="s">
        <v>106</v>
      </c>
      <c r="C2483" s="1">
        <v>37803</v>
      </c>
      <c r="D2483" s="2">
        <v>280859</v>
      </c>
      <c r="E2483" s="1">
        <v>37495</v>
      </c>
      <c r="F2483" s="2">
        <v>285000</v>
      </c>
      <c r="G2483" s="2">
        <v>259484</v>
      </c>
    </row>
    <row r="2484" spans="1:8" ht="15" hidden="1" customHeight="1" x14ac:dyDescent="0.25">
      <c r="A2484">
        <v>48835900</v>
      </c>
      <c r="B2484" t="s">
        <v>106</v>
      </c>
      <c r="C2484" s="1">
        <v>37803</v>
      </c>
      <c r="D2484" s="2">
        <v>269202</v>
      </c>
      <c r="E2484" s="1">
        <v>37468</v>
      </c>
      <c r="F2484" s="2">
        <v>266000</v>
      </c>
      <c r="G2484" s="2">
        <v>251899</v>
      </c>
    </row>
    <row r="2485" spans="1:8" ht="15" hidden="1" customHeight="1" x14ac:dyDescent="0.25">
      <c r="A2485">
        <v>48835901</v>
      </c>
      <c r="B2485" t="s">
        <v>106</v>
      </c>
      <c r="C2485" s="1">
        <v>37803</v>
      </c>
      <c r="D2485" s="2">
        <v>269652</v>
      </c>
      <c r="E2485" s="1">
        <v>35605</v>
      </c>
      <c r="F2485" s="2">
        <v>156000</v>
      </c>
      <c r="G2485" s="2">
        <v>160682</v>
      </c>
    </row>
    <row r="2486" spans="1:8" ht="15" hidden="1" customHeight="1" x14ac:dyDescent="0.25">
      <c r="A2486">
        <v>48835902</v>
      </c>
      <c r="B2486" t="s">
        <v>106</v>
      </c>
      <c r="C2486" s="1">
        <v>37803</v>
      </c>
      <c r="D2486" s="2">
        <v>265003</v>
      </c>
      <c r="E2486" t="e">
        <v>#N/A</v>
      </c>
      <c r="F2486" t="e">
        <v>#N/A</v>
      </c>
      <c r="G2486" t="e">
        <v>#N/A</v>
      </c>
    </row>
    <row r="2487" spans="1:8" ht="15" hidden="1" customHeight="1" x14ac:dyDescent="0.25">
      <c r="A2487">
        <v>48835903</v>
      </c>
      <c r="B2487" t="s">
        <v>105</v>
      </c>
      <c r="C2487" s="1">
        <v>37803</v>
      </c>
      <c r="D2487" s="2">
        <v>297247</v>
      </c>
      <c r="E2487" t="e">
        <v>#N/A</v>
      </c>
      <c r="F2487" t="e">
        <v>#N/A</v>
      </c>
      <c r="G2487" t="e">
        <v>#N/A</v>
      </c>
    </row>
    <row r="2488" spans="1:8" ht="15" hidden="1" customHeight="1" x14ac:dyDescent="0.25">
      <c r="A2488">
        <v>48835904</v>
      </c>
      <c r="B2488" t="s">
        <v>105</v>
      </c>
      <c r="C2488" s="1">
        <v>37803</v>
      </c>
      <c r="D2488" s="2">
        <v>290916</v>
      </c>
      <c r="E2488" t="e">
        <v>#N/A</v>
      </c>
      <c r="F2488" t="e">
        <v>#N/A</v>
      </c>
      <c r="G2488" t="e">
        <v>#N/A</v>
      </c>
    </row>
    <row r="2489" spans="1:8" ht="15" hidden="1" customHeight="1" x14ac:dyDescent="0.25">
      <c r="A2489">
        <v>48835905</v>
      </c>
      <c r="B2489" t="s">
        <v>105</v>
      </c>
      <c r="C2489" s="1">
        <v>37803</v>
      </c>
      <c r="D2489" s="2">
        <v>264221</v>
      </c>
      <c r="E2489" s="1">
        <v>35639</v>
      </c>
      <c r="F2489" s="2">
        <v>159500</v>
      </c>
      <c r="G2489" s="2">
        <v>159968</v>
      </c>
    </row>
    <row r="2490" spans="1:8" x14ac:dyDescent="0.25">
      <c r="A2490">
        <v>48835906</v>
      </c>
      <c r="B2490" t="s">
        <v>106</v>
      </c>
      <c r="C2490" s="1">
        <v>37803</v>
      </c>
      <c r="D2490" s="2">
        <v>273996</v>
      </c>
      <c r="E2490" s="1">
        <v>35201</v>
      </c>
      <c r="F2490" s="2">
        <v>155000</v>
      </c>
      <c r="G2490" s="2">
        <v>147247</v>
      </c>
    </row>
    <row r="2491" spans="1:8" ht="15" hidden="1" customHeight="1" x14ac:dyDescent="0.25">
      <c r="A2491">
        <v>48771494</v>
      </c>
      <c r="B2491" t="s">
        <v>106</v>
      </c>
      <c r="C2491" s="1">
        <v>38534</v>
      </c>
      <c r="D2491" s="2">
        <v>353161</v>
      </c>
      <c r="E2491" s="1">
        <v>39164</v>
      </c>
      <c r="F2491" s="2">
        <v>525000</v>
      </c>
      <c r="G2491" s="2">
        <v>572848</v>
      </c>
      <c r="H2491" s="2">
        <v>-47848</v>
      </c>
    </row>
    <row r="2492" spans="1:8" ht="15" hidden="1" customHeight="1" x14ac:dyDescent="0.25">
      <c r="A2492">
        <v>48835891</v>
      </c>
      <c r="B2492" t="s">
        <v>105</v>
      </c>
      <c r="C2492" s="1">
        <v>37803</v>
      </c>
      <c r="D2492" s="2">
        <v>242403</v>
      </c>
      <c r="E2492" s="1">
        <v>39262</v>
      </c>
      <c r="F2492" s="2">
        <v>445000</v>
      </c>
      <c r="G2492" s="2">
        <v>413182</v>
      </c>
      <c r="H2492" s="2">
        <v>31818</v>
      </c>
    </row>
    <row r="2493" spans="1:8" ht="15" hidden="1" customHeight="1" x14ac:dyDescent="0.25">
      <c r="A2493">
        <v>54274981</v>
      </c>
      <c r="B2493" t="s">
        <v>106</v>
      </c>
      <c r="C2493" s="1">
        <v>38169</v>
      </c>
      <c r="D2493" s="2">
        <v>558060</v>
      </c>
      <c r="E2493" t="e">
        <v>#N/A</v>
      </c>
      <c r="F2493" t="e">
        <v>#N/A</v>
      </c>
      <c r="G2493" t="e">
        <v>#N/A</v>
      </c>
    </row>
    <row r="2494" spans="1:8" ht="15" hidden="1" customHeight="1" x14ac:dyDescent="0.25">
      <c r="A2494">
        <v>54432529</v>
      </c>
      <c r="B2494" t="s">
        <v>106</v>
      </c>
      <c r="C2494" s="1">
        <v>38169</v>
      </c>
      <c r="D2494" s="2">
        <v>727103</v>
      </c>
      <c r="E2494" s="1">
        <v>38499</v>
      </c>
      <c r="F2494" s="2">
        <v>730000</v>
      </c>
      <c r="G2494" s="2">
        <v>817503</v>
      </c>
    </row>
    <row r="2495" spans="1:8" ht="15" hidden="1" customHeight="1" x14ac:dyDescent="0.25">
      <c r="A2495">
        <v>54843170</v>
      </c>
      <c r="B2495" t="s">
        <v>106</v>
      </c>
      <c r="C2495" s="1">
        <v>38169</v>
      </c>
      <c r="D2495" s="2">
        <v>621932</v>
      </c>
      <c r="E2495" t="e">
        <v>#N/A</v>
      </c>
      <c r="F2495" t="e">
        <v>#N/A</v>
      </c>
      <c r="G2495" t="e">
        <v>#N/A</v>
      </c>
    </row>
    <row r="2496" spans="1:8" ht="15" hidden="1" customHeight="1" x14ac:dyDescent="0.25">
      <c r="A2496">
        <v>54886640</v>
      </c>
      <c r="B2496" t="s">
        <v>106</v>
      </c>
      <c r="C2496" s="1">
        <v>38169</v>
      </c>
      <c r="D2496" s="2">
        <v>700609</v>
      </c>
      <c r="E2496" t="e">
        <v>#N/A</v>
      </c>
      <c r="F2496" t="e">
        <v>#N/A</v>
      </c>
      <c r="G2496" t="e">
        <v>#N/A</v>
      </c>
    </row>
    <row r="2497" spans="1:7" ht="15" hidden="1" customHeight="1" x14ac:dyDescent="0.25">
      <c r="A2497">
        <v>55791494</v>
      </c>
      <c r="B2497" t="s">
        <v>106</v>
      </c>
      <c r="C2497" s="1">
        <v>38169</v>
      </c>
      <c r="D2497" s="2">
        <v>599265</v>
      </c>
      <c r="E2497" t="e">
        <v>#N/A</v>
      </c>
      <c r="F2497" t="e">
        <v>#N/A</v>
      </c>
      <c r="G2497" t="e">
        <v>#N/A</v>
      </c>
    </row>
    <row r="2498" spans="1:7" ht="15" hidden="1" customHeight="1" x14ac:dyDescent="0.25">
      <c r="A2498">
        <v>55837203</v>
      </c>
      <c r="B2498" t="s">
        <v>106</v>
      </c>
      <c r="C2498" s="1">
        <v>38169</v>
      </c>
      <c r="D2498" s="2">
        <v>569295</v>
      </c>
      <c r="E2498" s="1">
        <v>38250</v>
      </c>
      <c r="F2498" s="2">
        <v>665000</v>
      </c>
      <c r="G2498" s="2">
        <v>593506</v>
      </c>
    </row>
    <row r="2499" spans="1:7" ht="15" hidden="1" customHeight="1" x14ac:dyDescent="0.25">
      <c r="A2499">
        <v>58389557</v>
      </c>
      <c r="B2499" t="s">
        <v>105</v>
      </c>
      <c r="C2499" s="1">
        <v>38169</v>
      </c>
      <c r="D2499" s="2">
        <v>474297</v>
      </c>
      <c r="E2499" s="1">
        <v>38226</v>
      </c>
      <c r="F2499" s="2">
        <v>530500</v>
      </c>
      <c r="G2499" s="2">
        <v>471627</v>
      </c>
    </row>
    <row r="2500" spans="1:7" ht="15" hidden="1" customHeight="1" x14ac:dyDescent="0.25">
      <c r="A2500">
        <v>58389558</v>
      </c>
      <c r="B2500" t="s">
        <v>105</v>
      </c>
      <c r="C2500" s="1">
        <v>38169</v>
      </c>
      <c r="D2500" s="2">
        <v>470508</v>
      </c>
      <c r="E2500" t="e">
        <v>#N/A</v>
      </c>
      <c r="F2500" t="e">
        <v>#N/A</v>
      </c>
      <c r="G2500" t="e">
        <v>#N/A</v>
      </c>
    </row>
    <row r="2501" spans="1:7" ht="15" hidden="1" customHeight="1" x14ac:dyDescent="0.25">
      <c r="A2501">
        <v>58389559</v>
      </c>
      <c r="B2501" t="s">
        <v>105</v>
      </c>
      <c r="C2501" s="1">
        <v>38169</v>
      </c>
      <c r="D2501" s="2">
        <v>473573</v>
      </c>
      <c r="E2501" s="1">
        <v>36341</v>
      </c>
      <c r="F2501" s="2">
        <v>399000</v>
      </c>
      <c r="G2501" s="2">
        <v>373416</v>
      </c>
    </row>
    <row r="2502" spans="1:7" ht="15" hidden="1" customHeight="1" x14ac:dyDescent="0.25">
      <c r="A2502">
        <v>58389560</v>
      </c>
      <c r="B2502" t="s">
        <v>105</v>
      </c>
      <c r="C2502" s="1">
        <v>38169</v>
      </c>
      <c r="D2502" s="2">
        <v>474471</v>
      </c>
      <c r="E2502" t="e">
        <v>#N/A</v>
      </c>
      <c r="F2502" t="e">
        <v>#N/A</v>
      </c>
      <c r="G2502" t="e">
        <v>#N/A</v>
      </c>
    </row>
    <row r="2503" spans="1:7" ht="15" hidden="1" customHeight="1" x14ac:dyDescent="0.25">
      <c r="A2503">
        <v>58389561</v>
      </c>
      <c r="B2503" t="s">
        <v>105</v>
      </c>
      <c r="C2503" s="1">
        <v>38169</v>
      </c>
      <c r="D2503" s="2">
        <v>444241</v>
      </c>
      <c r="E2503" t="e">
        <v>#N/A</v>
      </c>
      <c r="F2503" t="e">
        <v>#N/A</v>
      </c>
      <c r="G2503" t="e">
        <v>#N/A</v>
      </c>
    </row>
    <row r="2504" spans="1:7" ht="15" hidden="1" customHeight="1" x14ac:dyDescent="0.25">
      <c r="A2504">
        <v>58389562</v>
      </c>
      <c r="B2504" t="s">
        <v>105</v>
      </c>
      <c r="C2504" s="1">
        <v>38169</v>
      </c>
      <c r="D2504" s="2">
        <v>469144</v>
      </c>
      <c r="E2504" s="1">
        <v>38146</v>
      </c>
      <c r="F2504" s="2">
        <v>473000</v>
      </c>
      <c r="G2504" s="2">
        <v>463349</v>
      </c>
    </row>
    <row r="2505" spans="1:7" ht="15" hidden="1" customHeight="1" x14ac:dyDescent="0.25">
      <c r="A2505">
        <v>58389563</v>
      </c>
      <c r="B2505" t="s">
        <v>105</v>
      </c>
      <c r="C2505" s="1">
        <v>38169</v>
      </c>
      <c r="D2505" s="2">
        <v>417154</v>
      </c>
      <c r="E2505" t="e">
        <v>#N/A</v>
      </c>
      <c r="F2505" t="e">
        <v>#N/A</v>
      </c>
      <c r="G2505" t="e">
        <v>#N/A</v>
      </c>
    </row>
    <row r="2506" spans="1:7" ht="15" hidden="1" customHeight="1" x14ac:dyDescent="0.25">
      <c r="A2506">
        <v>63335380</v>
      </c>
      <c r="B2506" t="s">
        <v>106</v>
      </c>
      <c r="C2506" s="1">
        <v>38169</v>
      </c>
      <c r="D2506" s="2">
        <v>273013</v>
      </c>
      <c r="E2506" t="e">
        <v>#N/A</v>
      </c>
      <c r="F2506" t="e">
        <v>#N/A</v>
      </c>
      <c r="G2506" t="e">
        <v>#N/A</v>
      </c>
    </row>
    <row r="2507" spans="1:7" ht="15" hidden="1" customHeight="1" x14ac:dyDescent="0.25">
      <c r="A2507">
        <v>63335381</v>
      </c>
      <c r="B2507" t="s">
        <v>105</v>
      </c>
      <c r="C2507" s="1">
        <v>38169</v>
      </c>
      <c r="D2507" s="2">
        <v>285900</v>
      </c>
      <c r="E2507" t="e">
        <v>#N/A</v>
      </c>
      <c r="F2507" t="e">
        <v>#N/A</v>
      </c>
      <c r="G2507" t="e">
        <v>#N/A</v>
      </c>
    </row>
    <row r="2508" spans="1:7" ht="15" hidden="1" customHeight="1" x14ac:dyDescent="0.25">
      <c r="A2508">
        <v>63335382</v>
      </c>
      <c r="B2508" t="s">
        <v>106</v>
      </c>
      <c r="C2508" s="1">
        <v>38169</v>
      </c>
      <c r="D2508" s="2">
        <v>293216</v>
      </c>
      <c r="E2508" t="e">
        <v>#N/A</v>
      </c>
      <c r="F2508" t="e">
        <v>#N/A</v>
      </c>
      <c r="G2508" t="e">
        <v>#N/A</v>
      </c>
    </row>
    <row r="2509" spans="1:7" ht="15" hidden="1" customHeight="1" x14ac:dyDescent="0.25">
      <c r="A2509">
        <v>63338942</v>
      </c>
      <c r="B2509" t="s">
        <v>105</v>
      </c>
      <c r="C2509" s="1">
        <v>37803</v>
      </c>
      <c r="D2509" s="2">
        <v>253398</v>
      </c>
      <c r="E2509" t="e">
        <v>#N/A</v>
      </c>
      <c r="F2509" t="e">
        <v>#N/A</v>
      </c>
      <c r="G2509" t="e">
        <v>#N/A</v>
      </c>
    </row>
    <row r="2510" spans="1:7" ht="15" hidden="1" customHeight="1" x14ac:dyDescent="0.25">
      <c r="A2510">
        <v>63562260</v>
      </c>
      <c r="B2510" t="s">
        <v>106</v>
      </c>
      <c r="C2510" s="1">
        <v>38169</v>
      </c>
      <c r="D2510" s="2">
        <v>435407</v>
      </c>
      <c r="E2510" t="e">
        <v>#N/A</v>
      </c>
      <c r="F2510" t="e">
        <v>#N/A</v>
      </c>
      <c r="G2510" t="e">
        <v>#N/A</v>
      </c>
    </row>
    <row r="2511" spans="1:7" ht="15" hidden="1" customHeight="1" x14ac:dyDescent="0.25">
      <c r="A2511">
        <v>63562262</v>
      </c>
      <c r="B2511" t="s">
        <v>106</v>
      </c>
      <c r="C2511" s="1">
        <v>38169</v>
      </c>
      <c r="D2511" s="2">
        <v>207711</v>
      </c>
      <c r="E2511" t="e">
        <v>#N/A</v>
      </c>
      <c r="F2511" t="e">
        <v>#N/A</v>
      </c>
      <c r="G2511" t="e">
        <v>#N/A</v>
      </c>
    </row>
    <row r="2512" spans="1:7" ht="15" hidden="1" customHeight="1" x14ac:dyDescent="0.25">
      <c r="A2512">
        <v>63562263</v>
      </c>
      <c r="B2512" t="s">
        <v>106</v>
      </c>
      <c r="C2512" s="1">
        <v>38169</v>
      </c>
      <c r="D2512" s="2">
        <v>220127</v>
      </c>
      <c r="E2512" t="e">
        <v>#N/A</v>
      </c>
      <c r="F2512" t="e">
        <v>#N/A</v>
      </c>
      <c r="G2512" t="e">
        <v>#N/A</v>
      </c>
    </row>
    <row r="2513" spans="1:7" ht="15" hidden="1" customHeight="1" x14ac:dyDescent="0.25">
      <c r="A2513">
        <v>63562264</v>
      </c>
      <c r="B2513" t="s">
        <v>106</v>
      </c>
      <c r="C2513" s="1">
        <v>38169</v>
      </c>
      <c r="D2513" s="2">
        <v>220723</v>
      </c>
      <c r="E2513" t="e">
        <v>#N/A</v>
      </c>
      <c r="F2513" t="e">
        <v>#N/A</v>
      </c>
      <c r="G2513" t="e">
        <v>#N/A</v>
      </c>
    </row>
    <row r="2514" spans="1:7" ht="15" hidden="1" customHeight="1" x14ac:dyDescent="0.25">
      <c r="A2514">
        <v>63563397</v>
      </c>
      <c r="B2514" t="s">
        <v>106</v>
      </c>
      <c r="C2514" s="1">
        <v>38534</v>
      </c>
      <c r="D2514" s="2">
        <v>391287</v>
      </c>
      <c r="E2514" t="e">
        <v>#N/A</v>
      </c>
      <c r="F2514" t="e">
        <v>#N/A</v>
      </c>
      <c r="G2514" t="e">
        <v>#N/A</v>
      </c>
    </row>
    <row r="2515" spans="1:7" ht="15" hidden="1" customHeight="1" x14ac:dyDescent="0.25">
      <c r="A2515">
        <v>63563398</v>
      </c>
      <c r="B2515" t="s">
        <v>106</v>
      </c>
      <c r="C2515" s="1">
        <v>38899</v>
      </c>
      <c r="D2515" s="2">
        <v>531467</v>
      </c>
      <c r="E2515" t="e">
        <v>#N/A</v>
      </c>
      <c r="F2515" t="e">
        <v>#N/A</v>
      </c>
      <c r="G2515" t="e">
        <v>#N/A</v>
      </c>
    </row>
    <row r="2516" spans="1:7" ht="15" hidden="1" customHeight="1" x14ac:dyDescent="0.25">
      <c r="A2516">
        <v>63563400</v>
      </c>
      <c r="B2516" t="s">
        <v>106</v>
      </c>
      <c r="C2516" s="1">
        <v>38899</v>
      </c>
      <c r="D2516" s="2">
        <v>507501</v>
      </c>
      <c r="E2516" t="e">
        <v>#N/A</v>
      </c>
      <c r="F2516" t="e">
        <v>#N/A</v>
      </c>
      <c r="G2516" t="e">
        <v>#N/A</v>
      </c>
    </row>
    <row r="2517" spans="1:7" ht="15" hidden="1" customHeight="1" x14ac:dyDescent="0.25">
      <c r="A2517">
        <v>63563401</v>
      </c>
      <c r="B2517" t="s">
        <v>106</v>
      </c>
      <c r="C2517" s="1">
        <v>38899</v>
      </c>
      <c r="D2517" s="2">
        <v>508379</v>
      </c>
      <c r="E2517" t="e">
        <v>#N/A</v>
      </c>
      <c r="F2517" t="e">
        <v>#N/A</v>
      </c>
      <c r="G2517" t="e">
        <v>#N/A</v>
      </c>
    </row>
    <row r="2518" spans="1:7" ht="15" hidden="1" customHeight="1" x14ac:dyDescent="0.25">
      <c r="A2518">
        <v>63563402</v>
      </c>
      <c r="B2518" t="s">
        <v>106</v>
      </c>
      <c r="C2518" s="1">
        <v>38899</v>
      </c>
      <c r="D2518" s="2">
        <v>507501</v>
      </c>
      <c r="E2518" t="e">
        <v>#N/A</v>
      </c>
      <c r="F2518" t="e">
        <v>#N/A</v>
      </c>
      <c r="G2518" t="e">
        <v>#N/A</v>
      </c>
    </row>
    <row r="2519" spans="1:7" ht="15" hidden="1" customHeight="1" x14ac:dyDescent="0.25">
      <c r="A2519">
        <v>66650654</v>
      </c>
      <c r="B2519" t="s">
        <v>106</v>
      </c>
      <c r="C2519" s="1">
        <v>38899</v>
      </c>
      <c r="D2519" s="2">
        <v>616876</v>
      </c>
      <c r="E2519" t="e">
        <v>#N/A</v>
      </c>
      <c r="F2519" t="e">
        <v>#N/A</v>
      </c>
      <c r="G2519" t="e">
        <v>#N/A</v>
      </c>
    </row>
    <row r="2520" spans="1:7" ht="15" hidden="1" customHeight="1" x14ac:dyDescent="0.25">
      <c r="A2520">
        <v>67704668</v>
      </c>
      <c r="B2520" t="s">
        <v>106</v>
      </c>
      <c r="C2520" s="1">
        <v>38899</v>
      </c>
      <c r="D2520" s="2">
        <v>530736</v>
      </c>
      <c r="E2520" t="e">
        <v>#N/A</v>
      </c>
      <c r="F2520" t="e">
        <v>#N/A</v>
      </c>
      <c r="G2520" t="e">
        <v>#N/A</v>
      </c>
    </row>
    <row r="2521" spans="1:7" ht="15" hidden="1" customHeight="1" x14ac:dyDescent="0.25">
      <c r="A2521">
        <v>70580659</v>
      </c>
      <c r="B2521" t="s">
        <v>106</v>
      </c>
      <c r="C2521" s="1">
        <v>39264</v>
      </c>
      <c r="D2521" s="2">
        <v>671756</v>
      </c>
      <c r="E2521" t="e">
        <v>#N/A</v>
      </c>
      <c r="F2521" t="e">
        <v>#N/A</v>
      </c>
      <c r="G2521" t="e">
        <v>#N/A</v>
      </c>
    </row>
    <row r="2522" spans="1:7" ht="15" hidden="1" customHeight="1" x14ac:dyDescent="0.25">
      <c r="A2522">
        <v>72494521</v>
      </c>
      <c r="B2522" t="s">
        <v>105</v>
      </c>
      <c r="C2522" t="e">
        <v>#N/A</v>
      </c>
      <c r="D2522" t="e">
        <v>#N/A</v>
      </c>
      <c r="E2522" t="e">
        <v>#N/A</v>
      </c>
      <c r="F2522" t="e">
        <v>#N/A</v>
      </c>
      <c r="G2522" t="e">
        <v>#N/A</v>
      </c>
    </row>
    <row r="2523" spans="1:7" ht="15" hidden="1" customHeight="1" x14ac:dyDescent="0.25">
      <c r="A2523">
        <v>72494746</v>
      </c>
      <c r="B2523" t="s">
        <v>105</v>
      </c>
      <c r="C2523" t="e">
        <v>#N/A</v>
      </c>
      <c r="D2523" t="e">
        <v>#N/A</v>
      </c>
      <c r="E2523" t="e">
        <v>#N/A</v>
      </c>
      <c r="F2523" t="e">
        <v>#N/A</v>
      </c>
      <c r="G2523" t="e">
        <v>#N/A</v>
      </c>
    </row>
    <row r="2524" spans="1:7" ht="15" hidden="1" customHeight="1" x14ac:dyDescent="0.25">
      <c r="A2524">
        <v>72495209</v>
      </c>
      <c r="B2524" t="s">
        <v>105</v>
      </c>
      <c r="C2524" t="e">
        <v>#N/A</v>
      </c>
      <c r="D2524" t="e">
        <v>#N/A</v>
      </c>
      <c r="E2524" t="e">
        <v>#N/A</v>
      </c>
      <c r="F2524" t="e">
        <v>#N/A</v>
      </c>
      <c r="G2524" t="e">
        <v>#N/A</v>
      </c>
    </row>
    <row r="2525" spans="1:7" ht="15" hidden="1" customHeight="1" x14ac:dyDescent="0.25">
      <c r="A2525">
        <v>72495457</v>
      </c>
      <c r="B2525" t="s">
        <v>106</v>
      </c>
      <c r="C2525" t="e">
        <v>#N/A</v>
      </c>
      <c r="D2525" t="e">
        <v>#N/A</v>
      </c>
      <c r="E2525" t="e">
        <v>#N/A</v>
      </c>
      <c r="F2525" t="e">
        <v>#N/A</v>
      </c>
      <c r="G2525" t="e">
        <v>#N/A</v>
      </c>
    </row>
    <row r="2526" spans="1:7" ht="15" hidden="1" customHeight="1" x14ac:dyDescent="0.25">
      <c r="A2526">
        <v>72495580</v>
      </c>
      <c r="B2526" t="s">
        <v>105</v>
      </c>
      <c r="C2526" t="e">
        <v>#N/A</v>
      </c>
      <c r="D2526" t="e">
        <v>#N/A</v>
      </c>
      <c r="E2526" t="e">
        <v>#N/A</v>
      </c>
      <c r="F2526" t="e">
        <v>#N/A</v>
      </c>
      <c r="G2526" t="e">
        <v>#N/A</v>
      </c>
    </row>
    <row r="2527" spans="1:7" ht="15" hidden="1" customHeight="1" x14ac:dyDescent="0.25">
      <c r="A2527">
        <v>72496106</v>
      </c>
      <c r="B2527" t="s">
        <v>105</v>
      </c>
      <c r="C2527" t="e">
        <v>#N/A</v>
      </c>
      <c r="D2527" t="e">
        <v>#N/A</v>
      </c>
      <c r="E2527" t="e">
        <v>#N/A</v>
      </c>
      <c r="F2527" t="e">
        <v>#N/A</v>
      </c>
      <c r="G2527" t="e">
        <v>#N/A</v>
      </c>
    </row>
    <row r="2528" spans="1:7" ht="15" hidden="1" customHeight="1" x14ac:dyDescent="0.25">
      <c r="A2528">
        <v>72496425</v>
      </c>
      <c r="B2528" t="s">
        <v>105</v>
      </c>
      <c r="C2528" t="e">
        <v>#N/A</v>
      </c>
      <c r="D2528" t="e">
        <v>#N/A</v>
      </c>
      <c r="E2528" t="e">
        <v>#N/A</v>
      </c>
      <c r="F2528" t="e">
        <v>#N/A</v>
      </c>
      <c r="G2528" t="e">
        <v>#N/A</v>
      </c>
    </row>
    <row r="2529" spans="1:7" ht="15" hidden="1" customHeight="1" x14ac:dyDescent="0.25">
      <c r="A2529">
        <v>72496835</v>
      </c>
      <c r="B2529" t="s">
        <v>105</v>
      </c>
      <c r="C2529" t="e">
        <v>#N/A</v>
      </c>
      <c r="D2529" t="e">
        <v>#N/A</v>
      </c>
      <c r="E2529" t="e">
        <v>#N/A</v>
      </c>
      <c r="F2529" t="e">
        <v>#N/A</v>
      </c>
      <c r="G2529" t="e">
        <v>#N/A</v>
      </c>
    </row>
    <row r="2530" spans="1:7" ht="15" hidden="1" customHeight="1" x14ac:dyDescent="0.25">
      <c r="A2530">
        <v>72497039</v>
      </c>
      <c r="B2530" t="s">
        <v>105</v>
      </c>
      <c r="C2530" t="e">
        <v>#N/A</v>
      </c>
      <c r="D2530" t="e">
        <v>#N/A</v>
      </c>
      <c r="E2530" t="e">
        <v>#N/A</v>
      </c>
      <c r="F2530" t="e">
        <v>#N/A</v>
      </c>
      <c r="G2530" t="e">
        <v>#N/A</v>
      </c>
    </row>
    <row r="2531" spans="1:7" ht="15" hidden="1" customHeight="1" x14ac:dyDescent="0.25">
      <c r="A2531">
        <v>72497288</v>
      </c>
      <c r="B2531" t="s">
        <v>105</v>
      </c>
      <c r="C2531" t="e">
        <v>#N/A</v>
      </c>
      <c r="D2531" t="e">
        <v>#N/A</v>
      </c>
      <c r="E2531" t="e">
        <v>#N/A</v>
      </c>
      <c r="F2531" t="e">
        <v>#N/A</v>
      </c>
      <c r="G2531" t="e">
        <v>#N/A</v>
      </c>
    </row>
    <row r="2532" spans="1:7" ht="15" hidden="1" customHeight="1" x14ac:dyDescent="0.25">
      <c r="A2532">
        <v>72497715</v>
      </c>
      <c r="B2532" t="s">
        <v>105</v>
      </c>
      <c r="C2532" t="e">
        <v>#N/A</v>
      </c>
      <c r="D2532" t="e">
        <v>#N/A</v>
      </c>
      <c r="E2532" t="e">
        <v>#N/A</v>
      </c>
      <c r="F2532" t="e">
        <v>#N/A</v>
      </c>
      <c r="G2532" t="e">
        <v>#N/A</v>
      </c>
    </row>
    <row r="2533" spans="1:7" ht="15" hidden="1" customHeight="1" x14ac:dyDescent="0.25">
      <c r="A2533">
        <v>72497913</v>
      </c>
      <c r="B2533" t="s">
        <v>105</v>
      </c>
      <c r="C2533" t="e">
        <v>#N/A</v>
      </c>
      <c r="D2533" t="e">
        <v>#N/A</v>
      </c>
      <c r="E2533" t="e">
        <v>#N/A</v>
      </c>
      <c r="F2533" t="e">
        <v>#N/A</v>
      </c>
      <c r="G2533" t="e">
        <v>#N/A</v>
      </c>
    </row>
    <row r="2534" spans="1:7" ht="15" hidden="1" customHeight="1" x14ac:dyDescent="0.25">
      <c r="A2534">
        <v>72498737</v>
      </c>
      <c r="B2534" t="s">
        <v>105</v>
      </c>
      <c r="C2534" t="e">
        <v>#N/A</v>
      </c>
      <c r="D2534" t="e">
        <v>#N/A</v>
      </c>
      <c r="E2534" t="e">
        <v>#N/A</v>
      </c>
      <c r="F2534" t="e">
        <v>#N/A</v>
      </c>
      <c r="G2534" t="e">
        <v>#N/A</v>
      </c>
    </row>
    <row r="2535" spans="1:7" ht="15" hidden="1" customHeight="1" x14ac:dyDescent="0.25">
      <c r="A2535">
        <v>72498962</v>
      </c>
      <c r="B2535" t="s">
        <v>105</v>
      </c>
      <c r="C2535" t="e">
        <v>#N/A</v>
      </c>
      <c r="D2535" t="e">
        <v>#N/A</v>
      </c>
      <c r="E2535" t="e">
        <v>#N/A</v>
      </c>
      <c r="F2535" t="e">
        <v>#N/A</v>
      </c>
      <c r="G2535" t="e">
        <v>#N/A</v>
      </c>
    </row>
    <row r="2536" spans="1:7" ht="15" hidden="1" customHeight="1" x14ac:dyDescent="0.25">
      <c r="A2536">
        <v>72499053</v>
      </c>
      <c r="B2536" t="s">
        <v>105</v>
      </c>
      <c r="C2536" t="e">
        <v>#N/A</v>
      </c>
      <c r="D2536" t="e">
        <v>#N/A</v>
      </c>
      <c r="E2536" t="e">
        <v>#N/A</v>
      </c>
      <c r="F2536" t="e">
        <v>#N/A</v>
      </c>
      <c r="G2536" t="e">
        <v>#N/A</v>
      </c>
    </row>
    <row r="2537" spans="1:7" ht="15" hidden="1" customHeight="1" x14ac:dyDescent="0.25">
      <c r="A2537">
        <v>72499509</v>
      </c>
      <c r="B2537" t="s">
        <v>105</v>
      </c>
      <c r="C2537" t="e">
        <v>#N/A</v>
      </c>
      <c r="D2537" t="e">
        <v>#N/A</v>
      </c>
      <c r="E2537" t="e">
        <v>#N/A</v>
      </c>
      <c r="F2537" t="e">
        <v>#N/A</v>
      </c>
      <c r="G2537" t="e">
        <v>#N/A</v>
      </c>
    </row>
    <row r="2538" spans="1:7" ht="15" hidden="1" customHeight="1" x14ac:dyDescent="0.25">
      <c r="A2538">
        <v>72499644</v>
      </c>
      <c r="B2538" t="s">
        <v>105</v>
      </c>
      <c r="C2538" t="e">
        <v>#N/A</v>
      </c>
      <c r="D2538" t="e">
        <v>#N/A</v>
      </c>
      <c r="E2538" t="e">
        <v>#N/A</v>
      </c>
      <c r="F2538" t="e">
        <v>#N/A</v>
      </c>
      <c r="G2538" t="e">
        <v>#N/A</v>
      </c>
    </row>
    <row r="2539" spans="1:7" ht="15" hidden="1" customHeight="1" x14ac:dyDescent="0.25">
      <c r="A2539">
        <v>72499775</v>
      </c>
      <c r="B2539" t="s">
        <v>105</v>
      </c>
      <c r="C2539" t="e">
        <v>#N/A</v>
      </c>
      <c r="D2539" t="e">
        <v>#N/A</v>
      </c>
      <c r="E2539" t="e">
        <v>#N/A</v>
      </c>
      <c r="F2539" t="e">
        <v>#N/A</v>
      </c>
      <c r="G2539" t="e">
        <v>#N/A</v>
      </c>
    </row>
    <row r="2540" spans="1:7" ht="15" hidden="1" customHeight="1" x14ac:dyDescent="0.25">
      <c r="A2540">
        <v>72500460</v>
      </c>
      <c r="B2540" t="s">
        <v>105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 spans="1:7" ht="15" hidden="1" customHeight="1" x14ac:dyDescent="0.25">
      <c r="A2541">
        <v>48973256</v>
      </c>
      <c r="B2541" t="s">
        <v>105</v>
      </c>
      <c r="C2541" s="1">
        <v>37803</v>
      </c>
      <c r="D2541" s="2">
        <v>270293</v>
      </c>
      <c r="E2541" t="e">
        <v>#N/A</v>
      </c>
      <c r="F2541" t="e">
        <v>#N/A</v>
      </c>
      <c r="G2541" t="e">
        <v>#N/A</v>
      </c>
    </row>
    <row r="2542" spans="1:7" ht="15" hidden="1" customHeight="1" x14ac:dyDescent="0.25">
      <c r="A2542">
        <v>48973257</v>
      </c>
      <c r="B2542" t="s">
        <v>106</v>
      </c>
      <c r="C2542" s="1">
        <v>37803</v>
      </c>
      <c r="D2542" s="2">
        <v>298140</v>
      </c>
      <c r="E2542" t="e">
        <v>#N/A</v>
      </c>
      <c r="F2542" t="e">
        <v>#N/A</v>
      </c>
      <c r="G2542" t="e">
        <v>#N/A</v>
      </c>
    </row>
    <row r="2543" spans="1:7" ht="15" hidden="1" customHeight="1" x14ac:dyDescent="0.25">
      <c r="A2543">
        <v>48973258</v>
      </c>
      <c r="B2543" t="s">
        <v>105</v>
      </c>
      <c r="C2543" s="1">
        <v>37803</v>
      </c>
      <c r="D2543" s="2">
        <v>282396</v>
      </c>
      <c r="E2543" t="e">
        <v>#N/A</v>
      </c>
      <c r="F2543" t="e">
        <v>#N/A</v>
      </c>
      <c r="G2543" t="e">
        <v>#N/A</v>
      </c>
    </row>
    <row r="2544" spans="1:7" ht="15" hidden="1" customHeight="1" x14ac:dyDescent="0.25">
      <c r="A2544">
        <v>48973259</v>
      </c>
      <c r="B2544" t="s">
        <v>106</v>
      </c>
      <c r="C2544" s="1">
        <v>37803</v>
      </c>
      <c r="D2544" s="2">
        <v>201018</v>
      </c>
      <c r="E2544" t="e">
        <v>#N/A</v>
      </c>
      <c r="F2544" t="e">
        <v>#N/A</v>
      </c>
      <c r="G2544" t="e">
        <v>#N/A</v>
      </c>
    </row>
    <row r="2545" spans="1:7" ht="15" hidden="1" customHeight="1" x14ac:dyDescent="0.25">
      <c r="A2545">
        <v>48973260</v>
      </c>
      <c r="B2545" t="s">
        <v>106</v>
      </c>
      <c r="C2545" s="1">
        <v>37803</v>
      </c>
      <c r="D2545" s="2">
        <v>244636</v>
      </c>
      <c r="E2545" s="1">
        <v>37998</v>
      </c>
      <c r="F2545" s="2">
        <v>380000</v>
      </c>
      <c r="G2545" s="2">
        <v>241637</v>
      </c>
    </row>
    <row r="2546" spans="1:7" ht="15" hidden="1" customHeight="1" x14ac:dyDescent="0.25">
      <c r="A2546">
        <v>48973261</v>
      </c>
      <c r="B2546" t="s">
        <v>106</v>
      </c>
      <c r="C2546" s="1">
        <v>37803</v>
      </c>
      <c r="D2546" s="2">
        <v>272518</v>
      </c>
      <c r="E2546" s="1">
        <v>38632</v>
      </c>
      <c r="F2546" s="2">
        <v>600000</v>
      </c>
      <c r="G2546" s="2">
        <v>371740</v>
      </c>
    </row>
    <row r="2547" spans="1:7" ht="15" hidden="1" customHeight="1" x14ac:dyDescent="0.25">
      <c r="A2547">
        <v>48973262</v>
      </c>
      <c r="B2547" t="s">
        <v>105</v>
      </c>
      <c r="C2547" s="1">
        <v>37803</v>
      </c>
      <c r="D2547" s="2">
        <v>237232</v>
      </c>
      <c r="E2547" t="e">
        <v>#N/A</v>
      </c>
      <c r="F2547" t="e">
        <v>#N/A</v>
      </c>
      <c r="G2547" t="e">
        <v>#N/A</v>
      </c>
    </row>
    <row r="2548" spans="1:7" ht="15" hidden="1" customHeight="1" x14ac:dyDescent="0.25">
      <c r="A2548">
        <v>48973265</v>
      </c>
      <c r="B2548" t="s">
        <v>105</v>
      </c>
      <c r="C2548" s="1">
        <v>36708</v>
      </c>
      <c r="D2548" s="2">
        <v>243257</v>
      </c>
      <c r="E2548" t="e">
        <v>#N/A</v>
      </c>
      <c r="F2548" t="e">
        <v>#N/A</v>
      </c>
      <c r="G2548" t="e">
        <v>#N/A</v>
      </c>
    </row>
    <row r="2549" spans="1:7" ht="15" hidden="1" customHeight="1" x14ac:dyDescent="0.25">
      <c r="A2549">
        <v>48973266</v>
      </c>
      <c r="B2549" t="s">
        <v>105</v>
      </c>
      <c r="C2549" s="1">
        <v>36708</v>
      </c>
      <c r="D2549" s="2">
        <v>315396</v>
      </c>
      <c r="E2549" t="e">
        <v>#N/A</v>
      </c>
      <c r="F2549" t="e">
        <v>#N/A</v>
      </c>
      <c r="G2549" t="e">
        <v>#N/A</v>
      </c>
    </row>
    <row r="2550" spans="1:7" ht="15" hidden="1" customHeight="1" x14ac:dyDescent="0.25">
      <c r="A2550">
        <v>48973267</v>
      </c>
      <c r="B2550" t="s">
        <v>105</v>
      </c>
      <c r="C2550" s="1">
        <v>36708</v>
      </c>
      <c r="D2550" s="2">
        <v>594832</v>
      </c>
      <c r="E2550" t="e">
        <v>#N/A</v>
      </c>
      <c r="F2550" t="e">
        <v>#N/A</v>
      </c>
      <c r="G2550" t="e">
        <v>#N/A</v>
      </c>
    </row>
    <row r="2551" spans="1:7" ht="15" hidden="1" customHeight="1" x14ac:dyDescent="0.25">
      <c r="A2551">
        <v>48973268</v>
      </c>
      <c r="B2551" t="s">
        <v>105</v>
      </c>
      <c r="C2551" s="1">
        <v>36708</v>
      </c>
      <c r="D2551" s="2">
        <v>310309</v>
      </c>
      <c r="E2551" t="e">
        <v>#N/A</v>
      </c>
      <c r="F2551" t="e">
        <v>#N/A</v>
      </c>
      <c r="G2551" t="e">
        <v>#N/A</v>
      </c>
    </row>
    <row r="2552" spans="1:7" ht="15" hidden="1" customHeight="1" x14ac:dyDescent="0.25">
      <c r="A2552">
        <v>48973269</v>
      </c>
      <c r="B2552" t="s">
        <v>106</v>
      </c>
      <c r="C2552" s="1">
        <v>36708</v>
      </c>
      <c r="D2552" s="2">
        <v>277546</v>
      </c>
      <c r="E2552" s="1">
        <v>38418</v>
      </c>
      <c r="F2552" s="2">
        <v>530000</v>
      </c>
      <c r="G2552" s="2">
        <v>436043</v>
      </c>
    </row>
    <row r="2553" spans="1:7" ht="15" hidden="1" customHeight="1" x14ac:dyDescent="0.25">
      <c r="A2553">
        <v>48973270</v>
      </c>
      <c r="B2553" t="s">
        <v>106</v>
      </c>
      <c r="C2553" s="1">
        <v>36708</v>
      </c>
      <c r="D2553" s="2">
        <v>289437</v>
      </c>
      <c r="E2553" s="1">
        <v>37599</v>
      </c>
      <c r="F2553" s="2">
        <v>380000</v>
      </c>
      <c r="G2553" s="2">
        <v>331612</v>
      </c>
    </row>
    <row r="2554" spans="1:7" ht="15" hidden="1" customHeight="1" x14ac:dyDescent="0.25">
      <c r="A2554">
        <v>48973271</v>
      </c>
      <c r="B2554" t="s">
        <v>106</v>
      </c>
      <c r="C2554" s="1">
        <v>36708</v>
      </c>
      <c r="D2554" s="2">
        <v>301922</v>
      </c>
      <c r="E2554" s="1">
        <v>36644</v>
      </c>
      <c r="F2554" s="2">
        <v>280000</v>
      </c>
      <c r="G2554" s="2">
        <v>285235</v>
      </c>
    </row>
    <row r="2555" spans="1:7" ht="15" hidden="1" customHeight="1" x14ac:dyDescent="0.25">
      <c r="A2555">
        <v>48973272</v>
      </c>
      <c r="B2555" t="s">
        <v>106</v>
      </c>
      <c r="C2555" s="1">
        <v>36708</v>
      </c>
      <c r="D2555" s="2">
        <v>298282</v>
      </c>
      <c r="E2555" s="1">
        <v>37124</v>
      </c>
      <c r="F2555" s="2">
        <v>327000</v>
      </c>
      <c r="G2555" s="2">
        <v>315178</v>
      </c>
    </row>
    <row r="2556" spans="1:7" ht="15" hidden="1" customHeight="1" x14ac:dyDescent="0.25">
      <c r="A2556">
        <v>48973283</v>
      </c>
      <c r="B2556" t="s">
        <v>106</v>
      </c>
      <c r="C2556" s="1">
        <v>36708</v>
      </c>
      <c r="D2556" s="2">
        <v>360755</v>
      </c>
      <c r="E2556" s="1">
        <v>38405</v>
      </c>
      <c r="F2556" s="2">
        <v>625000</v>
      </c>
      <c r="G2556" s="2">
        <v>504496</v>
      </c>
    </row>
    <row r="2557" spans="1:7" ht="15" hidden="1" customHeight="1" x14ac:dyDescent="0.25">
      <c r="A2557">
        <v>48973284</v>
      </c>
      <c r="B2557" t="s">
        <v>106</v>
      </c>
      <c r="C2557" s="1">
        <v>36708</v>
      </c>
      <c r="D2557" s="2">
        <v>334783</v>
      </c>
      <c r="E2557" s="1">
        <v>36082</v>
      </c>
      <c r="F2557" s="2">
        <v>251000</v>
      </c>
      <c r="G2557" s="2">
        <v>264263</v>
      </c>
    </row>
    <row r="2558" spans="1:7" ht="15" hidden="1" customHeight="1" x14ac:dyDescent="0.25">
      <c r="A2558">
        <v>48973285</v>
      </c>
      <c r="B2558" t="s">
        <v>106</v>
      </c>
      <c r="C2558" s="1">
        <v>36708</v>
      </c>
      <c r="D2558" s="2">
        <v>289851</v>
      </c>
      <c r="E2558" s="1">
        <v>38967</v>
      </c>
      <c r="F2558" s="2">
        <v>418000</v>
      </c>
      <c r="G2558" s="2">
        <v>496718</v>
      </c>
    </row>
    <row r="2559" spans="1:7" ht="15" hidden="1" customHeight="1" x14ac:dyDescent="0.25">
      <c r="A2559">
        <v>48973286</v>
      </c>
      <c r="B2559" t="s">
        <v>105</v>
      </c>
      <c r="C2559" s="1">
        <v>36708</v>
      </c>
      <c r="D2559" s="2">
        <v>320380</v>
      </c>
      <c r="E2559" t="e">
        <v>#N/A</v>
      </c>
      <c r="F2559" t="e">
        <v>#N/A</v>
      </c>
      <c r="G2559" t="e">
        <v>#N/A</v>
      </c>
    </row>
    <row r="2560" spans="1:7" ht="15" hidden="1" customHeight="1" x14ac:dyDescent="0.25">
      <c r="A2560">
        <v>48973287</v>
      </c>
      <c r="B2560" t="s">
        <v>105</v>
      </c>
      <c r="C2560" s="1">
        <v>36708</v>
      </c>
      <c r="D2560" s="2">
        <v>305525</v>
      </c>
      <c r="E2560" t="e">
        <v>#N/A</v>
      </c>
      <c r="F2560" t="e">
        <v>#N/A</v>
      </c>
      <c r="G2560" t="e">
        <v>#N/A</v>
      </c>
    </row>
    <row r="2561" spans="1:8" ht="15" hidden="1" customHeight="1" x14ac:dyDescent="0.25">
      <c r="A2561">
        <v>48973310</v>
      </c>
      <c r="B2561" t="s">
        <v>105</v>
      </c>
      <c r="C2561" s="1">
        <v>36708</v>
      </c>
      <c r="D2561" s="2">
        <v>336136</v>
      </c>
      <c r="E2561" t="e">
        <v>#N/A</v>
      </c>
      <c r="F2561" t="e">
        <v>#N/A</v>
      </c>
      <c r="G2561" t="e">
        <v>#N/A</v>
      </c>
    </row>
    <row r="2562" spans="1:8" ht="15" hidden="1" customHeight="1" x14ac:dyDescent="0.25">
      <c r="A2562">
        <v>48973311</v>
      </c>
      <c r="B2562" t="s">
        <v>105</v>
      </c>
      <c r="C2562" s="1">
        <v>36708</v>
      </c>
      <c r="D2562" s="2">
        <v>236734</v>
      </c>
      <c r="E2562" t="e">
        <v>#N/A</v>
      </c>
      <c r="F2562" t="e">
        <v>#N/A</v>
      </c>
      <c r="G2562" t="e">
        <v>#N/A</v>
      </c>
    </row>
    <row r="2563" spans="1:8" ht="15" hidden="1" customHeight="1" x14ac:dyDescent="0.25">
      <c r="A2563">
        <v>48973313</v>
      </c>
      <c r="B2563" t="s">
        <v>106</v>
      </c>
      <c r="C2563" s="1">
        <v>36708</v>
      </c>
      <c r="D2563" s="2">
        <v>299944</v>
      </c>
      <c r="E2563" t="e">
        <v>#N/A</v>
      </c>
      <c r="F2563" t="e">
        <v>#N/A</v>
      </c>
      <c r="G2563" t="e">
        <v>#N/A</v>
      </c>
    </row>
    <row r="2564" spans="1:8" ht="15" hidden="1" customHeight="1" x14ac:dyDescent="0.25">
      <c r="A2564">
        <v>48973314</v>
      </c>
      <c r="B2564" t="s">
        <v>105</v>
      </c>
      <c r="C2564" s="1">
        <v>36708</v>
      </c>
      <c r="D2564" s="2">
        <v>311168</v>
      </c>
      <c r="E2564" t="e">
        <v>#N/A</v>
      </c>
      <c r="F2564" t="e">
        <v>#N/A</v>
      </c>
      <c r="G2564" t="e">
        <v>#N/A</v>
      </c>
    </row>
    <row r="2565" spans="1:8" ht="15" hidden="1" customHeight="1" x14ac:dyDescent="0.25">
      <c r="A2565">
        <v>48973315</v>
      </c>
      <c r="B2565" t="s">
        <v>105</v>
      </c>
      <c r="C2565" s="1">
        <v>36708</v>
      </c>
      <c r="D2565" s="2">
        <v>260957</v>
      </c>
      <c r="E2565" t="e">
        <v>#N/A</v>
      </c>
      <c r="F2565" t="e">
        <v>#N/A</v>
      </c>
      <c r="G2565" t="e">
        <v>#N/A</v>
      </c>
    </row>
    <row r="2566" spans="1:8" ht="15" hidden="1" customHeight="1" x14ac:dyDescent="0.25">
      <c r="A2566">
        <v>48973316</v>
      </c>
      <c r="B2566" t="s">
        <v>106</v>
      </c>
      <c r="C2566" s="1">
        <v>36708</v>
      </c>
      <c r="D2566" s="2">
        <v>208055</v>
      </c>
      <c r="E2566" t="e">
        <v>#N/A</v>
      </c>
      <c r="F2566" t="e">
        <v>#N/A</v>
      </c>
      <c r="G2566" t="e">
        <v>#N/A</v>
      </c>
    </row>
    <row r="2567" spans="1:8" ht="15" hidden="1" customHeight="1" x14ac:dyDescent="0.25">
      <c r="A2567">
        <v>48973317</v>
      </c>
      <c r="B2567" t="s">
        <v>106</v>
      </c>
      <c r="C2567" s="1">
        <v>36708</v>
      </c>
      <c r="D2567" s="2">
        <v>304641</v>
      </c>
      <c r="E2567" s="1">
        <v>38320</v>
      </c>
      <c r="F2567" s="2">
        <v>376000</v>
      </c>
      <c r="G2567" s="2">
        <v>403176</v>
      </c>
    </row>
    <row r="2568" spans="1:8" ht="15" hidden="1" customHeight="1" x14ac:dyDescent="0.25">
      <c r="A2568">
        <v>48688867</v>
      </c>
      <c r="B2568" t="s">
        <v>106</v>
      </c>
      <c r="C2568" s="1">
        <v>37073</v>
      </c>
      <c r="D2568" s="2">
        <v>206081</v>
      </c>
      <c r="E2568" s="1">
        <v>39113</v>
      </c>
      <c r="F2568" s="2">
        <v>295000</v>
      </c>
      <c r="G2568" s="2">
        <v>347309</v>
      </c>
      <c r="H2568" s="2">
        <v>-52309</v>
      </c>
    </row>
    <row r="2569" spans="1:8" ht="15" hidden="1" customHeight="1" x14ac:dyDescent="0.25">
      <c r="A2569">
        <v>48996245</v>
      </c>
      <c r="B2569" t="s">
        <v>106</v>
      </c>
      <c r="C2569" s="1">
        <v>36342</v>
      </c>
      <c r="D2569" s="2">
        <v>173197</v>
      </c>
      <c r="E2569" t="e">
        <v>#N/A</v>
      </c>
      <c r="F2569" t="e">
        <v>#N/A</v>
      </c>
      <c r="G2569" t="e">
        <v>#N/A</v>
      </c>
    </row>
    <row r="2570" spans="1:8" ht="15" hidden="1" customHeight="1" x14ac:dyDescent="0.25">
      <c r="A2570">
        <v>48996246</v>
      </c>
      <c r="B2570" t="s">
        <v>105</v>
      </c>
      <c r="C2570" s="1">
        <v>36342</v>
      </c>
      <c r="D2570" s="2">
        <v>192041</v>
      </c>
      <c r="E2570" t="e">
        <v>#N/A</v>
      </c>
      <c r="F2570" t="e">
        <v>#N/A</v>
      </c>
      <c r="G2570" t="e">
        <v>#N/A</v>
      </c>
    </row>
    <row r="2571" spans="1:8" ht="15" hidden="1" customHeight="1" x14ac:dyDescent="0.25">
      <c r="A2571">
        <v>48996250</v>
      </c>
      <c r="B2571" t="s">
        <v>105</v>
      </c>
      <c r="C2571" s="1">
        <v>36342</v>
      </c>
      <c r="D2571" s="2">
        <v>211646</v>
      </c>
      <c r="E2571" t="e">
        <v>#N/A</v>
      </c>
      <c r="F2571" t="e">
        <v>#N/A</v>
      </c>
      <c r="G2571" t="e">
        <v>#N/A</v>
      </c>
    </row>
    <row r="2572" spans="1:8" ht="15" hidden="1" customHeight="1" x14ac:dyDescent="0.25">
      <c r="A2572">
        <v>48996251</v>
      </c>
      <c r="B2572" t="s">
        <v>106</v>
      </c>
      <c r="C2572" s="1">
        <v>36342</v>
      </c>
      <c r="D2572" s="2">
        <v>186167</v>
      </c>
      <c r="E2572" s="1">
        <v>36209</v>
      </c>
      <c r="F2572" s="2">
        <v>205500</v>
      </c>
      <c r="G2572" s="2">
        <v>174801</v>
      </c>
    </row>
    <row r="2573" spans="1:8" ht="15" hidden="1" customHeight="1" x14ac:dyDescent="0.25">
      <c r="A2573">
        <v>48996254</v>
      </c>
      <c r="B2573" t="s">
        <v>106</v>
      </c>
      <c r="C2573" s="1">
        <v>36342</v>
      </c>
      <c r="D2573" s="2">
        <v>261242</v>
      </c>
      <c r="E2573" t="e">
        <v>#N/A</v>
      </c>
      <c r="F2573" t="e">
        <v>#N/A</v>
      </c>
      <c r="G2573" t="e">
        <v>#N/A</v>
      </c>
    </row>
    <row r="2574" spans="1:8" ht="15" hidden="1" customHeight="1" x14ac:dyDescent="0.25">
      <c r="A2574">
        <v>48996255</v>
      </c>
      <c r="B2574" t="s">
        <v>105</v>
      </c>
      <c r="C2574" s="1">
        <v>36342</v>
      </c>
      <c r="D2574" s="2">
        <v>237138</v>
      </c>
      <c r="E2574" t="e">
        <v>#N/A</v>
      </c>
      <c r="F2574" t="e">
        <v>#N/A</v>
      </c>
      <c r="G2574" t="e">
        <v>#N/A</v>
      </c>
    </row>
    <row r="2575" spans="1:8" ht="15" hidden="1" customHeight="1" x14ac:dyDescent="0.25">
      <c r="A2575">
        <v>48996261</v>
      </c>
      <c r="B2575" t="s">
        <v>105</v>
      </c>
      <c r="C2575" s="1">
        <v>36342</v>
      </c>
      <c r="D2575" s="2">
        <v>241423</v>
      </c>
      <c r="E2575" t="e">
        <v>#N/A</v>
      </c>
      <c r="F2575" t="e">
        <v>#N/A</v>
      </c>
      <c r="G2575" t="e">
        <v>#N/A</v>
      </c>
    </row>
    <row r="2576" spans="1:8" ht="15" hidden="1" customHeight="1" x14ac:dyDescent="0.25">
      <c r="A2576">
        <v>48996266</v>
      </c>
      <c r="B2576" t="s">
        <v>105</v>
      </c>
      <c r="C2576" s="1">
        <v>36342</v>
      </c>
      <c r="D2576" s="2">
        <v>261207</v>
      </c>
      <c r="E2576" t="e">
        <v>#N/A</v>
      </c>
      <c r="F2576" t="e">
        <v>#N/A</v>
      </c>
      <c r="G2576" t="e">
        <v>#N/A</v>
      </c>
    </row>
    <row r="2577" spans="1:7" ht="15" hidden="1" customHeight="1" x14ac:dyDescent="0.25">
      <c r="A2577">
        <v>48996271</v>
      </c>
      <c r="B2577" t="s">
        <v>106</v>
      </c>
      <c r="C2577" s="1">
        <v>36342</v>
      </c>
      <c r="D2577" s="2">
        <v>192851</v>
      </c>
      <c r="E2577" t="e">
        <v>#N/A</v>
      </c>
      <c r="F2577" t="e">
        <v>#N/A</v>
      </c>
      <c r="G2577" t="e">
        <v>#N/A</v>
      </c>
    </row>
    <row r="2578" spans="1:7" ht="15" hidden="1" customHeight="1" x14ac:dyDescent="0.25">
      <c r="A2578">
        <v>48996272</v>
      </c>
      <c r="B2578" t="s">
        <v>106</v>
      </c>
      <c r="C2578" s="1">
        <v>36342</v>
      </c>
      <c r="D2578" s="2">
        <v>255530</v>
      </c>
      <c r="E2578" t="e">
        <v>#N/A</v>
      </c>
      <c r="F2578" t="e">
        <v>#N/A</v>
      </c>
      <c r="G2578" t="e">
        <v>#N/A</v>
      </c>
    </row>
    <row r="2579" spans="1:7" ht="15" hidden="1" customHeight="1" x14ac:dyDescent="0.25">
      <c r="A2579">
        <v>48996273</v>
      </c>
      <c r="B2579" t="s">
        <v>105</v>
      </c>
      <c r="C2579" s="1">
        <v>36342</v>
      </c>
      <c r="D2579" s="2">
        <v>217337</v>
      </c>
      <c r="E2579" t="e">
        <v>#N/A</v>
      </c>
      <c r="F2579" t="e">
        <v>#N/A</v>
      </c>
      <c r="G2579" t="e">
        <v>#N/A</v>
      </c>
    </row>
    <row r="2580" spans="1:7" ht="15" hidden="1" customHeight="1" x14ac:dyDescent="0.25">
      <c r="A2580">
        <v>48996274</v>
      </c>
      <c r="B2580" t="s">
        <v>106</v>
      </c>
      <c r="C2580" s="1">
        <v>36342</v>
      </c>
      <c r="D2580" s="2">
        <v>189992</v>
      </c>
      <c r="E2580" s="1">
        <v>38061</v>
      </c>
      <c r="F2580" s="2">
        <v>330000</v>
      </c>
      <c r="G2580" s="2">
        <v>274995</v>
      </c>
    </row>
    <row r="2581" spans="1:7" ht="15" hidden="1" customHeight="1" x14ac:dyDescent="0.25">
      <c r="A2581">
        <v>48996275</v>
      </c>
      <c r="B2581" t="s">
        <v>106</v>
      </c>
      <c r="C2581" s="1">
        <v>36342</v>
      </c>
      <c r="D2581" s="2">
        <v>218101</v>
      </c>
      <c r="E2581" t="e">
        <v>#N/A</v>
      </c>
      <c r="F2581" t="e">
        <v>#N/A</v>
      </c>
      <c r="G2581" t="e">
        <v>#N/A</v>
      </c>
    </row>
    <row r="2582" spans="1:7" ht="15" hidden="1" customHeight="1" x14ac:dyDescent="0.25">
      <c r="A2582">
        <v>48996276</v>
      </c>
      <c r="B2582" t="s">
        <v>105</v>
      </c>
      <c r="C2582" s="1">
        <v>36342</v>
      </c>
      <c r="D2582" s="2">
        <v>163698</v>
      </c>
      <c r="E2582" s="1">
        <v>35558</v>
      </c>
      <c r="F2582" s="2">
        <v>35696</v>
      </c>
      <c r="G2582" s="2">
        <v>122235</v>
      </c>
    </row>
    <row r="2583" spans="1:7" ht="15" hidden="1" customHeight="1" x14ac:dyDescent="0.25">
      <c r="A2583">
        <v>48996277</v>
      </c>
      <c r="B2583" t="s">
        <v>106</v>
      </c>
      <c r="C2583" s="1">
        <v>36342</v>
      </c>
      <c r="D2583" s="2">
        <v>218589</v>
      </c>
      <c r="E2583" s="1">
        <v>37153</v>
      </c>
      <c r="F2583" s="2">
        <v>254000</v>
      </c>
      <c r="G2583" s="2">
        <v>257846</v>
      </c>
    </row>
    <row r="2584" spans="1:7" ht="15" hidden="1" customHeight="1" x14ac:dyDescent="0.25">
      <c r="A2584">
        <v>48996278</v>
      </c>
      <c r="B2584" t="s">
        <v>106</v>
      </c>
      <c r="C2584" s="1">
        <v>36342</v>
      </c>
      <c r="D2584" s="2">
        <v>175759</v>
      </c>
      <c r="E2584" s="1">
        <v>36021</v>
      </c>
      <c r="F2584" s="2">
        <v>174500</v>
      </c>
      <c r="G2584" s="2">
        <v>152049</v>
      </c>
    </row>
    <row r="2585" spans="1:7" ht="15" hidden="1" customHeight="1" x14ac:dyDescent="0.25">
      <c r="A2585">
        <v>48996294</v>
      </c>
      <c r="B2585" t="s">
        <v>105</v>
      </c>
      <c r="C2585" s="1">
        <v>36342</v>
      </c>
      <c r="D2585" s="2">
        <v>175143</v>
      </c>
      <c r="E2585" t="e">
        <v>#N/A</v>
      </c>
      <c r="F2585" t="e">
        <v>#N/A</v>
      </c>
      <c r="G2585" t="e">
        <v>#N/A</v>
      </c>
    </row>
    <row r="2586" spans="1:7" ht="15" hidden="1" customHeight="1" x14ac:dyDescent="0.25">
      <c r="A2586">
        <v>49077392</v>
      </c>
      <c r="B2586" t="s">
        <v>105</v>
      </c>
      <c r="C2586" s="1">
        <v>38169</v>
      </c>
      <c r="D2586" s="2">
        <v>479289</v>
      </c>
      <c r="E2586" s="1">
        <v>37608</v>
      </c>
      <c r="F2586" s="2">
        <v>422500</v>
      </c>
      <c r="G2586" s="2">
        <v>427512</v>
      </c>
    </row>
    <row r="2587" spans="1:7" ht="15" hidden="1" customHeight="1" x14ac:dyDescent="0.25">
      <c r="A2587">
        <v>49077393</v>
      </c>
      <c r="B2587" t="s">
        <v>105</v>
      </c>
      <c r="C2587" s="1">
        <v>38169</v>
      </c>
      <c r="D2587" s="2">
        <v>476729</v>
      </c>
      <c r="E2587" s="1">
        <v>36874</v>
      </c>
      <c r="F2587" s="2">
        <v>395000</v>
      </c>
      <c r="G2587" s="2">
        <v>397045</v>
      </c>
    </row>
    <row r="2588" spans="1:7" ht="15" hidden="1" customHeight="1" x14ac:dyDescent="0.25">
      <c r="A2588">
        <v>49077394</v>
      </c>
      <c r="B2588" t="s">
        <v>105</v>
      </c>
      <c r="C2588" s="1">
        <v>38169</v>
      </c>
      <c r="D2588" s="2">
        <v>457120</v>
      </c>
      <c r="E2588" s="1">
        <v>37301</v>
      </c>
      <c r="F2588" s="2">
        <v>429900</v>
      </c>
      <c r="G2588" s="2">
        <v>389258</v>
      </c>
    </row>
    <row r="2589" spans="1:7" ht="15" hidden="1" customHeight="1" x14ac:dyDescent="0.25">
      <c r="A2589">
        <v>49077395</v>
      </c>
      <c r="B2589" t="s">
        <v>105</v>
      </c>
      <c r="C2589" s="1">
        <v>38169</v>
      </c>
      <c r="D2589" s="2">
        <v>431787</v>
      </c>
      <c r="E2589" s="1">
        <v>36769</v>
      </c>
      <c r="F2589" s="2">
        <v>359000</v>
      </c>
      <c r="G2589" s="2">
        <v>378039</v>
      </c>
    </row>
    <row r="2590" spans="1:7" ht="15" hidden="1" customHeight="1" x14ac:dyDescent="0.25">
      <c r="A2590">
        <v>49077396</v>
      </c>
      <c r="B2590" t="s">
        <v>105</v>
      </c>
      <c r="C2590" s="1">
        <v>38169</v>
      </c>
      <c r="D2590" s="2">
        <v>450340</v>
      </c>
      <c r="E2590" s="1">
        <v>37594</v>
      </c>
      <c r="F2590" s="2">
        <v>399950</v>
      </c>
      <c r="G2590" s="2">
        <v>391107</v>
      </c>
    </row>
    <row r="2591" spans="1:7" ht="15" hidden="1" customHeight="1" x14ac:dyDescent="0.25">
      <c r="A2591">
        <v>48769056</v>
      </c>
      <c r="B2591" t="s">
        <v>165</v>
      </c>
      <c r="C2591" s="1">
        <v>38899</v>
      </c>
      <c r="D2591" s="2">
        <v>437732</v>
      </c>
      <c r="E2591" t="e">
        <v>#N/A</v>
      </c>
      <c r="F2591" t="e">
        <v>#N/A</v>
      </c>
      <c r="G2591" t="e">
        <v>#N/A</v>
      </c>
    </row>
    <row r="2592" spans="1:7" ht="15" hidden="1" customHeight="1" x14ac:dyDescent="0.25">
      <c r="A2592">
        <v>48769057</v>
      </c>
      <c r="B2592" t="s">
        <v>166</v>
      </c>
      <c r="C2592" s="1">
        <v>38899</v>
      </c>
      <c r="D2592" s="2">
        <v>424339</v>
      </c>
      <c r="E2592" s="1">
        <v>35885</v>
      </c>
      <c r="F2592" s="2">
        <v>212950</v>
      </c>
      <c r="G2592" s="2">
        <v>187010</v>
      </c>
    </row>
    <row r="2593" spans="1:7" ht="15" hidden="1" customHeight="1" x14ac:dyDescent="0.25">
      <c r="A2593">
        <v>48769059</v>
      </c>
      <c r="B2593" t="s">
        <v>166</v>
      </c>
      <c r="C2593" s="1">
        <v>38899</v>
      </c>
      <c r="D2593" s="2">
        <v>475299</v>
      </c>
      <c r="E2593" s="1">
        <v>38285</v>
      </c>
      <c r="F2593" s="2">
        <v>399200</v>
      </c>
      <c r="G2593" s="2">
        <v>355115</v>
      </c>
    </row>
    <row r="2594" spans="1:7" ht="15" hidden="1" customHeight="1" x14ac:dyDescent="0.25">
      <c r="A2594">
        <v>48769067</v>
      </c>
      <c r="B2594" t="s">
        <v>165</v>
      </c>
      <c r="C2594" s="1">
        <v>38899</v>
      </c>
      <c r="D2594" s="2">
        <v>314950</v>
      </c>
      <c r="E2594" t="e">
        <v>#N/A</v>
      </c>
      <c r="F2594" t="e">
        <v>#N/A</v>
      </c>
      <c r="G2594" t="e">
        <v>#N/A</v>
      </c>
    </row>
    <row r="2595" spans="1:7" ht="15" hidden="1" customHeight="1" x14ac:dyDescent="0.25">
      <c r="A2595">
        <v>48769068</v>
      </c>
      <c r="B2595" t="s">
        <v>165</v>
      </c>
      <c r="C2595" s="1">
        <v>38899</v>
      </c>
      <c r="D2595" s="2">
        <v>500347</v>
      </c>
      <c r="E2595" t="e">
        <v>#N/A</v>
      </c>
      <c r="F2595" t="e">
        <v>#N/A</v>
      </c>
      <c r="G2595" t="e">
        <v>#N/A</v>
      </c>
    </row>
    <row r="2596" spans="1:7" ht="15" hidden="1" customHeight="1" x14ac:dyDescent="0.25">
      <c r="A2596">
        <v>48769069</v>
      </c>
      <c r="B2596" t="s">
        <v>166</v>
      </c>
      <c r="C2596" s="1">
        <v>38899</v>
      </c>
      <c r="D2596" s="2">
        <v>554538</v>
      </c>
      <c r="E2596" t="e">
        <v>#N/A</v>
      </c>
      <c r="F2596" t="e">
        <v>#N/A</v>
      </c>
      <c r="G2596" t="e">
        <v>#N/A</v>
      </c>
    </row>
    <row r="2597" spans="1:7" ht="15" hidden="1" customHeight="1" x14ac:dyDescent="0.25">
      <c r="A2597">
        <v>48769070</v>
      </c>
      <c r="B2597" t="s">
        <v>166</v>
      </c>
      <c r="C2597" s="1">
        <v>38899</v>
      </c>
      <c r="D2597" s="2">
        <v>401836</v>
      </c>
      <c r="E2597" t="e">
        <v>#N/A</v>
      </c>
      <c r="F2597" t="e">
        <v>#N/A</v>
      </c>
      <c r="G2597" t="e">
        <v>#N/A</v>
      </c>
    </row>
    <row r="2598" spans="1:7" ht="15" hidden="1" customHeight="1" x14ac:dyDescent="0.25">
      <c r="A2598">
        <v>48769071</v>
      </c>
      <c r="B2598" t="s">
        <v>165</v>
      </c>
      <c r="C2598" s="1">
        <v>38899</v>
      </c>
      <c r="D2598" s="2">
        <v>545338</v>
      </c>
      <c r="E2598" t="e">
        <v>#N/A</v>
      </c>
      <c r="F2598" t="e">
        <v>#N/A</v>
      </c>
      <c r="G2598" t="e">
        <v>#N/A</v>
      </c>
    </row>
    <row r="2599" spans="1:7" ht="15" hidden="1" customHeight="1" x14ac:dyDescent="0.25">
      <c r="A2599">
        <v>48769072</v>
      </c>
      <c r="B2599" t="s">
        <v>165</v>
      </c>
      <c r="C2599" s="1">
        <v>38899</v>
      </c>
      <c r="D2599" s="2">
        <v>682453</v>
      </c>
      <c r="E2599" t="e">
        <v>#N/A</v>
      </c>
      <c r="F2599" t="e">
        <v>#N/A</v>
      </c>
      <c r="G2599" t="e">
        <v>#N/A</v>
      </c>
    </row>
    <row r="2600" spans="1:7" ht="15" hidden="1" customHeight="1" x14ac:dyDescent="0.25">
      <c r="A2600">
        <v>48769073</v>
      </c>
      <c r="B2600" t="s">
        <v>166</v>
      </c>
      <c r="C2600" s="1">
        <v>38899</v>
      </c>
      <c r="D2600" s="2">
        <v>624253</v>
      </c>
      <c r="E2600" s="1">
        <v>37473</v>
      </c>
      <c r="F2600" s="2">
        <v>325000</v>
      </c>
      <c r="G2600" s="2">
        <v>413576</v>
      </c>
    </row>
    <row r="2601" spans="1:7" ht="15" hidden="1" customHeight="1" x14ac:dyDescent="0.25">
      <c r="A2601">
        <v>48769090</v>
      </c>
      <c r="B2601" t="s">
        <v>166</v>
      </c>
      <c r="C2601" s="1">
        <v>38899</v>
      </c>
      <c r="D2601" s="2">
        <v>683066</v>
      </c>
      <c r="E2601" t="e">
        <v>#N/A</v>
      </c>
      <c r="F2601" t="e">
        <v>#N/A</v>
      </c>
      <c r="G2601" t="e">
        <v>#N/A</v>
      </c>
    </row>
    <row r="2602" spans="1:7" ht="15" hidden="1" customHeight="1" x14ac:dyDescent="0.25">
      <c r="A2602">
        <v>48769093</v>
      </c>
      <c r="B2602" t="s">
        <v>166</v>
      </c>
      <c r="C2602" s="1">
        <v>38899</v>
      </c>
      <c r="D2602" s="2">
        <v>565302</v>
      </c>
      <c r="E2602" s="1">
        <v>36189</v>
      </c>
      <c r="F2602" s="2">
        <v>320000</v>
      </c>
      <c r="G2602" s="2">
        <v>260774</v>
      </c>
    </row>
    <row r="2603" spans="1:7" ht="15" hidden="1" customHeight="1" x14ac:dyDescent="0.25">
      <c r="A2603">
        <v>48769180</v>
      </c>
      <c r="B2603" t="s">
        <v>165</v>
      </c>
      <c r="C2603" s="1">
        <v>38899</v>
      </c>
      <c r="D2603" s="2">
        <v>620116</v>
      </c>
      <c r="E2603" t="e">
        <v>#N/A</v>
      </c>
      <c r="F2603" t="e">
        <v>#N/A</v>
      </c>
      <c r="G2603" t="e">
        <v>#N/A</v>
      </c>
    </row>
    <row r="2604" spans="1:7" x14ac:dyDescent="0.25">
      <c r="A2604">
        <v>48769181</v>
      </c>
      <c r="B2604" t="s">
        <v>166</v>
      </c>
      <c r="C2604" s="1">
        <v>38899</v>
      </c>
      <c r="D2604" s="2">
        <v>449315</v>
      </c>
      <c r="E2604" s="1">
        <v>35124</v>
      </c>
      <c r="F2604" s="2">
        <v>183000</v>
      </c>
      <c r="G2604" s="2">
        <v>156415</v>
      </c>
    </row>
    <row r="2605" spans="1:7" ht="15" hidden="1" customHeight="1" x14ac:dyDescent="0.25">
      <c r="A2605">
        <v>48769182</v>
      </c>
      <c r="B2605" t="s">
        <v>165</v>
      </c>
      <c r="C2605" s="1">
        <v>38899</v>
      </c>
      <c r="D2605" s="2">
        <v>476884</v>
      </c>
      <c r="E2605" t="e">
        <v>#N/A</v>
      </c>
      <c r="F2605" t="e">
        <v>#N/A</v>
      </c>
      <c r="G2605" t="e">
        <v>#N/A</v>
      </c>
    </row>
    <row r="2606" spans="1:7" ht="15" hidden="1" customHeight="1" x14ac:dyDescent="0.25">
      <c r="A2606">
        <v>48769183</v>
      </c>
      <c r="B2606" t="s">
        <v>165</v>
      </c>
      <c r="C2606" s="1">
        <v>38899</v>
      </c>
      <c r="D2606" s="2">
        <v>674172</v>
      </c>
      <c r="E2606" s="1">
        <v>38618</v>
      </c>
      <c r="F2606" s="2">
        <v>629950</v>
      </c>
      <c r="G2606" s="2">
        <v>604617</v>
      </c>
    </row>
    <row r="2607" spans="1:7" ht="15" hidden="1" customHeight="1" x14ac:dyDescent="0.25">
      <c r="A2607">
        <v>48769184</v>
      </c>
      <c r="B2607" t="s">
        <v>166</v>
      </c>
      <c r="C2607" s="1">
        <v>38899</v>
      </c>
      <c r="D2607" s="2">
        <v>560965</v>
      </c>
      <c r="E2607" s="1">
        <v>35520</v>
      </c>
      <c r="F2607" s="2">
        <v>239950</v>
      </c>
      <c r="G2607" s="2">
        <v>217086</v>
      </c>
    </row>
    <row r="2608" spans="1:7" ht="15" hidden="1" customHeight="1" x14ac:dyDescent="0.25">
      <c r="A2608">
        <v>48769188</v>
      </c>
      <c r="B2608" t="s">
        <v>166</v>
      </c>
      <c r="C2608" s="1">
        <v>38899</v>
      </c>
      <c r="D2608" s="2">
        <v>550252</v>
      </c>
      <c r="E2608" s="1">
        <v>35858</v>
      </c>
      <c r="F2608" s="2">
        <v>175000</v>
      </c>
      <c r="G2608" s="2">
        <v>221822</v>
      </c>
    </row>
    <row r="2609" spans="1:7" ht="15" hidden="1" customHeight="1" x14ac:dyDescent="0.25">
      <c r="A2609">
        <v>48769189</v>
      </c>
      <c r="B2609" t="s">
        <v>166</v>
      </c>
      <c r="C2609" s="1">
        <v>38899</v>
      </c>
      <c r="D2609" s="2">
        <v>548230</v>
      </c>
      <c r="E2609" t="e">
        <v>#N/A</v>
      </c>
      <c r="F2609" t="e">
        <v>#N/A</v>
      </c>
      <c r="G2609" t="e">
        <v>#N/A</v>
      </c>
    </row>
    <row r="2610" spans="1:7" ht="15" hidden="1" customHeight="1" x14ac:dyDescent="0.25">
      <c r="A2610">
        <v>48769190</v>
      </c>
      <c r="B2610" t="s">
        <v>166</v>
      </c>
      <c r="C2610" s="1">
        <v>38899</v>
      </c>
      <c r="D2610" s="2">
        <v>786346</v>
      </c>
      <c r="E2610" s="1">
        <v>36010</v>
      </c>
      <c r="F2610" s="2">
        <v>386000</v>
      </c>
      <c r="G2610" s="2">
        <v>395864</v>
      </c>
    </row>
    <row r="2611" spans="1:7" ht="15" hidden="1" customHeight="1" x14ac:dyDescent="0.25">
      <c r="A2611">
        <v>48771454</v>
      </c>
      <c r="B2611" t="s">
        <v>165</v>
      </c>
      <c r="C2611" s="1">
        <v>38534</v>
      </c>
      <c r="D2611" s="2">
        <v>618816</v>
      </c>
      <c r="E2611" t="e">
        <v>#N/A</v>
      </c>
      <c r="F2611" t="e">
        <v>#N/A</v>
      </c>
      <c r="G2611" t="e">
        <v>#N/A</v>
      </c>
    </row>
    <row r="2612" spans="1:7" ht="15" hidden="1" customHeight="1" x14ac:dyDescent="0.25">
      <c r="A2612">
        <v>48771455</v>
      </c>
      <c r="B2612" t="s">
        <v>166</v>
      </c>
      <c r="C2612" s="1">
        <v>38534</v>
      </c>
      <c r="D2612" s="2">
        <v>450542</v>
      </c>
      <c r="E2612" s="1">
        <v>37706</v>
      </c>
      <c r="F2612" s="2">
        <v>314000</v>
      </c>
      <c r="G2612" s="2">
        <v>343215</v>
      </c>
    </row>
    <row r="2613" spans="1:7" ht="15" hidden="1" customHeight="1" x14ac:dyDescent="0.25">
      <c r="A2613">
        <v>48771456</v>
      </c>
      <c r="B2613" t="s">
        <v>165</v>
      </c>
      <c r="C2613" s="1">
        <v>38534</v>
      </c>
      <c r="D2613" s="2">
        <v>697647</v>
      </c>
      <c r="E2613" t="e">
        <v>#N/A</v>
      </c>
      <c r="F2613" t="e">
        <v>#N/A</v>
      </c>
      <c r="G2613" t="e">
        <v>#N/A</v>
      </c>
    </row>
    <row r="2614" spans="1:7" ht="15" hidden="1" customHeight="1" x14ac:dyDescent="0.25">
      <c r="A2614">
        <v>48771457</v>
      </c>
      <c r="B2614" t="s">
        <v>165</v>
      </c>
      <c r="C2614" s="1">
        <v>38534</v>
      </c>
      <c r="D2614" s="2">
        <v>1447004</v>
      </c>
      <c r="E2614" t="e">
        <v>#N/A</v>
      </c>
      <c r="F2614" t="e">
        <v>#N/A</v>
      </c>
      <c r="G2614" t="e">
        <v>#N/A</v>
      </c>
    </row>
    <row r="2615" spans="1:7" ht="15" hidden="1" customHeight="1" x14ac:dyDescent="0.25">
      <c r="A2615">
        <v>48771458</v>
      </c>
      <c r="B2615" t="s">
        <v>166</v>
      </c>
      <c r="C2615" s="1">
        <v>38534</v>
      </c>
      <c r="D2615" s="2">
        <v>905089</v>
      </c>
      <c r="E2615" t="e">
        <v>#N/A</v>
      </c>
      <c r="F2615" t="e">
        <v>#N/A</v>
      </c>
      <c r="G2615" t="e">
        <v>#N/A</v>
      </c>
    </row>
    <row r="2616" spans="1:7" ht="15" hidden="1" customHeight="1" x14ac:dyDescent="0.25">
      <c r="A2616">
        <v>48771459</v>
      </c>
      <c r="B2616" t="s">
        <v>165</v>
      </c>
      <c r="C2616" s="1">
        <v>38534</v>
      </c>
      <c r="D2616" s="2">
        <v>534740</v>
      </c>
      <c r="E2616" t="e">
        <v>#N/A</v>
      </c>
      <c r="F2616" t="e">
        <v>#N/A</v>
      </c>
      <c r="G2616" t="e">
        <v>#N/A</v>
      </c>
    </row>
    <row r="2617" spans="1:7" ht="15" hidden="1" customHeight="1" x14ac:dyDescent="0.25">
      <c r="A2617">
        <v>48771460</v>
      </c>
      <c r="B2617" t="s">
        <v>165</v>
      </c>
      <c r="C2617" s="1">
        <v>38534</v>
      </c>
      <c r="D2617" s="2">
        <v>387492</v>
      </c>
      <c r="E2617" t="e">
        <v>#N/A</v>
      </c>
      <c r="F2617" t="e">
        <v>#N/A</v>
      </c>
      <c r="G2617" t="e">
        <v>#N/A</v>
      </c>
    </row>
    <row r="2618" spans="1:7" ht="15" hidden="1" customHeight="1" x14ac:dyDescent="0.25">
      <c r="A2618">
        <v>48771461</v>
      </c>
      <c r="B2618" t="s">
        <v>166</v>
      </c>
      <c r="C2618" s="1">
        <v>38534</v>
      </c>
      <c r="D2618" s="2">
        <v>398922</v>
      </c>
      <c r="E2618" t="e">
        <v>#N/A</v>
      </c>
      <c r="F2618" t="e">
        <v>#N/A</v>
      </c>
      <c r="G2618" t="e">
        <v>#N/A</v>
      </c>
    </row>
    <row r="2619" spans="1:7" ht="15" hidden="1" customHeight="1" x14ac:dyDescent="0.25">
      <c r="A2619">
        <v>48771462</v>
      </c>
      <c r="B2619" t="s">
        <v>166</v>
      </c>
      <c r="C2619" s="1">
        <v>38534</v>
      </c>
      <c r="D2619" s="2">
        <v>398922</v>
      </c>
      <c r="E2619" t="e">
        <v>#N/A</v>
      </c>
      <c r="F2619" t="e">
        <v>#N/A</v>
      </c>
      <c r="G2619" t="e">
        <v>#N/A</v>
      </c>
    </row>
    <row r="2620" spans="1:7" ht="15" hidden="1" customHeight="1" x14ac:dyDescent="0.25">
      <c r="A2620">
        <v>48771465</v>
      </c>
      <c r="B2620" t="s">
        <v>165</v>
      </c>
      <c r="C2620" s="1">
        <v>38534</v>
      </c>
      <c r="D2620" s="2">
        <v>392491</v>
      </c>
      <c r="E2620" t="e">
        <v>#N/A</v>
      </c>
      <c r="F2620" t="e">
        <v>#N/A</v>
      </c>
      <c r="G2620" t="e">
        <v>#N/A</v>
      </c>
    </row>
    <row r="2621" spans="1:7" ht="15" hidden="1" customHeight="1" x14ac:dyDescent="0.25">
      <c r="A2621">
        <v>48771466</v>
      </c>
      <c r="B2621" t="s">
        <v>166</v>
      </c>
      <c r="C2621" s="1">
        <v>38534</v>
      </c>
      <c r="D2621" s="2">
        <v>317496</v>
      </c>
      <c r="E2621" t="e">
        <v>#N/A</v>
      </c>
      <c r="F2621" t="e">
        <v>#N/A</v>
      </c>
      <c r="G2621" t="e">
        <v>#N/A</v>
      </c>
    </row>
    <row r="2622" spans="1:7" ht="15" hidden="1" customHeight="1" x14ac:dyDescent="0.25">
      <c r="A2622">
        <v>48771467</v>
      </c>
      <c r="B2622" t="s">
        <v>166</v>
      </c>
      <c r="C2622" s="1">
        <v>38534</v>
      </c>
      <c r="D2622" s="2">
        <v>328545</v>
      </c>
      <c r="E2622" t="e">
        <v>#N/A</v>
      </c>
      <c r="F2622" t="e">
        <v>#N/A</v>
      </c>
      <c r="G2622" t="e">
        <v>#N/A</v>
      </c>
    </row>
    <row r="2623" spans="1:7" ht="15" hidden="1" customHeight="1" x14ac:dyDescent="0.25">
      <c r="A2623">
        <v>48771468</v>
      </c>
      <c r="B2623" t="s">
        <v>165</v>
      </c>
      <c r="C2623" s="1">
        <v>38534</v>
      </c>
      <c r="D2623" s="2">
        <v>495154</v>
      </c>
      <c r="E2623" t="e">
        <v>#N/A</v>
      </c>
      <c r="F2623" t="e">
        <v>#N/A</v>
      </c>
      <c r="G2623" t="e">
        <v>#N/A</v>
      </c>
    </row>
    <row r="2624" spans="1:7" ht="15" hidden="1" customHeight="1" x14ac:dyDescent="0.25">
      <c r="A2624">
        <v>49135712</v>
      </c>
      <c r="B2624" t="s">
        <v>166</v>
      </c>
      <c r="C2624" s="1">
        <v>35612</v>
      </c>
      <c r="D2624" s="2">
        <v>276080</v>
      </c>
      <c r="E2624" s="1">
        <v>38070</v>
      </c>
      <c r="F2624" s="2">
        <v>589000</v>
      </c>
      <c r="G2624" s="2">
        <v>484402</v>
      </c>
    </row>
    <row r="2625" spans="1:8" ht="15" hidden="1" customHeight="1" x14ac:dyDescent="0.25">
      <c r="A2625">
        <v>49135716</v>
      </c>
      <c r="B2625" t="s">
        <v>166</v>
      </c>
      <c r="C2625" s="1">
        <v>35612</v>
      </c>
      <c r="D2625" s="2">
        <v>214019</v>
      </c>
      <c r="E2625" s="1">
        <v>38810</v>
      </c>
      <c r="F2625" s="2">
        <v>425000</v>
      </c>
      <c r="G2625" s="2">
        <v>501611</v>
      </c>
    </row>
    <row r="2626" spans="1:8" ht="15" hidden="1" customHeight="1" x14ac:dyDescent="0.25">
      <c r="A2626">
        <v>49135737</v>
      </c>
      <c r="B2626" t="s">
        <v>165</v>
      </c>
      <c r="C2626" s="1">
        <v>35612</v>
      </c>
      <c r="D2626" s="2">
        <v>170465</v>
      </c>
      <c r="E2626" s="1">
        <v>38204</v>
      </c>
      <c r="F2626" s="2">
        <v>314000</v>
      </c>
      <c r="G2626" s="2">
        <v>353474</v>
      </c>
    </row>
    <row r="2627" spans="1:8" ht="15" hidden="1" customHeight="1" x14ac:dyDescent="0.25">
      <c r="A2627">
        <v>49140116</v>
      </c>
      <c r="B2627" t="s">
        <v>165</v>
      </c>
      <c r="C2627" s="1">
        <v>35612</v>
      </c>
      <c r="D2627" s="2">
        <v>283467</v>
      </c>
      <c r="E2627" s="1">
        <v>38058</v>
      </c>
      <c r="F2627" s="2">
        <v>379210</v>
      </c>
      <c r="G2627" s="2">
        <v>489559</v>
      </c>
    </row>
    <row r="2628" spans="1:8" ht="15" hidden="1" customHeight="1" x14ac:dyDescent="0.25">
      <c r="A2628">
        <v>49140117</v>
      </c>
      <c r="B2628" t="s">
        <v>165</v>
      </c>
      <c r="C2628" s="1">
        <v>35612</v>
      </c>
      <c r="D2628" s="2">
        <v>260324</v>
      </c>
      <c r="E2628" t="e">
        <v>#N/A</v>
      </c>
      <c r="F2628" t="e">
        <v>#N/A</v>
      </c>
      <c r="G2628" t="e">
        <v>#N/A</v>
      </c>
    </row>
    <row r="2629" spans="1:8" ht="15" hidden="1" customHeight="1" x14ac:dyDescent="0.25">
      <c r="A2629">
        <v>49140118</v>
      </c>
      <c r="B2629" t="s">
        <v>166</v>
      </c>
      <c r="C2629" s="1">
        <v>35612</v>
      </c>
      <c r="D2629" s="2">
        <v>237770</v>
      </c>
      <c r="E2629" s="1">
        <v>37894</v>
      </c>
      <c r="F2629" s="2">
        <v>499000</v>
      </c>
      <c r="G2629" s="2">
        <v>448043</v>
      </c>
    </row>
    <row r="2630" spans="1:8" ht="15" hidden="1" customHeight="1" x14ac:dyDescent="0.25">
      <c r="A2630">
        <v>49140119</v>
      </c>
      <c r="B2630" t="s">
        <v>165</v>
      </c>
      <c r="C2630" s="1">
        <v>35612</v>
      </c>
      <c r="D2630" s="2">
        <v>256297</v>
      </c>
      <c r="E2630" t="e">
        <v>#N/A</v>
      </c>
      <c r="F2630" t="e">
        <v>#N/A</v>
      </c>
      <c r="G2630" t="e">
        <v>#N/A</v>
      </c>
    </row>
    <row r="2631" spans="1:8" ht="15" hidden="1" customHeight="1" x14ac:dyDescent="0.25">
      <c r="A2631">
        <v>49140122</v>
      </c>
      <c r="B2631" t="s">
        <v>166</v>
      </c>
      <c r="C2631" s="1">
        <v>35612</v>
      </c>
      <c r="D2631" s="2">
        <v>287388</v>
      </c>
      <c r="E2631" s="1">
        <v>37900</v>
      </c>
      <c r="F2631" s="2">
        <v>469000</v>
      </c>
      <c r="G2631" s="2">
        <v>547124</v>
      </c>
    </row>
    <row r="2632" spans="1:8" ht="15" hidden="1" customHeight="1" x14ac:dyDescent="0.25">
      <c r="A2632">
        <v>49140123</v>
      </c>
      <c r="B2632" t="s">
        <v>165</v>
      </c>
      <c r="C2632" s="1">
        <v>35612</v>
      </c>
      <c r="D2632" s="2">
        <v>207230</v>
      </c>
      <c r="E2632" t="e">
        <v>#N/A</v>
      </c>
      <c r="F2632" t="e">
        <v>#N/A</v>
      </c>
      <c r="G2632" t="e">
        <v>#N/A</v>
      </c>
    </row>
    <row r="2633" spans="1:8" ht="15" hidden="1" customHeight="1" x14ac:dyDescent="0.25">
      <c r="A2633">
        <v>49140124</v>
      </c>
      <c r="B2633" t="s">
        <v>165</v>
      </c>
      <c r="C2633" s="1">
        <v>35612</v>
      </c>
      <c r="D2633" s="2">
        <v>195533</v>
      </c>
      <c r="E2633" t="e">
        <v>#N/A</v>
      </c>
      <c r="F2633" t="e">
        <v>#N/A</v>
      </c>
      <c r="G2633" t="e">
        <v>#N/A</v>
      </c>
    </row>
    <row r="2634" spans="1:8" ht="15" hidden="1" customHeight="1" x14ac:dyDescent="0.25">
      <c r="A2634">
        <v>68479182</v>
      </c>
      <c r="B2634" t="s">
        <v>166</v>
      </c>
      <c r="C2634" s="1">
        <v>39264</v>
      </c>
      <c r="D2634" s="2">
        <v>574228</v>
      </c>
      <c r="E2634" s="1">
        <v>39157</v>
      </c>
      <c r="F2634" s="2">
        <v>500000</v>
      </c>
      <c r="G2634" s="2">
        <v>468868</v>
      </c>
      <c r="H2634" s="2">
        <v>31132</v>
      </c>
    </row>
    <row r="2635" spans="1:8" ht="15" hidden="1" customHeight="1" x14ac:dyDescent="0.25">
      <c r="A2635">
        <v>58383831</v>
      </c>
      <c r="B2635" t="s">
        <v>165</v>
      </c>
      <c r="C2635" s="1">
        <v>38169</v>
      </c>
      <c r="D2635" s="2">
        <v>336480</v>
      </c>
      <c r="E2635" s="1">
        <v>37012</v>
      </c>
      <c r="F2635" s="2">
        <v>291500</v>
      </c>
      <c r="G2635" s="2">
        <v>284119</v>
      </c>
    </row>
    <row r="2636" spans="1:8" ht="15" hidden="1" customHeight="1" x14ac:dyDescent="0.25">
      <c r="A2636">
        <v>58383832</v>
      </c>
      <c r="B2636" t="s">
        <v>165</v>
      </c>
      <c r="C2636" s="1">
        <v>38169</v>
      </c>
      <c r="D2636" s="2">
        <v>339427</v>
      </c>
      <c r="E2636" t="e">
        <v>#N/A</v>
      </c>
      <c r="F2636" t="e">
        <v>#N/A</v>
      </c>
      <c r="G2636" t="e">
        <v>#N/A</v>
      </c>
    </row>
    <row r="2637" spans="1:8" ht="15" hidden="1" customHeight="1" x14ac:dyDescent="0.25">
      <c r="A2637">
        <v>58383833</v>
      </c>
      <c r="B2637" t="s">
        <v>165</v>
      </c>
      <c r="C2637" s="1">
        <v>38169</v>
      </c>
      <c r="D2637" s="2">
        <v>337116</v>
      </c>
      <c r="E2637" s="1">
        <v>36462</v>
      </c>
      <c r="F2637" s="2">
        <v>273950</v>
      </c>
      <c r="G2637" s="2">
        <v>290742</v>
      </c>
    </row>
    <row r="2638" spans="1:8" ht="15" hidden="1" customHeight="1" x14ac:dyDescent="0.25">
      <c r="A2638">
        <v>58383834</v>
      </c>
      <c r="B2638" t="s">
        <v>165</v>
      </c>
      <c r="C2638" s="1">
        <v>38169</v>
      </c>
      <c r="D2638" s="2">
        <v>327960</v>
      </c>
      <c r="E2638" s="1">
        <v>36585</v>
      </c>
      <c r="F2638" s="2">
        <v>259950</v>
      </c>
      <c r="G2638" s="2">
        <v>258439</v>
      </c>
    </row>
    <row r="2639" spans="1:8" ht="15" hidden="1" customHeight="1" x14ac:dyDescent="0.25">
      <c r="A2639">
        <v>58383835</v>
      </c>
      <c r="B2639" t="s">
        <v>165</v>
      </c>
      <c r="C2639" s="1">
        <v>38169</v>
      </c>
      <c r="D2639" s="2">
        <v>324442</v>
      </c>
      <c r="E2639" s="1">
        <v>36864</v>
      </c>
      <c r="F2639" s="2">
        <v>287950</v>
      </c>
      <c r="G2639" s="2">
        <v>275038</v>
      </c>
    </row>
    <row r="2640" spans="1:8" ht="15" hidden="1" customHeight="1" x14ac:dyDescent="0.25">
      <c r="A2640">
        <v>58383836</v>
      </c>
      <c r="B2640" t="s">
        <v>165</v>
      </c>
      <c r="C2640" s="1">
        <v>38169</v>
      </c>
      <c r="D2640" s="2">
        <v>324558</v>
      </c>
      <c r="E2640" s="1">
        <v>36987</v>
      </c>
      <c r="F2640" s="2">
        <v>287950</v>
      </c>
      <c r="G2640" s="2">
        <v>277614</v>
      </c>
    </row>
    <row r="2641" spans="1:7" ht="15" hidden="1" customHeight="1" x14ac:dyDescent="0.25">
      <c r="A2641">
        <v>58383837</v>
      </c>
      <c r="B2641" t="s">
        <v>165</v>
      </c>
      <c r="C2641" s="1">
        <v>38169</v>
      </c>
      <c r="D2641" s="2">
        <v>322591</v>
      </c>
      <c r="E2641" s="1">
        <v>37649</v>
      </c>
      <c r="F2641" s="2">
        <v>299950</v>
      </c>
      <c r="G2641" s="2">
        <v>291910</v>
      </c>
    </row>
    <row r="2642" spans="1:7" ht="15" hidden="1" customHeight="1" x14ac:dyDescent="0.25">
      <c r="A2642">
        <v>58383838</v>
      </c>
      <c r="B2642" t="s">
        <v>165</v>
      </c>
      <c r="C2642" s="1">
        <v>38169</v>
      </c>
      <c r="D2642" s="2">
        <v>318462</v>
      </c>
      <c r="E2642" s="1">
        <v>38512</v>
      </c>
      <c r="F2642" s="2">
        <v>385000</v>
      </c>
      <c r="G2642" s="2">
        <v>359892</v>
      </c>
    </row>
    <row r="2643" spans="1:7" ht="15" hidden="1" customHeight="1" x14ac:dyDescent="0.25">
      <c r="A2643">
        <v>58459496</v>
      </c>
      <c r="B2643" t="s">
        <v>165</v>
      </c>
      <c r="C2643" s="1">
        <v>38169</v>
      </c>
      <c r="D2643" s="2">
        <v>381319</v>
      </c>
      <c r="E2643" t="e">
        <v>#N/A</v>
      </c>
      <c r="F2643" t="e">
        <v>#N/A</v>
      </c>
      <c r="G2643" t="e">
        <v>#N/A</v>
      </c>
    </row>
    <row r="2644" spans="1:7" ht="15" hidden="1" customHeight="1" x14ac:dyDescent="0.25">
      <c r="A2644">
        <v>58575946</v>
      </c>
      <c r="B2644" t="s">
        <v>166</v>
      </c>
      <c r="C2644" s="1">
        <v>38169</v>
      </c>
      <c r="D2644" s="2">
        <v>381768</v>
      </c>
      <c r="E2644" t="e">
        <v>#N/A</v>
      </c>
      <c r="F2644" t="e">
        <v>#N/A</v>
      </c>
      <c r="G2644" t="e">
        <v>#N/A</v>
      </c>
    </row>
    <row r="2645" spans="1:7" ht="15" hidden="1" customHeight="1" x14ac:dyDescent="0.25">
      <c r="A2645">
        <v>60963577</v>
      </c>
      <c r="B2645" t="s">
        <v>166</v>
      </c>
      <c r="C2645" s="1">
        <v>38169</v>
      </c>
      <c r="D2645" s="2">
        <v>401796</v>
      </c>
      <c r="E2645" s="1">
        <v>37705</v>
      </c>
      <c r="F2645" s="2">
        <v>305950</v>
      </c>
      <c r="G2645" s="2">
        <v>339616</v>
      </c>
    </row>
    <row r="2646" spans="1:7" ht="15" hidden="1" customHeight="1" x14ac:dyDescent="0.25">
      <c r="A2646">
        <v>60963578</v>
      </c>
      <c r="B2646" t="s">
        <v>166</v>
      </c>
      <c r="C2646" s="1">
        <v>38169</v>
      </c>
      <c r="D2646" s="2">
        <v>425726</v>
      </c>
      <c r="E2646" t="e">
        <v>#N/A</v>
      </c>
      <c r="F2646" t="e">
        <v>#N/A</v>
      </c>
      <c r="G2646" t="e">
        <v>#N/A</v>
      </c>
    </row>
    <row r="2647" spans="1:7" ht="15" hidden="1" customHeight="1" x14ac:dyDescent="0.25">
      <c r="A2647">
        <v>60963579</v>
      </c>
      <c r="B2647" t="s">
        <v>166</v>
      </c>
      <c r="C2647" s="1">
        <v>38169</v>
      </c>
      <c r="D2647" s="2">
        <v>430947</v>
      </c>
      <c r="E2647" t="e">
        <v>#N/A</v>
      </c>
      <c r="F2647" t="e">
        <v>#N/A</v>
      </c>
      <c r="G2647" t="e">
        <v>#N/A</v>
      </c>
    </row>
    <row r="2648" spans="1:7" ht="15" hidden="1" customHeight="1" x14ac:dyDescent="0.25">
      <c r="A2648">
        <v>62944894</v>
      </c>
      <c r="B2648" t="s">
        <v>165</v>
      </c>
      <c r="C2648" s="1">
        <v>38169</v>
      </c>
      <c r="D2648" s="2">
        <v>396149</v>
      </c>
      <c r="E2648" t="e">
        <v>#N/A</v>
      </c>
      <c r="F2648" t="e">
        <v>#N/A</v>
      </c>
      <c r="G2648" t="e">
        <v>#N/A</v>
      </c>
    </row>
    <row r="2649" spans="1:7" ht="15" hidden="1" customHeight="1" x14ac:dyDescent="0.25">
      <c r="A2649">
        <v>63335376</v>
      </c>
      <c r="B2649" t="s">
        <v>165</v>
      </c>
      <c r="C2649" s="1">
        <v>37803</v>
      </c>
      <c r="D2649" s="2">
        <v>208277</v>
      </c>
      <c r="E2649" t="e">
        <v>#N/A</v>
      </c>
      <c r="F2649" t="e">
        <v>#N/A</v>
      </c>
      <c r="G2649" t="e">
        <v>#N/A</v>
      </c>
    </row>
    <row r="2650" spans="1:7" ht="15" hidden="1" customHeight="1" x14ac:dyDescent="0.25">
      <c r="A2650">
        <v>63335377</v>
      </c>
      <c r="B2650" t="s">
        <v>165</v>
      </c>
      <c r="C2650" s="1">
        <v>37803</v>
      </c>
      <c r="D2650" s="2">
        <v>215805</v>
      </c>
      <c r="E2650" t="e">
        <v>#N/A</v>
      </c>
      <c r="F2650" t="e">
        <v>#N/A</v>
      </c>
      <c r="G2650" t="e">
        <v>#N/A</v>
      </c>
    </row>
    <row r="2651" spans="1:7" ht="15" hidden="1" customHeight="1" x14ac:dyDescent="0.25">
      <c r="A2651">
        <v>63335378</v>
      </c>
      <c r="B2651" t="s">
        <v>165</v>
      </c>
      <c r="C2651" s="1">
        <v>37803</v>
      </c>
      <c r="D2651" s="2">
        <v>216477</v>
      </c>
      <c r="E2651" t="e">
        <v>#N/A</v>
      </c>
      <c r="F2651" t="e">
        <v>#N/A</v>
      </c>
      <c r="G2651" t="e">
        <v>#N/A</v>
      </c>
    </row>
    <row r="2652" spans="1:7" ht="15" hidden="1" customHeight="1" x14ac:dyDescent="0.25">
      <c r="A2652">
        <v>63335739</v>
      </c>
      <c r="B2652" t="s">
        <v>166</v>
      </c>
      <c r="C2652" s="1">
        <v>37803</v>
      </c>
      <c r="D2652" s="2">
        <v>252184</v>
      </c>
      <c r="E2652" t="e">
        <v>#N/A</v>
      </c>
      <c r="F2652" t="e">
        <v>#N/A</v>
      </c>
      <c r="G2652" t="e">
        <v>#N/A</v>
      </c>
    </row>
    <row r="2653" spans="1:7" ht="15" hidden="1" customHeight="1" x14ac:dyDescent="0.25">
      <c r="A2653">
        <v>63335740</v>
      </c>
      <c r="B2653" t="s">
        <v>166</v>
      </c>
      <c r="C2653" s="1">
        <v>37803</v>
      </c>
      <c r="D2653" s="2">
        <v>254016</v>
      </c>
      <c r="E2653" t="e">
        <v>#N/A</v>
      </c>
      <c r="F2653" t="e">
        <v>#N/A</v>
      </c>
      <c r="G2653" t="e">
        <v>#N/A</v>
      </c>
    </row>
    <row r="2654" spans="1:7" ht="15" hidden="1" customHeight="1" x14ac:dyDescent="0.25">
      <c r="A2654">
        <v>67703951</v>
      </c>
      <c r="B2654" t="s">
        <v>166</v>
      </c>
      <c r="C2654" s="1">
        <v>38899</v>
      </c>
      <c r="D2654" s="2">
        <v>504312</v>
      </c>
      <c r="E2654" t="e">
        <v>#N/A</v>
      </c>
      <c r="F2654" t="e">
        <v>#N/A</v>
      </c>
      <c r="G2654" t="e">
        <v>#N/A</v>
      </c>
    </row>
    <row r="2655" spans="1:7" ht="15" hidden="1" customHeight="1" x14ac:dyDescent="0.25">
      <c r="A2655">
        <v>67704039</v>
      </c>
      <c r="B2655" t="s">
        <v>166</v>
      </c>
      <c r="C2655" s="1">
        <v>38899</v>
      </c>
      <c r="D2655" s="2">
        <v>504312</v>
      </c>
      <c r="E2655" t="e">
        <v>#N/A</v>
      </c>
      <c r="F2655" t="e">
        <v>#N/A</v>
      </c>
      <c r="G2655" t="e">
        <v>#N/A</v>
      </c>
    </row>
    <row r="2656" spans="1:7" ht="15" hidden="1" customHeight="1" x14ac:dyDescent="0.25">
      <c r="A2656">
        <v>68014458</v>
      </c>
      <c r="B2656" t="s">
        <v>165</v>
      </c>
      <c r="C2656" s="1">
        <v>39264</v>
      </c>
      <c r="D2656" s="2">
        <v>440232</v>
      </c>
      <c r="E2656" t="e">
        <v>#N/A</v>
      </c>
      <c r="F2656" t="e">
        <v>#N/A</v>
      </c>
      <c r="G2656" t="e">
        <v>#N/A</v>
      </c>
    </row>
    <row r="2657" spans="1:7" ht="15" hidden="1" customHeight="1" x14ac:dyDescent="0.25">
      <c r="A2657">
        <v>68479181</v>
      </c>
      <c r="B2657" t="s">
        <v>166</v>
      </c>
      <c r="C2657" s="1">
        <v>39264</v>
      </c>
      <c r="D2657" s="2">
        <v>539896</v>
      </c>
      <c r="E2657" t="e">
        <v>#N/A</v>
      </c>
      <c r="F2657" t="e">
        <v>#N/A</v>
      </c>
      <c r="G2657" t="e">
        <v>#N/A</v>
      </c>
    </row>
    <row r="2658" spans="1:7" ht="15" hidden="1" customHeight="1" x14ac:dyDescent="0.25">
      <c r="A2658">
        <v>68479183</v>
      </c>
      <c r="B2658" t="s">
        <v>166</v>
      </c>
      <c r="C2658" s="1">
        <v>39264</v>
      </c>
      <c r="D2658" s="2">
        <v>537287</v>
      </c>
      <c r="E2658" t="e">
        <v>#N/A</v>
      </c>
      <c r="F2658" t="e">
        <v>#N/A</v>
      </c>
      <c r="G2658" t="e">
        <v>#N/A</v>
      </c>
    </row>
    <row r="2659" spans="1:7" ht="15" hidden="1" customHeight="1" x14ac:dyDescent="0.25">
      <c r="A2659">
        <v>68479678</v>
      </c>
      <c r="B2659" t="s">
        <v>166</v>
      </c>
      <c r="C2659" s="1">
        <v>39264</v>
      </c>
      <c r="D2659" s="2">
        <v>400258</v>
      </c>
      <c r="E2659" t="e">
        <v>#N/A</v>
      </c>
      <c r="F2659" t="e">
        <v>#N/A</v>
      </c>
      <c r="G2659" t="e">
        <v>#N/A</v>
      </c>
    </row>
    <row r="2660" spans="1:7" ht="15" hidden="1" customHeight="1" x14ac:dyDescent="0.25">
      <c r="A2660">
        <v>68479679</v>
      </c>
      <c r="B2660" t="s">
        <v>165</v>
      </c>
      <c r="C2660" s="1">
        <v>39264</v>
      </c>
      <c r="D2660" s="2">
        <v>401739</v>
      </c>
      <c r="E2660" t="e">
        <v>#N/A</v>
      </c>
      <c r="F2660" t="e">
        <v>#N/A</v>
      </c>
      <c r="G2660" t="e">
        <v>#N/A</v>
      </c>
    </row>
    <row r="2661" spans="1:7" ht="15" hidden="1" customHeight="1" x14ac:dyDescent="0.25">
      <c r="A2661">
        <v>68479680</v>
      </c>
      <c r="B2661" t="s">
        <v>165</v>
      </c>
      <c r="C2661" s="1">
        <v>39264</v>
      </c>
      <c r="D2661" s="2">
        <v>323895</v>
      </c>
      <c r="E2661" t="e">
        <v>#N/A</v>
      </c>
      <c r="F2661" t="e">
        <v>#N/A</v>
      </c>
      <c r="G2661" t="e">
        <v>#N/A</v>
      </c>
    </row>
    <row r="2662" spans="1:7" ht="15" hidden="1" customHeight="1" x14ac:dyDescent="0.25">
      <c r="A2662">
        <v>68479681</v>
      </c>
      <c r="B2662" t="s">
        <v>165</v>
      </c>
      <c r="C2662" s="1">
        <v>39264</v>
      </c>
      <c r="D2662" s="2">
        <v>328051</v>
      </c>
      <c r="E2662" t="e">
        <v>#N/A</v>
      </c>
      <c r="F2662" t="e">
        <v>#N/A</v>
      </c>
      <c r="G2662" t="e">
        <v>#N/A</v>
      </c>
    </row>
    <row r="2663" spans="1:7" ht="15" hidden="1" customHeight="1" x14ac:dyDescent="0.25">
      <c r="A2663">
        <v>68479682</v>
      </c>
      <c r="B2663" t="s">
        <v>165</v>
      </c>
      <c r="C2663" s="1">
        <v>39264</v>
      </c>
      <c r="D2663" s="2">
        <v>328952</v>
      </c>
      <c r="E2663" t="e">
        <v>#N/A</v>
      </c>
      <c r="F2663" t="e">
        <v>#N/A</v>
      </c>
      <c r="G2663" t="e">
        <v>#N/A</v>
      </c>
    </row>
    <row r="2664" spans="1:7" ht="15" hidden="1" customHeight="1" x14ac:dyDescent="0.25">
      <c r="A2664">
        <v>68479683</v>
      </c>
      <c r="B2664" t="s">
        <v>165</v>
      </c>
      <c r="C2664" s="1">
        <v>39264</v>
      </c>
      <c r="D2664" s="2">
        <v>445165</v>
      </c>
      <c r="E2664" t="e">
        <v>#N/A</v>
      </c>
      <c r="F2664" t="e">
        <v>#N/A</v>
      </c>
      <c r="G2664" t="e">
        <v>#N/A</v>
      </c>
    </row>
    <row r="2665" spans="1:7" ht="15" hidden="1" customHeight="1" x14ac:dyDescent="0.25">
      <c r="A2665">
        <v>68479684</v>
      </c>
      <c r="B2665" t="s">
        <v>165</v>
      </c>
      <c r="C2665" s="1">
        <v>39264</v>
      </c>
      <c r="D2665" s="2">
        <v>454161</v>
      </c>
      <c r="E2665" t="e">
        <v>#N/A</v>
      </c>
      <c r="F2665" t="e">
        <v>#N/A</v>
      </c>
      <c r="G2665" t="e">
        <v>#N/A</v>
      </c>
    </row>
    <row r="2666" spans="1:7" ht="15" hidden="1" customHeight="1" x14ac:dyDescent="0.25">
      <c r="A2666">
        <v>68479685</v>
      </c>
      <c r="B2666" t="s">
        <v>165</v>
      </c>
      <c r="C2666" s="1">
        <v>39264</v>
      </c>
      <c r="D2666" s="2">
        <v>336382</v>
      </c>
      <c r="E2666" t="e">
        <v>#N/A</v>
      </c>
      <c r="F2666" t="e">
        <v>#N/A</v>
      </c>
      <c r="G2666" t="e">
        <v>#N/A</v>
      </c>
    </row>
    <row r="2667" spans="1:7" ht="15" hidden="1" customHeight="1" x14ac:dyDescent="0.25">
      <c r="A2667">
        <v>68479686</v>
      </c>
      <c r="B2667" t="s">
        <v>165</v>
      </c>
      <c r="C2667" s="1">
        <v>39264</v>
      </c>
      <c r="D2667" s="2">
        <v>337971</v>
      </c>
      <c r="E2667" t="e">
        <v>#N/A</v>
      </c>
      <c r="F2667" t="e">
        <v>#N/A</v>
      </c>
      <c r="G2667" t="e">
        <v>#N/A</v>
      </c>
    </row>
    <row r="2668" spans="1:7" ht="15" hidden="1" customHeight="1" x14ac:dyDescent="0.25">
      <c r="A2668">
        <v>68479687</v>
      </c>
      <c r="B2668" t="s">
        <v>165</v>
      </c>
      <c r="C2668" s="1">
        <v>39264</v>
      </c>
      <c r="D2668" s="2">
        <v>458280</v>
      </c>
      <c r="E2668" t="e">
        <v>#N/A</v>
      </c>
      <c r="F2668" t="e">
        <v>#N/A</v>
      </c>
      <c r="G2668" t="e">
        <v>#N/A</v>
      </c>
    </row>
    <row r="2669" spans="1:7" ht="15" hidden="1" customHeight="1" x14ac:dyDescent="0.25">
      <c r="A2669">
        <v>68479688</v>
      </c>
      <c r="B2669" t="s">
        <v>165</v>
      </c>
      <c r="C2669" s="1">
        <v>39264</v>
      </c>
      <c r="D2669" s="2">
        <v>477779</v>
      </c>
      <c r="E2669" t="e">
        <v>#N/A</v>
      </c>
      <c r="F2669" t="e">
        <v>#N/A</v>
      </c>
      <c r="G2669" t="e">
        <v>#N/A</v>
      </c>
    </row>
    <row r="2670" spans="1:7" ht="15" hidden="1" customHeight="1" x14ac:dyDescent="0.25">
      <c r="A2670">
        <v>68479689</v>
      </c>
      <c r="B2670" t="s">
        <v>165</v>
      </c>
      <c r="C2670" s="1">
        <v>39264</v>
      </c>
      <c r="D2670" s="2">
        <v>359466</v>
      </c>
      <c r="E2670" t="e">
        <v>#N/A</v>
      </c>
      <c r="F2670" t="e">
        <v>#N/A</v>
      </c>
      <c r="G2670" t="e">
        <v>#N/A</v>
      </c>
    </row>
    <row r="2671" spans="1:7" ht="15" hidden="1" customHeight="1" x14ac:dyDescent="0.25">
      <c r="A2671">
        <v>68479690</v>
      </c>
      <c r="B2671" t="s">
        <v>165</v>
      </c>
      <c r="C2671" s="1">
        <v>39264</v>
      </c>
      <c r="D2671" s="2">
        <v>366787</v>
      </c>
      <c r="E2671" t="e">
        <v>#N/A</v>
      </c>
      <c r="F2671" t="e">
        <v>#N/A</v>
      </c>
      <c r="G2671" t="e">
        <v>#N/A</v>
      </c>
    </row>
    <row r="2672" spans="1:7" ht="15" hidden="1" customHeight="1" x14ac:dyDescent="0.25">
      <c r="A2672">
        <v>68479691</v>
      </c>
      <c r="B2672" t="s">
        <v>165</v>
      </c>
      <c r="C2672" s="1">
        <v>39264</v>
      </c>
      <c r="D2672" s="2">
        <v>477922</v>
      </c>
      <c r="E2672" t="e">
        <v>#N/A</v>
      </c>
      <c r="F2672" t="e">
        <v>#N/A</v>
      </c>
      <c r="G2672" t="e">
        <v>#N/A</v>
      </c>
    </row>
    <row r="2673" spans="1:7" ht="15" hidden="1" customHeight="1" x14ac:dyDescent="0.25">
      <c r="A2673">
        <v>70580715</v>
      </c>
      <c r="B2673" t="s">
        <v>165</v>
      </c>
      <c r="C2673" s="1">
        <v>39264</v>
      </c>
      <c r="D2673" s="2">
        <v>640106</v>
      </c>
      <c r="E2673" t="e">
        <v>#N/A</v>
      </c>
      <c r="F2673" t="e">
        <v>#N/A</v>
      </c>
      <c r="G2673" t="e">
        <v>#N/A</v>
      </c>
    </row>
    <row r="2674" spans="1:7" ht="15" hidden="1" customHeight="1" x14ac:dyDescent="0.25">
      <c r="A2674">
        <v>70580716</v>
      </c>
      <c r="B2674" t="s">
        <v>165</v>
      </c>
      <c r="C2674" s="1">
        <v>39264</v>
      </c>
      <c r="D2674" s="2">
        <v>640106</v>
      </c>
      <c r="E2674" t="e">
        <v>#N/A</v>
      </c>
      <c r="F2674" t="e">
        <v>#N/A</v>
      </c>
      <c r="G2674" t="e">
        <v>#N/A</v>
      </c>
    </row>
    <row r="2675" spans="1:7" ht="15" hidden="1" customHeight="1" x14ac:dyDescent="0.25">
      <c r="A2675">
        <v>49005928</v>
      </c>
      <c r="B2675" t="s">
        <v>166</v>
      </c>
      <c r="C2675" s="1">
        <v>36342</v>
      </c>
      <c r="D2675" s="2">
        <v>252841</v>
      </c>
      <c r="E2675" s="1">
        <v>36846</v>
      </c>
      <c r="F2675" s="2">
        <v>299000</v>
      </c>
      <c r="G2675" s="2">
        <v>277790</v>
      </c>
    </row>
    <row r="2676" spans="1:7" ht="15" hidden="1" customHeight="1" x14ac:dyDescent="0.25">
      <c r="A2676">
        <v>49005929</v>
      </c>
      <c r="B2676" t="s">
        <v>166</v>
      </c>
      <c r="C2676" s="1">
        <v>36342</v>
      </c>
      <c r="D2676" s="2">
        <v>334305</v>
      </c>
      <c r="E2676" s="1">
        <v>37741</v>
      </c>
      <c r="F2676" s="2">
        <v>419000</v>
      </c>
      <c r="G2676" s="2">
        <v>411328</v>
      </c>
    </row>
    <row r="2677" spans="1:7" ht="15" hidden="1" customHeight="1" x14ac:dyDescent="0.25">
      <c r="A2677">
        <v>49005930</v>
      </c>
      <c r="B2677" t="s">
        <v>166</v>
      </c>
      <c r="C2677" s="1">
        <v>36342</v>
      </c>
      <c r="D2677" s="2">
        <v>271936</v>
      </c>
      <c r="E2677" t="e">
        <v>#N/A</v>
      </c>
      <c r="F2677" t="e">
        <v>#N/A</v>
      </c>
      <c r="G2677" t="e">
        <v>#N/A</v>
      </c>
    </row>
    <row r="2678" spans="1:7" ht="15" hidden="1" customHeight="1" x14ac:dyDescent="0.25">
      <c r="A2678">
        <v>49005931</v>
      </c>
      <c r="B2678" t="s">
        <v>165</v>
      </c>
      <c r="C2678" s="1">
        <v>36342</v>
      </c>
      <c r="D2678" s="2">
        <v>295542</v>
      </c>
      <c r="E2678" t="e">
        <v>#N/A</v>
      </c>
      <c r="F2678" t="e">
        <v>#N/A</v>
      </c>
      <c r="G2678" t="e">
        <v>#N/A</v>
      </c>
    </row>
    <row r="2679" spans="1:7" ht="15" hidden="1" customHeight="1" x14ac:dyDescent="0.25">
      <c r="A2679">
        <v>49005932</v>
      </c>
      <c r="B2679" t="s">
        <v>166</v>
      </c>
      <c r="C2679" s="1">
        <v>36342</v>
      </c>
      <c r="D2679" s="2">
        <v>266291</v>
      </c>
      <c r="E2679" t="e">
        <v>#N/A</v>
      </c>
      <c r="F2679" t="e">
        <v>#N/A</v>
      </c>
      <c r="G2679" t="e">
        <v>#N/A</v>
      </c>
    </row>
    <row r="2680" spans="1:7" ht="15" hidden="1" customHeight="1" x14ac:dyDescent="0.25">
      <c r="A2680">
        <v>49005933</v>
      </c>
      <c r="B2680" t="s">
        <v>165</v>
      </c>
      <c r="C2680" s="1">
        <v>36342</v>
      </c>
      <c r="D2680" s="2">
        <v>346843</v>
      </c>
      <c r="E2680" t="e">
        <v>#N/A</v>
      </c>
      <c r="F2680" t="e">
        <v>#N/A</v>
      </c>
      <c r="G2680" t="e">
        <v>#N/A</v>
      </c>
    </row>
    <row r="2681" spans="1:7" ht="15" hidden="1" customHeight="1" x14ac:dyDescent="0.25">
      <c r="A2681">
        <v>49005934</v>
      </c>
      <c r="B2681" t="s">
        <v>165</v>
      </c>
      <c r="C2681" s="1">
        <v>36342</v>
      </c>
      <c r="D2681" s="2">
        <v>343934</v>
      </c>
      <c r="E2681" t="e">
        <v>#N/A</v>
      </c>
      <c r="F2681" t="e">
        <v>#N/A</v>
      </c>
      <c r="G2681" t="e">
        <v>#N/A</v>
      </c>
    </row>
    <row r="2682" spans="1:7" ht="15" hidden="1" customHeight="1" x14ac:dyDescent="0.25">
      <c r="A2682">
        <v>49005935</v>
      </c>
      <c r="B2682" t="s">
        <v>165</v>
      </c>
      <c r="C2682" s="1">
        <v>36342</v>
      </c>
      <c r="D2682" s="2">
        <v>312316</v>
      </c>
      <c r="E2682" t="e">
        <v>#N/A</v>
      </c>
      <c r="F2682" t="e">
        <v>#N/A</v>
      </c>
      <c r="G2682" t="e">
        <v>#N/A</v>
      </c>
    </row>
    <row r="2683" spans="1:7" ht="15" hidden="1" customHeight="1" x14ac:dyDescent="0.25">
      <c r="A2683">
        <v>49005938</v>
      </c>
      <c r="B2683" t="s">
        <v>166</v>
      </c>
      <c r="C2683" s="1">
        <v>36342</v>
      </c>
      <c r="D2683" s="2">
        <v>234361</v>
      </c>
      <c r="E2683" s="1">
        <v>35920</v>
      </c>
      <c r="F2683" s="2">
        <v>175000</v>
      </c>
      <c r="G2683" s="2">
        <v>197785</v>
      </c>
    </row>
    <row r="2684" spans="1:7" ht="15" hidden="1" customHeight="1" x14ac:dyDescent="0.25">
      <c r="A2684">
        <v>49084504</v>
      </c>
      <c r="B2684" t="s">
        <v>166</v>
      </c>
      <c r="C2684" s="1">
        <v>38169</v>
      </c>
      <c r="D2684" s="2">
        <v>484777</v>
      </c>
      <c r="E2684" s="1">
        <v>37967</v>
      </c>
      <c r="F2684" s="2">
        <v>404000</v>
      </c>
      <c r="G2684" s="2">
        <v>427823</v>
      </c>
    </row>
    <row r="2685" spans="1:7" ht="15" hidden="1" customHeight="1" x14ac:dyDescent="0.25">
      <c r="A2685">
        <v>49084505</v>
      </c>
      <c r="B2685" t="s">
        <v>165</v>
      </c>
      <c r="C2685" s="1">
        <v>38169</v>
      </c>
      <c r="D2685" s="2">
        <v>435965</v>
      </c>
      <c r="E2685" t="e">
        <v>#N/A</v>
      </c>
      <c r="F2685" t="e">
        <v>#N/A</v>
      </c>
      <c r="G2685" t="e">
        <v>#N/A</v>
      </c>
    </row>
    <row r="2686" spans="1:7" ht="15" hidden="1" customHeight="1" x14ac:dyDescent="0.25">
      <c r="A2686">
        <v>49084506</v>
      </c>
      <c r="B2686" t="s">
        <v>166</v>
      </c>
      <c r="C2686" s="1">
        <v>38169</v>
      </c>
      <c r="D2686" s="2">
        <v>419350</v>
      </c>
      <c r="E2686" s="1">
        <v>38583</v>
      </c>
      <c r="F2686" s="2">
        <v>455000</v>
      </c>
      <c r="G2686" s="2">
        <v>513112</v>
      </c>
    </row>
    <row r="2687" spans="1:7" ht="15" hidden="1" customHeight="1" x14ac:dyDescent="0.25">
      <c r="A2687">
        <v>49084507</v>
      </c>
      <c r="B2687" t="s">
        <v>165</v>
      </c>
      <c r="C2687" s="1">
        <v>38169</v>
      </c>
      <c r="D2687" s="2">
        <v>339261</v>
      </c>
      <c r="E2687" t="e">
        <v>#N/A</v>
      </c>
      <c r="F2687" t="e">
        <v>#N/A</v>
      </c>
      <c r="G2687" t="e">
        <v>#N/A</v>
      </c>
    </row>
    <row r="2688" spans="1:7" ht="15" hidden="1" customHeight="1" x14ac:dyDescent="0.25">
      <c r="A2688">
        <v>49084508</v>
      </c>
      <c r="B2688" t="s">
        <v>166</v>
      </c>
      <c r="C2688" s="1">
        <v>38169</v>
      </c>
      <c r="D2688" s="2">
        <v>349657</v>
      </c>
      <c r="E2688" s="1">
        <v>37911</v>
      </c>
      <c r="F2688" s="2">
        <v>301500</v>
      </c>
      <c r="G2688" s="2">
        <v>303066</v>
      </c>
    </row>
    <row r="2689" spans="1:7" ht="15" hidden="1" customHeight="1" x14ac:dyDescent="0.25">
      <c r="A2689">
        <v>49084509</v>
      </c>
      <c r="B2689" t="s">
        <v>166</v>
      </c>
      <c r="C2689" s="1">
        <v>38169</v>
      </c>
      <c r="D2689" s="2">
        <v>437903</v>
      </c>
      <c r="E2689" s="1">
        <v>35915</v>
      </c>
      <c r="F2689" s="2">
        <v>225000</v>
      </c>
      <c r="G2689" s="2">
        <v>242100</v>
      </c>
    </row>
    <row r="2690" spans="1:7" x14ac:dyDescent="0.25">
      <c r="A2690">
        <v>49084519</v>
      </c>
      <c r="B2690" t="s">
        <v>166</v>
      </c>
      <c r="C2690" s="1">
        <v>38169</v>
      </c>
      <c r="D2690" s="2">
        <v>365169</v>
      </c>
      <c r="E2690" s="1">
        <v>35369</v>
      </c>
      <c r="F2690" s="2">
        <v>210000</v>
      </c>
      <c r="G2690" s="2">
        <v>167805</v>
      </c>
    </row>
    <row r="2691" spans="1:7" ht="15" hidden="1" customHeight="1" x14ac:dyDescent="0.25">
      <c r="A2691">
        <v>49084520</v>
      </c>
      <c r="B2691" t="s">
        <v>166</v>
      </c>
      <c r="C2691" s="1">
        <v>38169</v>
      </c>
      <c r="D2691" s="2">
        <v>372973</v>
      </c>
      <c r="E2691" t="e">
        <v>#N/A</v>
      </c>
      <c r="F2691" t="e">
        <v>#N/A</v>
      </c>
      <c r="G2691" t="e">
        <v>#N/A</v>
      </c>
    </row>
    <row r="2692" spans="1:7" ht="15" hidden="1" customHeight="1" x14ac:dyDescent="0.25">
      <c r="A2692">
        <v>49084521</v>
      </c>
      <c r="B2692" t="s">
        <v>166</v>
      </c>
      <c r="C2692" s="1">
        <v>38169</v>
      </c>
      <c r="D2692" s="2">
        <v>430568</v>
      </c>
      <c r="E2692" s="1">
        <v>37432</v>
      </c>
      <c r="F2692" s="2">
        <v>335950</v>
      </c>
      <c r="G2692" s="2">
        <v>345382</v>
      </c>
    </row>
    <row r="2693" spans="1:7" ht="15" hidden="1" customHeight="1" x14ac:dyDescent="0.25">
      <c r="A2693">
        <v>49084522</v>
      </c>
      <c r="B2693" t="s">
        <v>165</v>
      </c>
      <c r="C2693" s="1">
        <v>38169</v>
      </c>
      <c r="D2693" s="2">
        <v>631474</v>
      </c>
      <c r="E2693" t="e">
        <v>#N/A</v>
      </c>
      <c r="F2693" t="e">
        <v>#N/A</v>
      </c>
      <c r="G2693" t="e">
        <v>#N/A</v>
      </c>
    </row>
    <row r="2694" spans="1:7" ht="15" hidden="1" customHeight="1" x14ac:dyDescent="0.25">
      <c r="A2694">
        <v>49084523</v>
      </c>
      <c r="B2694" t="s">
        <v>165</v>
      </c>
      <c r="C2694" s="1">
        <v>38169</v>
      </c>
      <c r="D2694" s="2">
        <v>401981</v>
      </c>
      <c r="E2694" t="e">
        <v>#N/A</v>
      </c>
      <c r="F2694" t="e">
        <v>#N/A</v>
      </c>
      <c r="G2694" t="e">
        <v>#N/A</v>
      </c>
    </row>
    <row r="2695" spans="1:7" ht="15" hidden="1" customHeight="1" x14ac:dyDescent="0.25">
      <c r="A2695">
        <v>49084524</v>
      </c>
      <c r="B2695" t="s">
        <v>165</v>
      </c>
      <c r="C2695" s="1">
        <v>38169</v>
      </c>
      <c r="D2695" s="2">
        <v>344849</v>
      </c>
      <c r="E2695" t="e">
        <v>#N/A</v>
      </c>
      <c r="F2695" t="e">
        <v>#N/A</v>
      </c>
      <c r="G2695" t="e">
        <v>#N/A</v>
      </c>
    </row>
    <row r="2696" spans="1:7" ht="15" hidden="1" customHeight="1" x14ac:dyDescent="0.25">
      <c r="A2696">
        <v>49084527</v>
      </c>
      <c r="B2696" t="s">
        <v>166</v>
      </c>
      <c r="C2696" s="1">
        <v>38169</v>
      </c>
      <c r="D2696" s="2">
        <v>416753</v>
      </c>
      <c r="E2696" s="1">
        <v>38523</v>
      </c>
      <c r="F2696" s="2">
        <v>600000</v>
      </c>
      <c r="G2696" s="2">
        <v>497214</v>
      </c>
    </row>
    <row r="2697" spans="1:7" ht="15" hidden="1" customHeight="1" x14ac:dyDescent="0.25">
      <c r="A2697">
        <v>49084528</v>
      </c>
      <c r="B2697" t="s">
        <v>166</v>
      </c>
      <c r="C2697" s="1">
        <v>38169</v>
      </c>
      <c r="D2697" s="2">
        <v>398879</v>
      </c>
      <c r="E2697" t="e">
        <v>#N/A</v>
      </c>
      <c r="F2697" t="e">
        <v>#N/A</v>
      </c>
      <c r="G2697" t="e">
        <v>#N/A</v>
      </c>
    </row>
    <row r="2698" spans="1:7" ht="15" hidden="1" customHeight="1" x14ac:dyDescent="0.25">
      <c r="A2698">
        <v>49084531</v>
      </c>
      <c r="B2698" t="s">
        <v>165</v>
      </c>
      <c r="C2698" s="1">
        <v>38169</v>
      </c>
      <c r="D2698" s="2">
        <v>404044</v>
      </c>
      <c r="E2698" t="e">
        <v>#N/A</v>
      </c>
      <c r="F2698" t="e">
        <v>#N/A</v>
      </c>
      <c r="G2698" t="e">
        <v>#N/A</v>
      </c>
    </row>
    <row r="2699" spans="1:7" ht="15" hidden="1" customHeight="1" x14ac:dyDescent="0.25">
      <c r="A2699">
        <v>49084532</v>
      </c>
      <c r="B2699" t="s">
        <v>166</v>
      </c>
      <c r="C2699" s="1">
        <v>38169</v>
      </c>
      <c r="D2699" s="2">
        <v>408788</v>
      </c>
      <c r="E2699" t="e">
        <v>#N/A</v>
      </c>
      <c r="F2699" t="e">
        <v>#N/A</v>
      </c>
      <c r="G2699" t="e">
        <v>#N/A</v>
      </c>
    </row>
    <row r="2700" spans="1:7" ht="15" hidden="1" customHeight="1" x14ac:dyDescent="0.25">
      <c r="A2700">
        <v>49084533</v>
      </c>
      <c r="B2700" t="s">
        <v>166</v>
      </c>
      <c r="C2700" s="1">
        <v>38169</v>
      </c>
      <c r="D2700" s="2">
        <v>429194</v>
      </c>
      <c r="E2700" t="e">
        <v>#N/A</v>
      </c>
      <c r="F2700" t="e">
        <v>#N/A</v>
      </c>
      <c r="G2700" t="e">
        <v>#N/A</v>
      </c>
    </row>
    <row r="2701" spans="1:7" ht="15" hidden="1" customHeight="1" x14ac:dyDescent="0.25">
      <c r="A2701">
        <v>49084534</v>
      </c>
      <c r="B2701" t="s">
        <v>166</v>
      </c>
      <c r="C2701" s="1">
        <v>38169</v>
      </c>
      <c r="D2701" s="2">
        <v>433488</v>
      </c>
      <c r="E2701" s="1">
        <v>38869</v>
      </c>
      <c r="F2701" s="2">
        <v>760000</v>
      </c>
      <c r="G2701" s="2">
        <v>541266</v>
      </c>
    </row>
    <row r="2702" spans="1:7" ht="15" hidden="1" customHeight="1" x14ac:dyDescent="0.25">
      <c r="A2702">
        <v>49084535</v>
      </c>
      <c r="B2702" t="s">
        <v>165</v>
      </c>
      <c r="C2702" s="1">
        <v>38169</v>
      </c>
      <c r="D2702" s="2">
        <v>488031</v>
      </c>
      <c r="E2702" t="e">
        <v>#N/A</v>
      </c>
      <c r="F2702" t="e">
        <v>#N/A</v>
      </c>
      <c r="G2702" t="e">
        <v>#N/A</v>
      </c>
    </row>
    <row r="2703" spans="1:7" ht="15" hidden="1" customHeight="1" x14ac:dyDescent="0.25">
      <c r="A2703">
        <v>49084536</v>
      </c>
      <c r="B2703" t="s">
        <v>166</v>
      </c>
      <c r="C2703" s="1">
        <v>38169</v>
      </c>
      <c r="D2703" s="2">
        <v>289279</v>
      </c>
      <c r="E2703" s="1">
        <v>36000</v>
      </c>
      <c r="F2703" s="2">
        <v>171000</v>
      </c>
      <c r="G2703" s="2">
        <v>166196</v>
      </c>
    </row>
    <row r="2704" spans="1:7" ht="15" hidden="1" customHeight="1" x14ac:dyDescent="0.25">
      <c r="A2704">
        <v>49084537</v>
      </c>
      <c r="B2704" t="s">
        <v>166</v>
      </c>
      <c r="C2704" s="1">
        <v>38169</v>
      </c>
      <c r="D2704" s="2">
        <v>424840</v>
      </c>
      <c r="E2704" t="e">
        <v>#N/A</v>
      </c>
      <c r="F2704" t="e">
        <v>#N/A</v>
      </c>
      <c r="G2704" t="e">
        <v>#N/A</v>
      </c>
    </row>
    <row r="2705" spans="1:7" ht="15" hidden="1" customHeight="1" x14ac:dyDescent="0.25">
      <c r="A2705">
        <v>49084538</v>
      </c>
      <c r="B2705" t="s">
        <v>165</v>
      </c>
      <c r="C2705" s="1">
        <v>38169</v>
      </c>
      <c r="D2705" s="2">
        <v>265808</v>
      </c>
      <c r="E2705" t="e">
        <v>#N/A</v>
      </c>
      <c r="F2705" t="e">
        <v>#N/A</v>
      </c>
      <c r="G2705" t="e">
        <v>#N/A</v>
      </c>
    </row>
    <row r="2706" spans="1:7" ht="15" hidden="1" customHeight="1" x14ac:dyDescent="0.25">
      <c r="A2706">
        <v>49084578</v>
      </c>
      <c r="B2706" t="s">
        <v>165</v>
      </c>
      <c r="C2706" s="1">
        <v>35977</v>
      </c>
      <c r="D2706" s="2">
        <v>283377</v>
      </c>
      <c r="E2706" s="1">
        <v>37665</v>
      </c>
      <c r="F2706" s="2">
        <v>373000</v>
      </c>
      <c r="G2706" s="2">
        <v>388746</v>
      </c>
    </row>
    <row r="2707" spans="1:7" ht="15" hidden="1" customHeight="1" x14ac:dyDescent="0.25">
      <c r="A2707">
        <v>49084579</v>
      </c>
      <c r="B2707" t="s">
        <v>166</v>
      </c>
      <c r="C2707" s="1">
        <v>35977</v>
      </c>
      <c r="D2707" s="2">
        <v>292640</v>
      </c>
      <c r="E2707" t="e">
        <v>#N/A</v>
      </c>
      <c r="F2707" t="e">
        <v>#N/A</v>
      </c>
      <c r="G2707" t="e">
        <v>#N/A</v>
      </c>
    </row>
    <row r="2708" spans="1:7" ht="15" hidden="1" customHeight="1" x14ac:dyDescent="0.25">
      <c r="A2708">
        <v>49084580</v>
      </c>
      <c r="B2708" t="s">
        <v>166</v>
      </c>
      <c r="C2708" s="1">
        <v>35977</v>
      </c>
      <c r="D2708" s="2">
        <v>220253</v>
      </c>
      <c r="E2708" s="1">
        <v>38044</v>
      </c>
      <c r="F2708" s="2">
        <v>280000</v>
      </c>
      <c r="G2708" s="2">
        <v>323787</v>
      </c>
    </row>
    <row r="2709" spans="1:7" x14ac:dyDescent="0.25">
      <c r="A2709">
        <v>49084581</v>
      </c>
      <c r="B2709" t="s">
        <v>166</v>
      </c>
      <c r="C2709" s="1">
        <v>35977</v>
      </c>
      <c r="D2709" s="2">
        <v>266989</v>
      </c>
      <c r="E2709" s="1">
        <v>35355</v>
      </c>
      <c r="F2709" s="2">
        <v>224950</v>
      </c>
      <c r="G2709" s="2">
        <v>193308</v>
      </c>
    </row>
    <row r="2710" spans="1:7" ht="15" hidden="1" customHeight="1" x14ac:dyDescent="0.25">
      <c r="A2710">
        <v>49084582</v>
      </c>
      <c r="B2710" t="s">
        <v>166</v>
      </c>
      <c r="C2710" s="1">
        <v>35977</v>
      </c>
      <c r="D2710" s="2">
        <v>273386</v>
      </c>
      <c r="E2710" t="e">
        <v>#N/A</v>
      </c>
      <c r="F2710" t="e">
        <v>#N/A</v>
      </c>
      <c r="G2710" t="e">
        <v>#N/A</v>
      </c>
    </row>
    <row r="2711" spans="1:7" ht="15" hidden="1" customHeight="1" x14ac:dyDescent="0.25">
      <c r="A2711">
        <v>49084583</v>
      </c>
      <c r="B2711" t="s">
        <v>165</v>
      </c>
      <c r="C2711" s="1">
        <v>35977</v>
      </c>
      <c r="D2711" s="2">
        <v>269681</v>
      </c>
      <c r="E2711" t="e">
        <v>#N/A</v>
      </c>
      <c r="F2711" t="e">
        <v>#N/A</v>
      </c>
      <c r="G2711" t="e">
        <v>#N/A</v>
      </c>
    </row>
    <row r="2712" spans="1:7" ht="15" hidden="1" customHeight="1" x14ac:dyDescent="0.25">
      <c r="A2712">
        <v>49084588</v>
      </c>
      <c r="B2712" t="s">
        <v>165</v>
      </c>
      <c r="C2712" s="1">
        <v>35977</v>
      </c>
      <c r="D2712" s="2">
        <v>231896</v>
      </c>
      <c r="E2712" s="1">
        <v>37432</v>
      </c>
      <c r="F2712" s="2">
        <v>263500</v>
      </c>
      <c r="G2712" s="2">
        <v>309638</v>
      </c>
    </row>
    <row r="2713" spans="1:7" ht="15" hidden="1" customHeight="1" x14ac:dyDescent="0.25">
      <c r="A2713">
        <v>49084590</v>
      </c>
      <c r="B2713" t="s">
        <v>166</v>
      </c>
      <c r="C2713" s="1">
        <v>35977</v>
      </c>
      <c r="D2713" s="2">
        <v>355303</v>
      </c>
      <c r="E2713" t="e">
        <v>#N/A</v>
      </c>
      <c r="F2713" t="e">
        <v>#N/A</v>
      </c>
      <c r="G2713" t="e">
        <v>#N/A</v>
      </c>
    </row>
    <row r="2714" spans="1:7" ht="15" hidden="1" customHeight="1" x14ac:dyDescent="0.25">
      <c r="A2714">
        <v>49084591</v>
      </c>
      <c r="B2714" t="s">
        <v>165</v>
      </c>
      <c r="C2714" s="1">
        <v>35977</v>
      </c>
      <c r="D2714" s="2">
        <v>296964</v>
      </c>
      <c r="E2714" t="e">
        <v>#N/A</v>
      </c>
      <c r="F2714" t="e">
        <v>#N/A</v>
      </c>
      <c r="G2714" t="e">
        <v>#N/A</v>
      </c>
    </row>
    <row r="2715" spans="1:7" ht="15" hidden="1" customHeight="1" x14ac:dyDescent="0.25">
      <c r="A2715">
        <v>49084592</v>
      </c>
      <c r="B2715" t="s">
        <v>166</v>
      </c>
      <c r="C2715" s="1">
        <v>35977</v>
      </c>
      <c r="D2715" s="2">
        <v>193106</v>
      </c>
      <c r="E2715" s="1">
        <v>38603</v>
      </c>
      <c r="F2715" s="2">
        <v>446000</v>
      </c>
      <c r="G2715" s="2">
        <v>382959</v>
      </c>
    </row>
    <row r="2716" spans="1:7" ht="15" hidden="1" customHeight="1" x14ac:dyDescent="0.25">
      <c r="A2716">
        <v>49084593</v>
      </c>
      <c r="B2716" t="s">
        <v>166</v>
      </c>
      <c r="C2716" s="1">
        <v>35977</v>
      </c>
      <c r="D2716" s="2">
        <v>316275</v>
      </c>
      <c r="E2716" t="e">
        <v>#N/A</v>
      </c>
      <c r="F2716" t="e">
        <v>#N/A</v>
      </c>
      <c r="G2716" t="e">
        <v>#N/A</v>
      </c>
    </row>
    <row r="2717" spans="1:7" ht="15" hidden="1" customHeight="1" x14ac:dyDescent="0.25">
      <c r="A2717">
        <v>48665305</v>
      </c>
      <c r="B2717" t="s">
        <v>37</v>
      </c>
      <c r="C2717" s="1">
        <v>37438</v>
      </c>
      <c r="D2717" s="2">
        <v>224717</v>
      </c>
      <c r="E2717" s="1">
        <v>35709</v>
      </c>
      <c r="F2717" s="2">
        <v>165000</v>
      </c>
      <c r="G2717" s="2">
        <v>147608</v>
      </c>
    </row>
    <row r="2718" spans="1:7" ht="15" hidden="1" customHeight="1" x14ac:dyDescent="0.25">
      <c r="A2718">
        <v>48680819</v>
      </c>
      <c r="B2718" t="s">
        <v>37</v>
      </c>
      <c r="C2718" s="1">
        <v>38534</v>
      </c>
      <c r="D2718" s="2">
        <v>323173</v>
      </c>
      <c r="E2718" t="e">
        <v>#N/A</v>
      </c>
      <c r="F2718" t="e">
        <v>#N/A</v>
      </c>
      <c r="G2718" t="e">
        <v>#N/A</v>
      </c>
    </row>
    <row r="2719" spans="1:7" ht="15" hidden="1" customHeight="1" x14ac:dyDescent="0.25">
      <c r="A2719">
        <v>48680831</v>
      </c>
      <c r="B2719" t="s">
        <v>37</v>
      </c>
      <c r="C2719" s="1">
        <v>38534</v>
      </c>
      <c r="D2719" s="2">
        <v>354452</v>
      </c>
      <c r="E2719" s="1">
        <v>36340</v>
      </c>
      <c r="F2719" s="2">
        <v>251000</v>
      </c>
      <c r="G2719" s="2">
        <v>198069</v>
      </c>
    </row>
    <row r="2720" spans="1:7" ht="15" hidden="1" customHeight="1" x14ac:dyDescent="0.25">
      <c r="A2720">
        <v>48680838</v>
      </c>
      <c r="B2720" t="s">
        <v>37</v>
      </c>
      <c r="C2720" s="1">
        <v>38534</v>
      </c>
      <c r="D2720" s="2">
        <v>380314</v>
      </c>
      <c r="E2720" s="1">
        <v>38202</v>
      </c>
      <c r="F2720" s="2">
        <v>334000</v>
      </c>
      <c r="G2720" s="2">
        <v>318092</v>
      </c>
    </row>
    <row r="2721" spans="1:7" ht="15" hidden="1" customHeight="1" x14ac:dyDescent="0.25">
      <c r="A2721">
        <v>48680846</v>
      </c>
      <c r="B2721" t="s">
        <v>37</v>
      </c>
      <c r="C2721" s="1">
        <v>38534</v>
      </c>
      <c r="D2721" s="2">
        <v>495895</v>
      </c>
      <c r="E2721" s="1">
        <v>35611</v>
      </c>
      <c r="F2721" s="2">
        <v>265000</v>
      </c>
      <c r="G2721" s="2">
        <v>224414</v>
      </c>
    </row>
    <row r="2722" spans="1:7" ht="15" hidden="1" customHeight="1" x14ac:dyDescent="0.25">
      <c r="A2722">
        <v>48688884</v>
      </c>
      <c r="B2722" t="s">
        <v>111</v>
      </c>
      <c r="C2722" s="1">
        <v>37073</v>
      </c>
      <c r="D2722" s="2">
        <v>279245</v>
      </c>
      <c r="E2722" t="e">
        <v>#N/A</v>
      </c>
      <c r="F2722" t="e">
        <v>#N/A</v>
      </c>
      <c r="G2722" t="e">
        <v>#N/A</v>
      </c>
    </row>
    <row r="2723" spans="1:7" ht="15" hidden="1" customHeight="1" x14ac:dyDescent="0.25">
      <c r="A2723">
        <v>48688886</v>
      </c>
      <c r="B2723" t="s">
        <v>111</v>
      </c>
      <c r="C2723" s="1">
        <v>37073</v>
      </c>
      <c r="D2723" s="2">
        <v>314236</v>
      </c>
      <c r="E2723" t="e">
        <v>#N/A</v>
      </c>
      <c r="F2723" t="e">
        <v>#N/A</v>
      </c>
      <c r="G2723" t="e">
        <v>#N/A</v>
      </c>
    </row>
    <row r="2724" spans="1:7" ht="15" hidden="1" customHeight="1" x14ac:dyDescent="0.25">
      <c r="A2724">
        <v>48688887</v>
      </c>
      <c r="B2724" t="s">
        <v>111</v>
      </c>
      <c r="C2724" s="1">
        <v>37073</v>
      </c>
      <c r="D2724" s="2">
        <v>324685</v>
      </c>
      <c r="E2724" t="e">
        <v>#N/A</v>
      </c>
      <c r="F2724" t="e">
        <v>#N/A</v>
      </c>
      <c r="G2724" t="e">
        <v>#N/A</v>
      </c>
    </row>
    <row r="2725" spans="1:7" x14ac:dyDescent="0.25">
      <c r="A2725">
        <v>48688888</v>
      </c>
      <c r="B2725" t="s">
        <v>37</v>
      </c>
      <c r="C2725" s="1">
        <v>37073</v>
      </c>
      <c r="D2725" s="2">
        <v>289940</v>
      </c>
      <c r="E2725" s="1">
        <v>35153</v>
      </c>
      <c r="F2725" s="2">
        <v>164000</v>
      </c>
      <c r="G2725" s="2">
        <v>180108</v>
      </c>
    </row>
    <row r="2726" spans="1:7" ht="15" hidden="1" customHeight="1" x14ac:dyDescent="0.25">
      <c r="A2726">
        <v>48688889</v>
      </c>
      <c r="B2726" t="s">
        <v>111</v>
      </c>
      <c r="C2726" s="1">
        <v>37073</v>
      </c>
      <c r="D2726" s="2">
        <v>314054</v>
      </c>
      <c r="E2726" t="e">
        <v>#N/A</v>
      </c>
      <c r="F2726" t="e">
        <v>#N/A</v>
      </c>
      <c r="G2726" t="e">
        <v>#N/A</v>
      </c>
    </row>
    <row r="2727" spans="1:7" ht="15" hidden="1" customHeight="1" x14ac:dyDescent="0.25">
      <c r="A2727">
        <v>48688890</v>
      </c>
      <c r="B2727" t="s">
        <v>37</v>
      </c>
      <c r="C2727" s="1">
        <v>37073</v>
      </c>
      <c r="D2727" s="2">
        <v>255532</v>
      </c>
      <c r="E2727" s="1">
        <v>37459</v>
      </c>
      <c r="F2727" s="2">
        <v>325000</v>
      </c>
      <c r="G2727" s="2">
        <v>276916</v>
      </c>
    </row>
    <row r="2728" spans="1:7" ht="15" hidden="1" customHeight="1" x14ac:dyDescent="0.25">
      <c r="A2728">
        <v>48688891</v>
      </c>
      <c r="B2728" t="s">
        <v>111</v>
      </c>
      <c r="C2728" s="1">
        <v>37073</v>
      </c>
      <c r="D2728" s="2">
        <v>314128</v>
      </c>
      <c r="E2728" t="e">
        <v>#N/A</v>
      </c>
      <c r="F2728" t="e">
        <v>#N/A</v>
      </c>
      <c r="G2728" t="e">
        <v>#N/A</v>
      </c>
    </row>
    <row r="2729" spans="1:7" ht="15" hidden="1" customHeight="1" x14ac:dyDescent="0.25">
      <c r="A2729">
        <v>48688892</v>
      </c>
      <c r="B2729" t="s">
        <v>37</v>
      </c>
      <c r="C2729" s="1">
        <v>37073</v>
      </c>
      <c r="D2729" s="2">
        <v>289663</v>
      </c>
      <c r="E2729" t="e">
        <v>#N/A</v>
      </c>
      <c r="F2729" t="e">
        <v>#N/A</v>
      </c>
      <c r="G2729" t="e">
        <v>#N/A</v>
      </c>
    </row>
    <row r="2730" spans="1:7" ht="15" hidden="1" customHeight="1" x14ac:dyDescent="0.25">
      <c r="A2730">
        <v>48688905</v>
      </c>
      <c r="B2730" t="s">
        <v>37</v>
      </c>
      <c r="C2730" s="1">
        <v>37073</v>
      </c>
      <c r="D2730" s="2">
        <v>236617</v>
      </c>
      <c r="E2730" t="e">
        <v>#N/A</v>
      </c>
      <c r="F2730" t="e">
        <v>#N/A</v>
      </c>
      <c r="G2730" t="e">
        <v>#N/A</v>
      </c>
    </row>
    <row r="2731" spans="1:7" ht="15" hidden="1" customHeight="1" x14ac:dyDescent="0.25">
      <c r="A2731">
        <v>48688906</v>
      </c>
      <c r="B2731" t="s">
        <v>37</v>
      </c>
      <c r="C2731" s="1">
        <v>37073</v>
      </c>
      <c r="D2731" s="2">
        <v>236329</v>
      </c>
      <c r="E2731" s="1">
        <v>35948</v>
      </c>
      <c r="F2731" s="2">
        <v>181000</v>
      </c>
      <c r="G2731" s="2">
        <v>184550</v>
      </c>
    </row>
    <row r="2732" spans="1:7" ht="15" hidden="1" customHeight="1" x14ac:dyDescent="0.25">
      <c r="A2732">
        <v>48688907</v>
      </c>
      <c r="B2732" t="s">
        <v>37</v>
      </c>
      <c r="C2732" s="1">
        <v>37073</v>
      </c>
      <c r="D2732" s="2">
        <v>239560</v>
      </c>
      <c r="E2732" t="e">
        <v>#N/A</v>
      </c>
      <c r="F2732" t="e">
        <v>#N/A</v>
      </c>
      <c r="G2732" t="e">
        <v>#N/A</v>
      </c>
    </row>
    <row r="2733" spans="1:7" ht="15" hidden="1" customHeight="1" x14ac:dyDescent="0.25">
      <c r="A2733">
        <v>48688908</v>
      </c>
      <c r="B2733" t="s">
        <v>37</v>
      </c>
      <c r="C2733" s="1">
        <v>37073</v>
      </c>
      <c r="D2733" s="2">
        <v>237127</v>
      </c>
      <c r="E2733" s="1">
        <v>37421</v>
      </c>
      <c r="F2733" s="2">
        <v>263000</v>
      </c>
      <c r="G2733" s="2">
        <v>248046</v>
      </c>
    </row>
    <row r="2734" spans="1:7" ht="15" hidden="1" customHeight="1" x14ac:dyDescent="0.25">
      <c r="A2734">
        <v>48688909</v>
      </c>
      <c r="B2734" t="s">
        <v>37</v>
      </c>
      <c r="C2734" s="1">
        <v>37073</v>
      </c>
      <c r="D2734" s="2">
        <v>239140</v>
      </c>
      <c r="E2734" s="1">
        <v>36049</v>
      </c>
      <c r="F2734" s="2">
        <v>187950</v>
      </c>
      <c r="G2734" s="2">
        <v>187836</v>
      </c>
    </row>
    <row r="2735" spans="1:7" ht="15" hidden="1" customHeight="1" x14ac:dyDescent="0.25">
      <c r="A2735">
        <v>48688910</v>
      </c>
      <c r="B2735" t="s">
        <v>37</v>
      </c>
      <c r="C2735" s="1">
        <v>37073</v>
      </c>
      <c r="D2735" s="2">
        <v>240304</v>
      </c>
      <c r="E2735" t="e">
        <v>#N/A</v>
      </c>
      <c r="F2735" t="e">
        <v>#N/A</v>
      </c>
      <c r="G2735" t="e">
        <v>#N/A</v>
      </c>
    </row>
    <row r="2736" spans="1:7" ht="15" hidden="1" customHeight="1" x14ac:dyDescent="0.25">
      <c r="A2736">
        <v>48688911</v>
      </c>
      <c r="B2736" t="s">
        <v>37</v>
      </c>
      <c r="C2736" s="1">
        <v>37073</v>
      </c>
      <c r="D2736" s="2">
        <v>237127</v>
      </c>
      <c r="E2736" t="e">
        <v>#N/A</v>
      </c>
      <c r="F2736" t="e">
        <v>#N/A</v>
      </c>
      <c r="G2736" t="e">
        <v>#N/A</v>
      </c>
    </row>
    <row r="2737" spans="1:7" ht="15" hidden="1" customHeight="1" x14ac:dyDescent="0.25">
      <c r="A2737">
        <v>48688912</v>
      </c>
      <c r="B2737" t="s">
        <v>37</v>
      </c>
      <c r="C2737" s="1">
        <v>37073</v>
      </c>
      <c r="D2737" s="2">
        <v>246168</v>
      </c>
      <c r="E2737" t="e">
        <v>#N/A</v>
      </c>
      <c r="F2737" t="e">
        <v>#N/A</v>
      </c>
      <c r="G2737" t="e">
        <v>#N/A</v>
      </c>
    </row>
    <row r="2738" spans="1:7" ht="15" hidden="1" customHeight="1" x14ac:dyDescent="0.25">
      <c r="A2738">
        <v>48688913</v>
      </c>
      <c r="B2738" t="s">
        <v>37</v>
      </c>
      <c r="C2738" s="1">
        <v>37073</v>
      </c>
      <c r="D2738" s="2">
        <v>247099</v>
      </c>
      <c r="E2738" t="e">
        <v>#N/A</v>
      </c>
      <c r="F2738" t="e">
        <v>#N/A</v>
      </c>
      <c r="G2738" t="e">
        <v>#N/A</v>
      </c>
    </row>
    <row r="2739" spans="1:7" ht="15" hidden="1" customHeight="1" x14ac:dyDescent="0.25">
      <c r="A2739">
        <v>48688914</v>
      </c>
      <c r="B2739" t="s">
        <v>37</v>
      </c>
      <c r="C2739" s="1">
        <v>37073</v>
      </c>
      <c r="D2739" s="2">
        <v>246743</v>
      </c>
      <c r="E2739" t="e">
        <v>#N/A</v>
      </c>
      <c r="F2739" t="e">
        <v>#N/A</v>
      </c>
      <c r="G2739" t="e">
        <v>#N/A</v>
      </c>
    </row>
    <row r="2740" spans="1:7" ht="15" hidden="1" customHeight="1" x14ac:dyDescent="0.25">
      <c r="A2740">
        <v>48688915</v>
      </c>
      <c r="B2740" t="s">
        <v>37</v>
      </c>
      <c r="C2740" s="1">
        <v>37073</v>
      </c>
      <c r="D2740" s="2">
        <v>246223</v>
      </c>
      <c r="E2740" t="e">
        <v>#N/A</v>
      </c>
      <c r="F2740" t="e">
        <v>#N/A</v>
      </c>
      <c r="G2740" t="e">
        <v>#N/A</v>
      </c>
    </row>
    <row r="2741" spans="1:7" ht="15" hidden="1" customHeight="1" x14ac:dyDescent="0.25">
      <c r="A2741">
        <v>48688916</v>
      </c>
      <c r="B2741" t="s">
        <v>37</v>
      </c>
      <c r="C2741" s="1">
        <v>37073</v>
      </c>
      <c r="D2741" s="2">
        <v>246743</v>
      </c>
      <c r="E2741" t="e">
        <v>#N/A</v>
      </c>
      <c r="F2741" t="e">
        <v>#N/A</v>
      </c>
      <c r="G2741" t="e">
        <v>#N/A</v>
      </c>
    </row>
    <row r="2742" spans="1:7" ht="15" hidden="1" customHeight="1" x14ac:dyDescent="0.25">
      <c r="A2742">
        <v>48699330</v>
      </c>
      <c r="B2742" t="s">
        <v>111</v>
      </c>
      <c r="C2742" s="1">
        <v>38899</v>
      </c>
      <c r="D2742" s="2">
        <v>216068</v>
      </c>
      <c r="E2742" t="e">
        <v>#N/A</v>
      </c>
      <c r="F2742" t="e">
        <v>#N/A</v>
      </c>
      <c r="G2742" t="e">
        <v>#N/A</v>
      </c>
    </row>
    <row r="2743" spans="1:7" ht="15" hidden="1" customHeight="1" x14ac:dyDescent="0.25">
      <c r="A2743">
        <v>48699331</v>
      </c>
      <c r="B2743" t="s">
        <v>111</v>
      </c>
      <c r="C2743" s="1">
        <v>38899</v>
      </c>
      <c r="D2743" s="2">
        <v>242169</v>
      </c>
      <c r="E2743" s="1">
        <v>37404</v>
      </c>
      <c r="F2743" s="2">
        <v>155000</v>
      </c>
      <c r="G2743" s="2">
        <v>148285</v>
      </c>
    </row>
    <row r="2744" spans="1:7" ht="15" hidden="1" customHeight="1" x14ac:dyDescent="0.25">
      <c r="A2744">
        <v>48699332</v>
      </c>
      <c r="B2744" t="s">
        <v>111</v>
      </c>
      <c r="C2744" s="1">
        <v>38899</v>
      </c>
      <c r="D2744" s="2">
        <v>222313</v>
      </c>
      <c r="E2744" s="1">
        <v>38230</v>
      </c>
      <c r="F2744" s="2">
        <v>185000</v>
      </c>
      <c r="G2744" s="2">
        <v>157459</v>
      </c>
    </row>
    <row r="2745" spans="1:7" ht="15" hidden="1" customHeight="1" x14ac:dyDescent="0.25">
      <c r="A2745">
        <v>48699333</v>
      </c>
      <c r="B2745" t="s">
        <v>111</v>
      </c>
      <c r="C2745" s="1">
        <v>38899</v>
      </c>
      <c r="D2745" s="2">
        <v>248956</v>
      </c>
      <c r="E2745" t="e">
        <v>#N/A</v>
      </c>
      <c r="F2745" t="e">
        <v>#N/A</v>
      </c>
      <c r="G2745" t="e">
        <v>#N/A</v>
      </c>
    </row>
    <row r="2746" spans="1:7" ht="15" hidden="1" customHeight="1" x14ac:dyDescent="0.25">
      <c r="A2746">
        <v>48699334</v>
      </c>
      <c r="B2746" t="s">
        <v>111</v>
      </c>
      <c r="C2746" s="1">
        <v>38899</v>
      </c>
      <c r="D2746" s="2">
        <v>250559</v>
      </c>
      <c r="E2746" s="1">
        <v>38148</v>
      </c>
      <c r="F2746" s="2">
        <v>187000</v>
      </c>
      <c r="G2746" s="2">
        <v>170711</v>
      </c>
    </row>
    <row r="2747" spans="1:7" ht="15" hidden="1" customHeight="1" x14ac:dyDescent="0.25">
      <c r="A2747">
        <v>48699335</v>
      </c>
      <c r="B2747" t="s">
        <v>111</v>
      </c>
      <c r="C2747" s="1">
        <v>38899</v>
      </c>
      <c r="D2747" s="2">
        <v>251530</v>
      </c>
      <c r="E2747" s="1">
        <v>38141</v>
      </c>
      <c r="F2747" s="2">
        <v>192450</v>
      </c>
      <c r="G2747" s="2">
        <v>170805</v>
      </c>
    </row>
    <row r="2748" spans="1:7" ht="15" hidden="1" customHeight="1" x14ac:dyDescent="0.25">
      <c r="A2748">
        <v>48699336</v>
      </c>
      <c r="B2748" t="s">
        <v>111</v>
      </c>
      <c r="C2748" s="1">
        <v>38899</v>
      </c>
      <c r="D2748" s="2">
        <v>214709</v>
      </c>
      <c r="E2748" t="e">
        <v>#N/A</v>
      </c>
      <c r="F2748" t="e">
        <v>#N/A</v>
      </c>
      <c r="G2748" t="e">
        <v>#N/A</v>
      </c>
    </row>
    <row r="2749" spans="1:7" ht="15" hidden="1" customHeight="1" x14ac:dyDescent="0.25">
      <c r="A2749">
        <v>48699337</v>
      </c>
      <c r="B2749" t="s">
        <v>111</v>
      </c>
      <c r="C2749" s="1">
        <v>38899</v>
      </c>
      <c r="D2749" s="2">
        <v>259436</v>
      </c>
      <c r="E2749" s="1">
        <v>36735</v>
      </c>
      <c r="F2749" s="2">
        <v>131000</v>
      </c>
      <c r="G2749" s="2">
        <v>146344</v>
      </c>
    </row>
    <row r="2750" spans="1:7" ht="15" hidden="1" customHeight="1" x14ac:dyDescent="0.25">
      <c r="A2750">
        <v>48699338</v>
      </c>
      <c r="B2750" t="s">
        <v>111</v>
      </c>
      <c r="C2750" s="1">
        <v>38899</v>
      </c>
      <c r="D2750" s="2">
        <v>277329</v>
      </c>
      <c r="E2750" s="1">
        <v>35572</v>
      </c>
      <c r="F2750" s="2">
        <v>119400</v>
      </c>
      <c r="G2750" s="2">
        <v>112181</v>
      </c>
    </row>
    <row r="2751" spans="1:7" ht="15" hidden="1" customHeight="1" x14ac:dyDescent="0.25">
      <c r="A2751">
        <v>48699339</v>
      </c>
      <c r="B2751" t="s">
        <v>111</v>
      </c>
      <c r="C2751" s="1">
        <v>38899</v>
      </c>
      <c r="D2751" s="2">
        <v>229501</v>
      </c>
      <c r="E2751" s="1">
        <v>37645</v>
      </c>
      <c r="F2751" s="2">
        <v>214000</v>
      </c>
      <c r="G2751" s="2">
        <v>150832</v>
      </c>
    </row>
    <row r="2752" spans="1:7" ht="15" hidden="1" customHeight="1" x14ac:dyDescent="0.25">
      <c r="A2752">
        <v>48699340</v>
      </c>
      <c r="B2752" t="s">
        <v>111</v>
      </c>
      <c r="C2752" s="1">
        <v>38899</v>
      </c>
      <c r="D2752" s="2">
        <v>279263</v>
      </c>
      <c r="E2752" s="1">
        <v>36703</v>
      </c>
      <c r="F2752" s="2">
        <v>191000</v>
      </c>
      <c r="G2752" s="2">
        <v>166692</v>
      </c>
    </row>
    <row r="2753" spans="1:7" ht="15" hidden="1" customHeight="1" x14ac:dyDescent="0.25">
      <c r="A2753">
        <v>48699341</v>
      </c>
      <c r="B2753" t="s">
        <v>111</v>
      </c>
      <c r="C2753" s="1">
        <v>38899</v>
      </c>
      <c r="D2753" s="2">
        <v>287783</v>
      </c>
      <c r="E2753" s="1">
        <v>35668</v>
      </c>
      <c r="F2753" s="2">
        <v>134000</v>
      </c>
      <c r="G2753" s="2">
        <v>121167</v>
      </c>
    </row>
    <row r="2754" spans="1:7" ht="15" hidden="1" customHeight="1" x14ac:dyDescent="0.25">
      <c r="A2754">
        <v>48699342</v>
      </c>
      <c r="B2754" t="s">
        <v>111</v>
      </c>
      <c r="C2754" s="1">
        <v>38899</v>
      </c>
      <c r="D2754" s="2">
        <v>279104</v>
      </c>
      <c r="E2754" s="1">
        <v>38246</v>
      </c>
      <c r="F2754" s="2">
        <v>208000</v>
      </c>
      <c r="G2754" s="2">
        <v>197718</v>
      </c>
    </row>
    <row r="2755" spans="1:7" ht="15" hidden="1" customHeight="1" x14ac:dyDescent="0.25">
      <c r="A2755">
        <v>48699343</v>
      </c>
      <c r="B2755" t="s">
        <v>111</v>
      </c>
      <c r="C2755" s="1">
        <v>38899</v>
      </c>
      <c r="D2755" s="2">
        <v>426424</v>
      </c>
      <c r="E2755" s="1">
        <v>37040</v>
      </c>
      <c r="F2755" s="2">
        <v>257000</v>
      </c>
      <c r="G2755" s="2">
        <v>263528</v>
      </c>
    </row>
    <row r="2756" spans="1:7" ht="15" hidden="1" customHeight="1" x14ac:dyDescent="0.25">
      <c r="A2756">
        <v>48699344</v>
      </c>
      <c r="B2756" t="s">
        <v>111</v>
      </c>
      <c r="C2756" s="1">
        <v>38899</v>
      </c>
      <c r="D2756" s="2">
        <v>408434</v>
      </c>
      <c r="E2756" t="e">
        <v>#N/A</v>
      </c>
      <c r="F2756" t="e">
        <v>#N/A</v>
      </c>
      <c r="G2756" t="e">
        <v>#N/A</v>
      </c>
    </row>
    <row r="2757" spans="1:7" ht="15" hidden="1" customHeight="1" x14ac:dyDescent="0.25">
      <c r="A2757">
        <v>48699345</v>
      </c>
      <c r="B2757" t="s">
        <v>111</v>
      </c>
      <c r="C2757" s="1">
        <v>38899</v>
      </c>
      <c r="D2757" s="2">
        <v>310443</v>
      </c>
      <c r="E2757" s="1">
        <v>35825</v>
      </c>
      <c r="F2757" s="2">
        <v>139500</v>
      </c>
      <c r="G2757" s="2">
        <v>140064</v>
      </c>
    </row>
    <row r="2758" spans="1:7" ht="15" hidden="1" customHeight="1" x14ac:dyDescent="0.25">
      <c r="A2758">
        <v>48699346</v>
      </c>
      <c r="B2758" t="s">
        <v>111</v>
      </c>
      <c r="C2758" s="1">
        <v>38899</v>
      </c>
      <c r="D2758" s="2">
        <v>295995</v>
      </c>
      <c r="E2758" s="1">
        <v>38327</v>
      </c>
      <c r="F2758" s="2">
        <v>224000</v>
      </c>
      <c r="G2758" s="2">
        <v>216456</v>
      </c>
    </row>
    <row r="2759" spans="1:7" ht="15" hidden="1" customHeight="1" x14ac:dyDescent="0.25">
      <c r="A2759">
        <v>48699347</v>
      </c>
      <c r="B2759" t="s">
        <v>111</v>
      </c>
      <c r="C2759" s="1">
        <v>38899</v>
      </c>
      <c r="D2759" s="2">
        <v>405443</v>
      </c>
      <c r="E2759" s="1">
        <v>39050</v>
      </c>
      <c r="F2759" s="2">
        <v>409000</v>
      </c>
      <c r="G2759" s="2">
        <v>426588</v>
      </c>
    </row>
    <row r="2760" spans="1:7" ht="15" hidden="1" customHeight="1" x14ac:dyDescent="0.25">
      <c r="A2760">
        <v>48699348</v>
      </c>
      <c r="B2760" t="s">
        <v>111</v>
      </c>
      <c r="C2760" s="1">
        <v>38899</v>
      </c>
      <c r="D2760" s="2">
        <v>317077</v>
      </c>
      <c r="E2760" t="e">
        <v>#N/A</v>
      </c>
      <c r="F2760" t="e">
        <v>#N/A</v>
      </c>
      <c r="G2760" t="e">
        <v>#N/A</v>
      </c>
    </row>
    <row r="2761" spans="1:7" ht="15" hidden="1" customHeight="1" x14ac:dyDescent="0.25">
      <c r="A2761">
        <v>48699349</v>
      </c>
      <c r="B2761" t="s">
        <v>111</v>
      </c>
      <c r="C2761" s="1">
        <v>38899</v>
      </c>
      <c r="D2761" s="2">
        <v>294209</v>
      </c>
      <c r="E2761" s="1">
        <v>37617</v>
      </c>
      <c r="F2761" s="2">
        <v>178000</v>
      </c>
      <c r="G2761" s="2">
        <v>190218</v>
      </c>
    </row>
    <row r="2762" spans="1:7" ht="15" hidden="1" customHeight="1" x14ac:dyDescent="0.25">
      <c r="A2762">
        <v>48699350</v>
      </c>
      <c r="B2762" t="s">
        <v>111</v>
      </c>
      <c r="C2762" s="1">
        <v>38899</v>
      </c>
      <c r="D2762" s="2">
        <v>407550</v>
      </c>
      <c r="E2762" t="e">
        <v>#N/A</v>
      </c>
      <c r="F2762" t="e">
        <v>#N/A</v>
      </c>
      <c r="G2762" t="e">
        <v>#N/A</v>
      </c>
    </row>
    <row r="2763" spans="1:7" ht="15" hidden="1" customHeight="1" x14ac:dyDescent="0.25">
      <c r="A2763">
        <v>48699351</v>
      </c>
      <c r="B2763" t="s">
        <v>111</v>
      </c>
      <c r="C2763" s="1">
        <v>38899</v>
      </c>
      <c r="D2763" s="2">
        <v>318673</v>
      </c>
      <c r="E2763" t="e">
        <v>#N/A</v>
      </c>
      <c r="F2763" t="e">
        <v>#N/A</v>
      </c>
      <c r="G2763" t="e">
        <v>#N/A</v>
      </c>
    </row>
    <row r="2764" spans="1:7" ht="15" hidden="1" customHeight="1" x14ac:dyDescent="0.25">
      <c r="A2764">
        <v>48699352</v>
      </c>
      <c r="B2764" t="s">
        <v>111</v>
      </c>
      <c r="C2764" s="1">
        <v>38899</v>
      </c>
      <c r="D2764" s="2">
        <v>294586</v>
      </c>
      <c r="E2764" s="1">
        <v>37099</v>
      </c>
      <c r="F2764" s="2">
        <v>185000</v>
      </c>
      <c r="G2764" s="2">
        <v>187754</v>
      </c>
    </row>
    <row r="2765" spans="1:7" ht="15" hidden="1" customHeight="1" x14ac:dyDescent="0.25">
      <c r="A2765">
        <v>48699353</v>
      </c>
      <c r="B2765" t="s">
        <v>111</v>
      </c>
      <c r="C2765" s="1">
        <v>38899</v>
      </c>
      <c r="D2765" s="2">
        <v>440469</v>
      </c>
      <c r="E2765" t="e">
        <v>#N/A</v>
      </c>
      <c r="F2765" t="e">
        <v>#N/A</v>
      </c>
      <c r="G2765" t="e">
        <v>#N/A</v>
      </c>
    </row>
    <row r="2766" spans="1:7" ht="15" hidden="1" customHeight="1" x14ac:dyDescent="0.25">
      <c r="A2766">
        <v>48699354</v>
      </c>
      <c r="B2766" t="s">
        <v>111</v>
      </c>
      <c r="C2766" s="1">
        <v>38899</v>
      </c>
      <c r="D2766" s="2">
        <v>372041</v>
      </c>
      <c r="E2766" s="1">
        <v>38828</v>
      </c>
      <c r="F2766" s="2">
        <v>339000</v>
      </c>
      <c r="G2766" s="2">
        <v>314109</v>
      </c>
    </row>
    <row r="2767" spans="1:7" ht="15" hidden="1" customHeight="1" x14ac:dyDescent="0.25">
      <c r="A2767">
        <v>48699355</v>
      </c>
      <c r="B2767" t="s">
        <v>111</v>
      </c>
      <c r="C2767" s="1">
        <v>38899</v>
      </c>
      <c r="D2767" s="2">
        <v>340664</v>
      </c>
      <c r="E2767" s="1">
        <v>36580</v>
      </c>
      <c r="F2767" s="2">
        <v>189950</v>
      </c>
      <c r="G2767" s="2">
        <v>186747</v>
      </c>
    </row>
    <row r="2768" spans="1:7" ht="15" hidden="1" customHeight="1" x14ac:dyDescent="0.25">
      <c r="A2768">
        <v>48699356</v>
      </c>
      <c r="B2768" t="s">
        <v>111</v>
      </c>
      <c r="C2768" s="1">
        <v>38899</v>
      </c>
      <c r="D2768" s="2">
        <v>196276</v>
      </c>
      <c r="E2768" t="e">
        <v>#N/A</v>
      </c>
      <c r="F2768" t="e">
        <v>#N/A</v>
      </c>
      <c r="G2768" t="e">
        <v>#N/A</v>
      </c>
    </row>
    <row r="2769" spans="1:7" ht="15" hidden="1" customHeight="1" x14ac:dyDescent="0.25">
      <c r="A2769">
        <v>48699357</v>
      </c>
      <c r="B2769" t="s">
        <v>111</v>
      </c>
      <c r="C2769" s="1">
        <v>38899</v>
      </c>
      <c r="D2769" s="2">
        <v>195748</v>
      </c>
      <c r="E2769" t="e">
        <v>#N/A</v>
      </c>
      <c r="F2769" t="e">
        <v>#N/A</v>
      </c>
      <c r="G2769" t="e">
        <v>#N/A</v>
      </c>
    </row>
    <row r="2770" spans="1:7" ht="15" hidden="1" customHeight="1" x14ac:dyDescent="0.25">
      <c r="A2770">
        <v>48699358</v>
      </c>
      <c r="B2770" t="s">
        <v>111</v>
      </c>
      <c r="C2770" s="1">
        <v>38899</v>
      </c>
      <c r="D2770" s="2">
        <v>198336</v>
      </c>
      <c r="E2770" t="e">
        <v>#N/A</v>
      </c>
      <c r="F2770" t="e">
        <v>#N/A</v>
      </c>
      <c r="G2770" t="e">
        <v>#N/A</v>
      </c>
    </row>
    <row r="2771" spans="1:7" ht="15" hidden="1" customHeight="1" x14ac:dyDescent="0.25">
      <c r="A2771">
        <v>48699359</v>
      </c>
      <c r="B2771" t="s">
        <v>37</v>
      </c>
      <c r="C2771" s="1">
        <v>38899</v>
      </c>
      <c r="D2771" s="2">
        <v>196276</v>
      </c>
      <c r="E2771" t="e">
        <v>#N/A</v>
      </c>
      <c r="F2771" t="e">
        <v>#N/A</v>
      </c>
      <c r="G2771" t="e">
        <v>#N/A</v>
      </c>
    </row>
    <row r="2772" spans="1:7" ht="15" hidden="1" customHeight="1" x14ac:dyDescent="0.25">
      <c r="A2772">
        <v>48699360</v>
      </c>
      <c r="B2772" t="s">
        <v>111</v>
      </c>
      <c r="C2772" s="1">
        <v>38899</v>
      </c>
      <c r="D2772" s="2">
        <v>196276</v>
      </c>
      <c r="E2772" t="e">
        <v>#N/A</v>
      </c>
      <c r="F2772" t="e">
        <v>#N/A</v>
      </c>
      <c r="G2772" t="e">
        <v>#N/A</v>
      </c>
    </row>
    <row r="2773" spans="1:7" ht="15" hidden="1" customHeight="1" x14ac:dyDescent="0.25">
      <c r="A2773">
        <v>48699361</v>
      </c>
      <c r="B2773" t="s">
        <v>111</v>
      </c>
      <c r="C2773" s="1">
        <v>38899</v>
      </c>
      <c r="D2773" s="2">
        <v>169904</v>
      </c>
      <c r="E2773" t="e">
        <v>#N/A</v>
      </c>
      <c r="F2773" t="e">
        <v>#N/A</v>
      </c>
      <c r="G2773" t="e">
        <v>#N/A</v>
      </c>
    </row>
    <row r="2774" spans="1:7" ht="15" hidden="1" customHeight="1" x14ac:dyDescent="0.25">
      <c r="A2774">
        <v>48699362</v>
      </c>
      <c r="B2774" t="s">
        <v>111</v>
      </c>
      <c r="C2774" s="1">
        <v>38899</v>
      </c>
      <c r="D2774" s="2">
        <v>196935</v>
      </c>
      <c r="E2774" s="1">
        <v>36423</v>
      </c>
      <c r="F2774" s="2">
        <v>170000</v>
      </c>
      <c r="G2774" s="2">
        <v>95014</v>
      </c>
    </row>
    <row r="2775" spans="1:7" ht="15" hidden="1" customHeight="1" x14ac:dyDescent="0.25">
      <c r="A2775">
        <v>48699363</v>
      </c>
      <c r="B2775" t="s">
        <v>111</v>
      </c>
      <c r="C2775" s="1">
        <v>38899</v>
      </c>
      <c r="D2775" s="2">
        <v>196935</v>
      </c>
      <c r="E2775" t="e">
        <v>#N/A</v>
      </c>
      <c r="F2775" t="e">
        <v>#N/A</v>
      </c>
      <c r="G2775" t="e">
        <v>#N/A</v>
      </c>
    </row>
    <row r="2776" spans="1:7" ht="15" hidden="1" customHeight="1" x14ac:dyDescent="0.25">
      <c r="A2776">
        <v>48759873</v>
      </c>
      <c r="B2776" t="s">
        <v>37</v>
      </c>
      <c r="C2776" s="1">
        <v>38899</v>
      </c>
      <c r="D2776" s="2">
        <v>546406</v>
      </c>
      <c r="E2776" t="e">
        <v>#N/A</v>
      </c>
      <c r="F2776" t="e">
        <v>#N/A</v>
      </c>
      <c r="G2776" t="e">
        <v>#N/A</v>
      </c>
    </row>
    <row r="2777" spans="1:7" ht="15" hidden="1" customHeight="1" x14ac:dyDescent="0.25">
      <c r="A2777">
        <v>48759874</v>
      </c>
      <c r="B2777" t="s">
        <v>111</v>
      </c>
      <c r="C2777" s="1">
        <v>38899</v>
      </c>
      <c r="D2777" s="2">
        <v>522660</v>
      </c>
      <c r="E2777" t="e">
        <v>#N/A</v>
      </c>
      <c r="F2777" t="e">
        <v>#N/A</v>
      </c>
      <c r="G2777" t="e">
        <v>#N/A</v>
      </c>
    </row>
    <row r="2778" spans="1:7" ht="15" hidden="1" customHeight="1" x14ac:dyDescent="0.25">
      <c r="A2778">
        <v>48759875</v>
      </c>
      <c r="B2778" t="s">
        <v>37</v>
      </c>
      <c r="C2778" s="1">
        <v>38899</v>
      </c>
      <c r="D2778" s="2">
        <v>471764</v>
      </c>
      <c r="E2778" s="1">
        <v>35629</v>
      </c>
      <c r="F2778" s="2">
        <v>186000</v>
      </c>
      <c r="G2778" s="2">
        <v>182304</v>
      </c>
    </row>
    <row r="2779" spans="1:7" ht="15" hidden="1" customHeight="1" x14ac:dyDescent="0.25">
      <c r="A2779">
        <v>48759905</v>
      </c>
      <c r="B2779" t="s">
        <v>111</v>
      </c>
      <c r="C2779" s="1">
        <v>37073</v>
      </c>
      <c r="D2779" s="2">
        <v>264733</v>
      </c>
      <c r="E2779" t="e">
        <v>#N/A</v>
      </c>
      <c r="F2779" t="e">
        <v>#N/A</v>
      </c>
      <c r="G2779" t="e">
        <v>#N/A</v>
      </c>
    </row>
    <row r="2780" spans="1:7" ht="15" hidden="1" customHeight="1" x14ac:dyDescent="0.25">
      <c r="A2780">
        <v>48759909</v>
      </c>
      <c r="B2780" t="s">
        <v>111</v>
      </c>
      <c r="C2780" s="1">
        <v>37073</v>
      </c>
      <c r="D2780" s="2">
        <v>304719</v>
      </c>
      <c r="E2780" t="e">
        <v>#N/A</v>
      </c>
      <c r="F2780" t="e">
        <v>#N/A</v>
      </c>
      <c r="G2780" t="e">
        <v>#N/A</v>
      </c>
    </row>
    <row r="2781" spans="1:7" ht="15" hidden="1" customHeight="1" x14ac:dyDescent="0.25">
      <c r="A2781">
        <v>48759963</v>
      </c>
      <c r="B2781" t="s">
        <v>37</v>
      </c>
      <c r="C2781" s="1">
        <v>37073</v>
      </c>
      <c r="D2781" s="2">
        <v>280977</v>
      </c>
      <c r="E2781" t="e">
        <v>#N/A</v>
      </c>
      <c r="F2781" t="e">
        <v>#N/A</v>
      </c>
      <c r="G2781" t="e">
        <v>#N/A</v>
      </c>
    </row>
    <row r="2782" spans="1:7" ht="15" hidden="1" customHeight="1" x14ac:dyDescent="0.25">
      <c r="A2782">
        <v>48759966</v>
      </c>
      <c r="B2782" t="s">
        <v>37</v>
      </c>
      <c r="C2782" s="1">
        <v>37073</v>
      </c>
      <c r="D2782" s="2">
        <v>281908</v>
      </c>
      <c r="E2782" s="1">
        <v>37839</v>
      </c>
      <c r="F2782" s="2">
        <v>335000</v>
      </c>
      <c r="G2782" s="2">
        <v>313258</v>
      </c>
    </row>
    <row r="2783" spans="1:7" ht="15" hidden="1" customHeight="1" x14ac:dyDescent="0.25">
      <c r="A2783">
        <v>48767705</v>
      </c>
      <c r="B2783" t="s">
        <v>111</v>
      </c>
      <c r="C2783" s="1">
        <v>37073</v>
      </c>
      <c r="D2783" s="2">
        <v>291711</v>
      </c>
      <c r="E2783" t="e">
        <v>#N/A</v>
      </c>
      <c r="F2783" t="e">
        <v>#N/A</v>
      </c>
      <c r="G2783" t="e">
        <v>#N/A</v>
      </c>
    </row>
    <row r="2784" spans="1:7" ht="15" hidden="1" customHeight="1" x14ac:dyDescent="0.25">
      <c r="A2784">
        <v>48767717</v>
      </c>
      <c r="B2784" t="s">
        <v>111</v>
      </c>
      <c r="C2784" s="1">
        <v>37073</v>
      </c>
      <c r="D2784" s="2">
        <v>588498</v>
      </c>
      <c r="E2784" s="1">
        <v>37225</v>
      </c>
      <c r="F2784" s="2">
        <v>550000</v>
      </c>
      <c r="G2784" s="2">
        <v>560523</v>
      </c>
    </row>
    <row r="2785" spans="1:7" ht="15" hidden="1" customHeight="1" x14ac:dyDescent="0.25">
      <c r="A2785">
        <v>48767728</v>
      </c>
      <c r="B2785" t="s">
        <v>111</v>
      </c>
      <c r="C2785" s="1">
        <v>37073</v>
      </c>
      <c r="D2785" s="2">
        <v>228000</v>
      </c>
      <c r="E2785" t="e">
        <v>#N/A</v>
      </c>
      <c r="F2785" t="e">
        <v>#N/A</v>
      </c>
      <c r="G2785" t="e">
        <v>#N/A</v>
      </c>
    </row>
    <row r="2786" spans="1:7" ht="15" hidden="1" customHeight="1" x14ac:dyDescent="0.25">
      <c r="A2786">
        <v>48767729</v>
      </c>
      <c r="B2786" t="s">
        <v>37</v>
      </c>
      <c r="C2786" s="1">
        <v>37073</v>
      </c>
      <c r="D2786" s="2">
        <v>252043</v>
      </c>
      <c r="E2786" s="1">
        <v>37362</v>
      </c>
      <c r="F2786" s="2">
        <v>288000</v>
      </c>
      <c r="G2786" s="2">
        <v>255275</v>
      </c>
    </row>
    <row r="2787" spans="1:7" ht="15" hidden="1" customHeight="1" x14ac:dyDescent="0.25">
      <c r="A2787">
        <v>48768941</v>
      </c>
      <c r="B2787" t="s">
        <v>37</v>
      </c>
      <c r="C2787" s="1">
        <v>37073</v>
      </c>
      <c r="D2787" s="2">
        <v>274617</v>
      </c>
      <c r="E2787" t="e">
        <v>#N/A</v>
      </c>
      <c r="F2787" t="e">
        <v>#N/A</v>
      </c>
      <c r="G2787" t="e">
        <v>#N/A</v>
      </c>
    </row>
    <row r="2788" spans="1:7" ht="15" hidden="1" customHeight="1" x14ac:dyDescent="0.25">
      <c r="A2788">
        <v>48768945</v>
      </c>
      <c r="B2788" t="s">
        <v>37</v>
      </c>
      <c r="C2788" s="1">
        <v>37073</v>
      </c>
      <c r="D2788" s="2">
        <v>336208</v>
      </c>
      <c r="E2788" s="1">
        <v>37679</v>
      </c>
      <c r="F2788" s="2">
        <v>300000</v>
      </c>
      <c r="G2788" s="2">
        <v>357682</v>
      </c>
    </row>
    <row r="2789" spans="1:7" ht="15" hidden="1" customHeight="1" x14ac:dyDescent="0.25">
      <c r="A2789">
        <v>48768946</v>
      </c>
      <c r="B2789" t="s">
        <v>111</v>
      </c>
      <c r="C2789" s="1">
        <v>37073</v>
      </c>
      <c r="D2789" s="2">
        <v>246981</v>
      </c>
      <c r="E2789" t="e">
        <v>#N/A</v>
      </c>
      <c r="F2789" t="e">
        <v>#N/A</v>
      </c>
      <c r="G2789" t="e">
        <v>#N/A</v>
      </c>
    </row>
    <row r="2790" spans="1:7" ht="15" hidden="1" customHeight="1" x14ac:dyDescent="0.25">
      <c r="A2790">
        <v>48768947</v>
      </c>
      <c r="B2790" t="s">
        <v>111</v>
      </c>
      <c r="C2790" s="1">
        <v>37073</v>
      </c>
      <c r="D2790" s="2">
        <v>349742</v>
      </c>
      <c r="E2790" s="1">
        <v>38113</v>
      </c>
      <c r="F2790" s="2">
        <v>315000</v>
      </c>
      <c r="G2790" s="2">
        <v>399315</v>
      </c>
    </row>
    <row r="2791" spans="1:7" ht="15" hidden="1" customHeight="1" x14ac:dyDescent="0.25">
      <c r="A2791">
        <v>48768948</v>
      </c>
      <c r="B2791" t="s">
        <v>37</v>
      </c>
      <c r="C2791" s="1">
        <v>37073</v>
      </c>
      <c r="D2791" s="2">
        <v>318784</v>
      </c>
      <c r="E2791" t="e">
        <v>#N/A</v>
      </c>
      <c r="F2791" t="e">
        <v>#N/A</v>
      </c>
      <c r="G2791" t="e">
        <v>#N/A</v>
      </c>
    </row>
    <row r="2792" spans="1:7" ht="15" hidden="1" customHeight="1" x14ac:dyDescent="0.25">
      <c r="A2792">
        <v>48768949</v>
      </c>
      <c r="B2792" t="s">
        <v>111</v>
      </c>
      <c r="C2792" s="1">
        <v>37073</v>
      </c>
      <c r="D2792" s="2">
        <v>256248</v>
      </c>
      <c r="E2792" t="e">
        <v>#N/A</v>
      </c>
      <c r="F2792" t="e">
        <v>#N/A</v>
      </c>
      <c r="G2792" t="e">
        <v>#N/A</v>
      </c>
    </row>
    <row r="2793" spans="1:7" ht="15" hidden="1" customHeight="1" x14ac:dyDescent="0.25">
      <c r="A2793">
        <v>48768950</v>
      </c>
      <c r="B2793" t="s">
        <v>37</v>
      </c>
      <c r="C2793" s="1">
        <v>37073</v>
      </c>
      <c r="D2793" s="2">
        <v>283340</v>
      </c>
      <c r="E2793" s="1">
        <v>38576</v>
      </c>
      <c r="F2793" s="2">
        <v>438000</v>
      </c>
      <c r="G2793" s="2">
        <v>408605</v>
      </c>
    </row>
    <row r="2794" spans="1:7" ht="15" hidden="1" customHeight="1" x14ac:dyDescent="0.25">
      <c r="A2794">
        <v>48768951</v>
      </c>
      <c r="B2794" t="s">
        <v>37</v>
      </c>
      <c r="C2794" s="1">
        <v>37073</v>
      </c>
      <c r="D2794" s="2">
        <v>306602</v>
      </c>
      <c r="E2794" s="1">
        <v>37417</v>
      </c>
      <c r="F2794" s="2">
        <v>305000</v>
      </c>
      <c r="G2794" s="2">
        <v>309617</v>
      </c>
    </row>
    <row r="2795" spans="1:7" ht="15" hidden="1" customHeight="1" x14ac:dyDescent="0.25">
      <c r="A2795">
        <v>48768962</v>
      </c>
      <c r="B2795" t="s">
        <v>111</v>
      </c>
      <c r="C2795" s="1">
        <v>37073</v>
      </c>
      <c r="D2795" s="2">
        <v>266078</v>
      </c>
      <c r="E2795" t="e">
        <v>#N/A</v>
      </c>
      <c r="F2795" t="e">
        <v>#N/A</v>
      </c>
      <c r="G2795" t="e">
        <v>#N/A</v>
      </c>
    </row>
    <row r="2796" spans="1:7" ht="15" hidden="1" customHeight="1" x14ac:dyDescent="0.25">
      <c r="A2796">
        <v>48768963</v>
      </c>
      <c r="B2796" t="s">
        <v>37</v>
      </c>
      <c r="C2796" s="1">
        <v>37073</v>
      </c>
      <c r="D2796" s="2">
        <v>344425</v>
      </c>
      <c r="E2796" s="1">
        <v>35699</v>
      </c>
      <c r="F2796" s="2">
        <v>192500</v>
      </c>
      <c r="G2796" s="2">
        <v>224926</v>
      </c>
    </row>
    <row r="2797" spans="1:7" ht="15" hidden="1" customHeight="1" x14ac:dyDescent="0.25">
      <c r="A2797">
        <v>48768964</v>
      </c>
      <c r="B2797" t="s">
        <v>37</v>
      </c>
      <c r="C2797" s="1">
        <v>37073</v>
      </c>
      <c r="D2797" s="2">
        <v>173572</v>
      </c>
      <c r="E2797" t="e">
        <v>#N/A</v>
      </c>
      <c r="F2797" t="e">
        <v>#N/A</v>
      </c>
      <c r="G2797" t="e">
        <v>#N/A</v>
      </c>
    </row>
    <row r="2798" spans="1:7" ht="15" hidden="1" customHeight="1" x14ac:dyDescent="0.25">
      <c r="A2798">
        <v>48768965</v>
      </c>
      <c r="B2798" t="s">
        <v>37</v>
      </c>
      <c r="C2798" s="1">
        <v>37073</v>
      </c>
      <c r="D2798" s="2">
        <v>285748</v>
      </c>
      <c r="E2798" t="e">
        <v>#N/A</v>
      </c>
      <c r="F2798" t="e">
        <v>#N/A</v>
      </c>
      <c r="G2798" t="e">
        <v>#N/A</v>
      </c>
    </row>
    <row r="2799" spans="1:7" ht="15" hidden="1" customHeight="1" x14ac:dyDescent="0.25">
      <c r="A2799">
        <v>48768966</v>
      </c>
      <c r="B2799" t="s">
        <v>37</v>
      </c>
      <c r="C2799" s="1">
        <v>37073</v>
      </c>
      <c r="D2799" s="2">
        <v>302082</v>
      </c>
      <c r="E2799" t="e">
        <v>#N/A</v>
      </c>
      <c r="F2799" t="e">
        <v>#N/A</v>
      </c>
      <c r="G2799" t="e">
        <v>#N/A</v>
      </c>
    </row>
    <row r="2800" spans="1:7" ht="15" hidden="1" customHeight="1" x14ac:dyDescent="0.25">
      <c r="A2800">
        <v>48768967</v>
      </c>
      <c r="B2800" t="s">
        <v>111</v>
      </c>
      <c r="C2800" s="1">
        <v>37073</v>
      </c>
      <c r="D2800" s="2">
        <v>275351</v>
      </c>
      <c r="E2800" t="e">
        <v>#N/A</v>
      </c>
      <c r="F2800" t="e">
        <v>#N/A</v>
      </c>
      <c r="G2800" t="e">
        <v>#N/A</v>
      </c>
    </row>
    <row r="2801" spans="1:7" ht="15" hidden="1" customHeight="1" x14ac:dyDescent="0.25">
      <c r="A2801">
        <v>48768968</v>
      </c>
      <c r="B2801" t="s">
        <v>111</v>
      </c>
      <c r="C2801" s="1">
        <v>37073</v>
      </c>
      <c r="D2801" s="2">
        <v>304111</v>
      </c>
      <c r="E2801" t="e">
        <v>#N/A</v>
      </c>
      <c r="F2801" t="e">
        <v>#N/A</v>
      </c>
      <c r="G2801" t="e">
        <v>#N/A</v>
      </c>
    </row>
    <row r="2802" spans="1:7" ht="15" hidden="1" customHeight="1" x14ac:dyDescent="0.25">
      <c r="A2802">
        <v>48768979</v>
      </c>
      <c r="B2802" t="s">
        <v>111</v>
      </c>
      <c r="C2802" s="1">
        <v>37073</v>
      </c>
      <c r="D2802" s="2">
        <v>217415</v>
      </c>
      <c r="E2802" t="e">
        <v>#N/A</v>
      </c>
      <c r="F2802" t="e">
        <v>#N/A</v>
      </c>
      <c r="G2802" t="e">
        <v>#N/A</v>
      </c>
    </row>
    <row r="2803" spans="1:7" ht="15" hidden="1" customHeight="1" x14ac:dyDescent="0.25">
      <c r="A2803">
        <v>48768980</v>
      </c>
      <c r="B2803" t="s">
        <v>111</v>
      </c>
      <c r="C2803" s="1">
        <v>37073</v>
      </c>
      <c r="D2803" s="2">
        <v>261027</v>
      </c>
      <c r="E2803" t="e">
        <v>#N/A</v>
      </c>
      <c r="F2803" t="e">
        <v>#N/A</v>
      </c>
      <c r="G2803" t="e">
        <v>#N/A</v>
      </c>
    </row>
    <row r="2804" spans="1:7" ht="15" hidden="1" customHeight="1" x14ac:dyDescent="0.25">
      <c r="A2804">
        <v>48768981</v>
      </c>
      <c r="B2804" t="s">
        <v>111</v>
      </c>
      <c r="C2804" s="1">
        <v>37073</v>
      </c>
      <c r="D2804" s="2">
        <v>319168</v>
      </c>
      <c r="E2804" t="e">
        <v>#N/A</v>
      </c>
      <c r="F2804" t="e">
        <v>#N/A</v>
      </c>
      <c r="G2804" t="e">
        <v>#N/A</v>
      </c>
    </row>
    <row r="2805" spans="1:7" ht="15" hidden="1" customHeight="1" x14ac:dyDescent="0.25">
      <c r="A2805">
        <v>48768982</v>
      </c>
      <c r="B2805" t="s">
        <v>111</v>
      </c>
      <c r="C2805" s="1">
        <v>37073</v>
      </c>
      <c r="D2805" s="2">
        <v>442299</v>
      </c>
      <c r="E2805" t="e">
        <v>#N/A</v>
      </c>
      <c r="F2805" t="e">
        <v>#N/A</v>
      </c>
      <c r="G2805" t="e">
        <v>#N/A</v>
      </c>
    </row>
    <row r="2806" spans="1:7" ht="15" hidden="1" customHeight="1" x14ac:dyDescent="0.25">
      <c r="A2806">
        <v>48771512</v>
      </c>
      <c r="B2806" t="s">
        <v>111</v>
      </c>
      <c r="C2806" s="1">
        <v>38534</v>
      </c>
      <c r="D2806" s="2">
        <v>238089</v>
      </c>
      <c r="E2806" t="e">
        <v>#N/A</v>
      </c>
      <c r="F2806" t="e">
        <v>#N/A</v>
      </c>
      <c r="G2806" t="e">
        <v>#N/A</v>
      </c>
    </row>
    <row r="2807" spans="1:7" ht="15" hidden="1" customHeight="1" x14ac:dyDescent="0.25">
      <c r="A2807">
        <v>48771513</v>
      </c>
      <c r="B2807" t="s">
        <v>111</v>
      </c>
      <c r="C2807" s="1">
        <v>38534</v>
      </c>
      <c r="D2807" s="2">
        <v>351181</v>
      </c>
      <c r="E2807" t="e">
        <v>#N/A</v>
      </c>
      <c r="F2807" t="e">
        <v>#N/A</v>
      </c>
      <c r="G2807" t="e">
        <v>#N/A</v>
      </c>
    </row>
    <row r="2808" spans="1:7" x14ac:dyDescent="0.25">
      <c r="A2808">
        <v>48771514</v>
      </c>
      <c r="B2808" t="s">
        <v>37</v>
      </c>
      <c r="C2808" s="1">
        <v>38534</v>
      </c>
      <c r="D2808" s="2">
        <v>303644</v>
      </c>
      <c r="E2808" s="1">
        <v>35187</v>
      </c>
      <c r="F2808" s="2">
        <v>126100</v>
      </c>
      <c r="G2808" s="2">
        <v>122010</v>
      </c>
    </row>
    <row r="2809" spans="1:7" ht="15" hidden="1" customHeight="1" x14ac:dyDescent="0.25">
      <c r="A2809">
        <v>48771515</v>
      </c>
      <c r="B2809" t="s">
        <v>37</v>
      </c>
      <c r="C2809" s="1">
        <v>38534</v>
      </c>
      <c r="D2809" s="2">
        <v>494566</v>
      </c>
      <c r="E2809" t="e">
        <v>#N/A</v>
      </c>
      <c r="F2809" t="e">
        <v>#N/A</v>
      </c>
      <c r="G2809" t="e">
        <v>#N/A</v>
      </c>
    </row>
    <row r="2810" spans="1:7" ht="15" hidden="1" customHeight="1" x14ac:dyDescent="0.25">
      <c r="A2810">
        <v>48771518</v>
      </c>
      <c r="B2810" t="s">
        <v>111</v>
      </c>
      <c r="C2810" s="1">
        <v>38534</v>
      </c>
      <c r="D2810" s="2">
        <v>498037</v>
      </c>
      <c r="E2810" t="e">
        <v>#N/A</v>
      </c>
      <c r="F2810" t="e">
        <v>#N/A</v>
      </c>
      <c r="G2810" t="e">
        <v>#N/A</v>
      </c>
    </row>
    <row r="2811" spans="1:7" ht="15" hidden="1" customHeight="1" x14ac:dyDescent="0.25">
      <c r="A2811">
        <v>48771519</v>
      </c>
      <c r="B2811" t="s">
        <v>37</v>
      </c>
      <c r="C2811" s="1">
        <v>38534</v>
      </c>
      <c r="D2811" s="2">
        <v>485938</v>
      </c>
      <c r="E2811" s="1">
        <v>38201</v>
      </c>
      <c r="F2811" s="2">
        <v>452000</v>
      </c>
      <c r="G2811" s="2">
        <v>393464</v>
      </c>
    </row>
    <row r="2812" spans="1:7" ht="15" hidden="1" customHeight="1" x14ac:dyDescent="0.25">
      <c r="A2812">
        <v>48771520</v>
      </c>
      <c r="B2812" t="s">
        <v>37</v>
      </c>
      <c r="C2812" s="1">
        <v>38534</v>
      </c>
      <c r="D2812" s="2">
        <v>262837</v>
      </c>
      <c r="E2812" t="e">
        <v>#N/A</v>
      </c>
      <c r="F2812" t="e">
        <v>#N/A</v>
      </c>
      <c r="G2812" t="e">
        <v>#N/A</v>
      </c>
    </row>
    <row r="2813" spans="1:7" ht="15" hidden="1" customHeight="1" x14ac:dyDescent="0.25">
      <c r="A2813">
        <v>48771521</v>
      </c>
      <c r="B2813" t="s">
        <v>37</v>
      </c>
      <c r="C2813" s="1">
        <v>38534</v>
      </c>
      <c r="D2813" s="2">
        <v>241822</v>
      </c>
      <c r="E2813" t="e">
        <v>#N/A</v>
      </c>
      <c r="F2813" t="e">
        <v>#N/A</v>
      </c>
      <c r="G2813" t="e">
        <v>#N/A</v>
      </c>
    </row>
    <row r="2814" spans="1:7" ht="15" hidden="1" customHeight="1" x14ac:dyDescent="0.25">
      <c r="A2814">
        <v>48771523</v>
      </c>
      <c r="B2814" t="s">
        <v>111</v>
      </c>
      <c r="C2814" s="1">
        <v>38534</v>
      </c>
      <c r="D2814" s="2">
        <v>425522</v>
      </c>
      <c r="E2814" t="e">
        <v>#N/A</v>
      </c>
      <c r="F2814" t="e">
        <v>#N/A</v>
      </c>
      <c r="G2814" t="e">
        <v>#N/A</v>
      </c>
    </row>
    <row r="2815" spans="1:7" ht="15" hidden="1" customHeight="1" x14ac:dyDescent="0.25">
      <c r="A2815">
        <v>48771524</v>
      </c>
      <c r="B2815" t="s">
        <v>111</v>
      </c>
      <c r="C2815" s="1">
        <v>38534</v>
      </c>
      <c r="D2815" s="2">
        <v>292968</v>
      </c>
      <c r="E2815" t="e">
        <v>#N/A</v>
      </c>
      <c r="F2815" t="e">
        <v>#N/A</v>
      </c>
      <c r="G2815" t="e">
        <v>#N/A</v>
      </c>
    </row>
    <row r="2816" spans="1:7" ht="15" hidden="1" customHeight="1" x14ac:dyDescent="0.25">
      <c r="A2816">
        <v>48771525</v>
      </c>
      <c r="B2816" t="s">
        <v>111</v>
      </c>
      <c r="C2816" s="1">
        <v>38534</v>
      </c>
      <c r="D2816" s="2">
        <v>358407</v>
      </c>
      <c r="E2816" t="e">
        <v>#N/A</v>
      </c>
      <c r="F2816" t="e">
        <v>#N/A</v>
      </c>
      <c r="G2816" t="e">
        <v>#N/A</v>
      </c>
    </row>
    <row r="2817" spans="1:7" ht="15" hidden="1" customHeight="1" x14ac:dyDescent="0.25">
      <c r="A2817">
        <v>48793557</v>
      </c>
      <c r="B2817" t="s">
        <v>111</v>
      </c>
      <c r="C2817" s="1">
        <v>38534</v>
      </c>
      <c r="D2817" s="2">
        <v>361947</v>
      </c>
      <c r="E2817" t="e">
        <v>#N/A</v>
      </c>
      <c r="F2817" t="e">
        <v>#N/A</v>
      </c>
      <c r="G2817" t="e">
        <v>#N/A</v>
      </c>
    </row>
    <row r="2818" spans="1:7" ht="15" hidden="1" customHeight="1" x14ac:dyDescent="0.25">
      <c r="A2818">
        <v>48793586</v>
      </c>
      <c r="B2818" t="s">
        <v>37</v>
      </c>
      <c r="C2818" s="1">
        <v>38534</v>
      </c>
      <c r="D2818" s="2">
        <v>422218</v>
      </c>
      <c r="E2818" t="e">
        <v>#N/A</v>
      </c>
      <c r="F2818" t="e">
        <v>#N/A</v>
      </c>
      <c r="G2818" t="e">
        <v>#N/A</v>
      </c>
    </row>
    <row r="2819" spans="1:7" ht="15" hidden="1" customHeight="1" x14ac:dyDescent="0.25">
      <c r="A2819">
        <v>48793587</v>
      </c>
      <c r="B2819" t="s">
        <v>111</v>
      </c>
      <c r="C2819" s="1">
        <v>38534</v>
      </c>
      <c r="D2819" s="2">
        <v>468225</v>
      </c>
      <c r="E2819" t="e">
        <v>#N/A</v>
      </c>
      <c r="F2819" t="e">
        <v>#N/A</v>
      </c>
      <c r="G2819" t="e">
        <v>#N/A</v>
      </c>
    </row>
    <row r="2820" spans="1:7" ht="15" hidden="1" customHeight="1" x14ac:dyDescent="0.25">
      <c r="A2820">
        <v>48793588</v>
      </c>
      <c r="B2820" t="s">
        <v>111</v>
      </c>
      <c r="C2820" s="1">
        <v>38534</v>
      </c>
      <c r="D2820" s="2">
        <v>539069</v>
      </c>
      <c r="E2820" t="e">
        <v>#N/A</v>
      </c>
      <c r="F2820" t="e">
        <v>#N/A</v>
      </c>
      <c r="G2820" t="e">
        <v>#N/A</v>
      </c>
    </row>
    <row r="2821" spans="1:7" ht="15" hidden="1" customHeight="1" x14ac:dyDescent="0.25">
      <c r="A2821">
        <v>48793589</v>
      </c>
      <c r="B2821" t="s">
        <v>37</v>
      </c>
      <c r="C2821" s="1">
        <v>38534</v>
      </c>
      <c r="D2821" s="2">
        <v>406248</v>
      </c>
      <c r="E2821" t="e">
        <v>#N/A</v>
      </c>
      <c r="F2821" t="e">
        <v>#N/A</v>
      </c>
      <c r="G2821" t="e">
        <v>#N/A</v>
      </c>
    </row>
    <row r="2822" spans="1:7" ht="15" hidden="1" customHeight="1" x14ac:dyDescent="0.25">
      <c r="A2822">
        <v>48793590</v>
      </c>
      <c r="B2822" t="s">
        <v>37</v>
      </c>
      <c r="C2822" s="1">
        <v>38534</v>
      </c>
      <c r="D2822" s="2">
        <v>402774</v>
      </c>
      <c r="E2822" s="1">
        <v>38597</v>
      </c>
      <c r="F2822" s="2">
        <v>387000</v>
      </c>
      <c r="G2822" s="2">
        <v>401227</v>
      </c>
    </row>
    <row r="2823" spans="1:7" ht="15" hidden="1" customHeight="1" x14ac:dyDescent="0.25">
      <c r="A2823">
        <v>48793591</v>
      </c>
      <c r="B2823" t="s">
        <v>37</v>
      </c>
      <c r="C2823" s="1">
        <v>38534</v>
      </c>
      <c r="D2823" s="2">
        <v>461049</v>
      </c>
      <c r="E2823" s="1">
        <v>36852</v>
      </c>
      <c r="F2823" s="2">
        <v>269000</v>
      </c>
      <c r="G2823" s="2">
        <v>310364</v>
      </c>
    </row>
    <row r="2824" spans="1:7" ht="15" hidden="1" customHeight="1" x14ac:dyDescent="0.25">
      <c r="A2824">
        <v>48793620</v>
      </c>
      <c r="B2824" t="s">
        <v>37</v>
      </c>
      <c r="C2824" s="1">
        <v>38534</v>
      </c>
      <c r="D2824" s="2">
        <v>509322</v>
      </c>
      <c r="E2824" s="1">
        <v>36672</v>
      </c>
      <c r="F2824" s="2">
        <v>350000</v>
      </c>
      <c r="G2824" s="2">
        <v>321296</v>
      </c>
    </row>
    <row r="2825" spans="1:7" ht="15" hidden="1" customHeight="1" x14ac:dyDescent="0.25">
      <c r="A2825">
        <v>48793621</v>
      </c>
      <c r="B2825" t="s">
        <v>111</v>
      </c>
      <c r="C2825" s="1">
        <v>38534</v>
      </c>
      <c r="D2825" s="2">
        <v>415414</v>
      </c>
      <c r="E2825" t="e">
        <v>#N/A</v>
      </c>
      <c r="F2825" t="e">
        <v>#N/A</v>
      </c>
      <c r="G2825" t="e">
        <v>#N/A</v>
      </c>
    </row>
    <row r="2826" spans="1:7" ht="15" hidden="1" customHeight="1" x14ac:dyDescent="0.25">
      <c r="A2826">
        <v>48793649</v>
      </c>
      <c r="B2826" t="s">
        <v>37</v>
      </c>
      <c r="C2826" s="1">
        <v>38534</v>
      </c>
      <c r="D2826" s="2">
        <v>447750</v>
      </c>
      <c r="E2826" t="e">
        <v>#N/A</v>
      </c>
      <c r="F2826" t="e">
        <v>#N/A</v>
      </c>
      <c r="G2826" t="e">
        <v>#N/A</v>
      </c>
    </row>
    <row r="2827" spans="1:7" ht="15" hidden="1" customHeight="1" x14ac:dyDescent="0.25">
      <c r="A2827">
        <v>48818312</v>
      </c>
      <c r="B2827" t="s">
        <v>111</v>
      </c>
      <c r="C2827" s="1">
        <v>35612</v>
      </c>
      <c r="D2827" s="2">
        <v>148027</v>
      </c>
      <c r="E2827" t="e">
        <v>#N/A</v>
      </c>
      <c r="F2827" t="e">
        <v>#N/A</v>
      </c>
      <c r="G2827" t="e">
        <v>#N/A</v>
      </c>
    </row>
    <row r="2828" spans="1:7" ht="15" hidden="1" customHeight="1" x14ac:dyDescent="0.25">
      <c r="A2828">
        <v>48818313</v>
      </c>
      <c r="B2828" t="s">
        <v>37</v>
      </c>
      <c r="C2828" s="1">
        <v>35612</v>
      </c>
      <c r="D2828" s="2">
        <v>129394</v>
      </c>
      <c r="E2828" s="1">
        <v>35901</v>
      </c>
      <c r="F2828" s="2">
        <v>107000</v>
      </c>
      <c r="G2828" s="2">
        <v>139649</v>
      </c>
    </row>
    <row r="2829" spans="1:7" ht="15" hidden="1" customHeight="1" x14ac:dyDescent="0.25">
      <c r="A2829">
        <v>48818314</v>
      </c>
      <c r="B2829" t="s">
        <v>111</v>
      </c>
      <c r="C2829" s="1">
        <v>35612</v>
      </c>
      <c r="D2829" s="2">
        <v>143261</v>
      </c>
      <c r="E2829" t="e">
        <v>#N/A</v>
      </c>
      <c r="F2829" t="e">
        <v>#N/A</v>
      </c>
      <c r="G2829" t="e">
        <v>#N/A</v>
      </c>
    </row>
    <row r="2830" spans="1:7" ht="15" hidden="1" customHeight="1" x14ac:dyDescent="0.25">
      <c r="A2830">
        <v>48818315</v>
      </c>
      <c r="B2830" t="s">
        <v>37</v>
      </c>
      <c r="C2830" s="1">
        <v>35612</v>
      </c>
      <c r="D2830" s="2">
        <v>184609</v>
      </c>
      <c r="E2830" s="1">
        <v>37026</v>
      </c>
      <c r="F2830" s="2">
        <v>265000</v>
      </c>
      <c r="G2830" s="2">
        <v>263541</v>
      </c>
    </row>
    <row r="2831" spans="1:7" ht="15" hidden="1" customHeight="1" x14ac:dyDescent="0.25">
      <c r="A2831">
        <v>48818316</v>
      </c>
      <c r="B2831" t="s">
        <v>37</v>
      </c>
      <c r="C2831" s="1">
        <v>35612</v>
      </c>
      <c r="D2831" s="2">
        <v>131764</v>
      </c>
      <c r="E2831" s="1">
        <v>36955</v>
      </c>
      <c r="F2831" s="2">
        <v>193000</v>
      </c>
      <c r="G2831" s="2">
        <v>188050</v>
      </c>
    </row>
    <row r="2832" spans="1:7" ht="15" hidden="1" customHeight="1" x14ac:dyDescent="0.25">
      <c r="A2832">
        <v>48818317</v>
      </c>
      <c r="B2832" t="s">
        <v>37</v>
      </c>
      <c r="C2832" s="1">
        <v>35612</v>
      </c>
      <c r="D2832" s="2">
        <v>152923</v>
      </c>
      <c r="E2832" s="1">
        <v>36754</v>
      </c>
      <c r="F2832" s="2">
        <v>199000</v>
      </c>
      <c r="G2832" s="2">
        <v>207886</v>
      </c>
    </row>
    <row r="2833" spans="1:7" ht="15" hidden="1" customHeight="1" x14ac:dyDescent="0.25">
      <c r="A2833">
        <v>48818318</v>
      </c>
      <c r="B2833" t="s">
        <v>37</v>
      </c>
      <c r="C2833" s="1">
        <v>35612</v>
      </c>
      <c r="D2833" s="2">
        <v>92598</v>
      </c>
      <c r="E2833" s="1">
        <v>36448</v>
      </c>
      <c r="F2833" s="2">
        <v>146000</v>
      </c>
      <c r="G2833" s="2">
        <v>125384</v>
      </c>
    </row>
    <row r="2834" spans="1:7" ht="15" hidden="1" customHeight="1" x14ac:dyDescent="0.25">
      <c r="A2834">
        <v>48818319</v>
      </c>
      <c r="B2834" t="s">
        <v>37</v>
      </c>
      <c r="C2834" s="1">
        <v>35612</v>
      </c>
      <c r="D2834" s="2">
        <v>92455</v>
      </c>
      <c r="E2834" s="1">
        <v>37778</v>
      </c>
      <c r="F2834" s="2">
        <v>150000</v>
      </c>
      <c r="G2834" s="2">
        <v>149904</v>
      </c>
    </row>
    <row r="2835" spans="1:7" ht="15" hidden="1" customHeight="1" x14ac:dyDescent="0.25">
      <c r="A2835">
        <v>48818320</v>
      </c>
      <c r="B2835" t="s">
        <v>37</v>
      </c>
      <c r="C2835" s="1">
        <v>35612</v>
      </c>
      <c r="D2835" s="2">
        <v>131560</v>
      </c>
      <c r="E2835" s="1">
        <v>37904</v>
      </c>
      <c r="F2835" s="2">
        <v>186000</v>
      </c>
      <c r="G2835" s="2">
        <v>206317</v>
      </c>
    </row>
    <row r="2836" spans="1:7" ht="15" hidden="1" customHeight="1" x14ac:dyDescent="0.25">
      <c r="A2836">
        <v>48818321</v>
      </c>
      <c r="B2836" t="s">
        <v>37</v>
      </c>
      <c r="C2836" s="1">
        <v>35612</v>
      </c>
      <c r="D2836" s="2">
        <v>152116</v>
      </c>
      <c r="E2836" s="1">
        <v>37323</v>
      </c>
      <c r="F2836" s="2">
        <v>229950</v>
      </c>
      <c r="G2836" s="2">
        <v>221856</v>
      </c>
    </row>
    <row r="2837" spans="1:7" ht="15" hidden="1" customHeight="1" x14ac:dyDescent="0.25">
      <c r="A2837">
        <v>48818322</v>
      </c>
      <c r="B2837" t="s">
        <v>37</v>
      </c>
      <c r="C2837" s="1">
        <v>35612</v>
      </c>
      <c r="D2837" s="2">
        <v>185722</v>
      </c>
      <c r="E2837" s="1">
        <v>38075</v>
      </c>
      <c r="F2837" s="2">
        <v>280000</v>
      </c>
      <c r="G2837" s="2">
        <v>288270</v>
      </c>
    </row>
    <row r="2838" spans="1:7" ht="15" hidden="1" customHeight="1" x14ac:dyDescent="0.25">
      <c r="A2838">
        <v>48818323</v>
      </c>
      <c r="B2838" t="s">
        <v>37</v>
      </c>
      <c r="C2838" s="1">
        <v>35612</v>
      </c>
      <c r="D2838" s="2">
        <v>133857</v>
      </c>
      <c r="E2838" s="1">
        <v>38135</v>
      </c>
      <c r="F2838" s="2">
        <v>240000</v>
      </c>
      <c r="G2838" s="2">
        <v>216047</v>
      </c>
    </row>
    <row r="2839" spans="1:7" ht="15" hidden="1" customHeight="1" x14ac:dyDescent="0.25">
      <c r="A2839">
        <v>48818324</v>
      </c>
      <c r="B2839" t="s">
        <v>111</v>
      </c>
      <c r="C2839" s="1">
        <v>35612</v>
      </c>
      <c r="D2839" s="2">
        <v>154011</v>
      </c>
      <c r="E2839" t="e">
        <v>#N/A</v>
      </c>
      <c r="F2839" t="e">
        <v>#N/A</v>
      </c>
      <c r="G2839" t="e">
        <v>#N/A</v>
      </c>
    </row>
    <row r="2840" spans="1:7" ht="15" hidden="1" customHeight="1" x14ac:dyDescent="0.25">
      <c r="A2840">
        <v>48818325</v>
      </c>
      <c r="B2840" t="s">
        <v>37</v>
      </c>
      <c r="C2840" s="1">
        <v>35612</v>
      </c>
      <c r="D2840" s="2">
        <v>95033</v>
      </c>
      <c r="E2840" t="e">
        <v>#N/A</v>
      </c>
      <c r="F2840" t="e">
        <v>#N/A</v>
      </c>
      <c r="G2840" t="e">
        <v>#N/A</v>
      </c>
    </row>
    <row r="2841" spans="1:7" ht="15" hidden="1" customHeight="1" x14ac:dyDescent="0.25">
      <c r="A2841">
        <v>48818326</v>
      </c>
      <c r="B2841" t="s">
        <v>37</v>
      </c>
      <c r="C2841" s="1">
        <v>35612</v>
      </c>
      <c r="D2841" s="2">
        <v>94638</v>
      </c>
      <c r="E2841" t="e">
        <v>#N/A</v>
      </c>
      <c r="F2841" t="e">
        <v>#N/A</v>
      </c>
      <c r="G2841" t="e">
        <v>#N/A</v>
      </c>
    </row>
    <row r="2842" spans="1:7" ht="15" hidden="1" customHeight="1" x14ac:dyDescent="0.25">
      <c r="A2842">
        <v>48818327</v>
      </c>
      <c r="B2842" t="s">
        <v>37</v>
      </c>
      <c r="C2842" s="1">
        <v>35612</v>
      </c>
      <c r="D2842" s="2">
        <v>133886</v>
      </c>
      <c r="E2842" s="1">
        <v>36112</v>
      </c>
      <c r="F2842" s="2">
        <v>159950</v>
      </c>
      <c r="G2842" s="2">
        <v>155322</v>
      </c>
    </row>
    <row r="2843" spans="1:7" ht="15" hidden="1" customHeight="1" x14ac:dyDescent="0.25">
      <c r="A2843">
        <v>48818328</v>
      </c>
      <c r="B2843" t="s">
        <v>37</v>
      </c>
      <c r="C2843" s="1">
        <v>35612</v>
      </c>
      <c r="D2843" s="2">
        <v>151913</v>
      </c>
      <c r="E2843" s="1">
        <v>36872</v>
      </c>
      <c r="F2843" s="2">
        <v>227500</v>
      </c>
      <c r="G2843" s="2">
        <v>207155</v>
      </c>
    </row>
    <row r="2844" spans="1:7" ht="15" hidden="1" customHeight="1" x14ac:dyDescent="0.25">
      <c r="A2844">
        <v>48818329</v>
      </c>
      <c r="B2844" t="s">
        <v>111</v>
      </c>
      <c r="C2844" s="1">
        <v>35612</v>
      </c>
      <c r="D2844" s="2">
        <v>188222</v>
      </c>
      <c r="E2844" t="e">
        <v>#N/A</v>
      </c>
      <c r="F2844" t="e">
        <v>#N/A</v>
      </c>
      <c r="G2844" t="e">
        <v>#N/A</v>
      </c>
    </row>
    <row r="2845" spans="1:7" ht="15" hidden="1" customHeight="1" x14ac:dyDescent="0.25">
      <c r="A2845">
        <v>48818330</v>
      </c>
      <c r="B2845" t="s">
        <v>111</v>
      </c>
      <c r="C2845" s="1">
        <v>35612</v>
      </c>
      <c r="D2845" s="2">
        <v>138444</v>
      </c>
      <c r="E2845" t="e">
        <v>#N/A</v>
      </c>
      <c r="F2845" t="e">
        <v>#N/A</v>
      </c>
      <c r="G2845" t="e">
        <v>#N/A</v>
      </c>
    </row>
    <row r="2846" spans="1:7" ht="15" hidden="1" customHeight="1" x14ac:dyDescent="0.25">
      <c r="A2846">
        <v>48818331</v>
      </c>
      <c r="B2846" t="s">
        <v>37</v>
      </c>
      <c r="C2846" s="1">
        <v>35612</v>
      </c>
      <c r="D2846" s="2">
        <v>156747</v>
      </c>
      <c r="E2846" t="e">
        <v>#N/A</v>
      </c>
      <c r="F2846" t="e">
        <v>#N/A</v>
      </c>
      <c r="G2846" t="e">
        <v>#N/A</v>
      </c>
    </row>
    <row r="2847" spans="1:7" x14ac:dyDescent="0.25">
      <c r="A2847">
        <v>48818332</v>
      </c>
      <c r="B2847" t="s">
        <v>111</v>
      </c>
      <c r="C2847" s="1">
        <v>35612</v>
      </c>
      <c r="D2847" s="2">
        <v>96686</v>
      </c>
      <c r="E2847" s="1">
        <v>35165</v>
      </c>
      <c r="F2847" s="2">
        <v>76000</v>
      </c>
      <c r="G2847" s="2">
        <v>89444</v>
      </c>
    </row>
    <row r="2848" spans="1:7" ht="15" hidden="1" customHeight="1" x14ac:dyDescent="0.25">
      <c r="A2848">
        <v>48818333</v>
      </c>
      <c r="B2848" t="s">
        <v>37</v>
      </c>
      <c r="C2848" s="1">
        <v>35612</v>
      </c>
      <c r="D2848" s="2">
        <v>95727</v>
      </c>
      <c r="E2848" t="e">
        <v>#N/A</v>
      </c>
      <c r="F2848" t="e">
        <v>#N/A</v>
      </c>
      <c r="G2848" t="e">
        <v>#N/A</v>
      </c>
    </row>
    <row r="2849" spans="1:7" ht="15" hidden="1" customHeight="1" x14ac:dyDescent="0.25">
      <c r="A2849">
        <v>48818334</v>
      </c>
      <c r="B2849" t="s">
        <v>111</v>
      </c>
      <c r="C2849" s="1">
        <v>35612</v>
      </c>
      <c r="D2849" s="2">
        <v>138322</v>
      </c>
      <c r="E2849" s="1">
        <v>38196</v>
      </c>
      <c r="F2849" s="2">
        <v>218500</v>
      </c>
      <c r="G2849" s="2">
        <v>233898</v>
      </c>
    </row>
    <row r="2850" spans="1:7" ht="15" hidden="1" customHeight="1" x14ac:dyDescent="0.25">
      <c r="A2850">
        <v>48818335</v>
      </c>
      <c r="B2850" t="s">
        <v>111</v>
      </c>
      <c r="C2850" s="1">
        <v>35612</v>
      </c>
      <c r="D2850" s="2">
        <v>154791</v>
      </c>
      <c r="E2850" t="e">
        <v>#N/A</v>
      </c>
      <c r="F2850" t="e">
        <v>#N/A</v>
      </c>
      <c r="G2850" t="e">
        <v>#N/A</v>
      </c>
    </row>
    <row r="2851" spans="1:7" ht="15" hidden="1" customHeight="1" x14ac:dyDescent="0.25">
      <c r="A2851">
        <v>48820157</v>
      </c>
      <c r="B2851" t="s">
        <v>111</v>
      </c>
      <c r="C2851" s="1">
        <v>35612</v>
      </c>
      <c r="D2851" s="2">
        <v>154728</v>
      </c>
      <c r="E2851" t="e">
        <v>#N/A</v>
      </c>
      <c r="F2851" t="e">
        <v>#N/A</v>
      </c>
      <c r="G2851" t="e">
        <v>#N/A</v>
      </c>
    </row>
    <row r="2852" spans="1:7" ht="15" hidden="1" customHeight="1" x14ac:dyDescent="0.25">
      <c r="A2852">
        <v>48820158</v>
      </c>
      <c r="B2852" t="s">
        <v>37</v>
      </c>
      <c r="C2852" s="1">
        <v>35612</v>
      </c>
      <c r="D2852" s="2">
        <v>181662</v>
      </c>
      <c r="E2852" s="1">
        <v>35795</v>
      </c>
      <c r="F2852" s="2">
        <v>210000</v>
      </c>
      <c r="G2852" s="2">
        <v>201305</v>
      </c>
    </row>
    <row r="2853" spans="1:7" ht="15" hidden="1" customHeight="1" x14ac:dyDescent="0.25">
      <c r="A2853">
        <v>48820159</v>
      </c>
      <c r="B2853" t="s">
        <v>111</v>
      </c>
      <c r="C2853" s="1">
        <v>35612</v>
      </c>
      <c r="D2853" s="2">
        <v>171763</v>
      </c>
      <c r="E2853" s="1">
        <v>39051</v>
      </c>
      <c r="F2853" s="2">
        <v>390000</v>
      </c>
      <c r="G2853" s="2">
        <v>446278</v>
      </c>
    </row>
    <row r="2854" spans="1:7" ht="15" hidden="1" customHeight="1" x14ac:dyDescent="0.25">
      <c r="A2854">
        <v>48821691</v>
      </c>
      <c r="B2854" t="s">
        <v>111</v>
      </c>
      <c r="C2854" s="1">
        <v>35612</v>
      </c>
      <c r="D2854" s="2">
        <v>79297</v>
      </c>
      <c r="E2854" s="1">
        <v>35872</v>
      </c>
      <c r="F2854" s="2">
        <v>80000</v>
      </c>
      <c r="G2854" s="2">
        <v>82750</v>
      </c>
    </row>
    <row r="2855" spans="1:7" ht="15" hidden="1" customHeight="1" x14ac:dyDescent="0.25">
      <c r="A2855">
        <v>48821692</v>
      </c>
      <c r="B2855" t="s">
        <v>111</v>
      </c>
      <c r="C2855" s="1">
        <v>35612</v>
      </c>
      <c r="D2855" s="2">
        <v>83579</v>
      </c>
      <c r="E2855" t="e">
        <v>#N/A</v>
      </c>
      <c r="F2855" t="e">
        <v>#N/A</v>
      </c>
      <c r="G2855" t="e">
        <v>#N/A</v>
      </c>
    </row>
    <row r="2856" spans="1:7" ht="15" hidden="1" customHeight="1" x14ac:dyDescent="0.25">
      <c r="A2856">
        <v>48821693</v>
      </c>
      <c r="B2856" t="s">
        <v>111</v>
      </c>
      <c r="C2856" s="1">
        <v>35612</v>
      </c>
      <c r="D2856" s="2">
        <v>143140</v>
      </c>
      <c r="E2856" t="e">
        <v>#N/A</v>
      </c>
      <c r="F2856" t="e">
        <v>#N/A</v>
      </c>
      <c r="G2856" t="e">
        <v>#N/A</v>
      </c>
    </row>
    <row r="2857" spans="1:7" ht="15" hidden="1" customHeight="1" x14ac:dyDescent="0.25">
      <c r="A2857">
        <v>48821694</v>
      </c>
      <c r="B2857" t="s">
        <v>111</v>
      </c>
      <c r="C2857" s="1">
        <v>35612</v>
      </c>
      <c r="D2857" s="2">
        <v>149052</v>
      </c>
      <c r="E2857" s="1">
        <v>38492</v>
      </c>
      <c r="F2857" s="2">
        <v>336000</v>
      </c>
      <c r="G2857" s="2">
        <v>285219</v>
      </c>
    </row>
    <row r="2858" spans="1:7" ht="15" hidden="1" customHeight="1" x14ac:dyDescent="0.25">
      <c r="A2858">
        <v>48821695</v>
      </c>
      <c r="B2858" t="s">
        <v>111</v>
      </c>
      <c r="C2858" s="1">
        <v>35612</v>
      </c>
      <c r="D2858" s="2">
        <v>141958</v>
      </c>
      <c r="E2858" t="e">
        <v>#N/A</v>
      </c>
      <c r="F2858" t="e">
        <v>#N/A</v>
      </c>
      <c r="G2858" t="e">
        <v>#N/A</v>
      </c>
    </row>
    <row r="2859" spans="1:7" ht="15" hidden="1" customHeight="1" x14ac:dyDescent="0.25">
      <c r="A2859">
        <v>48821696</v>
      </c>
      <c r="B2859" t="s">
        <v>111</v>
      </c>
      <c r="C2859" s="1">
        <v>35612</v>
      </c>
      <c r="D2859" s="2">
        <v>149425</v>
      </c>
      <c r="E2859" s="1">
        <v>38222</v>
      </c>
      <c r="F2859" s="2">
        <v>330000</v>
      </c>
      <c r="G2859" s="2">
        <v>258378</v>
      </c>
    </row>
    <row r="2860" spans="1:7" ht="15" hidden="1" customHeight="1" x14ac:dyDescent="0.25">
      <c r="A2860">
        <v>48821697</v>
      </c>
      <c r="B2860" t="s">
        <v>111</v>
      </c>
      <c r="C2860" s="1">
        <v>35612</v>
      </c>
      <c r="D2860" s="2">
        <v>156279</v>
      </c>
      <c r="E2860" t="e">
        <v>#N/A</v>
      </c>
      <c r="F2860" t="e">
        <v>#N/A</v>
      </c>
      <c r="G2860" t="e">
        <v>#N/A</v>
      </c>
    </row>
    <row r="2861" spans="1:7" ht="15" hidden="1" customHeight="1" x14ac:dyDescent="0.25">
      <c r="A2861">
        <v>49122944</v>
      </c>
      <c r="B2861" t="s">
        <v>37</v>
      </c>
      <c r="C2861" s="1">
        <v>35612</v>
      </c>
      <c r="D2861" s="2">
        <v>142192</v>
      </c>
      <c r="E2861" t="e">
        <v>#N/A</v>
      </c>
      <c r="F2861" t="e">
        <v>#N/A</v>
      </c>
      <c r="G2861" t="e">
        <v>#N/A</v>
      </c>
    </row>
    <row r="2862" spans="1:7" ht="15" hidden="1" customHeight="1" x14ac:dyDescent="0.25">
      <c r="A2862">
        <v>49135773</v>
      </c>
      <c r="B2862" t="s">
        <v>37</v>
      </c>
      <c r="C2862" s="1">
        <v>35612</v>
      </c>
      <c r="D2862" s="2">
        <v>193829</v>
      </c>
      <c r="E2862" s="1">
        <v>37847</v>
      </c>
      <c r="F2862" s="2">
        <v>346000</v>
      </c>
      <c r="G2862" s="2">
        <v>324596</v>
      </c>
    </row>
    <row r="2863" spans="1:7" ht="15" hidden="1" customHeight="1" x14ac:dyDescent="0.25">
      <c r="A2863">
        <v>49135774</v>
      </c>
      <c r="B2863" t="s">
        <v>111</v>
      </c>
      <c r="C2863" s="1">
        <v>35612</v>
      </c>
      <c r="D2863" s="2">
        <v>237773</v>
      </c>
      <c r="E2863" t="e">
        <v>#N/A</v>
      </c>
      <c r="F2863" t="e">
        <v>#N/A</v>
      </c>
      <c r="G2863" t="e">
        <v>#N/A</v>
      </c>
    </row>
    <row r="2864" spans="1:7" ht="15" hidden="1" customHeight="1" x14ac:dyDescent="0.25">
      <c r="A2864">
        <v>49139471</v>
      </c>
      <c r="B2864" t="s">
        <v>111</v>
      </c>
      <c r="C2864" s="1">
        <v>35612</v>
      </c>
      <c r="D2864" s="2">
        <v>222834</v>
      </c>
      <c r="E2864" t="e">
        <v>#N/A</v>
      </c>
      <c r="F2864" t="e">
        <v>#N/A</v>
      </c>
      <c r="G2864" t="e">
        <v>#N/A</v>
      </c>
    </row>
    <row r="2865" spans="1:7" ht="15" hidden="1" customHeight="1" x14ac:dyDescent="0.25">
      <c r="A2865">
        <v>49139472</v>
      </c>
      <c r="B2865" t="s">
        <v>111</v>
      </c>
      <c r="C2865" s="1">
        <v>35612</v>
      </c>
      <c r="D2865" s="2">
        <v>200190</v>
      </c>
      <c r="E2865" s="1">
        <v>35432</v>
      </c>
      <c r="F2865" s="2">
        <v>259950</v>
      </c>
      <c r="G2865" s="2">
        <v>173904</v>
      </c>
    </row>
    <row r="2866" spans="1:7" ht="15" hidden="1" customHeight="1" x14ac:dyDescent="0.25">
      <c r="A2866">
        <v>49139476</v>
      </c>
      <c r="B2866" t="s">
        <v>37</v>
      </c>
      <c r="C2866" s="1">
        <v>38169</v>
      </c>
      <c r="D2866" s="2">
        <v>314630</v>
      </c>
      <c r="E2866" s="1">
        <v>37596</v>
      </c>
      <c r="F2866" s="2">
        <v>269000</v>
      </c>
      <c r="G2866" s="2">
        <v>273978</v>
      </c>
    </row>
    <row r="2867" spans="1:7" ht="15" hidden="1" customHeight="1" x14ac:dyDescent="0.25">
      <c r="A2867">
        <v>49139477</v>
      </c>
      <c r="B2867" t="s">
        <v>111</v>
      </c>
      <c r="C2867" s="1">
        <v>35612</v>
      </c>
      <c r="D2867" s="2">
        <v>150705</v>
      </c>
      <c r="E2867" t="e">
        <v>#N/A</v>
      </c>
      <c r="F2867" t="e">
        <v>#N/A</v>
      </c>
      <c r="G2867" t="e">
        <v>#N/A</v>
      </c>
    </row>
    <row r="2868" spans="1:7" ht="15" hidden="1" customHeight="1" x14ac:dyDescent="0.25">
      <c r="A2868">
        <v>49139487</v>
      </c>
      <c r="B2868" t="s">
        <v>37</v>
      </c>
      <c r="C2868" s="1">
        <v>35612</v>
      </c>
      <c r="D2868" s="2">
        <v>150190</v>
      </c>
      <c r="E2868" s="1">
        <v>37253</v>
      </c>
      <c r="F2868" s="2">
        <v>259960</v>
      </c>
      <c r="G2868" s="2">
        <v>235562</v>
      </c>
    </row>
    <row r="2869" spans="1:7" x14ac:dyDescent="0.25">
      <c r="A2869">
        <v>49139488</v>
      </c>
      <c r="B2869" t="s">
        <v>37</v>
      </c>
      <c r="C2869" s="1">
        <v>35612</v>
      </c>
      <c r="D2869" s="2">
        <v>203977</v>
      </c>
      <c r="E2869" s="1">
        <v>35354</v>
      </c>
      <c r="F2869" s="2">
        <v>215000</v>
      </c>
      <c r="G2869" s="2">
        <v>184297</v>
      </c>
    </row>
    <row r="2870" spans="1:7" ht="15" hidden="1" customHeight="1" x14ac:dyDescent="0.25">
      <c r="A2870">
        <v>49139489</v>
      </c>
      <c r="B2870" t="s">
        <v>37</v>
      </c>
      <c r="C2870" s="1">
        <v>35612</v>
      </c>
      <c r="D2870" s="2">
        <v>188343</v>
      </c>
      <c r="E2870" t="e">
        <v>#N/A</v>
      </c>
      <c r="F2870" t="e">
        <v>#N/A</v>
      </c>
      <c r="G2870" t="e">
        <v>#N/A</v>
      </c>
    </row>
    <row r="2871" spans="1:7" ht="15" hidden="1" customHeight="1" x14ac:dyDescent="0.25">
      <c r="A2871">
        <v>49139490</v>
      </c>
      <c r="B2871" t="s">
        <v>37</v>
      </c>
      <c r="C2871" s="1">
        <v>35612</v>
      </c>
      <c r="D2871" s="2">
        <v>193186</v>
      </c>
      <c r="E2871" s="1">
        <v>37473</v>
      </c>
      <c r="F2871" s="2">
        <v>270000</v>
      </c>
      <c r="G2871" s="2">
        <v>308875</v>
      </c>
    </row>
    <row r="2872" spans="1:7" ht="15" hidden="1" customHeight="1" x14ac:dyDescent="0.25">
      <c r="A2872">
        <v>49139491</v>
      </c>
      <c r="B2872" t="s">
        <v>111</v>
      </c>
      <c r="C2872" s="1">
        <v>35612</v>
      </c>
      <c r="D2872" s="2">
        <v>159066</v>
      </c>
      <c r="E2872" t="e">
        <v>#N/A</v>
      </c>
      <c r="F2872" t="e">
        <v>#N/A</v>
      </c>
      <c r="G2872" t="e">
        <v>#N/A</v>
      </c>
    </row>
    <row r="2873" spans="1:7" ht="15" hidden="1" customHeight="1" x14ac:dyDescent="0.25">
      <c r="A2873">
        <v>49139498</v>
      </c>
      <c r="B2873" t="s">
        <v>111</v>
      </c>
      <c r="C2873" s="1">
        <v>35612</v>
      </c>
      <c r="D2873" s="2">
        <v>167758</v>
      </c>
      <c r="E2873" t="e">
        <v>#N/A</v>
      </c>
      <c r="F2873" t="e">
        <v>#N/A</v>
      </c>
      <c r="G2873" t="e">
        <v>#N/A</v>
      </c>
    </row>
    <row r="2874" spans="1:7" ht="15" hidden="1" customHeight="1" x14ac:dyDescent="0.25">
      <c r="A2874">
        <v>49139499</v>
      </c>
      <c r="B2874" t="s">
        <v>37</v>
      </c>
      <c r="C2874" s="1">
        <v>35612</v>
      </c>
      <c r="D2874" s="2">
        <v>164645</v>
      </c>
      <c r="E2874" s="1">
        <v>38737</v>
      </c>
      <c r="F2874" s="2">
        <v>446000</v>
      </c>
      <c r="G2874" s="2">
        <v>405170</v>
      </c>
    </row>
    <row r="2875" spans="1:7" ht="15" hidden="1" customHeight="1" x14ac:dyDescent="0.25">
      <c r="A2875">
        <v>49139500</v>
      </c>
      <c r="B2875" t="s">
        <v>37</v>
      </c>
      <c r="C2875" s="1">
        <v>35612</v>
      </c>
      <c r="D2875" s="2">
        <v>166087</v>
      </c>
      <c r="E2875" s="1">
        <v>38897</v>
      </c>
      <c r="F2875" s="2">
        <v>650000</v>
      </c>
      <c r="G2875" s="2">
        <v>571179</v>
      </c>
    </row>
    <row r="2876" spans="1:7" ht="15" hidden="1" customHeight="1" x14ac:dyDescent="0.25">
      <c r="A2876">
        <v>49139522</v>
      </c>
      <c r="B2876" t="s">
        <v>37</v>
      </c>
      <c r="C2876" s="1">
        <v>35612</v>
      </c>
      <c r="D2876" s="2">
        <v>209380</v>
      </c>
      <c r="E2876" t="e">
        <v>#N/A</v>
      </c>
      <c r="F2876" t="e">
        <v>#N/A</v>
      </c>
      <c r="G2876" t="e">
        <v>#N/A</v>
      </c>
    </row>
    <row r="2877" spans="1:7" ht="15" hidden="1" customHeight="1" x14ac:dyDescent="0.25">
      <c r="A2877">
        <v>49139523</v>
      </c>
      <c r="B2877" t="s">
        <v>37</v>
      </c>
      <c r="C2877" s="1">
        <v>35612</v>
      </c>
      <c r="D2877" s="2">
        <v>238247</v>
      </c>
      <c r="E2877" s="1">
        <v>35944</v>
      </c>
      <c r="F2877" s="2">
        <v>269000</v>
      </c>
      <c r="G2877" s="2">
        <v>252195</v>
      </c>
    </row>
    <row r="2878" spans="1:7" ht="15" hidden="1" customHeight="1" x14ac:dyDescent="0.25">
      <c r="A2878">
        <v>49139535</v>
      </c>
      <c r="B2878" t="s">
        <v>111</v>
      </c>
      <c r="C2878" s="1">
        <v>35612</v>
      </c>
      <c r="D2878" s="2">
        <v>190527</v>
      </c>
      <c r="E2878" t="e">
        <v>#N/A</v>
      </c>
      <c r="F2878" t="e">
        <v>#N/A</v>
      </c>
      <c r="G2878" t="e">
        <v>#N/A</v>
      </c>
    </row>
    <row r="2879" spans="1:7" ht="15" hidden="1" customHeight="1" x14ac:dyDescent="0.25">
      <c r="A2879">
        <v>49139536</v>
      </c>
      <c r="B2879" t="s">
        <v>37</v>
      </c>
      <c r="C2879" s="1">
        <v>35612</v>
      </c>
      <c r="D2879" s="2">
        <v>180927</v>
      </c>
      <c r="E2879" t="e">
        <v>#N/A</v>
      </c>
      <c r="F2879" t="e">
        <v>#N/A</v>
      </c>
      <c r="G2879" t="e">
        <v>#N/A</v>
      </c>
    </row>
    <row r="2880" spans="1:7" ht="15" hidden="1" customHeight="1" x14ac:dyDescent="0.25">
      <c r="A2880">
        <v>49139546</v>
      </c>
      <c r="B2880" t="s">
        <v>37</v>
      </c>
      <c r="C2880" s="1">
        <v>35612</v>
      </c>
      <c r="D2880" s="2">
        <v>138225</v>
      </c>
      <c r="E2880" s="1">
        <v>36339</v>
      </c>
      <c r="F2880" s="2">
        <v>194950</v>
      </c>
      <c r="G2880" s="2">
        <v>172347</v>
      </c>
    </row>
    <row r="2881" spans="1:7" ht="15" hidden="1" customHeight="1" x14ac:dyDescent="0.25">
      <c r="A2881">
        <v>49139547</v>
      </c>
      <c r="B2881" t="s">
        <v>37</v>
      </c>
      <c r="C2881" s="1">
        <v>35612</v>
      </c>
      <c r="D2881" s="2">
        <v>163795</v>
      </c>
      <c r="E2881" s="1">
        <v>38740</v>
      </c>
      <c r="F2881" s="2">
        <v>657000</v>
      </c>
      <c r="G2881" s="2">
        <v>397273</v>
      </c>
    </row>
    <row r="2882" spans="1:7" ht="15" hidden="1" customHeight="1" x14ac:dyDescent="0.25">
      <c r="A2882">
        <v>49139548</v>
      </c>
      <c r="B2882" t="s">
        <v>37</v>
      </c>
      <c r="C2882" s="1">
        <v>35612</v>
      </c>
      <c r="D2882" s="2">
        <v>181271</v>
      </c>
      <c r="E2882" s="1">
        <v>37887</v>
      </c>
      <c r="F2882" s="2">
        <v>641000</v>
      </c>
      <c r="G2882" s="2">
        <v>302545</v>
      </c>
    </row>
    <row r="2883" spans="1:7" ht="15" hidden="1" customHeight="1" x14ac:dyDescent="0.25">
      <c r="A2883">
        <v>49140147</v>
      </c>
      <c r="B2883" t="s">
        <v>111</v>
      </c>
      <c r="C2883" s="1">
        <v>35612</v>
      </c>
      <c r="D2883" s="2">
        <v>231293</v>
      </c>
      <c r="E2883" t="e">
        <v>#N/A</v>
      </c>
      <c r="F2883" t="e">
        <v>#N/A</v>
      </c>
      <c r="G2883" t="e">
        <v>#N/A</v>
      </c>
    </row>
    <row r="2884" spans="1:7" ht="15" hidden="1" customHeight="1" x14ac:dyDescent="0.25">
      <c r="A2884">
        <v>49140150</v>
      </c>
      <c r="B2884" t="s">
        <v>37</v>
      </c>
      <c r="C2884" s="1">
        <v>35612</v>
      </c>
      <c r="D2884" s="2">
        <v>193346</v>
      </c>
      <c r="E2884" s="1">
        <v>37315</v>
      </c>
      <c r="F2884" s="2">
        <v>407100</v>
      </c>
      <c r="G2884" s="2">
        <v>325625</v>
      </c>
    </row>
    <row r="2885" spans="1:7" ht="15" hidden="1" customHeight="1" x14ac:dyDescent="0.25">
      <c r="A2885">
        <v>49140177</v>
      </c>
      <c r="B2885" t="s">
        <v>111</v>
      </c>
      <c r="C2885" s="1">
        <v>35612</v>
      </c>
      <c r="D2885" s="2">
        <v>151599</v>
      </c>
      <c r="E2885" t="e">
        <v>#N/A</v>
      </c>
      <c r="F2885" t="e">
        <v>#N/A</v>
      </c>
      <c r="G2885" t="e">
        <v>#N/A</v>
      </c>
    </row>
    <row r="2886" spans="1:7" ht="15" hidden="1" customHeight="1" x14ac:dyDescent="0.25">
      <c r="A2886">
        <v>49140244</v>
      </c>
      <c r="B2886" t="s">
        <v>37</v>
      </c>
      <c r="C2886" s="1">
        <v>35612</v>
      </c>
      <c r="D2886" s="2">
        <v>147744</v>
      </c>
      <c r="E2886" s="1">
        <v>38490</v>
      </c>
      <c r="F2886" s="2">
        <v>300000</v>
      </c>
      <c r="G2886" s="2">
        <v>331674</v>
      </c>
    </row>
    <row r="2887" spans="1:7" ht="15" hidden="1" customHeight="1" x14ac:dyDescent="0.25">
      <c r="A2887">
        <v>49140245</v>
      </c>
      <c r="B2887" t="s">
        <v>37</v>
      </c>
      <c r="C2887" s="1">
        <v>35612</v>
      </c>
      <c r="D2887" s="2">
        <v>144560</v>
      </c>
      <c r="E2887" s="1">
        <v>38076</v>
      </c>
      <c r="F2887" s="2">
        <v>280000</v>
      </c>
      <c r="G2887" s="2">
        <v>267135</v>
      </c>
    </row>
    <row r="2888" spans="1:7" ht="15" hidden="1" customHeight="1" x14ac:dyDescent="0.25">
      <c r="A2888">
        <v>49140257</v>
      </c>
      <c r="B2888" t="s">
        <v>111</v>
      </c>
      <c r="C2888" s="1">
        <v>35612</v>
      </c>
      <c r="D2888" s="2">
        <v>268433</v>
      </c>
      <c r="E2888" t="e">
        <v>#N/A</v>
      </c>
      <c r="F2888" t="e">
        <v>#N/A</v>
      </c>
      <c r="G2888" t="e">
        <v>#N/A</v>
      </c>
    </row>
    <row r="2889" spans="1:7" ht="15" hidden="1" customHeight="1" x14ac:dyDescent="0.25">
      <c r="A2889">
        <v>49140264</v>
      </c>
      <c r="B2889" t="s">
        <v>37</v>
      </c>
      <c r="C2889" s="1">
        <v>35612</v>
      </c>
      <c r="D2889" s="2">
        <v>157732</v>
      </c>
      <c r="E2889" s="1">
        <v>38819</v>
      </c>
      <c r="F2889" s="2">
        <v>340000</v>
      </c>
      <c r="G2889" s="2">
        <v>373300</v>
      </c>
    </row>
    <row r="2890" spans="1:7" ht="15" hidden="1" customHeight="1" x14ac:dyDescent="0.25">
      <c r="A2890">
        <v>49140289</v>
      </c>
      <c r="B2890" t="s">
        <v>111</v>
      </c>
      <c r="C2890" s="1">
        <v>35612</v>
      </c>
      <c r="D2890" s="2">
        <v>168156</v>
      </c>
      <c r="E2890" t="e">
        <v>#N/A</v>
      </c>
      <c r="F2890" t="e">
        <v>#N/A</v>
      </c>
      <c r="G2890" t="e">
        <v>#N/A</v>
      </c>
    </row>
    <row r="2891" spans="1:7" ht="15" hidden="1" customHeight="1" x14ac:dyDescent="0.25">
      <c r="A2891">
        <v>49140296</v>
      </c>
      <c r="B2891" t="s">
        <v>37</v>
      </c>
      <c r="C2891" s="1">
        <v>35612</v>
      </c>
      <c r="D2891" s="2">
        <v>185517</v>
      </c>
      <c r="E2891" t="e">
        <v>#N/A</v>
      </c>
      <c r="F2891" t="e">
        <v>#N/A</v>
      </c>
      <c r="G2891" t="e">
        <v>#N/A</v>
      </c>
    </row>
    <row r="2892" spans="1:7" ht="15" hidden="1" customHeight="1" x14ac:dyDescent="0.25">
      <c r="A2892">
        <v>49140305</v>
      </c>
      <c r="B2892" t="s">
        <v>37</v>
      </c>
      <c r="C2892" s="1">
        <v>35612</v>
      </c>
      <c r="D2892" s="2">
        <v>283848</v>
      </c>
      <c r="E2892" t="e">
        <v>#N/A</v>
      </c>
      <c r="F2892" t="e">
        <v>#N/A</v>
      </c>
      <c r="G2892" t="e">
        <v>#N/A</v>
      </c>
    </row>
    <row r="2893" spans="1:7" ht="15" hidden="1" customHeight="1" x14ac:dyDescent="0.25">
      <c r="A2893">
        <v>49140306</v>
      </c>
      <c r="B2893" t="s">
        <v>37</v>
      </c>
      <c r="C2893" s="1">
        <v>35612</v>
      </c>
      <c r="D2893" s="2">
        <v>236047</v>
      </c>
      <c r="E2893" s="1">
        <v>38289</v>
      </c>
      <c r="F2893" s="2">
        <v>729000</v>
      </c>
      <c r="G2893" s="2">
        <v>456086</v>
      </c>
    </row>
    <row r="2894" spans="1:7" ht="15" hidden="1" customHeight="1" x14ac:dyDescent="0.25">
      <c r="A2894">
        <v>49140307</v>
      </c>
      <c r="B2894" t="s">
        <v>111</v>
      </c>
      <c r="C2894" s="1">
        <v>35612</v>
      </c>
      <c r="D2894" s="2">
        <v>174632</v>
      </c>
      <c r="E2894" s="1">
        <v>36049</v>
      </c>
      <c r="F2894" s="2">
        <v>200000</v>
      </c>
      <c r="G2894" s="2">
        <v>213008</v>
      </c>
    </row>
    <row r="2895" spans="1:7" ht="15" hidden="1" customHeight="1" x14ac:dyDescent="0.25">
      <c r="A2895">
        <v>49140352</v>
      </c>
      <c r="B2895" t="s">
        <v>37</v>
      </c>
      <c r="C2895" s="1">
        <v>35612</v>
      </c>
      <c r="D2895" s="2">
        <v>158007</v>
      </c>
      <c r="E2895" s="1">
        <v>38960</v>
      </c>
      <c r="F2895" s="2">
        <v>500000</v>
      </c>
      <c r="G2895" s="2">
        <v>430122</v>
      </c>
    </row>
    <row r="2896" spans="1:7" ht="15" hidden="1" customHeight="1" x14ac:dyDescent="0.25">
      <c r="A2896">
        <v>49140363</v>
      </c>
      <c r="B2896" t="s">
        <v>37</v>
      </c>
      <c r="C2896" s="1">
        <v>38169</v>
      </c>
      <c r="D2896" s="2">
        <v>626088</v>
      </c>
      <c r="E2896" t="e">
        <v>#N/A</v>
      </c>
      <c r="F2896" t="e">
        <v>#N/A</v>
      </c>
      <c r="G2896" t="e">
        <v>#N/A</v>
      </c>
    </row>
    <row r="2897" spans="1:7" ht="15" hidden="1" customHeight="1" x14ac:dyDescent="0.25">
      <c r="A2897">
        <v>49140369</v>
      </c>
      <c r="B2897" t="s">
        <v>37</v>
      </c>
      <c r="C2897" s="1">
        <v>35612</v>
      </c>
      <c r="D2897" s="2">
        <v>193780</v>
      </c>
      <c r="E2897" t="e">
        <v>#N/A</v>
      </c>
      <c r="F2897" t="e">
        <v>#N/A</v>
      </c>
      <c r="G2897" t="e">
        <v>#N/A</v>
      </c>
    </row>
    <row r="2898" spans="1:7" ht="15" hidden="1" customHeight="1" x14ac:dyDescent="0.25">
      <c r="A2898">
        <v>49140371</v>
      </c>
      <c r="B2898" t="s">
        <v>37</v>
      </c>
      <c r="C2898" s="1">
        <v>35612</v>
      </c>
      <c r="D2898" s="2">
        <v>220030</v>
      </c>
      <c r="E2898" t="e">
        <v>#N/A</v>
      </c>
      <c r="F2898" t="e">
        <v>#N/A</v>
      </c>
      <c r="G2898" t="e">
        <v>#N/A</v>
      </c>
    </row>
    <row r="2899" spans="1:7" ht="15" hidden="1" customHeight="1" x14ac:dyDescent="0.25">
      <c r="A2899">
        <v>49140402</v>
      </c>
      <c r="B2899" t="s">
        <v>111</v>
      </c>
      <c r="C2899" s="1">
        <v>35612</v>
      </c>
      <c r="D2899" s="2">
        <v>191712</v>
      </c>
      <c r="E2899" t="e">
        <v>#N/A</v>
      </c>
      <c r="F2899" t="e">
        <v>#N/A</v>
      </c>
      <c r="G2899" t="e">
        <v>#N/A</v>
      </c>
    </row>
    <row r="2900" spans="1:7" ht="15" hidden="1" customHeight="1" x14ac:dyDescent="0.25">
      <c r="A2900">
        <v>49140411</v>
      </c>
      <c r="B2900" t="s">
        <v>37</v>
      </c>
      <c r="C2900" s="1">
        <v>35612</v>
      </c>
      <c r="D2900" s="2">
        <v>288077</v>
      </c>
      <c r="E2900" s="1">
        <v>37042</v>
      </c>
      <c r="F2900" s="2">
        <v>533450</v>
      </c>
      <c r="G2900" s="2">
        <v>485476</v>
      </c>
    </row>
    <row r="2901" spans="1:7" ht="15" hidden="1" customHeight="1" x14ac:dyDescent="0.25">
      <c r="A2901">
        <v>49140412</v>
      </c>
      <c r="B2901" t="s">
        <v>37</v>
      </c>
      <c r="C2901" s="1">
        <v>35612</v>
      </c>
      <c r="D2901" s="2">
        <v>276589</v>
      </c>
      <c r="E2901" s="1">
        <v>38114</v>
      </c>
      <c r="F2901" s="2">
        <v>607500</v>
      </c>
      <c r="G2901" s="2">
        <v>492865</v>
      </c>
    </row>
    <row r="2902" spans="1:7" ht="15" hidden="1" customHeight="1" x14ac:dyDescent="0.25">
      <c r="A2902">
        <v>49140532</v>
      </c>
      <c r="B2902" t="s">
        <v>37</v>
      </c>
      <c r="C2902" s="1">
        <v>35612</v>
      </c>
      <c r="D2902" s="2">
        <v>310882</v>
      </c>
      <c r="E2902" s="1">
        <v>36825</v>
      </c>
      <c r="F2902" s="2">
        <v>225747</v>
      </c>
      <c r="G2902" s="2">
        <v>473982</v>
      </c>
    </row>
    <row r="2903" spans="1:7" ht="15" hidden="1" customHeight="1" x14ac:dyDescent="0.25">
      <c r="A2903">
        <v>49141225</v>
      </c>
      <c r="B2903" t="s">
        <v>111</v>
      </c>
      <c r="C2903" s="1">
        <v>35612</v>
      </c>
      <c r="D2903" s="2">
        <v>138473</v>
      </c>
      <c r="E2903" s="1">
        <v>38247</v>
      </c>
      <c r="F2903" s="2">
        <v>255500</v>
      </c>
      <c r="G2903" s="2">
        <v>231045</v>
      </c>
    </row>
    <row r="2904" spans="1:7" ht="15" hidden="1" customHeight="1" x14ac:dyDescent="0.25">
      <c r="A2904">
        <v>49141226</v>
      </c>
      <c r="B2904" t="s">
        <v>111</v>
      </c>
      <c r="C2904" s="1">
        <v>35612</v>
      </c>
      <c r="D2904" s="2">
        <v>138334</v>
      </c>
      <c r="E2904" t="e">
        <v>#N/A</v>
      </c>
      <c r="F2904" t="e">
        <v>#N/A</v>
      </c>
      <c r="G2904" t="e">
        <v>#N/A</v>
      </c>
    </row>
    <row r="2905" spans="1:7" ht="15" hidden="1" customHeight="1" x14ac:dyDescent="0.25">
      <c r="A2905">
        <v>49141227</v>
      </c>
      <c r="B2905" t="s">
        <v>111</v>
      </c>
      <c r="C2905" s="1">
        <v>35612</v>
      </c>
      <c r="D2905" s="2">
        <v>123278</v>
      </c>
      <c r="E2905" t="e">
        <v>#N/A</v>
      </c>
      <c r="F2905" t="e">
        <v>#N/A</v>
      </c>
      <c r="G2905" t="e">
        <v>#N/A</v>
      </c>
    </row>
    <row r="2906" spans="1:7" ht="15" hidden="1" customHeight="1" x14ac:dyDescent="0.25">
      <c r="A2906">
        <v>49141228</v>
      </c>
      <c r="B2906" t="s">
        <v>111</v>
      </c>
      <c r="C2906" s="1">
        <v>35612</v>
      </c>
      <c r="D2906" s="2">
        <v>96514</v>
      </c>
      <c r="E2906" t="e">
        <v>#N/A</v>
      </c>
      <c r="F2906" t="e">
        <v>#N/A</v>
      </c>
      <c r="G2906" t="e">
        <v>#N/A</v>
      </c>
    </row>
    <row r="2907" spans="1:7" ht="15" hidden="1" customHeight="1" x14ac:dyDescent="0.25">
      <c r="A2907">
        <v>49141229</v>
      </c>
      <c r="B2907" t="s">
        <v>111</v>
      </c>
      <c r="C2907" s="1">
        <v>35612</v>
      </c>
      <c r="D2907" s="2">
        <v>138353</v>
      </c>
      <c r="E2907" s="1">
        <v>37699</v>
      </c>
      <c r="F2907" s="2">
        <v>214000</v>
      </c>
      <c r="G2907" s="2">
        <v>205801</v>
      </c>
    </row>
    <row r="2908" spans="1:7" ht="15" hidden="1" customHeight="1" x14ac:dyDescent="0.25">
      <c r="A2908">
        <v>49141230</v>
      </c>
      <c r="B2908" t="s">
        <v>111</v>
      </c>
      <c r="C2908" s="1">
        <v>35612</v>
      </c>
      <c r="D2908" s="2">
        <v>138120</v>
      </c>
      <c r="E2908" s="1">
        <v>36462</v>
      </c>
      <c r="F2908" s="2">
        <v>152000</v>
      </c>
      <c r="G2908" s="2">
        <v>176114</v>
      </c>
    </row>
    <row r="2909" spans="1:7" ht="15" hidden="1" customHeight="1" x14ac:dyDescent="0.25">
      <c r="A2909">
        <v>49141231</v>
      </c>
      <c r="B2909" t="s">
        <v>111</v>
      </c>
      <c r="C2909" s="1">
        <v>35612</v>
      </c>
      <c r="D2909" s="2">
        <v>123899</v>
      </c>
      <c r="E2909" t="e">
        <v>#N/A</v>
      </c>
      <c r="F2909" t="e">
        <v>#N/A</v>
      </c>
      <c r="G2909" t="e">
        <v>#N/A</v>
      </c>
    </row>
    <row r="2910" spans="1:7" ht="15" hidden="1" customHeight="1" x14ac:dyDescent="0.25">
      <c r="A2910">
        <v>49141232</v>
      </c>
      <c r="B2910" t="s">
        <v>111</v>
      </c>
      <c r="C2910" s="1">
        <v>35612</v>
      </c>
      <c r="D2910" s="2">
        <v>96311</v>
      </c>
      <c r="E2910" t="e">
        <v>#N/A</v>
      </c>
      <c r="F2910" t="e">
        <v>#N/A</v>
      </c>
      <c r="G2910" t="e">
        <v>#N/A</v>
      </c>
    </row>
    <row r="2911" spans="1:7" ht="15" hidden="1" customHeight="1" x14ac:dyDescent="0.25">
      <c r="A2911">
        <v>49141233</v>
      </c>
      <c r="B2911" t="s">
        <v>111</v>
      </c>
      <c r="C2911" s="1">
        <v>35612</v>
      </c>
      <c r="D2911" s="2">
        <v>138578</v>
      </c>
      <c r="E2911" t="e">
        <v>#N/A</v>
      </c>
      <c r="F2911" t="e">
        <v>#N/A</v>
      </c>
      <c r="G2911" t="e">
        <v>#N/A</v>
      </c>
    </row>
    <row r="2912" spans="1:7" ht="15" hidden="1" customHeight="1" x14ac:dyDescent="0.25">
      <c r="A2912">
        <v>49141234</v>
      </c>
      <c r="B2912" t="s">
        <v>111</v>
      </c>
      <c r="C2912" s="1">
        <v>35612</v>
      </c>
      <c r="D2912" s="2">
        <v>139077</v>
      </c>
      <c r="E2912" t="e">
        <v>#N/A</v>
      </c>
      <c r="F2912" t="e">
        <v>#N/A</v>
      </c>
      <c r="G2912" t="e">
        <v>#N/A</v>
      </c>
    </row>
    <row r="2913" spans="1:8" ht="15" hidden="1" customHeight="1" x14ac:dyDescent="0.25">
      <c r="A2913">
        <v>49141235</v>
      </c>
      <c r="B2913" t="s">
        <v>111</v>
      </c>
      <c r="C2913" s="1">
        <v>35612</v>
      </c>
      <c r="D2913" s="2">
        <v>126305</v>
      </c>
      <c r="E2913" t="e">
        <v>#N/A</v>
      </c>
      <c r="F2913" t="e">
        <v>#N/A</v>
      </c>
      <c r="G2913" t="e">
        <v>#N/A</v>
      </c>
    </row>
    <row r="2914" spans="1:8" x14ac:dyDescent="0.25">
      <c r="A2914">
        <v>49141236</v>
      </c>
      <c r="B2914" t="s">
        <v>111</v>
      </c>
      <c r="C2914" s="1">
        <v>35612</v>
      </c>
      <c r="D2914" s="2">
        <v>111849</v>
      </c>
      <c r="E2914" s="1">
        <v>35153</v>
      </c>
      <c r="F2914" s="2">
        <v>107000</v>
      </c>
      <c r="G2914" s="2">
        <v>99878</v>
      </c>
    </row>
    <row r="2915" spans="1:8" ht="15" hidden="1" customHeight="1" x14ac:dyDescent="0.25">
      <c r="A2915">
        <v>48995922</v>
      </c>
      <c r="B2915" t="s">
        <v>37</v>
      </c>
      <c r="C2915" s="1">
        <v>36342</v>
      </c>
      <c r="D2915" s="2">
        <v>221617</v>
      </c>
      <c r="E2915" s="1">
        <v>39212</v>
      </c>
      <c r="F2915" s="2">
        <v>558000</v>
      </c>
      <c r="G2915" s="2">
        <v>481049</v>
      </c>
      <c r="H2915" s="2">
        <v>76951</v>
      </c>
    </row>
    <row r="2916" spans="1:8" x14ac:dyDescent="0.25">
      <c r="A2916">
        <v>48835908</v>
      </c>
      <c r="B2916" t="s">
        <v>111</v>
      </c>
      <c r="C2916" s="1">
        <v>37803</v>
      </c>
      <c r="D2916" s="2">
        <v>224990</v>
      </c>
      <c r="E2916" s="1">
        <v>35069</v>
      </c>
      <c r="F2916" s="2">
        <v>80000</v>
      </c>
      <c r="G2916" s="2">
        <v>109957</v>
      </c>
    </row>
    <row r="2917" spans="1:8" x14ac:dyDescent="0.25">
      <c r="A2917">
        <v>48835909</v>
      </c>
      <c r="B2917" t="s">
        <v>37</v>
      </c>
      <c r="C2917" s="1">
        <v>37803</v>
      </c>
      <c r="D2917" s="2">
        <v>202709</v>
      </c>
      <c r="E2917" s="1">
        <v>35241</v>
      </c>
      <c r="F2917" s="2">
        <v>119500</v>
      </c>
      <c r="G2917" s="2">
        <v>101865</v>
      </c>
    </row>
    <row r="2918" spans="1:8" ht="15" hidden="1" customHeight="1" x14ac:dyDescent="0.25">
      <c r="A2918">
        <v>48835910</v>
      </c>
      <c r="B2918" t="s">
        <v>37</v>
      </c>
      <c r="C2918" s="1">
        <v>37803</v>
      </c>
      <c r="D2918" s="2">
        <v>243530</v>
      </c>
      <c r="E2918" t="e">
        <v>#N/A</v>
      </c>
      <c r="F2918" t="e">
        <v>#N/A</v>
      </c>
      <c r="G2918" t="e">
        <v>#N/A</v>
      </c>
    </row>
    <row r="2919" spans="1:8" ht="15" hidden="1" customHeight="1" x14ac:dyDescent="0.25">
      <c r="A2919">
        <v>48835911</v>
      </c>
      <c r="B2919" t="s">
        <v>37</v>
      </c>
      <c r="C2919" s="1">
        <v>37803</v>
      </c>
      <c r="D2919" s="2">
        <v>287636</v>
      </c>
      <c r="E2919" t="e">
        <v>#N/A</v>
      </c>
      <c r="F2919" t="e">
        <v>#N/A</v>
      </c>
      <c r="G2919" t="e">
        <v>#N/A</v>
      </c>
    </row>
    <row r="2920" spans="1:8" x14ac:dyDescent="0.25">
      <c r="A2920">
        <v>48835912</v>
      </c>
      <c r="B2920" t="s">
        <v>37</v>
      </c>
      <c r="C2920" s="1">
        <v>37803</v>
      </c>
      <c r="D2920" s="2">
        <v>292765</v>
      </c>
      <c r="E2920" s="1">
        <v>35174</v>
      </c>
      <c r="F2920" s="2">
        <v>162895</v>
      </c>
      <c r="G2920" s="2">
        <v>161326</v>
      </c>
    </row>
    <row r="2921" spans="1:8" ht="15" hidden="1" customHeight="1" x14ac:dyDescent="0.25">
      <c r="A2921">
        <v>48835913</v>
      </c>
      <c r="B2921" t="s">
        <v>111</v>
      </c>
      <c r="C2921" s="1">
        <v>37803</v>
      </c>
      <c r="D2921" s="2">
        <v>272322</v>
      </c>
      <c r="E2921" t="e">
        <v>#N/A</v>
      </c>
      <c r="F2921" t="e">
        <v>#N/A</v>
      </c>
      <c r="G2921" t="e">
        <v>#N/A</v>
      </c>
    </row>
    <row r="2922" spans="1:8" ht="15" hidden="1" customHeight="1" x14ac:dyDescent="0.25">
      <c r="A2922">
        <v>48835914</v>
      </c>
      <c r="B2922" t="s">
        <v>37</v>
      </c>
      <c r="C2922" s="1">
        <v>37803</v>
      </c>
      <c r="D2922" s="2">
        <v>237331</v>
      </c>
      <c r="E2922" t="e">
        <v>#N/A</v>
      </c>
      <c r="F2922" t="e">
        <v>#N/A</v>
      </c>
      <c r="G2922" t="e">
        <v>#N/A</v>
      </c>
    </row>
    <row r="2923" spans="1:8" ht="15" hidden="1" customHeight="1" x14ac:dyDescent="0.25">
      <c r="A2923">
        <v>48835915</v>
      </c>
      <c r="B2923" t="s">
        <v>111</v>
      </c>
      <c r="C2923" s="1">
        <v>37803</v>
      </c>
      <c r="D2923" s="2">
        <v>245060</v>
      </c>
      <c r="E2923" t="e">
        <v>#N/A</v>
      </c>
      <c r="F2923" t="e">
        <v>#N/A</v>
      </c>
      <c r="G2923" t="e">
        <v>#N/A</v>
      </c>
    </row>
    <row r="2924" spans="1:8" ht="15" hidden="1" customHeight="1" x14ac:dyDescent="0.25">
      <c r="A2924">
        <v>48835916</v>
      </c>
      <c r="B2924" t="s">
        <v>37</v>
      </c>
      <c r="C2924" s="1">
        <v>37803</v>
      </c>
      <c r="D2924" s="2">
        <v>253493</v>
      </c>
      <c r="E2924" t="e">
        <v>#N/A</v>
      </c>
      <c r="F2924" t="e">
        <v>#N/A</v>
      </c>
      <c r="G2924" t="e">
        <v>#N/A</v>
      </c>
    </row>
    <row r="2925" spans="1:8" ht="15" hidden="1" customHeight="1" x14ac:dyDescent="0.25">
      <c r="A2925">
        <v>48835917</v>
      </c>
      <c r="B2925" t="s">
        <v>37</v>
      </c>
      <c r="C2925" s="1">
        <v>37803</v>
      </c>
      <c r="D2925" s="2">
        <v>247238</v>
      </c>
      <c r="E2925" t="e">
        <v>#N/A</v>
      </c>
      <c r="F2925" t="e">
        <v>#N/A</v>
      </c>
      <c r="G2925" t="e">
        <v>#N/A</v>
      </c>
    </row>
    <row r="2926" spans="1:8" ht="15" hidden="1" customHeight="1" x14ac:dyDescent="0.25">
      <c r="A2926">
        <v>48835918</v>
      </c>
      <c r="B2926" t="s">
        <v>37</v>
      </c>
      <c r="C2926" s="1">
        <v>37803</v>
      </c>
      <c r="D2926" s="2">
        <v>232847</v>
      </c>
      <c r="E2926" t="e">
        <v>#N/A</v>
      </c>
      <c r="F2926" t="e">
        <v>#N/A</v>
      </c>
      <c r="G2926" t="e">
        <v>#N/A</v>
      </c>
    </row>
    <row r="2927" spans="1:8" ht="15" hidden="1" customHeight="1" x14ac:dyDescent="0.25">
      <c r="A2927">
        <v>48847011</v>
      </c>
      <c r="B2927" t="s">
        <v>111</v>
      </c>
      <c r="C2927" s="1">
        <v>37803</v>
      </c>
      <c r="D2927" s="2">
        <v>299024</v>
      </c>
      <c r="E2927" s="1">
        <v>37308</v>
      </c>
      <c r="F2927" s="2">
        <v>259900</v>
      </c>
      <c r="G2927" s="2">
        <v>265862</v>
      </c>
    </row>
    <row r="2928" spans="1:8" ht="15" hidden="1" customHeight="1" x14ac:dyDescent="0.25">
      <c r="A2928">
        <v>48847044</v>
      </c>
      <c r="B2928" t="s">
        <v>37</v>
      </c>
      <c r="C2928" s="1">
        <v>36708</v>
      </c>
      <c r="D2928" s="2">
        <v>219177</v>
      </c>
      <c r="E2928" s="1">
        <v>37496</v>
      </c>
      <c r="F2928" s="2">
        <v>260000</v>
      </c>
      <c r="G2928" s="2">
        <v>239811</v>
      </c>
    </row>
    <row r="2929" spans="1:7" ht="15" hidden="1" customHeight="1" x14ac:dyDescent="0.25">
      <c r="A2929">
        <v>48847045</v>
      </c>
      <c r="B2929" t="s">
        <v>111</v>
      </c>
      <c r="C2929" s="1">
        <v>36708</v>
      </c>
      <c r="D2929" s="2">
        <v>245256</v>
      </c>
      <c r="E2929" t="e">
        <v>#N/A</v>
      </c>
      <c r="F2929" t="e">
        <v>#N/A</v>
      </c>
      <c r="G2929" t="e">
        <v>#N/A</v>
      </c>
    </row>
    <row r="2930" spans="1:7" ht="15" hidden="1" customHeight="1" x14ac:dyDescent="0.25">
      <c r="A2930">
        <v>48847058</v>
      </c>
      <c r="B2930" t="s">
        <v>111</v>
      </c>
      <c r="C2930" s="1">
        <v>36708</v>
      </c>
      <c r="D2930" s="2">
        <v>190461</v>
      </c>
      <c r="E2930" t="e">
        <v>#N/A</v>
      </c>
      <c r="F2930" t="e">
        <v>#N/A</v>
      </c>
      <c r="G2930" t="e">
        <v>#N/A</v>
      </c>
    </row>
    <row r="2931" spans="1:7" ht="15" hidden="1" customHeight="1" x14ac:dyDescent="0.25">
      <c r="A2931">
        <v>48847088</v>
      </c>
      <c r="B2931" t="s">
        <v>37</v>
      </c>
      <c r="C2931" s="1">
        <v>36708</v>
      </c>
      <c r="D2931" s="2">
        <v>218178</v>
      </c>
      <c r="E2931" t="e">
        <v>#N/A</v>
      </c>
      <c r="F2931" t="e">
        <v>#N/A</v>
      </c>
      <c r="G2931" t="e">
        <v>#N/A</v>
      </c>
    </row>
    <row r="2932" spans="1:7" ht="15" hidden="1" customHeight="1" x14ac:dyDescent="0.25">
      <c r="A2932">
        <v>48847098</v>
      </c>
      <c r="B2932" t="s">
        <v>37</v>
      </c>
      <c r="C2932" s="1">
        <v>36708</v>
      </c>
      <c r="D2932" s="2">
        <v>284633</v>
      </c>
      <c r="E2932" s="1">
        <v>36307</v>
      </c>
      <c r="F2932" s="2">
        <v>275000</v>
      </c>
      <c r="G2932" s="2">
        <v>248817</v>
      </c>
    </row>
    <row r="2933" spans="1:7" ht="15" hidden="1" customHeight="1" x14ac:dyDescent="0.25">
      <c r="A2933">
        <v>48847100</v>
      </c>
      <c r="B2933" t="s">
        <v>37</v>
      </c>
      <c r="C2933" s="1">
        <v>36708</v>
      </c>
      <c r="D2933" s="2">
        <v>201306</v>
      </c>
      <c r="E2933" s="1">
        <v>37300</v>
      </c>
      <c r="F2933" s="2">
        <v>292500</v>
      </c>
      <c r="G2933" s="2">
        <v>222109</v>
      </c>
    </row>
    <row r="2934" spans="1:7" ht="15" hidden="1" customHeight="1" x14ac:dyDescent="0.25">
      <c r="A2934">
        <v>48847101</v>
      </c>
      <c r="B2934" t="s">
        <v>37</v>
      </c>
      <c r="C2934" s="1">
        <v>36708</v>
      </c>
      <c r="D2934" s="2">
        <v>239871</v>
      </c>
      <c r="E2934" s="1">
        <v>36488</v>
      </c>
      <c r="F2934" s="2">
        <v>214950</v>
      </c>
      <c r="G2934" s="2">
        <v>217085</v>
      </c>
    </row>
    <row r="2935" spans="1:7" ht="15" hidden="1" customHeight="1" x14ac:dyDescent="0.25">
      <c r="A2935">
        <v>48847145</v>
      </c>
      <c r="B2935" t="s">
        <v>37</v>
      </c>
      <c r="C2935" s="1">
        <v>36708</v>
      </c>
      <c r="D2935" s="2">
        <v>143689</v>
      </c>
      <c r="E2935" s="1">
        <v>37372</v>
      </c>
      <c r="F2935" s="2">
        <v>130000</v>
      </c>
      <c r="G2935" s="2">
        <v>156999</v>
      </c>
    </row>
    <row r="2936" spans="1:7" ht="15" hidden="1" customHeight="1" x14ac:dyDescent="0.25">
      <c r="A2936">
        <v>48847146</v>
      </c>
      <c r="B2936" t="s">
        <v>37</v>
      </c>
      <c r="C2936" s="1">
        <v>36708</v>
      </c>
      <c r="D2936" s="2">
        <v>175386</v>
      </c>
      <c r="E2936" s="1">
        <v>38574</v>
      </c>
      <c r="F2936" s="2">
        <v>240000</v>
      </c>
      <c r="G2936" s="2">
        <v>271689</v>
      </c>
    </row>
    <row r="2937" spans="1:7" x14ac:dyDescent="0.25">
      <c r="A2937">
        <v>48847147</v>
      </c>
      <c r="B2937" t="s">
        <v>37</v>
      </c>
      <c r="C2937" s="1">
        <v>36708</v>
      </c>
      <c r="D2937" s="2">
        <v>190427</v>
      </c>
      <c r="E2937" s="1">
        <v>35149</v>
      </c>
      <c r="F2937" s="2">
        <v>125000</v>
      </c>
      <c r="G2937" s="2">
        <v>125435</v>
      </c>
    </row>
    <row r="2938" spans="1:7" ht="15" hidden="1" customHeight="1" x14ac:dyDescent="0.25">
      <c r="A2938">
        <v>48847149</v>
      </c>
      <c r="B2938" t="s">
        <v>37</v>
      </c>
      <c r="C2938" s="1">
        <v>36708</v>
      </c>
      <c r="D2938" s="2">
        <v>213722</v>
      </c>
      <c r="E2938" t="e">
        <v>#N/A</v>
      </c>
      <c r="F2938" t="e">
        <v>#N/A</v>
      </c>
      <c r="G2938" t="e">
        <v>#N/A</v>
      </c>
    </row>
    <row r="2939" spans="1:7" ht="15" hidden="1" customHeight="1" x14ac:dyDescent="0.25">
      <c r="A2939">
        <v>48847150</v>
      </c>
      <c r="B2939" t="s">
        <v>37</v>
      </c>
      <c r="C2939" s="1">
        <v>36708</v>
      </c>
      <c r="D2939" s="2">
        <v>188516</v>
      </c>
      <c r="E2939" s="1">
        <v>38922</v>
      </c>
      <c r="F2939" s="2">
        <v>363500</v>
      </c>
      <c r="G2939" s="2">
        <v>331197</v>
      </c>
    </row>
    <row r="2940" spans="1:7" ht="15" hidden="1" customHeight="1" x14ac:dyDescent="0.25">
      <c r="A2940">
        <v>48847151</v>
      </c>
      <c r="B2940" t="s">
        <v>37</v>
      </c>
      <c r="C2940" s="1">
        <v>36708</v>
      </c>
      <c r="D2940" s="2">
        <v>181272</v>
      </c>
      <c r="E2940" s="1">
        <v>38498</v>
      </c>
      <c r="F2940" s="2">
        <v>285000</v>
      </c>
      <c r="G2940" s="2">
        <v>273280</v>
      </c>
    </row>
    <row r="2941" spans="1:7" ht="15" hidden="1" customHeight="1" x14ac:dyDescent="0.25">
      <c r="A2941">
        <v>48847169</v>
      </c>
      <c r="B2941" t="s">
        <v>37</v>
      </c>
      <c r="C2941" s="1">
        <v>36708</v>
      </c>
      <c r="D2941" s="2">
        <v>196153</v>
      </c>
      <c r="E2941" t="e">
        <v>#N/A</v>
      </c>
      <c r="F2941" t="e">
        <v>#N/A</v>
      </c>
      <c r="G2941" t="e">
        <v>#N/A</v>
      </c>
    </row>
    <row r="2942" spans="1:7" ht="15" hidden="1" customHeight="1" x14ac:dyDescent="0.25">
      <c r="A2942">
        <v>48847180</v>
      </c>
      <c r="B2942" t="s">
        <v>111</v>
      </c>
      <c r="C2942" s="1">
        <v>36708</v>
      </c>
      <c r="D2942" s="2">
        <v>186572</v>
      </c>
      <c r="E2942" s="1">
        <v>38646</v>
      </c>
      <c r="F2942" s="2">
        <v>411000</v>
      </c>
      <c r="G2942" s="2">
        <v>305187</v>
      </c>
    </row>
    <row r="2943" spans="1:7" ht="15" hidden="1" customHeight="1" x14ac:dyDescent="0.25">
      <c r="A2943">
        <v>48847250</v>
      </c>
      <c r="B2943" t="s">
        <v>37</v>
      </c>
      <c r="C2943" s="1">
        <v>36708</v>
      </c>
      <c r="D2943" s="2">
        <v>219270</v>
      </c>
      <c r="E2943" s="1">
        <v>36143</v>
      </c>
      <c r="F2943" s="2">
        <v>207000</v>
      </c>
      <c r="G2943" s="2">
        <v>187569</v>
      </c>
    </row>
    <row r="2944" spans="1:7" ht="15" hidden="1" customHeight="1" x14ac:dyDescent="0.25">
      <c r="A2944">
        <v>48847257</v>
      </c>
      <c r="B2944" t="s">
        <v>37</v>
      </c>
      <c r="C2944" s="1">
        <v>36708</v>
      </c>
      <c r="D2944" s="2">
        <v>225535</v>
      </c>
      <c r="E2944" s="1">
        <v>37524</v>
      </c>
      <c r="F2944" s="2">
        <v>240000</v>
      </c>
      <c r="G2944" s="2">
        <v>256163</v>
      </c>
    </row>
    <row r="2945" spans="1:7" ht="15" hidden="1" customHeight="1" x14ac:dyDescent="0.25">
      <c r="A2945">
        <v>48847258</v>
      </c>
      <c r="B2945" t="s">
        <v>111</v>
      </c>
      <c r="C2945" s="1">
        <v>36708</v>
      </c>
      <c r="D2945" s="2">
        <v>251437</v>
      </c>
      <c r="E2945" s="1">
        <v>37652</v>
      </c>
      <c r="F2945" s="2">
        <v>280000</v>
      </c>
      <c r="G2945" s="2">
        <v>288244</v>
      </c>
    </row>
    <row r="2946" spans="1:7" ht="15" hidden="1" customHeight="1" x14ac:dyDescent="0.25">
      <c r="A2946">
        <v>48847265</v>
      </c>
      <c r="B2946" t="s">
        <v>37</v>
      </c>
      <c r="C2946" s="1">
        <v>36708</v>
      </c>
      <c r="D2946" s="2">
        <v>242452</v>
      </c>
      <c r="E2946" s="1">
        <v>36598</v>
      </c>
      <c r="F2946" s="2">
        <v>229800</v>
      </c>
      <c r="G2946" s="2">
        <v>241298</v>
      </c>
    </row>
    <row r="2947" spans="1:7" ht="15" hidden="1" customHeight="1" x14ac:dyDescent="0.25">
      <c r="A2947">
        <v>48847266</v>
      </c>
      <c r="B2947" t="s">
        <v>37</v>
      </c>
      <c r="C2947" s="1">
        <v>36708</v>
      </c>
      <c r="D2947" s="2">
        <v>242452</v>
      </c>
      <c r="E2947" t="e">
        <v>#N/A</v>
      </c>
      <c r="F2947" t="e">
        <v>#N/A</v>
      </c>
      <c r="G2947" t="e">
        <v>#N/A</v>
      </c>
    </row>
    <row r="2948" spans="1:7" ht="15" hidden="1" customHeight="1" x14ac:dyDescent="0.25">
      <c r="A2948">
        <v>48849098</v>
      </c>
      <c r="B2948" t="s">
        <v>111</v>
      </c>
      <c r="C2948" s="1">
        <v>36708</v>
      </c>
      <c r="D2948" s="2">
        <v>322438</v>
      </c>
      <c r="E2948" t="e">
        <v>#N/A</v>
      </c>
      <c r="F2948" t="e">
        <v>#N/A</v>
      </c>
      <c r="G2948" t="e">
        <v>#N/A</v>
      </c>
    </row>
    <row r="2949" spans="1:7" ht="15" hidden="1" customHeight="1" x14ac:dyDescent="0.25">
      <c r="A2949">
        <v>48849099</v>
      </c>
      <c r="B2949" t="s">
        <v>111</v>
      </c>
      <c r="C2949" s="1">
        <v>36708</v>
      </c>
      <c r="D2949" s="2">
        <v>319912</v>
      </c>
      <c r="E2949" s="1">
        <v>36312</v>
      </c>
      <c r="F2949" s="2">
        <v>295000</v>
      </c>
      <c r="G2949" s="2">
        <v>278649</v>
      </c>
    </row>
    <row r="2950" spans="1:7" ht="15" hidden="1" customHeight="1" x14ac:dyDescent="0.25">
      <c r="A2950">
        <v>48849100</v>
      </c>
      <c r="B2950" t="s">
        <v>111</v>
      </c>
      <c r="C2950" s="1">
        <v>36708</v>
      </c>
      <c r="D2950" s="2">
        <v>315722</v>
      </c>
      <c r="E2950" s="1">
        <v>37893</v>
      </c>
      <c r="F2950" s="2">
        <v>379500</v>
      </c>
      <c r="G2950" s="2">
        <v>366058</v>
      </c>
    </row>
    <row r="2951" spans="1:7" ht="15" hidden="1" customHeight="1" x14ac:dyDescent="0.25">
      <c r="A2951">
        <v>48849101</v>
      </c>
      <c r="B2951" t="s">
        <v>111</v>
      </c>
      <c r="C2951" s="1">
        <v>36708</v>
      </c>
      <c r="D2951" s="2">
        <v>318804</v>
      </c>
      <c r="E2951" t="e">
        <v>#N/A</v>
      </c>
      <c r="F2951" t="e">
        <v>#N/A</v>
      </c>
      <c r="G2951" t="e">
        <v>#N/A</v>
      </c>
    </row>
    <row r="2952" spans="1:7" ht="15" hidden="1" customHeight="1" x14ac:dyDescent="0.25">
      <c r="A2952">
        <v>48849102</v>
      </c>
      <c r="B2952" t="s">
        <v>111</v>
      </c>
      <c r="C2952" s="1">
        <v>36708</v>
      </c>
      <c r="D2952" s="2">
        <v>311666</v>
      </c>
      <c r="E2952" t="e">
        <v>#N/A</v>
      </c>
      <c r="F2952" t="e">
        <v>#N/A</v>
      </c>
      <c r="G2952" t="e">
        <v>#N/A</v>
      </c>
    </row>
    <row r="2953" spans="1:7" ht="15" hidden="1" customHeight="1" x14ac:dyDescent="0.25">
      <c r="A2953">
        <v>48849103</v>
      </c>
      <c r="B2953" t="s">
        <v>111</v>
      </c>
      <c r="C2953" s="1">
        <v>36708</v>
      </c>
      <c r="D2953" s="2">
        <v>310150</v>
      </c>
      <c r="E2953" t="e">
        <v>#N/A</v>
      </c>
      <c r="F2953" t="e">
        <v>#N/A</v>
      </c>
      <c r="G2953" t="e">
        <v>#N/A</v>
      </c>
    </row>
    <row r="2954" spans="1:7" ht="15" hidden="1" customHeight="1" x14ac:dyDescent="0.25">
      <c r="A2954">
        <v>48849104</v>
      </c>
      <c r="B2954" t="s">
        <v>111</v>
      </c>
      <c r="C2954" s="1">
        <v>36708</v>
      </c>
      <c r="D2954" s="2">
        <v>318347</v>
      </c>
      <c r="E2954" s="1">
        <v>37092</v>
      </c>
      <c r="F2954" s="2">
        <v>370000</v>
      </c>
      <c r="G2954" s="2">
        <v>328286</v>
      </c>
    </row>
    <row r="2955" spans="1:7" ht="15" hidden="1" customHeight="1" x14ac:dyDescent="0.25">
      <c r="A2955">
        <v>48849105</v>
      </c>
      <c r="B2955" t="s">
        <v>111</v>
      </c>
      <c r="C2955" s="1">
        <v>36708</v>
      </c>
      <c r="D2955" s="2">
        <v>313627</v>
      </c>
      <c r="E2955" t="e">
        <v>#N/A</v>
      </c>
      <c r="F2955" t="e">
        <v>#N/A</v>
      </c>
      <c r="G2955" t="e">
        <v>#N/A</v>
      </c>
    </row>
    <row r="2956" spans="1:7" ht="15" hidden="1" customHeight="1" x14ac:dyDescent="0.25">
      <c r="A2956">
        <v>48849106</v>
      </c>
      <c r="B2956" t="s">
        <v>111</v>
      </c>
      <c r="C2956" s="1">
        <v>36708</v>
      </c>
      <c r="D2956" s="2">
        <v>312017</v>
      </c>
      <c r="E2956" s="1">
        <v>36097</v>
      </c>
      <c r="F2956" s="2">
        <v>247500</v>
      </c>
      <c r="G2956" s="2">
        <v>258951</v>
      </c>
    </row>
    <row r="2957" spans="1:7" ht="15" hidden="1" customHeight="1" x14ac:dyDescent="0.25">
      <c r="A2957">
        <v>48849107</v>
      </c>
      <c r="B2957" t="s">
        <v>111</v>
      </c>
      <c r="C2957" s="1">
        <v>36708</v>
      </c>
      <c r="D2957" s="2">
        <v>322528</v>
      </c>
      <c r="E2957" t="e">
        <v>#N/A</v>
      </c>
      <c r="F2957" t="e">
        <v>#N/A</v>
      </c>
      <c r="G2957" t="e">
        <v>#N/A</v>
      </c>
    </row>
    <row r="2958" spans="1:7" ht="15" hidden="1" customHeight="1" x14ac:dyDescent="0.25">
      <c r="A2958">
        <v>48849108</v>
      </c>
      <c r="B2958" t="s">
        <v>111</v>
      </c>
      <c r="C2958" s="1">
        <v>36708</v>
      </c>
      <c r="D2958" s="2">
        <v>353518</v>
      </c>
      <c r="E2958" s="1">
        <v>38260</v>
      </c>
      <c r="F2958" s="2">
        <v>479000</v>
      </c>
      <c r="G2958" s="2">
        <v>444776</v>
      </c>
    </row>
    <row r="2959" spans="1:7" ht="15" hidden="1" customHeight="1" x14ac:dyDescent="0.25">
      <c r="A2959">
        <v>48849110</v>
      </c>
      <c r="B2959" t="s">
        <v>111</v>
      </c>
      <c r="C2959" s="1">
        <v>36708</v>
      </c>
      <c r="D2959" s="2">
        <v>312739</v>
      </c>
      <c r="E2959" s="1">
        <v>36250</v>
      </c>
      <c r="F2959" s="2">
        <v>270000</v>
      </c>
      <c r="G2959" s="2">
        <v>265973</v>
      </c>
    </row>
    <row r="2960" spans="1:7" ht="15" hidden="1" customHeight="1" x14ac:dyDescent="0.25">
      <c r="A2960">
        <v>48849111</v>
      </c>
      <c r="B2960" t="s">
        <v>111</v>
      </c>
      <c r="C2960" s="1">
        <v>36708</v>
      </c>
      <c r="D2960" s="2">
        <v>322438</v>
      </c>
      <c r="E2960" s="1">
        <v>37160</v>
      </c>
      <c r="F2960" s="2">
        <v>310000</v>
      </c>
      <c r="G2960" s="2">
        <v>341291</v>
      </c>
    </row>
    <row r="2961" spans="1:7" ht="15" hidden="1" customHeight="1" x14ac:dyDescent="0.25">
      <c r="A2961">
        <v>48849112</v>
      </c>
      <c r="B2961" t="s">
        <v>111</v>
      </c>
      <c r="C2961" s="1">
        <v>36708</v>
      </c>
      <c r="D2961" s="2">
        <v>320720</v>
      </c>
      <c r="E2961" s="1">
        <v>35460</v>
      </c>
      <c r="F2961" s="2">
        <v>208000</v>
      </c>
      <c r="G2961" s="2">
        <v>198570</v>
      </c>
    </row>
    <row r="2962" spans="1:7" ht="15" hidden="1" customHeight="1" x14ac:dyDescent="0.25">
      <c r="A2962">
        <v>48849113</v>
      </c>
      <c r="B2962" t="s">
        <v>111</v>
      </c>
      <c r="C2962" s="1">
        <v>36708</v>
      </c>
      <c r="D2962" s="2">
        <v>315722</v>
      </c>
      <c r="E2962" s="1">
        <v>37862</v>
      </c>
      <c r="F2962" s="2">
        <v>410000</v>
      </c>
      <c r="G2962" s="2">
        <v>355768</v>
      </c>
    </row>
    <row r="2963" spans="1:7" ht="15" hidden="1" customHeight="1" x14ac:dyDescent="0.25">
      <c r="A2963">
        <v>48849114</v>
      </c>
      <c r="B2963" t="s">
        <v>111</v>
      </c>
      <c r="C2963" s="1">
        <v>36708</v>
      </c>
      <c r="D2963" s="2">
        <v>319590</v>
      </c>
      <c r="E2963" t="e">
        <v>#N/A</v>
      </c>
      <c r="F2963" t="e">
        <v>#N/A</v>
      </c>
      <c r="G2963" t="e">
        <v>#N/A</v>
      </c>
    </row>
    <row r="2964" spans="1:7" ht="15" hidden="1" customHeight="1" x14ac:dyDescent="0.25">
      <c r="A2964">
        <v>48849115</v>
      </c>
      <c r="B2964" t="s">
        <v>111</v>
      </c>
      <c r="C2964" s="1">
        <v>36708</v>
      </c>
      <c r="D2964" s="2">
        <v>314202</v>
      </c>
      <c r="E2964" s="1">
        <v>37383</v>
      </c>
      <c r="F2964" s="2">
        <v>385000</v>
      </c>
      <c r="G2964" s="2">
        <v>348633</v>
      </c>
    </row>
    <row r="2965" spans="1:7" ht="15" hidden="1" customHeight="1" x14ac:dyDescent="0.25">
      <c r="A2965">
        <v>48849116</v>
      </c>
      <c r="B2965" t="s">
        <v>111</v>
      </c>
      <c r="C2965" s="1">
        <v>36708</v>
      </c>
      <c r="D2965" s="2">
        <v>313627</v>
      </c>
      <c r="E2965" t="e">
        <v>#N/A</v>
      </c>
      <c r="F2965" t="e">
        <v>#N/A</v>
      </c>
      <c r="G2965" t="e">
        <v>#N/A</v>
      </c>
    </row>
    <row r="2966" spans="1:7" ht="15" hidden="1" customHeight="1" x14ac:dyDescent="0.25">
      <c r="A2966">
        <v>48849117</v>
      </c>
      <c r="B2966" t="s">
        <v>111</v>
      </c>
      <c r="C2966" s="1">
        <v>36708</v>
      </c>
      <c r="D2966" s="2">
        <v>322208</v>
      </c>
      <c r="E2966" s="1">
        <v>36657</v>
      </c>
      <c r="F2966" s="2">
        <v>325000</v>
      </c>
      <c r="G2966" s="2">
        <v>311604</v>
      </c>
    </row>
    <row r="2967" spans="1:7" ht="15" hidden="1" customHeight="1" x14ac:dyDescent="0.25">
      <c r="A2967">
        <v>48849118</v>
      </c>
      <c r="B2967" t="s">
        <v>111</v>
      </c>
      <c r="C2967" s="1">
        <v>36708</v>
      </c>
      <c r="D2967" s="2">
        <v>311791</v>
      </c>
      <c r="E2967" s="1">
        <v>35828</v>
      </c>
      <c r="F2967" s="2">
        <v>252500</v>
      </c>
      <c r="G2967" s="2">
        <v>228170</v>
      </c>
    </row>
    <row r="2968" spans="1:7" x14ac:dyDescent="0.25">
      <c r="A2968">
        <v>48849119</v>
      </c>
      <c r="B2968" t="s">
        <v>111</v>
      </c>
      <c r="C2968" s="1">
        <v>36708</v>
      </c>
      <c r="D2968" s="2">
        <v>309931</v>
      </c>
      <c r="E2968" s="1">
        <v>35297</v>
      </c>
      <c r="F2968" s="2">
        <v>195000</v>
      </c>
      <c r="G2968" s="2">
        <v>196135</v>
      </c>
    </row>
    <row r="2969" spans="1:7" ht="15" hidden="1" customHeight="1" x14ac:dyDescent="0.25">
      <c r="A2969">
        <v>48849120</v>
      </c>
      <c r="B2969" t="s">
        <v>111</v>
      </c>
      <c r="C2969" s="1">
        <v>36708</v>
      </c>
      <c r="D2969" s="2">
        <v>323452</v>
      </c>
      <c r="E2969" s="1">
        <v>37372</v>
      </c>
      <c r="F2969" s="2">
        <v>409000</v>
      </c>
      <c r="G2969" s="2">
        <v>356207</v>
      </c>
    </row>
    <row r="2970" spans="1:7" ht="15" hidden="1" customHeight="1" x14ac:dyDescent="0.25">
      <c r="A2970">
        <v>48849121</v>
      </c>
      <c r="B2970" t="s">
        <v>111</v>
      </c>
      <c r="C2970" s="1">
        <v>36708</v>
      </c>
      <c r="D2970" s="2">
        <v>326203</v>
      </c>
      <c r="E2970" s="1">
        <v>36189</v>
      </c>
      <c r="F2970" s="2">
        <v>299000</v>
      </c>
      <c r="G2970" s="2">
        <v>271963</v>
      </c>
    </row>
    <row r="2971" spans="1:7" ht="15" hidden="1" customHeight="1" x14ac:dyDescent="0.25">
      <c r="A2971">
        <v>48849122</v>
      </c>
      <c r="B2971" t="s">
        <v>111</v>
      </c>
      <c r="C2971" s="1">
        <v>36708</v>
      </c>
      <c r="D2971" s="2">
        <v>309225</v>
      </c>
      <c r="E2971" s="1">
        <v>38112</v>
      </c>
      <c r="F2971" s="2">
        <v>390000</v>
      </c>
      <c r="G2971" s="2">
        <v>378553</v>
      </c>
    </row>
    <row r="2972" spans="1:7" x14ac:dyDescent="0.25">
      <c r="A2972">
        <v>48868663</v>
      </c>
      <c r="B2972" t="s">
        <v>37</v>
      </c>
      <c r="C2972" s="1">
        <v>36708</v>
      </c>
      <c r="D2972" s="2">
        <v>200617</v>
      </c>
      <c r="E2972" s="1">
        <v>35118</v>
      </c>
      <c r="F2972" s="2">
        <v>118500</v>
      </c>
      <c r="G2972" s="2">
        <v>118356</v>
      </c>
    </row>
    <row r="2973" spans="1:7" ht="15" hidden="1" customHeight="1" x14ac:dyDescent="0.25">
      <c r="A2973">
        <v>48868699</v>
      </c>
      <c r="B2973" t="s">
        <v>111</v>
      </c>
      <c r="C2973" s="1">
        <v>36342</v>
      </c>
      <c r="D2973" s="2">
        <v>236422</v>
      </c>
      <c r="E2973" t="e">
        <v>#N/A</v>
      </c>
      <c r="F2973" t="e">
        <v>#N/A</v>
      </c>
      <c r="G2973" t="e">
        <v>#N/A</v>
      </c>
    </row>
    <row r="2974" spans="1:7" ht="15" hidden="1" customHeight="1" x14ac:dyDescent="0.25">
      <c r="A2974">
        <v>48868745</v>
      </c>
      <c r="B2974" t="s">
        <v>111</v>
      </c>
      <c r="C2974" s="1">
        <v>36342</v>
      </c>
      <c r="D2974" s="2">
        <v>169655</v>
      </c>
      <c r="E2974" t="e">
        <v>#N/A</v>
      </c>
      <c r="F2974" t="e">
        <v>#N/A</v>
      </c>
      <c r="G2974" t="e">
        <v>#N/A</v>
      </c>
    </row>
    <row r="2975" spans="1:7" ht="15" hidden="1" customHeight="1" x14ac:dyDescent="0.25">
      <c r="A2975">
        <v>48868746</v>
      </c>
      <c r="B2975" t="s">
        <v>37</v>
      </c>
      <c r="C2975" s="1">
        <v>36342</v>
      </c>
      <c r="D2975" s="2">
        <v>275224</v>
      </c>
      <c r="E2975" s="1">
        <v>38474</v>
      </c>
      <c r="F2975" s="2">
        <v>495000</v>
      </c>
      <c r="G2975" s="2">
        <v>475089</v>
      </c>
    </row>
    <row r="2976" spans="1:7" ht="15" hidden="1" customHeight="1" x14ac:dyDescent="0.25">
      <c r="A2976">
        <v>48868747</v>
      </c>
      <c r="B2976" t="s">
        <v>37</v>
      </c>
      <c r="C2976" s="1">
        <v>36342</v>
      </c>
      <c r="D2976" s="2">
        <v>207635</v>
      </c>
      <c r="E2976" t="e">
        <v>#N/A</v>
      </c>
      <c r="F2976" t="e">
        <v>#N/A</v>
      </c>
      <c r="G2976" t="e">
        <v>#N/A</v>
      </c>
    </row>
    <row r="2977" spans="1:8" ht="15" hidden="1" customHeight="1" x14ac:dyDescent="0.25">
      <c r="A2977">
        <v>48868775</v>
      </c>
      <c r="B2977" t="s">
        <v>37</v>
      </c>
      <c r="C2977" s="1">
        <v>36342</v>
      </c>
      <c r="D2977" s="2">
        <v>279921</v>
      </c>
      <c r="E2977" s="1">
        <v>37718</v>
      </c>
      <c r="F2977" s="2">
        <v>399000</v>
      </c>
      <c r="G2977" s="2">
        <v>346697</v>
      </c>
    </row>
    <row r="2978" spans="1:8" ht="15" hidden="1" customHeight="1" x14ac:dyDescent="0.25">
      <c r="A2978">
        <v>48868830</v>
      </c>
      <c r="B2978" t="s">
        <v>37</v>
      </c>
      <c r="C2978" s="1">
        <v>36342</v>
      </c>
      <c r="D2978" s="2">
        <v>259212</v>
      </c>
      <c r="E2978" s="1">
        <v>36483</v>
      </c>
      <c r="F2978" s="2">
        <v>228000</v>
      </c>
      <c r="G2978" s="2">
        <v>262886</v>
      </c>
    </row>
    <row r="2979" spans="1:8" ht="15" hidden="1" customHeight="1" x14ac:dyDescent="0.25">
      <c r="A2979">
        <v>48868831</v>
      </c>
      <c r="B2979" t="s">
        <v>111</v>
      </c>
      <c r="C2979" s="1">
        <v>36342</v>
      </c>
      <c r="D2979" s="2">
        <v>264491</v>
      </c>
      <c r="E2979" t="e">
        <v>#N/A</v>
      </c>
      <c r="F2979" t="e">
        <v>#N/A</v>
      </c>
      <c r="G2979" t="e">
        <v>#N/A</v>
      </c>
    </row>
    <row r="2980" spans="1:8" ht="15" hidden="1" customHeight="1" x14ac:dyDescent="0.25">
      <c r="A2980">
        <v>48868843</v>
      </c>
      <c r="B2980" t="s">
        <v>37</v>
      </c>
      <c r="C2980" s="1">
        <v>36342</v>
      </c>
      <c r="D2980" s="2">
        <v>204291</v>
      </c>
      <c r="E2980" t="e">
        <v>#N/A</v>
      </c>
      <c r="F2980" t="e">
        <v>#N/A</v>
      </c>
      <c r="G2980" t="e">
        <v>#N/A</v>
      </c>
    </row>
    <row r="2981" spans="1:8" ht="15" hidden="1" customHeight="1" x14ac:dyDescent="0.25">
      <c r="A2981">
        <v>48868844</v>
      </c>
      <c r="B2981" t="s">
        <v>37</v>
      </c>
      <c r="C2981" s="1">
        <v>36342</v>
      </c>
      <c r="D2981" s="2">
        <v>244582</v>
      </c>
      <c r="E2981" s="1">
        <v>36308</v>
      </c>
      <c r="F2981" s="2">
        <v>228000</v>
      </c>
      <c r="G2981" s="2">
        <v>245916</v>
      </c>
    </row>
    <row r="2982" spans="1:8" ht="15" hidden="1" customHeight="1" x14ac:dyDescent="0.25">
      <c r="A2982">
        <v>48868845</v>
      </c>
      <c r="B2982" t="s">
        <v>37</v>
      </c>
      <c r="C2982" s="1">
        <v>36342</v>
      </c>
      <c r="D2982" s="2">
        <v>198677</v>
      </c>
      <c r="E2982" s="1">
        <v>36665</v>
      </c>
      <c r="F2982" s="2">
        <v>218000</v>
      </c>
      <c r="G2982" s="2">
        <v>214028</v>
      </c>
    </row>
    <row r="2983" spans="1:8" ht="15" hidden="1" customHeight="1" x14ac:dyDescent="0.25">
      <c r="A2983">
        <v>48868931</v>
      </c>
      <c r="B2983" t="s">
        <v>37</v>
      </c>
      <c r="C2983" s="1">
        <v>36342</v>
      </c>
      <c r="D2983" s="2">
        <v>224352</v>
      </c>
      <c r="E2983" t="e">
        <v>#N/A</v>
      </c>
      <c r="F2983" t="e">
        <v>#N/A</v>
      </c>
      <c r="G2983" t="e">
        <v>#N/A</v>
      </c>
    </row>
    <row r="2984" spans="1:8" ht="15" hidden="1" customHeight="1" x14ac:dyDescent="0.25">
      <c r="A2984">
        <v>48868932</v>
      </c>
      <c r="B2984" t="s">
        <v>37</v>
      </c>
      <c r="C2984" s="1">
        <v>36342</v>
      </c>
      <c r="D2984" s="2">
        <v>234936</v>
      </c>
      <c r="E2984" t="e">
        <v>#N/A</v>
      </c>
      <c r="F2984" t="e">
        <v>#N/A</v>
      </c>
      <c r="G2984" t="e">
        <v>#N/A</v>
      </c>
    </row>
    <row r="2985" spans="1:8" ht="15" hidden="1" customHeight="1" x14ac:dyDescent="0.25">
      <c r="A2985">
        <v>48868979</v>
      </c>
      <c r="B2985" t="s">
        <v>37</v>
      </c>
      <c r="C2985" s="1">
        <v>36342</v>
      </c>
      <c r="D2985" s="2">
        <v>307720</v>
      </c>
      <c r="E2985" t="e">
        <v>#N/A</v>
      </c>
      <c r="F2985" t="e">
        <v>#N/A</v>
      </c>
      <c r="G2985" t="e">
        <v>#N/A</v>
      </c>
    </row>
    <row r="2986" spans="1:8" ht="15" hidden="1" customHeight="1" x14ac:dyDescent="0.25">
      <c r="A2986">
        <v>48869064</v>
      </c>
      <c r="B2986" t="s">
        <v>37</v>
      </c>
      <c r="C2986" s="1">
        <v>36342</v>
      </c>
      <c r="D2986" s="2">
        <v>297246</v>
      </c>
      <c r="E2986" t="e">
        <v>#N/A</v>
      </c>
      <c r="F2986" t="e">
        <v>#N/A</v>
      </c>
      <c r="G2986" t="e">
        <v>#N/A</v>
      </c>
    </row>
    <row r="2987" spans="1:8" ht="15" hidden="1" customHeight="1" x14ac:dyDescent="0.25">
      <c r="A2987">
        <v>48869065</v>
      </c>
      <c r="B2987" t="s">
        <v>37</v>
      </c>
      <c r="C2987" s="1">
        <v>36342</v>
      </c>
      <c r="D2987" s="2">
        <v>153966</v>
      </c>
      <c r="E2987" s="1">
        <v>38685</v>
      </c>
      <c r="F2987" s="2">
        <v>200000</v>
      </c>
      <c r="G2987" s="2">
        <v>278651</v>
      </c>
    </row>
    <row r="2988" spans="1:8" ht="15" hidden="1" customHeight="1" x14ac:dyDescent="0.25">
      <c r="A2988">
        <v>48869066</v>
      </c>
      <c r="B2988" t="s">
        <v>111</v>
      </c>
      <c r="C2988" s="1">
        <v>36342</v>
      </c>
      <c r="D2988" s="2">
        <v>176087</v>
      </c>
      <c r="E2988" t="e">
        <v>#N/A</v>
      </c>
      <c r="F2988" t="e">
        <v>#N/A</v>
      </c>
      <c r="G2988" t="e">
        <v>#N/A</v>
      </c>
    </row>
    <row r="2989" spans="1:8" ht="15" hidden="1" customHeight="1" x14ac:dyDescent="0.25">
      <c r="A2989">
        <v>48680832</v>
      </c>
      <c r="B2989" t="s">
        <v>37</v>
      </c>
      <c r="C2989" s="1">
        <v>38534</v>
      </c>
      <c r="D2989" s="2">
        <v>359363</v>
      </c>
      <c r="E2989" s="1">
        <v>39122</v>
      </c>
      <c r="F2989" s="2">
        <v>493000</v>
      </c>
      <c r="G2989" s="2">
        <v>433243</v>
      </c>
      <c r="H2989" s="2">
        <v>59757</v>
      </c>
    </row>
    <row r="2990" spans="1:8" ht="15" hidden="1" customHeight="1" x14ac:dyDescent="0.25">
      <c r="A2990">
        <v>48893677</v>
      </c>
      <c r="B2990" t="s">
        <v>111</v>
      </c>
      <c r="C2990" s="1">
        <v>36342</v>
      </c>
      <c r="D2990" s="2">
        <v>268943</v>
      </c>
      <c r="E2990" s="1">
        <v>37245</v>
      </c>
      <c r="F2990" s="2">
        <v>315000</v>
      </c>
      <c r="G2990" s="2">
        <v>314450</v>
      </c>
    </row>
    <row r="2991" spans="1:8" ht="15" hidden="1" customHeight="1" x14ac:dyDescent="0.25">
      <c r="A2991">
        <v>48893679</v>
      </c>
      <c r="B2991" t="s">
        <v>37</v>
      </c>
      <c r="C2991" s="1">
        <v>36342</v>
      </c>
      <c r="D2991" s="2">
        <v>216260</v>
      </c>
      <c r="E2991" t="e">
        <v>#N/A</v>
      </c>
      <c r="F2991" t="e">
        <v>#N/A</v>
      </c>
      <c r="G2991" t="e">
        <v>#N/A</v>
      </c>
    </row>
    <row r="2992" spans="1:8" ht="15" hidden="1" customHeight="1" x14ac:dyDescent="0.25">
      <c r="A2992">
        <v>48893680</v>
      </c>
      <c r="B2992" t="s">
        <v>37</v>
      </c>
      <c r="C2992" s="1">
        <v>36342</v>
      </c>
      <c r="D2992" s="2">
        <v>269695</v>
      </c>
      <c r="E2992" t="e">
        <v>#N/A</v>
      </c>
      <c r="F2992" t="e">
        <v>#N/A</v>
      </c>
      <c r="G2992" t="e">
        <v>#N/A</v>
      </c>
    </row>
    <row r="2993" spans="1:7" ht="15" hidden="1" customHeight="1" x14ac:dyDescent="0.25">
      <c r="A2993">
        <v>48893788</v>
      </c>
      <c r="B2993" t="s">
        <v>111</v>
      </c>
      <c r="C2993" s="1">
        <v>36342</v>
      </c>
      <c r="D2993" s="2">
        <v>259772</v>
      </c>
      <c r="E2993" t="e">
        <v>#N/A</v>
      </c>
      <c r="F2993" t="e">
        <v>#N/A</v>
      </c>
      <c r="G2993" t="e">
        <v>#N/A</v>
      </c>
    </row>
    <row r="2994" spans="1:7" ht="15" hidden="1" customHeight="1" x14ac:dyDescent="0.25">
      <c r="A2994">
        <v>48893815</v>
      </c>
      <c r="B2994" t="s">
        <v>111</v>
      </c>
      <c r="C2994" s="1">
        <v>36342</v>
      </c>
      <c r="D2994" s="2">
        <v>183434</v>
      </c>
      <c r="E2994" t="e">
        <v>#N/A</v>
      </c>
      <c r="F2994" t="e">
        <v>#N/A</v>
      </c>
      <c r="G2994" t="e">
        <v>#N/A</v>
      </c>
    </row>
    <row r="2995" spans="1:7" ht="15" hidden="1" customHeight="1" x14ac:dyDescent="0.25">
      <c r="A2995">
        <v>50888629</v>
      </c>
      <c r="B2995" t="s">
        <v>37</v>
      </c>
      <c r="C2995" s="1">
        <v>38169</v>
      </c>
      <c r="D2995" s="2">
        <v>316116</v>
      </c>
      <c r="E2995" s="1">
        <v>36769</v>
      </c>
      <c r="F2995" s="2">
        <v>289950</v>
      </c>
      <c r="G2995" s="2">
        <v>287111</v>
      </c>
    </row>
    <row r="2996" spans="1:7" ht="15" hidden="1" customHeight="1" x14ac:dyDescent="0.25">
      <c r="A2996">
        <v>54830037</v>
      </c>
      <c r="B2996" t="s">
        <v>111</v>
      </c>
      <c r="C2996" s="1">
        <v>38169</v>
      </c>
      <c r="D2996" s="2">
        <v>300733</v>
      </c>
      <c r="E2996" s="1">
        <v>36488</v>
      </c>
      <c r="F2996" s="2">
        <v>214950</v>
      </c>
      <c r="G2996" s="2">
        <v>232410</v>
      </c>
    </row>
    <row r="2997" spans="1:7" ht="15" hidden="1" customHeight="1" x14ac:dyDescent="0.25">
      <c r="A2997">
        <v>54831710</v>
      </c>
      <c r="B2997" t="s">
        <v>37</v>
      </c>
      <c r="C2997" s="1">
        <v>38169</v>
      </c>
      <c r="D2997" s="2">
        <v>322742</v>
      </c>
      <c r="E2997" s="1">
        <v>36769</v>
      </c>
      <c r="F2997" s="2">
        <v>289950</v>
      </c>
      <c r="G2997" s="2">
        <v>290299</v>
      </c>
    </row>
    <row r="2998" spans="1:7" ht="15" hidden="1" customHeight="1" x14ac:dyDescent="0.25">
      <c r="A2998">
        <v>54831711</v>
      </c>
      <c r="B2998" t="s">
        <v>37</v>
      </c>
      <c r="C2998" s="1">
        <v>38169</v>
      </c>
      <c r="D2998" s="2">
        <v>307246</v>
      </c>
      <c r="E2998" t="e">
        <v>#N/A</v>
      </c>
      <c r="F2998" t="e">
        <v>#N/A</v>
      </c>
      <c r="G2998" t="e">
        <v>#N/A</v>
      </c>
    </row>
    <row r="2999" spans="1:7" ht="15" hidden="1" customHeight="1" x14ac:dyDescent="0.25">
      <c r="A2999">
        <v>61678656</v>
      </c>
      <c r="B2999" t="s">
        <v>37</v>
      </c>
      <c r="C2999" s="1">
        <v>38169</v>
      </c>
      <c r="D2999" s="2">
        <v>294117</v>
      </c>
      <c r="E2999" t="e">
        <v>#N/A</v>
      </c>
      <c r="F2999" t="e">
        <v>#N/A</v>
      </c>
      <c r="G2999" t="e">
        <v>#N/A</v>
      </c>
    </row>
    <row r="3000" spans="1:7" ht="15" hidden="1" customHeight="1" x14ac:dyDescent="0.25">
      <c r="A3000">
        <v>62922375</v>
      </c>
      <c r="B3000" t="s">
        <v>37</v>
      </c>
      <c r="C3000" s="1">
        <v>38169</v>
      </c>
      <c r="D3000" s="2">
        <v>253947</v>
      </c>
      <c r="E3000" t="e">
        <v>#N/A</v>
      </c>
      <c r="F3000" t="e">
        <v>#N/A</v>
      </c>
      <c r="G3000" t="e">
        <v>#N/A</v>
      </c>
    </row>
    <row r="3001" spans="1:7" ht="15" hidden="1" customHeight="1" x14ac:dyDescent="0.25">
      <c r="A3001">
        <v>63334813</v>
      </c>
      <c r="B3001" t="s">
        <v>111</v>
      </c>
      <c r="C3001" s="1">
        <v>35612</v>
      </c>
      <c r="D3001" s="2">
        <v>161634</v>
      </c>
      <c r="E3001" t="e">
        <v>#N/A</v>
      </c>
      <c r="F3001" t="e">
        <v>#N/A</v>
      </c>
      <c r="G3001" t="e">
        <v>#N/A</v>
      </c>
    </row>
    <row r="3002" spans="1:7" ht="15" hidden="1" customHeight="1" x14ac:dyDescent="0.25">
      <c r="A3002">
        <v>63335746</v>
      </c>
      <c r="B3002" t="s">
        <v>37</v>
      </c>
      <c r="C3002" s="1">
        <v>35612</v>
      </c>
      <c r="D3002" s="2">
        <v>161402</v>
      </c>
      <c r="E3002" t="e">
        <v>#N/A</v>
      </c>
      <c r="F3002" t="e">
        <v>#N/A</v>
      </c>
      <c r="G3002" t="e">
        <v>#N/A</v>
      </c>
    </row>
    <row r="3003" spans="1:7" ht="15" hidden="1" customHeight="1" x14ac:dyDescent="0.25">
      <c r="A3003">
        <v>63335777</v>
      </c>
      <c r="B3003" t="s">
        <v>37</v>
      </c>
      <c r="C3003" s="1">
        <v>35612</v>
      </c>
      <c r="D3003" s="2">
        <v>162453</v>
      </c>
      <c r="E3003" t="e">
        <v>#N/A</v>
      </c>
      <c r="F3003" t="e">
        <v>#N/A</v>
      </c>
      <c r="G3003" t="e">
        <v>#N/A</v>
      </c>
    </row>
    <row r="3004" spans="1:7" ht="15" hidden="1" customHeight="1" x14ac:dyDescent="0.25">
      <c r="A3004">
        <v>63336052</v>
      </c>
      <c r="B3004" t="s">
        <v>37</v>
      </c>
      <c r="C3004" s="1">
        <v>35612</v>
      </c>
      <c r="D3004" s="2">
        <v>157776</v>
      </c>
      <c r="E3004" t="e">
        <v>#N/A</v>
      </c>
      <c r="F3004" t="e">
        <v>#N/A</v>
      </c>
      <c r="G3004" t="e">
        <v>#N/A</v>
      </c>
    </row>
    <row r="3005" spans="1:7" ht="15" hidden="1" customHeight="1" x14ac:dyDescent="0.25">
      <c r="A3005">
        <v>63339158</v>
      </c>
      <c r="B3005" t="s">
        <v>37</v>
      </c>
      <c r="C3005" s="1">
        <v>35612</v>
      </c>
      <c r="D3005" s="2">
        <v>156601</v>
      </c>
      <c r="E3005" t="e">
        <v>#N/A</v>
      </c>
      <c r="F3005" t="e">
        <v>#N/A</v>
      </c>
      <c r="G3005" t="e">
        <v>#N/A</v>
      </c>
    </row>
    <row r="3006" spans="1:7" ht="15" hidden="1" customHeight="1" x14ac:dyDescent="0.25">
      <c r="A3006">
        <v>63339159</v>
      </c>
      <c r="B3006" t="s">
        <v>37</v>
      </c>
      <c r="C3006" s="1">
        <v>35612</v>
      </c>
      <c r="D3006" s="2">
        <v>160128</v>
      </c>
      <c r="E3006" t="e">
        <v>#N/A</v>
      </c>
      <c r="F3006" t="e">
        <v>#N/A</v>
      </c>
      <c r="G3006" t="e">
        <v>#N/A</v>
      </c>
    </row>
    <row r="3007" spans="1:7" ht="15" hidden="1" customHeight="1" x14ac:dyDescent="0.25">
      <c r="A3007">
        <v>63339965</v>
      </c>
      <c r="B3007" t="s">
        <v>37</v>
      </c>
      <c r="C3007" s="1">
        <v>35612</v>
      </c>
      <c r="D3007" s="2">
        <v>170857</v>
      </c>
      <c r="E3007" t="e">
        <v>#N/A</v>
      </c>
      <c r="F3007" t="e">
        <v>#N/A</v>
      </c>
      <c r="G3007" t="e">
        <v>#N/A</v>
      </c>
    </row>
    <row r="3008" spans="1:7" ht="15" hidden="1" customHeight="1" x14ac:dyDescent="0.25">
      <c r="A3008">
        <v>63339983</v>
      </c>
      <c r="B3008" t="s">
        <v>111</v>
      </c>
      <c r="C3008" s="1">
        <v>35612</v>
      </c>
      <c r="D3008" s="2">
        <v>159170</v>
      </c>
      <c r="E3008" t="e">
        <v>#N/A</v>
      </c>
      <c r="F3008" t="e">
        <v>#N/A</v>
      </c>
      <c r="G3008" t="e">
        <v>#N/A</v>
      </c>
    </row>
    <row r="3009" spans="1:8" ht="15" hidden="1" customHeight="1" x14ac:dyDescent="0.25">
      <c r="A3009">
        <v>67396478</v>
      </c>
      <c r="B3009" t="s">
        <v>37</v>
      </c>
      <c r="C3009" s="1">
        <v>38899</v>
      </c>
      <c r="D3009" s="2">
        <v>357659</v>
      </c>
      <c r="E3009" t="e">
        <v>#N/A</v>
      </c>
      <c r="F3009" t="e">
        <v>#N/A</v>
      </c>
      <c r="G3009" t="e">
        <v>#N/A</v>
      </c>
    </row>
    <row r="3010" spans="1:8" ht="15" hidden="1" customHeight="1" x14ac:dyDescent="0.25">
      <c r="A3010">
        <v>67685097</v>
      </c>
      <c r="B3010" t="s">
        <v>37</v>
      </c>
      <c r="C3010" s="1">
        <v>38899</v>
      </c>
      <c r="D3010" s="2">
        <v>361735</v>
      </c>
      <c r="E3010" t="e">
        <v>#N/A</v>
      </c>
      <c r="F3010" t="e">
        <v>#N/A</v>
      </c>
      <c r="G3010" t="e">
        <v>#N/A</v>
      </c>
    </row>
    <row r="3011" spans="1:8" ht="15" hidden="1" customHeight="1" x14ac:dyDescent="0.25">
      <c r="A3011">
        <v>48688904</v>
      </c>
      <c r="B3011" t="s">
        <v>37</v>
      </c>
      <c r="C3011" s="1">
        <v>37073</v>
      </c>
      <c r="D3011" s="2">
        <v>238360</v>
      </c>
      <c r="E3011" s="1">
        <v>39226</v>
      </c>
      <c r="F3011" s="2">
        <v>385000</v>
      </c>
      <c r="G3011" s="2">
        <v>379652</v>
      </c>
      <c r="H3011" s="2">
        <v>5348</v>
      </c>
    </row>
    <row r="3012" spans="1:8" ht="15" hidden="1" customHeight="1" x14ac:dyDescent="0.25">
      <c r="A3012">
        <v>70580637</v>
      </c>
      <c r="B3012" t="s">
        <v>37</v>
      </c>
      <c r="C3012" s="1">
        <v>39264</v>
      </c>
      <c r="D3012" s="2">
        <v>228984</v>
      </c>
      <c r="E3012" t="e">
        <v>#N/A</v>
      </c>
      <c r="F3012" t="e">
        <v>#N/A</v>
      </c>
      <c r="G3012" t="e">
        <v>#N/A</v>
      </c>
    </row>
    <row r="3013" spans="1:8" ht="15" hidden="1" customHeight="1" x14ac:dyDescent="0.25">
      <c r="A3013">
        <v>48973263</v>
      </c>
      <c r="B3013" t="s">
        <v>37</v>
      </c>
      <c r="C3013" s="1">
        <v>37803</v>
      </c>
      <c r="D3013" s="2">
        <v>272505</v>
      </c>
      <c r="E3013" s="1">
        <v>35580</v>
      </c>
      <c r="F3013" s="2">
        <v>192000</v>
      </c>
      <c r="G3013" s="2">
        <v>160766</v>
      </c>
    </row>
    <row r="3014" spans="1:8" ht="15" hidden="1" customHeight="1" x14ac:dyDescent="0.25">
      <c r="A3014">
        <v>48973273</v>
      </c>
      <c r="B3014" t="s">
        <v>111</v>
      </c>
      <c r="C3014" s="1">
        <v>36708</v>
      </c>
      <c r="D3014" s="2">
        <v>172043</v>
      </c>
      <c r="E3014" t="e">
        <v>#N/A</v>
      </c>
      <c r="F3014" t="e">
        <v>#N/A</v>
      </c>
      <c r="G3014" t="e">
        <v>#N/A</v>
      </c>
    </row>
    <row r="3015" spans="1:8" ht="15" hidden="1" customHeight="1" x14ac:dyDescent="0.25">
      <c r="A3015">
        <v>48973312</v>
      </c>
      <c r="B3015" t="s">
        <v>111</v>
      </c>
      <c r="C3015" s="1">
        <v>36708</v>
      </c>
      <c r="D3015" s="2">
        <v>179976</v>
      </c>
      <c r="E3015" t="e">
        <v>#N/A</v>
      </c>
      <c r="F3015" t="e">
        <v>#N/A</v>
      </c>
      <c r="G3015" t="e">
        <v>#N/A</v>
      </c>
    </row>
    <row r="3016" spans="1:8" ht="15" hidden="1" customHeight="1" x14ac:dyDescent="0.25">
      <c r="A3016">
        <v>48973327</v>
      </c>
      <c r="B3016" t="s">
        <v>37</v>
      </c>
      <c r="C3016" s="1">
        <v>36708</v>
      </c>
      <c r="D3016" s="2">
        <v>260876</v>
      </c>
      <c r="E3016" t="e">
        <v>#N/A</v>
      </c>
      <c r="F3016" t="e">
        <v>#N/A</v>
      </c>
      <c r="G3016" t="e">
        <v>#N/A</v>
      </c>
    </row>
    <row r="3017" spans="1:8" ht="15" hidden="1" customHeight="1" x14ac:dyDescent="0.25">
      <c r="A3017">
        <v>48973453</v>
      </c>
      <c r="B3017" t="s">
        <v>37</v>
      </c>
      <c r="C3017" s="1">
        <v>36708</v>
      </c>
      <c r="D3017" s="2">
        <v>97352</v>
      </c>
      <c r="E3017" t="e">
        <v>#N/A</v>
      </c>
      <c r="F3017" t="e">
        <v>#N/A</v>
      </c>
      <c r="G3017" t="e">
        <v>#N/A</v>
      </c>
    </row>
    <row r="3018" spans="1:8" ht="15" hidden="1" customHeight="1" x14ac:dyDescent="0.25">
      <c r="A3018">
        <v>48973454</v>
      </c>
      <c r="B3018" t="s">
        <v>37</v>
      </c>
      <c r="C3018" s="1">
        <v>36708</v>
      </c>
      <c r="D3018" s="2">
        <v>206707</v>
      </c>
      <c r="E3018" s="1">
        <v>38079</v>
      </c>
      <c r="F3018" s="2">
        <v>350000</v>
      </c>
      <c r="G3018" s="2">
        <v>286890</v>
      </c>
    </row>
    <row r="3019" spans="1:8" ht="15" hidden="1" customHeight="1" x14ac:dyDescent="0.25">
      <c r="A3019">
        <v>48973455</v>
      </c>
      <c r="B3019" t="s">
        <v>111</v>
      </c>
      <c r="C3019" s="1">
        <v>36708</v>
      </c>
      <c r="D3019" s="2">
        <v>154901</v>
      </c>
      <c r="E3019" t="e">
        <v>#N/A</v>
      </c>
      <c r="F3019" t="e">
        <v>#N/A</v>
      </c>
      <c r="G3019" t="e">
        <v>#N/A</v>
      </c>
    </row>
    <row r="3020" spans="1:8" ht="15" hidden="1" customHeight="1" x14ac:dyDescent="0.25">
      <c r="A3020">
        <v>48977228</v>
      </c>
      <c r="B3020" t="s">
        <v>37</v>
      </c>
      <c r="C3020" s="1">
        <v>36708</v>
      </c>
      <c r="D3020" s="2">
        <v>196630</v>
      </c>
      <c r="E3020" t="e">
        <v>#N/A</v>
      </c>
      <c r="F3020" t="e">
        <v>#N/A</v>
      </c>
      <c r="G3020" t="e">
        <v>#N/A</v>
      </c>
    </row>
    <row r="3021" spans="1:8" ht="15" hidden="1" customHeight="1" x14ac:dyDescent="0.25">
      <c r="A3021">
        <v>48977229</v>
      </c>
      <c r="B3021" t="s">
        <v>37</v>
      </c>
      <c r="C3021" s="1">
        <v>36708</v>
      </c>
      <c r="D3021" s="2">
        <v>246960</v>
      </c>
      <c r="E3021" s="1">
        <v>38275</v>
      </c>
      <c r="F3021" s="2">
        <v>321000</v>
      </c>
      <c r="G3021" s="2">
        <v>336758</v>
      </c>
    </row>
    <row r="3022" spans="1:8" ht="15" hidden="1" customHeight="1" x14ac:dyDescent="0.25">
      <c r="A3022">
        <v>48977230</v>
      </c>
      <c r="B3022" t="s">
        <v>111</v>
      </c>
      <c r="C3022" s="1">
        <v>36708</v>
      </c>
      <c r="D3022" s="2">
        <v>227718</v>
      </c>
      <c r="E3022" s="1">
        <v>36160</v>
      </c>
      <c r="F3022" s="2">
        <v>204000</v>
      </c>
      <c r="G3022" s="2">
        <v>194643</v>
      </c>
    </row>
    <row r="3023" spans="1:8" ht="15" hidden="1" customHeight="1" x14ac:dyDescent="0.25">
      <c r="A3023">
        <v>48995798</v>
      </c>
      <c r="B3023" t="s">
        <v>37</v>
      </c>
      <c r="C3023" s="1">
        <v>36342</v>
      </c>
      <c r="D3023" s="2">
        <v>295958</v>
      </c>
      <c r="E3023" s="1">
        <v>37361</v>
      </c>
      <c r="F3023" s="2">
        <v>375000</v>
      </c>
      <c r="G3023" s="2">
        <v>347160</v>
      </c>
    </row>
    <row r="3024" spans="1:8" ht="15" hidden="1" customHeight="1" x14ac:dyDescent="0.25">
      <c r="A3024">
        <v>48995862</v>
      </c>
      <c r="B3024" t="s">
        <v>37</v>
      </c>
      <c r="C3024" s="1">
        <v>36342</v>
      </c>
      <c r="D3024" s="2">
        <v>226121</v>
      </c>
      <c r="E3024" s="1">
        <v>37468</v>
      </c>
      <c r="F3024" s="2">
        <v>325000</v>
      </c>
      <c r="G3024" s="2">
        <v>280594</v>
      </c>
    </row>
    <row r="3025" spans="1:8" ht="15" hidden="1" customHeight="1" x14ac:dyDescent="0.25">
      <c r="A3025">
        <v>48995865</v>
      </c>
      <c r="B3025" t="s">
        <v>37</v>
      </c>
      <c r="C3025" s="1">
        <v>36342</v>
      </c>
      <c r="D3025" s="2">
        <v>222717</v>
      </c>
      <c r="E3025" t="e">
        <v>#N/A</v>
      </c>
      <c r="F3025" t="e">
        <v>#N/A</v>
      </c>
      <c r="G3025" t="e">
        <v>#N/A</v>
      </c>
    </row>
    <row r="3026" spans="1:8" ht="15" hidden="1" customHeight="1" x14ac:dyDescent="0.25">
      <c r="A3026">
        <v>48995920</v>
      </c>
      <c r="B3026" t="s">
        <v>111</v>
      </c>
      <c r="C3026" s="1">
        <v>36342</v>
      </c>
      <c r="D3026" s="2">
        <v>245737</v>
      </c>
      <c r="E3026" s="1">
        <v>36032</v>
      </c>
      <c r="F3026" s="2">
        <v>224950</v>
      </c>
      <c r="G3026" s="2">
        <v>218563</v>
      </c>
    </row>
    <row r="3027" spans="1:8" ht="15" hidden="1" customHeight="1" x14ac:dyDescent="0.25">
      <c r="A3027">
        <v>48995923</v>
      </c>
      <c r="B3027" t="s">
        <v>37</v>
      </c>
      <c r="C3027" s="1">
        <v>36342</v>
      </c>
      <c r="D3027" s="2">
        <v>242636</v>
      </c>
      <c r="E3027" s="1">
        <v>37333</v>
      </c>
      <c r="F3027" s="2">
        <v>334000</v>
      </c>
      <c r="G3027" s="2">
        <v>270222</v>
      </c>
    </row>
    <row r="3028" spans="1:8" ht="15" hidden="1" customHeight="1" x14ac:dyDescent="0.25">
      <c r="A3028">
        <v>48995972</v>
      </c>
      <c r="B3028" t="s">
        <v>37</v>
      </c>
      <c r="C3028" s="1">
        <v>36342</v>
      </c>
      <c r="D3028" s="2">
        <v>209439</v>
      </c>
      <c r="E3028" s="1">
        <v>36847</v>
      </c>
      <c r="F3028" s="2">
        <v>265000</v>
      </c>
      <c r="G3028" s="2">
        <v>235169</v>
      </c>
    </row>
    <row r="3029" spans="1:8" ht="15" hidden="1" customHeight="1" x14ac:dyDescent="0.25">
      <c r="A3029">
        <v>48996023</v>
      </c>
      <c r="B3029" t="s">
        <v>37</v>
      </c>
      <c r="C3029" s="1">
        <v>36342</v>
      </c>
      <c r="D3029" s="2">
        <v>257716</v>
      </c>
      <c r="E3029" s="1">
        <v>35807</v>
      </c>
      <c r="F3029" s="2">
        <v>229800</v>
      </c>
      <c r="G3029" s="2">
        <v>203495</v>
      </c>
    </row>
    <row r="3030" spans="1:8" ht="15" hidden="1" customHeight="1" x14ac:dyDescent="0.25">
      <c r="A3030">
        <v>48996024</v>
      </c>
      <c r="B3030" t="s">
        <v>111</v>
      </c>
      <c r="C3030" s="1">
        <v>36342</v>
      </c>
      <c r="D3030" s="2">
        <v>261946</v>
      </c>
      <c r="E3030" t="e">
        <v>#N/A</v>
      </c>
      <c r="F3030" t="e">
        <v>#N/A</v>
      </c>
      <c r="G3030" t="e">
        <v>#N/A</v>
      </c>
    </row>
    <row r="3031" spans="1:8" ht="15" hidden="1" customHeight="1" x14ac:dyDescent="0.25">
      <c r="A3031">
        <v>48996025</v>
      </c>
      <c r="B3031" t="s">
        <v>111</v>
      </c>
      <c r="C3031" s="1">
        <v>36342</v>
      </c>
      <c r="D3031" s="2">
        <v>227741</v>
      </c>
      <c r="E3031" s="1">
        <v>36682</v>
      </c>
      <c r="F3031" s="2">
        <v>239000</v>
      </c>
      <c r="G3031" s="2">
        <v>249398</v>
      </c>
    </row>
    <row r="3032" spans="1:8" ht="15" hidden="1" customHeight="1" x14ac:dyDescent="0.25">
      <c r="A3032">
        <v>48996076</v>
      </c>
      <c r="B3032" t="s">
        <v>37</v>
      </c>
      <c r="C3032" s="1">
        <v>36342</v>
      </c>
      <c r="D3032" s="2">
        <v>151754</v>
      </c>
      <c r="E3032" s="1">
        <v>38376</v>
      </c>
      <c r="F3032" s="2">
        <v>356000</v>
      </c>
      <c r="G3032" s="2">
        <v>251517</v>
      </c>
    </row>
    <row r="3033" spans="1:8" ht="15" hidden="1" customHeight="1" x14ac:dyDescent="0.25">
      <c r="A3033">
        <v>48996081</v>
      </c>
      <c r="B3033" t="s">
        <v>37</v>
      </c>
      <c r="C3033" s="1">
        <v>36342</v>
      </c>
      <c r="D3033" s="2">
        <v>179596</v>
      </c>
      <c r="E3033" s="1">
        <v>35818</v>
      </c>
      <c r="F3033" s="2">
        <v>160000</v>
      </c>
      <c r="G3033" s="2">
        <v>150190</v>
      </c>
    </row>
    <row r="3034" spans="1:8" ht="15" hidden="1" customHeight="1" x14ac:dyDescent="0.25">
      <c r="A3034">
        <v>48996263</v>
      </c>
      <c r="B3034" t="s">
        <v>111</v>
      </c>
      <c r="C3034" s="1">
        <v>36342</v>
      </c>
      <c r="D3034" s="2">
        <v>174860</v>
      </c>
      <c r="E3034" t="e">
        <v>#N/A</v>
      </c>
      <c r="F3034" t="e">
        <v>#N/A</v>
      </c>
      <c r="G3034" t="e">
        <v>#N/A</v>
      </c>
    </row>
    <row r="3035" spans="1:8" ht="15" hidden="1" customHeight="1" x14ac:dyDescent="0.25">
      <c r="A3035">
        <v>48996264</v>
      </c>
      <c r="B3035" t="s">
        <v>37</v>
      </c>
      <c r="C3035" s="1">
        <v>36342</v>
      </c>
      <c r="D3035" s="2">
        <v>166876</v>
      </c>
      <c r="E3035" t="e">
        <v>#N/A</v>
      </c>
      <c r="F3035" t="e">
        <v>#N/A</v>
      </c>
      <c r="G3035" t="e">
        <v>#N/A</v>
      </c>
    </row>
    <row r="3036" spans="1:8" ht="15" hidden="1" customHeight="1" x14ac:dyDescent="0.25">
      <c r="A3036">
        <v>48996265</v>
      </c>
      <c r="B3036" t="s">
        <v>37</v>
      </c>
      <c r="C3036" s="1">
        <v>36342</v>
      </c>
      <c r="D3036" s="2">
        <v>220672</v>
      </c>
      <c r="E3036" s="1">
        <v>37971</v>
      </c>
      <c r="F3036" s="2">
        <v>280000</v>
      </c>
      <c r="G3036" s="2">
        <v>286353</v>
      </c>
    </row>
    <row r="3037" spans="1:8" ht="15" hidden="1" customHeight="1" x14ac:dyDescent="0.25">
      <c r="A3037">
        <v>48996267</v>
      </c>
      <c r="B3037" t="s">
        <v>37</v>
      </c>
      <c r="C3037" s="1">
        <v>36342</v>
      </c>
      <c r="D3037" s="2">
        <v>214056</v>
      </c>
      <c r="E3037" t="e">
        <v>#N/A</v>
      </c>
      <c r="F3037" t="e">
        <v>#N/A</v>
      </c>
      <c r="G3037" t="e">
        <v>#N/A</v>
      </c>
    </row>
    <row r="3038" spans="1:8" ht="15" hidden="1" customHeight="1" x14ac:dyDescent="0.25">
      <c r="A3038">
        <v>48996269</v>
      </c>
      <c r="B3038" t="s">
        <v>37</v>
      </c>
      <c r="C3038" s="1">
        <v>36342</v>
      </c>
      <c r="D3038" s="2">
        <v>221430</v>
      </c>
      <c r="E3038" s="1">
        <v>38198</v>
      </c>
      <c r="F3038" s="2">
        <v>329000</v>
      </c>
      <c r="G3038" s="2">
        <v>317900</v>
      </c>
    </row>
    <row r="3039" spans="1:8" ht="15" hidden="1" customHeight="1" x14ac:dyDescent="0.25">
      <c r="A3039">
        <v>49005396</v>
      </c>
      <c r="B3039" t="s">
        <v>37</v>
      </c>
      <c r="C3039" s="1">
        <v>36342</v>
      </c>
      <c r="D3039" s="2">
        <v>265356</v>
      </c>
      <c r="E3039" t="e">
        <v>#N/A</v>
      </c>
      <c r="F3039" t="e">
        <v>#N/A</v>
      </c>
      <c r="G3039" t="e">
        <v>#N/A</v>
      </c>
    </row>
    <row r="3040" spans="1:8" ht="15" hidden="1" customHeight="1" x14ac:dyDescent="0.25">
      <c r="A3040">
        <v>48849109</v>
      </c>
      <c r="B3040" t="s">
        <v>111</v>
      </c>
      <c r="C3040" s="1">
        <v>36708</v>
      </c>
      <c r="D3040" s="2">
        <v>103276</v>
      </c>
      <c r="E3040" s="1">
        <v>39316</v>
      </c>
      <c r="F3040" s="2">
        <v>230000</v>
      </c>
      <c r="G3040" s="2">
        <v>228405</v>
      </c>
      <c r="H3040" s="2">
        <v>1595</v>
      </c>
    </row>
    <row r="3041" spans="1:7" ht="15" hidden="1" customHeight="1" x14ac:dyDescent="0.25">
      <c r="A3041">
        <v>49090627</v>
      </c>
      <c r="B3041" t="s">
        <v>111</v>
      </c>
      <c r="C3041" s="1">
        <v>35977</v>
      </c>
      <c r="D3041" s="2">
        <v>153960</v>
      </c>
      <c r="E3041" s="1">
        <v>37273</v>
      </c>
      <c r="F3041" s="2">
        <v>232500</v>
      </c>
      <c r="G3041" s="2">
        <v>212762</v>
      </c>
    </row>
    <row r="3042" spans="1:7" ht="15" hidden="1" customHeight="1" x14ac:dyDescent="0.25">
      <c r="A3042">
        <v>49090628</v>
      </c>
      <c r="B3042" t="s">
        <v>111</v>
      </c>
      <c r="C3042" s="1">
        <v>35977</v>
      </c>
      <c r="D3042" s="2">
        <v>161337</v>
      </c>
      <c r="E3042" s="1">
        <v>37600</v>
      </c>
      <c r="F3042" s="2">
        <v>222000</v>
      </c>
      <c r="G3042" s="2">
        <v>233143</v>
      </c>
    </row>
    <row r="3043" spans="1:7" ht="15" hidden="1" customHeight="1" x14ac:dyDescent="0.25">
      <c r="A3043">
        <v>49090629</v>
      </c>
      <c r="B3043" t="s">
        <v>111</v>
      </c>
      <c r="C3043" s="1">
        <v>35977</v>
      </c>
      <c r="D3043" s="2">
        <v>146848</v>
      </c>
      <c r="E3043" s="1">
        <v>38762</v>
      </c>
      <c r="F3043" s="2">
        <v>340000</v>
      </c>
      <c r="G3043" s="2">
        <v>276122</v>
      </c>
    </row>
    <row r="3044" spans="1:7" ht="15" hidden="1" customHeight="1" x14ac:dyDescent="0.25">
      <c r="A3044">
        <v>49090630</v>
      </c>
      <c r="B3044" t="s">
        <v>111</v>
      </c>
      <c r="C3044" s="1">
        <v>35977</v>
      </c>
      <c r="D3044" s="2">
        <v>235312</v>
      </c>
      <c r="E3044" t="e">
        <v>#N/A</v>
      </c>
      <c r="F3044" t="e">
        <v>#N/A</v>
      </c>
      <c r="G3044" t="e">
        <v>#N/A</v>
      </c>
    </row>
    <row r="3045" spans="1:7" ht="15" hidden="1" customHeight="1" x14ac:dyDescent="0.25">
      <c r="A3045">
        <v>49090631</v>
      </c>
      <c r="B3045" t="s">
        <v>111</v>
      </c>
      <c r="C3045" s="1">
        <v>35977</v>
      </c>
      <c r="D3045" s="2">
        <v>236705</v>
      </c>
      <c r="E3045" t="e">
        <v>#N/A</v>
      </c>
      <c r="F3045" t="e">
        <v>#N/A</v>
      </c>
      <c r="G3045" t="e">
        <v>#N/A</v>
      </c>
    </row>
    <row r="3046" spans="1:7" ht="15" hidden="1" customHeight="1" x14ac:dyDescent="0.25">
      <c r="A3046">
        <v>49090632</v>
      </c>
      <c r="B3046" t="s">
        <v>111</v>
      </c>
      <c r="C3046" s="1">
        <v>35977</v>
      </c>
      <c r="D3046" s="2">
        <v>208809</v>
      </c>
      <c r="E3046" s="1">
        <v>37335</v>
      </c>
      <c r="F3046" s="2">
        <v>273000</v>
      </c>
      <c r="G3046" s="2">
        <v>275959</v>
      </c>
    </row>
    <row r="3047" spans="1:7" ht="15" hidden="1" customHeight="1" x14ac:dyDescent="0.25">
      <c r="A3047">
        <v>49090633</v>
      </c>
      <c r="B3047" t="s">
        <v>111</v>
      </c>
      <c r="C3047" s="1">
        <v>35977</v>
      </c>
      <c r="D3047" s="2">
        <v>208063</v>
      </c>
      <c r="E3047" s="1">
        <v>36580</v>
      </c>
      <c r="F3047" s="2">
        <v>283600</v>
      </c>
      <c r="G3047" s="2">
        <v>251061</v>
      </c>
    </row>
    <row r="3048" spans="1:7" ht="15" hidden="1" customHeight="1" x14ac:dyDescent="0.25">
      <c r="A3048">
        <v>49122879</v>
      </c>
      <c r="B3048" t="s">
        <v>37</v>
      </c>
      <c r="C3048" s="1">
        <v>35612</v>
      </c>
      <c r="D3048" s="2">
        <v>167585</v>
      </c>
      <c r="E3048" t="e">
        <v>#N/A</v>
      </c>
      <c r="F3048" t="e">
        <v>#N/A</v>
      </c>
      <c r="G3048" t="e">
        <v>#N/A</v>
      </c>
    </row>
    <row r="3049" spans="1:7" ht="15" hidden="1" customHeight="1" x14ac:dyDescent="0.25">
      <c r="A3049">
        <v>49122881</v>
      </c>
      <c r="B3049" t="s">
        <v>111</v>
      </c>
      <c r="C3049" s="1">
        <v>35612</v>
      </c>
      <c r="D3049" s="2">
        <v>189338</v>
      </c>
      <c r="E3049" t="e">
        <v>#N/A</v>
      </c>
      <c r="F3049" t="e">
        <v>#N/A</v>
      </c>
      <c r="G3049" t="e">
        <v>#N/A</v>
      </c>
    </row>
    <row r="3050" spans="1:7" ht="15" hidden="1" customHeight="1" x14ac:dyDescent="0.25">
      <c r="A3050">
        <v>49122882</v>
      </c>
      <c r="B3050" t="s">
        <v>37</v>
      </c>
      <c r="C3050" s="1">
        <v>35612</v>
      </c>
      <c r="D3050" s="2">
        <v>169173</v>
      </c>
      <c r="E3050" s="1">
        <v>37490</v>
      </c>
      <c r="F3050" s="2">
        <v>281000</v>
      </c>
      <c r="G3050" s="2">
        <v>271649</v>
      </c>
    </row>
    <row r="3051" spans="1:7" ht="15" hidden="1" customHeight="1" x14ac:dyDescent="0.25">
      <c r="A3051">
        <v>49122883</v>
      </c>
      <c r="B3051" t="s">
        <v>37</v>
      </c>
      <c r="C3051" s="1">
        <v>35612</v>
      </c>
      <c r="D3051" s="2">
        <v>172836</v>
      </c>
      <c r="E3051" t="e">
        <v>#N/A</v>
      </c>
      <c r="F3051" t="e">
        <v>#N/A</v>
      </c>
      <c r="G3051" t="e">
        <v>#N/A</v>
      </c>
    </row>
    <row r="3052" spans="1:7" ht="15" hidden="1" customHeight="1" x14ac:dyDescent="0.25">
      <c r="A3052">
        <v>48680918</v>
      </c>
      <c r="B3052" t="s">
        <v>100</v>
      </c>
      <c r="C3052" s="1">
        <v>37803</v>
      </c>
      <c r="D3052" s="2">
        <v>271250</v>
      </c>
      <c r="E3052" s="1">
        <v>37103</v>
      </c>
      <c r="F3052" s="2">
        <v>232000</v>
      </c>
      <c r="G3052" s="2">
        <v>234960</v>
      </c>
    </row>
    <row r="3053" spans="1:7" ht="15" hidden="1" customHeight="1" x14ac:dyDescent="0.25">
      <c r="A3053">
        <v>48694434</v>
      </c>
      <c r="B3053" t="s">
        <v>119</v>
      </c>
      <c r="C3053" s="1">
        <v>37073</v>
      </c>
      <c r="D3053" s="2">
        <v>312343</v>
      </c>
      <c r="E3053" t="e">
        <v>#N/A</v>
      </c>
      <c r="F3053" t="e">
        <v>#N/A</v>
      </c>
      <c r="G3053" t="e">
        <v>#N/A</v>
      </c>
    </row>
    <row r="3054" spans="1:7" ht="15" hidden="1" customHeight="1" x14ac:dyDescent="0.25">
      <c r="A3054">
        <v>48694448</v>
      </c>
      <c r="B3054" t="s">
        <v>100</v>
      </c>
      <c r="C3054" s="1">
        <v>37073</v>
      </c>
      <c r="D3054" s="2">
        <v>270565</v>
      </c>
      <c r="E3054" t="e">
        <v>#N/A</v>
      </c>
      <c r="F3054" t="e">
        <v>#N/A</v>
      </c>
      <c r="G3054" t="e">
        <v>#N/A</v>
      </c>
    </row>
    <row r="3055" spans="1:7" ht="15" hidden="1" customHeight="1" x14ac:dyDescent="0.25">
      <c r="A3055">
        <v>49139664</v>
      </c>
      <c r="B3055" t="s">
        <v>198</v>
      </c>
      <c r="C3055" s="1">
        <v>38169</v>
      </c>
      <c r="D3055" s="2">
        <v>606522</v>
      </c>
      <c r="E3055" s="1">
        <v>38405</v>
      </c>
      <c r="F3055" s="2">
        <v>475000</v>
      </c>
      <c r="G3055" s="2">
        <v>661175</v>
      </c>
    </row>
    <row r="3056" spans="1:7" ht="15" hidden="1" customHeight="1" x14ac:dyDescent="0.25">
      <c r="A3056">
        <v>49139988</v>
      </c>
      <c r="B3056" t="s">
        <v>198</v>
      </c>
      <c r="C3056" s="1">
        <v>35612</v>
      </c>
      <c r="D3056" s="2">
        <v>188845</v>
      </c>
      <c r="E3056" s="1">
        <v>37012</v>
      </c>
      <c r="F3056" s="2">
        <v>275000</v>
      </c>
      <c r="G3056" s="2">
        <v>286066</v>
      </c>
    </row>
    <row r="3057" spans="1:7" ht="15" hidden="1" customHeight="1" x14ac:dyDescent="0.25">
      <c r="A3057">
        <v>49139990</v>
      </c>
      <c r="B3057" t="s">
        <v>198</v>
      </c>
      <c r="C3057" s="1">
        <v>35612</v>
      </c>
      <c r="D3057" s="2">
        <v>166162</v>
      </c>
      <c r="E3057" s="1">
        <v>38947</v>
      </c>
      <c r="F3057" s="2">
        <v>555000</v>
      </c>
      <c r="G3057" s="2">
        <v>479315</v>
      </c>
    </row>
    <row r="3058" spans="1:7" ht="15" hidden="1" customHeight="1" x14ac:dyDescent="0.25">
      <c r="A3058">
        <v>49139991</v>
      </c>
      <c r="B3058" t="s">
        <v>198</v>
      </c>
      <c r="C3058" s="1">
        <v>35612</v>
      </c>
      <c r="D3058" s="2">
        <v>307839</v>
      </c>
      <c r="E3058" s="1">
        <v>36129</v>
      </c>
      <c r="F3058" s="2">
        <v>160000</v>
      </c>
      <c r="G3058" s="2">
        <v>363504</v>
      </c>
    </row>
    <row r="3059" spans="1:7" ht="15" hidden="1" customHeight="1" x14ac:dyDescent="0.25">
      <c r="A3059">
        <v>49139992</v>
      </c>
      <c r="B3059" t="s">
        <v>199</v>
      </c>
      <c r="C3059" s="1">
        <v>35612</v>
      </c>
      <c r="D3059" s="2">
        <v>194448</v>
      </c>
      <c r="E3059" s="1">
        <v>38282</v>
      </c>
      <c r="F3059" s="2">
        <v>542500</v>
      </c>
      <c r="G3059" s="2">
        <v>427798</v>
      </c>
    </row>
    <row r="3060" spans="1:7" ht="15" hidden="1" customHeight="1" x14ac:dyDescent="0.25">
      <c r="A3060">
        <v>49139997</v>
      </c>
      <c r="B3060" t="s">
        <v>199</v>
      </c>
      <c r="C3060" s="1">
        <v>35612</v>
      </c>
      <c r="D3060" s="2">
        <v>289726</v>
      </c>
      <c r="E3060" t="e">
        <v>#N/A</v>
      </c>
      <c r="F3060" t="e">
        <v>#N/A</v>
      </c>
      <c r="G3060" t="e">
        <v>#N/A</v>
      </c>
    </row>
    <row r="3061" spans="1:7" ht="15" hidden="1" customHeight="1" x14ac:dyDescent="0.25">
      <c r="A3061">
        <v>49139998</v>
      </c>
      <c r="B3061" t="s">
        <v>199</v>
      </c>
      <c r="C3061" s="1">
        <v>35612</v>
      </c>
      <c r="D3061" s="2">
        <v>493162</v>
      </c>
      <c r="E3061" t="e">
        <v>#N/A</v>
      </c>
      <c r="F3061" t="e">
        <v>#N/A</v>
      </c>
      <c r="G3061" t="e">
        <v>#N/A</v>
      </c>
    </row>
    <row r="3062" spans="1:7" ht="15" hidden="1" customHeight="1" x14ac:dyDescent="0.25">
      <c r="A3062">
        <v>49139999</v>
      </c>
      <c r="B3062" t="s">
        <v>198</v>
      </c>
      <c r="C3062" s="1">
        <v>35612</v>
      </c>
      <c r="D3062" s="2">
        <v>177971</v>
      </c>
      <c r="E3062" s="1">
        <v>38694</v>
      </c>
      <c r="F3062" s="2">
        <v>547500</v>
      </c>
      <c r="G3062" s="2">
        <v>403582</v>
      </c>
    </row>
    <row r="3063" spans="1:7" ht="15" hidden="1" customHeight="1" x14ac:dyDescent="0.25">
      <c r="A3063">
        <v>49140000</v>
      </c>
      <c r="B3063" t="s">
        <v>199</v>
      </c>
      <c r="C3063" s="1">
        <v>35612</v>
      </c>
      <c r="D3063" s="2">
        <v>200861</v>
      </c>
      <c r="E3063" s="1">
        <v>37266</v>
      </c>
      <c r="F3063" s="2">
        <v>315000</v>
      </c>
      <c r="G3063" s="2">
        <v>318957</v>
      </c>
    </row>
    <row r="3064" spans="1:7" ht="15" hidden="1" customHeight="1" x14ac:dyDescent="0.25">
      <c r="A3064">
        <v>49140005</v>
      </c>
      <c r="B3064" t="s">
        <v>199</v>
      </c>
      <c r="C3064" s="1">
        <v>35612</v>
      </c>
      <c r="D3064" s="2">
        <v>190797</v>
      </c>
      <c r="E3064" t="e">
        <v>#N/A</v>
      </c>
      <c r="F3064" t="e">
        <v>#N/A</v>
      </c>
      <c r="G3064" t="e">
        <v>#N/A</v>
      </c>
    </row>
    <row r="3065" spans="1:7" ht="15" hidden="1" customHeight="1" x14ac:dyDescent="0.25">
      <c r="A3065">
        <v>49140007</v>
      </c>
      <c r="B3065" t="s">
        <v>198</v>
      </c>
      <c r="C3065" s="1">
        <v>35612</v>
      </c>
      <c r="D3065" s="2">
        <v>176376</v>
      </c>
      <c r="E3065" s="1">
        <v>38670</v>
      </c>
      <c r="F3065" s="2">
        <v>475000</v>
      </c>
      <c r="G3065" s="2">
        <v>407351</v>
      </c>
    </row>
    <row r="3066" spans="1:7" ht="15" hidden="1" customHeight="1" x14ac:dyDescent="0.25">
      <c r="A3066">
        <v>49140008</v>
      </c>
      <c r="B3066" t="s">
        <v>198</v>
      </c>
      <c r="C3066" s="1">
        <v>35612</v>
      </c>
      <c r="D3066" s="2">
        <v>156918</v>
      </c>
      <c r="E3066" s="1">
        <v>38152</v>
      </c>
      <c r="F3066" s="2">
        <v>336000</v>
      </c>
      <c r="G3066" s="2">
        <v>281836</v>
      </c>
    </row>
    <row r="3067" spans="1:7" ht="15" hidden="1" customHeight="1" x14ac:dyDescent="0.25">
      <c r="A3067">
        <v>49140009</v>
      </c>
      <c r="B3067" t="s">
        <v>199</v>
      </c>
      <c r="C3067" s="1">
        <v>35612</v>
      </c>
      <c r="D3067" s="2">
        <v>197630</v>
      </c>
      <c r="E3067" t="e">
        <v>#N/A</v>
      </c>
      <c r="F3067" t="e">
        <v>#N/A</v>
      </c>
      <c r="G3067" t="e">
        <v>#N/A</v>
      </c>
    </row>
    <row r="3068" spans="1:7" ht="15" hidden="1" customHeight="1" x14ac:dyDescent="0.25">
      <c r="A3068">
        <v>49140011</v>
      </c>
      <c r="B3068" t="s">
        <v>198</v>
      </c>
      <c r="C3068" s="1">
        <v>35612</v>
      </c>
      <c r="D3068" s="2">
        <v>264921</v>
      </c>
      <c r="E3068" s="1">
        <v>36579</v>
      </c>
      <c r="F3068" s="2">
        <v>323500</v>
      </c>
      <c r="G3068" s="2">
        <v>368454</v>
      </c>
    </row>
    <row r="3069" spans="1:7" ht="15" hidden="1" customHeight="1" x14ac:dyDescent="0.25">
      <c r="A3069">
        <v>49140017</v>
      </c>
      <c r="B3069" t="s">
        <v>199</v>
      </c>
      <c r="C3069" s="1">
        <v>35612</v>
      </c>
      <c r="D3069" s="2">
        <v>229035</v>
      </c>
      <c r="E3069" t="e">
        <v>#N/A</v>
      </c>
      <c r="F3069" t="e">
        <v>#N/A</v>
      </c>
      <c r="G3069" t="e">
        <v>#N/A</v>
      </c>
    </row>
    <row r="3070" spans="1:7" ht="15" hidden="1" customHeight="1" x14ac:dyDescent="0.25">
      <c r="A3070">
        <v>49140018</v>
      </c>
      <c r="B3070" t="s">
        <v>198</v>
      </c>
      <c r="C3070" s="1">
        <v>35612</v>
      </c>
      <c r="D3070" s="2">
        <v>225459</v>
      </c>
      <c r="E3070" s="1">
        <v>37819</v>
      </c>
      <c r="F3070" s="2">
        <v>342500</v>
      </c>
      <c r="G3070" s="2">
        <v>388346</v>
      </c>
    </row>
    <row r="3071" spans="1:7" x14ac:dyDescent="0.25">
      <c r="A3071">
        <v>49140019</v>
      </c>
      <c r="B3071" t="s">
        <v>198</v>
      </c>
      <c r="C3071" s="1">
        <v>35612</v>
      </c>
      <c r="D3071" s="2">
        <v>233455</v>
      </c>
      <c r="E3071" s="1">
        <v>35265</v>
      </c>
      <c r="F3071" s="2">
        <v>165000</v>
      </c>
      <c r="G3071" s="2">
        <v>203904</v>
      </c>
    </row>
    <row r="3072" spans="1:7" ht="15" hidden="1" customHeight="1" x14ac:dyDescent="0.25">
      <c r="A3072">
        <v>49140020</v>
      </c>
      <c r="B3072" t="s">
        <v>199</v>
      </c>
      <c r="C3072" s="1">
        <v>35612</v>
      </c>
      <c r="D3072" s="2">
        <v>175997</v>
      </c>
      <c r="E3072" t="e">
        <v>#N/A</v>
      </c>
      <c r="F3072" t="e">
        <v>#N/A</v>
      </c>
      <c r="G3072" t="e">
        <v>#N/A</v>
      </c>
    </row>
    <row r="3073" spans="1:7" ht="15" hidden="1" customHeight="1" x14ac:dyDescent="0.25">
      <c r="A3073">
        <v>49140021</v>
      </c>
      <c r="B3073" t="s">
        <v>198</v>
      </c>
      <c r="C3073" s="1">
        <v>35612</v>
      </c>
      <c r="D3073" s="2">
        <v>162597</v>
      </c>
      <c r="E3073" s="1">
        <v>36881</v>
      </c>
      <c r="F3073" s="2">
        <v>265000</v>
      </c>
      <c r="G3073" s="2">
        <v>242400</v>
      </c>
    </row>
    <row r="3074" spans="1:7" x14ac:dyDescent="0.25">
      <c r="A3074">
        <v>49140026</v>
      </c>
      <c r="B3074" t="s">
        <v>199</v>
      </c>
      <c r="C3074" s="1">
        <v>35612</v>
      </c>
      <c r="D3074" s="2">
        <v>224657</v>
      </c>
      <c r="E3074" s="1">
        <v>35265</v>
      </c>
      <c r="F3074" s="2">
        <v>342000</v>
      </c>
      <c r="G3074" s="2">
        <v>191402</v>
      </c>
    </row>
    <row r="3075" spans="1:7" ht="15" hidden="1" customHeight="1" x14ac:dyDescent="0.25">
      <c r="A3075">
        <v>49140028</v>
      </c>
      <c r="B3075" t="s">
        <v>198</v>
      </c>
      <c r="C3075" s="1">
        <v>35612</v>
      </c>
      <c r="D3075" s="2">
        <v>178025</v>
      </c>
      <c r="E3075" s="1">
        <v>37791</v>
      </c>
      <c r="F3075" s="2">
        <v>315000</v>
      </c>
      <c r="G3075" s="2">
        <v>308690</v>
      </c>
    </row>
    <row r="3076" spans="1:7" ht="15" hidden="1" customHeight="1" x14ac:dyDescent="0.25">
      <c r="A3076">
        <v>49140030</v>
      </c>
      <c r="B3076" t="s">
        <v>198</v>
      </c>
      <c r="C3076" s="1">
        <v>35612</v>
      </c>
      <c r="D3076" s="2">
        <v>186645</v>
      </c>
      <c r="E3076" t="e">
        <v>#N/A</v>
      </c>
      <c r="F3076" t="e">
        <v>#N/A</v>
      </c>
      <c r="G3076" t="e">
        <v>#N/A</v>
      </c>
    </row>
    <row r="3077" spans="1:7" ht="15" hidden="1" customHeight="1" x14ac:dyDescent="0.25">
      <c r="A3077">
        <v>49140032</v>
      </c>
      <c r="B3077" t="s">
        <v>198</v>
      </c>
      <c r="C3077" s="1">
        <v>35612</v>
      </c>
      <c r="D3077" s="2">
        <v>194625</v>
      </c>
      <c r="E3077" s="1">
        <v>37306</v>
      </c>
      <c r="F3077" s="2">
        <v>300000</v>
      </c>
      <c r="G3077" s="2">
        <v>312472</v>
      </c>
    </row>
    <row r="3078" spans="1:7" ht="15" hidden="1" customHeight="1" x14ac:dyDescent="0.25">
      <c r="A3078">
        <v>49140037</v>
      </c>
      <c r="B3078" t="s">
        <v>198</v>
      </c>
      <c r="C3078" s="1">
        <v>35612</v>
      </c>
      <c r="D3078" s="2">
        <v>135310</v>
      </c>
      <c r="E3078" s="1">
        <v>38499</v>
      </c>
      <c r="F3078" s="2">
        <v>355000</v>
      </c>
      <c r="G3078" s="2">
        <v>292985</v>
      </c>
    </row>
    <row r="3079" spans="1:7" ht="15" hidden="1" customHeight="1" x14ac:dyDescent="0.25">
      <c r="A3079">
        <v>49140038</v>
      </c>
      <c r="B3079" t="s">
        <v>198</v>
      </c>
      <c r="C3079" s="1">
        <v>35612</v>
      </c>
      <c r="D3079" s="2">
        <v>155691</v>
      </c>
      <c r="E3079" s="1">
        <v>36584</v>
      </c>
      <c r="F3079" s="2">
        <v>229950</v>
      </c>
      <c r="G3079" s="2">
        <v>202113</v>
      </c>
    </row>
    <row r="3080" spans="1:7" ht="15" hidden="1" customHeight="1" x14ac:dyDescent="0.25">
      <c r="A3080">
        <v>49011690</v>
      </c>
      <c r="B3080" t="s">
        <v>198</v>
      </c>
      <c r="C3080" s="1">
        <v>36342</v>
      </c>
      <c r="D3080" s="2">
        <v>275753</v>
      </c>
      <c r="E3080" s="1">
        <v>38497</v>
      </c>
      <c r="F3080" s="2">
        <v>581500</v>
      </c>
      <c r="G3080" s="2">
        <v>457685</v>
      </c>
    </row>
    <row r="3081" spans="1:7" x14ac:dyDescent="0.25">
      <c r="A3081">
        <v>48672524</v>
      </c>
      <c r="B3081" t="s">
        <v>47</v>
      </c>
      <c r="C3081" s="1">
        <v>37438</v>
      </c>
      <c r="D3081" s="2">
        <v>454836</v>
      </c>
      <c r="E3081" s="1">
        <v>35244</v>
      </c>
      <c r="F3081" s="2">
        <v>179500</v>
      </c>
      <c r="G3081" s="2">
        <v>230394</v>
      </c>
    </row>
    <row r="3082" spans="1:7" ht="15" hidden="1" customHeight="1" x14ac:dyDescent="0.25">
      <c r="A3082">
        <v>48672525</v>
      </c>
      <c r="B3082" t="s">
        <v>48</v>
      </c>
      <c r="C3082" s="1">
        <v>37438</v>
      </c>
      <c r="D3082" s="2">
        <v>442773</v>
      </c>
      <c r="E3082" t="e">
        <v>#N/A</v>
      </c>
      <c r="F3082" t="e">
        <v>#N/A</v>
      </c>
      <c r="G3082" t="e">
        <v>#N/A</v>
      </c>
    </row>
    <row r="3083" spans="1:7" ht="15" hidden="1" customHeight="1" x14ac:dyDescent="0.25">
      <c r="A3083">
        <v>48672527</v>
      </c>
      <c r="B3083" t="s">
        <v>47</v>
      </c>
      <c r="C3083" s="1">
        <v>37438</v>
      </c>
      <c r="D3083" s="2">
        <v>343838</v>
      </c>
      <c r="E3083" s="1">
        <v>38471</v>
      </c>
      <c r="F3083" s="2">
        <v>468000</v>
      </c>
      <c r="G3083" s="2">
        <v>454044</v>
      </c>
    </row>
    <row r="3084" spans="1:7" ht="15" hidden="1" customHeight="1" x14ac:dyDescent="0.25">
      <c r="A3084">
        <v>48672529</v>
      </c>
      <c r="B3084" t="s">
        <v>47</v>
      </c>
      <c r="C3084" s="1">
        <v>37438</v>
      </c>
      <c r="D3084" s="2">
        <v>392455</v>
      </c>
      <c r="E3084" t="e">
        <v>#N/A</v>
      </c>
      <c r="F3084" t="e">
        <v>#N/A</v>
      </c>
      <c r="G3084" t="e">
        <v>#N/A</v>
      </c>
    </row>
    <row r="3085" spans="1:7" ht="15" hidden="1" customHeight="1" x14ac:dyDescent="0.25">
      <c r="A3085">
        <v>48672531</v>
      </c>
      <c r="B3085" t="s">
        <v>48</v>
      </c>
      <c r="C3085" s="1">
        <v>37438</v>
      </c>
      <c r="D3085" s="2">
        <v>591954</v>
      </c>
      <c r="E3085" t="e">
        <v>#N/A</v>
      </c>
      <c r="F3085" t="e">
        <v>#N/A</v>
      </c>
      <c r="G3085" t="e">
        <v>#N/A</v>
      </c>
    </row>
    <row r="3086" spans="1:7" ht="15" hidden="1" customHeight="1" x14ac:dyDescent="0.25">
      <c r="A3086">
        <v>48672532</v>
      </c>
      <c r="B3086" t="s">
        <v>47</v>
      </c>
      <c r="C3086" s="1">
        <v>37438</v>
      </c>
      <c r="D3086" s="2">
        <v>465204</v>
      </c>
      <c r="E3086" s="1">
        <v>37256</v>
      </c>
      <c r="F3086" s="2">
        <v>438000</v>
      </c>
      <c r="G3086" s="2">
        <v>446289</v>
      </c>
    </row>
    <row r="3087" spans="1:7" ht="15" hidden="1" customHeight="1" x14ac:dyDescent="0.25">
      <c r="A3087">
        <v>48672533</v>
      </c>
      <c r="B3087" t="s">
        <v>47</v>
      </c>
      <c r="C3087" s="1">
        <v>37438</v>
      </c>
      <c r="D3087" s="2">
        <v>471308</v>
      </c>
      <c r="E3087" s="1">
        <v>38464</v>
      </c>
      <c r="F3087" s="2">
        <v>500000</v>
      </c>
      <c r="G3087" s="2">
        <v>566142</v>
      </c>
    </row>
    <row r="3088" spans="1:7" ht="15" hidden="1" customHeight="1" x14ac:dyDescent="0.25">
      <c r="A3088">
        <v>48672534</v>
      </c>
      <c r="B3088" t="s">
        <v>48</v>
      </c>
      <c r="C3088" s="1">
        <v>37438</v>
      </c>
      <c r="D3088" s="2">
        <v>300742</v>
      </c>
      <c r="E3088" t="e">
        <v>#N/A</v>
      </c>
      <c r="F3088" t="e">
        <v>#N/A</v>
      </c>
      <c r="G3088" t="e">
        <v>#N/A</v>
      </c>
    </row>
    <row r="3089" spans="1:7" ht="15" hidden="1" customHeight="1" x14ac:dyDescent="0.25">
      <c r="A3089">
        <v>48672560</v>
      </c>
      <c r="B3089" t="s">
        <v>47</v>
      </c>
      <c r="C3089" s="1">
        <v>37438</v>
      </c>
      <c r="D3089" s="2">
        <v>438883</v>
      </c>
      <c r="E3089" s="1">
        <v>38176</v>
      </c>
      <c r="F3089" s="2">
        <v>529950</v>
      </c>
      <c r="G3089" s="2">
        <v>492107</v>
      </c>
    </row>
    <row r="3090" spans="1:7" ht="15" hidden="1" customHeight="1" x14ac:dyDescent="0.25">
      <c r="A3090">
        <v>48672564</v>
      </c>
      <c r="B3090" t="s">
        <v>47</v>
      </c>
      <c r="C3090" s="1">
        <v>37438</v>
      </c>
      <c r="D3090" s="2">
        <v>501462</v>
      </c>
      <c r="E3090" t="e">
        <v>#N/A</v>
      </c>
      <c r="F3090" t="e">
        <v>#N/A</v>
      </c>
      <c r="G3090" t="e">
        <v>#N/A</v>
      </c>
    </row>
    <row r="3091" spans="1:7" ht="15" hidden="1" customHeight="1" x14ac:dyDescent="0.25">
      <c r="A3091">
        <v>48672565</v>
      </c>
      <c r="B3091" t="s">
        <v>47</v>
      </c>
      <c r="C3091" s="1">
        <v>37438</v>
      </c>
      <c r="D3091" s="2">
        <v>521519</v>
      </c>
      <c r="E3091" s="1">
        <v>35811</v>
      </c>
      <c r="F3091" s="2">
        <v>310500</v>
      </c>
      <c r="G3091" s="2">
        <v>323587</v>
      </c>
    </row>
    <row r="3092" spans="1:7" ht="15" hidden="1" customHeight="1" x14ac:dyDescent="0.25">
      <c r="A3092">
        <v>48672566</v>
      </c>
      <c r="B3092" t="s">
        <v>48</v>
      </c>
      <c r="C3092" s="1">
        <v>37438</v>
      </c>
      <c r="D3092" s="2">
        <v>723557</v>
      </c>
      <c r="E3092" t="e">
        <v>#N/A</v>
      </c>
      <c r="F3092" t="e">
        <v>#N/A</v>
      </c>
      <c r="G3092" t="e">
        <v>#N/A</v>
      </c>
    </row>
    <row r="3093" spans="1:7" x14ac:dyDescent="0.25">
      <c r="A3093">
        <v>48699483</v>
      </c>
      <c r="B3093" t="s">
        <v>47</v>
      </c>
      <c r="C3093" s="1">
        <v>38899</v>
      </c>
      <c r="D3093" s="2">
        <v>525030</v>
      </c>
      <c r="E3093" s="1">
        <v>35334</v>
      </c>
      <c r="F3093" s="2">
        <v>168000</v>
      </c>
      <c r="G3093" s="2">
        <v>188885</v>
      </c>
    </row>
    <row r="3094" spans="1:7" ht="15" hidden="1" customHeight="1" x14ac:dyDescent="0.25">
      <c r="A3094">
        <v>48722829</v>
      </c>
      <c r="B3094" t="s">
        <v>47</v>
      </c>
      <c r="C3094" s="1">
        <v>38534</v>
      </c>
      <c r="D3094" s="2">
        <v>351580</v>
      </c>
      <c r="E3094" t="e">
        <v>#N/A</v>
      </c>
      <c r="F3094" t="e">
        <v>#N/A</v>
      </c>
      <c r="G3094" t="e">
        <v>#N/A</v>
      </c>
    </row>
    <row r="3095" spans="1:7" ht="15" hidden="1" customHeight="1" x14ac:dyDescent="0.25">
      <c r="A3095">
        <v>48722847</v>
      </c>
      <c r="B3095" t="s">
        <v>47</v>
      </c>
      <c r="C3095" s="1">
        <v>38534</v>
      </c>
      <c r="D3095" s="2">
        <v>355728</v>
      </c>
      <c r="E3095" t="e">
        <v>#N/A</v>
      </c>
      <c r="F3095" t="e">
        <v>#N/A</v>
      </c>
      <c r="G3095" t="e">
        <v>#N/A</v>
      </c>
    </row>
    <row r="3096" spans="1:7" ht="15" hidden="1" customHeight="1" x14ac:dyDescent="0.25">
      <c r="A3096">
        <v>48722848</v>
      </c>
      <c r="B3096" t="s">
        <v>48</v>
      </c>
      <c r="C3096" s="1">
        <v>38534</v>
      </c>
      <c r="D3096" s="2">
        <v>337952</v>
      </c>
      <c r="E3096" t="e">
        <v>#N/A</v>
      </c>
      <c r="F3096" t="e">
        <v>#N/A</v>
      </c>
      <c r="G3096" t="e">
        <v>#N/A</v>
      </c>
    </row>
    <row r="3097" spans="1:7" ht="15" hidden="1" customHeight="1" x14ac:dyDescent="0.25">
      <c r="A3097">
        <v>48722849</v>
      </c>
      <c r="B3097" t="s">
        <v>47</v>
      </c>
      <c r="C3097" s="1">
        <v>38534</v>
      </c>
      <c r="D3097" s="2">
        <v>546475</v>
      </c>
      <c r="E3097" s="1">
        <v>37722</v>
      </c>
      <c r="F3097" s="2">
        <v>367500</v>
      </c>
      <c r="G3097" s="2">
        <v>382184</v>
      </c>
    </row>
    <row r="3098" spans="1:7" ht="15" hidden="1" customHeight="1" x14ac:dyDescent="0.25">
      <c r="A3098">
        <v>48722891</v>
      </c>
      <c r="B3098" t="s">
        <v>47</v>
      </c>
      <c r="C3098" s="1">
        <v>38534</v>
      </c>
      <c r="D3098" s="2">
        <v>456311</v>
      </c>
      <c r="E3098" s="1">
        <v>38243</v>
      </c>
      <c r="F3098" s="2">
        <v>430000</v>
      </c>
      <c r="G3098" s="2">
        <v>388198</v>
      </c>
    </row>
    <row r="3099" spans="1:7" ht="15" hidden="1" customHeight="1" x14ac:dyDescent="0.25">
      <c r="A3099">
        <v>48722905</v>
      </c>
      <c r="B3099" t="s">
        <v>48</v>
      </c>
      <c r="C3099" s="1">
        <v>38534</v>
      </c>
      <c r="D3099" s="2">
        <v>567424</v>
      </c>
      <c r="E3099" t="e">
        <v>#N/A</v>
      </c>
      <c r="F3099" t="e">
        <v>#N/A</v>
      </c>
      <c r="G3099" t="e">
        <v>#N/A</v>
      </c>
    </row>
    <row r="3100" spans="1:7" ht="15" hidden="1" customHeight="1" x14ac:dyDescent="0.25">
      <c r="A3100">
        <v>48740614</v>
      </c>
      <c r="B3100" t="s">
        <v>47</v>
      </c>
      <c r="C3100" s="1">
        <v>38534</v>
      </c>
      <c r="D3100" s="2">
        <v>370804</v>
      </c>
      <c r="E3100" s="1">
        <v>37412</v>
      </c>
      <c r="F3100" s="2">
        <v>260000</v>
      </c>
      <c r="G3100" s="2">
        <v>247051</v>
      </c>
    </row>
    <row r="3101" spans="1:7" ht="15" hidden="1" customHeight="1" x14ac:dyDescent="0.25">
      <c r="A3101">
        <v>48740615</v>
      </c>
      <c r="B3101" t="s">
        <v>48</v>
      </c>
      <c r="C3101" s="1">
        <v>38534</v>
      </c>
      <c r="D3101" s="2">
        <v>406822</v>
      </c>
      <c r="E3101" t="e">
        <v>#N/A</v>
      </c>
      <c r="F3101" t="e">
        <v>#N/A</v>
      </c>
      <c r="G3101" t="e">
        <v>#N/A</v>
      </c>
    </row>
    <row r="3102" spans="1:7" ht="15" hidden="1" customHeight="1" x14ac:dyDescent="0.25">
      <c r="A3102">
        <v>48740616</v>
      </c>
      <c r="B3102" t="s">
        <v>48</v>
      </c>
      <c r="C3102" s="1">
        <v>38534</v>
      </c>
      <c r="D3102" s="2">
        <v>578728</v>
      </c>
      <c r="E3102" t="e">
        <v>#N/A</v>
      </c>
      <c r="F3102" t="e">
        <v>#N/A</v>
      </c>
      <c r="G3102" t="e">
        <v>#N/A</v>
      </c>
    </row>
    <row r="3103" spans="1:7" ht="15" hidden="1" customHeight="1" x14ac:dyDescent="0.25">
      <c r="A3103">
        <v>48740688</v>
      </c>
      <c r="B3103" t="s">
        <v>47</v>
      </c>
      <c r="C3103" s="1">
        <v>38899</v>
      </c>
      <c r="D3103" s="2">
        <v>171929</v>
      </c>
      <c r="E3103" s="1">
        <v>37246</v>
      </c>
      <c r="F3103" s="2">
        <v>99500</v>
      </c>
      <c r="G3103" s="2">
        <v>108748</v>
      </c>
    </row>
    <row r="3104" spans="1:7" ht="15" hidden="1" customHeight="1" x14ac:dyDescent="0.25">
      <c r="A3104">
        <v>48740689</v>
      </c>
      <c r="B3104" t="s">
        <v>48</v>
      </c>
      <c r="C3104" s="1">
        <v>38899</v>
      </c>
      <c r="D3104" s="2">
        <v>166344</v>
      </c>
      <c r="E3104" t="e">
        <v>#N/A</v>
      </c>
      <c r="F3104" t="e">
        <v>#N/A</v>
      </c>
      <c r="G3104" t="e">
        <v>#N/A</v>
      </c>
    </row>
    <row r="3105" spans="1:7" ht="15" hidden="1" customHeight="1" x14ac:dyDescent="0.25">
      <c r="A3105">
        <v>48740690</v>
      </c>
      <c r="B3105" t="s">
        <v>47</v>
      </c>
      <c r="C3105" s="1">
        <v>38899</v>
      </c>
      <c r="D3105" s="2">
        <v>164901</v>
      </c>
      <c r="E3105" s="1">
        <v>38378</v>
      </c>
      <c r="F3105" s="2">
        <v>116900</v>
      </c>
      <c r="G3105" s="2">
        <v>133341</v>
      </c>
    </row>
    <row r="3106" spans="1:7" ht="15" hidden="1" customHeight="1" x14ac:dyDescent="0.25">
      <c r="A3106">
        <v>48740691</v>
      </c>
      <c r="B3106" t="s">
        <v>47</v>
      </c>
      <c r="C3106" s="1">
        <v>38899</v>
      </c>
      <c r="D3106" s="2">
        <v>163700</v>
      </c>
      <c r="E3106" s="1">
        <v>35775</v>
      </c>
      <c r="F3106" s="2">
        <v>59771</v>
      </c>
      <c r="G3106" s="2">
        <v>71756</v>
      </c>
    </row>
    <row r="3107" spans="1:7" x14ac:dyDescent="0.25">
      <c r="A3107">
        <v>48740692</v>
      </c>
      <c r="B3107" t="s">
        <v>47</v>
      </c>
      <c r="C3107" s="1">
        <v>38899</v>
      </c>
      <c r="D3107" s="2">
        <v>158677</v>
      </c>
      <c r="E3107" s="1">
        <v>35125</v>
      </c>
      <c r="F3107" s="2">
        <v>58000</v>
      </c>
      <c r="G3107" s="2">
        <v>69188</v>
      </c>
    </row>
    <row r="3108" spans="1:7" ht="15" hidden="1" customHeight="1" x14ac:dyDescent="0.25">
      <c r="A3108">
        <v>48740693</v>
      </c>
      <c r="B3108" t="s">
        <v>48</v>
      </c>
      <c r="C3108" s="1">
        <v>38899</v>
      </c>
      <c r="D3108" s="2">
        <v>164538</v>
      </c>
      <c r="E3108" s="1">
        <v>36683</v>
      </c>
      <c r="F3108" s="2">
        <v>93000</v>
      </c>
      <c r="G3108" s="2">
        <v>97067</v>
      </c>
    </row>
    <row r="3109" spans="1:7" ht="15" hidden="1" customHeight="1" x14ac:dyDescent="0.25">
      <c r="A3109">
        <v>48740694</v>
      </c>
      <c r="B3109" t="s">
        <v>48</v>
      </c>
      <c r="C3109" s="1">
        <v>38899</v>
      </c>
      <c r="D3109" s="2">
        <v>170358</v>
      </c>
      <c r="E3109" t="e">
        <v>#N/A</v>
      </c>
      <c r="F3109" t="e">
        <v>#N/A</v>
      </c>
      <c r="G3109" t="e">
        <v>#N/A</v>
      </c>
    </row>
    <row r="3110" spans="1:7" ht="15" hidden="1" customHeight="1" x14ac:dyDescent="0.25">
      <c r="A3110">
        <v>48740695</v>
      </c>
      <c r="B3110" t="s">
        <v>47</v>
      </c>
      <c r="C3110" s="1">
        <v>38899</v>
      </c>
      <c r="D3110" s="2">
        <v>177460</v>
      </c>
      <c r="E3110" s="1">
        <v>37909</v>
      </c>
      <c r="F3110" s="2">
        <v>109000</v>
      </c>
      <c r="G3110" s="2">
        <v>119065</v>
      </c>
    </row>
    <row r="3111" spans="1:7" ht="15" hidden="1" customHeight="1" x14ac:dyDescent="0.25">
      <c r="A3111">
        <v>48740696</v>
      </c>
      <c r="B3111" t="s">
        <v>47</v>
      </c>
      <c r="C3111" s="1">
        <v>38899</v>
      </c>
      <c r="D3111" s="2">
        <v>161962</v>
      </c>
      <c r="E3111" s="1">
        <v>38413</v>
      </c>
      <c r="F3111" s="2">
        <v>117990</v>
      </c>
      <c r="G3111" s="2">
        <v>123830</v>
      </c>
    </row>
    <row r="3112" spans="1:7" ht="15" hidden="1" customHeight="1" x14ac:dyDescent="0.25">
      <c r="A3112">
        <v>48740697</v>
      </c>
      <c r="B3112" t="s">
        <v>47</v>
      </c>
      <c r="C3112" s="1">
        <v>38899</v>
      </c>
      <c r="D3112" s="2">
        <v>168559</v>
      </c>
      <c r="E3112" s="1">
        <v>38114</v>
      </c>
      <c r="F3112" s="2">
        <v>118000</v>
      </c>
      <c r="G3112" s="2">
        <v>126218</v>
      </c>
    </row>
    <row r="3113" spans="1:7" ht="15" hidden="1" customHeight="1" x14ac:dyDescent="0.25">
      <c r="A3113">
        <v>48740698</v>
      </c>
      <c r="B3113" t="s">
        <v>47</v>
      </c>
      <c r="C3113" s="1">
        <v>38899</v>
      </c>
      <c r="D3113" s="2">
        <v>169107</v>
      </c>
      <c r="E3113" s="1">
        <v>35614</v>
      </c>
      <c r="F3113" s="2">
        <v>64500</v>
      </c>
      <c r="G3113" s="2">
        <v>71847</v>
      </c>
    </row>
    <row r="3114" spans="1:7" ht="15" hidden="1" customHeight="1" x14ac:dyDescent="0.25">
      <c r="A3114">
        <v>48740699</v>
      </c>
      <c r="B3114" t="s">
        <v>47</v>
      </c>
      <c r="C3114" s="1">
        <v>38899</v>
      </c>
      <c r="D3114" s="2">
        <v>161745</v>
      </c>
      <c r="E3114" s="1">
        <v>36567</v>
      </c>
      <c r="F3114" s="2">
        <v>90000</v>
      </c>
      <c r="G3114" s="2">
        <v>92785</v>
      </c>
    </row>
    <row r="3115" spans="1:7" ht="15" hidden="1" customHeight="1" x14ac:dyDescent="0.25">
      <c r="A3115">
        <v>48740700</v>
      </c>
      <c r="B3115" t="s">
        <v>47</v>
      </c>
      <c r="C3115" s="1">
        <v>38899</v>
      </c>
      <c r="D3115" s="2">
        <v>167411</v>
      </c>
      <c r="E3115" t="e">
        <v>#N/A</v>
      </c>
      <c r="F3115" t="e">
        <v>#N/A</v>
      </c>
      <c r="G3115" t="e">
        <v>#N/A</v>
      </c>
    </row>
    <row r="3116" spans="1:7" ht="15" hidden="1" customHeight="1" x14ac:dyDescent="0.25">
      <c r="A3116">
        <v>48740701</v>
      </c>
      <c r="B3116" t="s">
        <v>47</v>
      </c>
      <c r="C3116" s="1">
        <v>38899</v>
      </c>
      <c r="D3116" s="2">
        <v>168589</v>
      </c>
      <c r="E3116" s="1">
        <v>37890</v>
      </c>
      <c r="F3116" s="2">
        <v>104500</v>
      </c>
      <c r="G3116" s="2">
        <v>116429</v>
      </c>
    </row>
    <row r="3117" spans="1:7" ht="15" hidden="1" customHeight="1" x14ac:dyDescent="0.25">
      <c r="A3117">
        <v>48740702</v>
      </c>
      <c r="B3117" t="s">
        <v>47</v>
      </c>
      <c r="C3117" s="1">
        <v>38899</v>
      </c>
      <c r="D3117" s="2">
        <v>125110</v>
      </c>
      <c r="E3117" s="1">
        <v>35984</v>
      </c>
      <c r="F3117" s="2">
        <v>48000</v>
      </c>
      <c r="G3117" s="2">
        <v>66930</v>
      </c>
    </row>
    <row r="3118" spans="1:7" ht="15" hidden="1" customHeight="1" x14ac:dyDescent="0.25">
      <c r="A3118">
        <v>48740704</v>
      </c>
      <c r="B3118" t="s">
        <v>48</v>
      </c>
      <c r="C3118" s="1">
        <v>38899</v>
      </c>
      <c r="D3118" s="2">
        <v>244303</v>
      </c>
      <c r="E3118" s="1">
        <v>38107</v>
      </c>
      <c r="F3118" s="2">
        <v>207000</v>
      </c>
      <c r="G3118" s="2">
        <v>178328</v>
      </c>
    </row>
    <row r="3119" spans="1:7" ht="15" hidden="1" customHeight="1" x14ac:dyDescent="0.25">
      <c r="A3119">
        <v>48740705</v>
      </c>
      <c r="B3119" t="s">
        <v>48</v>
      </c>
      <c r="C3119" s="1">
        <v>38899</v>
      </c>
      <c r="D3119" s="2">
        <v>180244</v>
      </c>
      <c r="E3119" s="1">
        <v>36486</v>
      </c>
      <c r="F3119" s="2">
        <v>159950</v>
      </c>
      <c r="G3119" s="2">
        <v>102544</v>
      </c>
    </row>
    <row r="3120" spans="1:7" ht="15" hidden="1" customHeight="1" x14ac:dyDescent="0.25">
      <c r="A3120">
        <v>48740706</v>
      </c>
      <c r="B3120" t="s">
        <v>47</v>
      </c>
      <c r="C3120" s="1">
        <v>38899</v>
      </c>
      <c r="D3120" s="2">
        <v>164933</v>
      </c>
      <c r="E3120" s="1">
        <v>36115</v>
      </c>
      <c r="F3120" s="2">
        <v>65000</v>
      </c>
      <c r="G3120" s="2">
        <v>85858</v>
      </c>
    </row>
    <row r="3121" spans="1:7" ht="15" hidden="1" customHeight="1" x14ac:dyDescent="0.25">
      <c r="A3121">
        <v>48740707</v>
      </c>
      <c r="B3121" t="s">
        <v>47</v>
      </c>
      <c r="C3121" s="1">
        <v>38899</v>
      </c>
      <c r="D3121" s="2">
        <v>170792</v>
      </c>
      <c r="E3121" s="1">
        <v>36761</v>
      </c>
      <c r="F3121" s="2">
        <v>94000</v>
      </c>
      <c r="G3121" s="2">
        <v>101075</v>
      </c>
    </row>
    <row r="3122" spans="1:7" ht="15" hidden="1" customHeight="1" x14ac:dyDescent="0.25">
      <c r="A3122">
        <v>48740708</v>
      </c>
      <c r="B3122" t="s">
        <v>47</v>
      </c>
      <c r="C3122" s="1">
        <v>38534</v>
      </c>
      <c r="D3122" s="2">
        <v>139628</v>
      </c>
      <c r="E3122" s="1">
        <v>37123</v>
      </c>
      <c r="F3122" s="2">
        <v>107000</v>
      </c>
      <c r="G3122" s="2">
        <v>107895</v>
      </c>
    </row>
    <row r="3123" spans="1:7" ht="15" hidden="1" customHeight="1" x14ac:dyDescent="0.25">
      <c r="A3123">
        <v>48740709</v>
      </c>
      <c r="B3123" t="s">
        <v>47</v>
      </c>
      <c r="C3123" s="1">
        <v>38534</v>
      </c>
      <c r="D3123" s="2">
        <v>138924</v>
      </c>
      <c r="E3123" s="1">
        <v>36670</v>
      </c>
      <c r="F3123" s="2">
        <v>99950</v>
      </c>
      <c r="G3123" s="2">
        <v>94717</v>
      </c>
    </row>
    <row r="3124" spans="1:7" ht="15" hidden="1" customHeight="1" x14ac:dyDescent="0.25">
      <c r="A3124">
        <v>48740710</v>
      </c>
      <c r="B3124" t="s">
        <v>48</v>
      </c>
      <c r="C3124" s="1">
        <v>38534</v>
      </c>
      <c r="D3124" s="2">
        <v>200237</v>
      </c>
      <c r="E3124" s="1">
        <v>38996</v>
      </c>
      <c r="F3124" s="2">
        <v>257000</v>
      </c>
      <c r="G3124" s="2">
        <v>247516</v>
      </c>
    </row>
    <row r="3125" spans="1:7" ht="15" hidden="1" customHeight="1" x14ac:dyDescent="0.25">
      <c r="A3125">
        <v>48740711</v>
      </c>
      <c r="B3125" t="s">
        <v>47</v>
      </c>
      <c r="C3125" s="1">
        <v>38534</v>
      </c>
      <c r="D3125" s="2">
        <v>176745</v>
      </c>
      <c r="E3125" t="e">
        <v>#N/A</v>
      </c>
      <c r="F3125" t="e">
        <v>#N/A</v>
      </c>
      <c r="G3125" t="e">
        <v>#N/A</v>
      </c>
    </row>
    <row r="3126" spans="1:7" x14ac:dyDescent="0.25">
      <c r="A3126">
        <v>48748047</v>
      </c>
      <c r="B3126" t="s">
        <v>47</v>
      </c>
      <c r="C3126" s="1">
        <v>38534</v>
      </c>
      <c r="D3126" s="2">
        <v>405618</v>
      </c>
      <c r="E3126" s="1">
        <v>35244</v>
      </c>
      <c r="F3126" s="2">
        <v>186000</v>
      </c>
      <c r="G3126" s="2">
        <v>162220</v>
      </c>
    </row>
    <row r="3127" spans="1:7" ht="15" hidden="1" customHeight="1" x14ac:dyDescent="0.25">
      <c r="A3127">
        <v>48748049</v>
      </c>
      <c r="B3127" t="s">
        <v>47</v>
      </c>
      <c r="C3127" s="1">
        <v>38534</v>
      </c>
      <c r="D3127" s="2">
        <v>323007</v>
      </c>
      <c r="E3127" s="1">
        <v>36277</v>
      </c>
      <c r="F3127" s="2">
        <v>220000</v>
      </c>
      <c r="G3127" s="2">
        <v>181733</v>
      </c>
    </row>
    <row r="3128" spans="1:7" ht="15" hidden="1" customHeight="1" x14ac:dyDescent="0.25">
      <c r="A3128">
        <v>48748050</v>
      </c>
      <c r="B3128" t="s">
        <v>47</v>
      </c>
      <c r="C3128" s="1">
        <v>38534</v>
      </c>
      <c r="D3128" s="2">
        <v>368827</v>
      </c>
      <c r="E3128" t="e">
        <v>#N/A</v>
      </c>
      <c r="F3128" t="e">
        <v>#N/A</v>
      </c>
      <c r="G3128" t="e">
        <v>#N/A</v>
      </c>
    </row>
    <row r="3129" spans="1:7" ht="15" hidden="1" customHeight="1" x14ac:dyDescent="0.25">
      <c r="A3129">
        <v>48748051</v>
      </c>
      <c r="B3129" t="s">
        <v>47</v>
      </c>
      <c r="C3129" s="1">
        <v>38534</v>
      </c>
      <c r="D3129" s="2">
        <v>419723</v>
      </c>
      <c r="E3129" t="e">
        <v>#N/A</v>
      </c>
      <c r="F3129" t="e">
        <v>#N/A</v>
      </c>
      <c r="G3129" t="e">
        <v>#N/A</v>
      </c>
    </row>
    <row r="3130" spans="1:7" ht="15" hidden="1" customHeight="1" x14ac:dyDescent="0.25">
      <c r="A3130">
        <v>48748053</v>
      </c>
      <c r="B3130" t="s">
        <v>47</v>
      </c>
      <c r="C3130" s="1">
        <v>38534</v>
      </c>
      <c r="D3130" s="2">
        <v>380117</v>
      </c>
      <c r="E3130" s="1">
        <v>36522</v>
      </c>
      <c r="F3130" s="2">
        <v>157140</v>
      </c>
      <c r="G3130" s="2">
        <v>229378</v>
      </c>
    </row>
    <row r="3131" spans="1:7" ht="15" hidden="1" customHeight="1" x14ac:dyDescent="0.25">
      <c r="A3131">
        <v>48748054</v>
      </c>
      <c r="B3131" t="s">
        <v>47</v>
      </c>
      <c r="C3131" s="1">
        <v>38534</v>
      </c>
      <c r="D3131" s="2">
        <v>431610</v>
      </c>
      <c r="E3131" t="e">
        <v>#N/A</v>
      </c>
      <c r="F3131" t="e">
        <v>#N/A</v>
      </c>
      <c r="G3131" t="e">
        <v>#N/A</v>
      </c>
    </row>
    <row r="3132" spans="1:7" ht="15" hidden="1" customHeight="1" x14ac:dyDescent="0.25">
      <c r="A3132">
        <v>48769131</v>
      </c>
      <c r="B3132" t="s">
        <v>47</v>
      </c>
      <c r="C3132" s="1">
        <v>38899</v>
      </c>
      <c r="D3132" s="2">
        <v>445178</v>
      </c>
      <c r="E3132" t="e">
        <v>#N/A</v>
      </c>
      <c r="F3132" t="e">
        <v>#N/A</v>
      </c>
      <c r="G3132" t="e">
        <v>#N/A</v>
      </c>
    </row>
    <row r="3133" spans="1:7" ht="15" hidden="1" customHeight="1" x14ac:dyDescent="0.25">
      <c r="A3133">
        <v>48769135</v>
      </c>
      <c r="B3133" t="s">
        <v>47</v>
      </c>
      <c r="C3133" s="1">
        <v>38899</v>
      </c>
      <c r="D3133" s="2">
        <v>498707</v>
      </c>
      <c r="E3133" s="1">
        <v>37725</v>
      </c>
      <c r="F3133" s="2">
        <v>325000</v>
      </c>
      <c r="G3133" s="2">
        <v>326333</v>
      </c>
    </row>
    <row r="3134" spans="1:7" ht="15" hidden="1" customHeight="1" x14ac:dyDescent="0.25">
      <c r="A3134">
        <v>48769136</v>
      </c>
      <c r="B3134" t="s">
        <v>47</v>
      </c>
      <c r="C3134" s="1">
        <v>38899</v>
      </c>
      <c r="D3134" s="2">
        <v>490231</v>
      </c>
      <c r="E3134" s="1">
        <v>38243</v>
      </c>
      <c r="F3134" s="2">
        <v>309000</v>
      </c>
      <c r="G3134" s="2">
        <v>388559</v>
      </c>
    </row>
    <row r="3135" spans="1:7" ht="15" hidden="1" customHeight="1" x14ac:dyDescent="0.25">
      <c r="A3135">
        <v>48769137</v>
      </c>
      <c r="B3135" t="s">
        <v>47</v>
      </c>
      <c r="C3135" s="1">
        <v>38899</v>
      </c>
      <c r="D3135" s="2">
        <v>645322</v>
      </c>
      <c r="E3135" t="e">
        <v>#N/A</v>
      </c>
      <c r="F3135" t="e">
        <v>#N/A</v>
      </c>
      <c r="G3135" t="e">
        <v>#N/A</v>
      </c>
    </row>
    <row r="3136" spans="1:7" ht="15" hidden="1" customHeight="1" x14ac:dyDescent="0.25">
      <c r="A3136">
        <v>48769138</v>
      </c>
      <c r="B3136" t="s">
        <v>47</v>
      </c>
      <c r="C3136" s="1">
        <v>38899</v>
      </c>
      <c r="D3136" s="2">
        <v>370095</v>
      </c>
      <c r="E3136" t="e">
        <v>#N/A</v>
      </c>
      <c r="F3136" t="e">
        <v>#N/A</v>
      </c>
      <c r="G3136" t="e">
        <v>#N/A</v>
      </c>
    </row>
    <row r="3137" spans="1:7" ht="15" hidden="1" customHeight="1" x14ac:dyDescent="0.25">
      <c r="A3137">
        <v>48769139</v>
      </c>
      <c r="B3137" t="s">
        <v>47</v>
      </c>
      <c r="C3137" s="1">
        <v>38899</v>
      </c>
      <c r="D3137" s="2">
        <v>515973</v>
      </c>
      <c r="E3137" s="1">
        <v>36203</v>
      </c>
      <c r="F3137" s="2">
        <v>263000</v>
      </c>
      <c r="G3137" s="2">
        <v>246432</v>
      </c>
    </row>
    <row r="3138" spans="1:7" ht="15" hidden="1" customHeight="1" x14ac:dyDescent="0.25">
      <c r="A3138">
        <v>48769148</v>
      </c>
      <c r="B3138" t="s">
        <v>47</v>
      </c>
      <c r="C3138" s="1">
        <v>38899</v>
      </c>
      <c r="D3138" s="2">
        <v>584323</v>
      </c>
      <c r="E3138" s="1">
        <v>37404</v>
      </c>
      <c r="F3138" s="2">
        <v>345000</v>
      </c>
      <c r="G3138" s="2">
        <v>373432</v>
      </c>
    </row>
    <row r="3139" spans="1:7" ht="15" hidden="1" customHeight="1" x14ac:dyDescent="0.25">
      <c r="A3139">
        <v>48769149</v>
      </c>
      <c r="B3139" t="s">
        <v>47</v>
      </c>
      <c r="C3139" s="1">
        <v>38899</v>
      </c>
      <c r="D3139" s="2">
        <v>551687</v>
      </c>
      <c r="E3139" t="e">
        <v>#N/A</v>
      </c>
      <c r="F3139" t="e">
        <v>#N/A</v>
      </c>
      <c r="G3139" t="e">
        <v>#N/A</v>
      </c>
    </row>
    <row r="3140" spans="1:7" ht="15" hidden="1" customHeight="1" x14ac:dyDescent="0.25">
      <c r="A3140">
        <v>48769150</v>
      </c>
      <c r="B3140" t="s">
        <v>47</v>
      </c>
      <c r="C3140" s="1">
        <v>38899</v>
      </c>
      <c r="D3140" s="2">
        <v>559368</v>
      </c>
      <c r="E3140" s="1">
        <v>35915</v>
      </c>
      <c r="F3140" s="2">
        <v>283500</v>
      </c>
      <c r="G3140" s="2">
        <v>243426</v>
      </c>
    </row>
    <row r="3141" spans="1:7" ht="15" hidden="1" customHeight="1" x14ac:dyDescent="0.25">
      <c r="A3141">
        <v>48769151</v>
      </c>
      <c r="B3141" t="s">
        <v>48</v>
      </c>
      <c r="C3141" s="1">
        <v>38899</v>
      </c>
      <c r="D3141" s="2">
        <v>497802</v>
      </c>
      <c r="E3141" t="e">
        <v>#N/A</v>
      </c>
      <c r="F3141" t="e">
        <v>#N/A</v>
      </c>
      <c r="G3141" t="e">
        <v>#N/A</v>
      </c>
    </row>
    <row r="3142" spans="1:7" ht="15" hidden="1" customHeight="1" x14ac:dyDescent="0.25">
      <c r="A3142">
        <v>48769152</v>
      </c>
      <c r="B3142" t="s">
        <v>48</v>
      </c>
      <c r="C3142" s="1">
        <v>38899</v>
      </c>
      <c r="D3142" s="2">
        <v>538737</v>
      </c>
      <c r="E3142" s="1">
        <v>39002</v>
      </c>
      <c r="F3142" s="2">
        <v>513000</v>
      </c>
      <c r="G3142" s="2">
        <v>539427</v>
      </c>
    </row>
    <row r="3143" spans="1:7" ht="15" hidden="1" customHeight="1" x14ac:dyDescent="0.25">
      <c r="A3143">
        <v>48769153</v>
      </c>
      <c r="B3143" t="s">
        <v>47</v>
      </c>
      <c r="C3143" s="1">
        <v>38899</v>
      </c>
      <c r="D3143" s="2">
        <v>444015</v>
      </c>
      <c r="E3143" t="e">
        <v>#N/A</v>
      </c>
      <c r="F3143" t="e">
        <v>#N/A</v>
      </c>
      <c r="G3143" t="e">
        <v>#N/A</v>
      </c>
    </row>
    <row r="3144" spans="1:7" ht="15" hidden="1" customHeight="1" x14ac:dyDescent="0.25">
      <c r="A3144">
        <v>48769154</v>
      </c>
      <c r="B3144" t="s">
        <v>48</v>
      </c>
      <c r="C3144" s="1">
        <v>38899</v>
      </c>
      <c r="D3144" s="2">
        <v>428265</v>
      </c>
      <c r="E3144" t="e">
        <v>#N/A</v>
      </c>
      <c r="F3144" t="e">
        <v>#N/A</v>
      </c>
      <c r="G3144" t="e">
        <v>#N/A</v>
      </c>
    </row>
    <row r="3145" spans="1:7" ht="15" hidden="1" customHeight="1" x14ac:dyDescent="0.25">
      <c r="A3145">
        <v>48769155</v>
      </c>
      <c r="B3145" t="s">
        <v>47</v>
      </c>
      <c r="C3145" s="1">
        <v>38899</v>
      </c>
      <c r="D3145" s="2">
        <v>472262</v>
      </c>
      <c r="E3145" s="1">
        <v>37116</v>
      </c>
      <c r="F3145" s="2">
        <v>282000</v>
      </c>
      <c r="G3145" s="2">
        <v>288122</v>
      </c>
    </row>
    <row r="3146" spans="1:7" ht="15" hidden="1" customHeight="1" x14ac:dyDescent="0.25">
      <c r="A3146">
        <v>48769156</v>
      </c>
      <c r="B3146" t="s">
        <v>47</v>
      </c>
      <c r="C3146" s="1">
        <v>38899</v>
      </c>
      <c r="D3146" s="2">
        <v>523378</v>
      </c>
      <c r="E3146" s="1">
        <v>35929</v>
      </c>
      <c r="F3146" s="2">
        <v>229000</v>
      </c>
      <c r="G3146" s="2">
        <v>245212</v>
      </c>
    </row>
    <row r="3147" spans="1:7" ht="15" hidden="1" customHeight="1" x14ac:dyDescent="0.25">
      <c r="A3147">
        <v>48769157</v>
      </c>
      <c r="B3147" t="s">
        <v>48</v>
      </c>
      <c r="C3147" s="1">
        <v>38899</v>
      </c>
      <c r="D3147" s="2">
        <v>498512</v>
      </c>
      <c r="E3147" t="e">
        <v>#N/A</v>
      </c>
      <c r="F3147" t="e">
        <v>#N/A</v>
      </c>
      <c r="G3147" t="e">
        <v>#N/A</v>
      </c>
    </row>
    <row r="3148" spans="1:7" ht="15" hidden="1" customHeight="1" x14ac:dyDescent="0.25">
      <c r="A3148">
        <v>48769167</v>
      </c>
      <c r="B3148" t="s">
        <v>47</v>
      </c>
      <c r="C3148" s="1">
        <v>38899</v>
      </c>
      <c r="D3148" s="2">
        <v>482227</v>
      </c>
      <c r="E3148" s="1">
        <v>36588</v>
      </c>
      <c r="F3148" s="2">
        <v>285000</v>
      </c>
      <c r="G3148" s="2">
        <v>246976</v>
      </c>
    </row>
    <row r="3149" spans="1:7" ht="15" hidden="1" customHeight="1" x14ac:dyDescent="0.25">
      <c r="A3149">
        <v>48769169</v>
      </c>
      <c r="B3149" t="s">
        <v>48</v>
      </c>
      <c r="C3149" s="1">
        <v>38899</v>
      </c>
      <c r="D3149" s="2">
        <v>442558</v>
      </c>
      <c r="E3149" t="e">
        <v>#N/A</v>
      </c>
      <c r="F3149" t="e">
        <v>#N/A</v>
      </c>
      <c r="G3149" t="e">
        <v>#N/A</v>
      </c>
    </row>
    <row r="3150" spans="1:7" ht="15" hidden="1" customHeight="1" x14ac:dyDescent="0.25">
      <c r="A3150">
        <v>48769170</v>
      </c>
      <c r="B3150" t="s">
        <v>47</v>
      </c>
      <c r="C3150" s="1">
        <v>38899</v>
      </c>
      <c r="D3150" s="2">
        <v>498347</v>
      </c>
      <c r="E3150" t="e">
        <v>#N/A</v>
      </c>
      <c r="F3150" t="e">
        <v>#N/A</v>
      </c>
      <c r="G3150" t="e">
        <v>#N/A</v>
      </c>
    </row>
    <row r="3151" spans="1:7" ht="15" hidden="1" customHeight="1" x14ac:dyDescent="0.25">
      <c r="A3151">
        <v>48769171</v>
      </c>
      <c r="B3151" t="s">
        <v>47</v>
      </c>
      <c r="C3151" s="1">
        <v>38899</v>
      </c>
      <c r="D3151" s="2">
        <v>586961</v>
      </c>
      <c r="E3151" s="1">
        <v>38740</v>
      </c>
      <c r="F3151" s="2">
        <v>575000</v>
      </c>
      <c r="G3151" s="2">
        <v>526557</v>
      </c>
    </row>
    <row r="3152" spans="1:7" ht="15" hidden="1" customHeight="1" x14ac:dyDescent="0.25">
      <c r="A3152">
        <v>48769172</v>
      </c>
      <c r="B3152" t="s">
        <v>47</v>
      </c>
      <c r="C3152" s="1">
        <v>38899</v>
      </c>
      <c r="D3152" s="2">
        <v>613553</v>
      </c>
      <c r="E3152" s="1">
        <v>37308</v>
      </c>
      <c r="F3152" s="2">
        <v>514950</v>
      </c>
      <c r="G3152" s="2">
        <v>373224</v>
      </c>
    </row>
    <row r="3153" spans="1:7" ht="15" hidden="1" customHeight="1" x14ac:dyDescent="0.25">
      <c r="A3153">
        <v>48769173</v>
      </c>
      <c r="B3153" t="s">
        <v>47</v>
      </c>
      <c r="C3153" s="1">
        <v>38899</v>
      </c>
      <c r="D3153" s="2">
        <v>705357</v>
      </c>
      <c r="E3153" s="1">
        <v>37802</v>
      </c>
      <c r="F3153" s="2">
        <v>475200</v>
      </c>
      <c r="G3153" s="2">
        <v>448912</v>
      </c>
    </row>
    <row r="3154" spans="1:7" ht="15" hidden="1" customHeight="1" x14ac:dyDescent="0.25">
      <c r="A3154">
        <v>48771432</v>
      </c>
      <c r="B3154" t="s">
        <v>48</v>
      </c>
      <c r="C3154" s="1">
        <v>38534</v>
      </c>
      <c r="D3154" s="2">
        <v>517532</v>
      </c>
      <c r="E3154" s="1">
        <v>37610</v>
      </c>
      <c r="F3154" s="2">
        <v>400000</v>
      </c>
      <c r="G3154" s="2">
        <v>387730</v>
      </c>
    </row>
    <row r="3155" spans="1:7" ht="15" hidden="1" customHeight="1" x14ac:dyDescent="0.25">
      <c r="A3155">
        <v>48771433</v>
      </c>
      <c r="B3155" t="s">
        <v>48</v>
      </c>
      <c r="C3155" s="1">
        <v>38534</v>
      </c>
      <c r="D3155" s="2">
        <v>460348</v>
      </c>
      <c r="E3155" t="e">
        <v>#N/A</v>
      </c>
      <c r="F3155" t="e">
        <v>#N/A</v>
      </c>
      <c r="G3155" t="e">
        <v>#N/A</v>
      </c>
    </row>
    <row r="3156" spans="1:7" ht="15" hidden="1" customHeight="1" x14ac:dyDescent="0.25">
      <c r="A3156">
        <v>48771434</v>
      </c>
      <c r="B3156" t="s">
        <v>48</v>
      </c>
      <c r="C3156" s="1">
        <v>38534</v>
      </c>
      <c r="D3156" s="2">
        <v>339811</v>
      </c>
      <c r="E3156" t="e">
        <v>#N/A</v>
      </c>
      <c r="F3156" t="e">
        <v>#N/A</v>
      </c>
      <c r="G3156" t="e">
        <v>#N/A</v>
      </c>
    </row>
    <row r="3157" spans="1:7" ht="15" hidden="1" customHeight="1" x14ac:dyDescent="0.25">
      <c r="A3157">
        <v>48771435</v>
      </c>
      <c r="B3157" t="s">
        <v>47</v>
      </c>
      <c r="C3157" s="1">
        <v>38534</v>
      </c>
      <c r="D3157" s="2">
        <v>423291</v>
      </c>
      <c r="E3157" s="1">
        <v>35734</v>
      </c>
      <c r="F3157" s="2">
        <v>185000</v>
      </c>
      <c r="G3157" s="2">
        <v>196597</v>
      </c>
    </row>
    <row r="3158" spans="1:7" ht="15" hidden="1" customHeight="1" x14ac:dyDescent="0.25">
      <c r="A3158">
        <v>48771436</v>
      </c>
      <c r="B3158" t="s">
        <v>47</v>
      </c>
      <c r="C3158" s="1">
        <v>38534</v>
      </c>
      <c r="D3158" s="2">
        <v>574898</v>
      </c>
      <c r="E3158" t="e">
        <v>#N/A</v>
      </c>
      <c r="F3158" t="e">
        <v>#N/A</v>
      </c>
      <c r="G3158" t="e">
        <v>#N/A</v>
      </c>
    </row>
    <row r="3159" spans="1:7" ht="15" hidden="1" customHeight="1" x14ac:dyDescent="0.25">
      <c r="A3159">
        <v>48771439</v>
      </c>
      <c r="B3159" t="s">
        <v>48</v>
      </c>
      <c r="C3159" s="1">
        <v>38534</v>
      </c>
      <c r="D3159" s="2">
        <v>285542</v>
      </c>
      <c r="E3159" t="e">
        <v>#N/A</v>
      </c>
      <c r="F3159" t="e">
        <v>#N/A</v>
      </c>
      <c r="G3159" t="e">
        <v>#N/A</v>
      </c>
    </row>
    <row r="3160" spans="1:7" ht="15" hidden="1" customHeight="1" x14ac:dyDescent="0.25">
      <c r="A3160">
        <v>48771440</v>
      </c>
      <c r="B3160" t="s">
        <v>47</v>
      </c>
      <c r="C3160" s="1">
        <v>38534</v>
      </c>
      <c r="D3160" s="2">
        <v>417772</v>
      </c>
      <c r="E3160" t="e">
        <v>#N/A</v>
      </c>
      <c r="F3160" t="e">
        <v>#N/A</v>
      </c>
      <c r="G3160" t="e">
        <v>#N/A</v>
      </c>
    </row>
    <row r="3161" spans="1:7" ht="15" hidden="1" customHeight="1" x14ac:dyDescent="0.25">
      <c r="A3161">
        <v>48771441</v>
      </c>
      <c r="B3161" t="s">
        <v>48</v>
      </c>
      <c r="C3161" s="1">
        <v>38534</v>
      </c>
      <c r="D3161" s="2">
        <v>498374</v>
      </c>
      <c r="E3161" t="e">
        <v>#N/A</v>
      </c>
      <c r="F3161" t="e">
        <v>#N/A</v>
      </c>
      <c r="G3161" t="e">
        <v>#N/A</v>
      </c>
    </row>
    <row r="3162" spans="1:7" ht="15" hidden="1" customHeight="1" x14ac:dyDescent="0.25">
      <c r="A3162">
        <v>48771442</v>
      </c>
      <c r="B3162" t="s">
        <v>47</v>
      </c>
      <c r="C3162" s="1">
        <v>38534</v>
      </c>
      <c r="D3162" s="2">
        <v>358470</v>
      </c>
      <c r="E3162" s="1">
        <v>36371</v>
      </c>
      <c r="F3162" s="2">
        <v>230000</v>
      </c>
      <c r="G3162" s="2">
        <v>218927</v>
      </c>
    </row>
    <row r="3163" spans="1:7" ht="15" hidden="1" customHeight="1" x14ac:dyDescent="0.25">
      <c r="A3163">
        <v>48771443</v>
      </c>
      <c r="B3163" t="s">
        <v>48</v>
      </c>
      <c r="C3163" s="1">
        <v>38534</v>
      </c>
      <c r="D3163" s="2">
        <v>362033</v>
      </c>
      <c r="E3163" s="1">
        <v>36341</v>
      </c>
      <c r="F3163" s="2">
        <v>249950</v>
      </c>
      <c r="G3163" s="2">
        <v>243005</v>
      </c>
    </row>
    <row r="3164" spans="1:7" ht="15" hidden="1" customHeight="1" x14ac:dyDescent="0.25">
      <c r="A3164">
        <v>48771444</v>
      </c>
      <c r="B3164" t="s">
        <v>48</v>
      </c>
      <c r="C3164" s="1">
        <v>38534</v>
      </c>
      <c r="D3164" s="2">
        <v>339425</v>
      </c>
      <c r="E3164" s="1">
        <v>38707</v>
      </c>
      <c r="F3164" s="2">
        <v>368000</v>
      </c>
      <c r="G3164" s="2">
        <v>374797</v>
      </c>
    </row>
    <row r="3165" spans="1:7" ht="15" hidden="1" customHeight="1" x14ac:dyDescent="0.25">
      <c r="A3165">
        <v>48771445</v>
      </c>
      <c r="B3165" t="s">
        <v>48</v>
      </c>
      <c r="C3165" s="1">
        <v>38534</v>
      </c>
      <c r="D3165" s="2">
        <v>340294</v>
      </c>
      <c r="E3165" t="e">
        <v>#N/A</v>
      </c>
      <c r="F3165" t="e">
        <v>#N/A</v>
      </c>
      <c r="G3165" t="e">
        <v>#N/A</v>
      </c>
    </row>
    <row r="3166" spans="1:7" ht="15" hidden="1" customHeight="1" x14ac:dyDescent="0.25">
      <c r="A3166">
        <v>48771446</v>
      </c>
      <c r="B3166" t="s">
        <v>47</v>
      </c>
      <c r="C3166" s="1">
        <v>38534</v>
      </c>
      <c r="D3166" s="2">
        <v>364795</v>
      </c>
      <c r="E3166" s="1">
        <v>38980</v>
      </c>
      <c r="F3166" s="2">
        <v>444000</v>
      </c>
      <c r="G3166" s="2">
        <v>457335</v>
      </c>
    </row>
    <row r="3167" spans="1:7" ht="15" hidden="1" customHeight="1" x14ac:dyDescent="0.25">
      <c r="A3167">
        <v>48790899</v>
      </c>
      <c r="B3167" t="s">
        <v>47</v>
      </c>
      <c r="C3167" s="1">
        <v>38534</v>
      </c>
      <c r="D3167" s="2">
        <v>383891</v>
      </c>
      <c r="E3167" s="1">
        <v>35706</v>
      </c>
      <c r="F3167" s="2">
        <v>220000</v>
      </c>
      <c r="G3167" s="2">
        <v>177173</v>
      </c>
    </row>
    <row r="3168" spans="1:7" ht="15" hidden="1" customHeight="1" x14ac:dyDescent="0.25">
      <c r="A3168">
        <v>48790900</v>
      </c>
      <c r="B3168" t="s">
        <v>48</v>
      </c>
      <c r="C3168" s="1">
        <v>38534</v>
      </c>
      <c r="D3168" s="2">
        <v>244660</v>
      </c>
      <c r="E3168" t="e">
        <v>#N/A</v>
      </c>
      <c r="F3168" t="e">
        <v>#N/A</v>
      </c>
      <c r="G3168" t="e">
        <v>#N/A</v>
      </c>
    </row>
    <row r="3169" spans="1:7" ht="15" hidden="1" customHeight="1" x14ac:dyDescent="0.25">
      <c r="A3169">
        <v>48815423</v>
      </c>
      <c r="B3169" t="s">
        <v>48</v>
      </c>
      <c r="C3169" s="1">
        <v>35612</v>
      </c>
      <c r="D3169" s="2">
        <v>93470</v>
      </c>
      <c r="E3169" t="e">
        <v>#N/A</v>
      </c>
      <c r="F3169" t="e">
        <v>#N/A</v>
      </c>
      <c r="G3169" t="e">
        <v>#N/A</v>
      </c>
    </row>
    <row r="3170" spans="1:7" ht="15" hidden="1" customHeight="1" x14ac:dyDescent="0.25">
      <c r="A3170">
        <v>48815424</v>
      </c>
      <c r="B3170" t="s">
        <v>48</v>
      </c>
      <c r="C3170" s="1">
        <v>35612</v>
      </c>
      <c r="D3170" s="2">
        <v>119394</v>
      </c>
      <c r="E3170" s="1">
        <v>37918</v>
      </c>
      <c r="F3170" s="2">
        <v>201100</v>
      </c>
      <c r="G3170" s="2">
        <v>191989</v>
      </c>
    </row>
    <row r="3171" spans="1:7" ht="15" hidden="1" customHeight="1" x14ac:dyDescent="0.25">
      <c r="A3171">
        <v>48815425</v>
      </c>
      <c r="B3171" t="s">
        <v>48</v>
      </c>
      <c r="C3171" s="1">
        <v>35612</v>
      </c>
      <c r="D3171" s="2">
        <v>124232</v>
      </c>
      <c r="E3171" s="1">
        <v>38139</v>
      </c>
      <c r="F3171" s="2">
        <v>200000</v>
      </c>
      <c r="G3171" s="2">
        <v>202329</v>
      </c>
    </row>
    <row r="3172" spans="1:7" ht="15" hidden="1" customHeight="1" x14ac:dyDescent="0.25">
      <c r="A3172">
        <v>48815426</v>
      </c>
      <c r="B3172" t="s">
        <v>48</v>
      </c>
      <c r="C3172" s="1">
        <v>35612</v>
      </c>
      <c r="D3172" s="2">
        <v>129499</v>
      </c>
      <c r="E3172" s="1">
        <v>36613</v>
      </c>
      <c r="F3172" s="2">
        <v>192500</v>
      </c>
      <c r="G3172" s="2">
        <v>167123</v>
      </c>
    </row>
    <row r="3173" spans="1:7" ht="15" hidden="1" customHeight="1" x14ac:dyDescent="0.25">
      <c r="A3173">
        <v>48815427</v>
      </c>
      <c r="B3173" t="s">
        <v>48</v>
      </c>
      <c r="C3173" s="1">
        <v>35612</v>
      </c>
      <c r="D3173" s="2">
        <v>128773</v>
      </c>
      <c r="E3173" s="1">
        <v>38128</v>
      </c>
      <c r="F3173" s="2">
        <v>212500</v>
      </c>
      <c r="G3173" s="2">
        <v>204621</v>
      </c>
    </row>
    <row r="3174" spans="1:7" ht="15" hidden="1" customHeight="1" x14ac:dyDescent="0.25">
      <c r="A3174">
        <v>48815428</v>
      </c>
      <c r="B3174" t="s">
        <v>48</v>
      </c>
      <c r="C3174" s="1">
        <v>35612</v>
      </c>
      <c r="D3174" s="2">
        <v>129808</v>
      </c>
      <c r="E3174" t="e">
        <v>#N/A</v>
      </c>
      <c r="F3174" t="e">
        <v>#N/A</v>
      </c>
      <c r="G3174" t="e">
        <v>#N/A</v>
      </c>
    </row>
    <row r="3175" spans="1:7" ht="15" hidden="1" customHeight="1" x14ac:dyDescent="0.25">
      <c r="A3175">
        <v>48815429</v>
      </c>
      <c r="B3175" t="s">
        <v>48</v>
      </c>
      <c r="C3175" s="1">
        <v>35612</v>
      </c>
      <c r="D3175" s="2">
        <v>137695</v>
      </c>
      <c r="E3175" t="e">
        <v>#N/A</v>
      </c>
      <c r="F3175" t="e">
        <v>#N/A</v>
      </c>
      <c r="G3175" t="e">
        <v>#N/A</v>
      </c>
    </row>
    <row r="3176" spans="1:7" ht="15" hidden="1" customHeight="1" x14ac:dyDescent="0.25">
      <c r="A3176">
        <v>48832157</v>
      </c>
      <c r="B3176" t="s">
        <v>48</v>
      </c>
      <c r="C3176" s="1">
        <v>35612</v>
      </c>
      <c r="D3176" s="2">
        <v>227792</v>
      </c>
      <c r="E3176" t="e">
        <v>#N/A</v>
      </c>
      <c r="F3176" t="e">
        <v>#N/A</v>
      </c>
      <c r="G3176" t="e">
        <v>#N/A</v>
      </c>
    </row>
    <row r="3177" spans="1:7" ht="15" hidden="1" customHeight="1" x14ac:dyDescent="0.25">
      <c r="A3177">
        <v>48832158</v>
      </c>
      <c r="B3177" t="s">
        <v>47</v>
      </c>
      <c r="C3177" s="1">
        <v>35612</v>
      </c>
      <c r="D3177" s="2">
        <v>192108</v>
      </c>
      <c r="E3177" s="1">
        <v>36451</v>
      </c>
      <c r="F3177" s="2">
        <v>240000</v>
      </c>
      <c r="G3177" s="2">
        <v>258893</v>
      </c>
    </row>
    <row r="3178" spans="1:7" ht="15" hidden="1" customHeight="1" x14ac:dyDescent="0.25">
      <c r="A3178">
        <v>48832159</v>
      </c>
      <c r="B3178" t="s">
        <v>47</v>
      </c>
      <c r="C3178" s="1">
        <v>35612</v>
      </c>
      <c r="D3178" s="2">
        <v>275151</v>
      </c>
      <c r="E3178" t="e">
        <v>#N/A</v>
      </c>
      <c r="F3178" t="e">
        <v>#N/A</v>
      </c>
      <c r="G3178" t="e">
        <v>#N/A</v>
      </c>
    </row>
    <row r="3179" spans="1:7" ht="15" hidden="1" customHeight="1" x14ac:dyDescent="0.25">
      <c r="A3179">
        <v>48832160</v>
      </c>
      <c r="B3179" t="s">
        <v>47</v>
      </c>
      <c r="C3179" s="1">
        <v>35612</v>
      </c>
      <c r="D3179" s="2">
        <v>358129</v>
      </c>
      <c r="E3179" t="e">
        <v>#N/A</v>
      </c>
      <c r="F3179" t="e">
        <v>#N/A</v>
      </c>
      <c r="G3179" t="e">
        <v>#N/A</v>
      </c>
    </row>
    <row r="3180" spans="1:7" ht="15" hidden="1" customHeight="1" x14ac:dyDescent="0.25">
      <c r="A3180">
        <v>48832161</v>
      </c>
      <c r="B3180" t="s">
        <v>47</v>
      </c>
      <c r="C3180" s="1">
        <v>35612</v>
      </c>
      <c r="D3180" s="2">
        <v>195329</v>
      </c>
      <c r="E3180" s="1">
        <v>38128</v>
      </c>
      <c r="F3180" s="2">
        <v>525000</v>
      </c>
      <c r="G3180" s="2">
        <v>381425</v>
      </c>
    </row>
    <row r="3181" spans="1:7" ht="15" hidden="1" customHeight="1" x14ac:dyDescent="0.25">
      <c r="A3181">
        <v>48832162</v>
      </c>
      <c r="B3181" t="s">
        <v>47</v>
      </c>
      <c r="C3181" s="1">
        <v>35612</v>
      </c>
      <c r="D3181" s="2">
        <v>192481</v>
      </c>
      <c r="E3181" s="1">
        <v>36392</v>
      </c>
      <c r="F3181" s="2">
        <v>292500</v>
      </c>
      <c r="G3181" s="2">
        <v>255807</v>
      </c>
    </row>
    <row r="3182" spans="1:7" ht="15" hidden="1" customHeight="1" x14ac:dyDescent="0.25">
      <c r="A3182">
        <v>48832163</v>
      </c>
      <c r="B3182" t="s">
        <v>47</v>
      </c>
      <c r="C3182" s="1">
        <v>35612</v>
      </c>
      <c r="D3182" s="2">
        <v>305295</v>
      </c>
      <c r="E3182" s="1">
        <v>38434</v>
      </c>
      <c r="F3182" s="2">
        <v>681000</v>
      </c>
      <c r="G3182" s="2">
        <v>606740</v>
      </c>
    </row>
    <row r="3183" spans="1:7" ht="15" hidden="1" customHeight="1" x14ac:dyDescent="0.25">
      <c r="A3183">
        <v>48832164</v>
      </c>
      <c r="B3183" t="s">
        <v>47</v>
      </c>
      <c r="C3183" s="1">
        <v>35612</v>
      </c>
      <c r="D3183" s="2">
        <v>265758</v>
      </c>
      <c r="E3183" t="e">
        <v>#N/A</v>
      </c>
      <c r="F3183" t="e">
        <v>#N/A</v>
      </c>
      <c r="G3183" t="e">
        <v>#N/A</v>
      </c>
    </row>
    <row r="3184" spans="1:7" ht="15" hidden="1" customHeight="1" x14ac:dyDescent="0.25">
      <c r="A3184">
        <v>48832165</v>
      </c>
      <c r="B3184" t="s">
        <v>48</v>
      </c>
      <c r="C3184" s="1">
        <v>35612</v>
      </c>
      <c r="D3184" s="2">
        <v>217832</v>
      </c>
      <c r="E3184" t="e">
        <v>#N/A</v>
      </c>
      <c r="F3184" t="e">
        <v>#N/A</v>
      </c>
      <c r="G3184" t="e">
        <v>#N/A</v>
      </c>
    </row>
    <row r="3185" spans="1:7" ht="15" hidden="1" customHeight="1" x14ac:dyDescent="0.25">
      <c r="A3185">
        <v>48832166</v>
      </c>
      <c r="B3185" t="s">
        <v>47</v>
      </c>
      <c r="C3185" s="1">
        <v>35612</v>
      </c>
      <c r="D3185" s="2">
        <v>199927</v>
      </c>
      <c r="E3185" t="e">
        <v>#N/A</v>
      </c>
      <c r="F3185" t="e">
        <v>#N/A</v>
      </c>
      <c r="G3185" t="e">
        <v>#N/A</v>
      </c>
    </row>
    <row r="3186" spans="1:7" ht="15" hidden="1" customHeight="1" x14ac:dyDescent="0.25">
      <c r="A3186">
        <v>48832167</v>
      </c>
      <c r="B3186" t="s">
        <v>47</v>
      </c>
      <c r="C3186" s="1">
        <v>35612</v>
      </c>
      <c r="D3186" s="2">
        <v>178610</v>
      </c>
      <c r="E3186" s="1">
        <v>37243</v>
      </c>
      <c r="F3186" s="2">
        <v>260000</v>
      </c>
      <c r="G3186" s="2">
        <v>275130</v>
      </c>
    </row>
    <row r="3187" spans="1:7" ht="15" hidden="1" customHeight="1" x14ac:dyDescent="0.25">
      <c r="A3187">
        <v>48832168</v>
      </c>
      <c r="B3187" t="s">
        <v>47</v>
      </c>
      <c r="C3187" s="1">
        <v>35612</v>
      </c>
      <c r="D3187" s="2">
        <v>250849</v>
      </c>
      <c r="E3187" s="1">
        <v>38546</v>
      </c>
      <c r="F3187" s="2">
        <v>735000</v>
      </c>
      <c r="G3187" s="2">
        <v>606390</v>
      </c>
    </row>
    <row r="3188" spans="1:7" ht="15" hidden="1" customHeight="1" x14ac:dyDescent="0.25">
      <c r="A3188">
        <v>48832575</v>
      </c>
      <c r="B3188" t="s">
        <v>47</v>
      </c>
      <c r="C3188" s="1">
        <v>35612</v>
      </c>
      <c r="D3188" s="2">
        <v>188229</v>
      </c>
      <c r="E3188" s="1">
        <v>36234</v>
      </c>
      <c r="F3188" s="2">
        <v>285000</v>
      </c>
      <c r="G3188" s="2">
        <v>230655</v>
      </c>
    </row>
    <row r="3189" spans="1:7" ht="15" hidden="1" customHeight="1" x14ac:dyDescent="0.25">
      <c r="A3189">
        <v>48832576</v>
      </c>
      <c r="B3189" t="s">
        <v>47</v>
      </c>
      <c r="C3189" s="1">
        <v>35612</v>
      </c>
      <c r="D3189" s="2">
        <v>227707</v>
      </c>
      <c r="E3189" s="1">
        <v>38959</v>
      </c>
      <c r="F3189" s="2">
        <v>600000</v>
      </c>
      <c r="G3189" s="2">
        <v>620653</v>
      </c>
    </row>
    <row r="3190" spans="1:7" ht="15" hidden="1" customHeight="1" x14ac:dyDescent="0.25">
      <c r="A3190">
        <v>48832577</v>
      </c>
      <c r="B3190" t="s">
        <v>47</v>
      </c>
      <c r="C3190" s="1">
        <v>35612</v>
      </c>
      <c r="D3190" s="2">
        <v>188939</v>
      </c>
      <c r="E3190" s="1">
        <v>35930</v>
      </c>
      <c r="F3190" s="2">
        <v>260000</v>
      </c>
      <c r="G3190" s="2">
        <v>212354</v>
      </c>
    </row>
    <row r="3191" spans="1:7" ht="15" hidden="1" customHeight="1" x14ac:dyDescent="0.25">
      <c r="A3191">
        <v>48832578</v>
      </c>
      <c r="B3191" t="s">
        <v>48</v>
      </c>
      <c r="C3191" s="1">
        <v>35612</v>
      </c>
      <c r="D3191" s="2">
        <v>179990</v>
      </c>
      <c r="E3191" t="e">
        <v>#N/A</v>
      </c>
      <c r="F3191" t="e">
        <v>#N/A</v>
      </c>
      <c r="G3191" t="e">
        <v>#N/A</v>
      </c>
    </row>
    <row r="3192" spans="1:7" ht="15" hidden="1" customHeight="1" x14ac:dyDescent="0.25">
      <c r="A3192">
        <v>48832579</v>
      </c>
      <c r="B3192" t="s">
        <v>47</v>
      </c>
      <c r="C3192" s="1">
        <v>35612</v>
      </c>
      <c r="D3192" s="2">
        <v>192174</v>
      </c>
      <c r="E3192" t="e">
        <v>#N/A</v>
      </c>
      <c r="F3192" t="e">
        <v>#N/A</v>
      </c>
      <c r="G3192" t="e">
        <v>#N/A</v>
      </c>
    </row>
    <row r="3193" spans="1:7" ht="15" hidden="1" customHeight="1" x14ac:dyDescent="0.25">
      <c r="A3193">
        <v>48832590</v>
      </c>
      <c r="B3193" t="s">
        <v>47</v>
      </c>
      <c r="C3193" s="1">
        <v>35612</v>
      </c>
      <c r="D3193" s="2">
        <v>164464</v>
      </c>
      <c r="E3193" t="e">
        <v>#N/A</v>
      </c>
      <c r="F3193" t="e">
        <v>#N/A</v>
      </c>
      <c r="G3193" t="e">
        <v>#N/A</v>
      </c>
    </row>
    <row r="3194" spans="1:7" ht="15" hidden="1" customHeight="1" x14ac:dyDescent="0.25">
      <c r="A3194">
        <v>48834276</v>
      </c>
      <c r="B3194" t="s">
        <v>48</v>
      </c>
      <c r="C3194" s="1">
        <v>37803</v>
      </c>
      <c r="D3194" s="2">
        <v>371482</v>
      </c>
      <c r="E3194" t="e">
        <v>#N/A</v>
      </c>
      <c r="F3194" t="e">
        <v>#N/A</v>
      </c>
      <c r="G3194" t="e">
        <v>#N/A</v>
      </c>
    </row>
    <row r="3195" spans="1:7" ht="15" hidden="1" customHeight="1" x14ac:dyDescent="0.25">
      <c r="A3195">
        <v>48834277</v>
      </c>
      <c r="B3195" t="s">
        <v>48</v>
      </c>
      <c r="C3195" s="1">
        <v>37803</v>
      </c>
      <c r="D3195" s="2">
        <v>99789</v>
      </c>
      <c r="E3195" t="e">
        <v>#N/A</v>
      </c>
      <c r="F3195" t="e">
        <v>#N/A</v>
      </c>
      <c r="G3195" t="e">
        <v>#N/A</v>
      </c>
    </row>
    <row r="3196" spans="1:7" ht="15" hidden="1" customHeight="1" x14ac:dyDescent="0.25">
      <c r="A3196">
        <v>48834278</v>
      </c>
      <c r="B3196" t="s">
        <v>48</v>
      </c>
      <c r="C3196" s="1">
        <v>37803</v>
      </c>
      <c r="D3196" s="2">
        <v>103033</v>
      </c>
      <c r="E3196" t="e">
        <v>#N/A</v>
      </c>
      <c r="F3196" t="e">
        <v>#N/A</v>
      </c>
      <c r="G3196" t="e">
        <v>#N/A</v>
      </c>
    </row>
    <row r="3197" spans="1:7" ht="15" hidden="1" customHeight="1" x14ac:dyDescent="0.25">
      <c r="A3197">
        <v>48834279</v>
      </c>
      <c r="B3197" t="s">
        <v>48</v>
      </c>
      <c r="C3197" s="1">
        <v>37803</v>
      </c>
      <c r="D3197" s="2">
        <v>103305</v>
      </c>
      <c r="E3197" t="e">
        <v>#N/A</v>
      </c>
      <c r="F3197" t="e">
        <v>#N/A</v>
      </c>
      <c r="G3197" t="e">
        <v>#N/A</v>
      </c>
    </row>
    <row r="3198" spans="1:7" ht="15" hidden="1" customHeight="1" x14ac:dyDescent="0.25">
      <c r="A3198">
        <v>48834280</v>
      </c>
      <c r="B3198" t="s">
        <v>48</v>
      </c>
      <c r="C3198" s="1">
        <v>37803</v>
      </c>
      <c r="D3198" s="2">
        <v>100661</v>
      </c>
      <c r="E3198" t="e">
        <v>#N/A</v>
      </c>
      <c r="F3198" t="e">
        <v>#N/A</v>
      </c>
      <c r="G3198" t="e">
        <v>#N/A</v>
      </c>
    </row>
    <row r="3199" spans="1:7" ht="15" hidden="1" customHeight="1" x14ac:dyDescent="0.25">
      <c r="A3199">
        <v>48834281</v>
      </c>
      <c r="B3199" t="s">
        <v>48</v>
      </c>
      <c r="C3199" s="1">
        <v>37803</v>
      </c>
      <c r="D3199" s="2">
        <v>100514</v>
      </c>
      <c r="E3199" t="e">
        <v>#N/A</v>
      </c>
      <c r="F3199" t="e">
        <v>#N/A</v>
      </c>
      <c r="G3199" t="e">
        <v>#N/A</v>
      </c>
    </row>
    <row r="3200" spans="1:7" ht="15" hidden="1" customHeight="1" x14ac:dyDescent="0.25">
      <c r="A3200">
        <v>48834282</v>
      </c>
      <c r="B3200" t="s">
        <v>48</v>
      </c>
      <c r="C3200" s="1">
        <v>37803</v>
      </c>
      <c r="D3200" s="2">
        <v>112260</v>
      </c>
      <c r="E3200" t="e">
        <v>#N/A</v>
      </c>
      <c r="F3200" t="e">
        <v>#N/A</v>
      </c>
      <c r="G3200" t="e">
        <v>#N/A</v>
      </c>
    </row>
    <row r="3201" spans="1:7" ht="15" hidden="1" customHeight="1" x14ac:dyDescent="0.25">
      <c r="A3201">
        <v>48834283</v>
      </c>
      <c r="B3201" t="s">
        <v>48</v>
      </c>
      <c r="C3201" s="1">
        <v>37803</v>
      </c>
      <c r="D3201" s="2">
        <v>99899</v>
      </c>
      <c r="E3201" t="e">
        <v>#N/A</v>
      </c>
      <c r="F3201" t="e">
        <v>#N/A</v>
      </c>
      <c r="G3201" t="e">
        <v>#N/A</v>
      </c>
    </row>
    <row r="3202" spans="1:7" ht="15" hidden="1" customHeight="1" x14ac:dyDescent="0.25">
      <c r="A3202">
        <v>48834284</v>
      </c>
      <c r="B3202" t="s">
        <v>48</v>
      </c>
      <c r="C3202" s="1">
        <v>37803</v>
      </c>
      <c r="D3202" s="2">
        <v>104071</v>
      </c>
      <c r="E3202" t="e">
        <v>#N/A</v>
      </c>
      <c r="F3202" t="e">
        <v>#N/A</v>
      </c>
      <c r="G3202" t="e">
        <v>#N/A</v>
      </c>
    </row>
    <row r="3203" spans="1:7" ht="15" hidden="1" customHeight="1" x14ac:dyDescent="0.25">
      <c r="A3203">
        <v>48834285</v>
      </c>
      <c r="B3203" t="s">
        <v>48</v>
      </c>
      <c r="C3203" s="1">
        <v>37803</v>
      </c>
      <c r="D3203" s="2">
        <v>104071</v>
      </c>
      <c r="E3203" t="e">
        <v>#N/A</v>
      </c>
      <c r="F3203" t="e">
        <v>#N/A</v>
      </c>
      <c r="G3203" t="e">
        <v>#N/A</v>
      </c>
    </row>
    <row r="3204" spans="1:7" ht="15" hidden="1" customHeight="1" x14ac:dyDescent="0.25">
      <c r="A3204">
        <v>48834286</v>
      </c>
      <c r="B3204" t="s">
        <v>48</v>
      </c>
      <c r="C3204" s="1">
        <v>37803</v>
      </c>
      <c r="D3204" s="2">
        <v>100073</v>
      </c>
      <c r="E3204" t="e">
        <v>#N/A</v>
      </c>
      <c r="F3204" t="e">
        <v>#N/A</v>
      </c>
      <c r="G3204" t="e">
        <v>#N/A</v>
      </c>
    </row>
    <row r="3205" spans="1:7" ht="15" hidden="1" customHeight="1" x14ac:dyDescent="0.25">
      <c r="A3205">
        <v>48834287</v>
      </c>
      <c r="B3205" t="s">
        <v>48</v>
      </c>
      <c r="C3205" s="1">
        <v>37803</v>
      </c>
      <c r="D3205" s="2">
        <v>97960</v>
      </c>
      <c r="E3205" t="e">
        <v>#N/A</v>
      </c>
      <c r="F3205" t="e">
        <v>#N/A</v>
      </c>
      <c r="G3205" t="e">
        <v>#N/A</v>
      </c>
    </row>
    <row r="3206" spans="1:7" ht="15" hidden="1" customHeight="1" x14ac:dyDescent="0.25">
      <c r="A3206">
        <v>48834288</v>
      </c>
      <c r="B3206" t="s">
        <v>48</v>
      </c>
      <c r="C3206" s="1">
        <v>37803</v>
      </c>
      <c r="D3206" s="2">
        <v>100609</v>
      </c>
      <c r="E3206" t="e">
        <v>#N/A</v>
      </c>
      <c r="F3206" t="e">
        <v>#N/A</v>
      </c>
      <c r="G3206" t="e">
        <v>#N/A</v>
      </c>
    </row>
    <row r="3207" spans="1:7" ht="15" hidden="1" customHeight="1" x14ac:dyDescent="0.25">
      <c r="A3207">
        <v>48834289</v>
      </c>
      <c r="B3207" t="s">
        <v>48</v>
      </c>
      <c r="C3207" s="1">
        <v>37803</v>
      </c>
      <c r="D3207" s="2">
        <v>100100</v>
      </c>
      <c r="E3207" t="e">
        <v>#N/A</v>
      </c>
      <c r="F3207" t="e">
        <v>#N/A</v>
      </c>
      <c r="G3207" t="e">
        <v>#N/A</v>
      </c>
    </row>
    <row r="3208" spans="1:7" ht="15" hidden="1" customHeight="1" x14ac:dyDescent="0.25">
      <c r="A3208">
        <v>48834290</v>
      </c>
      <c r="B3208" t="s">
        <v>48</v>
      </c>
      <c r="C3208" s="1">
        <v>37803</v>
      </c>
      <c r="D3208" s="2">
        <v>112047</v>
      </c>
      <c r="E3208" t="e">
        <v>#N/A</v>
      </c>
      <c r="F3208" t="e">
        <v>#N/A</v>
      </c>
      <c r="G3208" t="e">
        <v>#N/A</v>
      </c>
    </row>
    <row r="3209" spans="1:7" ht="15" hidden="1" customHeight="1" x14ac:dyDescent="0.25">
      <c r="A3209">
        <v>48834291</v>
      </c>
      <c r="B3209" t="s">
        <v>48</v>
      </c>
      <c r="C3209" s="1">
        <v>37803</v>
      </c>
      <c r="D3209" s="2">
        <v>111863</v>
      </c>
      <c r="E3209" t="e">
        <v>#N/A</v>
      </c>
      <c r="F3209" t="e">
        <v>#N/A</v>
      </c>
      <c r="G3209" t="e">
        <v>#N/A</v>
      </c>
    </row>
    <row r="3210" spans="1:7" ht="15" hidden="1" customHeight="1" x14ac:dyDescent="0.25">
      <c r="A3210">
        <v>48834292</v>
      </c>
      <c r="B3210" t="s">
        <v>48</v>
      </c>
      <c r="C3210" s="1">
        <v>37803</v>
      </c>
      <c r="D3210" s="2">
        <v>100424</v>
      </c>
      <c r="E3210" t="e">
        <v>#N/A</v>
      </c>
      <c r="F3210" t="e">
        <v>#N/A</v>
      </c>
      <c r="G3210" t="e">
        <v>#N/A</v>
      </c>
    </row>
    <row r="3211" spans="1:7" ht="15" hidden="1" customHeight="1" x14ac:dyDescent="0.25">
      <c r="A3211">
        <v>48834293</v>
      </c>
      <c r="B3211" t="s">
        <v>48</v>
      </c>
      <c r="C3211" s="1">
        <v>37803</v>
      </c>
      <c r="D3211" s="2">
        <v>97399</v>
      </c>
      <c r="E3211" t="e">
        <v>#N/A</v>
      </c>
      <c r="F3211" t="e">
        <v>#N/A</v>
      </c>
      <c r="G3211" t="e">
        <v>#N/A</v>
      </c>
    </row>
    <row r="3212" spans="1:7" ht="15" hidden="1" customHeight="1" x14ac:dyDescent="0.25">
      <c r="A3212">
        <v>48834294</v>
      </c>
      <c r="B3212" t="s">
        <v>48</v>
      </c>
      <c r="C3212" s="1">
        <v>37803</v>
      </c>
      <c r="D3212" s="2">
        <v>104071</v>
      </c>
      <c r="E3212" t="e">
        <v>#N/A</v>
      </c>
      <c r="F3212" t="e">
        <v>#N/A</v>
      </c>
      <c r="G3212" t="e">
        <v>#N/A</v>
      </c>
    </row>
    <row r="3213" spans="1:7" ht="15" hidden="1" customHeight="1" x14ac:dyDescent="0.25">
      <c r="A3213">
        <v>48834295</v>
      </c>
      <c r="B3213" t="s">
        <v>48</v>
      </c>
      <c r="C3213" s="1">
        <v>37803</v>
      </c>
      <c r="D3213" s="2">
        <v>104106</v>
      </c>
      <c r="E3213" t="e">
        <v>#N/A</v>
      </c>
      <c r="F3213" t="e">
        <v>#N/A</v>
      </c>
      <c r="G3213" t="e">
        <v>#N/A</v>
      </c>
    </row>
    <row r="3214" spans="1:7" ht="15" hidden="1" customHeight="1" x14ac:dyDescent="0.25">
      <c r="A3214">
        <v>48834296</v>
      </c>
      <c r="B3214" t="s">
        <v>48</v>
      </c>
      <c r="C3214" s="1">
        <v>37803</v>
      </c>
      <c r="D3214" s="2">
        <v>100248</v>
      </c>
      <c r="E3214" t="e">
        <v>#N/A</v>
      </c>
      <c r="F3214" t="e">
        <v>#N/A</v>
      </c>
      <c r="G3214" t="e">
        <v>#N/A</v>
      </c>
    </row>
    <row r="3215" spans="1:7" ht="15" hidden="1" customHeight="1" x14ac:dyDescent="0.25">
      <c r="A3215">
        <v>48834297</v>
      </c>
      <c r="B3215" t="s">
        <v>48</v>
      </c>
      <c r="C3215" s="1">
        <v>37803</v>
      </c>
      <c r="D3215" s="2">
        <v>97960</v>
      </c>
      <c r="E3215" t="e">
        <v>#N/A</v>
      </c>
      <c r="F3215" t="e">
        <v>#N/A</v>
      </c>
      <c r="G3215" t="e">
        <v>#N/A</v>
      </c>
    </row>
    <row r="3216" spans="1:7" ht="15" hidden="1" customHeight="1" x14ac:dyDescent="0.25">
      <c r="A3216">
        <v>48834298</v>
      </c>
      <c r="B3216" t="s">
        <v>48</v>
      </c>
      <c r="C3216" s="1">
        <v>37803</v>
      </c>
      <c r="D3216" s="2">
        <v>100514</v>
      </c>
      <c r="E3216" t="e">
        <v>#N/A</v>
      </c>
      <c r="F3216" t="e">
        <v>#N/A</v>
      </c>
      <c r="G3216" t="e">
        <v>#N/A</v>
      </c>
    </row>
    <row r="3217" spans="1:7" ht="15" hidden="1" customHeight="1" x14ac:dyDescent="0.25">
      <c r="A3217">
        <v>48834299</v>
      </c>
      <c r="B3217" t="s">
        <v>48</v>
      </c>
      <c r="C3217" s="1">
        <v>37803</v>
      </c>
      <c r="D3217" s="2">
        <v>97675</v>
      </c>
      <c r="E3217" t="e">
        <v>#N/A</v>
      </c>
      <c r="F3217" t="e">
        <v>#N/A</v>
      </c>
      <c r="G3217" t="e">
        <v>#N/A</v>
      </c>
    </row>
    <row r="3218" spans="1:7" ht="15" hidden="1" customHeight="1" x14ac:dyDescent="0.25">
      <c r="A3218">
        <v>48834300</v>
      </c>
      <c r="B3218" t="s">
        <v>48</v>
      </c>
      <c r="C3218" s="1">
        <v>37803</v>
      </c>
      <c r="D3218" s="2">
        <v>104066</v>
      </c>
      <c r="E3218" t="e">
        <v>#N/A</v>
      </c>
      <c r="F3218" t="e">
        <v>#N/A</v>
      </c>
      <c r="G3218" t="e">
        <v>#N/A</v>
      </c>
    </row>
    <row r="3219" spans="1:7" ht="15" hidden="1" customHeight="1" x14ac:dyDescent="0.25">
      <c r="A3219">
        <v>48834301</v>
      </c>
      <c r="B3219" t="s">
        <v>48</v>
      </c>
      <c r="C3219" s="1">
        <v>37803</v>
      </c>
      <c r="D3219" s="2">
        <v>103899</v>
      </c>
      <c r="E3219" t="e">
        <v>#N/A</v>
      </c>
      <c r="F3219" t="e">
        <v>#N/A</v>
      </c>
      <c r="G3219" t="e">
        <v>#N/A</v>
      </c>
    </row>
    <row r="3220" spans="1:7" ht="15" hidden="1" customHeight="1" x14ac:dyDescent="0.25">
      <c r="A3220">
        <v>48834302</v>
      </c>
      <c r="B3220" t="s">
        <v>48</v>
      </c>
      <c r="C3220" s="1">
        <v>37803</v>
      </c>
      <c r="D3220" s="2">
        <v>97319</v>
      </c>
      <c r="E3220" t="e">
        <v>#N/A</v>
      </c>
      <c r="F3220" t="e">
        <v>#N/A</v>
      </c>
      <c r="G3220" t="e">
        <v>#N/A</v>
      </c>
    </row>
    <row r="3221" spans="1:7" ht="15" hidden="1" customHeight="1" x14ac:dyDescent="0.25">
      <c r="A3221">
        <v>48834303</v>
      </c>
      <c r="B3221" t="s">
        <v>48</v>
      </c>
      <c r="C3221" s="1">
        <v>37803</v>
      </c>
      <c r="D3221" s="2">
        <v>93584</v>
      </c>
      <c r="E3221" t="e">
        <v>#N/A</v>
      </c>
      <c r="F3221" t="e">
        <v>#N/A</v>
      </c>
      <c r="G3221" t="e">
        <v>#N/A</v>
      </c>
    </row>
    <row r="3222" spans="1:7" ht="15" hidden="1" customHeight="1" x14ac:dyDescent="0.25">
      <c r="A3222">
        <v>48834304</v>
      </c>
      <c r="B3222" t="s">
        <v>48</v>
      </c>
      <c r="C3222" s="1">
        <v>37803</v>
      </c>
      <c r="D3222" s="2">
        <v>97239</v>
      </c>
      <c r="E3222" t="e">
        <v>#N/A</v>
      </c>
      <c r="F3222" t="e">
        <v>#N/A</v>
      </c>
      <c r="G3222" t="e">
        <v>#N/A</v>
      </c>
    </row>
    <row r="3223" spans="1:7" ht="15" hidden="1" customHeight="1" x14ac:dyDescent="0.25">
      <c r="A3223">
        <v>48834305</v>
      </c>
      <c r="B3223" t="s">
        <v>48</v>
      </c>
      <c r="C3223" s="1">
        <v>37803</v>
      </c>
      <c r="D3223" s="2">
        <v>104071</v>
      </c>
      <c r="E3223" t="e">
        <v>#N/A</v>
      </c>
      <c r="F3223" t="e">
        <v>#N/A</v>
      </c>
      <c r="G3223" t="e">
        <v>#N/A</v>
      </c>
    </row>
    <row r="3224" spans="1:7" ht="15" hidden="1" customHeight="1" x14ac:dyDescent="0.25">
      <c r="A3224">
        <v>48834306</v>
      </c>
      <c r="B3224" t="s">
        <v>48</v>
      </c>
      <c r="C3224" s="1">
        <v>37803</v>
      </c>
      <c r="D3224" s="2">
        <v>104071</v>
      </c>
      <c r="E3224" t="e">
        <v>#N/A</v>
      </c>
      <c r="F3224" t="e">
        <v>#N/A</v>
      </c>
      <c r="G3224" t="e">
        <v>#N/A</v>
      </c>
    </row>
    <row r="3225" spans="1:7" ht="15" hidden="1" customHeight="1" x14ac:dyDescent="0.25">
      <c r="A3225">
        <v>48834307</v>
      </c>
      <c r="B3225" t="s">
        <v>48</v>
      </c>
      <c r="C3225" s="1">
        <v>37803</v>
      </c>
      <c r="D3225" s="2">
        <v>100248</v>
      </c>
      <c r="E3225" t="e">
        <v>#N/A</v>
      </c>
      <c r="F3225" t="e">
        <v>#N/A</v>
      </c>
      <c r="G3225" t="e">
        <v>#N/A</v>
      </c>
    </row>
    <row r="3226" spans="1:7" ht="15" hidden="1" customHeight="1" x14ac:dyDescent="0.25">
      <c r="A3226">
        <v>48834308</v>
      </c>
      <c r="B3226" t="s">
        <v>48</v>
      </c>
      <c r="C3226" s="1">
        <v>37803</v>
      </c>
      <c r="D3226" s="2">
        <v>97960</v>
      </c>
      <c r="E3226" t="e">
        <v>#N/A</v>
      </c>
      <c r="F3226" t="e">
        <v>#N/A</v>
      </c>
      <c r="G3226" t="e">
        <v>#N/A</v>
      </c>
    </row>
    <row r="3227" spans="1:7" ht="15" hidden="1" customHeight="1" x14ac:dyDescent="0.25">
      <c r="A3227">
        <v>48834309</v>
      </c>
      <c r="B3227" t="s">
        <v>48</v>
      </c>
      <c r="C3227" s="1">
        <v>37803</v>
      </c>
      <c r="D3227" s="2">
        <v>100609</v>
      </c>
      <c r="E3227" t="e">
        <v>#N/A</v>
      </c>
      <c r="F3227" t="e">
        <v>#N/A</v>
      </c>
      <c r="G3227" t="e">
        <v>#N/A</v>
      </c>
    </row>
    <row r="3228" spans="1:7" ht="15" hidden="1" customHeight="1" x14ac:dyDescent="0.25">
      <c r="A3228">
        <v>48834310</v>
      </c>
      <c r="B3228" t="s">
        <v>48</v>
      </c>
      <c r="C3228" s="1">
        <v>37803</v>
      </c>
      <c r="D3228" s="2">
        <v>100714</v>
      </c>
      <c r="E3228" t="e">
        <v>#N/A</v>
      </c>
      <c r="F3228" t="e">
        <v>#N/A</v>
      </c>
      <c r="G3228" t="e">
        <v>#N/A</v>
      </c>
    </row>
    <row r="3229" spans="1:7" ht="15" hidden="1" customHeight="1" x14ac:dyDescent="0.25">
      <c r="A3229">
        <v>48834311</v>
      </c>
      <c r="B3229" t="s">
        <v>48</v>
      </c>
      <c r="C3229" s="1">
        <v>37803</v>
      </c>
      <c r="D3229" s="2">
        <v>102959</v>
      </c>
      <c r="E3229" t="e">
        <v>#N/A</v>
      </c>
      <c r="F3229" t="e">
        <v>#N/A</v>
      </c>
      <c r="G3229" t="e">
        <v>#N/A</v>
      </c>
    </row>
    <row r="3230" spans="1:7" ht="15" hidden="1" customHeight="1" x14ac:dyDescent="0.25">
      <c r="A3230">
        <v>48834312</v>
      </c>
      <c r="B3230" t="s">
        <v>48</v>
      </c>
      <c r="C3230" s="1">
        <v>37803</v>
      </c>
      <c r="D3230" s="2">
        <v>97243</v>
      </c>
      <c r="E3230" t="e">
        <v>#N/A</v>
      </c>
      <c r="F3230" t="e">
        <v>#N/A</v>
      </c>
      <c r="G3230" t="e">
        <v>#N/A</v>
      </c>
    </row>
    <row r="3231" spans="1:7" ht="15" hidden="1" customHeight="1" x14ac:dyDescent="0.25">
      <c r="A3231">
        <v>48834313</v>
      </c>
      <c r="B3231" t="s">
        <v>48</v>
      </c>
      <c r="C3231" s="1">
        <v>37803</v>
      </c>
      <c r="D3231" s="2">
        <v>93582</v>
      </c>
      <c r="E3231" t="e">
        <v>#N/A</v>
      </c>
      <c r="F3231" t="e">
        <v>#N/A</v>
      </c>
      <c r="G3231" t="e">
        <v>#N/A</v>
      </c>
    </row>
    <row r="3232" spans="1:7" ht="15" hidden="1" customHeight="1" x14ac:dyDescent="0.25">
      <c r="A3232">
        <v>49125851</v>
      </c>
      <c r="B3232" t="s">
        <v>48</v>
      </c>
      <c r="C3232" s="1">
        <v>35612</v>
      </c>
      <c r="D3232" s="2">
        <v>146831</v>
      </c>
      <c r="E3232" t="e">
        <v>#N/A</v>
      </c>
      <c r="F3232" t="e">
        <v>#N/A</v>
      </c>
      <c r="G3232" t="e">
        <v>#N/A</v>
      </c>
    </row>
    <row r="3233" spans="1:7" x14ac:dyDescent="0.25">
      <c r="A3233">
        <v>49125852</v>
      </c>
      <c r="B3233" t="s">
        <v>48</v>
      </c>
      <c r="C3233" s="1">
        <v>35612</v>
      </c>
      <c r="D3233" s="2">
        <v>91102</v>
      </c>
      <c r="E3233" s="1">
        <v>35360</v>
      </c>
      <c r="F3233" s="2">
        <v>85000</v>
      </c>
      <c r="G3233" s="2">
        <v>88048</v>
      </c>
    </row>
    <row r="3234" spans="1:7" ht="15" hidden="1" customHeight="1" x14ac:dyDescent="0.25">
      <c r="A3234">
        <v>49125853</v>
      </c>
      <c r="B3234" t="s">
        <v>48</v>
      </c>
      <c r="C3234" s="1">
        <v>35612</v>
      </c>
      <c r="D3234" s="2">
        <v>143357</v>
      </c>
      <c r="E3234" t="e">
        <v>#N/A</v>
      </c>
      <c r="F3234" t="e">
        <v>#N/A</v>
      </c>
      <c r="G3234" t="e">
        <v>#N/A</v>
      </c>
    </row>
    <row r="3235" spans="1:7" ht="15" hidden="1" customHeight="1" x14ac:dyDescent="0.25">
      <c r="A3235">
        <v>49125854</v>
      </c>
      <c r="B3235" t="s">
        <v>48</v>
      </c>
      <c r="C3235" s="1">
        <v>35612</v>
      </c>
      <c r="D3235" s="2">
        <v>142356</v>
      </c>
      <c r="E3235" s="1">
        <v>35489</v>
      </c>
      <c r="F3235" s="2">
        <v>144500</v>
      </c>
      <c r="G3235" s="2">
        <v>136318</v>
      </c>
    </row>
    <row r="3236" spans="1:7" ht="15" hidden="1" customHeight="1" x14ac:dyDescent="0.25">
      <c r="A3236">
        <v>49125855</v>
      </c>
      <c r="B3236" t="s">
        <v>48</v>
      </c>
      <c r="C3236" s="1">
        <v>35612</v>
      </c>
      <c r="D3236" s="2">
        <v>81245</v>
      </c>
      <c r="E3236" t="e">
        <v>#N/A</v>
      </c>
      <c r="F3236" t="e">
        <v>#N/A</v>
      </c>
      <c r="G3236" t="e">
        <v>#N/A</v>
      </c>
    </row>
    <row r="3237" spans="1:7" ht="15" hidden="1" customHeight="1" x14ac:dyDescent="0.25">
      <c r="A3237">
        <v>49125856</v>
      </c>
      <c r="B3237" t="s">
        <v>48</v>
      </c>
      <c r="C3237" s="1">
        <v>35612</v>
      </c>
      <c r="D3237" s="2">
        <v>143167</v>
      </c>
      <c r="E3237" s="1">
        <v>38561</v>
      </c>
      <c r="F3237" s="2">
        <v>313000</v>
      </c>
      <c r="G3237" s="2">
        <v>274725</v>
      </c>
    </row>
    <row r="3238" spans="1:7" ht="15" hidden="1" customHeight="1" x14ac:dyDescent="0.25">
      <c r="A3238">
        <v>49125857</v>
      </c>
      <c r="B3238" t="s">
        <v>48</v>
      </c>
      <c r="C3238" s="1">
        <v>35612</v>
      </c>
      <c r="D3238" s="2">
        <v>158752</v>
      </c>
      <c r="E3238" s="1">
        <v>35725</v>
      </c>
      <c r="F3238" s="2">
        <v>165000</v>
      </c>
      <c r="G3238" s="2">
        <v>157014</v>
      </c>
    </row>
    <row r="3239" spans="1:7" ht="15" hidden="1" customHeight="1" x14ac:dyDescent="0.25">
      <c r="A3239">
        <v>49125858</v>
      </c>
      <c r="B3239" t="s">
        <v>48</v>
      </c>
      <c r="C3239" s="1">
        <v>35612</v>
      </c>
      <c r="D3239" s="2">
        <v>96842</v>
      </c>
      <c r="E3239" s="1">
        <v>37526</v>
      </c>
      <c r="F3239" s="2">
        <v>164950</v>
      </c>
      <c r="G3239" s="2">
        <v>155117</v>
      </c>
    </row>
    <row r="3240" spans="1:7" ht="15" hidden="1" customHeight="1" x14ac:dyDescent="0.25">
      <c r="A3240">
        <v>49125859</v>
      </c>
      <c r="B3240" t="s">
        <v>48</v>
      </c>
      <c r="C3240" s="1">
        <v>35612</v>
      </c>
      <c r="D3240" s="2">
        <v>156613</v>
      </c>
      <c r="E3240" t="e">
        <v>#N/A</v>
      </c>
      <c r="F3240" t="e">
        <v>#N/A</v>
      </c>
      <c r="G3240" t="e">
        <v>#N/A</v>
      </c>
    </row>
    <row r="3241" spans="1:7" ht="15" hidden="1" customHeight="1" x14ac:dyDescent="0.25">
      <c r="A3241">
        <v>49125860</v>
      </c>
      <c r="B3241" t="s">
        <v>48</v>
      </c>
      <c r="C3241" s="1">
        <v>35612</v>
      </c>
      <c r="D3241" s="2">
        <v>245952</v>
      </c>
      <c r="E3241" t="e">
        <v>#N/A</v>
      </c>
      <c r="F3241" t="e">
        <v>#N/A</v>
      </c>
      <c r="G3241" t="e">
        <v>#N/A</v>
      </c>
    </row>
    <row r="3242" spans="1:7" ht="15" hidden="1" customHeight="1" x14ac:dyDescent="0.25">
      <c r="A3242">
        <v>49125861</v>
      </c>
      <c r="B3242" t="s">
        <v>47</v>
      </c>
      <c r="C3242" s="1">
        <v>35612</v>
      </c>
      <c r="D3242" s="2">
        <v>240452</v>
      </c>
      <c r="E3242" t="e">
        <v>#N/A</v>
      </c>
      <c r="F3242" t="e">
        <v>#N/A</v>
      </c>
      <c r="G3242" t="e">
        <v>#N/A</v>
      </c>
    </row>
    <row r="3243" spans="1:7" ht="15" hidden="1" customHeight="1" x14ac:dyDescent="0.25">
      <c r="A3243">
        <v>49125862</v>
      </c>
      <c r="B3243" t="s">
        <v>47</v>
      </c>
      <c r="C3243" s="1">
        <v>35612</v>
      </c>
      <c r="D3243" s="2">
        <v>173958</v>
      </c>
      <c r="E3243" t="e">
        <v>#N/A</v>
      </c>
      <c r="F3243" t="e">
        <v>#N/A</v>
      </c>
      <c r="G3243" t="e">
        <v>#N/A</v>
      </c>
    </row>
    <row r="3244" spans="1:7" ht="15" hidden="1" customHeight="1" x14ac:dyDescent="0.25">
      <c r="A3244">
        <v>49125863</v>
      </c>
      <c r="B3244" t="s">
        <v>47</v>
      </c>
      <c r="C3244" s="1">
        <v>35612</v>
      </c>
      <c r="D3244" s="2">
        <v>288011</v>
      </c>
      <c r="E3244" t="e">
        <v>#N/A</v>
      </c>
      <c r="F3244" t="e">
        <v>#N/A</v>
      </c>
      <c r="G3244" t="e">
        <v>#N/A</v>
      </c>
    </row>
    <row r="3245" spans="1:7" ht="15" hidden="1" customHeight="1" x14ac:dyDescent="0.25">
      <c r="A3245">
        <v>49125864</v>
      </c>
      <c r="B3245" t="s">
        <v>47</v>
      </c>
      <c r="C3245" s="1">
        <v>35612</v>
      </c>
      <c r="D3245" s="2">
        <v>241413</v>
      </c>
      <c r="E3245" s="1">
        <v>37673</v>
      </c>
      <c r="F3245" s="2">
        <v>345000</v>
      </c>
      <c r="G3245" s="2">
        <v>394524</v>
      </c>
    </row>
    <row r="3246" spans="1:7" ht="15" hidden="1" customHeight="1" x14ac:dyDescent="0.25">
      <c r="A3246">
        <v>49125865</v>
      </c>
      <c r="B3246" t="s">
        <v>47</v>
      </c>
      <c r="C3246" s="1">
        <v>35612</v>
      </c>
      <c r="D3246" s="2">
        <v>267145</v>
      </c>
      <c r="E3246" t="e">
        <v>#N/A</v>
      </c>
      <c r="F3246" t="e">
        <v>#N/A</v>
      </c>
      <c r="G3246" t="e">
        <v>#N/A</v>
      </c>
    </row>
    <row r="3247" spans="1:7" ht="15" hidden="1" customHeight="1" x14ac:dyDescent="0.25">
      <c r="A3247">
        <v>49125866</v>
      </c>
      <c r="B3247" t="s">
        <v>47</v>
      </c>
      <c r="C3247" s="1">
        <v>35612</v>
      </c>
      <c r="D3247" s="2">
        <v>279893</v>
      </c>
      <c r="E3247" s="1">
        <v>36046</v>
      </c>
      <c r="F3247" s="2">
        <v>315000</v>
      </c>
      <c r="G3247" s="2">
        <v>325741</v>
      </c>
    </row>
    <row r="3248" spans="1:7" ht="15" hidden="1" customHeight="1" x14ac:dyDescent="0.25">
      <c r="A3248">
        <v>49125867</v>
      </c>
      <c r="B3248" t="s">
        <v>48</v>
      </c>
      <c r="C3248" s="1">
        <v>35612</v>
      </c>
      <c r="D3248" s="2">
        <v>234184</v>
      </c>
      <c r="E3248" t="e">
        <v>#N/A</v>
      </c>
      <c r="F3248" t="e">
        <v>#N/A</v>
      </c>
      <c r="G3248" t="e">
        <v>#N/A</v>
      </c>
    </row>
    <row r="3249" spans="1:7" ht="15" hidden="1" customHeight="1" x14ac:dyDescent="0.25">
      <c r="A3249">
        <v>49125868</v>
      </c>
      <c r="B3249" t="s">
        <v>47</v>
      </c>
      <c r="C3249" s="1">
        <v>35612</v>
      </c>
      <c r="D3249" s="2">
        <v>229914</v>
      </c>
      <c r="E3249" t="e">
        <v>#N/A</v>
      </c>
      <c r="F3249" t="e">
        <v>#N/A</v>
      </c>
      <c r="G3249" t="e">
        <v>#N/A</v>
      </c>
    </row>
    <row r="3250" spans="1:7" ht="15" hidden="1" customHeight="1" x14ac:dyDescent="0.25">
      <c r="A3250">
        <v>49125869</v>
      </c>
      <c r="B3250" t="s">
        <v>48</v>
      </c>
      <c r="C3250" s="1">
        <v>35612</v>
      </c>
      <c r="D3250" s="2">
        <v>245451</v>
      </c>
      <c r="E3250" t="e">
        <v>#N/A</v>
      </c>
      <c r="F3250" t="e">
        <v>#N/A</v>
      </c>
      <c r="G3250" t="e">
        <v>#N/A</v>
      </c>
    </row>
    <row r="3251" spans="1:7" ht="15" hidden="1" customHeight="1" x14ac:dyDescent="0.25">
      <c r="A3251">
        <v>49125870</v>
      </c>
      <c r="B3251" t="s">
        <v>47</v>
      </c>
      <c r="C3251" s="1">
        <v>35612</v>
      </c>
      <c r="D3251" s="2">
        <v>262749</v>
      </c>
      <c r="E3251" s="1">
        <v>38058</v>
      </c>
      <c r="F3251" s="2">
        <v>605000</v>
      </c>
      <c r="G3251" s="2">
        <v>454598</v>
      </c>
    </row>
    <row r="3252" spans="1:7" ht="15" hidden="1" customHeight="1" x14ac:dyDescent="0.25">
      <c r="A3252">
        <v>49125871</v>
      </c>
      <c r="B3252" t="s">
        <v>48</v>
      </c>
      <c r="C3252" s="1">
        <v>35612</v>
      </c>
      <c r="D3252" s="2">
        <v>252184</v>
      </c>
      <c r="E3252" t="e">
        <v>#N/A</v>
      </c>
      <c r="F3252" t="e">
        <v>#N/A</v>
      </c>
      <c r="G3252" t="e">
        <v>#N/A</v>
      </c>
    </row>
    <row r="3253" spans="1:7" ht="15" hidden="1" customHeight="1" x14ac:dyDescent="0.25">
      <c r="A3253">
        <v>49125872</v>
      </c>
      <c r="B3253" t="s">
        <v>47</v>
      </c>
      <c r="C3253" s="1">
        <v>35612</v>
      </c>
      <c r="D3253" s="2">
        <v>285822</v>
      </c>
      <c r="E3253" s="1">
        <v>37438</v>
      </c>
      <c r="F3253" s="2">
        <v>620000</v>
      </c>
      <c r="G3253" s="2">
        <v>476397</v>
      </c>
    </row>
    <row r="3254" spans="1:7" ht="15" hidden="1" customHeight="1" x14ac:dyDescent="0.25">
      <c r="A3254">
        <v>49125873</v>
      </c>
      <c r="B3254" t="s">
        <v>47</v>
      </c>
      <c r="C3254" s="1">
        <v>35612</v>
      </c>
      <c r="D3254" s="2">
        <v>221234</v>
      </c>
      <c r="E3254" s="1">
        <v>37894</v>
      </c>
      <c r="F3254" s="2">
        <v>250000</v>
      </c>
      <c r="G3254" s="2">
        <v>364802</v>
      </c>
    </row>
    <row r="3255" spans="1:7" ht="15" hidden="1" customHeight="1" x14ac:dyDescent="0.25">
      <c r="A3255">
        <v>49125874</v>
      </c>
      <c r="B3255" t="s">
        <v>48</v>
      </c>
      <c r="C3255" s="1">
        <v>35612</v>
      </c>
      <c r="D3255" s="2">
        <v>265265</v>
      </c>
      <c r="E3255" t="e">
        <v>#N/A</v>
      </c>
      <c r="F3255" t="e">
        <v>#N/A</v>
      </c>
      <c r="G3255" t="e">
        <v>#N/A</v>
      </c>
    </row>
    <row r="3256" spans="1:7" ht="15" hidden="1" customHeight="1" x14ac:dyDescent="0.25">
      <c r="A3256">
        <v>49126105</v>
      </c>
      <c r="B3256" t="s">
        <v>48</v>
      </c>
      <c r="C3256" s="1">
        <v>35612</v>
      </c>
      <c r="D3256" s="2">
        <v>250837</v>
      </c>
      <c r="E3256" t="e">
        <v>#N/A</v>
      </c>
      <c r="F3256" t="e">
        <v>#N/A</v>
      </c>
      <c r="G3256" t="e">
        <v>#N/A</v>
      </c>
    </row>
    <row r="3257" spans="1:7" ht="15" hidden="1" customHeight="1" x14ac:dyDescent="0.25">
      <c r="A3257">
        <v>49126106</v>
      </c>
      <c r="B3257" t="s">
        <v>47</v>
      </c>
      <c r="C3257" s="1">
        <v>35612</v>
      </c>
      <c r="D3257" s="2">
        <v>302755</v>
      </c>
      <c r="E3257" s="1">
        <v>37147</v>
      </c>
      <c r="F3257" s="2">
        <v>495000</v>
      </c>
      <c r="G3257" s="2">
        <v>500546</v>
      </c>
    </row>
    <row r="3258" spans="1:7" ht="15" hidden="1" customHeight="1" x14ac:dyDescent="0.25">
      <c r="A3258">
        <v>49126107</v>
      </c>
      <c r="B3258" t="s">
        <v>47</v>
      </c>
      <c r="C3258" s="1">
        <v>35612</v>
      </c>
      <c r="D3258" s="2">
        <v>184146</v>
      </c>
      <c r="E3258" s="1">
        <v>35481</v>
      </c>
      <c r="F3258" s="2">
        <v>95000</v>
      </c>
      <c r="G3258" s="2">
        <v>167113</v>
      </c>
    </row>
    <row r="3259" spans="1:7" ht="15" hidden="1" customHeight="1" x14ac:dyDescent="0.25">
      <c r="A3259">
        <v>49126108</v>
      </c>
      <c r="B3259" t="s">
        <v>47</v>
      </c>
      <c r="C3259" s="1">
        <v>35612</v>
      </c>
      <c r="D3259" s="2">
        <v>228978</v>
      </c>
      <c r="E3259" t="e">
        <v>#N/A</v>
      </c>
      <c r="F3259" t="e">
        <v>#N/A</v>
      </c>
      <c r="G3259" t="e">
        <v>#N/A</v>
      </c>
    </row>
    <row r="3260" spans="1:7" ht="15" hidden="1" customHeight="1" x14ac:dyDescent="0.25">
      <c r="A3260">
        <v>49126109</v>
      </c>
      <c r="B3260" t="s">
        <v>48</v>
      </c>
      <c r="C3260" s="1">
        <v>35612</v>
      </c>
      <c r="D3260" s="2">
        <v>232299</v>
      </c>
      <c r="E3260" t="e">
        <v>#N/A</v>
      </c>
      <c r="F3260" t="e">
        <v>#N/A</v>
      </c>
      <c r="G3260" t="e">
        <v>#N/A</v>
      </c>
    </row>
    <row r="3261" spans="1:7" ht="15" hidden="1" customHeight="1" x14ac:dyDescent="0.25">
      <c r="A3261">
        <v>49126110</v>
      </c>
      <c r="B3261" t="s">
        <v>48</v>
      </c>
      <c r="C3261" s="1">
        <v>35612</v>
      </c>
      <c r="D3261" s="2">
        <v>316126</v>
      </c>
      <c r="E3261" t="e">
        <v>#N/A</v>
      </c>
      <c r="F3261" t="e">
        <v>#N/A</v>
      </c>
      <c r="G3261" t="e">
        <v>#N/A</v>
      </c>
    </row>
    <row r="3262" spans="1:7" ht="15" hidden="1" customHeight="1" x14ac:dyDescent="0.25">
      <c r="A3262">
        <v>49126111</v>
      </c>
      <c r="B3262" t="s">
        <v>47</v>
      </c>
      <c r="C3262" s="1">
        <v>35612</v>
      </c>
      <c r="D3262" s="2">
        <v>289412</v>
      </c>
      <c r="E3262" t="e">
        <v>#N/A</v>
      </c>
      <c r="F3262" t="e">
        <v>#N/A</v>
      </c>
      <c r="G3262" t="e">
        <v>#N/A</v>
      </c>
    </row>
    <row r="3263" spans="1:7" ht="15" hidden="1" customHeight="1" x14ac:dyDescent="0.25">
      <c r="A3263">
        <v>49126112</v>
      </c>
      <c r="B3263" t="s">
        <v>47</v>
      </c>
      <c r="C3263" s="1">
        <v>35612</v>
      </c>
      <c r="D3263" s="2">
        <v>248776</v>
      </c>
      <c r="E3263" s="1">
        <v>37405</v>
      </c>
      <c r="F3263" s="2">
        <v>350000</v>
      </c>
      <c r="G3263" s="2">
        <v>381924</v>
      </c>
    </row>
    <row r="3264" spans="1:7" ht="15" hidden="1" customHeight="1" x14ac:dyDescent="0.25">
      <c r="A3264">
        <v>49126113</v>
      </c>
      <c r="B3264" t="s">
        <v>48</v>
      </c>
      <c r="C3264" s="1">
        <v>35612</v>
      </c>
      <c r="D3264" s="2">
        <v>259937</v>
      </c>
      <c r="E3264" s="1">
        <v>38069</v>
      </c>
      <c r="F3264" s="2">
        <v>453010</v>
      </c>
      <c r="G3264" s="2">
        <v>437046</v>
      </c>
    </row>
    <row r="3265" spans="1:7" ht="15" hidden="1" customHeight="1" x14ac:dyDescent="0.25">
      <c r="A3265">
        <v>49127937</v>
      </c>
      <c r="B3265" t="s">
        <v>48</v>
      </c>
      <c r="C3265" s="1">
        <v>35977</v>
      </c>
      <c r="D3265" s="2">
        <v>148545</v>
      </c>
      <c r="E3265" t="e">
        <v>#N/A</v>
      </c>
      <c r="F3265" t="e">
        <v>#N/A</v>
      </c>
      <c r="G3265" t="e">
        <v>#N/A</v>
      </c>
    </row>
    <row r="3266" spans="1:7" ht="15" hidden="1" customHeight="1" x14ac:dyDescent="0.25">
      <c r="A3266">
        <v>49127938</v>
      </c>
      <c r="B3266" t="s">
        <v>48</v>
      </c>
      <c r="C3266" s="1">
        <v>35977</v>
      </c>
      <c r="D3266" s="2">
        <v>148524</v>
      </c>
      <c r="E3266" s="1">
        <v>38580</v>
      </c>
      <c r="F3266" s="2">
        <v>260000</v>
      </c>
      <c r="G3266" s="2">
        <v>262121</v>
      </c>
    </row>
    <row r="3267" spans="1:7" ht="15" hidden="1" customHeight="1" x14ac:dyDescent="0.25">
      <c r="A3267">
        <v>49127939</v>
      </c>
      <c r="B3267" t="s">
        <v>48</v>
      </c>
      <c r="C3267" s="1">
        <v>35977</v>
      </c>
      <c r="D3267" s="2">
        <v>159076</v>
      </c>
      <c r="E3267" s="1">
        <v>38216</v>
      </c>
      <c r="F3267" s="2">
        <v>249000</v>
      </c>
      <c r="G3267" s="2">
        <v>241261</v>
      </c>
    </row>
    <row r="3268" spans="1:7" ht="15" hidden="1" customHeight="1" x14ac:dyDescent="0.25">
      <c r="A3268">
        <v>49127940</v>
      </c>
      <c r="B3268" t="s">
        <v>48</v>
      </c>
      <c r="C3268" s="1">
        <v>35977</v>
      </c>
      <c r="D3268" s="2">
        <v>153831</v>
      </c>
      <c r="E3268" t="e">
        <v>#N/A</v>
      </c>
      <c r="F3268" t="e">
        <v>#N/A</v>
      </c>
      <c r="G3268" t="e">
        <v>#N/A</v>
      </c>
    </row>
    <row r="3269" spans="1:7" ht="15" hidden="1" customHeight="1" x14ac:dyDescent="0.25">
      <c r="A3269">
        <v>49127941</v>
      </c>
      <c r="B3269" t="s">
        <v>48</v>
      </c>
      <c r="C3269" s="1">
        <v>35977</v>
      </c>
      <c r="D3269" s="2">
        <v>171399</v>
      </c>
      <c r="E3269" s="1">
        <v>37503</v>
      </c>
      <c r="F3269" s="2">
        <v>220000</v>
      </c>
      <c r="G3269" s="2">
        <v>223771</v>
      </c>
    </row>
    <row r="3270" spans="1:7" ht="15" hidden="1" customHeight="1" x14ac:dyDescent="0.25">
      <c r="A3270">
        <v>49127942</v>
      </c>
      <c r="B3270" t="s">
        <v>48</v>
      </c>
      <c r="C3270" s="1">
        <v>35977</v>
      </c>
      <c r="D3270" s="2">
        <v>179877</v>
      </c>
      <c r="E3270" s="1">
        <v>36609</v>
      </c>
      <c r="F3270" s="2">
        <v>233000</v>
      </c>
      <c r="G3270" s="2">
        <v>219573</v>
      </c>
    </row>
    <row r="3271" spans="1:7" ht="15" hidden="1" customHeight="1" x14ac:dyDescent="0.25">
      <c r="A3271">
        <v>49127943</v>
      </c>
      <c r="B3271" t="s">
        <v>48</v>
      </c>
      <c r="C3271" s="1">
        <v>35977</v>
      </c>
      <c r="D3271" s="2">
        <v>207072</v>
      </c>
      <c r="E3271" t="e">
        <v>#N/A</v>
      </c>
      <c r="F3271" t="e">
        <v>#N/A</v>
      </c>
      <c r="G3271" t="e">
        <v>#N/A</v>
      </c>
    </row>
    <row r="3272" spans="1:7" ht="15" hidden="1" customHeight="1" x14ac:dyDescent="0.25">
      <c r="A3272">
        <v>49127944</v>
      </c>
      <c r="B3272" t="s">
        <v>47</v>
      </c>
      <c r="C3272" s="1">
        <v>35977</v>
      </c>
      <c r="D3272" s="2">
        <v>156946</v>
      </c>
      <c r="E3272" s="1">
        <v>38989</v>
      </c>
      <c r="F3272" s="2">
        <v>323500</v>
      </c>
      <c r="G3272" s="2">
        <v>342177</v>
      </c>
    </row>
    <row r="3273" spans="1:7" ht="15" hidden="1" customHeight="1" x14ac:dyDescent="0.25">
      <c r="A3273">
        <v>49127945</v>
      </c>
      <c r="B3273" t="s">
        <v>47</v>
      </c>
      <c r="C3273" s="1">
        <v>35977</v>
      </c>
      <c r="D3273" s="2">
        <v>121785</v>
      </c>
      <c r="E3273" s="1">
        <v>36763</v>
      </c>
      <c r="F3273" s="2">
        <v>169990</v>
      </c>
      <c r="G3273" s="2">
        <v>143268</v>
      </c>
    </row>
    <row r="3274" spans="1:7" ht="15" hidden="1" customHeight="1" x14ac:dyDescent="0.25">
      <c r="A3274">
        <v>49127946</v>
      </c>
      <c r="B3274" t="s">
        <v>47</v>
      </c>
      <c r="C3274" s="1">
        <v>35977</v>
      </c>
      <c r="D3274" s="2">
        <v>151820</v>
      </c>
      <c r="E3274" t="e">
        <v>#N/A</v>
      </c>
      <c r="F3274" t="e">
        <v>#N/A</v>
      </c>
      <c r="G3274" t="e">
        <v>#N/A</v>
      </c>
    </row>
    <row r="3275" spans="1:7" ht="15" hidden="1" customHeight="1" x14ac:dyDescent="0.25">
      <c r="A3275">
        <v>49127948</v>
      </c>
      <c r="B3275" t="s">
        <v>47</v>
      </c>
      <c r="C3275" s="1">
        <v>35977</v>
      </c>
      <c r="D3275" s="2">
        <v>155777</v>
      </c>
      <c r="E3275" s="1">
        <v>36389</v>
      </c>
      <c r="F3275" s="2">
        <v>187490</v>
      </c>
      <c r="G3275" s="2">
        <v>181825</v>
      </c>
    </row>
    <row r="3276" spans="1:7" ht="15" hidden="1" customHeight="1" x14ac:dyDescent="0.25">
      <c r="A3276">
        <v>49127949</v>
      </c>
      <c r="B3276" t="s">
        <v>47</v>
      </c>
      <c r="C3276" s="1">
        <v>35977</v>
      </c>
      <c r="D3276" s="2">
        <v>144917</v>
      </c>
      <c r="E3276" s="1">
        <v>38987</v>
      </c>
      <c r="F3276" s="2">
        <v>312000</v>
      </c>
      <c r="G3276" s="2">
        <v>307440</v>
      </c>
    </row>
    <row r="3277" spans="1:7" ht="15" hidden="1" customHeight="1" x14ac:dyDescent="0.25">
      <c r="A3277">
        <v>49127950</v>
      </c>
      <c r="B3277" t="s">
        <v>47</v>
      </c>
      <c r="C3277" s="1">
        <v>35977</v>
      </c>
      <c r="D3277" s="2">
        <v>157878</v>
      </c>
      <c r="E3277" t="e">
        <v>#N/A</v>
      </c>
      <c r="F3277" t="e">
        <v>#N/A</v>
      </c>
      <c r="G3277" t="e">
        <v>#N/A</v>
      </c>
    </row>
    <row r="3278" spans="1:7" ht="15" hidden="1" customHeight="1" x14ac:dyDescent="0.25">
      <c r="A3278">
        <v>49127951</v>
      </c>
      <c r="B3278" t="s">
        <v>47</v>
      </c>
      <c r="C3278" s="1">
        <v>35977</v>
      </c>
      <c r="D3278" s="2">
        <v>153698</v>
      </c>
      <c r="E3278" t="e">
        <v>#N/A</v>
      </c>
      <c r="F3278" t="e">
        <v>#N/A</v>
      </c>
      <c r="G3278" t="e">
        <v>#N/A</v>
      </c>
    </row>
    <row r="3279" spans="1:7" ht="15" hidden="1" customHeight="1" x14ac:dyDescent="0.25">
      <c r="A3279">
        <v>49127952</v>
      </c>
      <c r="B3279" t="s">
        <v>47</v>
      </c>
      <c r="C3279" s="1">
        <v>35977</v>
      </c>
      <c r="D3279" s="2">
        <v>157662</v>
      </c>
      <c r="E3279" s="1">
        <v>38145</v>
      </c>
      <c r="F3279" s="2">
        <v>285000</v>
      </c>
      <c r="G3279" s="2">
        <v>237404</v>
      </c>
    </row>
    <row r="3280" spans="1:7" ht="15" hidden="1" customHeight="1" x14ac:dyDescent="0.25">
      <c r="A3280">
        <v>49127953</v>
      </c>
      <c r="B3280" t="s">
        <v>47</v>
      </c>
      <c r="C3280" s="1">
        <v>35977</v>
      </c>
      <c r="D3280" s="2">
        <v>158036</v>
      </c>
      <c r="E3280" t="e">
        <v>#N/A</v>
      </c>
      <c r="F3280" t="e">
        <v>#N/A</v>
      </c>
      <c r="G3280" t="e">
        <v>#N/A</v>
      </c>
    </row>
    <row r="3281" spans="1:7" ht="15" hidden="1" customHeight="1" x14ac:dyDescent="0.25">
      <c r="A3281">
        <v>49127954</v>
      </c>
      <c r="B3281" t="s">
        <v>47</v>
      </c>
      <c r="C3281" s="1">
        <v>35977</v>
      </c>
      <c r="D3281" s="2">
        <v>153834</v>
      </c>
      <c r="E3281" s="1">
        <v>36829</v>
      </c>
      <c r="F3281" s="2">
        <v>197500</v>
      </c>
      <c r="G3281" s="2">
        <v>196518</v>
      </c>
    </row>
    <row r="3282" spans="1:7" ht="15" hidden="1" customHeight="1" x14ac:dyDescent="0.25">
      <c r="A3282">
        <v>49127955</v>
      </c>
      <c r="B3282" t="s">
        <v>47</v>
      </c>
      <c r="C3282" s="1">
        <v>35977</v>
      </c>
      <c r="D3282" s="2">
        <v>165701</v>
      </c>
      <c r="E3282" s="1">
        <v>36299</v>
      </c>
      <c r="F3282" s="2">
        <v>192990</v>
      </c>
      <c r="G3282" s="2">
        <v>187004</v>
      </c>
    </row>
    <row r="3283" spans="1:7" ht="15" hidden="1" customHeight="1" x14ac:dyDescent="0.25">
      <c r="A3283">
        <v>49127956</v>
      </c>
      <c r="B3283" t="s">
        <v>48</v>
      </c>
      <c r="C3283" s="1">
        <v>35977</v>
      </c>
      <c r="D3283" s="2">
        <v>158927</v>
      </c>
      <c r="E3283" s="1">
        <v>37477</v>
      </c>
      <c r="F3283" s="2">
        <v>228000</v>
      </c>
      <c r="G3283" s="2">
        <v>214282</v>
      </c>
    </row>
    <row r="3284" spans="1:7" ht="15" hidden="1" customHeight="1" x14ac:dyDescent="0.25">
      <c r="A3284">
        <v>49127957</v>
      </c>
      <c r="B3284" t="s">
        <v>47</v>
      </c>
      <c r="C3284" s="1">
        <v>35977</v>
      </c>
      <c r="D3284" s="2">
        <v>171181</v>
      </c>
      <c r="E3284" s="1">
        <v>36858</v>
      </c>
      <c r="F3284" s="2">
        <v>224000</v>
      </c>
      <c r="G3284" s="2">
        <v>214043</v>
      </c>
    </row>
    <row r="3285" spans="1:7" ht="15" hidden="1" customHeight="1" x14ac:dyDescent="0.25">
      <c r="A3285">
        <v>49127958</v>
      </c>
      <c r="B3285" t="s">
        <v>47</v>
      </c>
      <c r="C3285" s="1">
        <v>35977</v>
      </c>
      <c r="D3285" s="2">
        <v>206585</v>
      </c>
      <c r="E3285" s="1">
        <v>38229</v>
      </c>
      <c r="F3285" s="2">
        <v>325000</v>
      </c>
      <c r="G3285" s="2">
        <v>289993</v>
      </c>
    </row>
    <row r="3286" spans="1:7" ht="15" hidden="1" customHeight="1" x14ac:dyDescent="0.25">
      <c r="A3286">
        <v>49135391</v>
      </c>
      <c r="B3286" t="s">
        <v>47</v>
      </c>
      <c r="C3286" s="1">
        <v>35612</v>
      </c>
      <c r="D3286" s="2">
        <v>191677</v>
      </c>
      <c r="E3286" s="1">
        <v>36832</v>
      </c>
      <c r="F3286" s="2">
        <v>150000</v>
      </c>
      <c r="G3286" s="2">
        <v>275643</v>
      </c>
    </row>
    <row r="3287" spans="1:7" ht="15" hidden="1" customHeight="1" x14ac:dyDescent="0.25">
      <c r="A3287">
        <v>49135392</v>
      </c>
      <c r="B3287" t="s">
        <v>47</v>
      </c>
      <c r="C3287" s="1">
        <v>35612</v>
      </c>
      <c r="D3287" s="2">
        <v>193614</v>
      </c>
      <c r="E3287" t="e">
        <v>#N/A</v>
      </c>
      <c r="F3287" t="e">
        <v>#N/A</v>
      </c>
      <c r="G3287" t="e">
        <v>#N/A</v>
      </c>
    </row>
    <row r="3288" spans="1:7" ht="15" hidden="1" customHeight="1" x14ac:dyDescent="0.25">
      <c r="A3288">
        <v>49135393</v>
      </c>
      <c r="B3288" t="s">
        <v>47</v>
      </c>
      <c r="C3288" s="1">
        <v>35612</v>
      </c>
      <c r="D3288" s="2">
        <v>193271</v>
      </c>
      <c r="E3288" t="e">
        <v>#N/A</v>
      </c>
      <c r="F3288" t="e">
        <v>#N/A</v>
      </c>
      <c r="G3288" t="e">
        <v>#N/A</v>
      </c>
    </row>
    <row r="3289" spans="1:7" ht="15" hidden="1" customHeight="1" x14ac:dyDescent="0.25">
      <c r="A3289">
        <v>49139679</v>
      </c>
      <c r="B3289" t="s">
        <v>47</v>
      </c>
      <c r="C3289" s="1">
        <v>35612</v>
      </c>
      <c r="D3289" s="2">
        <v>225685</v>
      </c>
      <c r="E3289" s="1">
        <v>36486</v>
      </c>
      <c r="F3289" s="2">
        <v>265000</v>
      </c>
      <c r="G3289" s="2">
        <v>303827</v>
      </c>
    </row>
    <row r="3290" spans="1:7" ht="15" hidden="1" customHeight="1" x14ac:dyDescent="0.25">
      <c r="A3290">
        <v>49139680</v>
      </c>
      <c r="B3290" t="s">
        <v>47</v>
      </c>
      <c r="C3290" s="1">
        <v>35612</v>
      </c>
      <c r="D3290" s="2">
        <v>246409</v>
      </c>
      <c r="E3290" s="1">
        <v>36600</v>
      </c>
      <c r="F3290" s="2">
        <v>430000</v>
      </c>
      <c r="G3290" s="2">
        <v>339480</v>
      </c>
    </row>
    <row r="3291" spans="1:7" ht="15" hidden="1" customHeight="1" x14ac:dyDescent="0.25">
      <c r="A3291">
        <v>49139685</v>
      </c>
      <c r="B3291" t="s">
        <v>47</v>
      </c>
      <c r="C3291" s="1">
        <v>35612</v>
      </c>
      <c r="D3291" s="2">
        <v>165630</v>
      </c>
      <c r="E3291" s="1">
        <v>39024</v>
      </c>
      <c r="F3291" s="2">
        <v>520000</v>
      </c>
      <c r="G3291" s="2">
        <v>437173</v>
      </c>
    </row>
    <row r="3292" spans="1:7" ht="15" hidden="1" customHeight="1" x14ac:dyDescent="0.25">
      <c r="A3292">
        <v>49139686</v>
      </c>
      <c r="B3292" t="s">
        <v>47</v>
      </c>
      <c r="C3292" s="1">
        <v>35612</v>
      </c>
      <c r="D3292" s="2">
        <v>170428</v>
      </c>
      <c r="E3292" t="e">
        <v>#N/A</v>
      </c>
      <c r="F3292" t="e">
        <v>#N/A</v>
      </c>
      <c r="G3292" t="e">
        <v>#N/A</v>
      </c>
    </row>
    <row r="3293" spans="1:7" ht="15" hidden="1" customHeight="1" x14ac:dyDescent="0.25">
      <c r="A3293">
        <v>49139716</v>
      </c>
      <c r="B3293" t="s">
        <v>48</v>
      </c>
      <c r="C3293" s="1">
        <v>35612</v>
      </c>
      <c r="D3293" s="2">
        <v>169288</v>
      </c>
      <c r="E3293" t="e">
        <v>#N/A</v>
      </c>
      <c r="F3293" t="e">
        <v>#N/A</v>
      </c>
      <c r="G3293" t="e">
        <v>#N/A</v>
      </c>
    </row>
    <row r="3294" spans="1:7" ht="15" hidden="1" customHeight="1" x14ac:dyDescent="0.25">
      <c r="A3294">
        <v>49139717</v>
      </c>
      <c r="B3294" t="s">
        <v>48</v>
      </c>
      <c r="C3294" s="1">
        <v>35612</v>
      </c>
      <c r="D3294" s="2">
        <v>240100</v>
      </c>
      <c r="E3294" t="e">
        <v>#N/A</v>
      </c>
      <c r="F3294" t="e">
        <v>#N/A</v>
      </c>
      <c r="G3294" t="e">
        <v>#N/A</v>
      </c>
    </row>
    <row r="3295" spans="1:7" ht="15" hidden="1" customHeight="1" x14ac:dyDescent="0.25">
      <c r="A3295">
        <v>49139718</v>
      </c>
      <c r="B3295" t="s">
        <v>47</v>
      </c>
      <c r="C3295" s="1">
        <v>35612</v>
      </c>
      <c r="D3295" s="2">
        <v>203159</v>
      </c>
      <c r="E3295" s="1">
        <v>38471</v>
      </c>
      <c r="F3295" s="2">
        <v>440000</v>
      </c>
      <c r="G3295" s="2">
        <v>415771</v>
      </c>
    </row>
    <row r="3296" spans="1:7" ht="15" hidden="1" customHeight="1" x14ac:dyDescent="0.25">
      <c r="A3296">
        <v>49139731</v>
      </c>
      <c r="B3296" t="s">
        <v>47</v>
      </c>
      <c r="C3296" s="1">
        <v>35612</v>
      </c>
      <c r="D3296" s="2">
        <v>225028</v>
      </c>
      <c r="E3296" s="1">
        <v>36829</v>
      </c>
      <c r="F3296" s="2">
        <v>317000</v>
      </c>
      <c r="G3296" s="2">
        <v>330808</v>
      </c>
    </row>
    <row r="3297" spans="1:7" ht="15" hidden="1" customHeight="1" x14ac:dyDescent="0.25">
      <c r="A3297">
        <v>49139732</v>
      </c>
      <c r="B3297" t="s">
        <v>47</v>
      </c>
      <c r="C3297" s="1">
        <v>35612</v>
      </c>
      <c r="D3297" s="2">
        <v>236923</v>
      </c>
      <c r="E3297" s="1">
        <v>36427</v>
      </c>
      <c r="F3297" s="2">
        <v>319900</v>
      </c>
      <c r="G3297" s="2">
        <v>320225</v>
      </c>
    </row>
    <row r="3298" spans="1:7" ht="15" hidden="1" customHeight="1" x14ac:dyDescent="0.25">
      <c r="A3298">
        <v>49140041</v>
      </c>
      <c r="B3298" t="s">
        <v>48</v>
      </c>
      <c r="C3298" s="1">
        <v>35612</v>
      </c>
      <c r="D3298" s="2">
        <v>286712</v>
      </c>
      <c r="E3298" t="e">
        <v>#N/A</v>
      </c>
      <c r="F3298" t="e">
        <v>#N/A</v>
      </c>
      <c r="G3298" t="e">
        <v>#N/A</v>
      </c>
    </row>
    <row r="3299" spans="1:7" ht="15" hidden="1" customHeight="1" x14ac:dyDescent="0.25">
      <c r="A3299">
        <v>49140042</v>
      </c>
      <c r="B3299" t="s">
        <v>47</v>
      </c>
      <c r="C3299" s="1">
        <v>35612</v>
      </c>
      <c r="D3299" s="2">
        <v>260750</v>
      </c>
      <c r="E3299" s="1">
        <v>38967</v>
      </c>
      <c r="F3299" s="2">
        <v>715000</v>
      </c>
      <c r="G3299" s="2">
        <v>654552</v>
      </c>
    </row>
    <row r="3300" spans="1:7" x14ac:dyDescent="0.25">
      <c r="A3300">
        <v>49140043</v>
      </c>
      <c r="B3300" t="s">
        <v>47</v>
      </c>
      <c r="C3300" s="1">
        <v>35612</v>
      </c>
      <c r="D3300" s="2">
        <v>283118</v>
      </c>
      <c r="E3300" s="1">
        <v>35272</v>
      </c>
      <c r="F3300" s="2">
        <v>252000</v>
      </c>
      <c r="G3300" s="2">
        <v>248323</v>
      </c>
    </row>
    <row r="3301" spans="1:7" ht="15" hidden="1" customHeight="1" x14ac:dyDescent="0.25">
      <c r="A3301">
        <v>49140045</v>
      </c>
      <c r="B3301" t="s">
        <v>48</v>
      </c>
      <c r="C3301" s="1">
        <v>35612</v>
      </c>
      <c r="D3301" s="2">
        <v>270337</v>
      </c>
      <c r="E3301" t="e">
        <v>#N/A</v>
      </c>
      <c r="F3301" t="e">
        <v>#N/A</v>
      </c>
      <c r="G3301" t="e">
        <v>#N/A</v>
      </c>
    </row>
    <row r="3302" spans="1:7" ht="15" hidden="1" customHeight="1" x14ac:dyDescent="0.25">
      <c r="A3302">
        <v>49140046</v>
      </c>
      <c r="B3302" t="s">
        <v>47</v>
      </c>
      <c r="C3302" s="1">
        <v>35612</v>
      </c>
      <c r="D3302" s="2">
        <v>294048</v>
      </c>
      <c r="E3302" s="1">
        <v>36341</v>
      </c>
      <c r="F3302" s="2">
        <v>365000</v>
      </c>
      <c r="G3302" s="2">
        <v>387553</v>
      </c>
    </row>
    <row r="3303" spans="1:7" ht="15" hidden="1" customHeight="1" x14ac:dyDescent="0.25">
      <c r="A3303">
        <v>49140047</v>
      </c>
      <c r="B3303" t="s">
        <v>47</v>
      </c>
      <c r="C3303" s="1">
        <v>35612</v>
      </c>
      <c r="D3303" s="2">
        <v>380110</v>
      </c>
      <c r="E3303" t="e">
        <v>#N/A</v>
      </c>
      <c r="F3303" t="e">
        <v>#N/A</v>
      </c>
      <c r="G3303" t="e">
        <v>#N/A</v>
      </c>
    </row>
    <row r="3304" spans="1:7" ht="15" hidden="1" customHeight="1" x14ac:dyDescent="0.25">
      <c r="A3304">
        <v>49140048</v>
      </c>
      <c r="B3304" t="s">
        <v>48</v>
      </c>
      <c r="C3304" s="1">
        <v>35612</v>
      </c>
      <c r="D3304" s="2">
        <v>296181</v>
      </c>
      <c r="E3304" t="e">
        <v>#N/A</v>
      </c>
      <c r="F3304" t="e">
        <v>#N/A</v>
      </c>
      <c r="G3304" t="e">
        <v>#N/A</v>
      </c>
    </row>
    <row r="3305" spans="1:7" ht="15" hidden="1" customHeight="1" x14ac:dyDescent="0.25">
      <c r="A3305">
        <v>49140053</v>
      </c>
      <c r="B3305" t="s">
        <v>48</v>
      </c>
      <c r="C3305" s="1">
        <v>35612</v>
      </c>
      <c r="D3305" s="2">
        <v>406591</v>
      </c>
      <c r="E3305" t="e">
        <v>#N/A</v>
      </c>
      <c r="F3305" t="e">
        <v>#N/A</v>
      </c>
      <c r="G3305" t="e">
        <v>#N/A</v>
      </c>
    </row>
    <row r="3306" spans="1:7" ht="15" hidden="1" customHeight="1" x14ac:dyDescent="0.25">
      <c r="A3306">
        <v>49140055</v>
      </c>
      <c r="B3306" t="s">
        <v>47</v>
      </c>
      <c r="C3306" s="1">
        <v>35612</v>
      </c>
      <c r="D3306" s="2">
        <v>261730</v>
      </c>
      <c r="E3306" t="e">
        <v>#N/A</v>
      </c>
      <c r="F3306" t="e">
        <v>#N/A</v>
      </c>
      <c r="G3306" t="e">
        <v>#N/A</v>
      </c>
    </row>
    <row r="3307" spans="1:7" ht="15" hidden="1" customHeight="1" x14ac:dyDescent="0.25">
      <c r="A3307">
        <v>49140056</v>
      </c>
      <c r="B3307" t="s">
        <v>48</v>
      </c>
      <c r="C3307" s="1">
        <v>35612</v>
      </c>
      <c r="D3307" s="2">
        <v>274840</v>
      </c>
      <c r="E3307" t="e">
        <v>#N/A</v>
      </c>
      <c r="F3307" t="e">
        <v>#N/A</v>
      </c>
      <c r="G3307" t="e">
        <v>#N/A</v>
      </c>
    </row>
    <row r="3308" spans="1:7" ht="15" hidden="1" customHeight="1" x14ac:dyDescent="0.25">
      <c r="A3308">
        <v>49140057</v>
      </c>
      <c r="B3308" t="s">
        <v>48</v>
      </c>
      <c r="C3308" s="1">
        <v>35612</v>
      </c>
      <c r="D3308" s="2">
        <v>303891</v>
      </c>
      <c r="E3308" t="e">
        <v>#N/A</v>
      </c>
      <c r="F3308" t="e">
        <v>#N/A</v>
      </c>
      <c r="G3308" t="e">
        <v>#N/A</v>
      </c>
    </row>
    <row r="3309" spans="1:7" ht="15" hidden="1" customHeight="1" x14ac:dyDescent="0.25">
      <c r="A3309">
        <v>49140060</v>
      </c>
      <c r="B3309" t="s">
        <v>48</v>
      </c>
      <c r="C3309" s="1">
        <v>35612</v>
      </c>
      <c r="D3309" s="2">
        <v>237312</v>
      </c>
      <c r="E3309" t="e">
        <v>#N/A</v>
      </c>
      <c r="F3309" t="e">
        <v>#N/A</v>
      </c>
      <c r="G3309" t="e">
        <v>#N/A</v>
      </c>
    </row>
    <row r="3310" spans="1:7" ht="15" hidden="1" customHeight="1" x14ac:dyDescent="0.25">
      <c r="A3310">
        <v>49140062</v>
      </c>
      <c r="B3310" t="s">
        <v>48</v>
      </c>
      <c r="C3310" s="1">
        <v>35612</v>
      </c>
      <c r="D3310" s="2">
        <v>229702</v>
      </c>
      <c r="E3310" t="e">
        <v>#N/A</v>
      </c>
      <c r="F3310" t="e">
        <v>#N/A</v>
      </c>
      <c r="G3310" t="e">
        <v>#N/A</v>
      </c>
    </row>
    <row r="3311" spans="1:7" ht="15" hidden="1" customHeight="1" x14ac:dyDescent="0.25">
      <c r="A3311">
        <v>49140065</v>
      </c>
      <c r="B3311" t="s">
        <v>47</v>
      </c>
      <c r="C3311" s="1">
        <v>35612</v>
      </c>
      <c r="D3311" s="2">
        <v>266958</v>
      </c>
      <c r="E3311" s="1">
        <v>38715</v>
      </c>
      <c r="F3311" s="2">
        <v>475000</v>
      </c>
      <c r="G3311" s="2">
        <v>570182</v>
      </c>
    </row>
    <row r="3312" spans="1:7" ht="15" hidden="1" customHeight="1" x14ac:dyDescent="0.25">
      <c r="A3312">
        <v>49140069</v>
      </c>
      <c r="B3312" t="s">
        <v>47</v>
      </c>
      <c r="C3312" s="1">
        <v>35612</v>
      </c>
      <c r="D3312" s="2">
        <v>140306</v>
      </c>
      <c r="E3312" s="1">
        <v>35976</v>
      </c>
      <c r="F3312" s="2">
        <v>195000</v>
      </c>
      <c r="G3312" s="2">
        <v>163658</v>
      </c>
    </row>
    <row r="3313" spans="1:7" ht="15" hidden="1" customHeight="1" x14ac:dyDescent="0.25">
      <c r="A3313">
        <v>49140070</v>
      </c>
      <c r="B3313" t="s">
        <v>48</v>
      </c>
      <c r="C3313" s="1">
        <v>35612</v>
      </c>
      <c r="D3313" s="2">
        <v>160099</v>
      </c>
      <c r="E3313" t="e">
        <v>#N/A</v>
      </c>
      <c r="F3313" t="e">
        <v>#N/A</v>
      </c>
      <c r="G3313" t="e">
        <v>#N/A</v>
      </c>
    </row>
    <row r="3314" spans="1:7" ht="15" hidden="1" customHeight="1" x14ac:dyDescent="0.25">
      <c r="A3314">
        <v>49140073</v>
      </c>
      <c r="B3314" t="s">
        <v>47</v>
      </c>
      <c r="C3314" s="1">
        <v>35612</v>
      </c>
      <c r="D3314" s="2">
        <v>266195</v>
      </c>
      <c r="E3314" t="e">
        <v>#N/A</v>
      </c>
      <c r="F3314" t="e">
        <v>#N/A</v>
      </c>
      <c r="G3314" t="e">
        <v>#N/A</v>
      </c>
    </row>
    <row r="3315" spans="1:7" ht="15" hidden="1" customHeight="1" x14ac:dyDescent="0.25">
      <c r="A3315">
        <v>49140074</v>
      </c>
      <c r="B3315" t="s">
        <v>47</v>
      </c>
      <c r="C3315" s="1">
        <v>35612</v>
      </c>
      <c r="D3315" s="2">
        <v>303247</v>
      </c>
      <c r="E3315" s="1">
        <v>36021</v>
      </c>
      <c r="F3315" s="2">
        <v>425000</v>
      </c>
      <c r="G3315" s="2">
        <v>359506</v>
      </c>
    </row>
    <row r="3316" spans="1:7" ht="15" hidden="1" customHeight="1" x14ac:dyDescent="0.25">
      <c r="A3316">
        <v>49140077</v>
      </c>
      <c r="B3316" t="s">
        <v>47</v>
      </c>
      <c r="C3316" s="1">
        <v>35612</v>
      </c>
      <c r="D3316" s="2">
        <v>260663</v>
      </c>
      <c r="E3316" s="1">
        <v>36209</v>
      </c>
      <c r="F3316" s="2">
        <v>321000</v>
      </c>
      <c r="G3316" s="2">
        <v>323659</v>
      </c>
    </row>
    <row r="3317" spans="1:7" ht="15" hidden="1" customHeight="1" x14ac:dyDescent="0.25">
      <c r="A3317">
        <v>49140078</v>
      </c>
      <c r="B3317" t="s">
        <v>48</v>
      </c>
      <c r="C3317" s="1">
        <v>35612</v>
      </c>
      <c r="D3317" s="2">
        <v>216219</v>
      </c>
      <c r="E3317" t="e">
        <v>#N/A</v>
      </c>
      <c r="F3317" t="e">
        <v>#N/A</v>
      </c>
      <c r="G3317" t="e">
        <v>#N/A</v>
      </c>
    </row>
    <row r="3318" spans="1:7" ht="15" hidden="1" customHeight="1" x14ac:dyDescent="0.25">
      <c r="A3318">
        <v>49140079</v>
      </c>
      <c r="B3318" t="s">
        <v>48</v>
      </c>
      <c r="C3318" s="1">
        <v>35612</v>
      </c>
      <c r="D3318" s="2">
        <v>347398</v>
      </c>
      <c r="E3318" t="e">
        <v>#N/A</v>
      </c>
      <c r="F3318" t="e">
        <v>#N/A</v>
      </c>
      <c r="G3318" t="e">
        <v>#N/A</v>
      </c>
    </row>
    <row r="3319" spans="1:7" ht="15" hidden="1" customHeight="1" x14ac:dyDescent="0.25">
      <c r="A3319">
        <v>49140080</v>
      </c>
      <c r="B3319" t="s">
        <v>48</v>
      </c>
      <c r="C3319" s="1">
        <v>35612</v>
      </c>
      <c r="D3319" s="2">
        <v>252547</v>
      </c>
      <c r="E3319" t="e">
        <v>#N/A</v>
      </c>
      <c r="F3319" t="e">
        <v>#N/A</v>
      </c>
      <c r="G3319" t="e">
        <v>#N/A</v>
      </c>
    </row>
    <row r="3320" spans="1:7" ht="15" hidden="1" customHeight="1" x14ac:dyDescent="0.25">
      <c r="A3320">
        <v>49140081</v>
      </c>
      <c r="B3320" t="s">
        <v>47</v>
      </c>
      <c r="C3320" s="1">
        <v>35612</v>
      </c>
      <c r="D3320" s="2">
        <v>208417</v>
      </c>
      <c r="E3320" s="1">
        <v>37586</v>
      </c>
      <c r="F3320" s="2">
        <v>330000</v>
      </c>
      <c r="G3320" s="2">
        <v>344910</v>
      </c>
    </row>
    <row r="3321" spans="1:7" ht="15" hidden="1" customHeight="1" x14ac:dyDescent="0.25">
      <c r="A3321">
        <v>49140082</v>
      </c>
      <c r="B3321" t="s">
        <v>47</v>
      </c>
      <c r="C3321" s="1">
        <v>35612</v>
      </c>
      <c r="D3321" s="2">
        <v>175632</v>
      </c>
      <c r="E3321" t="e">
        <v>#N/A</v>
      </c>
      <c r="F3321" t="e">
        <v>#N/A</v>
      </c>
      <c r="G3321" t="e">
        <v>#N/A</v>
      </c>
    </row>
    <row r="3322" spans="1:7" ht="15" hidden="1" customHeight="1" x14ac:dyDescent="0.25">
      <c r="A3322">
        <v>49140083</v>
      </c>
      <c r="B3322" t="s">
        <v>47</v>
      </c>
      <c r="C3322" s="1">
        <v>35612</v>
      </c>
      <c r="D3322" s="2">
        <v>272321</v>
      </c>
      <c r="E3322" t="e">
        <v>#N/A</v>
      </c>
      <c r="F3322" t="e">
        <v>#N/A</v>
      </c>
      <c r="G3322" t="e">
        <v>#N/A</v>
      </c>
    </row>
    <row r="3323" spans="1:7" ht="15" hidden="1" customHeight="1" x14ac:dyDescent="0.25">
      <c r="A3323">
        <v>49140084</v>
      </c>
      <c r="B3323" t="s">
        <v>48</v>
      </c>
      <c r="C3323" s="1">
        <v>35612</v>
      </c>
      <c r="D3323" s="2">
        <v>237899</v>
      </c>
      <c r="E3323" t="e">
        <v>#N/A</v>
      </c>
      <c r="F3323" t="e">
        <v>#N/A</v>
      </c>
      <c r="G3323" t="e">
        <v>#N/A</v>
      </c>
    </row>
    <row r="3324" spans="1:7" x14ac:dyDescent="0.25">
      <c r="A3324">
        <v>49140085</v>
      </c>
      <c r="B3324" t="s">
        <v>47</v>
      </c>
      <c r="C3324" s="1">
        <v>35612</v>
      </c>
      <c r="D3324" s="2">
        <v>271974</v>
      </c>
      <c r="E3324" s="1">
        <v>35361</v>
      </c>
      <c r="F3324" s="2">
        <v>254000</v>
      </c>
      <c r="G3324" s="2">
        <v>239096</v>
      </c>
    </row>
    <row r="3325" spans="1:7" ht="15" hidden="1" customHeight="1" x14ac:dyDescent="0.25">
      <c r="A3325">
        <v>49140086</v>
      </c>
      <c r="B3325" t="s">
        <v>47</v>
      </c>
      <c r="C3325" s="1">
        <v>35612</v>
      </c>
      <c r="D3325" s="2">
        <v>324583</v>
      </c>
      <c r="E3325" s="1">
        <v>36528</v>
      </c>
      <c r="F3325" s="2">
        <v>480000</v>
      </c>
      <c r="G3325" s="2">
        <v>462055</v>
      </c>
    </row>
    <row r="3326" spans="1:7" ht="15" hidden="1" customHeight="1" x14ac:dyDescent="0.25">
      <c r="A3326">
        <v>49140087</v>
      </c>
      <c r="B3326" t="s">
        <v>48</v>
      </c>
      <c r="C3326" s="1">
        <v>35612</v>
      </c>
      <c r="D3326" s="2">
        <v>261667</v>
      </c>
      <c r="E3326" t="e">
        <v>#N/A</v>
      </c>
      <c r="F3326" t="e">
        <v>#N/A</v>
      </c>
      <c r="G3326" t="e">
        <v>#N/A</v>
      </c>
    </row>
    <row r="3327" spans="1:7" ht="15" hidden="1" customHeight="1" x14ac:dyDescent="0.25">
      <c r="A3327">
        <v>49140088</v>
      </c>
      <c r="B3327" t="s">
        <v>47</v>
      </c>
      <c r="C3327" s="1">
        <v>35612</v>
      </c>
      <c r="D3327" s="2">
        <v>204941</v>
      </c>
      <c r="E3327" s="1">
        <v>37481</v>
      </c>
      <c r="F3327" s="2">
        <v>214000</v>
      </c>
      <c r="G3327" s="2">
        <v>334852</v>
      </c>
    </row>
    <row r="3328" spans="1:7" ht="15" hidden="1" customHeight="1" x14ac:dyDescent="0.25">
      <c r="A3328">
        <v>49140089</v>
      </c>
      <c r="B3328" t="s">
        <v>47</v>
      </c>
      <c r="C3328" s="1">
        <v>35612</v>
      </c>
      <c r="D3328" s="2">
        <v>258577</v>
      </c>
      <c r="E3328" s="1">
        <v>36462</v>
      </c>
      <c r="F3328" s="2">
        <v>314000</v>
      </c>
      <c r="G3328" s="2">
        <v>353533</v>
      </c>
    </row>
    <row r="3329" spans="1:7" ht="15" hidden="1" customHeight="1" x14ac:dyDescent="0.25">
      <c r="A3329">
        <v>49140090</v>
      </c>
      <c r="B3329" t="s">
        <v>47</v>
      </c>
      <c r="C3329" s="1">
        <v>35612</v>
      </c>
      <c r="D3329" s="2">
        <v>176368</v>
      </c>
      <c r="E3329" s="1">
        <v>36697</v>
      </c>
      <c r="F3329" s="2">
        <v>249950</v>
      </c>
      <c r="G3329" s="2">
        <v>274640</v>
      </c>
    </row>
    <row r="3330" spans="1:7" ht="15" hidden="1" customHeight="1" x14ac:dyDescent="0.25">
      <c r="A3330">
        <v>49140091</v>
      </c>
      <c r="B3330" t="s">
        <v>48</v>
      </c>
      <c r="C3330" s="1">
        <v>35612</v>
      </c>
      <c r="D3330" s="2">
        <v>171412</v>
      </c>
      <c r="E3330" t="e">
        <v>#N/A</v>
      </c>
      <c r="F3330" t="e">
        <v>#N/A</v>
      </c>
      <c r="G3330" t="e">
        <v>#N/A</v>
      </c>
    </row>
    <row r="3331" spans="1:7" ht="15" hidden="1" customHeight="1" x14ac:dyDescent="0.25">
      <c r="A3331">
        <v>49140092</v>
      </c>
      <c r="B3331" t="s">
        <v>48</v>
      </c>
      <c r="C3331" s="1">
        <v>35612</v>
      </c>
      <c r="D3331" s="2">
        <v>184028</v>
      </c>
      <c r="E3331" t="e">
        <v>#N/A</v>
      </c>
      <c r="F3331" t="e">
        <v>#N/A</v>
      </c>
      <c r="G3331" t="e">
        <v>#N/A</v>
      </c>
    </row>
    <row r="3332" spans="1:7" ht="15" hidden="1" customHeight="1" x14ac:dyDescent="0.25">
      <c r="A3332">
        <v>49140093</v>
      </c>
      <c r="B3332" t="s">
        <v>48</v>
      </c>
      <c r="C3332" s="1">
        <v>35612</v>
      </c>
      <c r="D3332" s="2">
        <v>254001</v>
      </c>
      <c r="E3332" t="e">
        <v>#N/A</v>
      </c>
      <c r="F3332" t="e">
        <v>#N/A</v>
      </c>
      <c r="G3332" t="e">
        <v>#N/A</v>
      </c>
    </row>
    <row r="3333" spans="1:7" ht="15" hidden="1" customHeight="1" x14ac:dyDescent="0.25">
      <c r="A3333">
        <v>49140094</v>
      </c>
      <c r="B3333" t="s">
        <v>48</v>
      </c>
      <c r="C3333" s="1">
        <v>35612</v>
      </c>
      <c r="D3333" s="2">
        <v>180718</v>
      </c>
      <c r="E3333" t="e">
        <v>#N/A</v>
      </c>
      <c r="F3333" t="e">
        <v>#N/A</v>
      </c>
      <c r="G3333" t="e">
        <v>#N/A</v>
      </c>
    </row>
    <row r="3334" spans="1:7" ht="15" hidden="1" customHeight="1" x14ac:dyDescent="0.25">
      <c r="A3334">
        <v>49140095</v>
      </c>
      <c r="B3334" t="s">
        <v>47</v>
      </c>
      <c r="C3334" s="1">
        <v>35612</v>
      </c>
      <c r="D3334" s="2">
        <v>264522</v>
      </c>
      <c r="E3334" s="1">
        <v>38086</v>
      </c>
      <c r="F3334" s="2">
        <v>475000</v>
      </c>
      <c r="G3334" s="2">
        <v>469052</v>
      </c>
    </row>
    <row r="3335" spans="1:7" ht="15" hidden="1" customHeight="1" x14ac:dyDescent="0.25">
      <c r="A3335">
        <v>49140097</v>
      </c>
      <c r="B3335" t="s">
        <v>48</v>
      </c>
      <c r="C3335" s="1">
        <v>35612</v>
      </c>
      <c r="D3335" s="2">
        <v>247748</v>
      </c>
      <c r="E3335" t="e">
        <v>#N/A</v>
      </c>
      <c r="F3335" t="e">
        <v>#N/A</v>
      </c>
      <c r="G3335" t="e">
        <v>#N/A</v>
      </c>
    </row>
    <row r="3336" spans="1:7" ht="15" hidden="1" customHeight="1" x14ac:dyDescent="0.25">
      <c r="A3336">
        <v>49140098</v>
      </c>
      <c r="B3336" t="s">
        <v>47</v>
      </c>
      <c r="C3336" s="1">
        <v>35612</v>
      </c>
      <c r="D3336" s="2">
        <v>249686</v>
      </c>
      <c r="E3336" s="1">
        <v>37312</v>
      </c>
      <c r="F3336" s="2">
        <v>120560</v>
      </c>
      <c r="G3336" s="2">
        <v>409622</v>
      </c>
    </row>
    <row r="3337" spans="1:7" ht="15" hidden="1" customHeight="1" x14ac:dyDescent="0.25">
      <c r="A3337">
        <v>49140099</v>
      </c>
      <c r="B3337" t="s">
        <v>47</v>
      </c>
      <c r="C3337" s="1">
        <v>35612</v>
      </c>
      <c r="D3337" s="2">
        <v>292232</v>
      </c>
      <c r="E3337" t="e">
        <v>#N/A</v>
      </c>
      <c r="F3337" t="e">
        <v>#N/A</v>
      </c>
      <c r="G3337" t="e">
        <v>#N/A</v>
      </c>
    </row>
    <row r="3338" spans="1:7" ht="15" hidden="1" customHeight="1" x14ac:dyDescent="0.25">
      <c r="A3338">
        <v>49140100</v>
      </c>
      <c r="B3338" t="s">
        <v>48</v>
      </c>
      <c r="C3338" s="1">
        <v>35612</v>
      </c>
      <c r="D3338" s="2">
        <v>259426</v>
      </c>
      <c r="E3338" t="e">
        <v>#N/A</v>
      </c>
      <c r="F3338" t="e">
        <v>#N/A</v>
      </c>
      <c r="G3338" t="e">
        <v>#N/A</v>
      </c>
    </row>
    <row r="3339" spans="1:7" ht="15" hidden="1" customHeight="1" x14ac:dyDescent="0.25">
      <c r="A3339">
        <v>49140106</v>
      </c>
      <c r="B3339" t="s">
        <v>47</v>
      </c>
      <c r="C3339" s="1">
        <v>35612</v>
      </c>
      <c r="D3339" s="2">
        <v>199458</v>
      </c>
      <c r="E3339" s="1">
        <v>36560</v>
      </c>
      <c r="F3339" s="2">
        <v>256000</v>
      </c>
      <c r="G3339" s="2">
        <v>266664</v>
      </c>
    </row>
    <row r="3340" spans="1:7" ht="15" hidden="1" customHeight="1" x14ac:dyDescent="0.25">
      <c r="A3340">
        <v>49140112</v>
      </c>
      <c r="B3340" t="s">
        <v>48</v>
      </c>
      <c r="C3340" s="1">
        <v>35612</v>
      </c>
      <c r="D3340" s="2">
        <v>255331</v>
      </c>
      <c r="E3340" t="e">
        <v>#N/A</v>
      </c>
      <c r="F3340" t="e">
        <v>#N/A</v>
      </c>
      <c r="G3340" t="e">
        <v>#N/A</v>
      </c>
    </row>
    <row r="3341" spans="1:7" ht="15" hidden="1" customHeight="1" x14ac:dyDescent="0.25">
      <c r="A3341">
        <v>49140114</v>
      </c>
      <c r="B3341" t="s">
        <v>47</v>
      </c>
      <c r="C3341" s="1">
        <v>35612</v>
      </c>
      <c r="D3341" s="2">
        <v>253369</v>
      </c>
      <c r="E3341" t="e">
        <v>#N/A</v>
      </c>
      <c r="F3341" t="e">
        <v>#N/A</v>
      </c>
      <c r="G3341" t="e">
        <v>#N/A</v>
      </c>
    </row>
    <row r="3342" spans="1:7" ht="15" hidden="1" customHeight="1" x14ac:dyDescent="0.25">
      <c r="A3342">
        <v>49140115</v>
      </c>
      <c r="B3342" t="s">
        <v>47</v>
      </c>
      <c r="C3342" s="1">
        <v>35612</v>
      </c>
      <c r="D3342" s="2">
        <v>243653</v>
      </c>
      <c r="E3342" s="1">
        <v>35530</v>
      </c>
      <c r="F3342" s="2">
        <v>231500</v>
      </c>
      <c r="G3342" s="2">
        <v>229965</v>
      </c>
    </row>
    <row r="3343" spans="1:7" ht="15" hidden="1" customHeight="1" x14ac:dyDescent="0.25">
      <c r="A3343">
        <v>49140488</v>
      </c>
      <c r="B3343" t="s">
        <v>48</v>
      </c>
      <c r="C3343" s="1">
        <v>35612</v>
      </c>
      <c r="D3343" s="2">
        <v>349615</v>
      </c>
      <c r="E3343" s="1">
        <v>38800</v>
      </c>
      <c r="F3343" s="2">
        <v>815000</v>
      </c>
      <c r="G3343" s="2">
        <v>797985</v>
      </c>
    </row>
    <row r="3344" spans="1:7" ht="15" hidden="1" customHeight="1" x14ac:dyDescent="0.25">
      <c r="A3344">
        <v>49140490</v>
      </c>
      <c r="B3344" t="s">
        <v>48</v>
      </c>
      <c r="C3344" s="1">
        <v>35612</v>
      </c>
      <c r="D3344" s="2">
        <v>220067</v>
      </c>
      <c r="E3344" t="e">
        <v>#N/A</v>
      </c>
      <c r="F3344" t="e">
        <v>#N/A</v>
      </c>
      <c r="G3344" t="e">
        <v>#N/A</v>
      </c>
    </row>
    <row r="3345" spans="1:7" ht="15" hidden="1" customHeight="1" x14ac:dyDescent="0.25">
      <c r="A3345">
        <v>49141008</v>
      </c>
      <c r="B3345" t="s">
        <v>48</v>
      </c>
      <c r="C3345" s="1">
        <v>35612</v>
      </c>
      <c r="D3345" s="2">
        <v>284629</v>
      </c>
      <c r="E3345" t="e">
        <v>#N/A</v>
      </c>
      <c r="F3345" t="e">
        <v>#N/A</v>
      </c>
      <c r="G3345" t="e">
        <v>#N/A</v>
      </c>
    </row>
    <row r="3346" spans="1:7" ht="15" hidden="1" customHeight="1" x14ac:dyDescent="0.25">
      <c r="A3346">
        <v>49141009</v>
      </c>
      <c r="B3346" t="s">
        <v>48</v>
      </c>
      <c r="C3346" s="1">
        <v>35612</v>
      </c>
      <c r="D3346" s="2">
        <v>367464</v>
      </c>
      <c r="E3346" t="e">
        <v>#N/A</v>
      </c>
      <c r="F3346" t="e">
        <v>#N/A</v>
      </c>
      <c r="G3346" t="e">
        <v>#N/A</v>
      </c>
    </row>
    <row r="3347" spans="1:7" ht="15" hidden="1" customHeight="1" x14ac:dyDescent="0.25">
      <c r="A3347">
        <v>49141030</v>
      </c>
      <c r="B3347" t="s">
        <v>48</v>
      </c>
      <c r="C3347" s="1">
        <v>35612</v>
      </c>
      <c r="D3347" s="2">
        <v>261511</v>
      </c>
      <c r="E3347" t="e">
        <v>#N/A</v>
      </c>
      <c r="F3347" t="e">
        <v>#N/A</v>
      </c>
      <c r="G3347" t="e">
        <v>#N/A</v>
      </c>
    </row>
    <row r="3348" spans="1:7" ht="15" hidden="1" customHeight="1" x14ac:dyDescent="0.25">
      <c r="A3348">
        <v>49141031</v>
      </c>
      <c r="B3348" t="s">
        <v>47</v>
      </c>
      <c r="C3348" s="1">
        <v>35612</v>
      </c>
      <c r="D3348" s="2">
        <v>283015</v>
      </c>
      <c r="E3348" t="e">
        <v>#N/A</v>
      </c>
      <c r="F3348" t="e">
        <v>#N/A</v>
      </c>
      <c r="G3348" t="e">
        <v>#N/A</v>
      </c>
    </row>
    <row r="3349" spans="1:7" ht="15" hidden="1" customHeight="1" x14ac:dyDescent="0.25">
      <c r="A3349">
        <v>49141032</v>
      </c>
      <c r="B3349" t="s">
        <v>48</v>
      </c>
      <c r="C3349" s="1">
        <v>35612</v>
      </c>
      <c r="D3349" s="2">
        <v>218603</v>
      </c>
      <c r="E3349" t="e">
        <v>#N/A</v>
      </c>
      <c r="F3349" t="e">
        <v>#N/A</v>
      </c>
      <c r="G3349" t="e">
        <v>#N/A</v>
      </c>
    </row>
    <row r="3350" spans="1:7" ht="15" hidden="1" customHeight="1" x14ac:dyDescent="0.25">
      <c r="A3350">
        <v>49141033</v>
      </c>
      <c r="B3350" t="s">
        <v>47</v>
      </c>
      <c r="C3350" s="1">
        <v>35612</v>
      </c>
      <c r="D3350" s="2">
        <v>286663</v>
      </c>
      <c r="E3350" t="e">
        <v>#N/A</v>
      </c>
      <c r="F3350" t="e">
        <v>#N/A</v>
      </c>
      <c r="G3350" t="e">
        <v>#N/A</v>
      </c>
    </row>
    <row r="3351" spans="1:7" ht="15" hidden="1" customHeight="1" x14ac:dyDescent="0.25">
      <c r="A3351">
        <v>49141034</v>
      </c>
      <c r="B3351" t="s">
        <v>48</v>
      </c>
      <c r="C3351" s="1">
        <v>35612</v>
      </c>
      <c r="D3351" s="2">
        <v>277463</v>
      </c>
      <c r="E3351" t="e">
        <v>#N/A</v>
      </c>
      <c r="F3351" t="e">
        <v>#N/A</v>
      </c>
      <c r="G3351" t="e">
        <v>#N/A</v>
      </c>
    </row>
    <row r="3352" spans="1:7" ht="15" hidden="1" customHeight="1" x14ac:dyDescent="0.25">
      <c r="A3352">
        <v>49141035</v>
      </c>
      <c r="B3352" t="s">
        <v>47</v>
      </c>
      <c r="C3352" s="1">
        <v>35612</v>
      </c>
      <c r="D3352" s="2">
        <v>252119</v>
      </c>
      <c r="E3352" t="e">
        <v>#N/A</v>
      </c>
      <c r="F3352" t="e">
        <v>#N/A</v>
      </c>
      <c r="G3352" t="e">
        <v>#N/A</v>
      </c>
    </row>
    <row r="3353" spans="1:7" ht="15" hidden="1" customHeight="1" x14ac:dyDescent="0.25">
      <c r="A3353">
        <v>49141186</v>
      </c>
      <c r="B3353" t="s">
        <v>47</v>
      </c>
      <c r="C3353" s="1">
        <v>35612</v>
      </c>
      <c r="D3353" s="2">
        <v>343410</v>
      </c>
      <c r="E3353" s="1">
        <v>37406</v>
      </c>
      <c r="F3353" s="2">
        <v>549500</v>
      </c>
      <c r="G3353" s="2">
        <v>579855</v>
      </c>
    </row>
    <row r="3354" spans="1:7" ht="15" hidden="1" customHeight="1" x14ac:dyDescent="0.25">
      <c r="A3354">
        <v>49141187</v>
      </c>
      <c r="B3354" t="s">
        <v>47</v>
      </c>
      <c r="C3354" s="1">
        <v>35612</v>
      </c>
      <c r="D3354" s="2">
        <v>338846</v>
      </c>
      <c r="E3354" s="1">
        <v>38548</v>
      </c>
      <c r="F3354" s="2">
        <v>740000</v>
      </c>
      <c r="G3354" s="2">
        <v>776213</v>
      </c>
    </row>
    <row r="3355" spans="1:7" ht="15" hidden="1" customHeight="1" x14ac:dyDescent="0.25">
      <c r="A3355">
        <v>49141188</v>
      </c>
      <c r="B3355" t="s">
        <v>47</v>
      </c>
      <c r="C3355" s="1">
        <v>35612</v>
      </c>
      <c r="D3355" s="2">
        <v>252847</v>
      </c>
      <c r="E3355" s="1">
        <v>37361</v>
      </c>
      <c r="F3355" s="2">
        <v>390000</v>
      </c>
      <c r="G3355" s="2">
        <v>381255</v>
      </c>
    </row>
    <row r="3356" spans="1:7" ht="15" hidden="1" customHeight="1" x14ac:dyDescent="0.25">
      <c r="A3356">
        <v>49141189</v>
      </c>
      <c r="B3356" t="s">
        <v>47</v>
      </c>
      <c r="C3356" s="1">
        <v>35612</v>
      </c>
      <c r="D3356" s="2">
        <v>319609</v>
      </c>
      <c r="E3356" t="e">
        <v>#N/A</v>
      </c>
      <c r="F3356" t="e">
        <v>#N/A</v>
      </c>
      <c r="G3356" t="e">
        <v>#N/A</v>
      </c>
    </row>
    <row r="3357" spans="1:7" ht="15" hidden="1" customHeight="1" x14ac:dyDescent="0.25">
      <c r="A3357">
        <v>49141190</v>
      </c>
      <c r="B3357" t="s">
        <v>47</v>
      </c>
      <c r="C3357" s="1">
        <v>35612</v>
      </c>
      <c r="D3357" s="2">
        <v>343512</v>
      </c>
      <c r="E3357" s="1">
        <v>36404</v>
      </c>
      <c r="F3357" s="2">
        <v>450000</v>
      </c>
      <c r="G3357" s="2">
        <v>477865</v>
      </c>
    </row>
    <row r="3358" spans="1:7" ht="15" hidden="1" customHeight="1" x14ac:dyDescent="0.25">
      <c r="A3358">
        <v>49141191</v>
      </c>
      <c r="B3358" t="s">
        <v>47</v>
      </c>
      <c r="C3358" s="1">
        <v>35612</v>
      </c>
      <c r="D3358" s="2">
        <v>299378</v>
      </c>
      <c r="E3358" s="1">
        <v>38551</v>
      </c>
      <c r="F3358" s="2">
        <v>744000</v>
      </c>
      <c r="G3358" s="2">
        <v>668750</v>
      </c>
    </row>
    <row r="3359" spans="1:7" ht="15" hidden="1" customHeight="1" x14ac:dyDescent="0.25">
      <c r="A3359">
        <v>48835554</v>
      </c>
      <c r="B3359" t="s">
        <v>48</v>
      </c>
      <c r="C3359" s="1">
        <v>37803</v>
      </c>
      <c r="D3359" s="2">
        <v>179730</v>
      </c>
      <c r="E3359" t="e">
        <v>#N/A</v>
      </c>
      <c r="F3359" t="e">
        <v>#N/A</v>
      </c>
      <c r="G3359" t="e">
        <v>#N/A</v>
      </c>
    </row>
    <row r="3360" spans="1:7" ht="15" hidden="1" customHeight="1" x14ac:dyDescent="0.25">
      <c r="A3360">
        <v>48835555</v>
      </c>
      <c r="B3360" t="s">
        <v>48</v>
      </c>
      <c r="C3360" s="1">
        <v>37803</v>
      </c>
      <c r="D3360" s="2">
        <v>168482</v>
      </c>
      <c r="E3360" t="e">
        <v>#N/A</v>
      </c>
      <c r="F3360" t="e">
        <v>#N/A</v>
      </c>
      <c r="G3360" t="e">
        <v>#N/A</v>
      </c>
    </row>
    <row r="3361" spans="1:7" ht="15" hidden="1" customHeight="1" x14ac:dyDescent="0.25">
      <c r="A3361">
        <v>48835556</v>
      </c>
      <c r="B3361" t="s">
        <v>48</v>
      </c>
      <c r="C3361" s="1">
        <v>37803</v>
      </c>
      <c r="D3361" s="2">
        <v>125965</v>
      </c>
      <c r="E3361" s="1">
        <v>37956</v>
      </c>
      <c r="F3361" s="2">
        <v>127450</v>
      </c>
      <c r="G3361" s="2">
        <v>125487</v>
      </c>
    </row>
    <row r="3362" spans="1:7" ht="15" hidden="1" customHeight="1" x14ac:dyDescent="0.25">
      <c r="A3362">
        <v>48835557</v>
      </c>
      <c r="B3362" t="s">
        <v>48</v>
      </c>
      <c r="C3362" s="1">
        <v>37803</v>
      </c>
      <c r="D3362" s="2">
        <v>167484</v>
      </c>
      <c r="E3362" s="1">
        <v>38868</v>
      </c>
      <c r="F3362" s="2">
        <v>215000</v>
      </c>
      <c r="G3362" s="2">
        <v>223566</v>
      </c>
    </row>
    <row r="3363" spans="1:7" ht="15" hidden="1" customHeight="1" x14ac:dyDescent="0.25">
      <c r="A3363">
        <v>48835558</v>
      </c>
      <c r="B3363" t="s">
        <v>48</v>
      </c>
      <c r="C3363" s="1">
        <v>37803</v>
      </c>
      <c r="D3363" s="2">
        <v>170996</v>
      </c>
      <c r="E3363" s="1">
        <v>37636</v>
      </c>
      <c r="F3363" s="2">
        <v>149900</v>
      </c>
      <c r="G3363" s="2">
        <v>164259</v>
      </c>
    </row>
    <row r="3364" spans="1:7" ht="15" hidden="1" customHeight="1" x14ac:dyDescent="0.25">
      <c r="A3364">
        <v>48835559</v>
      </c>
      <c r="B3364" t="s">
        <v>48</v>
      </c>
      <c r="C3364" s="1">
        <v>37803</v>
      </c>
      <c r="D3364" s="2">
        <v>174637</v>
      </c>
      <c r="E3364" s="1">
        <v>36626</v>
      </c>
      <c r="F3364" s="2">
        <v>145000</v>
      </c>
      <c r="G3364" s="2">
        <v>138972</v>
      </c>
    </row>
    <row r="3365" spans="1:7" ht="15" hidden="1" customHeight="1" x14ac:dyDescent="0.25">
      <c r="A3365">
        <v>48835560</v>
      </c>
      <c r="B3365" t="s">
        <v>48</v>
      </c>
      <c r="C3365" s="1">
        <v>37803</v>
      </c>
      <c r="D3365" s="2">
        <v>131843</v>
      </c>
      <c r="E3365" s="1">
        <v>38091</v>
      </c>
      <c r="F3365" s="2">
        <v>143000</v>
      </c>
      <c r="G3365" s="2">
        <v>137954</v>
      </c>
    </row>
    <row r="3366" spans="1:7" ht="15" hidden="1" customHeight="1" x14ac:dyDescent="0.25">
      <c r="A3366">
        <v>48835561</v>
      </c>
      <c r="B3366" t="s">
        <v>48</v>
      </c>
      <c r="C3366" s="1">
        <v>37803</v>
      </c>
      <c r="D3366" s="2">
        <v>158943</v>
      </c>
      <c r="E3366" s="1">
        <v>35867</v>
      </c>
      <c r="F3366" s="2">
        <v>86000</v>
      </c>
      <c r="G3366" s="2">
        <v>100097</v>
      </c>
    </row>
    <row r="3367" spans="1:7" ht="15" hidden="1" customHeight="1" x14ac:dyDescent="0.25">
      <c r="A3367">
        <v>48835562</v>
      </c>
      <c r="B3367" t="s">
        <v>48</v>
      </c>
      <c r="C3367" s="1">
        <v>37803</v>
      </c>
      <c r="D3367" s="2">
        <v>122968</v>
      </c>
      <c r="E3367" t="e">
        <v>#N/A</v>
      </c>
      <c r="F3367" t="e">
        <v>#N/A</v>
      </c>
      <c r="G3367" t="e">
        <v>#N/A</v>
      </c>
    </row>
    <row r="3368" spans="1:7" ht="15" hidden="1" customHeight="1" x14ac:dyDescent="0.25">
      <c r="A3368">
        <v>48835563</v>
      </c>
      <c r="B3368" t="s">
        <v>48</v>
      </c>
      <c r="C3368" s="1">
        <v>37803</v>
      </c>
      <c r="D3368" s="2">
        <v>158990</v>
      </c>
      <c r="E3368" s="1">
        <v>36858</v>
      </c>
      <c r="F3368" s="2">
        <v>139950</v>
      </c>
      <c r="G3368" s="2">
        <v>136945</v>
      </c>
    </row>
    <row r="3369" spans="1:7" ht="15" hidden="1" customHeight="1" x14ac:dyDescent="0.25">
      <c r="A3369">
        <v>48835564</v>
      </c>
      <c r="B3369" t="s">
        <v>48</v>
      </c>
      <c r="C3369" s="1">
        <v>37803</v>
      </c>
      <c r="D3369" s="2">
        <v>169338</v>
      </c>
      <c r="E3369" t="e">
        <v>#N/A</v>
      </c>
      <c r="F3369" t="e">
        <v>#N/A</v>
      </c>
      <c r="G3369" t="e">
        <v>#N/A</v>
      </c>
    </row>
    <row r="3370" spans="1:7" ht="15" hidden="1" customHeight="1" x14ac:dyDescent="0.25">
      <c r="A3370">
        <v>48835565</v>
      </c>
      <c r="B3370" t="s">
        <v>48</v>
      </c>
      <c r="C3370" s="1">
        <v>37803</v>
      </c>
      <c r="D3370" s="2">
        <v>184931</v>
      </c>
      <c r="E3370" t="e">
        <v>#N/A</v>
      </c>
      <c r="F3370" t="e">
        <v>#N/A</v>
      </c>
      <c r="G3370" t="e">
        <v>#N/A</v>
      </c>
    </row>
    <row r="3371" spans="1:7" ht="15" hidden="1" customHeight="1" x14ac:dyDescent="0.25">
      <c r="A3371">
        <v>48835566</v>
      </c>
      <c r="B3371" t="s">
        <v>48</v>
      </c>
      <c r="C3371" s="1">
        <v>37803</v>
      </c>
      <c r="D3371" s="2">
        <v>173780</v>
      </c>
      <c r="E3371" s="1">
        <v>35517</v>
      </c>
      <c r="F3371" s="2">
        <v>93000</v>
      </c>
      <c r="G3371" s="2">
        <v>101888</v>
      </c>
    </row>
    <row r="3372" spans="1:7" ht="15" hidden="1" customHeight="1" x14ac:dyDescent="0.25">
      <c r="A3372">
        <v>48835567</v>
      </c>
      <c r="B3372" t="s">
        <v>48</v>
      </c>
      <c r="C3372" s="1">
        <v>37803</v>
      </c>
      <c r="D3372" s="2">
        <v>137362</v>
      </c>
      <c r="E3372" t="e">
        <v>#N/A</v>
      </c>
      <c r="F3372" t="e">
        <v>#N/A</v>
      </c>
      <c r="G3372" t="e">
        <v>#N/A</v>
      </c>
    </row>
    <row r="3373" spans="1:7" ht="15" hidden="1" customHeight="1" x14ac:dyDescent="0.25">
      <c r="A3373">
        <v>48835568</v>
      </c>
      <c r="B3373" t="s">
        <v>48</v>
      </c>
      <c r="C3373" s="1">
        <v>37803</v>
      </c>
      <c r="D3373" s="2">
        <v>185311</v>
      </c>
      <c r="E3373" t="e">
        <v>#N/A</v>
      </c>
      <c r="F3373" t="e">
        <v>#N/A</v>
      </c>
      <c r="G3373" t="e">
        <v>#N/A</v>
      </c>
    </row>
    <row r="3374" spans="1:7" ht="15" hidden="1" customHeight="1" x14ac:dyDescent="0.25">
      <c r="A3374">
        <v>48835569</v>
      </c>
      <c r="B3374" t="s">
        <v>48</v>
      </c>
      <c r="C3374" s="1">
        <v>37803</v>
      </c>
      <c r="D3374" s="2">
        <v>163528</v>
      </c>
      <c r="E3374" s="1">
        <v>36334</v>
      </c>
      <c r="F3374" s="2">
        <v>111250</v>
      </c>
      <c r="G3374" s="2">
        <v>124886</v>
      </c>
    </row>
    <row r="3375" spans="1:7" ht="15" hidden="1" customHeight="1" x14ac:dyDescent="0.25">
      <c r="A3375">
        <v>48835570</v>
      </c>
      <c r="B3375" t="s">
        <v>48</v>
      </c>
      <c r="C3375" s="1">
        <v>37803</v>
      </c>
      <c r="D3375" s="2">
        <v>126373</v>
      </c>
      <c r="E3375" t="e">
        <v>#N/A</v>
      </c>
      <c r="F3375" t="e">
        <v>#N/A</v>
      </c>
      <c r="G3375" t="e">
        <v>#N/A</v>
      </c>
    </row>
    <row r="3376" spans="1:7" ht="15" hidden="1" customHeight="1" x14ac:dyDescent="0.25">
      <c r="A3376">
        <v>48835571</v>
      </c>
      <c r="B3376" t="s">
        <v>48</v>
      </c>
      <c r="C3376" s="1">
        <v>37803</v>
      </c>
      <c r="D3376" s="2">
        <v>164596</v>
      </c>
      <c r="E3376" s="1">
        <v>38062</v>
      </c>
      <c r="F3376" s="2">
        <v>161710</v>
      </c>
      <c r="G3376" s="2">
        <v>158517</v>
      </c>
    </row>
    <row r="3377" spans="1:7" ht="15" hidden="1" customHeight="1" x14ac:dyDescent="0.25">
      <c r="A3377">
        <v>48835572</v>
      </c>
      <c r="B3377" t="s">
        <v>48</v>
      </c>
      <c r="C3377" s="1">
        <v>37803</v>
      </c>
      <c r="D3377" s="2">
        <v>166251</v>
      </c>
      <c r="E3377" t="e">
        <v>#N/A</v>
      </c>
      <c r="F3377" t="e">
        <v>#N/A</v>
      </c>
      <c r="G3377" t="e">
        <v>#N/A</v>
      </c>
    </row>
    <row r="3378" spans="1:7" ht="15" hidden="1" customHeight="1" x14ac:dyDescent="0.25">
      <c r="A3378">
        <v>48836115</v>
      </c>
      <c r="B3378" t="s">
        <v>48</v>
      </c>
      <c r="C3378" s="1">
        <v>37803</v>
      </c>
      <c r="D3378" s="2">
        <v>234552</v>
      </c>
      <c r="E3378" t="e">
        <v>#N/A</v>
      </c>
      <c r="F3378" t="e">
        <v>#N/A</v>
      </c>
      <c r="G3378" t="e">
        <v>#N/A</v>
      </c>
    </row>
    <row r="3379" spans="1:7" ht="15" hidden="1" customHeight="1" x14ac:dyDescent="0.25">
      <c r="A3379">
        <v>48836140</v>
      </c>
      <c r="B3379" t="s">
        <v>47</v>
      </c>
      <c r="C3379" s="1">
        <v>37803</v>
      </c>
      <c r="D3379" s="2">
        <v>225826</v>
      </c>
      <c r="E3379" s="1">
        <v>37680</v>
      </c>
      <c r="F3379" s="2">
        <v>223100</v>
      </c>
      <c r="G3379" s="2">
        <v>210101</v>
      </c>
    </row>
    <row r="3380" spans="1:7" ht="15" hidden="1" customHeight="1" x14ac:dyDescent="0.25">
      <c r="A3380">
        <v>48836141</v>
      </c>
      <c r="B3380" t="s">
        <v>47</v>
      </c>
      <c r="C3380" s="1">
        <v>37803</v>
      </c>
      <c r="D3380" s="2">
        <v>339249</v>
      </c>
      <c r="E3380" t="e">
        <v>#N/A</v>
      </c>
      <c r="F3380" t="e">
        <v>#N/A</v>
      </c>
      <c r="G3380" t="e">
        <v>#N/A</v>
      </c>
    </row>
    <row r="3381" spans="1:7" ht="15" hidden="1" customHeight="1" x14ac:dyDescent="0.25">
      <c r="A3381">
        <v>48837157</v>
      </c>
      <c r="B3381" t="s">
        <v>47</v>
      </c>
      <c r="C3381" s="1">
        <v>37803</v>
      </c>
      <c r="D3381" s="2">
        <v>136940</v>
      </c>
      <c r="E3381" t="e">
        <v>#N/A</v>
      </c>
      <c r="F3381" t="e">
        <v>#N/A</v>
      </c>
      <c r="G3381" t="e">
        <v>#N/A</v>
      </c>
    </row>
    <row r="3382" spans="1:7" x14ac:dyDescent="0.25">
      <c r="A3382">
        <v>48837158</v>
      </c>
      <c r="B3382" t="s">
        <v>48</v>
      </c>
      <c r="C3382" s="1">
        <v>37803</v>
      </c>
      <c r="D3382" s="2">
        <v>130783</v>
      </c>
      <c r="E3382" s="1">
        <v>35409</v>
      </c>
      <c r="F3382" s="2">
        <v>93000</v>
      </c>
      <c r="G3382" s="2">
        <v>84871</v>
      </c>
    </row>
    <row r="3383" spans="1:7" ht="15" hidden="1" customHeight="1" x14ac:dyDescent="0.25">
      <c r="A3383">
        <v>48837159</v>
      </c>
      <c r="B3383" t="s">
        <v>48</v>
      </c>
      <c r="C3383" s="1">
        <v>37803</v>
      </c>
      <c r="D3383" s="2">
        <v>86707</v>
      </c>
      <c r="E3383" s="1">
        <v>36420</v>
      </c>
      <c r="F3383" s="2">
        <v>65000</v>
      </c>
      <c r="G3383" s="2">
        <v>73382</v>
      </c>
    </row>
    <row r="3384" spans="1:7" ht="15" hidden="1" customHeight="1" x14ac:dyDescent="0.25">
      <c r="A3384">
        <v>48837160</v>
      </c>
      <c r="B3384" t="s">
        <v>48</v>
      </c>
      <c r="C3384" s="1">
        <v>37803</v>
      </c>
      <c r="D3384" s="2">
        <v>168560</v>
      </c>
      <c r="E3384" s="1">
        <v>36420</v>
      </c>
      <c r="F3384" s="2">
        <v>145000</v>
      </c>
      <c r="G3384" s="2">
        <v>130779</v>
      </c>
    </row>
    <row r="3385" spans="1:7" ht="15" hidden="1" customHeight="1" x14ac:dyDescent="0.25">
      <c r="A3385">
        <v>48837161</v>
      </c>
      <c r="B3385" t="s">
        <v>48</v>
      </c>
      <c r="C3385" s="1">
        <v>37803</v>
      </c>
      <c r="D3385" s="2">
        <v>120926</v>
      </c>
      <c r="E3385" s="1">
        <v>36046</v>
      </c>
      <c r="F3385" s="2">
        <v>95000</v>
      </c>
      <c r="G3385" s="2">
        <v>87386</v>
      </c>
    </row>
    <row r="3386" spans="1:7" ht="15" hidden="1" customHeight="1" x14ac:dyDescent="0.25">
      <c r="A3386">
        <v>48837162</v>
      </c>
      <c r="B3386" t="s">
        <v>48</v>
      </c>
      <c r="C3386" s="1">
        <v>37803</v>
      </c>
      <c r="D3386" s="2">
        <v>170298</v>
      </c>
      <c r="E3386" t="e">
        <v>#N/A</v>
      </c>
      <c r="F3386" t="e">
        <v>#N/A</v>
      </c>
      <c r="G3386" t="e">
        <v>#N/A</v>
      </c>
    </row>
    <row r="3387" spans="1:7" ht="15" hidden="1" customHeight="1" x14ac:dyDescent="0.25">
      <c r="A3387">
        <v>48837163</v>
      </c>
      <c r="B3387" t="s">
        <v>48</v>
      </c>
      <c r="C3387" s="1">
        <v>37803</v>
      </c>
      <c r="D3387" s="2">
        <v>170555</v>
      </c>
      <c r="E3387" s="1">
        <v>37040</v>
      </c>
      <c r="F3387" s="2">
        <v>149500</v>
      </c>
      <c r="G3387" s="2">
        <v>159051</v>
      </c>
    </row>
    <row r="3388" spans="1:7" ht="15" hidden="1" customHeight="1" x14ac:dyDescent="0.25">
      <c r="A3388">
        <v>48837164</v>
      </c>
      <c r="B3388" t="s">
        <v>48</v>
      </c>
      <c r="C3388" s="1">
        <v>37803</v>
      </c>
      <c r="D3388" s="2">
        <v>120580</v>
      </c>
      <c r="E3388" s="1">
        <v>38895</v>
      </c>
      <c r="F3388" s="2">
        <v>173500</v>
      </c>
      <c r="G3388" s="2">
        <v>178894</v>
      </c>
    </row>
    <row r="3389" spans="1:7" ht="15" hidden="1" customHeight="1" x14ac:dyDescent="0.25">
      <c r="A3389">
        <v>48837165</v>
      </c>
      <c r="B3389" t="s">
        <v>48</v>
      </c>
      <c r="C3389" s="1">
        <v>37803</v>
      </c>
      <c r="D3389" s="2">
        <v>169022</v>
      </c>
      <c r="E3389" s="1">
        <v>35881</v>
      </c>
      <c r="F3389" s="2">
        <v>115000</v>
      </c>
      <c r="G3389" s="2">
        <v>115163</v>
      </c>
    </row>
    <row r="3390" spans="1:7" ht="15" hidden="1" customHeight="1" x14ac:dyDescent="0.25">
      <c r="A3390">
        <v>48837166</v>
      </c>
      <c r="B3390" t="s">
        <v>48</v>
      </c>
      <c r="C3390" s="1">
        <v>37803</v>
      </c>
      <c r="D3390" s="2">
        <v>114145</v>
      </c>
      <c r="E3390" t="e">
        <v>#N/A</v>
      </c>
      <c r="F3390" t="e">
        <v>#N/A</v>
      </c>
      <c r="G3390" t="e">
        <v>#N/A</v>
      </c>
    </row>
    <row r="3391" spans="1:7" ht="15" hidden="1" customHeight="1" x14ac:dyDescent="0.25">
      <c r="A3391">
        <v>48837167</v>
      </c>
      <c r="B3391" t="s">
        <v>48</v>
      </c>
      <c r="C3391" s="1">
        <v>37803</v>
      </c>
      <c r="D3391" s="2">
        <v>141873</v>
      </c>
      <c r="E3391" s="1">
        <v>36763</v>
      </c>
      <c r="F3391" s="2">
        <v>133950</v>
      </c>
      <c r="G3391" s="2">
        <v>128867</v>
      </c>
    </row>
    <row r="3392" spans="1:7" ht="15" hidden="1" customHeight="1" x14ac:dyDescent="0.25">
      <c r="A3392">
        <v>48837168</v>
      </c>
      <c r="B3392" t="s">
        <v>48</v>
      </c>
      <c r="C3392" s="1">
        <v>37803</v>
      </c>
      <c r="D3392" s="2">
        <v>181840</v>
      </c>
      <c r="E3392" s="1">
        <v>35780</v>
      </c>
      <c r="F3392" s="2">
        <v>115000</v>
      </c>
      <c r="G3392" s="2">
        <v>122182</v>
      </c>
    </row>
    <row r="3393" spans="1:7" ht="15" hidden="1" customHeight="1" x14ac:dyDescent="0.25">
      <c r="A3393">
        <v>48837169</v>
      </c>
      <c r="B3393" t="s">
        <v>48</v>
      </c>
      <c r="C3393" s="1">
        <v>37803</v>
      </c>
      <c r="D3393" s="2">
        <v>161904</v>
      </c>
      <c r="E3393" s="1">
        <v>38169</v>
      </c>
      <c r="F3393" s="2">
        <v>180900</v>
      </c>
      <c r="G3393" s="2">
        <v>169846</v>
      </c>
    </row>
    <row r="3394" spans="1:7" ht="15" hidden="1" customHeight="1" x14ac:dyDescent="0.25">
      <c r="A3394">
        <v>48837170</v>
      </c>
      <c r="B3394" t="s">
        <v>48</v>
      </c>
      <c r="C3394" s="1">
        <v>37803</v>
      </c>
      <c r="D3394" s="2">
        <v>164260</v>
      </c>
      <c r="E3394" s="1">
        <v>36578</v>
      </c>
      <c r="F3394" s="2">
        <v>149060</v>
      </c>
      <c r="G3394" s="2">
        <v>133953</v>
      </c>
    </row>
    <row r="3395" spans="1:7" ht="15" hidden="1" customHeight="1" x14ac:dyDescent="0.25">
      <c r="A3395">
        <v>48837171</v>
      </c>
      <c r="B3395" t="s">
        <v>48</v>
      </c>
      <c r="C3395" s="1">
        <v>37803</v>
      </c>
      <c r="D3395" s="2">
        <v>162830</v>
      </c>
      <c r="E3395" s="1">
        <v>38042</v>
      </c>
      <c r="F3395" s="2">
        <v>153200</v>
      </c>
      <c r="G3395" s="2">
        <v>164993</v>
      </c>
    </row>
    <row r="3396" spans="1:7" ht="15" hidden="1" customHeight="1" x14ac:dyDescent="0.25">
      <c r="A3396">
        <v>48837173</v>
      </c>
      <c r="B3396" t="s">
        <v>48</v>
      </c>
      <c r="C3396" s="1">
        <v>37803</v>
      </c>
      <c r="D3396" s="2">
        <v>179856</v>
      </c>
      <c r="E3396" s="1">
        <v>38364</v>
      </c>
      <c r="F3396" s="2">
        <v>198000</v>
      </c>
      <c r="G3396" s="2">
        <v>191065</v>
      </c>
    </row>
    <row r="3397" spans="1:7" ht="15" hidden="1" customHeight="1" x14ac:dyDescent="0.25">
      <c r="A3397">
        <v>48837174</v>
      </c>
      <c r="B3397" t="s">
        <v>48</v>
      </c>
      <c r="C3397" s="1">
        <v>37803</v>
      </c>
      <c r="D3397" s="2">
        <v>121883</v>
      </c>
      <c r="E3397" s="1">
        <v>36474</v>
      </c>
      <c r="F3397" s="2">
        <v>89390</v>
      </c>
      <c r="G3397" s="2">
        <v>103987</v>
      </c>
    </row>
    <row r="3398" spans="1:7" ht="15" hidden="1" customHeight="1" x14ac:dyDescent="0.25">
      <c r="A3398">
        <v>48837175</v>
      </c>
      <c r="B3398" t="s">
        <v>48</v>
      </c>
      <c r="C3398" s="1">
        <v>37803</v>
      </c>
      <c r="D3398" s="2">
        <v>174635</v>
      </c>
      <c r="E3398" s="1">
        <v>37847</v>
      </c>
      <c r="F3398" s="2">
        <v>170000</v>
      </c>
      <c r="G3398" s="2">
        <v>175406</v>
      </c>
    </row>
    <row r="3399" spans="1:7" ht="15" hidden="1" customHeight="1" x14ac:dyDescent="0.25">
      <c r="A3399">
        <v>48837176</v>
      </c>
      <c r="B3399" t="s">
        <v>48</v>
      </c>
      <c r="C3399" s="1">
        <v>37803</v>
      </c>
      <c r="D3399" s="2">
        <v>119806</v>
      </c>
      <c r="E3399" s="1">
        <v>37701</v>
      </c>
      <c r="F3399" s="2">
        <v>124950</v>
      </c>
      <c r="G3399" s="2">
        <v>122561</v>
      </c>
    </row>
    <row r="3400" spans="1:7" ht="15" hidden="1" customHeight="1" x14ac:dyDescent="0.25">
      <c r="A3400">
        <v>48837177</v>
      </c>
      <c r="B3400" t="s">
        <v>48</v>
      </c>
      <c r="C3400" s="1">
        <v>37803</v>
      </c>
      <c r="D3400" s="2">
        <v>137416</v>
      </c>
      <c r="E3400" s="1">
        <v>37874</v>
      </c>
      <c r="F3400" s="2">
        <v>147000</v>
      </c>
      <c r="G3400" s="2">
        <v>157700</v>
      </c>
    </row>
    <row r="3401" spans="1:7" ht="15" hidden="1" customHeight="1" x14ac:dyDescent="0.25">
      <c r="A3401">
        <v>48837178</v>
      </c>
      <c r="B3401" t="s">
        <v>48</v>
      </c>
      <c r="C3401" s="1">
        <v>37803</v>
      </c>
      <c r="D3401" s="2">
        <v>182987</v>
      </c>
      <c r="E3401" t="e">
        <v>#N/A</v>
      </c>
      <c r="F3401" t="e">
        <v>#N/A</v>
      </c>
      <c r="G3401" t="e">
        <v>#N/A</v>
      </c>
    </row>
    <row r="3402" spans="1:7" ht="15" hidden="1" customHeight="1" x14ac:dyDescent="0.25">
      <c r="A3402">
        <v>48837180</v>
      </c>
      <c r="B3402" t="s">
        <v>48</v>
      </c>
      <c r="C3402" s="1">
        <v>37803</v>
      </c>
      <c r="D3402" s="2">
        <v>178380</v>
      </c>
      <c r="E3402" t="e">
        <v>#N/A</v>
      </c>
      <c r="F3402" t="e">
        <v>#N/A</v>
      </c>
      <c r="G3402" t="e">
        <v>#N/A</v>
      </c>
    </row>
    <row r="3403" spans="1:7" ht="15" hidden="1" customHeight="1" x14ac:dyDescent="0.25">
      <c r="A3403">
        <v>48837181</v>
      </c>
      <c r="B3403" t="s">
        <v>48</v>
      </c>
      <c r="C3403" s="1">
        <v>37803</v>
      </c>
      <c r="D3403" s="2">
        <v>169565</v>
      </c>
      <c r="E3403" s="1">
        <v>36000</v>
      </c>
      <c r="F3403" s="2">
        <v>118500</v>
      </c>
      <c r="G3403" s="2">
        <v>126059</v>
      </c>
    </row>
    <row r="3404" spans="1:7" ht="15" hidden="1" customHeight="1" x14ac:dyDescent="0.25">
      <c r="A3404">
        <v>48837182</v>
      </c>
      <c r="B3404" t="s">
        <v>48</v>
      </c>
      <c r="C3404" s="1">
        <v>37803</v>
      </c>
      <c r="D3404" s="2">
        <v>197846</v>
      </c>
      <c r="E3404" t="e">
        <v>#N/A</v>
      </c>
      <c r="F3404" t="e">
        <v>#N/A</v>
      </c>
      <c r="G3404" t="e">
        <v>#N/A</v>
      </c>
    </row>
    <row r="3405" spans="1:7" ht="15" hidden="1" customHeight="1" x14ac:dyDescent="0.25">
      <c r="A3405">
        <v>48837183</v>
      </c>
      <c r="B3405" t="s">
        <v>48</v>
      </c>
      <c r="C3405" s="1">
        <v>37803</v>
      </c>
      <c r="D3405" s="2">
        <v>189435</v>
      </c>
      <c r="E3405" t="e">
        <v>#N/A</v>
      </c>
      <c r="F3405" t="e">
        <v>#N/A</v>
      </c>
      <c r="G3405" t="e">
        <v>#N/A</v>
      </c>
    </row>
    <row r="3406" spans="1:7" ht="15" hidden="1" customHeight="1" x14ac:dyDescent="0.25">
      <c r="A3406">
        <v>48837184</v>
      </c>
      <c r="B3406" t="s">
        <v>48</v>
      </c>
      <c r="C3406" s="1">
        <v>37803</v>
      </c>
      <c r="D3406" s="2">
        <v>129300</v>
      </c>
      <c r="E3406" s="1">
        <v>37419</v>
      </c>
      <c r="F3406" s="2">
        <v>133720</v>
      </c>
      <c r="G3406" s="2">
        <v>128434</v>
      </c>
    </row>
    <row r="3407" spans="1:7" ht="15" hidden="1" customHeight="1" x14ac:dyDescent="0.25">
      <c r="A3407">
        <v>48837185</v>
      </c>
      <c r="B3407" t="s">
        <v>48</v>
      </c>
      <c r="C3407" s="1">
        <v>37803</v>
      </c>
      <c r="D3407" s="2">
        <v>184999</v>
      </c>
      <c r="E3407" t="e">
        <v>#N/A</v>
      </c>
      <c r="F3407" t="e">
        <v>#N/A</v>
      </c>
      <c r="G3407" t="e">
        <v>#N/A</v>
      </c>
    </row>
    <row r="3408" spans="1:7" ht="15" hidden="1" customHeight="1" x14ac:dyDescent="0.25">
      <c r="A3408">
        <v>48837186</v>
      </c>
      <c r="B3408" t="s">
        <v>48</v>
      </c>
      <c r="C3408" s="1">
        <v>37803</v>
      </c>
      <c r="D3408" s="2">
        <v>128210</v>
      </c>
      <c r="E3408" s="1">
        <v>37189</v>
      </c>
      <c r="F3408" s="2">
        <v>119000</v>
      </c>
      <c r="G3408" s="2">
        <v>119879</v>
      </c>
    </row>
    <row r="3409" spans="1:7" ht="15" hidden="1" customHeight="1" x14ac:dyDescent="0.25">
      <c r="A3409">
        <v>48837187</v>
      </c>
      <c r="B3409" t="s">
        <v>48</v>
      </c>
      <c r="C3409" s="1">
        <v>37803</v>
      </c>
      <c r="D3409" s="2">
        <v>143443</v>
      </c>
      <c r="E3409" t="e">
        <v>#N/A</v>
      </c>
      <c r="F3409" t="e">
        <v>#N/A</v>
      </c>
      <c r="G3409" t="e">
        <v>#N/A</v>
      </c>
    </row>
    <row r="3410" spans="1:7" ht="15" hidden="1" customHeight="1" x14ac:dyDescent="0.25">
      <c r="A3410">
        <v>48837188</v>
      </c>
      <c r="B3410" t="s">
        <v>48</v>
      </c>
      <c r="C3410" s="1">
        <v>37803</v>
      </c>
      <c r="D3410" s="2">
        <v>200537</v>
      </c>
      <c r="E3410" s="1">
        <v>35530</v>
      </c>
      <c r="F3410" s="2">
        <v>122500</v>
      </c>
      <c r="G3410" s="2">
        <v>128709</v>
      </c>
    </row>
    <row r="3411" spans="1:7" ht="15" hidden="1" customHeight="1" x14ac:dyDescent="0.25">
      <c r="A3411">
        <v>48837189</v>
      </c>
      <c r="B3411" t="s">
        <v>48</v>
      </c>
      <c r="C3411" s="1">
        <v>37803</v>
      </c>
      <c r="D3411" s="2">
        <v>179190</v>
      </c>
      <c r="E3411" s="1">
        <v>37747</v>
      </c>
      <c r="F3411" s="2">
        <v>174000</v>
      </c>
      <c r="G3411" s="2">
        <v>170822</v>
      </c>
    </row>
    <row r="3412" spans="1:7" ht="15" hidden="1" customHeight="1" x14ac:dyDescent="0.25">
      <c r="A3412">
        <v>48837190</v>
      </c>
      <c r="B3412" t="s">
        <v>48</v>
      </c>
      <c r="C3412" s="1">
        <v>37803</v>
      </c>
      <c r="D3412" s="2">
        <v>190310</v>
      </c>
      <c r="E3412" s="1">
        <v>38765</v>
      </c>
      <c r="F3412" s="2">
        <v>232450</v>
      </c>
      <c r="G3412" s="2">
        <v>243130</v>
      </c>
    </row>
    <row r="3413" spans="1:7" x14ac:dyDescent="0.25">
      <c r="A3413">
        <v>48837191</v>
      </c>
      <c r="B3413" t="s">
        <v>48</v>
      </c>
      <c r="C3413" s="1">
        <v>37803</v>
      </c>
      <c r="D3413" s="2">
        <v>183348</v>
      </c>
      <c r="E3413" s="1">
        <v>35195</v>
      </c>
      <c r="F3413" s="2">
        <v>117950</v>
      </c>
      <c r="G3413" s="2">
        <v>110271</v>
      </c>
    </row>
    <row r="3414" spans="1:7" ht="15" hidden="1" customHeight="1" x14ac:dyDescent="0.25">
      <c r="A3414">
        <v>48845328</v>
      </c>
      <c r="B3414" t="s">
        <v>48</v>
      </c>
      <c r="C3414" s="1">
        <v>37803</v>
      </c>
      <c r="D3414" s="2">
        <v>144245</v>
      </c>
      <c r="E3414" s="1">
        <v>38877</v>
      </c>
      <c r="F3414" s="2">
        <v>240000</v>
      </c>
      <c r="G3414" s="2">
        <v>206369</v>
      </c>
    </row>
    <row r="3415" spans="1:7" ht="15" hidden="1" customHeight="1" x14ac:dyDescent="0.25">
      <c r="A3415">
        <v>48845329</v>
      </c>
      <c r="B3415" t="s">
        <v>48</v>
      </c>
      <c r="C3415" s="1">
        <v>37803</v>
      </c>
      <c r="D3415" s="2">
        <v>147979</v>
      </c>
      <c r="E3415" s="1">
        <v>35885</v>
      </c>
      <c r="F3415" s="2">
        <v>93000</v>
      </c>
      <c r="G3415" s="2">
        <v>100751</v>
      </c>
    </row>
    <row r="3416" spans="1:7" ht="15" hidden="1" customHeight="1" x14ac:dyDescent="0.25">
      <c r="A3416">
        <v>48845330</v>
      </c>
      <c r="B3416" t="s">
        <v>48</v>
      </c>
      <c r="C3416" s="1">
        <v>37803</v>
      </c>
      <c r="D3416" s="2">
        <v>199574</v>
      </c>
      <c r="E3416" s="1">
        <v>38153</v>
      </c>
      <c r="F3416" s="2">
        <v>209000</v>
      </c>
      <c r="G3416" s="2">
        <v>209270</v>
      </c>
    </row>
    <row r="3417" spans="1:7" ht="15" hidden="1" customHeight="1" x14ac:dyDescent="0.25">
      <c r="A3417">
        <v>48845331</v>
      </c>
      <c r="B3417" t="s">
        <v>48</v>
      </c>
      <c r="C3417" s="1">
        <v>37803</v>
      </c>
      <c r="D3417" s="2">
        <v>156225</v>
      </c>
      <c r="E3417" t="e">
        <v>#N/A</v>
      </c>
      <c r="F3417" t="e">
        <v>#N/A</v>
      </c>
      <c r="G3417" t="e">
        <v>#N/A</v>
      </c>
    </row>
    <row r="3418" spans="1:7" ht="15" hidden="1" customHeight="1" x14ac:dyDescent="0.25">
      <c r="A3418">
        <v>48845332</v>
      </c>
      <c r="B3418" t="s">
        <v>48</v>
      </c>
      <c r="C3418" s="1">
        <v>37803</v>
      </c>
      <c r="D3418" s="2">
        <v>196531</v>
      </c>
      <c r="E3418" s="1">
        <v>37008</v>
      </c>
      <c r="F3418" s="2">
        <v>184500</v>
      </c>
      <c r="G3418" s="2">
        <v>183728</v>
      </c>
    </row>
    <row r="3419" spans="1:7" ht="15" hidden="1" customHeight="1" x14ac:dyDescent="0.25">
      <c r="A3419">
        <v>48845333</v>
      </c>
      <c r="B3419" t="s">
        <v>48</v>
      </c>
      <c r="C3419" s="1">
        <v>37803</v>
      </c>
      <c r="D3419" s="2">
        <v>157901</v>
      </c>
      <c r="E3419" t="e">
        <v>#N/A</v>
      </c>
      <c r="F3419" t="e">
        <v>#N/A</v>
      </c>
      <c r="G3419" t="e">
        <v>#N/A</v>
      </c>
    </row>
    <row r="3420" spans="1:7" ht="15" hidden="1" customHeight="1" x14ac:dyDescent="0.25">
      <c r="A3420">
        <v>48845334</v>
      </c>
      <c r="B3420" t="s">
        <v>48</v>
      </c>
      <c r="C3420" s="1">
        <v>37803</v>
      </c>
      <c r="D3420" s="2">
        <v>201211</v>
      </c>
      <c r="E3420" t="e">
        <v>#N/A</v>
      </c>
      <c r="F3420" t="e">
        <v>#N/A</v>
      </c>
      <c r="G3420" t="e">
        <v>#N/A</v>
      </c>
    </row>
    <row r="3421" spans="1:7" ht="15" hidden="1" customHeight="1" x14ac:dyDescent="0.25">
      <c r="A3421">
        <v>48845335</v>
      </c>
      <c r="B3421" t="s">
        <v>48</v>
      </c>
      <c r="C3421" s="1">
        <v>37803</v>
      </c>
      <c r="D3421" s="2">
        <v>162764</v>
      </c>
      <c r="E3421" t="e">
        <v>#N/A</v>
      </c>
      <c r="F3421" t="e">
        <v>#N/A</v>
      </c>
      <c r="G3421" t="e">
        <v>#N/A</v>
      </c>
    </row>
    <row r="3422" spans="1:7" ht="15" hidden="1" customHeight="1" x14ac:dyDescent="0.25">
      <c r="A3422">
        <v>48845336</v>
      </c>
      <c r="B3422" t="s">
        <v>48</v>
      </c>
      <c r="C3422" s="1">
        <v>37803</v>
      </c>
      <c r="D3422" s="2">
        <v>202934</v>
      </c>
      <c r="E3422" s="1">
        <v>36306</v>
      </c>
      <c r="F3422" s="2">
        <v>155500</v>
      </c>
      <c r="G3422" s="2">
        <v>159104</v>
      </c>
    </row>
    <row r="3423" spans="1:7" ht="15" hidden="1" customHeight="1" x14ac:dyDescent="0.25">
      <c r="A3423">
        <v>48845337</v>
      </c>
      <c r="B3423" t="s">
        <v>48</v>
      </c>
      <c r="C3423" s="1">
        <v>37803</v>
      </c>
      <c r="D3423" s="2">
        <v>171089</v>
      </c>
      <c r="E3423" s="1">
        <v>37452</v>
      </c>
      <c r="F3423" s="2">
        <v>179000</v>
      </c>
      <c r="G3423" s="2">
        <v>167910</v>
      </c>
    </row>
    <row r="3424" spans="1:7" ht="15" hidden="1" customHeight="1" x14ac:dyDescent="0.25">
      <c r="A3424">
        <v>48845338</v>
      </c>
      <c r="B3424" t="s">
        <v>48</v>
      </c>
      <c r="C3424" s="1">
        <v>37803</v>
      </c>
      <c r="D3424" s="2">
        <v>211892</v>
      </c>
      <c r="E3424" s="1">
        <v>37826</v>
      </c>
      <c r="F3424" s="2">
        <v>219500</v>
      </c>
      <c r="G3424" s="2">
        <v>211892</v>
      </c>
    </row>
    <row r="3425" spans="1:7" ht="15" hidden="1" customHeight="1" x14ac:dyDescent="0.25">
      <c r="A3425">
        <v>48845339</v>
      </c>
      <c r="B3425" t="s">
        <v>48</v>
      </c>
      <c r="C3425" s="1">
        <v>37803</v>
      </c>
      <c r="D3425" s="2">
        <v>177109</v>
      </c>
      <c r="E3425" t="e">
        <v>#N/A</v>
      </c>
      <c r="F3425" t="e">
        <v>#N/A</v>
      </c>
      <c r="G3425" t="e">
        <v>#N/A</v>
      </c>
    </row>
    <row r="3426" spans="1:7" ht="15" hidden="1" customHeight="1" x14ac:dyDescent="0.25">
      <c r="A3426">
        <v>48845340</v>
      </c>
      <c r="B3426" t="s">
        <v>48</v>
      </c>
      <c r="C3426" s="1">
        <v>37803</v>
      </c>
      <c r="D3426" s="2">
        <v>199998</v>
      </c>
      <c r="E3426" s="1">
        <v>35671</v>
      </c>
      <c r="F3426" s="2">
        <v>142000</v>
      </c>
      <c r="G3426" s="2">
        <v>128394</v>
      </c>
    </row>
    <row r="3427" spans="1:7" ht="15" hidden="1" customHeight="1" x14ac:dyDescent="0.25">
      <c r="A3427">
        <v>48845341</v>
      </c>
      <c r="B3427" t="s">
        <v>48</v>
      </c>
      <c r="C3427" s="1">
        <v>37803</v>
      </c>
      <c r="D3427" s="2">
        <v>181633</v>
      </c>
      <c r="E3427" s="1">
        <v>38428</v>
      </c>
      <c r="F3427" s="2">
        <v>243200</v>
      </c>
      <c r="G3427" s="2">
        <v>203662</v>
      </c>
    </row>
    <row r="3428" spans="1:7" ht="15" hidden="1" customHeight="1" x14ac:dyDescent="0.25">
      <c r="A3428">
        <v>48845342</v>
      </c>
      <c r="B3428" t="s">
        <v>48</v>
      </c>
      <c r="C3428" s="1">
        <v>37803</v>
      </c>
      <c r="D3428" s="2">
        <v>194407</v>
      </c>
      <c r="E3428" t="e">
        <v>#N/A</v>
      </c>
      <c r="F3428" t="e">
        <v>#N/A</v>
      </c>
      <c r="G3428" t="e">
        <v>#N/A</v>
      </c>
    </row>
    <row r="3429" spans="1:7" ht="15" hidden="1" customHeight="1" x14ac:dyDescent="0.25">
      <c r="A3429">
        <v>48845343</v>
      </c>
      <c r="B3429" t="s">
        <v>47</v>
      </c>
      <c r="C3429" s="1">
        <v>37803</v>
      </c>
      <c r="D3429" s="2">
        <v>144265</v>
      </c>
      <c r="E3429" s="1">
        <v>37152</v>
      </c>
      <c r="F3429" s="2">
        <v>128990</v>
      </c>
      <c r="G3429" s="2">
        <v>134927</v>
      </c>
    </row>
    <row r="3430" spans="1:7" x14ac:dyDescent="0.25">
      <c r="A3430">
        <v>48845344</v>
      </c>
      <c r="B3430" t="s">
        <v>47</v>
      </c>
      <c r="C3430" s="1">
        <v>37803</v>
      </c>
      <c r="D3430" s="2">
        <v>129500</v>
      </c>
      <c r="E3430" s="1">
        <v>35125</v>
      </c>
      <c r="F3430" s="2">
        <v>68500</v>
      </c>
      <c r="G3430" s="2">
        <v>79220</v>
      </c>
    </row>
    <row r="3431" spans="1:7" ht="15" hidden="1" customHeight="1" x14ac:dyDescent="0.25">
      <c r="A3431">
        <v>48845345</v>
      </c>
      <c r="B3431" t="s">
        <v>47</v>
      </c>
      <c r="C3431" s="1">
        <v>37803</v>
      </c>
      <c r="D3431" s="2">
        <v>183937</v>
      </c>
      <c r="E3431" s="1">
        <v>38132</v>
      </c>
      <c r="F3431" s="2">
        <v>193000</v>
      </c>
      <c r="G3431" s="2">
        <v>197675</v>
      </c>
    </row>
    <row r="3432" spans="1:7" ht="15" hidden="1" customHeight="1" x14ac:dyDescent="0.25">
      <c r="A3432">
        <v>48845346</v>
      </c>
      <c r="B3432" t="s">
        <v>47</v>
      </c>
      <c r="C3432" s="1">
        <v>37803</v>
      </c>
      <c r="D3432" s="2">
        <v>155149</v>
      </c>
      <c r="E3432" s="1">
        <v>38576</v>
      </c>
      <c r="F3432" s="2">
        <v>216950</v>
      </c>
      <c r="G3432" s="2">
        <v>193671</v>
      </c>
    </row>
    <row r="3433" spans="1:7" ht="15" hidden="1" customHeight="1" x14ac:dyDescent="0.25">
      <c r="A3433">
        <v>48845348</v>
      </c>
      <c r="B3433" t="s">
        <v>47</v>
      </c>
      <c r="C3433" s="1">
        <v>37803</v>
      </c>
      <c r="D3433" s="2">
        <v>135088</v>
      </c>
      <c r="E3433" s="1">
        <v>38821</v>
      </c>
      <c r="F3433" s="2">
        <v>214750</v>
      </c>
      <c r="G3433" s="2">
        <v>180741</v>
      </c>
    </row>
    <row r="3434" spans="1:7" ht="15" hidden="1" customHeight="1" x14ac:dyDescent="0.25">
      <c r="A3434">
        <v>48845349</v>
      </c>
      <c r="B3434" t="s">
        <v>47</v>
      </c>
      <c r="C3434" s="1">
        <v>37803</v>
      </c>
      <c r="D3434" s="2">
        <v>192016</v>
      </c>
      <c r="E3434" s="1">
        <v>35509</v>
      </c>
      <c r="F3434" s="2">
        <v>113000</v>
      </c>
      <c r="G3434" s="2">
        <v>116565</v>
      </c>
    </row>
    <row r="3435" spans="1:7" ht="15" hidden="1" customHeight="1" x14ac:dyDescent="0.25">
      <c r="A3435">
        <v>48845350</v>
      </c>
      <c r="B3435" t="s">
        <v>47</v>
      </c>
      <c r="C3435" s="1">
        <v>37803</v>
      </c>
      <c r="D3435" s="2">
        <v>159412</v>
      </c>
      <c r="E3435" s="1">
        <v>35885</v>
      </c>
      <c r="F3435" s="2">
        <v>104900</v>
      </c>
      <c r="G3435" s="2">
        <v>111165</v>
      </c>
    </row>
    <row r="3436" spans="1:7" ht="15" hidden="1" customHeight="1" x14ac:dyDescent="0.25">
      <c r="A3436">
        <v>48845351</v>
      </c>
      <c r="B3436" t="s">
        <v>47</v>
      </c>
      <c r="C3436" s="1">
        <v>37803</v>
      </c>
      <c r="D3436" s="2">
        <v>188423</v>
      </c>
      <c r="E3436" t="e">
        <v>#N/A</v>
      </c>
      <c r="F3436" t="e">
        <v>#N/A</v>
      </c>
      <c r="G3436" t="e">
        <v>#N/A</v>
      </c>
    </row>
    <row r="3437" spans="1:7" ht="15" hidden="1" customHeight="1" x14ac:dyDescent="0.25">
      <c r="A3437">
        <v>48845352</v>
      </c>
      <c r="B3437" t="s">
        <v>47</v>
      </c>
      <c r="C3437" s="1">
        <v>37803</v>
      </c>
      <c r="D3437" s="2">
        <v>142217</v>
      </c>
      <c r="E3437" t="e">
        <v>#N/A</v>
      </c>
      <c r="F3437" t="e">
        <v>#N/A</v>
      </c>
      <c r="G3437" t="e">
        <v>#N/A</v>
      </c>
    </row>
    <row r="3438" spans="1:7" ht="15" hidden="1" customHeight="1" x14ac:dyDescent="0.25">
      <c r="A3438">
        <v>48845353</v>
      </c>
      <c r="B3438" t="s">
        <v>47</v>
      </c>
      <c r="C3438" s="1">
        <v>37803</v>
      </c>
      <c r="D3438" s="2">
        <v>196830</v>
      </c>
      <c r="E3438" s="1">
        <v>38700</v>
      </c>
      <c r="F3438" s="2">
        <v>275000</v>
      </c>
      <c r="G3438" s="2">
        <v>255278</v>
      </c>
    </row>
    <row r="3439" spans="1:7" ht="15" hidden="1" customHeight="1" x14ac:dyDescent="0.25">
      <c r="A3439">
        <v>48845354</v>
      </c>
      <c r="B3439" t="s">
        <v>47</v>
      </c>
      <c r="C3439" s="1">
        <v>37803</v>
      </c>
      <c r="D3439" s="2">
        <v>169508</v>
      </c>
      <c r="E3439" s="1">
        <v>36364</v>
      </c>
      <c r="F3439" s="2">
        <v>139730</v>
      </c>
      <c r="G3439" s="2">
        <v>138737</v>
      </c>
    </row>
    <row r="3440" spans="1:7" ht="15" hidden="1" customHeight="1" x14ac:dyDescent="0.25">
      <c r="A3440">
        <v>48845355</v>
      </c>
      <c r="B3440" t="s">
        <v>47</v>
      </c>
      <c r="C3440" s="1">
        <v>37803</v>
      </c>
      <c r="D3440" s="2">
        <v>182728</v>
      </c>
      <c r="E3440" s="1">
        <v>35977</v>
      </c>
      <c r="F3440" s="2">
        <v>135000</v>
      </c>
      <c r="G3440" s="2">
        <v>131529</v>
      </c>
    </row>
    <row r="3441" spans="1:8" ht="15" hidden="1" customHeight="1" x14ac:dyDescent="0.25">
      <c r="A3441">
        <v>48845356</v>
      </c>
      <c r="B3441" t="s">
        <v>47</v>
      </c>
      <c r="C3441" s="1">
        <v>37803</v>
      </c>
      <c r="D3441" s="2">
        <v>203176</v>
      </c>
      <c r="E3441" t="e">
        <v>#N/A</v>
      </c>
      <c r="F3441" t="e">
        <v>#N/A</v>
      </c>
      <c r="G3441" t="e">
        <v>#N/A</v>
      </c>
    </row>
    <row r="3442" spans="1:8" ht="15" hidden="1" customHeight="1" x14ac:dyDescent="0.25">
      <c r="A3442">
        <v>48845357</v>
      </c>
      <c r="B3442" t="s">
        <v>47</v>
      </c>
      <c r="C3442" s="1">
        <v>37803</v>
      </c>
      <c r="D3442" s="2">
        <v>117787</v>
      </c>
      <c r="E3442" t="e">
        <v>#N/A</v>
      </c>
      <c r="F3442" t="e">
        <v>#N/A</v>
      </c>
      <c r="G3442" t="e">
        <v>#N/A</v>
      </c>
    </row>
    <row r="3443" spans="1:8" ht="15" hidden="1" customHeight="1" x14ac:dyDescent="0.25">
      <c r="A3443">
        <v>48868890</v>
      </c>
      <c r="B3443" t="s">
        <v>48</v>
      </c>
      <c r="C3443" s="1">
        <v>36342</v>
      </c>
      <c r="D3443" s="2">
        <v>169681</v>
      </c>
      <c r="E3443" t="e">
        <v>#N/A</v>
      </c>
      <c r="F3443" t="e">
        <v>#N/A</v>
      </c>
      <c r="G3443" t="e">
        <v>#N/A</v>
      </c>
    </row>
    <row r="3444" spans="1:8" ht="15" hidden="1" customHeight="1" x14ac:dyDescent="0.25">
      <c r="A3444">
        <v>60544866</v>
      </c>
      <c r="B3444" t="s">
        <v>48</v>
      </c>
      <c r="C3444" s="1">
        <v>38169</v>
      </c>
      <c r="D3444" s="2">
        <v>355527</v>
      </c>
      <c r="E3444" s="1">
        <v>39227</v>
      </c>
      <c r="F3444" s="2">
        <v>439950</v>
      </c>
      <c r="G3444" s="2">
        <v>397149</v>
      </c>
      <c r="H3444" s="2">
        <v>42801</v>
      </c>
    </row>
    <row r="3445" spans="1:8" ht="15" hidden="1" customHeight="1" x14ac:dyDescent="0.25">
      <c r="A3445">
        <v>60972229</v>
      </c>
      <c r="B3445" t="s">
        <v>48</v>
      </c>
      <c r="C3445" s="1">
        <v>38169</v>
      </c>
      <c r="D3445" s="2">
        <v>325322</v>
      </c>
      <c r="E3445" s="1">
        <v>39217</v>
      </c>
      <c r="F3445" s="2">
        <v>429990</v>
      </c>
      <c r="G3445" s="2">
        <v>387943</v>
      </c>
      <c r="H3445" s="2">
        <v>42047</v>
      </c>
    </row>
    <row r="3446" spans="1:8" ht="15" hidden="1" customHeight="1" x14ac:dyDescent="0.25">
      <c r="A3446">
        <v>49148728</v>
      </c>
      <c r="B3446" t="s">
        <v>47</v>
      </c>
      <c r="C3446" s="1">
        <v>35612</v>
      </c>
      <c r="D3446" s="2">
        <v>201252</v>
      </c>
      <c r="E3446" s="1">
        <v>35578</v>
      </c>
      <c r="F3446" s="2">
        <v>235000</v>
      </c>
      <c r="G3446" s="2">
        <v>200915</v>
      </c>
    </row>
    <row r="3447" spans="1:8" ht="15" hidden="1" customHeight="1" x14ac:dyDescent="0.25">
      <c r="A3447">
        <v>50928682</v>
      </c>
      <c r="B3447" t="s">
        <v>48</v>
      </c>
      <c r="C3447" s="1">
        <v>35977</v>
      </c>
      <c r="D3447" s="2">
        <v>171218</v>
      </c>
      <c r="E3447" s="1">
        <v>36791</v>
      </c>
      <c r="F3447" s="2">
        <v>215000</v>
      </c>
      <c r="G3447" s="2">
        <v>208914</v>
      </c>
    </row>
    <row r="3448" spans="1:8" ht="15" hidden="1" customHeight="1" x14ac:dyDescent="0.25">
      <c r="A3448">
        <v>51406995</v>
      </c>
      <c r="B3448" t="s">
        <v>47</v>
      </c>
      <c r="C3448" s="1">
        <v>35977</v>
      </c>
      <c r="D3448" s="2">
        <v>172608</v>
      </c>
      <c r="E3448" s="1">
        <v>36796</v>
      </c>
      <c r="F3448" s="2">
        <v>236950</v>
      </c>
      <c r="G3448" s="2">
        <v>220162</v>
      </c>
    </row>
    <row r="3449" spans="1:8" ht="15" hidden="1" customHeight="1" x14ac:dyDescent="0.25">
      <c r="A3449">
        <v>52356716</v>
      </c>
      <c r="B3449" t="s">
        <v>47</v>
      </c>
      <c r="C3449" s="1">
        <v>35977</v>
      </c>
      <c r="D3449" s="2">
        <v>121785</v>
      </c>
      <c r="E3449" s="1">
        <v>36844</v>
      </c>
      <c r="F3449" s="2">
        <v>149821</v>
      </c>
      <c r="G3449" s="2">
        <v>147136</v>
      </c>
    </row>
    <row r="3450" spans="1:8" ht="15" hidden="1" customHeight="1" x14ac:dyDescent="0.25">
      <c r="A3450">
        <v>58382679</v>
      </c>
      <c r="B3450" t="s">
        <v>48</v>
      </c>
      <c r="C3450" s="1">
        <v>38169</v>
      </c>
      <c r="D3450" s="2">
        <v>390854</v>
      </c>
      <c r="E3450" s="1">
        <v>39043</v>
      </c>
      <c r="F3450" s="2">
        <v>507250</v>
      </c>
      <c r="G3450" s="2">
        <v>539426</v>
      </c>
    </row>
    <row r="3451" spans="1:8" ht="15" hidden="1" customHeight="1" x14ac:dyDescent="0.25">
      <c r="A3451">
        <v>58382680</v>
      </c>
      <c r="B3451" t="s">
        <v>47</v>
      </c>
      <c r="C3451" s="1">
        <v>38169</v>
      </c>
      <c r="D3451" s="2">
        <v>413050</v>
      </c>
      <c r="E3451" t="e">
        <v>#N/A</v>
      </c>
      <c r="F3451" t="e">
        <v>#N/A</v>
      </c>
      <c r="G3451" t="e">
        <v>#N/A</v>
      </c>
    </row>
    <row r="3452" spans="1:8" ht="15" hidden="1" customHeight="1" x14ac:dyDescent="0.25">
      <c r="A3452">
        <v>60972232</v>
      </c>
      <c r="B3452" t="s">
        <v>48</v>
      </c>
      <c r="C3452" s="1">
        <v>38169</v>
      </c>
      <c r="D3452" s="2">
        <v>357037</v>
      </c>
      <c r="E3452" s="1">
        <v>39113</v>
      </c>
      <c r="F3452" s="2">
        <v>420000</v>
      </c>
      <c r="G3452" s="2">
        <v>424274</v>
      </c>
      <c r="H3452" s="2">
        <v>-4274</v>
      </c>
    </row>
    <row r="3453" spans="1:8" ht="15" hidden="1" customHeight="1" x14ac:dyDescent="0.25">
      <c r="A3453">
        <v>58390846</v>
      </c>
      <c r="B3453" t="s">
        <v>47</v>
      </c>
      <c r="C3453" s="1">
        <v>35612</v>
      </c>
      <c r="D3453" s="2">
        <v>100602</v>
      </c>
      <c r="E3453" t="e">
        <v>#N/A</v>
      </c>
      <c r="F3453" t="e">
        <v>#N/A</v>
      </c>
      <c r="G3453" t="e">
        <v>#N/A</v>
      </c>
    </row>
    <row r="3454" spans="1:8" ht="15" hidden="1" customHeight="1" x14ac:dyDescent="0.25">
      <c r="A3454">
        <v>58390888</v>
      </c>
      <c r="B3454" t="s">
        <v>47</v>
      </c>
      <c r="C3454" s="1">
        <v>35977</v>
      </c>
      <c r="D3454" s="2">
        <v>214636</v>
      </c>
      <c r="E3454" s="1">
        <v>38989</v>
      </c>
      <c r="F3454" s="2">
        <v>625000</v>
      </c>
      <c r="G3454" s="2">
        <v>439550</v>
      </c>
    </row>
    <row r="3455" spans="1:8" ht="15" hidden="1" customHeight="1" x14ac:dyDescent="0.25">
      <c r="A3455">
        <v>58390889</v>
      </c>
      <c r="B3455" t="s">
        <v>47</v>
      </c>
      <c r="C3455" s="1">
        <v>35977</v>
      </c>
      <c r="D3455" s="2">
        <v>128303</v>
      </c>
      <c r="E3455" s="1">
        <v>39078</v>
      </c>
      <c r="F3455" s="2">
        <v>310000</v>
      </c>
      <c r="G3455" s="2">
        <v>256502</v>
      </c>
    </row>
    <row r="3456" spans="1:8" ht="15" hidden="1" customHeight="1" x14ac:dyDescent="0.25">
      <c r="A3456">
        <v>58390890</v>
      </c>
      <c r="B3456" t="s">
        <v>47</v>
      </c>
      <c r="C3456" s="1">
        <v>35977</v>
      </c>
      <c r="D3456" s="2">
        <v>206573</v>
      </c>
      <c r="E3456" t="e">
        <v>#N/A</v>
      </c>
      <c r="F3456" t="e">
        <v>#N/A</v>
      </c>
      <c r="G3456" t="e">
        <v>#N/A</v>
      </c>
    </row>
    <row r="3457" spans="1:7" ht="15" hidden="1" customHeight="1" x14ac:dyDescent="0.25">
      <c r="A3457">
        <v>58390891</v>
      </c>
      <c r="B3457" t="s">
        <v>47</v>
      </c>
      <c r="C3457" s="1">
        <v>35977</v>
      </c>
      <c r="D3457" s="2">
        <v>218889</v>
      </c>
      <c r="E3457" t="e">
        <v>#N/A</v>
      </c>
      <c r="F3457" t="e">
        <v>#N/A</v>
      </c>
      <c r="G3457" t="e">
        <v>#N/A</v>
      </c>
    </row>
    <row r="3458" spans="1:7" ht="15" hidden="1" customHeight="1" x14ac:dyDescent="0.25">
      <c r="A3458">
        <v>58390892</v>
      </c>
      <c r="B3458" t="s">
        <v>48</v>
      </c>
      <c r="C3458" s="1">
        <v>35977</v>
      </c>
      <c r="D3458" s="2">
        <v>148600</v>
      </c>
      <c r="E3458" t="e">
        <v>#N/A</v>
      </c>
      <c r="F3458" t="e">
        <v>#N/A</v>
      </c>
      <c r="G3458" t="e">
        <v>#N/A</v>
      </c>
    </row>
    <row r="3459" spans="1:7" ht="15" hidden="1" customHeight="1" x14ac:dyDescent="0.25">
      <c r="A3459">
        <v>58390893</v>
      </c>
      <c r="B3459" t="s">
        <v>48</v>
      </c>
      <c r="C3459" s="1">
        <v>35977</v>
      </c>
      <c r="D3459" s="2">
        <v>154027</v>
      </c>
      <c r="E3459" t="e">
        <v>#N/A</v>
      </c>
      <c r="F3459" t="e">
        <v>#N/A</v>
      </c>
      <c r="G3459" t="e">
        <v>#N/A</v>
      </c>
    </row>
    <row r="3460" spans="1:7" ht="15" hidden="1" customHeight="1" x14ac:dyDescent="0.25">
      <c r="A3460">
        <v>58390894</v>
      </c>
      <c r="B3460" t="s">
        <v>48</v>
      </c>
      <c r="C3460" s="1">
        <v>35977</v>
      </c>
      <c r="D3460" s="2">
        <v>122057</v>
      </c>
      <c r="E3460" s="1">
        <v>37225</v>
      </c>
      <c r="F3460" s="2">
        <v>187900</v>
      </c>
      <c r="G3460" s="2">
        <v>158173</v>
      </c>
    </row>
    <row r="3461" spans="1:7" ht="15" hidden="1" customHeight="1" x14ac:dyDescent="0.25">
      <c r="A3461">
        <v>58390895</v>
      </c>
      <c r="B3461" t="s">
        <v>48</v>
      </c>
      <c r="C3461" s="1">
        <v>35977</v>
      </c>
      <c r="D3461" s="2">
        <v>121922</v>
      </c>
      <c r="E3461" t="e">
        <v>#N/A</v>
      </c>
      <c r="F3461" t="e">
        <v>#N/A</v>
      </c>
      <c r="G3461" t="e">
        <v>#N/A</v>
      </c>
    </row>
    <row r="3462" spans="1:7" ht="15" hidden="1" customHeight="1" x14ac:dyDescent="0.25">
      <c r="A3462">
        <v>58390896</v>
      </c>
      <c r="B3462" t="s">
        <v>48</v>
      </c>
      <c r="C3462" s="1">
        <v>35977</v>
      </c>
      <c r="D3462" s="2">
        <v>139160</v>
      </c>
      <c r="E3462" s="1">
        <v>37882</v>
      </c>
      <c r="F3462" s="2">
        <v>231750</v>
      </c>
      <c r="G3462" s="2">
        <v>193004</v>
      </c>
    </row>
    <row r="3463" spans="1:7" ht="15" hidden="1" customHeight="1" x14ac:dyDescent="0.25">
      <c r="A3463">
        <v>58390897</v>
      </c>
      <c r="B3463" t="s">
        <v>48</v>
      </c>
      <c r="C3463" s="1">
        <v>35977</v>
      </c>
      <c r="D3463" s="2">
        <v>153898</v>
      </c>
      <c r="E3463" s="1">
        <v>36203</v>
      </c>
      <c r="F3463" s="2">
        <v>175000</v>
      </c>
      <c r="G3463" s="2">
        <v>171114</v>
      </c>
    </row>
    <row r="3464" spans="1:7" ht="15" hidden="1" customHeight="1" x14ac:dyDescent="0.25">
      <c r="A3464">
        <v>58390898</v>
      </c>
      <c r="B3464" t="s">
        <v>48</v>
      </c>
      <c r="C3464" s="1">
        <v>35977</v>
      </c>
      <c r="D3464" s="2">
        <v>156868</v>
      </c>
      <c r="E3464" s="1">
        <v>38034</v>
      </c>
      <c r="F3464" s="2">
        <v>237000</v>
      </c>
      <c r="G3464" s="2">
        <v>221866</v>
      </c>
    </row>
    <row r="3465" spans="1:7" ht="15" hidden="1" customHeight="1" x14ac:dyDescent="0.25">
      <c r="A3465">
        <v>58390899</v>
      </c>
      <c r="B3465" t="s">
        <v>48</v>
      </c>
      <c r="C3465" s="1">
        <v>35977</v>
      </c>
      <c r="D3465" s="2">
        <v>157835</v>
      </c>
      <c r="E3465" s="1">
        <v>36182</v>
      </c>
      <c r="F3465" s="2">
        <v>188990</v>
      </c>
      <c r="G3465" s="2">
        <v>174812</v>
      </c>
    </row>
    <row r="3466" spans="1:7" ht="15" hidden="1" customHeight="1" x14ac:dyDescent="0.25">
      <c r="A3466">
        <v>58390900</v>
      </c>
      <c r="B3466" t="s">
        <v>48</v>
      </c>
      <c r="C3466" s="1">
        <v>35977</v>
      </c>
      <c r="D3466" s="2">
        <v>121849</v>
      </c>
      <c r="E3466" s="1">
        <v>37148</v>
      </c>
      <c r="F3466" s="2">
        <v>168500</v>
      </c>
      <c r="G3466" s="2">
        <v>153503</v>
      </c>
    </row>
    <row r="3467" spans="1:7" ht="15" hidden="1" customHeight="1" x14ac:dyDescent="0.25">
      <c r="A3467">
        <v>58390901</v>
      </c>
      <c r="B3467" t="s">
        <v>48</v>
      </c>
      <c r="C3467" s="1">
        <v>35977</v>
      </c>
      <c r="D3467" s="2">
        <v>153820</v>
      </c>
      <c r="E3467" s="1">
        <v>36188</v>
      </c>
      <c r="F3467" s="2">
        <v>177990</v>
      </c>
      <c r="G3467" s="2">
        <v>170833</v>
      </c>
    </row>
    <row r="3468" spans="1:7" ht="15" hidden="1" customHeight="1" x14ac:dyDescent="0.25">
      <c r="A3468">
        <v>58390902</v>
      </c>
      <c r="B3468" t="s">
        <v>48</v>
      </c>
      <c r="C3468" s="1">
        <v>35977</v>
      </c>
      <c r="D3468" s="2">
        <v>121922</v>
      </c>
      <c r="E3468" t="e">
        <v>#N/A</v>
      </c>
      <c r="F3468" t="e">
        <v>#N/A</v>
      </c>
      <c r="G3468" t="e">
        <v>#N/A</v>
      </c>
    </row>
    <row r="3469" spans="1:7" ht="15" hidden="1" customHeight="1" x14ac:dyDescent="0.25">
      <c r="A3469">
        <v>58390903</v>
      </c>
      <c r="B3469" t="s">
        <v>48</v>
      </c>
      <c r="C3469" s="1">
        <v>35977</v>
      </c>
      <c r="D3469" s="2">
        <v>153974</v>
      </c>
      <c r="E3469" t="e">
        <v>#N/A</v>
      </c>
      <c r="F3469" t="e">
        <v>#N/A</v>
      </c>
      <c r="G3469" t="e">
        <v>#N/A</v>
      </c>
    </row>
    <row r="3470" spans="1:7" ht="15" hidden="1" customHeight="1" x14ac:dyDescent="0.25">
      <c r="A3470">
        <v>58390904</v>
      </c>
      <c r="B3470" t="s">
        <v>48</v>
      </c>
      <c r="C3470" s="1">
        <v>35977</v>
      </c>
      <c r="D3470" s="2">
        <v>144917</v>
      </c>
      <c r="E3470" t="e">
        <v>#N/A</v>
      </c>
      <c r="F3470" t="e">
        <v>#N/A</v>
      </c>
      <c r="G3470" t="e">
        <v>#N/A</v>
      </c>
    </row>
    <row r="3471" spans="1:7" ht="15" hidden="1" customHeight="1" x14ac:dyDescent="0.25">
      <c r="A3471">
        <v>58390905</v>
      </c>
      <c r="B3471" t="s">
        <v>48</v>
      </c>
      <c r="C3471" s="1">
        <v>35977</v>
      </c>
      <c r="D3471" s="2">
        <v>157835</v>
      </c>
      <c r="E3471" t="e">
        <v>#N/A</v>
      </c>
      <c r="F3471" t="e">
        <v>#N/A</v>
      </c>
      <c r="G3471" t="e">
        <v>#N/A</v>
      </c>
    </row>
    <row r="3472" spans="1:7" ht="15" hidden="1" customHeight="1" x14ac:dyDescent="0.25">
      <c r="A3472">
        <v>58390906</v>
      </c>
      <c r="B3472" t="s">
        <v>48</v>
      </c>
      <c r="C3472" s="1">
        <v>35977</v>
      </c>
      <c r="D3472" s="2">
        <v>130158</v>
      </c>
      <c r="E3472" s="1">
        <v>38001</v>
      </c>
      <c r="F3472" s="2">
        <v>164900</v>
      </c>
      <c r="G3472" s="2">
        <v>169653</v>
      </c>
    </row>
    <row r="3473" spans="1:7" ht="15" hidden="1" customHeight="1" x14ac:dyDescent="0.25">
      <c r="A3473">
        <v>58390907</v>
      </c>
      <c r="B3473" t="s">
        <v>48</v>
      </c>
      <c r="C3473" s="1">
        <v>35977</v>
      </c>
      <c r="D3473" s="2">
        <v>165122</v>
      </c>
      <c r="E3473" s="1">
        <v>37347</v>
      </c>
      <c r="F3473" s="2">
        <v>240000</v>
      </c>
      <c r="G3473" s="2">
        <v>218041</v>
      </c>
    </row>
    <row r="3474" spans="1:7" ht="15" hidden="1" customHeight="1" x14ac:dyDescent="0.25">
      <c r="A3474">
        <v>58390908</v>
      </c>
      <c r="B3474" t="s">
        <v>48</v>
      </c>
      <c r="C3474" s="1">
        <v>35977</v>
      </c>
      <c r="D3474" s="2">
        <v>131122</v>
      </c>
      <c r="E3474" t="e">
        <v>#N/A</v>
      </c>
      <c r="F3474" t="e">
        <v>#N/A</v>
      </c>
      <c r="G3474" t="e">
        <v>#N/A</v>
      </c>
    </row>
    <row r="3475" spans="1:7" ht="15" hidden="1" customHeight="1" x14ac:dyDescent="0.25">
      <c r="A3475">
        <v>58390909</v>
      </c>
      <c r="B3475" t="s">
        <v>48</v>
      </c>
      <c r="C3475" s="1">
        <v>35977</v>
      </c>
      <c r="D3475" s="2">
        <v>165211</v>
      </c>
      <c r="E3475" s="1">
        <v>37862</v>
      </c>
      <c r="F3475" s="2">
        <v>248500</v>
      </c>
      <c r="G3475" s="2">
        <v>225736</v>
      </c>
    </row>
    <row r="3476" spans="1:7" ht="15" hidden="1" customHeight="1" x14ac:dyDescent="0.25">
      <c r="A3476">
        <v>58390910</v>
      </c>
      <c r="B3476" t="s">
        <v>48</v>
      </c>
      <c r="C3476" s="1">
        <v>38169</v>
      </c>
      <c r="D3476" s="2">
        <v>297331</v>
      </c>
      <c r="E3476" t="e">
        <v>#N/A</v>
      </c>
      <c r="F3476" t="e">
        <v>#N/A</v>
      </c>
      <c r="G3476" t="e">
        <v>#N/A</v>
      </c>
    </row>
    <row r="3477" spans="1:7" ht="15" hidden="1" customHeight="1" x14ac:dyDescent="0.25">
      <c r="A3477">
        <v>58390911</v>
      </c>
      <c r="B3477" t="s">
        <v>48</v>
      </c>
      <c r="C3477" s="1">
        <v>35977</v>
      </c>
      <c r="D3477" s="2">
        <v>172637</v>
      </c>
      <c r="E3477" s="1">
        <v>37984</v>
      </c>
      <c r="F3477" s="2">
        <v>238000</v>
      </c>
      <c r="G3477" s="2">
        <v>244297</v>
      </c>
    </row>
    <row r="3478" spans="1:7" ht="15" hidden="1" customHeight="1" x14ac:dyDescent="0.25">
      <c r="A3478">
        <v>58390912</v>
      </c>
      <c r="B3478" t="s">
        <v>47</v>
      </c>
      <c r="C3478" s="1">
        <v>35977</v>
      </c>
      <c r="D3478" s="2">
        <v>142639</v>
      </c>
      <c r="E3478" t="e">
        <v>#N/A</v>
      </c>
      <c r="F3478" t="e">
        <v>#N/A</v>
      </c>
      <c r="G3478" t="e">
        <v>#N/A</v>
      </c>
    </row>
    <row r="3479" spans="1:7" ht="15" hidden="1" customHeight="1" x14ac:dyDescent="0.25">
      <c r="A3479">
        <v>58390913</v>
      </c>
      <c r="B3479" t="s">
        <v>47</v>
      </c>
      <c r="C3479" s="1">
        <v>35977</v>
      </c>
      <c r="D3479" s="2">
        <v>121714</v>
      </c>
      <c r="E3479" s="1">
        <v>36189</v>
      </c>
      <c r="F3479" s="2">
        <v>134990</v>
      </c>
      <c r="G3479" s="2">
        <v>124811</v>
      </c>
    </row>
    <row r="3480" spans="1:7" ht="15" hidden="1" customHeight="1" x14ac:dyDescent="0.25">
      <c r="A3480">
        <v>58390914</v>
      </c>
      <c r="B3480" t="s">
        <v>47</v>
      </c>
      <c r="C3480" s="1">
        <v>35977</v>
      </c>
      <c r="D3480" s="2">
        <v>148040</v>
      </c>
      <c r="E3480" t="e">
        <v>#N/A</v>
      </c>
      <c r="F3480" t="e">
        <v>#N/A</v>
      </c>
      <c r="G3480" t="e">
        <v>#N/A</v>
      </c>
    </row>
    <row r="3481" spans="1:7" ht="15" hidden="1" customHeight="1" x14ac:dyDescent="0.25">
      <c r="A3481">
        <v>58390915</v>
      </c>
      <c r="B3481" t="s">
        <v>47</v>
      </c>
      <c r="C3481" s="1">
        <v>35977</v>
      </c>
      <c r="D3481" s="2">
        <v>121922</v>
      </c>
      <c r="E3481" s="1">
        <v>38580</v>
      </c>
      <c r="F3481" s="2">
        <v>209000</v>
      </c>
      <c r="G3481" s="2">
        <v>202265</v>
      </c>
    </row>
    <row r="3482" spans="1:7" ht="15" hidden="1" customHeight="1" x14ac:dyDescent="0.25">
      <c r="A3482">
        <v>58390916</v>
      </c>
      <c r="B3482" t="s">
        <v>47</v>
      </c>
      <c r="C3482" s="1">
        <v>35977</v>
      </c>
      <c r="D3482" s="2">
        <v>153676</v>
      </c>
      <c r="E3482" s="1">
        <v>36276</v>
      </c>
      <c r="F3482" s="2">
        <v>179990</v>
      </c>
      <c r="G3482" s="2">
        <v>173183</v>
      </c>
    </row>
    <row r="3483" spans="1:7" ht="15" hidden="1" customHeight="1" x14ac:dyDescent="0.25">
      <c r="A3483">
        <v>58390917</v>
      </c>
      <c r="B3483" t="s">
        <v>47</v>
      </c>
      <c r="C3483" s="1">
        <v>35977</v>
      </c>
      <c r="D3483" s="2">
        <v>171330</v>
      </c>
      <c r="E3483" t="e">
        <v>#N/A</v>
      </c>
      <c r="F3483" t="e">
        <v>#N/A</v>
      </c>
      <c r="G3483" t="e">
        <v>#N/A</v>
      </c>
    </row>
    <row r="3484" spans="1:7" ht="15" hidden="1" customHeight="1" x14ac:dyDescent="0.25">
      <c r="A3484">
        <v>58390918</v>
      </c>
      <c r="B3484" t="s">
        <v>47</v>
      </c>
      <c r="C3484" s="1">
        <v>38169</v>
      </c>
      <c r="D3484" s="2">
        <v>180787</v>
      </c>
      <c r="E3484" t="e">
        <v>#N/A</v>
      </c>
      <c r="F3484" t="e">
        <v>#N/A</v>
      </c>
      <c r="G3484" t="e">
        <v>#N/A</v>
      </c>
    </row>
    <row r="3485" spans="1:7" ht="15" hidden="1" customHeight="1" x14ac:dyDescent="0.25">
      <c r="A3485">
        <v>58390919</v>
      </c>
      <c r="B3485" t="s">
        <v>47</v>
      </c>
      <c r="C3485" s="1">
        <v>35977</v>
      </c>
      <c r="D3485" s="2">
        <v>165970</v>
      </c>
      <c r="E3485" s="1">
        <v>37950</v>
      </c>
      <c r="F3485" s="2">
        <v>257500</v>
      </c>
      <c r="G3485" s="2">
        <v>229667</v>
      </c>
    </row>
    <row r="3486" spans="1:7" ht="15" hidden="1" customHeight="1" x14ac:dyDescent="0.25">
      <c r="A3486">
        <v>58390920</v>
      </c>
      <c r="B3486" t="s">
        <v>47</v>
      </c>
      <c r="C3486" s="1">
        <v>35977</v>
      </c>
      <c r="D3486" s="2">
        <v>130937</v>
      </c>
      <c r="E3486" s="1">
        <v>37235</v>
      </c>
      <c r="F3486" s="2">
        <v>174500</v>
      </c>
      <c r="G3486" s="2">
        <v>164489</v>
      </c>
    </row>
    <row r="3487" spans="1:7" ht="15" hidden="1" customHeight="1" x14ac:dyDescent="0.25">
      <c r="A3487">
        <v>58390921</v>
      </c>
      <c r="B3487" t="s">
        <v>47</v>
      </c>
      <c r="C3487" s="1">
        <v>35977</v>
      </c>
      <c r="D3487" s="2">
        <v>207570</v>
      </c>
      <c r="E3487" t="e">
        <v>#N/A</v>
      </c>
      <c r="F3487" t="e">
        <v>#N/A</v>
      </c>
      <c r="G3487" t="e">
        <v>#N/A</v>
      </c>
    </row>
    <row r="3488" spans="1:7" ht="15" hidden="1" customHeight="1" x14ac:dyDescent="0.25">
      <c r="A3488">
        <v>58390922</v>
      </c>
      <c r="B3488" t="s">
        <v>47</v>
      </c>
      <c r="C3488" s="1">
        <v>35977</v>
      </c>
      <c r="D3488" s="2">
        <v>179877</v>
      </c>
      <c r="E3488" s="1">
        <v>38590</v>
      </c>
      <c r="F3488" s="2">
        <v>340000</v>
      </c>
      <c r="G3488" s="2">
        <v>305704</v>
      </c>
    </row>
    <row r="3489" spans="1:7" ht="15" hidden="1" customHeight="1" x14ac:dyDescent="0.25">
      <c r="A3489">
        <v>60185290</v>
      </c>
      <c r="B3489" t="s">
        <v>47</v>
      </c>
      <c r="C3489" s="1">
        <v>38169</v>
      </c>
      <c r="D3489" s="2">
        <v>257964</v>
      </c>
      <c r="E3489" t="e">
        <v>#N/A</v>
      </c>
      <c r="F3489" t="e">
        <v>#N/A</v>
      </c>
      <c r="G3489" t="e">
        <v>#N/A</v>
      </c>
    </row>
    <row r="3490" spans="1:7" ht="15" hidden="1" customHeight="1" x14ac:dyDescent="0.25">
      <c r="A3490">
        <v>60249127</v>
      </c>
      <c r="B3490" t="s">
        <v>48</v>
      </c>
      <c r="C3490" s="1">
        <v>38169</v>
      </c>
      <c r="D3490" s="2">
        <v>351090</v>
      </c>
      <c r="E3490" s="1">
        <v>37722</v>
      </c>
      <c r="F3490" s="2">
        <v>279950</v>
      </c>
      <c r="G3490" s="2">
        <v>307644</v>
      </c>
    </row>
    <row r="3491" spans="1:7" ht="15" hidden="1" customHeight="1" x14ac:dyDescent="0.25">
      <c r="A3491">
        <v>60555073</v>
      </c>
      <c r="B3491" t="s">
        <v>48</v>
      </c>
      <c r="C3491" s="1">
        <v>38169</v>
      </c>
      <c r="D3491" s="2">
        <v>202535</v>
      </c>
      <c r="E3491" s="1">
        <v>38852</v>
      </c>
      <c r="F3491" s="2">
        <v>235000</v>
      </c>
      <c r="G3491" s="2">
        <v>241561</v>
      </c>
    </row>
    <row r="3492" spans="1:7" ht="15" hidden="1" customHeight="1" x14ac:dyDescent="0.25">
      <c r="A3492">
        <v>60972222</v>
      </c>
      <c r="B3492" t="s">
        <v>48</v>
      </c>
      <c r="C3492" s="1">
        <v>38169</v>
      </c>
      <c r="D3492" s="2">
        <v>326815</v>
      </c>
      <c r="E3492" s="1">
        <v>38163</v>
      </c>
      <c r="F3492" s="2">
        <v>850000</v>
      </c>
      <c r="G3492" s="2">
        <v>323225</v>
      </c>
    </row>
    <row r="3493" spans="1:7" ht="15" hidden="1" customHeight="1" x14ac:dyDescent="0.25">
      <c r="A3493">
        <v>60972223</v>
      </c>
      <c r="B3493" t="s">
        <v>47</v>
      </c>
      <c r="C3493" s="1">
        <v>38169</v>
      </c>
      <c r="D3493" s="2">
        <v>193613</v>
      </c>
      <c r="E3493" t="e">
        <v>#N/A</v>
      </c>
      <c r="F3493" t="e">
        <v>#N/A</v>
      </c>
      <c r="G3493" t="e">
        <v>#N/A</v>
      </c>
    </row>
    <row r="3494" spans="1:7" ht="15" hidden="1" customHeight="1" x14ac:dyDescent="0.25">
      <c r="A3494">
        <v>60972224</v>
      </c>
      <c r="B3494" t="s">
        <v>48</v>
      </c>
      <c r="C3494" s="1">
        <v>38169</v>
      </c>
      <c r="D3494" s="2">
        <v>354543</v>
      </c>
      <c r="E3494" t="e">
        <v>#N/A</v>
      </c>
      <c r="F3494" t="e">
        <v>#N/A</v>
      </c>
      <c r="G3494" t="e">
        <v>#N/A</v>
      </c>
    </row>
    <row r="3495" spans="1:7" ht="15" hidden="1" customHeight="1" x14ac:dyDescent="0.25">
      <c r="A3495">
        <v>60972225</v>
      </c>
      <c r="B3495" t="s">
        <v>48</v>
      </c>
      <c r="C3495" s="1">
        <v>38169</v>
      </c>
      <c r="D3495" s="2">
        <v>233585</v>
      </c>
      <c r="E3495" t="e">
        <v>#N/A</v>
      </c>
      <c r="F3495" t="e">
        <v>#N/A</v>
      </c>
      <c r="G3495" t="e">
        <v>#N/A</v>
      </c>
    </row>
    <row r="3496" spans="1:7" ht="15" hidden="1" customHeight="1" x14ac:dyDescent="0.25">
      <c r="A3496">
        <v>60972226</v>
      </c>
      <c r="B3496" t="s">
        <v>48</v>
      </c>
      <c r="C3496" s="1">
        <v>38169</v>
      </c>
      <c r="D3496" s="2">
        <v>352610</v>
      </c>
      <c r="E3496" t="e">
        <v>#N/A</v>
      </c>
      <c r="F3496" t="e">
        <v>#N/A</v>
      </c>
      <c r="G3496" t="e">
        <v>#N/A</v>
      </c>
    </row>
    <row r="3497" spans="1:7" ht="15" hidden="1" customHeight="1" x14ac:dyDescent="0.25">
      <c r="A3497">
        <v>60972227</v>
      </c>
      <c r="B3497" t="s">
        <v>48</v>
      </c>
      <c r="C3497" s="1">
        <v>38169</v>
      </c>
      <c r="D3497" s="2">
        <v>354543</v>
      </c>
      <c r="E3497" s="1">
        <v>38868</v>
      </c>
      <c r="F3497" s="2">
        <v>385000</v>
      </c>
      <c r="G3497" s="2">
        <v>407300</v>
      </c>
    </row>
    <row r="3498" spans="1:7" ht="15" hidden="1" customHeight="1" x14ac:dyDescent="0.25">
      <c r="A3498">
        <v>60972228</v>
      </c>
      <c r="B3498" t="s">
        <v>48</v>
      </c>
      <c r="C3498" s="1">
        <v>38169</v>
      </c>
      <c r="D3498" s="2">
        <v>221725</v>
      </c>
      <c r="E3498" s="1">
        <v>38407</v>
      </c>
      <c r="F3498" s="2">
        <v>227500</v>
      </c>
      <c r="G3498" s="2">
        <v>233942</v>
      </c>
    </row>
    <row r="3499" spans="1:7" ht="15" hidden="1" customHeight="1" x14ac:dyDescent="0.25">
      <c r="A3499">
        <v>60972230</v>
      </c>
      <c r="B3499" t="s">
        <v>47</v>
      </c>
      <c r="C3499" s="1">
        <v>38169</v>
      </c>
      <c r="D3499" s="2">
        <v>174304</v>
      </c>
      <c r="E3499" t="e">
        <v>#N/A</v>
      </c>
      <c r="F3499" t="e">
        <v>#N/A</v>
      </c>
      <c r="G3499" t="e">
        <v>#N/A</v>
      </c>
    </row>
    <row r="3500" spans="1:7" ht="15" hidden="1" customHeight="1" x14ac:dyDescent="0.25">
      <c r="A3500">
        <v>60972231</v>
      </c>
      <c r="B3500" t="s">
        <v>48</v>
      </c>
      <c r="C3500" s="1">
        <v>38169</v>
      </c>
      <c r="D3500" s="2">
        <v>248880</v>
      </c>
      <c r="E3500" t="e">
        <v>#N/A</v>
      </c>
      <c r="F3500" t="e">
        <v>#N/A</v>
      </c>
      <c r="G3500" t="e">
        <v>#N/A</v>
      </c>
    </row>
    <row r="3501" spans="1:7" ht="15" hidden="1" customHeight="1" x14ac:dyDescent="0.25">
      <c r="A3501">
        <v>60972233</v>
      </c>
      <c r="B3501" t="s">
        <v>48</v>
      </c>
      <c r="C3501" s="1">
        <v>38169</v>
      </c>
      <c r="D3501" s="2">
        <v>237789</v>
      </c>
      <c r="E3501" t="e">
        <v>#N/A</v>
      </c>
      <c r="F3501" t="e">
        <v>#N/A</v>
      </c>
      <c r="G3501" t="e">
        <v>#N/A</v>
      </c>
    </row>
    <row r="3502" spans="1:7" ht="15" hidden="1" customHeight="1" x14ac:dyDescent="0.25">
      <c r="A3502">
        <v>60972234</v>
      </c>
      <c r="B3502" t="s">
        <v>48</v>
      </c>
      <c r="C3502" s="1">
        <v>38169</v>
      </c>
      <c r="D3502" s="2">
        <v>345054</v>
      </c>
      <c r="E3502" t="e">
        <v>#N/A</v>
      </c>
      <c r="F3502" t="e">
        <v>#N/A</v>
      </c>
      <c r="G3502" t="e">
        <v>#N/A</v>
      </c>
    </row>
    <row r="3503" spans="1:7" ht="15" hidden="1" customHeight="1" x14ac:dyDescent="0.25">
      <c r="A3503">
        <v>60972235</v>
      </c>
      <c r="B3503" t="s">
        <v>47</v>
      </c>
      <c r="C3503" s="1">
        <v>38169</v>
      </c>
      <c r="D3503" s="2">
        <v>177024</v>
      </c>
      <c r="E3503" s="1">
        <v>37729</v>
      </c>
      <c r="F3503" s="2">
        <v>157000</v>
      </c>
      <c r="G3503" s="2">
        <v>163437</v>
      </c>
    </row>
    <row r="3504" spans="1:7" ht="15" hidden="1" customHeight="1" x14ac:dyDescent="0.25">
      <c r="A3504">
        <v>60972236</v>
      </c>
      <c r="B3504" t="s">
        <v>48</v>
      </c>
      <c r="C3504" s="1">
        <v>38169</v>
      </c>
      <c r="D3504" s="2">
        <v>260383</v>
      </c>
      <c r="E3504" t="e">
        <v>#N/A</v>
      </c>
      <c r="F3504" t="e">
        <v>#N/A</v>
      </c>
      <c r="G3504" t="e">
        <v>#N/A</v>
      </c>
    </row>
    <row r="3505" spans="1:7" ht="15" hidden="1" customHeight="1" x14ac:dyDescent="0.25">
      <c r="A3505">
        <v>60972237</v>
      </c>
      <c r="B3505" t="s">
        <v>48</v>
      </c>
      <c r="C3505" s="1">
        <v>38169</v>
      </c>
      <c r="D3505" s="2">
        <v>374509</v>
      </c>
      <c r="E3505" t="e">
        <v>#N/A</v>
      </c>
      <c r="F3505" t="e">
        <v>#N/A</v>
      </c>
      <c r="G3505" t="e">
        <v>#N/A</v>
      </c>
    </row>
    <row r="3506" spans="1:7" ht="15" hidden="1" customHeight="1" x14ac:dyDescent="0.25">
      <c r="A3506">
        <v>60972238</v>
      </c>
      <c r="B3506" t="s">
        <v>48</v>
      </c>
      <c r="C3506" s="1">
        <v>38169</v>
      </c>
      <c r="D3506" s="2">
        <v>372030</v>
      </c>
      <c r="E3506" s="1">
        <v>38442</v>
      </c>
      <c r="F3506" s="2">
        <v>395000</v>
      </c>
      <c r="G3506" s="2">
        <v>384986</v>
      </c>
    </row>
    <row r="3507" spans="1:7" ht="15" hidden="1" customHeight="1" x14ac:dyDescent="0.25">
      <c r="A3507">
        <v>60972239</v>
      </c>
      <c r="B3507" t="s">
        <v>47</v>
      </c>
      <c r="C3507" s="1">
        <v>38169</v>
      </c>
      <c r="D3507" s="2">
        <v>314676</v>
      </c>
      <c r="E3507" t="e">
        <v>#N/A</v>
      </c>
      <c r="F3507" t="e">
        <v>#N/A</v>
      </c>
      <c r="G3507" t="e">
        <v>#N/A</v>
      </c>
    </row>
    <row r="3508" spans="1:7" ht="15" hidden="1" customHeight="1" x14ac:dyDescent="0.25">
      <c r="A3508">
        <v>60972240</v>
      </c>
      <c r="B3508" t="s">
        <v>48</v>
      </c>
      <c r="C3508" s="1">
        <v>38169</v>
      </c>
      <c r="D3508" s="2">
        <v>285240</v>
      </c>
      <c r="E3508" s="1">
        <v>38562</v>
      </c>
      <c r="F3508" s="2">
        <v>300000</v>
      </c>
      <c r="G3508" s="2">
        <v>325858</v>
      </c>
    </row>
    <row r="3509" spans="1:7" ht="15" hidden="1" customHeight="1" x14ac:dyDescent="0.25">
      <c r="A3509">
        <v>63068122</v>
      </c>
      <c r="B3509" t="s">
        <v>47</v>
      </c>
      <c r="C3509" s="1">
        <v>35612</v>
      </c>
      <c r="D3509" s="2">
        <v>159394</v>
      </c>
      <c r="E3509" t="e">
        <v>#N/A</v>
      </c>
      <c r="F3509" t="e">
        <v>#N/A</v>
      </c>
      <c r="G3509" t="e">
        <v>#N/A</v>
      </c>
    </row>
    <row r="3510" spans="1:7" ht="15" hidden="1" customHeight="1" x14ac:dyDescent="0.25">
      <c r="A3510">
        <v>63335061</v>
      </c>
      <c r="B3510" t="s">
        <v>47</v>
      </c>
      <c r="C3510" s="1">
        <v>35612</v>
      </c>
      <c r="D3510" s="2">
        <v>158946</v>
      </c>
      <c r="E3510" t="e">
        <v>#N/A</v>
      </c>
      <c r="F3510" t="e">
        <v>#N/A</v>
      </c>
      <c r="G3510" t="e">
        <v>#N/A</v>
      </c>
    </row>
    <row r="3511" spans="1:7" ht="15" hidden="1" customHeight="1" x14ac:dyDescent="0.25">
      <c r="A3511">
        <v>63335926</v>
      </c>
      <c r="B3511" t="s">
        <v>47</v>
      </c>
      <c r="C3511" s="1">
        <v>35612</v>
      </c>
      <c r="D3511" s="2">
        <v>170579</v>
      </c>
      <c r="E3511" t="e">
        <v>#N/A</v>
      </c>
      <c r="F3511" t="e">
        <v>#N/A</v>
      </c>
      <c r="G3511" t="e">
        <v>#N/A</v>
      </c>
    </row>
    <row r="3512" spans="1:7" ht="15" hidden="1" customHeight="1" x14ac:dyDescent="0.25">
      <c r="A3512">
        <v>63335942</v>
      </c>
      <c r="B3512" t="s">
        <v>47</v>
      </c>
      <c r="C3512" s="1">
        <v>35612</v>
      </c>
      <c r="D3512" s="2">
        <v>158910</v>
      </c>
      <c r="E3512" t="e">
        <v>#N/A</v>
      </c>
      <c r="F3512" t="e">
        <v>#N/A</v>
      </c>
      <c r="G3512" t="e">
        <v>#N/A</v>
      </c>
    </row>
    <row r="3513" spans="1:7" ht="15" hidden="1" customHeight="1" x14ac:dyDescent="0.25">
      <c r="A3513">
        <v>63335945</v>
      </c>
      <c r="B3513" t="s">
        <v>47</v>
      </c>
      <c r="C3513" s="1">
        <v>35612</v>
      </c>
      <c r="D3513" s="2">
        <v>170369</v>
      </c>
      <c r="E3513" t="e">
        <v>#N/A</v>
      </c>
      <c r="F3513" t="e">
        <v>#N/A</v>
      </c>
      <c r="G3513" t="e">
        <v>#N/A</v>
      </c>
    </row>
    <row r="3514" spans="1:7" ht="15" hidden="1" customHeight="1" x14ac:dyDescent="0.25">
      <c r="A3514">
        <v>63336019</v>
      </c>
      <c r="B3514" t="s">
        <v>47</v>
      </c>
      <c r="C3514" s="1">
        <v>35612</v>
      </c>
      <c r="D3514" s="2">
        <v>161129</v>
      </c>
      <c r="E3514" t="e">
        <v>#N/A</v>
      </c>
      <c r="F3514" t="e">
        <v>#N/A</v>
      </c>
      <c r="G3514" t="e">
        <v>#N/A</v>
      </c>
    </row>
    <row r="3515" spans="1:7" ht="15" hidden="1" customHeight="1" x14ac:dyDescent="0.25">
      <c r="A3515">
        <v>63336301</v>
      </c>
      <c r="B3515" t="s">
        <v>47</v>
      </c>
      <c r="C3515" s="1">
        <v>37803</v>
      </c>
      <c r="D3515" s="2">
        <v>250618</v>
      </c>
      <c r="E3515" t="e">
        <v>#N/A</v>
      </c>
      <c r="F3515" t="e">
        <v>#N/A</v>
      </c>
      <c r="G3515" t="e">
        <v>#N/A</v>
      </c>
    </row>
    <row r="3516" spans="1:7" ht="15" hidden="1" customHeight="1" x14ac:dyDescent="0.25">
      <c r="A3516">
        <v>63337152</v>
      </c>
      <c r="B3516" t="s">
        <v>47</v>
      </c>
      <c r="C3516" s="1">
        <v>35612</v>
      </c>
      <c r="D3516" s="2">
        <v>159385</v>
      </c>
      <c r="E3516" t="e">
        <v>#N/A</v>
      </c>
      <c r="F3516" t="e">
        <v>#N/A</v>
      </c>
      <c r="G3516" t="e">
        <v>#N/A</v>
      </c>
    </row>
    <row r="3517" spans="1:7" ht="15" hidden="1" customHeight="1" x14ac:dyDescent="0.25">
      <c r="A3517">
        <v>63338245</v>
      </c>
      <c r="B3517" t="s">
        <v>47</v>
      </c>
      <c r="C3517" s="1">
        <v>35612</v>
      </c>
      <c r="D3517" s="2">
        <v>156551</v>
      </c>
      <c r="E3517" t="e">
        <v>#N/A</v>
      </c>
      <c r="F3517" t="e">
        <v>#N/A</v>
      </c>
      <c r="G3517" t="e">
        <v>#N/A</v>
      </c>
    </row>
    <row r="3518" spans="1:7" ht="15" hidden="1" customHeight="1" x14ac:dyDescent="0.25">
      <c r="A3518">
        <v>63339171</v>
      </c>
      <c r="B3518" t="s">
        <v>47</v>
      </c>
      <c r="C3518" s="1">
        <v>35612</v>
      </c>
      <c r="D3518" s="2">
        <v>161098</v>
      </c>
      <c r="E3518" t="e">
        <v>#N/A</v>
      </c>
      <c r="F3518" t="e">
        <v>#N/A</v>
      </c>
      <c r="G3518" t="e">
        <v>#N/A</v>
      </c>
    </row>
    <row r="3519" spans="1:7" ht="15" hidden="1" customHeight="1" x14ac:dyDescent="0.25">
      <c r="A3519">
        <v>63339769</v>
      </c>
      <c r="B3519" t="s">
        <v>47</v>
      </c>
      <c r="C3519" s="1">
        <v>35612</v>
      </c>
      <c r="D3519" s="2">
        <v>161116</v>
      </c>
      <c r="E3519" t="e">
        <v>#N/A</v>
      </c>
      <c r="F3519" t="e">
        <v>#N/A</v>
      </c>
      <c r="G3519" t="e">
        <v>#N/A</v>
      </c>
    </row>
    <row r="3520" spans="1:7" ht="15" hidden="1" customHeight="1" x14ac:dyDescent="0.25">
      <c r="A3520">
        <v>63339790</v>
      </c>
      <c r="B3520" t="s">
        <v>47</v>
      </c>
      <c r="C3520" s="1">
        <v>37803</v>
      </c>
      <c r="D3520" s="2">
        <v>314284</v>
      </c>
      <c r="E3520" t="e">
        <v>#N/A</v>
      </c>
      <c r="F3520" t="e">
        <v>#N/A</v>
      </c>
      <c r="G3520" t="e">
        <v>#N/A</v>
      </c>
    </row>
    <row r="3521" spans="1:8" ht="15" hidden="1" customHeight="1" x14ac:dyDescent="0.25">
      <c r="A3521">
        <v>67095330</v>
      </c>
      <c r="B3521" t="s">
        <v>48</v>
      </c>
      <c r="C3521" s="1">
        <v>38899</v>
      </c>
      <c r="D3521" s="2">
        <v>241964</v>
      </c>
      <c r="E3521" t="e">
        <v>#N/A</v>
      </c>
      <c r="F3521" t="e">
        <v>#N/A</v>
      </c>
      <c r="G3521" t="e">
        <v>#N/A</v>
      </c>
    </row>
    <row r="3522" spans="1:8" ht="15" hidden="1" customHeight="1" x14ac:dyDescent="0.25">
      <c r="A3522">
        <v>67415337</v>
      </c>
      <c r="B3522" t="s">
        <v>48</v>
      </c>
      <c r="C3522" s="1">
        <v>38899</v>
      </c>
      <c r="D3522" s="2">
        <v>337702</v>
      </c>
      <c r="E3522" t="e">
        <v>#N/A</v>
      </c>
      <c r="F3522" t="e">
        <v>#N/A</v>
      </c>
      <c r="G3522" t="e">
        <v>#N/A</v>
      </c>
    </row>
    <row r="3523" spans="1:8" ht="15" hidden="1" customHeight="1" x14ac:dyDescent="0.25">
      <c r="A3523">
        <v>67685526</v>
      </c>
      <c r="B3523" t="s">
        <v>48</v>
      </c>
      <c r="C3523" s="1">
        <v>38899</v>
      </c>
      <c r="D3523" s="2">
        <v>537476</v>
      </c>
      <c r="E3523" t="e">
        <v>#N/A</v>
      </c>
      <c r="F3523" t="e">
        <v>#N/A</v>
      </c>
      <c r="G3523" t="e">
        <v>#N/A</v>
      </c>
    </row>
    <row r="3524" spans="1:8" ht="15" hidden="1" customHeight="1" x14ac:dyDescent="0.25">
      <c r="A3524">
        <v>49031421</v>
      </c>
      <c r="B3524" t="s">
        <v>47</v>
      </c>
      <c r="C3524" s="1">
        <v>36342</v>
      </c>
      <c r="D3524" s="2">
        <v>187702</v>
      </c>
      <c r="E3524" s="1">
        <v>39177</v>
      </c>
      <c r="F3524" s="2">
        <v>389000</v>
      </c>
      <c r="G3524" s="2">
        <v>400449</v>
      </c>
      <c r="H3524" s="2">
        <v>-11449</v>
      </c>
    </row>
    <row r="3525" spans="1:8" ht="15" hidden="1" customHeight="1" x14ac:dyDescent="0.25">
      <c r="A3525">
        <v>67685528</v>
      </c>
      <c r="B3525" t="s">
        <v>48</v>
      </c>
      <c r="C3525" s="1">
        <v>38899</v>
      </c>
      <c r="D3525" s="2">
        <v>356851</v>
      </c>
      <c r="E3525" t="e">
        <v>#N/A</v>
      </c>
      <c r="F3525" t="e">
        <v>#N/A</v>
      </c>
      <c r="G3525" t="e">
        <v>#N/A</v>
      </c>
    </row>
    <row r="3526" spans="1:8" ht="15" hidden="1" customHeight="1" x14ac:dyDescent="0.25">
      <c r="A3526">
        <v>67685529</v>
      </c>
      <c r="B3526" t="s">
        <v>48</v>
      </c>
      <c r="C3526" s="1">
        <v>38899</v>
      </c>
      <c r="D3526" s="2">
        <v>339845</v>
      </c>
      <c r="E3526" t="e">
        <v>#N/A</v>
      </c>
      <c r="F3526" t="e">
        <v>#N/A</v>
      </c>
      <c r="G3526" t="e">
        <v>#N/A</v>
      </c>
    </row>
    <row r="3527" spans="1:8" ht="15" hidden="1" customHeight="1" x14ac:dyDescent="0.25">
      <c r="A3527">
        <v>67685530</v>
      </c>
      <c r="B3527" t="s">
        <v>48</v>
      </c>
      <c r="C3527" s="1">
        <v>38899</v>
      </c>
      <c r="D3527" s="2">
        <v>334826</v>
      </c>
      <c r="E3527" t="e">
        <v>#N/A</v>
      </c>
      <c r="F3527" t="e">
        <v>#N/A</v>
      </c>
      <c r="G3527" t="e">
        <v>#N/A</v>
      </c>
    </row>
    <row r="3528" spans="1:8" ht="15" hidden="1" customHeight="1" x14ac:dyDescent="0.25">
      <c r="A3528">
        <v>67685531</v>
      </c>
      <c r="B3528" t="s">
        <v>48</v>
      </c>
      <c r="C3528" s="1">
        <v>38899</v>
      </c>
      <c r="D3528" s="2">
        <v>354322</v>
      </c>
      <c r="E3528" t="e">
        <v>#N/A</v>
      </c>
      <c r="F3528" t="e">
        <v>#N/A</v>
      </c>
      <c r="G3528" t="e">
        <v>#N/A</v>
      </c>
    </row>
    <row r="3529" spans="1:8" ht="15" hidden="1" customHeight="1" x14ac:dyDescent="0.25">
      <c r="A3529">
        <v>67685532</v>
      </c>
      <c r="B3529" t="s">
        <v>48</v>
      </c>
      <c r="C3529" s="1">
        <v>38899</v>
      </c>
      <c r="D3529" s="2">
        <v>354428</v>
      </c>
      <c r="E3529" t="e">
        <v>#N/A</v>
      </c>
      <c r="F3529" t="e">
        <v>#N/A</v>
      </c>
      <c r="G3529" t="e">
        <v>#N/A</v>
      </c>
    </row>
    <row r="3530" spans="1:8" ht="15" hidden="1" customHeight="1" x14ac:dyDescent="0.25">
      <c r="A3530">
        <v>67685533</v>
      </c>
      <c r="B3530" t="s">
        <v>48</v>
      </c>
      <c r="C3530" s="1">
        <v>38899</v>
      </c>
      <c r="D3530" s="2">
        <v>357804</v>
      </c>
      <c r="E3530" t="e">
        <v>#N/A</v>
      </c>
      <c r="F3530" t="e">
        <v>#N/A</v>
      </c>
      <c r="G3530" t="e">
        <v>#N/A</v>
      </c>
    </row>
    <row r="3531" spans="1:8" ht="15" hidden="1" customHeight="1" x14ac:dyDescent="0.25">
      <c r="A3531">
        <v>67685534</v>
      </c>
      <c r="B3531" t="s">
        <v>48</v>
      </c>
      <c r="C3531" s="1">
        <v>38899</v>
      </c>
      <c r="D3531" s="2">
        <v>357258</v>
      </c>
      <c r="E3531" t="e">
        <v>#N/A</v>
      </c>
      <c r="F3531" t="e">
        <v>#N/A</v>
      </c>
      <c r="G3531" t="e">
        <v>#N/A</v>
      </c>
    </row>
    <row r="3532" spans="1:8" ht="15" hidden="1" customHeight="1" x14ac:dyDescent="0.25">
      <c r="A3532">
        <v>67685535</v>
      </c>
      <c r="B3532" t="s">
        <v>48</v>
      </c>
      <c r="C3532" s="1">
        <v>38899</v>
      </c>
      <c r="D3532" s="2">
        <v>345225</v>
      </c>
      <c r="E3532" t="e">
        <v>#N/A</v>
      </c>
      <c r="F3532" t="e">
        <v>#N/A</v>
      </c>
      <c r="G3532" t="e">
        <v>#N/A</v>
      </c>
    </row>
    <row r="3533" spans="1:8" ht="15" hidden="1" customHeight="1" x14ac:dyDescent="0.25">
      <c r="A3533">
        <v>67685536</v>
      </c>
      <c r="B3533" t="s">
        <v>48</v>
      </c>
      <c r="C3533" s="1">
        <v>38899</v>
      </c>
      <c r="D3533" s="2">
        <v>341719</v>
      </c>
      <c r="E3533" t="e">
        <v>#N/A</v>
      </c>
      <c r="F3533" t="e">
        <v>#N/A</v>
      </c>
      <c r="G3533" t="e">
        <v>#N/A</v>
      </c>
    </row>
    <row r="3534" spans="1:8" ht="15" hidden="1" customHeight="1" x14ac:dyDescent="0.25">
      <c r="A3534">
        <v>67685537</v>
      </c>
      <c r="B3534" t="s">
        <v>48</v>
      </c>
      <c r="C3534" s="1">
        <v>38899</v>
      </c>
      <c r="D3534" s="2">
        <v>343262</v>
      </c>
      <c r="E3534" t="e">
        <v>#N/A</v>
      </c>
      <c r="F3534" t="e">
        <v>#N/A</v>
      </c>
      <c r="G3534" t="e">
        <v>#N/A</v>
      </c>
    </row>
    <row r="3535" spans="1:8" ht="15" hidden="1" customHeight="1" x14ac:dyDescent="0.25">
      <c r="A3535">
        <v>67685538</v>
      </c>
      <c r="B3535" t="s">
        <v>48</v>
      </c>
      <c r="C3535" s="1">
        <v>38899</v>
      </c>
      <c r="D3535" s="2">
        <v>341175</v>
      </c>
      <c r="E3535" t="e">
        <v>#N/A</v>
      </c>
      <c r="F3535" t="e">
        <v>#N/A</v>
      </c>
      <c r="G3535" t="e">
        <v>#N/A</v>
      </c>
    </row>
    <row r="3536" spans="1:8" ht="15" hidden="1" customHeight="1" x14ac:dyDescent="0.25">
      <c r="A3536">
        <v>67685539</v>
      </c>
      <c r="B3536" t="s">
        <v>48</v>
      </c>
      <c r="C3536" s="1">
        <v>38899</v>
      </c>
      <c r="D3536" s="2">
        <v>355505</v>
      </c>
      <c r="E3536" t="e">
        <v>#N/A</v>
      </c>
      <c r="F3536" t="e">
        <v>#N/A</v>
      </c>
      <c r="G3536" t="e">
        <v>#N/A</v>
      </c>
    </row>
    <row r="3537" spans="1:7" ht="15" hidden="1" customHeight="1" x14ac:dyDescent="0.25">
      <c r="A3537">
        <v>67685540</v>
      </c>
      <c r="B3537" t="s">
        <v>48</v>
      </c>
      <c r="C3537" s="1">
        <v>38899</v>
      </c>
      <c r="D3537" s="2">
        <v>345219</v>
      </c>
      <c r="E3537" t="e">
        <v>#N/A</v>
      </c>
      <c r="F3537" t="e">
        <v>#N/A</v>
      </c>
      <c r="G3537" t="e">
        <v>#N/A</v>
      </c>
    </row>
    <row r="3538" spans="1:7" ht="15" hidden="1" customHeight="1" x14ac:dyDescent="0.25">
      <c r="A3538">
        <v>67685541</v>
      </c>
      <c r="B3538" t="s">
        <v>48</v>
      </c>
      <c r="C3538" s="1">
        <v>38899</v>
      </c>
      <c r="D3538" s="2">
        <v>354496</v>
      </c>
      <c r="E3538" t="e">
        <v>#N/A</v>
      </c>
      <c r="F3538" t="e">
        <v>#N/A</v>
      </c>
      <c r="G3538" t="e">
        <v>#N/A</v>
      </c>
    </row>
    <row r="3539" spans="1:7" ht="15" hidden="1" customHeight="1" x14ac:dyDescent="0.25">
      <c r="A3539">
        <v>67685542</v>
      </c>
      <c r="B3539" t="s">
        <v>48</v>
      </c>
      <c r="C3539" s="1">
        <v>38899</v>
      </c>
      <c r="D3539" s="2">
        <v>354092</v>
      </c>
      <c r="E3539" t="e">
        <v>#N/A</v>
      </c>
      <c r="F3539" t="e">
        <v>#N/A</v>
      </c>
      <c r="G3539" t="e">
        <v>#N/A</v>
      </c>
    </row>
    <row r="3540" spans="1:7" ht="15" hidden="1" customHeight="1" x14ac:dyDescent="0.25">
      <c r="A3540">
        <v>67685543</v>
      </c>
      <c r="B3540" t="s">
        <v>48</v>
      </c>
      <c r="C3540" s="1">
        <v>38899</v>
      </c>
      <c r="D3540" s="2">
        <v>341719</v>
      </c>
      <c r="E3540" t="e">
        <v>#N/A</v>
      </c>
      <c r="F3540" t="e">
        <v>#N/A</v>
      </c>
      <c r="G3540" t="e">
        <v>#N/A</v>
      </c>
    </row>
    <row r="3541" spans="1:7" ht="15" hidden="1" customHeight="1" x14ac:dyDescent="0.25">
      <c r="A3541">
        <v>67685544</v>
      </c>
      <c r="B3541" t="s">
        <v>48</v>
      </c>
      <c r="C3541" s="1">
        <v>38899</v>
      </c>
      <c r="D3541" s="2">
        <v>355670</v>
      </c>
      <c r="E3541" t="e">
        <v>#N/A</v>
      </c>
      <c r="F3541" t="e">
        <v>#N/A</v>
      </c>
      <c r="G3541" t="e">
        <v>#N/A</v>
      </c>
    </row>
    <row r="3542" spans="1:7" ht="15" hidden="1" customHeight="1" x14ac:dyDescent="0.25">
      <c r="A3542">
        <v>67685545</v>
      </c>
      <c r="B3542" t="s">
        <v>48</v>
      </c>
      <c r="C3542" s="1">
        <v>38899</v>
      </c>
      <c r="D3542" s="2">
        <v>355516</v>
      </c>
      <c r="E3542" t="e">
        <v>#N/A</v>
      </c>
      <c r="F3542" t="e">
        <v>#N/A</v>
      </c>
      <c r="G3542" t="e">
        <v>#N/A</v>
      </c>
    </row>
    <row r="3543" spans="1:7" ht="15" hidden="1" customHeight="1" x14ac:dyDescent="0.25">
      <c r="A3543">
        <v>67685546</v>
      </c>
      <c r="B3543" t="s">
        <v>48</v>
      </c>
      <c r="C3543" s="1">
        <v>38899</v>
      </c>
      <c r="D3543" s="2">
        <v>344688</v>
      </c>
      <c r="E3543" t="e">
        <v>#N/A</v>
      </c>
      <c r="F3543" t="e">
        <v>#N/A</v>
      </c>
      <c r="G3543" t="e">
        <v>#N/A</v>
      </c>
    </row>
    <row r="3544" spans="1:7" ht="15" hidden="1" customHeight="1" x14ac:dyDescent="0.25">
      <c r="A3544">
        <v>67685547</v>
      </c>
      <c r="B3544" t="s">
        <v>48</v>
      </c>
      <c r="C3544" s="1">
        <v>38899</v>
      </c>
      <c r="D3544" s="2">
        <v>356639</v>
      </c>
      <c r="E3544" t="e">
        <v>#N/A</v>
      </c>
      <c r="F3544" t="e">
        <v>#N/A</v>
      </c>
      <c r="G3544" t="e">
        <v>#N/A</v>
      </c>
    </row>
    <row r="3545" spans="1:7" ht="15" hidden="1" customHeight="1" x14ac:dyDescent="0.25">
      <c r="A3545">
        <v>67685548</v>
      </c>
      <c r="B3545" t="s">
        <v>48</v>
      </c>
      <c r="C3545" s="1">
        <v>38899</v>
      </c>
      <c r="D3545" s="2">
        <v>340856</v>
      </c>
      <c r="E3545" t="e">
        <v>#N/A</v>
      </c>
      <c r="F3545" t="e">
        <v>#N/A</v>
      </c>
      <c r="G3545" t="e">
        <v>#N/A</v>
      </c>
    </row>
    <row r="3546" spans="1:7" ht="15" hidden="1" customHeight="1" x14ac:dyDescent="0.25">
      <c r="A3546">
        <v>67685549</v>
      </c>
      <c r="B3546" t="s">
        <v>48</v>
      </c>
      <c r="C3546" s="1">
        <v>38899</v>
      </c>
      <c r="D3546" s="2">
        <v>345547</v>
      </c>
      <c r="E3546" t="e">
        <v>#N/A</v>
      </c>
      <c r="F3546" t="e">
        <v>#N/A</v>
      </c>
      <c r="G3546" t="e">
        <v>#N/A</v>
      </c>
    </row>
    <row r="3547" spans="1:7" ht="15" hidden="1" customHeight="1" x14ac:dyDescent="0.25">
      <c r="A3547">
        <v>67685550</v>
      </c>
      <c r="B3547" t="s">
        <v>48</v>
      </c>
      <c r="C3547" s="1">
        <v>38899</v>
      </c>
      <c r="D3547" s="2">
        <v>341557</v>
      </c>
      <c r="E3547" t="e">
        <v>#N/A</v>
      </c>
      <c r="F3547" t="e">
        <v>#N/A</v>
      </c>
      <c r="G3547" t="e">
        <v>#N/A</v>
      </c>
    </row>
    <row r="3548" spans="1:7" ht="15" hidden="1" customHeight="1" x14ac:dyDescent="0.25">
      <c r="A3548">
        <v>67685551</v>
      </c>
      <c r="B3548" t="s">
        <v>48</v>
      </c>
      <c r="C3548" s="1">
        <v>38899</v>
      </c>
      <c r="D3548" s="2">
        <v>341257</v>
      </c>
      <c r="E3548" t="e">
        <v>#N/A</v>
      </c>
      <c r="F3548" t="e">
        <v>#N/A</v>
      </c>
      <c r="G3548" t="e">
        <v>#N/A</v>
      </c>
    </row>
    <row r="3549" spans="1:7" ht="15" hidden="1" customHeight="1" x14ac:dyDescent="0.25">
      <c r="A3549">
        <v>67685552</v>
      </c>
      <c r="B3549" t="s">
        <v>48</v>
      </c>
      <c r="C3549" s="1">
        <v>38899</v>
      </c>
      <c r="D3549" s="2">
        <v>341175</v>
      </c>
      <c r="E3549" t="e">
        <v>#N/A</v>
      </c>
      <c r="F3549" t="e">
        <v>#N/A</v>
      </c>
      <c r="G3549" t="e">
        <v>#N/A</v>
      </c>
    </row>
    <row r="3550" spans="1:7" ht="15" hidden="1" customHeight="1" x14ac:dyDescent="0.25">
      <c r="A3550">
        <v>67685553</v>
      </c>
      <c r="B3550" t="s">
        <v>48</v>
      </c>
      <c r="C3550" s="1">
        <v>38899</v>
      </c>
      <c r="D3550" s="2">
        <v>345796</v>
      </c>
      <c r="E3550" t="e">
        <v>#N/A</v>
      </c>
      <c r="F3550" t="e">
        <v>#N/A</v>
      </c>
      <c r="G3550" t="e">
        <v>#N/A</v>
      </c>
    </row>
    <row r="3551" spans="1:7" ht="15" hidden="1" customHeight="1" x14ac:dyDescent="0.25">
      <c r="A3551">
        <v>67685554</v>
      </c>
      <c r="B3551" t="s">
        <v>48</v>
      </c>
      <c r="C3551" s="1">
        <v>38899</v>
      </c>
      <c r="D3551" s="2">
        <v>354968</v>
      </c>
      <c r="E3551" t="e">
        <v>#N/A</v>
      </c>
      <c r="F3551" t="e">
        <v>#N/A</v>
      </c>
      <c r="G3551" t="e">
        <v>#N/A</v>
      </c>
    </row>
    <row r="3552" spans="1:7" ht="15" hidden="1" customHeight="1" x14ac:dyDescent="0.25">
      <c r="A3552">
        <v>67685555</v>
      </c>
      <c r="B3552" t="s">
        <v>48</v>
      </c>
      <c r="C3552" s="1">
        <v>38899</v>
      </c>
      <c r="D3552" s="2">
        <v>347714</v>
      </c>
      <c r="E3552" t="e">
        <v>#N/A</v>
      </c>
      <c r="F3552" t="e">
        <v>#N/A</v>
      </c>
      <c r="G3552" t="e">
        <v>#N/A</v>
      </c>
    </row>
    <row r="3553" spans="1:7" ht="15" hidden="1" customHeight="1" x14ac:dyDescent="0.25">
      <c r="A3553">
        <v>67685556</v>
      </c>
      <c r="B3553" t="s">
        <v>48</v>
      </c>
      <c r="C3553" s="1">
        <v>38899</v>
      </c>
      <c r="D3553" s="2">
        <v>336918</v>
      </c>
      <c r="E3553" t="e">
        <v>#N/A</v>
      </c>
      <c r="F3553" t="e">
        <v>#N/A</v>
      </c>
      <c r="G3553" t="e">
        <v>#N/A</v>
      </c>
    </row>
    <row r="3554" spans="1:7" ht="15" hidden="1" customHeight="1" x14ac:dyDescent="0.25">
      <c r="A3554">
        <v>67685557</v>
      </c>
      <c r="B3554" t="s">
        <v>48</v>
      </c>
      <c r="C3554" s="1">
        <v>38899</v>
      </c>
      <c r="D3554" s="2">
        <v>341257</v>
      </c>
      <c r="E3554" t="e">
        <v>#N/A</v>
      </c>
      <c r="F3554" t="e">
        <v>#N/A</v>
      </c>
      <c r="G3554" t="e">
        <v>#N/A</v>
      </c>
    </row>
    <row r="3555" spans="1:7" ht="15" hidden="1" customHeight="1" x14ac:dyDescent="0.25">
      <c r="A3555">
        <v>67685558</v>
      </c>
      <c r="B3555" t="s">
        <v>48</v>
      </c>
      <c r="C3555" s="1">
        <v>38899</v>
      </c>
      <c r="D3555" s="2">
        <v>341175</v>
      </c>
      <c r="E3555" t="e">
        <v>#N/A</v>
      </c>
      <c r="F3555" t="e">
        <v>#N/A</v>
      </c>
      <c r="G3555" t="e">
        <v>#N/A</v>
      </c>
    </row>
    <row r="3556" spans="1:7" ht="15" hidden="1" customHeight="1" x14ac:dyDescent="0.25">
      <c r="A3556">
        <v>67685559</v>
      </c>
      <c r="B3556" t="s">
        <v>48</v>
      </c>
      <c r="C3556" s="1">
        <v>38899</v>
      </c>
      <c r="D3556" s="2">
        <v>365638</v>
      </c>
      <c r="E3556" t="e">
        <v>#N/A</v>
      </c>
      <c r="F3556" t="e">
        <v>#N/A</v>
      </c>
      <c r="G3556" t="e">
        <v>#N/A</v>
      </c>
    </row>
    <row r="3557" spans="1:7" ht="15" hidden="1" customHeight="1" x14ac:dyDescent="0.25">
      <c r="A3557">
        <v>67685560</v>
      </c>
      <c r="B3557" t="s">
        <v>48</v>
      </c>
      <c r="C3557" s="1">
        <v>38899</v>
      </c>
      <c r="D3557" s="2">
        <v>345219</v>
      </c>
      <c r="E3557" t="e">
        <v>#N/A</v>
      </c>
      <c r="F3557" t="e">
        <v>#N/A</v>
      </c>
      <c r="G3557" t="e">
        <v>#N/A</v>
      </c>
    </row>
    <row r="3558" spans="1:7" ht="15" hidden="1" customHeight="1" x14ac:dyDescent="0.25">
      <c r="A3558">
        <v>67685561</v>
      </c>
      <c r="B3558" t="s">
        <v>48</v>
      </c>
      <c r="C3558" s="1">
        <v>38899</v>
      </c>
      <c r="D3558" s="2">
        <v>357168</v>
      </c>
      <c r="E3558" t="e">
        <v>#N/A</v>
      </c>
      <c r="F3558" t="e">
        <v>#N/A</v>
      </c>
      <c r="G3558" t="e">
        <v>#N/A</v>
      </c>
    </row>
    <row r="3559" spans="1:7" ht="15" hidden="1" customHeight="1" x14ac:dyDescent="0.25">
      <c r="A3559">
        <v>67685684</v>
      </c>
      <c r="B3559" t="s">
        <v>48</v>
      </c>
      <c r="C3559" s="1">
        <v>38899</v>
      </c>
      <c r="D3559" s="2">
        <v>357804</v>
      </c>
      <c r="E3559" t="e">
        <v>#N/A</v>
      </c>
      <c r="F3559" t="e">
        <v>#N/A</v>
      </c>
      <c r="G3559" t="e">
        <v>#N/A</v>
      </c>
    </row>
    <row r="3560" spans="1:7" ht="15" hidden="1" customHeight="1" x14ac:dyDescent="0.25">
      <c r="A3560">
        <v>67685943</v>
      </c>
      <c r="B3560" t="s">
        <v>47</v>
      </c>
      <c r="C3560" s="1">
        <v>38899</v>
      </c>
      <c r="D3560" s="2">
        <v>333658</v>
      </c>
      <c r="E3560" t="e">
        <v>#N/A</v>
      </c>
      <c r="F3560" t="e">
        <v>#N/A</v>
      </c>
      <c r="G3560" t="e">
        <v>#N/A</v>
      </c>
    </row>
    <row r="3561" spans="1:7" ht="15" hidden="1" customHeight="1" x14ac:dyDescent="0.25">
      <c r="A3561">
        <v>67685944</v>
      </c>
      <c r="B3561" t="s">
        <v>48</v>
      </c>
      <c r="C3561" s="1">
        <v>38899</v>
      </c>
      <c r="D3561" s="2">
        <v>339694</v>
      </c>
      <c r="E3561" t="e">
        <v>#N/A</v>
      </c>
      <c r="F3561" t="e">
        <v>#N/A</v>
      </c>
      <c r="G3561" t="e">
        <v>#N/A</v>
      </c>
    </row>
    <row r="3562" spans="1:7" ht="15" hidden="1" customHeight="1" x14ac:dyDescent="0.25">
      <c r="A3562">
        <v>67685945</v>
      </c>
      <c r="B3562" t="s">
        <v>48</v>
      </c>
      <c r="C3562" s="1">
        <v>38899</v>
      </c>
      <c r="D3562" s="2">
        <v>356120</v>
      </c>
      <c r="E3562" t="e">
        <v>#N/A</v>
      </c>
      <c r="F3562" t="e">
        <v>#N/A</v>
      </c>
      <c r="G3562" t="e">
        <v>#N/A</v>
      </c>
    </row>
    <row r="3563" spans="1:7" ht="15" hidden="1" customHeight="1" x14ac:dyDescent="0.25">
      <c r="A3563">
        <v>67685946</v>
      </c>
      <c r="B3563" t="s">
        <v>48</v>
      </c>
      <c r="C3563" s="1">
        <v>38899</v>
      </c>
      <c r="D3563" s="2">
        <v>351559</v>
      </c>
      <c r="E3563" t="e">
        <v>#N/A</v>
      </c>
      <c r="F3563" t="e">
        <v>#N/A</v>
      </c>
      <c r="G3563" t="e">
        <v>#N/A</v>
      </c>
    </row>
    <row r="3564" spans="1:7" ht="15" hidden="1" customHeight="1" x14ac:dyDescent="0.25">
      <c r="A3564">
        <v>67685947</v>
      </c>
      <c r="B3564" t="s">
        <v>48</v>
      </c>
      <c r="C3564" s="1">
        <v>38899</v>
      </c>
      <c r="D3564" s="2">
        <v>337835</v>
      </c>
      <c r="E3564" t="e">
        <v>#N/A</v>
      </c>
      <c r="F3564" t="e">
        <v>#N/A</v>
      </c>
      <c r="G3564" t="e">
        <v>#N/A</v>
      </c>
    </row>
    <row r="3565" spans="1:7" ht="15" hidden="1" customHeight="1" x14ac:dyDescent="0.25">
      <c r="A3565">
        <v>67685948</v>
      </c>
      <c r="B3565" t="s">
        <v>48</v>
      </c>
      <c r="C3565" s="1">
        <v>38899</v>
      </c>
      <c r="D3565" s="2">
        <v>356120</v>
      </c>
      <c r="E3565" t="e">
        <v>#N/A</v>
      </c>
      <c r="F3565" t="e">
        <v>#N/A</v>
      </c>
      <c r="G3565" t="e">
        <v>#N/A</v>
      </c>
    </row>
    <row r="3566" spans="1:7" ht="15" hidden="1" customHeight="1" x14ac:dyDescent="0.25">
      <c r="A3566">
        <v>67685949</v>
      </c>
      <c r="B3566" t="s">
        <v>48</v>
      </c>
      <c r="C3566" s="1">
        <v>38899</v>
      </c>
      <c r="D3566" s="2">
        <v>356704</v>
      </c>
      <c r="E3566" t="e">
        <v>#N/A</v>
      </c>
      <c r="F3566" t="e">
        <v>#N/A</v>
      </c>
      <c r="G3566" t="e">
        <v>#N/A</v>
      </c>
    </row>
    <row r="3567" spans="1:7" ht="15" hidden="1" customHeight="1" x14ac:dyDescent="0.25">
      <c r="A3567">
        <v>67685950</v>
      </c>
      <c r="B3567" t="s">
        <v>48</v>
      </c>
      <c r="C3567" s="1">
        <v>38899</v>
      </c>
      <c r="D3567" s="2">
        <v>356120</v>
      </c>
      <c r="E3567" t="e">
        <v>#N/A</v>
      </c>
      <c r="F3567" t="e">
        <v>#N/A</v>
      </c>
      <c r="G3567" t="e">
        <v>#N/A</v>
      </c>
    </row>
    <row r="3568" spans="1:7" ht="15" hidden="1" customHeight="1" x14ac:dyDescent="0.25">
      <c r="A3568">
        <v>67685951</v>
      </c>
      <c r="B3568" t="s">
        <v>48</v>
      </c>
      <c r="C3568" s="1">
        <v>38899</v>
      </c>
      <c r="D3568" s="2">
        <v>355603</v>
      </c>
      <c r="E3568" t="e">
        <v>#N/A</v>
      </c>
      <c r="F3568" t="e">
        <v>#N/A</v>
      </c>
      <c r="G3568" t="e">
        <v>#N/A</v>
      </c>
    </row>
    <row r="3569" spans="1:7" ht="15" hidden="1" customHeight="1" x14ac:dyDescent="0.25">
      <c r="A3569">
        <v>67685952</v>
      </c>
      <c r="B3569" t="s">
        <v>48</v>
      </c>
      <c r="C3569" s="1">
        <v>38899</v>
      </c>
      <c r="D3569" s="2">
        <v>351644</v>
      </c>
      <c r="E3569" t="e">
        <v>#N/A</v>
      </c>
      <c r="F3569" t="e">
        <v>#N/A</v>
      </c>
      <c r="G3569" t="e">
        <v>#N/A</v>
      </c>
    </row>
    <row r="3570" spans="1:7" ht="15" hidden="1" customHeight="1" x14ac:dyDescent="0.25">
      <c r="A3570">
        <v>67685953</v>
      </c>
      <c r="B3570" t="s">
        <v>48</v>
      </c>
      <c r="C3570" s="1">
        <v>38899</v>
      </c>
      <c r="D3570" s="2">
        <v>337590</v>
      </c>
      <c r="E3570" t="e">
        <v>#N/A</v>
      </c>
      <c r="F3570" t="e">
        <v>#N/A</v>
      </c>
      <c r="G3570" t="e">
        <v>#N/A</v>
      </c>
    </row>
    <row r="3571" spans="1:7" ht="15" hidden="1" customHeight="1" x14ac:dyDescent="0.25">
      <c r="A3571">
        <v>67685954</v>
      </c>
      <c r="B3571" t="s">
        <v>48</v>
      </c>
      <c r="C3571" s="1">
        <v>38899</v>
      </c>
      <c r="D3571" s="2">
        <v>351473</v>
      </c>
      <c r="E3571" t="e">
        <v>#N/A</v>
      </c>
      <c r="F3571" t="e">
        <v>#N/A</v>
      </c>
      <c r="G3571" t="e">
        <v>#N/A</v>
      </c>
    </row>
    <row r="3572" spans="1:7" ht="15" hidden="1" customHeight="1" x14ac:dyDescent="0.25">
      <c r="A3572">
        <v>67685955</v>
      </c>
      <c r="B3572" t="s">
        <v>48</v>
      </c>
      <c r="C3572" s="1">
        <v>38899</v>
      </c>
      <c r="D3572" s="2">
        <v>356098</v>
      </c>
      <c r="E3572" t="e">
        <v>#N/A</v>
      </c>
      <c r="F3572" t="e">
        <v>#N/A</v>
      </c>
      <c r="G3572" t="e">
        <v>#N/A</v>
      </c>
    </row>
    <row r="3573" spans="1:7" ht="15" hidden="1" customHeight="1" x14ac:dyDescent="0.25">
      <c r="A3573">
        <v>67685956</v>
      </c>
      <c r="B3573" t="s">
        <v>48</v>
      </c>
      <c r="C3573" s="1">
        <v>38899</v>
      </c>
      <c r="D3573" s="2">
        <v>356119</v>
      </c>
      <c r="E3573" t="e">
        <v>#N/A</v>
      </c>
      <c r="F3573" t="e">
        <v>#N/A</v>
      </c>
      <c r="G3573" t="e">
        <v>#N/A</v>
      </c>
    </row>
    <row r="3574" spans="1:7" ht="15" hidden="1" customHeight="1" x14ac:dyDescent="0.25">
      <c r="A3574">
        <v>67685957</v>
      </c>
      <c r="B3574" t="s">
        <v>48</v>
      </c>
      <c r="C3574" s="1">
        <v>38899</v>
      </c>
      <c r="D3574" s="2">
        <v>356042</v>
      </c>
      <c r="E3574" t="e">
        <v>#N/A</v>
      </c>
      <c r="F3574" t="e">
        <v>#N/A</v>
      </c>
      <c r="G3574" t="e">
        <v>#N/A</v>
      </c>
    </row>
    <row r="3575" spans="1:7" ht="15" hidden="1" customHeight="1" x14ac:dyDescent="0.25">
      <c r="A3575">
        <v>67685958</v>
      </c>
      <c r="B3575" t="s">
        <v>48</v>
      </c>
      <c r="C3575" s="1">
        <v>38899</v>
      </c>
      <c r="D3575" s="2">
        <v>355947</v>
      </c>
      <c r="E3575" t="e">
        <v>#N/A</v>
      </c>
      <c r="F3575" t="e">
        <v>#N/A</v>
      </c>
      <c r="G3575" t="e">
        <v>#N/A</v>
      </c>
    </row>
    <row r="3576" spans="1:7" ht="15" hidden="1" customHeight="1" x14ac:dyDescent="0.25">
      <c r="A3576">
        <v>67685959</v>
      </c>
      <c r="B3576" t="s">
        <v>48</v>
      </c>
      <c r="C3576" s="1">
        <v>38899</v>
      </c>
      <c r="D3576" s="2">
        <v>338431</v>
      </c>
      <c r="E3576" s="1">
        <v>38882</v>
      </c>
      <c r="F3576" s="2">
        <v>136950</v>
      </c>
      <c r="G3576" s="2">
        <v>351362</v>
      </c>
    </row>
    <row r="3577" spans="1:7" ht="15" hidden="1" customHeight="1" x14ac:dyDescent="0.25">
      <c r="A3577">
        <v>67685960</v>
      </c>
      <c r="B3577" t="s">
        <v>48</v>
      </c>
      <c r="C3577" s="1">
        <v>38899</v>
      </c>
      <c r="D3577" s="2">
        <v>356120</v>
      </c>
      <c r="E3577" t="e">
        <v>#N/A</v>
      </c>
      <c r="F3577" t="e">
        <v>#N/A</v>
      </c>
      <c r="G3577" t="e">
        <v>#N/A</v>
      </c>
    </row>
    <row r="3578" spans="1:7" ht="15" hidden="1" customHeight="1" x14ac:dyDescent="0.25">
      <c r="A3578">
        <v>67685961</v>
      </c>
      <c r="B3578" t="s">
        <v>48</v>
      </c>
      <c r="C3578" s="1">
        <v>38899</v>
      </c>
      <c r="D3578" s="2">
        <v>351559</v>
      </c>
      <c r="E3578" t="e">
        <v>#N/A</v>
      </c>
      <c r="F3578" t="e">
        <v>#N/A</v>
      </c>
      <c r="G3578" t="e">
        <v>#N/A</v>
      </c>
    </row>
    <row r="3579" spans="1:7" ht="15" hidden="1" customHeight="1" x14ac:dyDescent="0.25">
      <c r="A3579">
        <v>67685962</v>
      </c>
      <c r="B3579" t="s">
        <v>48</v>
      </c>
      <c r="C3579" s="1">
        <v>38899</v>
      </c>
      <c r="D3579" s="2">
        <v>355772</v>
      </c>
      <c r="E3579" t="e">
        <v>#N/A</v>
      </c>
      <c r="F3579" t="e">
        <v>#N/A</v>
      </c>
      <c r="G3579" t="e">
        <v>#N/A</v>
      </c>
    </row>
    <row r="3580" spans="1:7" ht="15" hidden="1" customHeight="1" x14ac:dyDescent="0.25">
      <c r="A3580">
        <v>68016604</v>
      </c>
      <c r="B3580" t="s">
        <v>48</v>
      </c>
      <c r="C3580" s="1">
        <v>39264</v>
      </c>
      <c r="D3580" s="2">
        <v>244042</v>
      </c>
      <c r="E3580" t="e">
        <v>#N/A</v>
      </c>
      <c r="F3580" t="e">
        <v>#N/A</v>
      </c>
      <c r="G3580" t="e">
        <v>#N/A</v>
      </c>
    </row>
    <row r="3581" spans="1:7" ht="15" hidden="1" customHeight="1" x14ac:dyDescent="0.25">
      <c r="A3581">
        <v>68016605</v>
      </c>
      <c r="B3581" t="s">
        <v>48</v>
      </c>
      <c r="C3581" s="1">
        <v>39264</v>
      </c>
      <c r="D3581" s="2">
        <v>248424</v>
      </c>
      <c r="E3581" t="e">
        <v>#N/A</v>
      </c>
      <c r="F3581" t="e">
        <v>#N/A</v>
      </c>
      <c r="G3581" t="e">
        <v>#N/A</v>
      </c>
    </row>
    <row r="3582" spans="1:7" ht="15" hidden="1" customHeight="1" x14ac:dyDescent="0.25">
      <c r="A3582">
        <v>68016606</v>
      </c>
      <c r="B3582" t="s">
        <v>48</v>
      </c>
      <c r="C3582" s="1">
        <v>39264</v>
      </c>
      <c r="D3582" s="2">
        <v>250020</v>
      </c>
      <c r="E3582" t="e">
        <v>#N/A</v>
      </c>
      <c r="F3582" t="e">
        <v>#N/A</v>
      </c>
      <c r="G3582" t="e">
        <v>#N/A</v>
      </c>
    </row>
    <row r="3583" spans="1:7" ht="15" hidden="1" customHeight="1" x14ac:dyDescent="0.25">
      <c r="A3583">
        <v>68016906</v>
      </c>
      <c r="B3583" t="s">
        <v>48</v>
      </c>
      <c r="C3583" s="1">
        <v>39264</v>
      </c>
      <c r="D3583" s="2">
        <v>322334</v>
      </c>
      <c r="E3583" t="e">
        <v>#N/A</v>
      </c>
      <c r="F3583" t="e">
        <v>#N/A</v>
      </c>
      <c r="G3583" t="e">
        <v>#N/A</v>
      </c>
    </row>
    <row r="3584" spans="1:7" ht="15" hidden="1" customHeight="1" x14ac:dyDescent="0.25">
      <c r="A3584">
        <v>68019209</v>
      </c>
      <c r="B3584" t="s">
        <v>48</v>
      </c>
      <c r="C3584" s="1">
        <v>39264</v>
      </c>
      <c r="D3584" s="2">
        <v>254894</v>
      </c>
      <c r="E3584" t="e">
        <v>#N/A</v>
      </c>
      <c r="F3584" t="e">
        <v>#N/A</v>
      </c>
      <c r="G3584" t="e">
        <v>#N/A</v>
      </c>
    </row>
    <row r="3585" spans="1:7" ht="15" hidden="1" customHeight="1" x14ac:dyDescent="0.25">
      <c r="A3585">
        <v>68477802</v>
      </c>
      <c r="B3585" t="s">
        <v>48</v>
      </c>
      <c r="C3585" s="1">
        <v>39264</v>
      </c>
      <c r="D3585" s="2">
        <v>307565</v>
      </c>
      <c r="E3585" t="e">
        <v>#N/A</v>
      </c>
      <c r="F3585" t="e">
        <v>#N/A</v>
      </c>
      <c r="G3585" t="e">
        <v>#N/A</v>
      </c>
    </row>
    <row r="3586" spans="1:7" ht="15" hidden="1" customHeight="1" x14ac:dyDescent="0.25">
      <c r="A3586">
        <v>68477803</v>
      </c>
      <c r="B3586" t="s">
        <v>48</v>
      </c>
      <c r="C3586" s="1">
        <v>39264</v>
      </c>
      <c r="D3586" s="2">
        <v>159359</v>
      </c>
      <c r="E3586" t="e">
        <v>#N/A</v>
      </c>
      <c r="F3586" t="e">
        <v>#N/A</v>
      </c>
      <c r="G3586" t="e">
        <v>#N/A</v>
      </c>
    </row>
    <row r="3587" spans="1:7" ht="15" hidden="1" customHeight="1" x14ac:dyDescent="0.25">
      <c r="A3587">
        <v>68477804</v>
      </c>
      <c r="B3587" t="s">
        <v>47</v>
      </c>
      <c r="C3587" s="1">
        <v>39264</v>
      </c>
      <c r="D3587" s="2">
        <v>158929</v>
      </c>
      <c r="E3587" t="e">
        <v>#N/A</v>
      </c>
      <c r="F3587" t="e">
        <v>#N/A</v>
      </c>
      <c r="G3587" t="e">
        <v>#N/A</v>
      </c>
    </row>
    <row r="3588" spans="1:7" ht="15" hidden="1" customHeight="1" x14ac:dyDescent="0.25">
      <c r="A3588">
        <v>68477805</v>
      </c>
      <c r="B3588" t="s">
        <v>48</v>
      </c>
      <c r="C3588" s="1">
        <v>39264</v>
      </c>
      <c r="D3588" s="2">
        <v>250562</v>
      </c>
      <c r="E3588" t="e">
        <v>#N/A</v>
      </c>
      <c r="F3588" t="e">
        <v>#N/A</v>
      </c>
      <c r="G3588" t="e">
        <v>#N/A</v>
      </c>
    </row>
    <row r="3589" spans="1:7" ht="15" hidden="1" customHeight="1" x14ac:dyDescent="0.25">
      <c r="A3589">
        <v>68477807</v>
      </c>
      <c r="B3589" t="s">
        <v>48</v>
      </c>
      <c r="C3589" s="1">
        <v>39264</v>
      </c>
      <c r="D3589" s="2">
        <v>262627</v>
      </c>
      <c r="E3589" t="e">
        <v>#N/A</v>
      </c>
      <c r="F3589" t="e">
        <v>#N/A</v>
      </c>
      <c r="G3589" t="e">
        <v>#N/A</v>
      </c>
    </row>
    <row r="3590" spans="1:7" ht="15" hidden="1" customHeight="1" x14ac:dyDescent="0.25">
      <c r="A3590">
        <v>68477808</v>
      </c>
      <c r="B3590" t="s">
        <v>48</v>
      </c>
      <c r="C3590" s="1">
        <v>39264</v>
      </c>
      <c r="D3590" s="2">
        <v>242963</v>
      </c>
      <c r="E3590" t="e">
        <v>#N/A</v>
      </c>
      <c r="F3590" t="e">
        <v>#N/A</v>
      </c>
      <c r="G3590" t="e">
        <v>#N/A</v>
      </c>
    </row>
    <row r="3591" spans="1:7" ht="15" hidden="1" customHeight="1" x14ac:dyDescent="0.25">
      <c r="A3591">
        <v>68477809</v>
      </c>
      <c r="B3591" t="s">
        <v>48</v>
      </c>
      <c r="C3591" s="1">
        <v>39264</v>
      </c>
      <c r="D3591" s="2">
        <v>243471</v>
      </c>
      <c r="E3591" t="e">
        <v>#N/A</v>
      </c>
      <c r="F3591" t="e">
        <v>#N/A</v>
      </c>
      <c r="G3591" t="e">
        <v>#N/A</v>
      </c>
    </row>
    <row r="3592" spans="1:7" ht="15" hidden="1" customHeight="1" x14ac:dyDescent="0.25">
      <c r="A3592">
        <v>68477810</v>
      </c>
      <c r="B3592" t="s">
        <v>48</v>
      </c>
      <c r="C3592" s="1">
        <v>39264</v>
      </c>
      <c r="D3592" s="2">
        <v>262404</v>
      </c>
      <c r="E3592" t="e">
        <v>#N/A</v>
      </c>
      <c r="F3592" t="e">
        <v>#N/A</v>
      </c>
      <c r="G3592" t="e">
        <v>#N/A</v>
      </c>
    </row>
    <row r="3593" spans="1:7" ht="15" hidden="1" customHeight="1" x14ac:dyDescent="0.25">
      <c r="A3593">
        <v>68477811</v>
      </c>
      <c r="B3593" t="s">
        <v>48</v>
      </c>
      <c r="C3593" s="1">
        <v>39264</v>
      </c>
      <c r="D3593" s="2">
        <v>273232</v>
      </c>
      <c r="E3593" t="e">
        <v>#N/A</v>
      </c>
      <c r="F3593" t="e">
        <v>#N/A</v>
      </c>
      <c r="G3593" t="e">
        <v>#N/A</v>
      </c>
    </row>
    <row r="3594" spans="1:7" ht="15" hidden="1" customHeight="1" x14ac:dyDescent="0.25">
      <c r="A3594">
        <v>68478133</v>
      </c>
      <c r="B3594" t="s">
        <v>48</v>
      </c>
      <c r="C3594" s="1">
        <v>39264</v>
      </c>
      <c r="D3594" s="2">
        <v>271622</v>
      </c>
      <c r="E3594" t="e">
        <v>#N/A</v>
      </c>
      <c r="F3594" t="e">
        <v>#N/A</v>
      </c>
      <c r="G3594" t="e">
        <v>#N/A</v>
      </c>
    </row>
    <row r="3595" spans="1:7" ht="15" hidden="1" customHeight="1" x14ac:dyDescent="0.25">
      <c r="A3595">
        <v>68478134</v>
      </c>
      <c r="B3595" t="s">
        <v>48</v>
      </c>
      <c r="C3595" s="1">
        <v>39264</v>
      </c>
      <c r="D3595" s="2">
        <v>308765</v>
      </c>
      <c r="E3595" t="e">
        <v>#N/A</v>
      </c>
      <c r="F3595" t="e">
        <v>#N/A</v>
      </c>
      <c r="G3595" t="e">
        <v>#N/A</v>
      </c>
    </row>
    <row r="3596" spans="1:7" ht="15" hidden="1" customHeight="1" x14ac:dyDescent="0.25">
      <c r="A3596">
        <v>68478135</v>
      </c>
      <c r="B3596" t="s">
        <v>48</v>
      </c>
      <c r="C3596" s="1">
        <v>39264</v>
      </c>
      <c r="D3596" s="2">
        <v>274947</v>
      </c>
      <c r="E3596" t="e">
        <v>#N/A</v>
      </c>
      <c r="F3596" t="e">
        <v>#N/A</v>
      </c>
      <c r="G3596" t="e">
        <v>#N/A</v>
      </c>
    </row>
    <row r="3597" spans="1:7" ht="15" hidden="1" customHeight="1" x14ac:dyDescent="0.25">
      <c r="A3597">
        <v>68478136</v>
      </c>
      <c r="B3597" t="s">
        <v>48</v>
      </c>
      <c r="C3597" s="1">
        <v>39264</v>
      </c>
      <c r="D3597" s="2">
        <v>304523</v>
      </c>
      <c r="E3597" t="e">
        <v>#N/A</v>
      </c>
      <c r="F3597" t="e">
        <v>#N/A</v>
      </c>
      <c r="G3597" t="e">
        <v>#N/A</v>
      </c>
    </row>
    <row r="3598" spans="1:7" ht="15" hidden="1" customHeight="1" x14ac:dyDescent="0.25">
      <c r="A3598">
        <v>68478137</v>
      </c>
      <c r="B3598" t="s">
        <v>48</v>
      </c>
      <c r="C3598" s="1">
        <v>39264</v>
      </c>
      <c r="D3598" s="2">
        <v>408843</v>
      </c>
      <c r="E3598" t="e">
        <v>#N/A</v>
      </c>
      <c r="F3598" t="e">
        <v>#N/A</v>
      </c>
      <c r="G3598" t="e">
        <v>#N/A</v>
      </c>
    </row>
    <row r="3599" spans="1:7" ht="15" hidden="1" customHeight="1" x14ac:dyDescent="0.25">
      <c r="A3599">
        <v>68478138</v>
      </c>
      <c r="B3599" t="s">
        <v>48</v>
      </c>
      <c r="C3599" s="1">
        <v>39264</v>
      </c>
      <c r="D3599" s="2">
        <v>316657</v>
      </c>
      <c r="E3599" t="e">
        <v>#N/A</v>
      </c>
      <c r="F3599" t="e">
        <v>#N/A</v>
      </c>
      <c r="G3599" t="e">
        <v>#N/A</v>
      </c>
    </row>
    <row r="3600" spans="1:7" ht="15" hidden="1" customHeight="1" x14ac:dyDescent="0.25">
      <c r="A3600">
        <v>68478139</v>
      </c>
      <c r="B3600" t="s">
        <v>48</v>
      </c>
      <c r="C3600" s="1">
        <v>39264</v>
      </c>
      <c r="D3600" s="2">
        <v>325625</v>
      </c>
      <c r="E3600" t="e">
        <v>#N/A</v>
      </c>
      <c r="F3600" t="e">
        <v>#N/A</v>
      </c>
      <c r="G3600" t="e">
        <v>#N/A</v>
      </c>
    </row>
    <row r="3601" spans="1:7" ht="15" hidden="1" customHeight="1" x14ac:dyDescent="0.25">
      <c r="A3601">
        <v>68478231</v>
      </c>
      <c r="B3601" t="s">
        <v>48</v>
      </c>
      <c r="C3601" s="1">
        <v>39264</v>
      </c>
      <c r="D3601" s="2">
        <v>270173</v>
      </c>
      <c r="E3601" t="e">
        <v>#N/A</v>
      </c>
      <c r="F3601" t="e">
        <v>#N/A</v>
      </c>
      <c r="G3601" t="e">
        <v>#N/A</v>
      </c>
    </row>
    <row r="3602" spans="1:7" ht="15" hidden="1" customHeight="1" x14ac:dyDescent="0.25">
      <c r="A3602">
        <v>68478632</v>
      </c>
      <c r="B3602" t="s">
        <v>48</v>
      </c>
      <c r="C3602" s="1">
        <v>39264</v>
      </c>
      <c r="D3602" s="2">
        <v>235185</v>
      </c>
      <c r="E3602" t="e">
        <v>#N/A</v>
      </c>
      <c r="F3602" t="e">
        <v>#N/A</v>
      </c>
      <c r="G3602" t="e">
        <v>#N/A</v>
      </c>
    </row>
    <row r="3603" spans="1:7" ht="15" hidden="1" customHeight="1" x14ac:dyDescent="0.25">
      <c r="A3603">
        <v>68478633</v>
      </c>
      <c r="B3603" t="s">
        <v>48</v>
      </c>
      <c r="C3603" s="1">
        <v>39264</v>
      </c>
      <c r="D3603" s="2">
        <v>320726</v>
      </c>
      <c r="E3603" t="e">
        <v>#N/A</v>
      </c>
      <c r="F3603" t="e">
        <v>#N/A</v>
      </c>
      <c r="G3603" t="e">
        <v>#N/A</v>
      </c>
    </row>
    <row r="3604" spans="1:7" ht="15" hidden="1" customHeight="1" x14ac:dyDescent="0.25">
      <c r="A3604">
        <v>68478657</v>
      </c>
      <c r="B3604" t="s">
        <v>47</v>
      </c>
      <c r="C3604" s="1">
        <v>39264</v>
      </c>
      <c r="D3604" s="2">
        <v>163317</v>
      </c>
      <c r="E3604" t="e">
        <v>#N/A</v>
      </c>
      <c r="F3604" t="e">
        <v>#N/A</v>
      </c>
      <c r="G3604" t="e">
        <v>#N/A</v>
      </c>
    </row>
    <row r="3605" spans="1:7" ht="15" hidden="1" customHeight="1" x14ac:dyDescent="0.25">
      <c r="A3605">
        <v>68478658</v>
      </c>
      <c r="B3605" t="s">
        <v>48</v>
      </c>
      <c r="C3605" s="1">
        <v>39264</v>
      </c>
      <c r="D3605" s="2">
        <v>246601</v>
      </c>
      <c r="E3605" t="e">
        <v>#N/A</v>
      </c>
      <c r="F3605" t="e">
        <v>#N/A</v>
      </c>
      <c r="G3605" t="e">
        <v>#N/A</v>
      </c>
    </row>
    <row r="3606" spans="1:7" ht="15" hidden="1" customHeight="1" x14ac:dyDescent="0.25">
      <c r="A3606">
        <v>68480207</v>
      </c>
      <c r="B3606" t="s">
        <v>47</v>
      </c>
      <c r="C3606" s="1">
        <v>39264</v>
      </c>
      <c r="D3606" s="2">
        <v>397402</v>
      </c>
      <c r="E3606" t="e">
        <v>#N/A</v>
      </c>
      <c r="F3606" t="e">
        <v>#N/A</v>
      </c>
      <c r="G3606" t="e">
        <v>#N/A</v>
      </c>
    </row>
    <row r="3607" spans="1:7" ht="15" hidden="1" customHeight="1" x14ac:dyDescent="0.25">
      <c r="A3607">
        <v>68480208</v>
      </c>
      <c r="B3607" t="s">
        <v>48</v>
      </c>
      <c r="C3607" s="1">
        <v>39264</v>
      </c>
      <c r="D3607" s="2">
        <v>241550</v>
      </c>
      <c r="E3607" t="e">
        <v>#N/A</v>
      </c>
      <c r="F3607" t="e">
        <v>#N/A</v>
      </c>
      <c r="G3607" t="e">
        <v>#N/A</v>
      </c>
    </row>
    <row r="3608" spans="1:7" ht="15" hidden="1" customHeight="1" x14ac:dyDescent="0.25">
      <c r="A3608">
        <v>68480209</v>
      </c>
      <c r="B3608" t="s">
        <v>48</v>
      </c>
      <c r="C3608" s="1">
        <v>39264</v>
      </c>
      <c r="D3608" s="2">
        <v>236975</v>
      </c>
      <c r="E3608" t="e">
        <v>#N/A</v>
      </c>
      <c r="F3608" t="e">
        <v>#N/A</v>
      </c>
      <c r="G3608" t="e">
        <v>#N/A</v>
      </c>
    </row>
    <row r="3609" spans="1:7" ht="15" hidden="1" customHeight="1" x14ac:dyDescent="0.25">
      <c r="A3609">
        <v>68480210</v>
      </c>
      <c r="B3609" t="s">
        <v>48</v>
      </c>
      <c r="C3609" s="1">
        <v>39264</v>
      </c>
      <c r="D3609" s="2">
        <v>238561</v>
      </c>
      <c r="E3609" t="e">
        <v>#N/A</v>
      </c>
      <c r="F3609" t="e">
        <v>#N/A</v>
      </c>
      <c r="G3609" t="e">
        <v>#N/A</v>
      </c>
    </row>
    <row r="3610" spans="1:7" ht="15" hidden="1" customHeight="1" x14ac:dyDescent="0.25">
      <c r="A3610">
        <v>68480211</v>
      </c>
      <c r="B3610" t="s">
        <v>48</v>
      </c>
      <c r="C3610" s="1">
        <v>39264</v>
      </c>
      <c r="D3610" s="2">
        <v>299878</v>
      </c>
      <c r="E3610" t="e">
        <v>#N/A</v>
      </c>
      <c r="F3610" t="e">
        <v>#N/A</v>
      </c>
      <c r="G3610" t="e">
        <v>#N/A</v>
      </c>
    </row>
    <row r="3611" spans="1:7" ht="15" hidden="1" customHeight="1" x14ac:dyDescent="0.25">
      <c r="A3611">
        <v>68480212</v>
      </c>
      <c r="B3611" t="s">
        <v>48</v>
      </c>
      <c r="C3611" s="1">
        <v>39264</v>
      </c>
      <c r="D3611" s="2">
        <v>240123</v>
      </c>
      <c r="E3611" t="e">
        <v>#N/A</v>
      </c>
      <c r="F3611" t="e">
        <v>#N/A</v>
      </c>
      <c r="G3611" t="e">
        <v>#N/A</v>
      </c>
    </row>
    <row r="3612" spans="1:7" ht="15" hidden="1" customHeight="1" x14ac:dyDescent="0.25">
      <c r="A3612">
        <v>68480213</v>
      </c>
      <c r="B3612" t="s">
        <v>48</v>
      </c>
      <c r="C3612" s="1">
        <v>39264</v>
      </c>
      <c r="D3612" s="2">
        <v>240773</v>
      </c>
      <c r="E3612" t="e">
        <v>#N/A</v>
      </c>
      <c r="F3612" t="e">
        <v>#N/A</v>
      </c>
      <c r="G3612" t="e">
        <v>#N/A</v>
      </c>
    </row>
    <row r="3613" spans="1:7" ht="15" hidden="1" customHeight="1" x14ac:dyDescent="0.25">
      <c r="A3613">
        <v>68480214</v>
      </c>
      <c r="B3613" t="s">
        <v>48</v>
      </c>
      <c r="C3613" s="1">
        <v>39264</v>
      </c>
      <c r="D3613" s="2">
        <v>245102</v>
      </c>
      <c r="E3613" t="e">
        <v>#N/A</v>
      </c>
      <c r="F3613" t="e">
        <v>#N/A</v>
      </c>
      <c r="G3613" t="e">
        <v>#N/A</v>
      </c>
    </row>
    <row r="3614" spans="1:7" ht="15" hidden="1" customHeight="1" x14ac:dyDescent="0.25">
      <c r="A3614">
        <v>68480215</v>
      </c>
      <c r="B3614" t="s">
        <v>48</v>
      </c>
      <c r="C3614" s="1">
        <v>39264</v>
      </c>
      <c r="D3614" s="2">
        <v>246600</v>
      </c>
      <c r="E3614" t="e">
        <v>#N/A</v>
      </c>
      <c r="F3614" t="e">
        <v>#N/A</v>
      </c>
      <c r="G3614" t="e">
        <v>#N/A</v>
      </c>
    </row>
    <row r="3615" spans="1:7" ht="15" hidden="1" customHeight="1" x14ac:dyDescent="0.25">
      <c r="A3615">
        <v>68480216</v>
      </c>
      <c r="B3615" t="s">
        <v>48</v>
      </c>
      <c r="C3615" s="1">
        <v>39264</v>
      </c>
      <c r="D3615" s="2">
        <v>243444</v>
      </c>
      <c r="E3615" t="e">
        <v>#N/A</v>
      </c>
      <c r="F3615" t="e">
        <v>#N/A</v>
      </c>
      <c r="G3615" t="e">
        <v>#N/A</v>
      </c>
    </row>
    <row r="3616" spans="1:7" ht="15" hidden="1" customHeight="1" x14ac:dyDescent="0.25">
      <c r="A3616">
        <v>68480218</v>
      </c>
      <c r="B3616" t="s">
        <v>48</v>
      </c>
      <c r="C3616" s="1">
        <v>39264</v>
      </c>
      <c r="D3616" s="2">
        <v>245697</v>
      </c>
      <c r="E3616" t="e">
        <v>#N/A</v>
      </c>
      <c r="F3616" t="e">
        <v>#N/A</v>
      </c>
      <c r="G3616" t="e">
        <v>#N/A</v>
      </c>
    </row>
    <row r="3617" spans="1:7" ht="15" hidden="1" customHeight="1" x14ac:dyDescent="0.25">
      <c r="A3617">
        <v>68480220</v>
      </c>
      <c r="B3617" t="s">
        <v>48</v>
      </c>
      <c r="C3617" s="1">
        <v>39264</v>
      </c>
      <c r="D3617" s="2">
        <v>249692</v>
      </c>
      <c r="E3617" t="e">
        <v>#N/A</v>
      </c>
      <c r="F3617" t="e">
        <v>#N/A</v>
      </c>
      <c r="G3617" t="e">
        <v>#N/A</v>
      </c>
    </row>
    <row r="3618" spans="1:7" ht="15" hidden="1" customHeight="1" x14ac:dyDescent="0.25">
      <c r="A3618">
        <v>68480221</v>
      </c>
      <c r="B3618" t="s">
        <v>48</v>
      </c>
      <c r="C3618" s="1">
        <v>39264</v>
      </c>
      <c r="D3618" s="2">
        <v>306992</v>
      </c>
      <c r="E3618" t="e">
        <v>#N/A</v>
      </c>
      <c r="F3618" t="e">
        <v>#N/A</v>
      </c>
      <c r="G3618" t="e">
        <v>#N/A</v>
      </c>
    </row>
    <row r="3619" spans="1:7" ht="15" hidden="1" customHeight="1" x14ac:dyDescent="0.25">
      <c r="A3619">
        <v>68480222</v>
      </c>
      <c r="B3619" t="s">
        <v>48</v>
      </c>
      <c r="C3619" s="1">
        <v>39264</v>
      </c>
      <c r="D3619" s="2">
        <v>247125</v>
      </c>
      <c r="E3619" t="e">
        <v>#N/A</v>
      </c>
      <c r="F3619" t="e">
        <v>#N/A</v>
      </c>
      <c r="G3619" t="e">
        <v>#N/A</v>
      </c>
    </row>
    <row r="3620" spans="1:7" ht="15" hidden="1" customHeight="1" x14ac:dyDescent="0.25">
      <c r="A3620">
        <v>68480223</v>
      </c>
      <c r="B3620" t="s">
        <v>48</v>
      </c>
      <c r="C3620" s="1">
        <v>39264</v>
      </c>
      <c r="D3620" s="2">
        <v>250870</v>
      </c>
      <c r="E3620" t="e">
        <v>#N/A</v>
      </c>
      <c r="F3620" t="e">
        <v>#N/A</v>
      </c>
      <c r="G3620" t="e">
        <v>#N/A</v>
      </c>
    </row>
    <row r="3621" spans="1:7" ht="15" hidden="1" customHeight="1" x14ac:dyDescent="0.25">
      <c r="A3621">
        <v>68480225</v>
      </c>
      <c r="B3621" t="s">
        <v>48</v>
      </c>
      <c r="C3621" s="1">
        <v>39264</v>
      </c>
      <c r="D3621" s="2">
        <v>305728</v>
      </c>
      <c r="E3621" t="e">
        <v>#N/A</v>
      </c>
      <c r="F3621" t="e">
        <v>#N/A</v>
      </c>
      <c r="G3621" t="e">
        <v>#N/A</v>
      </c>
    </row>
    <row r="3622" spans="1:7" ht="15" hidden="1" customHeight="1" x14ac:dyDescent="0.25">
      <c r="A3622">
        <v>68480226</v>
      </c>
      <c r="B3622" t="s">
        <v>48</v>
      </c>
      <c r="C3622" s="1">
        <v>39264</v>
      </c>
      <c r="D3622" s="2">
        <v>245698</v>
      </c>
      <c r="E3622" t="e">
        <v>#N/A</v>
      </c>
      <c r="F3622" t="e">
        <v>#N/A</v>
      </c>
      <c r="G3622" t="e">
        <v>#N/A</v>
      </c>
    </row>
    <row r="3623" spans="1:7" ht="15" hidden="1" customHeight="1" x14ac:dyDescent="0.25">
      <c r="A3623">
        <v>68480227</v>
      </c>
      <c r="B3623" t="s">
        <v>48</v>
      </c>
      <c r="C3623" s="1">
        <v>39264</v>
      </c>
      <c r="D3623" s="2">
        <v>221397</v>
      </c>
      <c r="E3623" t="e">
        <v>#N/A</v>
      </c>
      <c r="F3623" t="e">
        <v>#N/A</v>
      </c>
      <c r="G3623" t="e">
        <v>#N/A</v>
      </c>
    </row>
    <row r="3624" spans="1:7" ht="15" hidden="1" customHeight="1" x14ac:dyDescent="0.25">
      <c r="A3624">
        <v>68480228</v>
      </c>
      <c r="B3624" t="s">
        <v>48</v>
      </c>
      <c r="C3624" s="1">
        <v>39264</v>
      </c>
      <c r="D3624" s="2">
        <v>228415</v>
      </c>
      <c r="E3624" t="e">
        <v>#N/A</v>
      </c>
      <c r="F3624" t="e">
        <v>#N/A</v>
      </c>
      <c r="G3624" t="e">
        <v>#N/A</v>
      </c>
    </row>
    <row r="3625" spans="1:7" ht="15" hidden="1" customHeight="1" x14ac:dyDescent="0.25">
      <c r="A3625">
        <v>68480229</v>
      </c>
      <c r="B3625" t="s">
        <v>48</v>
      </c>
      <c r="C3625" s="1">
        <v>39264</v>
      </c>
      <c r="D3625" s="2">
        <v>245721</v>
      </c>
      <c r="E3625" t="e">
        <v>#N/A</v>
      </c>
      <c r="F3625" t="e">
        <v>#N/A</v>
      </c>
      <c r="G3625" t="e">
        <v>#N/A</v>
      </c>
    </row>
    <row r="3626" spans="1:7" ht="15" hidden="1" customHeight="1" x14ac:dyDescent="0.25">
      <c r="A3626">
        <v>68480230</v>
      </c>
      <c r="B3626" t="s">
        <v>48</v>
      </c>
      <c r="C3626" s="1">
        <v>39264</v>
      </c>
      <c r="D3626" s="2">
        <v>249068</v>
      </c>
      <c r="E3626" t="e">
        <v>#N/A</v>
      </c>
      <c r="F3626" t="e">
        <v>#N/A</v>
      </c>
      <c r="G3626" t="e">
        <v>#N/A</v>
      </c>
    </row>
    <row r="3627" spans="1:7" ht="15" hidden="1" customHeight="1" x14ac:dyDescent="0.25">
      <c r="A3627">
        <v>68480231</v>
      </c>
      <c r="B3627" t="s">
        <v>48</v>
      </c>
      <c r="C3627" s="1">
        <v>39264</v>
      </c>
      <c r="D3627" s="2">
        <v>308169</v>
      </c>
      <c r="E3627" t="e">
        <v>#N/A</v>
      </c>
      <c r="F3627" t="e">
        <v>#N/A</v>
      </c>
      <c r="G3627" t="e">
        <v>#N/A</v>
      </c>
    </row>
    <row r="3628" spans="1:7" ht="15" hidden="1" customHeight="1" x14ac:dyDescent="0.25">
      <c r="A3628">
        <v>68480232</v>
      </c>
      <c r="B3628" t="s">
        <v>48</v>
      </c>
      <c r="C3628" s="1">
        <v>39264</v>
      </c>
      <c r="D3628" s="2">
        <v>250478</v>
      </c>
      <c r="E3628" t="e">
        <v>#N/A</v>
      </c>
      <c r="F3628" t="e">
        <v>#N/A</v>
      </c>
      <c r="G3628" t="e">
        <v>#N/A</v>
      </c>
    </row>
    <row r="3629" spans="1:7" ht="15" hidden="1" customHeight="1" x14ac:dyDescent="0.25">
      <c r="A3629">
        <v>68480233</v>
      </c>
      <c r="B3629" t="s">
        <v>48</v>
      </c>
      <c r="C3629" s="1">
        <v>39264</v>
      </c>
      <c r="D3629" s="2">
        <v>259802</v>
      </c>
      <c r="E3629" t="e">
        <v>#N/A</v>
      </c>
      <c r="F3629" t="e">
        <v>#N/A</v>
      </c>
      <c r="G3629" t="e">
        <v>#N/A</v>
      </c>
    </row>
    <row r="3630" spans="1:7" ht="15" hidden="1" customHeight="1" x14ac:dyDescent="0.25">
      <c r="A3630">
        <v>68480234</v>
      </c>
      <c r="B3630" t="s">
        <v>48</v>
      </c>
      <c r="C3630" s="1">
        <v>39264</v>
      </c>
      <c r="D3630" s="2">
        <v>252317</v>
      </c>
      <c r="E3630" t="e">
        <v>#N/A</v>
      </c>
      <c r="F3630" t="e">
        <v>#N/A</v>
      </c>
      <c r="G3630" t="e">
        <v>#N/A</v>
      </c>
    </row>
    <row r="3631" spans="1:7" ht="15" hidden="1" customHeight="1" x14ac:dyDescent="0.25">
      <c r="A3631">
        <v>68480235</v>
      </c>
      <c r="B3631" t="s">
        <v>48</v>
      </c>
      <c r="C3631" s="1">
        <v>39264</v>
      </c>
      <c r="D3631" s="2">
        <v>252136</v>
      </c>
      <c r="E3631" t="e">
        <v>#N/A</v>
      </c>
      <c r="F3631" t="e">
        <v>#N/A</v>
      </c>
      <c r="G3631" t="e">
        <v>#N/A</v>
      </c>
    </row>
    <row r="3632" spans="1:7" ht="15" hidden="1" customHeight="1" x14ac:dyDescent="0.25">
      <c r="A3632">
        <v>68480236</v>
      </c>
      <c r="B3632" t="s">
        <v>48</v>
      </c>
      <c r="C3632" s="1">
        <v>39264</v>
      </c>
      <c r="D3632" s="2">
        <v>253180</v>
      </c>
      <c r="E3632" t="e">
        <v>#N/A</v>
      </c>
      <c r="F3632" t="e">
        <v>#N/A</v>
      </c>
      <c r="G3632" t="e">
        <v>#N/A</v>
      </c>
    </row>
    <row r="3633" spans="1:7" ht="15" hidden="1" customHeight="1" x14ac:dyDescent="0.25">
      <c r="A3633">
        <v>68481081</v>
      </c>
      <c r="B3633" t="s">
        <v>48</v>
      </c>
      <c r="C3633" s="1">
        <v>39264</v>
      </c>
      <c r="D3633" s="2">
        <v>318119</v>
      </c>
      <c r="E3633" s="1">
        <v>39071</v>
      </c>
      <c r="F3633" s="2">
        <v>250000</v>
      </c>
      <c r="G3633" s="2">
        <v>314525</v>
      </c>
    </row>
    <row r="3634" spans="1:7" ht="15" hidden="1" customHeight="1" x14ac:dyDescent="0.25">
      <c r="A3634">
        <v>68481077</v>
      </c>
      <c r="B3634" t="s">
        <v>47</v>
      </c>
      <c r="C3634" s="1">
        <v>39264</v>
      </c>
      <c r="D3634" s="2">
        <v>399944</v>
      </c>
      <c r="E3634" t="e">
        <v>#N/A</v>
      </c>
      <c r="F3634" t="e">
        <v>#N/A</v>
      </c>
      <c r="G3634" t="e">
        <v>#N/A</v>
      </c>
    </row>
    <row r="3635" spans="1:7" ht="15" hidden="1" customHeight="1" x14ac:dyDescent="0.25">
      <c r="A3635">
        <v>68481078</v>
      </c>
      <c r="B3635" t="s">
        <v>48</v>
      </c>
      <c r="C3635" s="1">
        <v>39264</v>
      </c>
      <c r="D3635" s="2">
        <v>422726</v>
      </c>
      <c r="E3635" t="e">
        <v>#N/A</v>
      </c>
      <c r="F3635" t="e">
        <v>#N/A</v>
      </c>
      <c r="G3635" t="e">
        <v>#N/A</v>
      </c>
    </row>
    <row r="3636" spans="1:7" ht="15" hidden="1" customHeight="1" x14ac:dyDescent="0.25">
      <c r="A3636">
        <v>68481079</v>
      </c>
      <c r="B3636" t="s">
        <v>48</v>
      </c>
      <c r="C3636" s="1">
        <v>39264</v>
      </c>
      <c r="D3636" s="2">
        <v>395870</v>
      </c>
      <c r="E3636" t="e">
        <v>#N/A</v>
      </c>
      <c r="F3636" t="e">
        <v>#N/A</v>
      </c>
      <c r="G3636" t="e">
        <v>#N/A</v>
      </c>
    </row>
    <row r="3637" spans="1:7" ht="15" hidden="1" customHeight="1" x14ac:dyDescent="0.25">
      <c r="A3637">
        <v>68481080</v>
      </c>
      <c r="B3637" t="s">
        <v>48</v>
      </c>
      <c r="C3637" s="1">
        <v>39264</v>
      </c>
      <c r="D3637" s="2">
        <v>431999</v>
      </c>
      <c r="E3637" t="e">
        <v>#N/A</v>
      </c>
      <c r="F3637" t="e">
        <v>#N/A</v>
      </c>
      <c r="G3637" t="e">
        <v>#N/A</v>
      </c>
    </row>
    <row r="3638" spans="1:7" ht="15" hidden="1" customHeight="1" x14ac:dyDescent="0.25">
      <c r="A3638">
        <v>68481082</v>
      </c>
      <c r="B3638" t="s">
        <v>48</v>
      </c>
      <c r="C3638" s="1">
        <v>39264</v>
      </c>
      <c r="D3638" s="2">
        <v>286020</v>
      </c>
      <c r="E3638" t="e">
        <v>#N/A</v>
      </c>
      <c r="F3638" t="e">
        <v>#N/A</v>
      </c>
      <c r="G3638" t="e">
        <v>#N/A</v>
      </c>
    </row>
    <row r="3639" spans="1:7" ht="15" hidden="1" customHeight="1" x14ac:dyDescent="0.25">
      <c r="A3639">
        <v>68481083</v>
      </c>
      <c r="B3639" t="s">
        <v>48</v>
      </c>
      <c r="C3639" s="1">
        <v>39264</v>
      </c>
      <c r="D3639" s="2">
        <v>348305</v>
      </c>
      <c r="E3639" t="e">
        <v>#N/A</v>
      </c>
      <c r="F3639" t="e">
        <v>#N/A</v>
      </c>
      <c r="G3639" t="e">
        <v>#N/A</v>
      </c>
    </row>
    <row r="3640" spans="1:7" ht="15" hidden="1" customHeight="1" x14ac:dyDescent="0.25">
      <c r="A3640">
        <v>68481084</v>
      </c>
      <c r="B3640" t="s">
        <v>48</v>
      </c>
      <c r="C3640" s="1">
        <v>39264</v>
      </c>
      <c r="D3640" s="2">
        <v>453304</v>
      </c>
      <c r="E3640" t="e">
        <v>#N/A</v>
      </c>
      <c r="F3640" t="e">
        <v>#N/A</v>
      </c>
      <c r="G3640" t="e">
        <v>#N/A</v>
      </c>
    </row>
    <row r="3641" spans="1:7" ht="15" hidden="1" customHeight="1" x14ac:dyDescent="0.25">
      <c r="A3641">
        <v>68481085</v>
      </c>
      <c r="B3641" t="s">
        <v>48</v>
      </c>
      <c r="C3641" s="1">
        <v>39264</v>
      </c>
      <c r="D3641" s="2">
        <v>295875</v>
      </c>
      <c r="E3641" t="e">
        <v>#N/A</v>
      </c>
      <c r="F3641" t="e">
        <v>#N/A</v>
      </c>
      <c r="G3641" t="e">
        <v>#N/A</v>
      </c>
    </row>
    <row r="3642" spans="1:7" ht="15" hidden="1" customHeight="1" x14ac:dyDescent="0.25">
      <c r="A3642">
        <v>68481086</v>
      </c>
      <c r="B3642" t="s">
        <v>48</v>
      </c>
      <c r="C3642" s="1">
        <v>39264</v>
      </c>
      <c r="D3642" s="2">
        <v>317285</v>
      </c>
      <c r="E3642" t="e">
        <v>#N/A</v>
      </c>
      <c r="F3642" t="e">
        <v>#N/A</v>
      </c>
      <c r="G3642" t="e">
        <v>#N/A</v>
      </c>
    </row>
    <row r="3643" spans="1:7" ht="15" hidden="1" customHeight="1" x14ac:dyDescent="0.25">
      <c r="A3643">
        <v>68480224</v>
      </c>
      <c r="B3643" t="s">
        <v>48</v>
      </c>
      <c r="C3643" s="1">
        <v>39264</v>
      </c>
      <c r="D3643" s="2">
        <v>260577</v>
      </c>
      <c r="E3643" s="1">
        <v>38946</v>
      </c>
      <c r="F3643" s="2">
        <v>200000</v>
      </c>
      <c r="G3643" s="2">
        <v>285953</v>
      </c>
    </row>
    <row r="3644" spans="1:7" ht="15" hidden="1" customHeight="1" x14ac:dyDescent="0.25">
      <c r="A3644">
        <v>70584323</v>
      </c>
      <c r="B3644" t="s">
        <v>47</v>
      </c>
      <c r="C3644" s="1">
        <v>39264</v>
      </c>
      <c r="D3644" s="2">
        <v>700821</v>
      </c>
      <c r="E3644" t="e">
        <v>#N/A</v>
      </c>
      <c r="F3644" t="e">
        <v>#N/A</v>
      </c>
      <c r="G3644" t="e">
        <v>#N/A</v>
      </c>
    </row>
    <row r="3645" spans="1:7" ht="15" hidden="1" customHeight="1" x14ac:dyDescent="0.25">
      <c r="A3645">
        <v>70584324</v>
      </c>
      <c r="B3645" t="s">
        <v>47</v>
      </c>
      <c r="C3645" s="1">
        <v>39264</v>
      </c>
      <c r="D3645" s="2">
        <v>834688</v>
      </c>
      <c r="E3645" t="e">
        <v>#N/A</v>
      </c>
      <c r="F3645" t="e">
        <v>#N/A</v>
      </c>
      <c r="G3645" t="e">
        <v>#N/A</v>
      </c>
    </row>
    <row r="3646" spans="1:7" ht="15" hidden="1" customHeight="1" x14ac:dyDescent="0.25">
      <c r="A3646">
        <v>70584325</v>
      </c>
      <c r="B3646" t="s">
        <v>47</v>
      </c>
      <c r="C3646" s="1">
        <v>39264</v>
      </c>
      <c r="D3646" s="2">
        <v>828942</v>
      </c>
      <c r="E3646" t="e">
        <v>#N/A</v>
      </c>
      <c r="F3646" t="e">
        <v>#N/A</v>
      </c>
      <c r="G3646" t="e">
        <v>#N/A</v>
      </c>
    </row>
    <row r="3647" spans="1:7" ht="15" hidden="1" customHeight="1" x14ac:dyDescent="0.25">
      <c r="A3647">
        <v>72169059</v>
      </c>
      <c r="B3647" t="s">
        <v>47</v>
      </c>
      <c r="C3647" t="e">
        <v>#N/A</v>
      </c>
      <c r="D3647" t="e">
        <v>#N/A</v>
      </c>
      <c r="E3647" t="e">
        <v>#N/A</v>
      </c>
      <c r="F3647" t="e">
        <v>#N/A</v>
      </c>
      <c r="G3647" t="e">
        <v>#N/A</v>
      </c>
    </row>
    <row r="3648" spans="1:7" ht="15" hidden="1" customHeight="1" x14ac:dyDescent="0.25">
      <c r="A3648">
        <v>72290154</v>
      </c>
      <c r="B3648" t="s">
        <v>47</v>
      </c>
      <c r="C3648" t="e">
        <v>#N/A</v>
      </c>
      <c r="D3648" t="e">
        <v>#N/A</v>
      </c>
      <c r="E3648" t="e">
        <v>#N/A</v>
      </c>
      <c r="F3648" t="e">
        <v>#N/A</v>
      </c>
      <c r="G3648" t="e">
        <v>#N/A</v>
      </c>
    </row>
    <row r="3649" spans="1:7" ht="15" hidden="1" customHeight="1" x14ac:dyDescent="0.25">
      <c r="A3649">
        <v>72293259</v>
      </c>
      <c r="B3649" t="s">
        <v>48</v>
      </c>
      <c r="C3649" t="e">
        <v>#N/A</v>
      </c>
      <c r="D3649" t="e">
        <v>#N/A</v>
      </c>
      <c r="E3649" t="e">
        <v>#N/A</v>
      </c>
      <c r="F3649" t="e">
        <v>#N/A</v>
      </c>
      <c r="G3649" t="e">
        <v>#N/A</v>
      </c>
    </row>
    <row r="3650" spans="1:7" ht="15" hidden="1" customHeight="1" x14ac:dyDescent="0.25">
      <c r="A3650">
        <v>72494938</v>
      </c>
      <c r="B3650" t="s">
        <v>48</v>
      </c>
      <c r="C3650" t="e">
        <v>#N/A</v>
      </c>
      <c r="D3650" t="e">
        <v>#N/A</v>
      </c>
      <c r="E3650" t="e">
        <v>#N/A</v>
      </c>
      <c r="F3650" t="e">
        <v>#N/A</v>
      </c>
      <c r="G3650" t="e">
        <v>#N/A</v>
      </c>
    </row>
    <row r="3651" spans="1:7" ht="15" hidden="1" customHeight="1" x14ac:dyDescent="0.25">
      <c r="A3651">
        <v>72495104</v>
      </c>
      <c r="B3651" t="s">
        <v>48</v>
      </c>
      <c r="C3651" t="e">
        <v>#N/A</v>
      </c>
      <c r="D3651" t="e">
        <v>#N/A</v>
      </c>
      <c r="E3651" t="e">
        <v>#N/A</v>
      </c>
      <c r="F3651" t="e">
        <v>#N/A</v>
      </c>
      <c r="G3651" t="e">
        <v>#N/A</v>
      </c>
    </row>
    <row r="3652" spans="1:7" ht="15" hidden="1" customHeight="1" x14ac:dyDescent="0.25">
      <c r="A3652">
        <v>72495193</v>
      </c>
      <c r="B3652" t="s">
        <v>48</v>
      </c>
      <c r="C3652" t="e">
        <v>#N/A</v>
      </c>
      <c r="D3652" t="e">
        <v>#N/A</v>
      </c>
      <c r="E3652" t="e">
        <v>#N/A</v>
      </c>
      <c r="F3652" t="e">
        <v>#N/A</v>
      </c>
      <c r="G3652" t="e">
        <v>#N/A</v>
      </c>
    </row>
    <row r="3653" spans="1:7" ht="15" hidden="1" customHeight="1" x14ac:dyDescent="0.25">
      <c r="A3653">
        <v>72495232</v>
      </c>
      <c r="B3653" t="s">
        <v>48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</row>
    <row r="3654" spans="1:7" ht="15" hidden="1" customHeight="1" x14ac:dyDescent="0.25">
      <c r="A3654">
        <v>72495427</v>
      </c>
      <c r="B3654" t="s">
        <v>48</v>
      </c>
      <c r="C3654" t="e">
        <v>#N/A</v>
      </c>
      <c r="D3654" t="e">
        <v>#N/A</v>
      </c>
      <c r="E3654" t="e">
        <v>#N/A</v>
      </c>
      <c r="F3654" t="e">
        <v>#N/A</v>
      </c>
      <c r="G3654" t="e">
        <v>#N/A</v>
      </c>
    </row>
    <row r="3655" spans="1:7" ht="15" hidden="1" customHeight="1" x14ac:dyDescent="0.25">
      <c r="A3655">
        <v>72495472</v>
      </c>
      <c r="B3655" t="s">
        <v>48</v>
      </c>
      <c r="C3655" t="e">
        <v>#N/A</v>
      </c>
      <c r="D3655" t="e">
        <v>#N/A</v>
      </c>
      <c r="E3655" t="e">
        <v>#N/A</v>
      </c>
      <c r="F3655" t="e">
        <v>#N/A</v>
      </c>
      <c r="G3655" t="e">
        <v>#N/A</v>
      </c>
    </row>
    <row r="3656" spans="1:7" ht="15" hidden="1" customHeight="1" x14ac:dyDescent="0.25">
      <c r="A3656">
        <v>72495509</v>
      </c>
      <c r="B3656" t="s">
        <v>48</v>
      </c>
      <c r="C3656" t="e">
        <v>#N/A</v>
      </c>
      <c r="D3656" t="e">
        <v>#N/A</v>
      </c>
      <c r="E3656" t="e">
        <v>#N/A</v>
      </c>
      <c r="F3656" t="e">
        <v>#N/A</v>
      </c>
      <c r="G3656" t="e">
        <v>#N/A</v>
      </c>
    </row>
    <row r="3657" spans="1:7" ht="15" hidden="1" customHeight="1" x14ac:dyDescent="0.25">
      <c r="A3657">
        <v>72495598</v>
      </c>
      <c r="B3657" t="s">
        <v>48</v>
      </c>
      <c r="C3657" t="e">
        <v>#N/A</v>
      </c>
      <c r="D3657" t="e">
        <v>#N/A</v>
      </c>
      <c r="E3657" t="e">
        <v>#N/A</v>
      </c>
      <c r="F3657" t="e">
        <v>#N/A</v>
      </c>
      <c r="G3657" t="e">
        <v>#N/A</v>
      </c>
    </row>
    <row r="3658" spans="1:7" ht="15" hidden="1" customHeight="1" x14ac:dyDescent="0.25">
      <c r="A3658">
        <v>72495694</v>
      </c>
      <c r="B3658" t="s">
        <v>48</v>
      </c>
      <c r="C3658" t="e">
        <v>#N/A</v>
      </c>
      <c r="D3658" t="e">
        <v>#N/A</v>
      </c>
      <c r="E3658" t="e">
        <v>#N/A</v>
      </c>
      <c r="F3658" t="e">
        <v>#N/A</v>
      </c>
      <c r="G3658" t="e">
        <v>#N/A</v>
      </c>
    </row>
    <row r="3659" spans="1:7" ht="15" hidden="1" customHeight="1" x14ac:dyDescent="0.25">
      <c r="A3659">
        <v>72496292</v>
      </c>
      <c r="B3659" t="s">
        <v>48</v>
      </c>
      <c r="C3659" t="e">
        <v>#N/A</v>
      </c>
      <c r="D3659" t="e">
        <v>#N/A</v>
      </c>
      <c r="E3659" t="e">
        <v>#N/A</v>
      </c>
      <c r="F3659" t="e">
        <v>#N/A</v>
      </c>
      <c r="G3659" t="e">
        <v>#N/A</v>
      </c>
    </row>
    <row r="3660" spans="1:7" ht="15" hidden="1" customHeight="1" x14ac:dyDescent="0.25">
      <c r="A3660">
        <v>72496347</v>
      </c>
      <c r="B3660" t="s">
        <v>48</v>
      </c>
      <c r="C3660" t="e">
        <v>#N/A</v>
      </c>
      <c r="D3660" t="e">
        <v>#N/A</v>
      </c>
      <c r="E3660" t="e">
        <v>#N/A</v>
      </c>
      <c r="F3660" t="e">
        <v>#N/A</v>
      </c>
      <c r="G3660" t="e">
        <v>#N/A</v>
      </c>
    </row>
    <row r="3661" spans="1:7" ht="15" hidden="1" customHeight="1" x14ac:dyDescent="0.25">
      <c r="A3661">
        <v>72496388</v>
      </c>
      <c r="B3661" t="s">
        <v>48</v>
      </c>
      <c r="C3661" t="e">
        <v>#N/A</v>
      </c>
      <c r="D3661" t="e">
        <v>#N/A</v>
      </c>
      <c r="E3661" t="e">
        <v>#N/A</v>
      </c>
      <c r="F3661" t="e">
        <v>#N/A</v>
      </c>
      <c r="G3661" t="e">
        <v>#N/A</v>
      </c>
    </row>
    <row r="3662" spans="1:7" ht="15" hidden="1" customHeight="1" x14ac:dyDescent="0.25">
      <c r="A3662">
        <v>72496970</v>
      </c>
      <c r="B3662" t="s">
        <v>48</v>
      </c>
      <c r="C3662" t="e">
        <v>#N/A</v>
      </c>
      <c r="D3662" t="e">
        <v>#N/A</v>
      </c>
      <c r="E3662" t="e">
        <v>#N/A</v>
      </c>
      <c r="F3662" t="e">
        <v>#N/A</v>
      </c>
      <c r="G3662" t="e">
        <v>#N/A</v>
      </c>
    </row>
    <row r="3663" spans="1:7" ht="15" hidden="1" customHeight="1" x14ac:dyDescent="0.25">
      <c r="A3663">
        <v>72497110</v>
      </c>
      <c r="B3663" t="s">
        <v>48</v>
      </c>
      <c r="C3663" t="e">
        <v>#N/A</v>
      </c>
      <c r="D3663" t="e">
        <v>#N/A</v>
      </c>
      <c r="E3663" t="e">
        <v>#N/A</v>
      </c>
      <c r="F3663" t="e">
        <v>#N/A</v>
      </c>
      <c r="G3663" t="e">
        <v>#N/A</v>
      </c>
    </row>
    <row r="3664" spans="1:7" ht="15" hidden="1" customHeight="1" x14ac:dyDescent="0.25">
      <c r="A3664">
        <v>72497384</v>
      </c>
      <c r="B3664" t="s">
        <v>48</v>
      </c>
      <c r="C3664" t="e">
        <v>#N/A</v>
      </c>
      <c r="D3664" t="e">
        <v>#N/A</v>
      </c>
      <c r="E3664" t="e">
        <v>#N/A</v>
      </c>
      <c r="F3664" t="e">
        <v>#N/A</v>
      </c>
      <c r="G3664" t="e">
        <v>#N/A</v>
      </c>
    </row>
    <row r="3665" spans="1:8" ht="15" hidden="1" customHeight="1" x14ac:dyDescent="0.25">
      <c r="A3665">
        <v>72498219</v>
      </c>
      <c r="B3665" t="s">
        <v>48</v>
      </c>
      <c r="C3665" t="e">
        <v>#N/A</v>
      </c>
      <c r="D3665" t="e">
        <v>#N/A</v>
      </c>
      <c r="E3665" t="e">
        <v>#N/A</v>
      </c>
      <c r="F3665" t="e">
        <v>#N/A</v>
      </c>
      <c r="G3665" t="e">
        <v>#N/A</v>
      </c>
    </row>
    <row r="3666" spans="1:8" ht="15" hidden="1" customHeight="1" x14ac:dyDescent="0.25">
      <c r="A3666">
        <v>72498277</v>
      </c>
      <c r="B3666" t="s">
        <v>48</v>
      </c>
      <c r="C3666" t="e">
        <v>#N/A</v>
      </c>
      <c r="D3666" t="e">
        <v>#N/A</v>
      </c>
      <c r="E3666" t="e">
        <v>#N/A</v>
      </c>
      <c r="F3666" t="e">
        <v>#N/A</v>
      </c>
      <c r="G3666" t="e">
        <v>#N/A</v>
      </c>
    </row>
    <row r="3667" spans="1:8" ht="15" hidden="1" customHeight="1" x14ac:dyDescent="0.25">
      <c r="A3667">
        <v>72498405</v>
      </c>
      <c r="B3667" t="s">
        <v>48</v>
      </c>
      <c r="C3667" t="e">
        <v>#N/A</v>
      </c>
      <c r="D3667" t="e">
        <v>#N/A</v>
      </c>
      <c r="E3667" t="e">
        <v>#N/A</v>
      </c>
      <c r="F3667" t="e">
        <v>#N/A</v>
      </c>
      <c r="G3667" t="e">
        <v>#N/A</v>
      </c>
    </row>
    <row r="3668" spans="1:8" ht="15" hidden="1" customHeight="1" x14ac:dyDescent="0.25">
      <c r="A3668">
        <v>72498597</v>
      </c>
      <c r="B3668" t="s">
        <v>48</v>
      </c>
      <c r="C3668" t="e">
        <v>#N/A</v>
      </c>
      <c r="D3668" t="e">
        <v>#N/A</v>
      </c>
      <c r="E3668" t="e">
        <v>#N/A</v>
      </c>
      <c r="F3668" t="e">
        <v>#N/A</v>
      </c>
      <c r="G3668" t="e">
        <v>#N/A</v>
      </c>
    </row>
    <row r="3669" spans="1:8" ht="15" hidden="1" customHeight="1" x14ac:dyDescent="0.25">
      <c r="A3669">
        <v>72500772</v>
      </c>
      <c r="B3669" t="s">
        <v>48</v>
      </c>
      <c r="C3669" t="e">
        <v>#N/A</v>
      </c>
      <c r="D3669" t="e">
        <v>#N/A</v>
      </c>
      <c r="E3669" t="e">
        <v>#N/A</v>
      </c>
      <c r="F3669" t="e">
        <v>#N/A</v>
      </c>
      <c r="G3669" t="e">
        <v>#N/A</v>
      </c>
    </row>
    <row r="3670" spans="1:8" ht="15" hidden="1" customHeight="1" x14ac:dyDescent="0.25">
      <c r="A3670">
        <v>72500783</v>
      </c>
      <c r="B3670" t="s">
        <v>48</v>
      </c>
      <c r="C3670" t="e">
        <v>#N/A</v>
      </c>
      <c r="D3670" t="e">
        <v>#N/A</v>
      </c>
      <c r="E3670" t="e">
        <v>#N/A</v>
      </c>
      <c r="F3670" t="e">
        <v>#N/A</v>
      </c>
      <c r="G3670" t="e">
        <v>#N/A</v>
      </c>
    </row>
    <row r="3671" spans="1:8" ht="15" hidden="1" customHeight="1" x14ac:dyDescent="0.25">
      <c r="A3671">
        <v>72500887</v>
      </c>
      <c r="B3671" t="s">
        <v>48</v>
      </c>
      <c r="C3671" t="e">
        <v>#N/A</v>
      </c>
      <c r="D3671" t="e">
        <v>#N/A</v>
      </c>
      <c r="E3671" t="e">
        <v>#N/A</v>
      </c>
      <c r="F3671" t="e">
        <v>#N/A</v>
      </c>
      <c r="G3671" t="e">
        <v>#N/A</v>
      </c>
    </row>
    <row r="3672" spans="1:8" ht="15" hidden="1" customHeight="1" x14ac:dyDescent="0.25">
      <c r="A3672">
        <v>49127947</v>
      </c>
      <c r="B3672" t="s">
        <v>47</v>
      </c>
      <c r="C3672" s="1">
        <v>35977</v>
      </c>
      <c r="D3672" s="2">
        <v>151820</v>
      </c>
      <c r="E3672" s="1">
        <v>39167</v>
      </c>
      <c r="F3672" s="2">
        <v>334900</v>
      </c>
      <c r="G3672" s="2">
        <v>338307</v>
      </c>
      <c r="H3672" s="2">
        <v>-3407</v>
      </c>
    </row>
    <row r="3673" spans="1:8" ht="15" hidden="1" customHeight="1" x14ac:dyDescent="0.25">
      <c r="A3673">
        <v>48950014</v>
      </c>
      <c r="B3673" t="s">
        <v>48</v>
      </c>
      <c r="C3673" s="1">
        <v>37803</v>
      </c>
      <c r="D3673" s="2">
        <v>150966</v>
      </c>
      <c r="E3673" t="e">
        <v>#N/A</v>
      </c>
      <c r="F3673" t="e">
        <v>#N/A</v>
      </c>
      <c r="G3673" t="e">
        <v>#N/A</v>
      </c>
    </row>
    <row r="3674" spans="1:8" ht="15" hidden="1" customHeight="1" x14ac:dyDescent="0.25">
      <c r="A3674">
        <v>48950015</v>
      </c>
      <c r="B3674" t="s">
        <v>48</v>
      </c>
      <c r="C3674" s="1">
        <v>37803</v>
      </c>
      <c r="D3674" s="2">
        <v>136905</v>
      </c>
      <c r="E3674" t="e">
        <v>#N/A</v>
      </c>
      <c r="F3674" t="e">
        <v>#N/A</v>
      </c>
      <c r="G3674" t="e">
        <v>#N/A</v>
      </c>
    </row>
    <row r="3675" spans="1:8" ht="15" hidden="1" customHeight="1" x14ac:dyDescent="0.25">
      <c r="A3675">
        <v>48950016</v>
      </c>
      <c r="B3675" t="s">
        <v>48</v>
      </c>
      <c r="C3675" s="1">
        <v>37803</v>
      </c>
      <c r="D3675" s="2">
        <v>151082</v>
      </c>
      <c r="E3675" s="1">
        <v>38686</v>
      </c>
      <c r="F3675" s="2">
        <v>174000</v>
      </c>
      <c r="G3675" s="2">
        <v>186078</v>
      </c>
    </row>
    <row r="3676" spans="1:8" ht="15" hidden="1" customHeight="1" x14ac:dyDescent="0.25">
      <c r="A3676">
        <v>48950017</v>
      </c>
      <c r="B3676" t="s">
        <v>48</v>
      </c>
      <c r="C3676" s="1">
        <v>37803</v>
      </c>
      <c r="D3676" s="2">
        <v>155508</v>
      </c>
      <c r="E3676" s="1">
        <v>35864</v>
      </c>
      <c r="F3676" s="2">
        <v>99000</v>
      </c>
      <c r="G3676" s="2">
        <v>100046</v>
      </c>
    </row>
    <row r="3677" spans="1:8" ht="15" hidden="1" customHeight="1" x14ac:dyDescent="0.25">
      <c r="A3677">
        <v>48950018</v>
      </c>
      <c r="B3677" t="s">
        <v>48</v>
      </c>
      <c r="C3677" s="1">
        <v>37803</v>
      </c>
      <c r="D3677" s="2">
        <v>147468</v>
      </c>
      <c r="E3677" s="1">
        <v>39080</v>
      </c>
      <c r="F3677" s="2">
        <v>206950</v>
      </c>
      <c r="G3677" s="2">
        <v>234474</v>
      </c>
    </row>
    <row r="3678" spans="1:8" ht="15" hidden="1" customHeight="1" x14ac:dyDescent="0.25">
      <c r="A3678">
        <v>48950019</v>
      </c>
      <c r="B3678" t="s">
        <v>48</v>
      </c>
      <c r="C3678" s="1">
        <v>37803</v>
      </c>
      <c r="D3678" s="2">
        <v>138965</v>
      </c>
      <c r="E3678" t="e">
        <v>#N/A</v>
      </c>
      <c r="F3678" t="e">
        <v>#N/A</v>
      </c>
      <c r="G3678" t="e">
        <v>#N/A</v>
      </c>
    </row>
    <row r="3679" spans="1:8" ht="15" hidden="1" customHeight="1" x14ac:dyDescent="0.25">
      <c r="A3679">
        <v>48950020</v>
      </c>
      <c r="B3679" t="s">
        <v>48</v>
      </c>
      <c r="C3679" s="1">
        <v>37803</v>
      </c>
      <c r="D3679" s="2">
        <v>135426</v>
      </c>
      <c r="E3679" t="e">
        <v>#N/A</v>
      </c>
      <c r="F3679" t="e">
        <v>#N/A</v>
      </c>
      <c r="G3679" t="e">
        <v>#N/A</v>
      </c>
    </row>
    <row r="3680" spans="1:8" ht="15" hidden="1" customHeight="1" x14ac:dyDescent="0.25">
      <c r="A3680">
        <v>48950021</v>
      </c>
      <c r="B3680" t="s">
        <v>48</v>
      </c>
      <c r="C3680" s="1">
        <v>37803</v>
      </c>
      <c r="D3680" s="2">
        <v>155565</v>
      </c>
      <c r="E3680" s="1">
        <v>36901</v>
      </c>
      <c r="F3680" s="2">
        <v>147500</v>
      </c>
      <c r="G3680" s="2">
        <v>138934</v>
      </c>
    </row>
    <row r="3681" spans="1:8" ht="15" hidden="1" customHeight="1" x14ac:dyDescent="0.25">
      <c r="A3681">
        <v>48950022</v>
      </c>
      <c r="B3681" t="s">
        <v>48</v>
      </c>
      <c r="C3681" s="1">
        <v>37803</v>
      </c>
      <c r="D3681" s="2">
        <v>144726</v>
      </c>
      <c r="E3681" s="1">
        <v>38114</v>
      </c>
      <c r="F3681" s="2">
        <v>137950</v>
      </c>
      <c r="G3681" s="2">
        <v>151751</v>
      </c>
    </row>
    <row r="3682" spans="1:8" ht="15" hidden="1" customHeight="1" x14ac:dyDescent="0.25">
      <c r="A3682">
        <v>48950023</v>
      </c>
      <c r="B3682" t="s">
        <v>48</v>
      </c>
      <c r="C3682" s="1">
        <v>37803</v>
      </c>
      <c r="D3682" s="2">
        <v>157170</v>
      </c>
      <c r="E3682" t="e">
        <v>#N/A</v>
      </c>
      <c r="F3682" t="e">
        <v>#N/A</v>
      </c>
      <c r="G3682" t="e">
        <v>#N/A</v>
      </c>
    </row>
    <row r="3683" spans="1:8" x14ac:dyDescent="0.25">
      <c r="A3683">
        <v>48950024</v>
      </c>
      <c r="B3683" t="s">
        <v>48</v>
      </c>
      <c r="C3683" s="1">
        <v>37803</v>
      </c>
      <c r="D3683" s="2">
        <v>155190</v>
      </c>
      <c r="E3683" s="1">
        <v>35384</v>
      </c>
      <c r="F3683" s="2">
        <v>79950</v>
      </c>
      <c r="G3683" s="2">
        <v>93176</v>
      </c>
    </row>
    <row r="3684" spans="1:8" ht="15" hidden="1" customHeight="1" x14ac:dyDescent="0.25">
      <c r="A3684">
        <v>48950025</v>
      </c>
      <c r="B3684" t="s">
        <v>48</v>
      </c>
      <c r="C3684" s="1">
        <v>37803</v>
      </c>
      <c r="D3684" s="2">
        <v>141090</v>
      </c>
      <c r="E3684" t="e">
        <v>#N/A</v>
      </c>
      <c r="F3684" t="e">
        <v>#N/A</v>
      </c>
      <c r="G3684" t="e">
        <v>#N/A</v>
      </c>
    </row>
    <row r="3685" spans="1:8" ht="15" hidden="1" customHeight="1" x14ac:dyDescent="0.25">
      <c r="A3685">
        <v>48950026</v>
      </c>
      <c r="B3685" t="s">
        <v>48</v>
      </c>
      <c r="C3685" s="1">
        <v>37803</v>
      </c>
      <c r="D3685" s="2">
        <v>138831</v>
      </c>
      <c r="E3685" s="1">
        <v>36553</v>
      </c>
      <c r="F3685" s="2">
        <v>134000</v>
      </c>
      <c r="G3685" s="2">
        <v>119115</v>
      </c>
    </row>
    <row r="3686" spans="1:8" ht="15" hidden="1" customHeight="1" x14ac:dyDescent="0.25">
      <c r="A3686">
        <v>48950027</v>
      </c>
      <c r="B3686" t="s">
        <v>48</v>
      </c>
      <c r="C3686" s="1">
        <v>37803</v>
      </c>
      <c r="D3686" s="2">
        <v>158162</v>
      </c>
      <c r="E3686" s="1">
        <v>35611</v>
      </c>
      <c r="F3686" s="2">
        <v>99950</v>
      </c>
      <c r="G3686" s="2">
        <v>98969</v>
      </c>
    </row>
    <row r="3687" spans="1:8" ht="15" hidden="1" customHeight="1" x14ac:dyDescent="0.25">
      <c r="A3687">
        <v>48950028</v>
      </c>
      <c r="B3687" t="s">
        <v>48</v>
      </c>
      <c r="C3687" s="1">
        <v>37803</v>
      </c>
      <c r="D3687" s="2">
        <v>150937</v>
      </c>
      <c r="E3687" s="1">
        <v>38988</v>
      </c>
      <c r="F3687" s="2">
        <v>205950</v>
      </c>
      <c r="G3687" s="2">
        <v>230877</v>
      </c>
    </row>
    <row r="3688" spans="1:8" ht="15" hidden="1" customHeight="1" x14ac:dyDescent="0.25">
      <c r="A3688">
        <v>48950029</v>
      </c>
      <c r="B3688" t="s">
        <v>48</v>
      </c>
      <c r="C3688" s="1">
        <v>37803</v>
      </c>
      <c r="D3688" s="2">
        <v>157200</v>
      </c>
      <c r="E3688" s="1">
        <v>37757</v>
      </c>
      <c r="F3688" s="2">
        <v>156500</v>
      </c>
      <c r="G3688" s="2">
        <v>152397</v>
      </c>
    </row>
    <row r="3689" spans="1:8" ht="15" hidden="1" customHeight="1" x14ac:dyDescent="0.25">
      <c r="A3689">
        <v>48950031</v>
      </c>
      <c r="B3689" t="s">
        <v>48</v>
      </c>
      <c r="C3689" s="1">
        <v>37803</v>
      </c>
      <c r="D3689" s="2">
        <v>156809</v>
      </c>
      <c r="E3689" t="e">
        <v>#N/A</v>
      </c>
      <c r="F3689" t="e">
        <v>#N/A</v>
      </c>
      <c r="G3689" t="e">
        <v>#N/A</v>
      </c>
    </row>
    <row r="3690" spans="1:8" ht="15" hidden="1" customHeight="1" x14ac:dyDescent="0.25">
      <c r="A3690">
        <v>48998333</v>
      </c>
      <c r="B3690" t="s">
        <v>48</v>
      </c>
      <c r="C3690" s="1">
        <v>36342</v>
      </c>
      <c r="D3690" s="2">
        <v>310618</v>
      </c>
      <c r="E3690" t="e">
        <v>#N/A</v>
      </c>
      <c r="F3690" t="e">
        <v>#N/A</v>
      </c>
      <c r="G3690" t="e">
        <v>#N/A</v>
      </c>
    </row>
    <row r="3691" spans="1:8" ht="15" hidden="1" customHeight="1" x14ac:dyDescent="0.25">
      <c r="A3691">
        <v>48998334</v>
      </c>
      <c r="B3691" t="s">
        <v>47</v>
      </c>
      <c r="C3691" s="1">
        <v>36342</v>
      </c>
      <c r="D3691" s="2">
        <v>337847</v>
      </c>
      <c r="E3691" s="1">
        <v>36595</v>
      </c>
      <c r="F3691" s="2">
        <v>395000</v>
      </c>
      <c r="G3691" s="2">
        <v>324759</v>
      </c>
    </row>
    <row r="3692" spans="1:8" ht="15" hidden="1" customHeight="1" x14ac:dyDescent="0.25">
      <c r="A3692">
        <v>48998336</v>
      </c>
      <c r="B3692" t="s">
        <v>47</v>
      </c>
      <c r="C3692" s="1">
        <v>36342</v>
      </c>
      <c r="D3692" s="2">
        <v>277559</v>
      </c>
      <c r="E3692" t="e">
        <v>#N/A</v>
      </c>
      <c r="F3692" t="e">
        <v>#N/A</v>
      </c>
      <c r="G3692" t="e">
        <v>#N/A</v>
      </c>
    </row>
    <row r="3693" spans="1:8" ht="15" hidden="1" customHeight="1" x14ac:dyDescent="0.25">
      <c r="A3693">
        <v>48998337</v>
      </c>
      <c r="B3693" t="s">
        <v>47</v>
      </c>
      <c r="C3693" s="1">
        <v>36342</v>
      </c>
      <c r="D3693" s="2">
        <v>332208</v>
      </c>
      <c r="E3693" t="e">
        <v>#N/A</v>
      </c>
      <c r="F3693" t="e">
        <v>#N/A</v>
      </c>
      <c r="G3693" t="e">
        <v>#N/A</v>
      </c>
    </row>
    <row r="3694" spans="1:8" ht="15" hidden="1" customHeight="1" x14ac:dyDescent="0.25">
      <c r="A3694">
        <v>48998338</v>
      </c>
      <c r="B3694" t="s">
        <v>47</v>
      </c>
      <c r="C3694" s="1">
        <v>36342</v>
      </c>
      <c r="D3694" s="2">
        <v>260811</v>
      </c>
      <c r="E3694" s="1">
        <v>37924</v>
      </c>
      <c r="F3694" s="2">
        <v>330000</v>
      </c>
      <c r="G3694" s="2">
        <v>335752</v>
      </c>
    </row>
    <row r="3695" spans="1:8" ht="15" hidden="1" customHeight="1" x14ac:dyDescent="0.25">
      <c r="A3695">
        <v>48998339</v>
      </c>
      <c r="B3695" t="s">
        <v>47</v>
      </c>
      <c r="C3695" s="1">
        <v>36342</v>
      </c>
      <c r="D3695" s="2">
        <v>382508</v>
      </c>
      <c r="E3695" s="1">
        <v>35839</v>
      </c>
      <c r="F3695" s="2">
        <v>180500</v>
      </c>
      <c r="G3695" s="2">
        <v>335772</v>
      </c>
    </row>
    <row r="3696" spans="1:8" ht="15" hidden="1" customHeight="1" x14ac:dyDescent="0.25">
      <c r="A3696">
        <v>48740703</v>
      </c>
      <c r="B3696" t="s">
        <v>47</v>
      </c>
      <c r="C3696" s="1">
        <v>38899</v>
      </c>
      <c r="D3696" s="2">
        <v>254791</v>
      </c>
      <c r="E3696" s="1">
        <v>39135</v>
      </c>
      <c r="F3696" s="2">
        <v>282500</v>
      </c>
      <c r="G3696" s="2">
        <v>268205</v>
      </c>
      <c r="H3696" s="2">
        <v>14295</v>
      </c>
    </row>
    <row r="3697" spans="1:8" ht="15" hidden="1" customHeight="1" x14ac:dyDescent="0.25">
      <c r="A3697">
        <v>48998341</v>
      </c>
      <c r="B3697" t="s">
        <v>47</v>
      </c>
      <c r="C3697" s="1">
        <v>36342</v>
      </c>
      <c r="D3697" s="2">
        <v>284465</v>
      </c>
      <c r="E3697" t="e">
        <v>#N/A</v>
      </c>
      <c r="F3697" t="e">
        <v>#N/A</v>
      </c>
      <c r="G3697" t="e">
        <v>#N/A</v>
      </c>
    </row>
    <row r="3698" spans="1:8" ht="15" hidden="1" customHeight="1" x14ac:dyDescent="0.25">
      <c r="A3698">
        <v>48998342</v>
      </c>
      <c r="B3698" t="s">
        <v>47</v>
      </c>
      <c r="C3698" s="1">
        <v>36342</v>
      </c>
      <c r="D3698" s="2">
        <v>292813</v>
      </c>
      <c r="E3698" t="e">
        <v>#N/A</v>
      </c>
      <c r="F3698" t="e">
        <v>#N/A</v>
      </c>
      <c r="G3698" t="e">
        <v>#N/A</v>
      </c>
    </row>
    <row r="3699" spans="1:8" ht="15" hidden="1" customHeight="1" x14ac:dyDescent="0.25">
      <c r="A3699">
        <v>48998343</v>
      </c>
      <c r="B3699" t="s">
        <v>48</v>
      </c>
      <c r="C3699" s="1">
        <v>36342</v>
      </c>
      <c r="D3699" s="2">
        <v>238467</v>
      </c>
      <c r="E3699" t="e">
        <v>#N/A</v>
      </c>
      <c r="F3699" t="e">
        <v>#N/A</v>
      </c>
      <c r="G3699" t="e">
        <v>#N/A</v>
      </c>
    </row>
    <row r="3700" spans="1:8" ht="15" hidden="1" customHeight="1" x14ac:dyDescent="0.25">
      <c r="A3700">
        <v>48998344</v>
      </c>
      <c r="B3700" t="s">
        <v>47</v>
      </c>
      <c r="C3700" s="1">
        <v>36342</v>
      </c>
      <c r="D3700" s="2">
        <v>322352</v>
      </c>
      <c r="E3700" s="1">
        <v>37112</v>
      </c>
      <c r="F3700" s="2">
        <v>289950</v>
      </c>
      <c r="G3700" s="2">
        <v>358434</v>
      </c>
    </row>
    <row r="3701" spans="1:8" ht="15" hidden="1" customHeight="1" x14ac:dyDescent="0.25">
      <c r="A3701">
        <v>48998345</v>
      </c>
      <c r="B3701" t="s">
        <v>48</v>
      </c>
      <c r="C3701" s="1">
        <v>36342</v>
      </c>
      <c r="D3701" s="2">
        <v>242016</v>
      </c>
      <c r="E3701" t="e">
        <v>#N/A</v>
      </c>
      <c r="F3701" t="e">
        <v>#N/A</v>
      </c>
      <c r="G3701" t="e">
        <v>#N/A</v>
      </c>
    </row>
    <row r="3702" spans="1:8" ht="15" hidden="1" customHeight="1" x14ac:dyDescent="0.25">
      <c r="A3702">
        <v>48998346</v>
      </c>
      <c r="B3702" t="s">
        <v>48</v>
      </c>
      <c r="C3702" s="1">
        <v>36342</v>
      </c>
      <c r="D3702" s="2">
        <v>259057</v>
      </c>
      <c r="E3702" t="e">
        <v>#N/A</v>
      </c>
      <c r="F3702" t="e">
        <v>#N/A</v>
      </c>
      <c r="G3702" t="e">
        <v>#N/A</v>
      </c>
    </row>
    <row r="3703" spans="1:8" ht="15" hidden="1" customHeight="1" x14ac:dyDescent="0.25">
      <c r="A3703">
        <v>48998347</v>
      </c>
      <c r="B3703" t="s">
        <v>47</v>
      </c>
      <c r="C3703" s="1">
        <v>36342</v>
      </c>
      <c r="D3703" s="2">
        <v>331150</v>
      </c>
      <c r="E3703" s="1">
        <v>36227</v>
      </c>
      <c r="F3703" s="2">
        <v>300000</v>
      </c>
      <c r="G3703" s="2">
        <v>300227</v>
      </c>
    </row>
    <row r="3704" spans="1:8" ht="15" hidden="1" customHeight="1" x14ac:dyDescent="0.25">
      <c r="A3704">
        <v>48998348</v>
      </c>
      <c r="B3704" t="s">
        <v>47</v>
      </c>
      <c r="C3704" s="1">
        <v>36342</v>
      </c>
      <c r="D3704" s="2">
        <v>341638</v>
      </c>
      <c r="E3704" s="1">
        <v>35579</v>
      </c>
      <c r="F3704" s="2">
        <v>240000</v>
      </c>
      <c r="G3704" s="2">
        <v>230867</v>
      </c>
    </row>
    <row r="3705" spans="1:8" ht="15" hidden="1" customHeight="1" x14ac:dyDescent="0.25">
      <c r="A3705">
        <v>48998349</v>
      </c>
      <c r="B3705" t="s">
        <v>47</v>
      </c>
      <c r="C3705" s="1">
        <v>36342</v>
      </c>
      <c r="D3705" s="2">
        <v>248628</v>
      </c>
      <c r="E3705" t="e">
        <v>#N/A</v>
      </c>
      <c r="F3705" t="e">
        <v>#N/A</v>
      </c>
      <c r="G3705" t="e">
        <v>#N/A</v>
      </c>
    </row>
    <row r="3706" spans="1:8" ht="15" hidden="1" customHeight="1" x14ac:dyDescent="0.25">
      <c r="A3706">
        <v>48998350</v>
      </c>
      <c r="B3706" t="s">
        <v>47</v>
      </c>
      <c r="C3706" s="1">
        <v>36342</v>
      </c>
      <c r="D3706" s="2">
        <v>236439</v>
      </c>
      <c r="E3706" s="1">
        <v>38519</v>
      </c>
      <c r="F3706" s="2">
        <v>510000</v>
      </c>
      <c r="G3706" s="2">
        <v>409421</v>
      </c>
    </row>
    <row r="3707" spans="1:8" ht="15" hidden="1" customHeight="1" x14ac:dyDescent="0.25">
      <c r="A3707">
        <v>48998351</v>
      </c>
      <c r="B3707" t="s">
        <v>47</v>
      </c>
      <c r="C3707" s="1">
        <v>36342</v>
      </c>
      <c r="D3707" s="2">
        <v>301546</v>
      </c>
      <c r="E3707" s="1">
        <v>35627</v>
      </c>
      <c r="F3707" s="2">
        <v>216500</v>
      </c>
      <c r="G3707" s="2">
        <v>229270</v>
      </c>
    </row>
    <row r="3708" spans="1:8" ht="15" hidden="1" customHeight="1" x14ac:dyDescent="0.25">
      <c r="A3708">
        <v>48998352</v>
      </c>
      <c r="B3708" t="s">
        <v>47</v>
      </c>
      <c r="C3708" s="1">
        <v>36342</v>
      </c>
      <c r="D3708" s="2">
        <v>250802</v>
      </c>
      <c r="E3708" t="e">
        <v>#N/A</v>
      </c>
      <c r="F3708" t="e">
        <v>#N/A</v>
      </c>
      <c r="G3708" t="e">
        <v>#N/A</v>
      </c>
    </row>
    <row r="3709" spans="1:8" ht="15" hidden="1" customHeight="1" x14ac:dyDescent="0.25">
      <c r="A3709">
        <v>48998353</v>
      </c>
      <c r="B3709" t="s">
        <v>48</v>
      </c>
      <c r="C3709" s="1">
        <v>36342</v>
      </c>
      <c r="D3709" s="2">
        <v>331326</v>
      </c>
      <c r="E3709" t="e">
        <v>#N/A</v>
      </c>
      <c r="F3709" t="e">
        <v>#N/A</v>
      </c>
      <c r="G3709" t="e">
        <v>#N/A</v>
      </c>
    </row>
    <row r="3710" spans="1:8" ht="15" hidden="1" customHeight="1" x14ac:dyDescent="0.25">
      <c r="A3710">
        <v>48998354</v>
      </c>
      <c r="B3710" t="s">
        <v>47</v>
      </c>
      <c r="C3710" s="1">
        <v>36342</v>
      </c>
      <c r="D3710" s="2">
        <v>234314</v>
      </c>
      <c r="E3710" t="e">
        <v>#N/A</v>
      </c>
      <c r="F3710" t="e">
        <v>#N/A</v>
      </c>
      <c r="G3710" t="e">
        <v>#N/A</v>
      </c>
    </row>
    <row r="3711" spans="1:8" ht="15" hidden="1" customHeight="1" x14ac:dyDescent="0.25">
      <c r="A3711">
        <v>67685527</v>
      </c>
      <c r="B3711" t="s">
        <v>48</v>
      </c>
      <c r="C3711" s="1">
        <v>38899</v>
      </c>
      <c r="D3711" s="2">
        <v>358547</v>
      </c>
      <c r="E3711" s="1">
        <v>39275</v>
      </c>
      <c r="F3711" s="2">
        <v>282000</v>
      </c>
      <c r="G3711" s="2">
        <v>339022</v>
      </c>
      <c r="H3711" s="2">
        <v>-57022</v>
      </c>
    </row>
    <row r="3712" spans="1:8" ht="15" hidden="1" customHeight="1" x14ac:dyDescent="0.25">
      <c r="A3712">
        <v>48845347</v>
      </c>
      <c r="B3712" t="s">
        <v>47</v>
      </c>
      <c r="C3712" s="1">
        <v>37803</v>
      </c>
      <c r="D3712" s="2">
        <v>184359</v>
      </c>
      <c r="E3712" s="1">
        <v>39190</v>
      </c>
      <c r="F3712" s="2">
        <v>279000</v>
      </c>
      <c r="G3712" s="2">
        <v>281242</v>
      </c>
      <c r="H3712" s="2">
        <v>-2242</v>
      </c>
    </row>
    <row r="3713" spans="1:8" ht="15" hidden="1" customHeight="1" x14ac:dyDescent="0.25">
      <c r="A3713">
        <v>48837179</v>
      </c>
      <c r="B3713" t="s">
        <v>48</v>
      </c>
      <c r="C3713" s="1">
        <v>37803</v>
      </c>
      <c r="D3713" s="2">
        <v>164405</v>
      </c>
      <c r="E3713" s="1">
        <v>39231</v>
      </c>
      <c r="F3713" s="2">
        <v>266950</v>
      </c>
      <c r="G3713" s="2">
        <v>255748</v>
      </c>
      <c r="H3713" s="2">
        <v>11202</v>
      </c>
    </row>
    <row r="3714" spans="1:8" ht="15" hidden="1" customHeight="1" x14ac:dyDescent="0.25">
      <c r="A3714">
        <v>48837172</v>
      </c>
      <c r="B3714" t="s">
        <v>48</v>
      </c>
      <c r="C3714" s="1">
        <v>37803</v>
      </c>
      <c r="D3714" s="2">
        <v>183675</v>
      </c>
      <c r="E3714" s="1">
        <v>39155</v>
      </c>
      <c r="F3714" s="2">
        <v>252000</v>
      </c>
      <c r="G3714" s="2">
        <v>273882</v>
      </c>
      <c r="H3714" s="2">
        <v>-21882</v>
      </c>
    </row>
    <row r="3715" spans="1:8" ht="15" hidden="1" customHeight="1" x14ac:dyDescent="0.25">
      <c r="A3715">
        <v>67685963</v>
      </c>
      <c r="B3715" t="s">
        <v>48</v>
      </c>
      <c r="C3715" s="1">
        <v>38899</v>
      </c>
      <c r="D3715" s="2">
        <v>355987</v>
      </c>
      <c r="E3715" s="1">
        <v>39302</v>
      </c>
      <c r="F3715" s="2">
        <v>251500</v>
      </c>
      <c r="G3715" s="2">
        <v>274024</v>
      </c>
      <c r="H3715" s="2">
        <v>-22524</v>
      </c>
    </row>
    <row r="3716" spans="1:8" ht="15" hidden="1" customHeight="1" x14ac:dyDescent="0.25">
      <c r="A3716">
        <v>49030918</v>
      </c>
      <c r="B3716" t="s">
        <v>48</v>
      </c>
      <c r="C3716" s="1">
        <v>36342</v>
      </c>
      <c r="D3716" s="2">
        <v>96783</v>
      </c>
      <c r="E3716" t="e">
        <v>#N/A</v>
      </c>
      <c r="F3716" t="e">
        <v>#N/A</v>
      </c>
      <c r="G3716" t="e">
        <v>#N/A</v>
      </c>
    </row>
    <row r="3717" spans="1:8" ht="15" hidden="1" customHeight="1" x14ac:dyDescent="0.25">
      <c r="A3717">
        <v>49030919</v>
      </c>
      <c r="B3717" t="s">
        <v>48</v>
      </c>
      <c r="C3717" s="1">
        <v>36342</v>
      </c>
      <c r="D3717" s="2">
        <v>88619</v>
      </c>
      <c r="E3717" t="e">
        <v>#N/A</v>
      </c>
      <c r="F3717" t="e">
        <v>#N/A</v>
      </c>
      <c r="G3717" t="e">
        <v>#N/A</v>
      </c>
    </row>
    <row r="3718" spans="1:8" ht="15" hidden="1" customHeight="1" x14ac:dyDescent="0.25">
      <c r="A3718">
        <v>49030920</v>
      </c>
      <c r="B3718" t="s">
        <v>48</v>
      </c>
      <c r="C3718" s="1">
        <v>36342</v>
      </c>
      <c r="D3718" s="2">
        <v>93924</v>
      </c>
      <c r="E3718" s="1">
        <v>38840</v>
      </c>
      <c r="F3718" s="2">
        <v>204000</v>
      </c>
      <c r="G3718" s="2">
        <v>170282</v>
      </c>
    </row>
    <row r="3719" spans="1:8" ht="15" hidden="1" customHeight="1" x14ac:dyDescent="0.25">
      <c r="A3719">
        <v>49030921</v>
      </c>
      <c r="B3719" t="s">
        <v>48</v>
      </c>
      <c r="C3719" s="1">
        <v>36342</v>
      </c>
      <c r="D3719" s="2">
        <v>137591</v>
      </c>
      <c r="E3719" s="1">
        <v>38106</v>
      </c>
      <c r="F3719" s="2">
        <v>206000</v>
      </c>
      <c r="G3719" s="2">
        <v>176638</v>
      </c>
    </row>
    <row r="3720" spans="1:8" ht="15" hidden="1" customHeight="1" x14ac:dyDescent="0.25">
      <c r="A3720">
        <v>49030922</v>
      </c>
      <c r="B3720" t="s">
        <v>48</v>
      </c>
      <c r="C3720" s="1">
        <v>36342</v>
      </c>
      <c r="D3720" s="2">
        <v>138476</v>
      </c>
      <c r="E3720" s="1">
        <v>38912</v>
      </c>
      <c r="F3720" s="2">
        <v>293950</v>
      </c>
      <c r="G3720" s="2">
        <v>272549</v>
      </c>
    </row>
    <row r="3721" spans="1:8" ht="15" hidden="1" customHeight="1" x14ac:dyDescent="0.25">
      <c r="A3721">
        <v>49030923</v>
      </c>
      <c r="B3721" t="s">
        <v>48</v>
      </c>
      <c r="C3721" s="1">
        <v>36342</v>
      </c>
      <c r="D3721" s="2">
        <v>113129</v>
      </c>
      <c r="E3721" t="e">
        <v>#N/A</v>
      </c>
      <c r="F3721" t="e">
        <v>#N/A</v>
      </c>
      <c r="G3721" t="e">
        <v>#N/A</v>
      </c>
    </row>
    <row r="3722" spans="1:8" ht="15" hidden="1" customHeight="1" x14ac:dyDescent="0.25">
      <c r="A3722">
        <v>49030924</v>
      </c>
      <c r="B3722" t="s">
        <v>48</v>
      </c>
      <c r="C3722" s="1">
        <v>36342</v>
      </c>
      <c r="D3722" s="2">
        <v>131572</v>
      </c>
      <c r="E3722" s="1">
        <v>38128</v>
      </c>
      <c r="F3722" s="2">
        <v>211000</v>
      </c>
      <c r="G3722" s="2">
        <v>173915</v>
      </c>
    </row>
    <row r="3723" spans="1:8" ht="15" hidden="1" customHeight="1" x14ac:dyDescent="0.25">
      <c r="A3723">
        <v>49030925</v>
      </c>
      <c r="B3723" t="s">
        <v>48</v>
      </c>
      <c r="C3723" s="1">
        <v>36342</v>
      </c>
      <c r="D3723" s="2">
        <v>89175</v>
      </c>
      <c r="E3723" s="1">
        <v>38076</v>
      </c>
      <c r="F3723" s="2">
        <v>170000</v>
      </c>
      <c r="G3723" s="2">
        <v>126009</v>
      </c>
    </row>
    <row r="3724" spans="1:8" ht="15" hidden="1" customHeight="1" x14ac:dyDescent="0.25">
      <c r="A3724">
        <v>49030926</v>
      </c>
      <c r="B3724" t="s">
        <v>48</v>
      </c>
      <c r="C3724" s="1">
        <v>36342</v>
      </c>
      <c r="D3724" s="2">
        <v>109313</v>
      </c>
      <c r="E3724" s="1">
        <v>38086</v>
      </c>
      <c r="F3724" s="2">
        <v>165000</v>
      </c>
      <c r="G3724" s="2">
        <v>150601</v>
      </c>
    </row>
    <row r="3725" spans="1:8" ht="15" hidden="1" customHeight="1" x14ac:dyDescent="0.25">
      <c r="A3725">
        <v>49030927</v>
      </c>
      <c r="B3725" t="s">
        <v>48</v>
      </c>
      <c r="C3725" s="1">
        <v>36342</v>
      </c>
      <c r="D3725" s="2">
        <v>145220</v>
      </c>
      <c r="E3725" t="e">
        <v>#N/A</v>
      </c>
      <c r="F3725" t="e">
        <v>#N/A</v>
      </c>
      <c r="G3725" t="e">
        <v>#N/A</v>
      </c>
    </row>
    <row r="3726" spans="1:8" ht="15" hidden="1" customHeight="1" x14ac:dyDescent="0.25">
      <c r="A3726">
        <v>49030928</v>
      </c>
      <c r="B3726" t="s">
        <v>48</v>
      </c>
      <c r="C3726" s="1">
        <v>36342</v>
      </c>
      <c r="D3726" s="2">
        <v>144231</v>
      </c>
      <c r="E3726" s="1">
        <v>35640</v>
      </c>
      <c r="F3726" s="2">
        <v>115000</v>
      </c>
      <c r="G3726" s="2">
        <v>115821</v>
      </c>
    </row>
    <row r="3727" spans="1:8" ht="15" hidden="1" customHeight="1" x14ac:dyDescent="0.25">
      <c r="A3727">
        <v>49030929</v>
      </c>
      <c r="B3727" t="s">
        <v>48</v>
      </c>
      <c r="C3727" s="1">
        <v>36342</v>
      </c>
      <c r="D3727" s="2">
        <v>116630</v>
      </c>
      <c r="E3727" s="1">
        <v>37258</v>
      </c>
      <c r="F3727" s="2">
        <v>140000</v>
      </c>
      <c r="G3727" s="2">
        <v>139735</v>
      </c>
    </row>
    <row r="3728" spans="1:8" ht="15" hidden="1" customHeight="1" x14ac:dyDescent="0.25">
      <c r="A3728">
        <v>49030930</v>
      </c>
      <c r="B3728" t="s">
        <v>48</v>
      </c>
      <c r="C3728" s="1">
        <v>36342</v>
      </c>
      <c r="D3728" s="2">
        <v>133327</v>
      </c>
      <c r="E3728" s="1">
        <v>36179</v>
      </c>
      <c r="F3728" s="2">
        <v>131000</v>
      </c>
      <c r="G3728" s="2">
        <v>127892</v>
      </c>
    </row>
    <row r="3729" spans="1:7" ht="15" hidden="1" customHeight="1" x14ac:dyDescent="0.25">
      <c r="A3729">
        <v>49030931</v>
      </c>
      <c r="B3729" t="s">
        <v>48</v>
      </c>
      <c r="C3729" s="1">
        <v>36342</v>
      </c>
      <c r="D3729" s="2">
        <v>92584</v>
      </c>
      <c r="E3729" s="1">
        <v>36332</v>
      </c>
      <c r="F3729" s="2">
        <v>86000</v>
      </c>
      <c r="G3729" s="2">
        <v>91134</v>
      </c>
    </row>
    <row r="3730" spans="1:7" ht="15" hidden="1" customHeight="1" x14ac:dyDescent="0.25">
      <c r="A3730">
        <v>49030932</v>
      </c>
      <c r="B3730" t="s">
        <v>48</v>
      </c>
      <c r="C3730" s="1">
        <v>36342</v>
      </c>
      <c r="D3730" s="2">
        <v>115564</v>
      </c>
      <c r="E3730" s="1">
        <v>38988</v>
      </c>
      <c r="F3730" s="2">
        <v>221000</v>
      </c>
      <c r="G3730" s="2">
        <v>244724</v>
      </c>
    </row>
    <row r="3731" spans="1:7" ht="15" hidden="1" customHeight="1" x14ac:dyDescent="0.25">
      <c r="A3731">
        <v>49030933</v>
      </c>
      <c r="B3731" t="s">
        <v>48</v>
      </c>
      <c r="C3731" s="1">
        <v>36342</v>
      </c>
      <c r="D3731" s="2">
        <v>121647</v>
      </c>
      <c r="E3731" s="1">
        <v>36238</v>
      </c>
      <c r="F3731" s="2">
        <v>119500</v>
      </c>
      <c r="G3731" s="2">
        <v>117562</v>
      </c>
    </row>
    <row r="3732" spans="1:7" x14ac:dyDescent="0.25">
      <c r="A3732">
        <v>49030934</v>
      </c>
      <c r="B3732" t="s">
        <v>48</v>
      </c>
      <c r="C3732" s="1">
        <v>36342</v>
      </c>
      <c r="D3732" s="2">
        <v>127010</v>
      </c>
      <c r="E3732" s="1">
        <v>35363</v>
      </c>
      <c r="F3732" s="2">
        <v>108500</v>
      </c>
      <c r="G3732" s="2">
        <v>93885</v>
      </c>
    </row>
    <row r="3733" spans="1:7" ht="15" hidden="1" customHeight="1" x14ac:dyDescent="0.25">
      <c r="A3733">
        <v>49030935</v>
      </c>
      <c r="B3733" t="s">
        <v>48</v>
      </c>
      <c r="C3733" s="1">
        <v>36342</v>
      </c>
      <c r="D3733" s="2">
        <v>117234</v>
      </c>
      <c r="E3733" t="e">
        <v>#N/A</v>
      </c>
      <c r="F3733" t="e">
        <v>#N/A</v>
      </c>
      <c r="G3733" t="e">
        <v>#N/A</v>
      </c>
    </row>
    <row r="3734" spans="1:7" ht="15" hidden="1" customHeight="1" x14ac:dyDescent="0.25">
      <c r="A3734">
        <v>49030936</v>
      </c>
      <c r="B3734" t="s">
        <v>48</v>
      </c>
      <c r="C3734" s="1">
        <v>36342</v>
      </c>
      <c r="D3734" s="2">
        <v>136930</v>
      </c>
      <c r="E3734" t="e">
        <v>#N/A</v>
      </c>
      <c r="F3734" t="e">
        <v>#N/A</v>
      </c>
      <c r="G3734" t="e">
        <v>#N/A</v>
      </c>
    </row>
    <row r="3735" spans="1:7" ht="15" hidden="1" customHeight="1" x14ac:dyDescent="0.25">
      <c r="A3735">
        <v>49030937</v>
      </c>
      <c r="B3735" t="s">
        <v>48</v>
      </c>
      <c r="C3735" s="1">
        <v>36342</v>
      </c>
      <c r="D3735" s="2">
        <v>177234</v>
      </c>
      <c r="E3735" s="1">
        <v>37935</v>
      </c>
      <c r="F3735" s="2">
        <v>235000</v>
      </c>
      <c r="G3735" s="2">
        <v>217958</v>
      </c>
    </row>
    <row r="3736" spans="1:7" ht="15" hidden="1" customHeight="1" x14ac:dyDescent="0.25">
      <c r="A3736">
        <v>49030938</v>
      </c>
      <c r="B3736" t="s">
        <v>48</v>
      </c>
      <c r="C3736" s="1">
        <v>36342</v>
      </c>
      <c r="D3736" s="2">
        <v>174710</v>
      </c>
      <c r="E3736" s="1">
        <v>38541</v>
      </c>
      <c r="F3736" s="2">
        <v>319000</v>
      </c>
      <c r="G3736" s="2">
        <v>258866</v>
      </c>
    </row>
    <row r="3737" spans="1:7" ht="15" hidden="1" customHeight="1" x14ac:dyDescent="0.25">
      <c r="A3737">
        <v>49031419</v>
      </c>
      <c r="B3737" t="s">
        <v>47</v>
      </c>
      <c r="C3737" s="1">
        <v>36342</v>
      </c>
      <c r="D3737" s="2">
        <v>209103</v>
      </c>
      <c r="E3737" s="1">
        <v>35800</v>
      </c>
      <c r="F3737" s="2">
        <v>167000</v>
      </c>
      <c r="G3737" s="2">
        <v>160166</v>
      </c>
    </row>
    <row r="3738" spans="1:7" ht="15" hidden="1" customHeight="1" x14ac:dyDescent="0.25">
      <c r="A3738">
        <v>49031420</v>
      </c>
      <c r="B3738" t="s">
        <v>48</v>
      </c>
      <c r="C3738" s="1">
        <v>36342</v>
      </c>
      <c r="D3738" s="2">
        <v>213347</v>
      </c>
      <c r="E3738" s="1">
        <v>36942</v>
      </c>
      <c r="F3738" s="2">
        <v>250000</v>
      </c>
      <c r="G3738" s="2">
        <v>239546</v>
      </c>
    </row>
    <row r="3739" spans="1:7" x14ac:dyDescent="0.25">
      <c r="A3739">
        <v>49031422</v>
      </c>
      <c r="B3739" t="s">
        <v>47</v>
      </c>
      <c r="C3739" s="1">
        <v>36342</v>
      </c>
      <c r="D3739" s="2">
        <v>242960</v>
      </c>
      <c r="E3739" s="1">
        <v>35200</v>
      </c>
      <c r="F3739" s="2">
        <v>159950</v>
      </c>
      <c r="G3739" s="2">
        <v>159920</v>
      </c>
    </row>
    <row r="3740" spans="1:7" ht="15" hidden="1" customHeight="1" x14ac:dyDescent="0.25">
      <c r="A3740">
        <v>49031427</v>
      </c>
      <c r="B3740" t="s">
        <v>47</v>
      </c>
      <c r="C3740" s="1">
        <v>36342</v>
      </c>
      <c r="D3740" s="2">
        <v>247721</v>
      </c>
      <c r="E3740" s="1">
        <v>35608</v>
      </c>
      <c r="F3740" s="2">
        <v>210000</v>
      </c>
      <c r="G3740" s="2">
        <v>176043</v>
      </c>
    </row>
    <row r="3741" spans="1:7" ht="15" hidden="1" customHeight="1" x14ac:dyDescent="0.25">
      <c r="A3741">
        <v>49031428</v>
      </c>
      <c r="B3741" t="s">
        <v>47</v>
      </c>
      <c r="C3741" s="1">
        <v>36342</v>
      </c>
      <c r="D3741" s="2">
        <v>219703</v>
      </c>
      <c r="E3741" s="1">
        <v>38338</v>
      </c>
      <c r="F3741" s="2">
        <v>351500</v>
      </c>
      <c r="G3741" s="2">
        <v>340998</v>
      </c>
    </row>
    <row r="3742" spans="1:7" ht="15" hidden="1" customHeight="1" x14ac:dyDescent="0.25">
      <c r="A3742">
        <v>49031430</v>
      </c>
      <c r="B3742" t="s">
        <v>47</v>
      </c>
      <c r="C3742" s="1">
        <v>36342</v>
      </c>
      <c r="D3742" s="2">
        <v>211446</v>
      </c>
      <c r="E3742" s="1">
        <v>38134</v>
      </c>
      <c r="F3742" s="2">
        <v>320000</v>
      </c>
      <c r="G3742" s="2">
        <v>301656</v>
      </c>
    </row>
    <row r="3743" spans="1:7" ht="15" hidden="1" customHeight="1" x14ac:dyDescent="0.25">
      <c r="A3743">
        <v>49031431</v>
      </c>
      <c r="B3743" t="s">
        <v>47</v>
      </c>
      <c r="C3743" s="1">
        <v>36342</v>
      </c>
      <c r="D3743" s="2">
        <v>421090</v>
      </c>
      <c r="E3743" s="1">
        <v>37069</v>
      </c>
      <c r="F3743" s="2">
        <v>524950</v>
      </c>
      <c r="G3743" s="2">
        <v>491326</v>
      </c>
    </row>
    <row r="3744" spans="1:7" ht="15" hidden="1" customHeight="1" x14ac:dyDescent="0.25">
      <c r="A3744">
        <v>49031432</v>
      </c>
      <c r="B3744" t="s">
        <v>47</v>
      </c>
      <c r="C3744" s="1">
        <v>36342</v>
      </c>
      <c r="D3744" s="2">
        <v>346570</v>
      </c>
      <c r="E3744" t="e">
        <v>#N/A</v>
      </c>
      <c r="F3744" t="e">
        <v>#N/A</v>
      </c>
      <c r="G3744" t="e">
        <v>#N/A</v>
      </c>
    </row>
    <row r="3745" spans="1:8" ht="15" hidden="1" customHeight="1" x14ac:dyDescent="0.25">
      <c r="A3745">
        <v>49031433</v>
      </c>
      <c r="B3745" t="s">
        <v>47</v>
      </c>
      <c r="C3745" s="1">
        <v>36342</v>
      </c>
      <c r="D3745" s="2">
        <v>251565</v>
      </c>
      <c r="E3745" s="1">
        <v>38933</v>
      </c>
      <c r="F3745" s="2">
        <v>589950</v>
      </c>
      <c r="G3745" s="2">
        <v>485076</v>
      </c>
    </row>
    <row r="3746" spans="1:8" ht="15" hidden="1" customHeight="1" x14ac:dyDescent="0.25">
      <c r="A3746">
        <v>49031434</v>
      </c>
      <c r="B3746" t="s">
        <v>48</v>
      </c>
      <c r="C3746" s="1">
        <v>36342</v>
      </c>
      <c r="D3746" s="2">
        <v>215785</v>
      </c>
      <c r="E3746" t="e">
        <v>#N/A</v>
      </c>
      <c r="F3746" t="e">
        <v>#N/A</v>
      </c>
      <c r="G3746" t="e">
        <v>#N/A</v>
      </c>
    </row>
    <row r="3747" spans="1:8" ht="15" hidden="1" customHeight="1" x14ac:dyDescent="0.25">
      <c r="A3747">
        <v>49031435</v>
      </c>
      <c r="B3747" t="s">
        <v>47</v>
      </c>
      <c r="C3747" s="1">
        <v>36342</v>
      </c>
      <c r="D3747" s="2">
        <v>145882</v>
      </c>
      <c r="E3747" s="1">
        <v>37484</v>
      </c>
      <c r="F3747" s="2">
        <v>181000</v>
      </c>
      <c r="G3747" s="2">
        <v>190477</v>
      </c>
    </row>
    <row r="3748" spans="1:8" ht="15" hidden="1" customHeight="1" x14ac:dyDescent="0.25">
      <c r="A3748">
        <v>49037769</v>
      </c>
      <c r="B3748" t="s">
        <v>48</v>
      </c>
      <c r="C3748" s="1">
        <v>36342</v>
      </c>
      <c r="D3748" s="2">
        <v>288899</v>
      </c>
      <c r="E3748" t="e">
        <v>#N/A</v>
      </c>
      <c r="F3748" t="e">
        <v>#N/A</v>
      </c>
      <c r="G3748" t="e">
        <v>#N/A</v>
      </c>
    </row>
    <row r="3749" spans="1:8" ht="15" hidden="1" customHeight="1" x14ac:dyDescent="0.25">
      <c r="A3749">
        <v>49037775</v>
      </c>
      <c r="B3749" t="s">
        <v>48</v>
      </c>
      <c r="C3749" s="1">
        <v>36342</v>
      </c>
      <c r="D3749" s="2">
        <v>293454</v>
      </c>
      <c r="E3749" t="e">
        <v>#N/A</v>
      </c>
      <c r="F3749" t="e">
        <v>#N/A</v>
      </c>
      <c r="G3749" t="e">
        <v>#N/A</v>
      </c>
    </row>
    <row r="3750" spans="1:8" ht="15" hidden="1" customHeight="1" x14ac:dyDescent="0.25">
      <c r="A3750">
        <v>49037776</v>
      </c>
      <c r="B3750" t="s">
        <v>48</v>
      </c>
      <c r="C3750" s="1">
        <v>36342</v>
      </c>
      <c r="D3750" s="2">
        <v>258309</v>
      </c>
      <c r="E3750" t="e">
        <v>#N/A</v>
      </c>
      <c r="F3750" t="e">
        <v>#N/A</v>
      </c>
      <c r="G3750" t="e">
        <v>#N/A</v>
      </c>
    </row>
    <row r="3751" spans="1:8" ht="15" hidden="1" customHeight="1" x14ac:dyDescent="0.25">
      <c r="A3751">
        <v>49040939</v>
      </c>
      <c r="B3751" t="s">
        <v>47</v>
      </c>
      <c r="C3751" s="1">
        <v>36342</v>
      </c>
      <c r="D3751" s="2">
        <v>307877</v>
      </c>
      <c r="E3751" t="e">
        <v>#N/A</v>
      </c>
      <c r="F3751" t="e">
        <v>#N/A</v>
      </c>
      <c r="G3751" t="e">
        <v>#N/A</v>
      </c>
    </row>
    <row r="3752" spans="1:8" ht="15" hidden="1" customHeight="1" x14ac:dyDescent="0.25">
      <c r="A3752">
        <v>49040940</v>
      </c>
      <c r="B3752" t="s">
        <v>48</v>
      </c>
      <c r="C3752" s="1">
        <v>36342</v>
      </c>
      <c r="D3752" s="2">
        <v>232070</v>
      </c>
      <c r="E3752" s="1">
        <v>36636</v>
      </c>
      <c r="F3752" s="2">
        <v>292500</v>
      </c>
      <c r="G3752" s="2">
        <v>249071</v>
      </c>
    </row>
    <row r="3753" spans="1:8" ht="15" hidden="1" customHeight="1" x14ac:dyDescent="0.25">
      <c r="A3753">
        <v>49040941</v>
      </c>
      <c r="B3753" t="s">
        <v>48</v>
      </c>
      <c r="C3753" s="1">
        <v>36342</v>
      </c>
      <c r="D3753" s="2">
        <v>236583</v>
      </c>
      <c r="E3753" t="e">
        <v>#N/A</v>
      </c>
      <c r="F3753" t="e">
        <v>#N/A</v>
      </c>
      <c r="G3753" t="e">
        <v>#N/A</v>
      </c>
    </row>
    <row r="3754" spans="1:8" ht="15" hidden="1" customHeight="1" x14ac:dyDescent="0.25">
      <c r="A3754">
        <v>49040949</v>
      </c>
      <c r="B3754" t="s">
        <v>47</v>
      </c>
      <c r="C3754" s="1">
        <v>36342</v>
      </c>
      <c r="D3754" s="2">
        <v>186614</v>
      </c>
      <c r="E3754" s="1">
        <v>36307</v>
      </c>
      <c r="F3754" s="2">
        <v>150000</v>
      </c>
      <c r="G3754" s="2">
        <v>180489</v>
      </c>
    </row>
    <row r="3755" spans="1:8" ht="15" hidden="1" customHeight="1" x14ac:dyDescent="0.25">
      <c r="A3755">
        <v>49091124</v>
      </c>
      <c r="B3755" t="s">
        <v>48</v>
      </c>
      <c r="C3755" s="1">
        <v>35977</v>
      </c>
      <c r="D3755" s="2">
        <v>98680</v>
      </c>
      <c r="E3755" s="1">
        <v>39255</v>
      </c>
      <c r="F3755" s="2">
        <v>248000</v>
      </c>
      <c r="G3755" s="2">
        <v>229219</v>
      </c>
      <c r="H3755" s="2">
        <v>18781</v>
      </c>
    </row>
    <row r="3756" spans="1:8" ht="15" hidden="1" customHeight="1" x14ac:dyDescent="0.25">
      <c r="A3756">
        <v>49074882</v>
      </c>
      <c r="B3756" t="s">
        <v>47</v>
      </c>
      <c r="C3756" s="1">
        <v>38169</v>
      </c>
      <c r="D3756" s="2">
        <v>305142</v>
      </c>
      <c r="E3756" t="e">
        <v>#N/A</v>
      </c>
      <c r="F3756" t="e">
        <v>#N/A</v>
      </c>
      <c r="G3756" t="e">
        <v>#N/A</v>
      </c>
    </row>
    <row r="3757" spans="1:8" ht="15" hidden="1" customHeight="1" x14ac:dyDescent="0.25">
      <c r="A3757">
        <v>49074883</v>
      </c>
      <c r="B3757" t="s">
        <v>47</v>
      </c>
      <c r="C3757" s="1">
        <v>38169</v>
      </c>
      <c r="D3757" s="2">
        <v>421076</v>
      </c>
      <c r="E3757" s="1">
        <v>36943</v>
      </c>
      <c r="F3757" s="2">
        <v>350000</v>
      </c>
      <c r="G3757" s="2">
        <v>319534</v>
      </c>
    </row>
    <row r="3758" spans="1:8" ht="15" hidden="1" customHeight="1" x14ac:dyDescent="0.25">
      <c r="A3758">
        <v>49074884</v>
      </c>
      <c r="B3758" t="s">
        <v>47</v>
      </c>
      <c r="C3758" s="1">
        <v>38169</v>
      </c>
      <c r="D3758" s="2">
        <v>359013</v>
      </c>
      <c r="E3758" s="1">
        <v>36672</v>
      </c>
      <c r="F3758" s="2">
        <v>322500</v>
      </c>
      <c r="G3758" s="2">
        <v>254586</v>
      </c>
    </row>
    <row r="3759" spans="1:8" ht="15" hidden="1" customHeight="1" x14ac:dyDescent="0.25">
      <c r="A3759">
        <v>49074890</v>
      </c>
      <c r="B3759" t="s">
        <v>47</v>
      </c>
      <c r="C3759" s="1">
        <v>38169</v>
      </c>
      <c r="D3759" s="2">
        <v>359618</v>
      </c>
      <c r="E3759" s="1">
        <v>36672</v>
      </c>
      <c r="F3759" s="2">
        <v>300000</v>
      </c>
      <c r="G3759" s="2">
        <v>274762</v>
      </c>
    </row>
    <row r="3760" spans="1:8" ht="15" hidden="1" customHeight="1" x14ac:dyDescent="0.25">
      <c r="A3760">
        <v>49074891</v>
      </c>
      <c r="B3760" t="s">
        <v>48</v>
      </c>
      <c r="C3760" s="1">
        <v>38169</v>
      </c>
      <c r="D3760" s="2">
        <v>404560</v>
      </c>
      <c r="E3760" s="1">
        <v>38107</v>
      </c>
      <c r="F3760" s="2">
        <v>420000</v>
      </c>
      <c r="G3760" s="2">
        <v>378387</v>
      </c>
    </row>
    <row r="3761" spans="1:8" ht="15" hidden="1" customHeight="1" x14ac:dyDescent="0.25">
      <c r="A3761">
        <v>49074892</v>
      </c>
      <c r="B3761" t="s">
        <v>47</v>
      </c>
      <c r="C3761" s="1">
        <v>38169</v>
      </c>
      <c r="D3761" s="2">
        <v>429919</v>
      </c>
      <c r="E3761" t="e">
        <v>#N/A</v>
      </c>
      <c r="F3761" t="e">
        <v>#N/A</v>
      </c>
      <c r="G3761" t="e">
        <v>#N/A</v>
      </c>
    </row>
    <row r="3762" spans="1:8" ht="15" hidden="1" customHeight="1" x14ac:dyDescent="0.25">
      <c r="A3762">
        <v>49074893</v>
      </c>
      <c r="B3762" t="s">
        <v>48</v>
      </c>
      <c r="C3762" s="1">
        <v>38169</v>
      </c>
      <c r="D3762" s="2">
        <v>405583</v>
      </c>
      <c r="E3762" t="e">
        <v>#N/A</v>
      </c>
      <c r="F3762" t="e">
        <v>#N/A</v>
      </c>
      <c r="G3762" t="e">
        <v>#N/A</v>
      </c>
    </row>
    <row r="3763" spans="1:8" ht="15" hidden="1" customHeight="1" x14ac:dyDescent="0.25">
      <c r="A3763">
        <v>49091131</v>
      </c>
      <c r="B3763" t="s">
        <v>48</v>
      </c>
      <c r="C3763" s="1">
        <v>35977</v>
      </c>
      <c r="D3763" s="2">
        <v>97467</v>
      </c>
      <c r="E3763" s="1">
        <v>39178</v>
      </c>
      <c r="F3763" s="2">
        <v>239900</v>
      </c>
      <c r="G3763" s="2">
        <v>223509</v>
      </c>
      <c r="H3763" s="2">
        <v>16391</v>
      </c>
    </row>
    <row r="3764" spans="1:8" ht="15" hidden="1" customHeight="1" x14ac:dyDescent="0.25">
      <c r="A3764">
        <v>49084497</v>
      </c>
      <c r="B3764" t="s">
        <v>48</v>
      </c>
      <c r="C3764" s="1">
        <v>38169</v>
      </c>
      <c r="D3764" s="2">
        <v>407567</v>
      </c>
      <c r="E3764" t="e">
        <v>#N/A</v>
      </c>
      <c r="F3764" t="e">
        <v>#N/A</v>
      </c>
      <c r="G3764" t="e">
        <v>#N/A</v>
      </c>
    </row>
    <row r="3765" spans="1:8" ht="15" hidden="1" customHeight="1" x14ac:dyDescent="0.25">
      <c r="A3765">
        <v>49084498</v>
      </c>
      <c r="B3765" t="s">
        <v>48</v>
      </c>
      <c r="C3765" s="1">
        <v>38169</v>
      </c>
      <c r="D3765" s="2">
        <v>421171</v>
      </c>
      <c r="E3765" t="e">
        <v>#N/A</v>
      </c>
      <c r="F3765" t="e">
        <v>#N/A</v>
      </c>
      <c r="G3765" t="e">
        <v>#N/A</v>
      </c>
    </row>
    <row r="3766" spans="1:8" ht="15" hidden="1" customHeight="1" x14ac:dyDescent="0.25">
      <c r="A3766">
        <v>49084499</v>
      </c>
      <c r="B3766" t="s">
        <v>48</v>
      </c>
      <c r="C3766" s="1">
        <v>38169</v>
      </c>
      <c r="D3766" s="2">
        <v>433757</v>
      </c>
      <c r="E3766" t="e">
        <v>#N/A</v>
      </c>
      <c r="F3766" t="e">
        <v>#N/A</v>
      </c>
      <c r="G3766" t="e">
        <v>#N/A</v>
      </c>
    </row>
    <row r="3767" spans="1:8" ht="15" hidden="1" customHeight="1" x14ac:dyDescent="0.25">
      <c r="A3767">
        <v>49084500</v>
      </c>
      <c r="B3767" t="s">
        <v>47</v>
      </c>
      <c r="C3767" s="1">
        <v>38169</v>
      </c>
      <c r="D3767" s="2">
        <v>384753</v>
      </c>
      <c r="E3767" s="1">
        <v>38491</v>
      </c>
      <c r="F3767" s="2">
        <v>545950</v>
      </c>
      <c r="G3767" s="2">
        <v>439072</v>
      </c>
    </row>
    <row r="3768" spans="1:8" ht="15" hidden="1" customHeight="1" x14ac:dyDescent="0.25">
      <c r="A3768">
        <v>49084501</v>
      </c>
      <c r="B3768" t="s">
        <v>47</v>
      </c>
      <c r="C3768" s="1">
        <v>38169</v>
      </c>
      <c r="D3768" s="2">
        <v>510530</v>
      </c>
      <c r="E3768" t="e">
        <v>#N/A</v>
      </c>
      <c r="F3768" t="e">
        <v>#N/A</v>
      </c>
      <c r="G3768" t="e">
        <v>#N/A</v>
      </c>
    </row>
    <row r="3769" spans="1:8" ht="15" hidden="1" customHeight="1" x14ac:dyDescent="0.25">
      <c r="A3769">
        <v>49084502</v>
      </c>
      <c r="B3769" t="s">
        <v>47</v>
      </c>
      <c r="C3769" s="1">
        <v>38169</v>
      </c>
      <c r="D3769" s="2">
        <v>461200</v>
      </c>
      <c r="E3769" s="1">
        <v>36487</v>
      </c>
      <c r="F3769" s="2">
        <v>295000</v>
      </c>
      <c r="G3769" s="2">
        <v>314685</v>
      </c>
    </row>
    <row r="3770" spans="1:8" ht="15" hidden="1" customHeight="1" x14ac:dyDescent="0.25">
      <c r="A3770">
        <v>49084503</v>
      </c>
      <c r="B3770" t="s">
        <v>48</v>
      </c>
      <c r="C3770" s="1">
        <v>38169</v>
      </c>
      <c r="D3770" s="2">
        <v>258524</v>
      </c>
      <c r="E3770" t="e">
        <v>#N/A</v>
      </c>
      <c r="F3770" t="e">
        <v>#N/A</v>
      </c>
      <c r="G3770" t="e">
        <v>#N/A</v>
      </c>
    </row>
    <row r="3771" spans="1:8" ht="15" hidden="1" customHeight="1" x14ac:dyDescent="0.25">
      <c r="A3771">
        <v>49084557</v>
      </c>
      <c r="B3771" t="s">
        <v>47</v>
      </c>
      <c r="C3771" s="1">
        <v>38169</v>
      </c>
      <c r="D3771" s="2">
        <v>335117</v>
      </c>
      <c r="E3771" t="e">
        <v>#N/A</v>
      </c>
      <c r="F3771" t="e">
        <v>#N/A</v>
      </c>
      <c r="G3771" t="e">
        <v>#N/A</v>
      </c>
    </row>
    <row r="3772" spans="1:8" ht="15" hidden="1" customHeight="1" x14ac:dyDescent="0.25">
      <c r="A3772">
        <v>49084558</v>
      </c>
      <c r="B3772" t="s">
        <v>47</v>
      </c>
      <c r="C3772" s="1">
        <v>38169</v>
      </c>
      <c r="D3772" s="2">
        <v>347566</v>
      </c>
      <c r="E3772" t="e">
        <v>#N/A</v>
      </c>
      <c r="F3772" t="e">
        <v>#N/A</v>
      </c>
      <c r="G3772" t="e">
        <v>#N/A</v>
      </c>
    </row>
    <row r="3773" spans="1:8" ht="15" hidden="1" customHeight="1" x14ac:dyDescent="0.25">
      <c r="A3773">
        <v>49084559</v>
      </c>
      <c r="B3773" t="s">
        <v>48</v>
      </c>
      <c r="C3773" s="1">
        <v>38169</v>
      </c>
      <c r="D3773" s="2">
        <v>384972</v>
      </c>
      <c r="E3773" t="e">
        <v>#N/A</v>
      </c>
      <c r="F3773" t="e">
        <v>#N/A</v>
      </c>
      <c r="G3773" t="e">
        <v>#N/A</v>
      </c>
    </row>
    <row r="3774" spans="1:8" ht="15" hidden="1" customHeight="1" x14ac:dyDescent="0.25">
      <c r="A3774">
        <v>49084560</v>
      </c>
      <c r="B3774" t="s">
        <v>48</v>
      </c>
      <c r="C3774" s="1">
        <v>38169</v>
      </c>
      <c r="D3774" s="2">
        <v>431346</v>
      </c>
      <c r="E3774" t="e">
        <v>#N/A</v>
      </c>
      <c r="F3774" t="e">
        <v>#N/A</v>
      </c>
      <c r="G3774" t="e">
        <v>#N/A</v>
      </c>
    </row>
    <row r="3775" spans="1:8" ht="15" hidden="1" customHeight="1" x14ac:dyDescent="0.25">
      <c r="A3775">
        <v>49084561</v>
      </c>
      <c r="B3775" t="s">
        <v>48</v>
      </c>
      <c r="C3775" s="1">
        <v>38169</v>
      </c>
      <c r="D3775" s="2">
        <v>357472</v>
      </c>
      <c r="E3775" t="e">
        <v>#N/A</v>
      </c>
      <c r="F3775" t="e">
        <v>#N/A</v>
      </c>
      <c r="G3775" t="e">
        <v>#N/A</v>
      </c>
    </row>
    <row r="3776" spans="1:8" ht="15" hidden="1" customHeight="1" x14ac:dyDescent="0.25">
      <c r="A3776">
        <v>49084562</v>
      </c>
      <c r="B3776" t="s">
        <v>47</v>
      </c>
      <c r="C3776" s="1">
        <v>38169</v>
      </c>
      <c r="D3776" s="2">
        <v>344475</v>
      </c>
      <c r="E3776" s="1">
        <v>36588</v>
      </c>
      <c r="F3776" s="2">
        <v>235000</v>
      </c>
      <c r="G3776" s="2">
        <v>236039</v>
      </c>
    </row>
    <row r="3777" spans="1:7" ht="15" hidden="1" customHeight="1" x14ac:dyDescent="0.25">
      <c r="A3777">
        <v>49084571</v>
      </c>
      <c r="B3777" t="s">
        <v>47</v>
      </c>
      <c r="C3777" s="1">
        <v>35977</v>
      </c>
      <c r="D3777" s="2">
        <v>266287</v>
      </c>
      <c r="E3777" s="1">
        <v>36427</v>
      </c>
      <c r="F3777" s="2">
        <v>285000</v>
      </c>
      <c r="G3777" s="2">
        <v>297101</v>
      </c>
    </row>
    <row r="3778" spans="1:7" ht="15" hidden="1" customHeight="1" x14ac:dyDescent="0.25">
      <c r="A3778">
        <v>49084572</v>
      </c>
      <c r="B3778" t="s">
        <v>47</v>
      </c>
      <c r="C3778" s="1">
        <v>35977</v>
      </c>
      <c r="D3778" s="2">
        <v>282197</v>
      </c>
      <c r="E3778" s="1">
        <v>37061</v>
      </c>
      <c r="F3778" s="2">
        <v>395000</v>
      </c>
      <c r="G3778" s="2">
        <v>363016</v>
      </c>
    </row>
    <row r="3779" spans="1:7" ht="15" hidden="1" customHeight="1" x14ac:dyDescent="0.25">
      <c r="A3779">
        <v>49084573</v>
      </c>
      <c r="B3779" t="s">
        <v>48</v>
      </c>
      <c r="C3779" s="1">
        <v>35977</v>
      </c>
      <c r="D3779" s="2">
        <v>250413</v>
      </c>
      <c r="E3779" t="e">
        <v>#N/A</v>
      </c>
      <c r="F3779" t="e">
        <v>#N/A</v>
      </c>
      <c r="G3779" t="e">
        <v>#N/A</v>
      </c>
    </row>
    <row r="3780" spans="1:7" ht="15" hidden="1" customHeight="1" x14ac:dyDescent="0.25">
      <c r="A3780">
        <v>49084574</v>
      </c>
      <c r="B3780" t="s">
        <v>48</v>
      </c>
      <c r="C3780" s="1">
        <v>35977</v>
      </c>
      <c r="D3780" s="2">
        <v>269141</v>
      </c>
      <c r="E3780" t="e">
        <v>#N/A</v>
      </c>
      <c r="F3780" t="e">
        <v>#N/A</v>
      </c>
      <c r="G3780" t="e">
        <v>#N/A</v>
      </c>
    </row>
    <row r="3781" spans="1:7" ht="15" hidden="1" customHeight="1" x14ac:dyDescent="0.25">
      <c r="A3781">
        <v>49084575</v>
      </c>
      <c r="B3781" t="s">
        <v>48</v>
      </c>
      <c r="C3781" s="1">
        <v>35977</v>
      </c>
      <c r="D3781" s="2">
        <v>240089</v>
      </c>
      <c r="E3781" s="1">
        <v>38201</v>
      </c>
      <c r="F3781" s="2">
        <v>390000</v>
      </c>
      <c r="G3781" s="2">
        <v>415848</v>
      </c>
    </row>
    <row r="3782" spans="1:7" ht="15" hidden="1" customHeight="1" x14ac:dyDescent="0.25">
      <c r="A3782">
        <v>49084576</v>
      </c>
      <c r="B3782" t="s">
        <v>47</v>
      </c>
      <c r="C3782" s="1">
        <v>35977</v>
      </c>
      <c r="D3782" s="2">
        <v>315447</v>
      </c>
      <c r="E3782" t="e">
        <v>#N/A</v>
      </c>
      <c r="F3782" t="e">
        <v>#N/A</v>
      </c>
      <c r="G3782" t="e">
        <v>#N/A</v>
      </c>
    </row>
    <row r="3783" spans="1:7" ht="15" hidden="1" customHeight="1" x14ac:dyDescent="0.25">
      <c r="A3783">
        <v>49085170</v>
      </c>
      <c r="B3783" t="s">
        <v>47</v>
      </c>
      <c r="C3783" s="1">
        <v>35977</v>
      </c>
      <c r="D3783" s="2">
        <v>365723</v>
      </c>
      <c r="E3783" t="e">
        <v>#N/A</v>
      </c>
      <c r="F3783" t="e">
        <v>#N/A</v>
      </c>
      <c r="G3783" t="e">
        <v>#N/A</v>
      </c>
    </row>
    <row r="3784" spans="1:7" ht="15" hidden="1" customHeight="1" x14ac:dyDescent="0.25">
      <c r="A3784">
        <v>49085179</v>
      </c>
      <c r="B3784" t="s">
        <v>48</v>
      </c>
      <c r="C3784" s="1">
        <v>35977</v>
      </c>
      <c r="D3784" s="2">
        <v>299838</v>
      </c>
      <c r="E3784" t="e">
        <v>#N/A</v>
      </c>
      <c r="F3784" t="e">
        <v>#N/A</v>
      </c>
      <c r="G3784" t="e">
        <v>#N/A</v>
      </c>
    </row>
    <row r="3785" spans="1:7" ht="15" hidden="1" customHeight="1" x14ac:dyDescent="0.25">
      <c r="A3785">
        <v>49090136</v>
      </c>
      <c r="B3785" t="s">
        <v>47</v>
      </c>
      <c r="C3785" s="1">
        <v>35977</v>
      </c>
      <c r="D3785" s="2">
        <v>235409</v>
      </c>
      <c r="E3785" t="e">
        <v>#N/A</v>
      </c>
      <c r="F3785" t="e">
        <v>#N/A</v>
      </c>
      <c r="G3785" t="e">
        <v>#N/A</v>
      </c>
    </row>
    <row r="3786" spans="1:7" ht="15" hidden="1" customHeight="1" x14ac:dyDescent="0.25">
      <c r="A3786">
        <v>49090137</v>
      </c>
      <c r="B3786" t="s">
        <v>48</v>
      </c>
      <c r="C3786" s="1">
        <v>35977</v>
      </c>
      <c r="D3786" s="2">
        <v>271794</v>
      </c>
      <c r="E3786" t="e">
        <v>#N/A</v>
      </c>
      <c r="F3786" t="e">
        <v>#N/A</v>
      </c>
      <c r="G3786" t="e">
        <v>#N/A</v>
      </c>
    </row>
    <row r="3787" spans="1:7" ht="15" hidden="1" customHeight="1" x14ac:dyDescent="0.25">
      <c r="A3787">
        <v>49090138</v>
      </c>
      <c r="B3787" t="s">
        <v>48</v>
      </c>
      <c r="C3787" s="1">
        <v>35977</v>
      </c>
      <c r="D3787" s="2">
        <v>268797</v>
      </c>
      <c r="E3787" t="e">
        <v>#N/A</v>
      </c>
      <c r="F3787" t="e">
        <v>#N/A</v>
      </c>
      <c r="G3787" t="e">
        <v>#N/A</v>
      </c>
    </row>
    <row r="3788" spans="1:7" ht="15" hidden="1" customHeight="1" x14ac:dyDescent="0.25">
      <c r="A3788">
        <v>49090139</v>
      </c>
      <c r="B3788" t="s">
        <v>47</v>
      </c>
      <c r="C3788" s="1">
        <v>35977</v>
      </c>
      <c r="D3788" s="2">
        <v>257081</v>
      </c>
      <c r="E3788" t="e">
        <v>#N/A</v>
      </c>
      <c r="F3788" t="e">
        <v>#N/A</v>
      </c>
      <c r="G3788" t="e">
        <v>#N/A</v>
      </c>
    </row>
    <row r="3789" spans="1:7" ht="15" hidden="1" customHeight="1" x14ac:dyDescent="0.25">
      <c r="A3789">
        <v>49090140</v>
      </c>
      <c r="B3789" t="s">
        <v>47</v>
      </c>
      <c r="C3789" s="1">
        <v>35977</v>
      </c>
      <c r="D3789" s="2">
        <v>238925</v>
      </c>
      <c r="E3789" s="1">
        <v>38504</v>
      </c>
      <c r="F3789" s="2">
        <v>575000</v>
      </c>
      <c r="G3789" s="2">
        <v>444979</v>
      </c>
    </row>
    <row r="3790" spans="1:7" ht="15" hidden="1" customHeight="1" x14ac:dyDescent="0.25">
      <c r="A3790">
        <v>49090141</v>
      </c>
      <c r="B3790" t="s">
        <v>47</v>
      </c>
      <c r="C3790" s="1">
        <v>35977</v>
      </c>
      <c r="D3790" s="2">
        <v>234701</v>
      </c>
      <c r="E3790" s="1">
        <v>36368</v>
      </c>
      <c r="F3790" s="2">
        <v>275000</v>
      </c>
      <c r="G3790" s="2">
        <v>265623</v>
      </c>
    </row>
    <row r="3791" spans="1:7" ht="15" hidden="1" customHeight="1" x14ac:dyDescent="0.25">
      <c r="A3791">
        <v>49091117</v>
      </c>
      <c r="B3791" t="s">
        <v>48</v>
      </c>
      <c r="C3791" s="1">
        <v>35977</v>
      </c>
      <c r="D3791" s="2">
        <v>75006</v>
      </c>
      <c r="E3791" t="e">
        <v>#N/A</v>
      </c>
      <c r="F3791" t="e">
        <v>#N/A</v>
      </c>
      <c r="G3791" t="e">
        <v>#N/A</v>
      </c>
    </row>
    <row r="3792" spans="1:7" ht="15" hidden="1" customHeight="1" x14ac:dyDescent="0.25">
      <c r="A3792">
        <v>49091118</v>
      </c>
      <c r="B3792" t="s">
        <v>48</v>
      </c>
      <c r="C3792" s="1">
        <v>35977</v>
      </c>
      <c r="D3792" s="2">
        <v>105762</v>
      </c>
      <c r="E3792" t="e">
        <v>#N/A</v>
      </c>
      <c r="F3792" t="e">
        <v>#N/A</v>
      </c>
      <c r="G3792" t="e">
        <v>#N/A</v>
      </c>
    </row>
    <row r="3793" spans="1:8" ht="15" hidden="1" customHeight="1" x14ac:dyDescent="0.25">
      <c r="A3793">
        <v>49091119</v>
      </c>
      <c r="B3793" t="s">
        <v>48</v>
      </c>
      <c r="C3793" s="1">
        <v>35977</v>
      </c>
      <c r="D3793" s="2">
        <v>104724</v>
      </c>
      <c r="E3793" t="e">
        <v>#N/A</v>
      </c>
      <c r="F3793" t="e">
        <v>#N/A</v>
      </c>
      <c r="G3793" t="e">
        <v>#N/A</v>
      </c>
    </row>
    <row r="3794" spans="1:8" ht="15" hidden="1" customHeight="1" x14ac:dyDescent="0.25">
      <c r="A3794">
        <v>49091120</v>
      </c>
      <c r="B3794" t="s">
        <v>48</v>
      </c>
      <c r="C3794" s="1">
        <v>35977</v>
      </c>
      <c r="D3794" s="2">
        <v>77405</v>
      </c>
      <c r="E3794" t="e">
        <v>#N/A</v>
      </c>
      <c r="F3794" t="e">
        <v>#N/A</v>
      </c>
      <c r="G3794" t="e">
        <v>#N/A</v>
      </c>
    </row>
    <row r="3795" spans="1:8" x14ac:dyDescent="0.25">
      <c r="A3795">
        <v>49091121</v>
      </c>
      <c r="B3795" t="s">
        <v>48</v>
      </c>
      <c r="C3795" s="1">
        <v>35977</v>
      </c>
      <c r="D3795" s="2">
        <v>84126</v>
      </c>
      <c r="E3795" s="1">
        <v>35215</v>
      </c>
      <c r="F3795" s="2">
        <v>64500</v>
      </c>
      <c r="G3795" s="2">
        <v>73870</v>
      </c>
    </row>
    <row r="3796" spans="1:8" ht="15" hidden="1" customHeight="1" x14ac:dyDescent="0.25">
      <c r="A3796">
        <v>49091122</v>
      </c>
      <c r="B3796" t="s">
        <v>48</v>
      </c>
      <c r="C3796" s="1">
        <v>35977</v>
      </c>
      <c r="D3796" s="2">
        <v>114959</v>
      </c>
      <c r="E3796" s="1">
        <v>38659</v>
      </c>
      <c r="F3796" s="2">
        <v>225000</v>
      </c>
      <c r="G3796" s="2">
        <v>210787</v>
      </c>
    </row>
    <row r="3797" spans="1:8" ht="15" hidden="1" customHeight="1" x14ac:dyDescent="0.25">
      <c r="A3797">
        <v>49091123</v>
      </c>
      <c r="B3797" t="s">
        <v>48</v>
      </c>
      <c r="C3797" s="1">
        <v>35977</v>
      </c>
      <c r="D3797" s="2">
        <v>121494</v>
      </c>
      <c r="E3797" s="1">
        <v>36647</v>
      </c>
      <c r="F3797" s="2">
        <v>140000</v>
      </c>
      <c r="G3797" s="2">
        <v>142610</v>
      </c>
    </row>
    <row r="3798" spans="1:8" ht="15" hidden="1" customHeight="1" x14ac:dyDescent="0.25">
      <c r="A3798">
        <v>48950030</v>
      </c>
      <c r="B3798" t="s">
        <v>48</v>
      </c>
      <c r="C3798" s="1">
        <v>37803</v>
      </c>
      <c r="D3798" s="2">
        <v>139677</v>
      </c>
      <c r="E3798" s="1">
        <v>39227</v>
      </c>
      <c r="F3798" s="2">
        <v>220000</v>
      </c>
      <c r="G3798" s="2">
        <v>228542</v>
      </c>
      <c r="H3798" s="2">
        <v>-8542</v>
      </c>
    </row>
    <row r="3799" spans="1:8" ht="15" hidden="1" customHeight="1" x14ac:dyDescent="0.25">
      <c r="A3799">
        <v>49091125</v>
      </c>
      <c r="B3799" t="s">
        <v>48</v>
      </c>
      <c r="C3799" s="1">
        <v>35977</v>
      </c>
      <c r="D3799" s="2">
        <v>98512</v>
      </c>
      <c r="E3799" s="1">
        <v>37834</v>
      </c>
      <c r="F3799" s="2">
        <v>145000</v>
      </c>
      <c r="G3799" s="2">
        <v>136812</v>
      </c>
    </row>
    <row r="3800" spans="1:8" ht="15" hidden="1" customHeight="1" x14ac:dyDescent="0.25">
      <c r="A3800">
        <v>49091126</v>
      </c>
      <c r="B3800" t="s">
        <v>48</v>
      </c>
      <c r="C3800" s="1">
        <v>35977</v>
      </c>
      <c r="D3800" s="2">
        <v>90939</v>
      </c>
      <c r="E3800" s="1">
        <v>36943</v>
      </c>
      <c r="F3800" s="2">
        <v>130000</v>
      </c>
      <c r="G3800" s="2">
        <v>117500</v>
      </c>
    </row>
    <row r="3801" spans="1:8" ht="15" hidden="1" customHeight="1" x14ac:dyDescent="0.25">
      <c r="A3801">
        <v>49091127</v>
      </c>
      <c r="B3801" t="s">
        <v>48</v>
      </c>
      <c r="C3801" s="1">
        <v>35977</v>
      </c>
      <c r="D3801" s="2">
        <v>117717</v>
      </c>
      <c r="E3801" s="1">
        <v>36959</v>
      </c>
      <c r="F3801" s="2">
        <v>171000</v>
      </c>
      <c r="G3801" s="2">
        <v>149217</v>
      </c>
    </row>
    <row r="3802" spans="1:8" ht="15" hidden="1" customHeight="1" x14ac:dyDescent="0.25">
      <c r="A3802">
        <v>49091128</v>
      </c>
      <c r="B3802" t="s">
        <v>48</v>
      </c>
      <c r="C3802" s="1">
        <v>35977</v>
      </c>
      <c r="D3802" s="2">
        <v>121189</v>
      </c>
      <c r="E3802" t="e">
        <v>#N/A</v>
      </c>
      <c r="F3802" t="e">
        <v>#N/A</v>
      </c>
      <c r="G3802" t="e">
        <v>#N/A</v>
      </c>
    </row>
    <row r="3803" spans="1:8" ht="15" hidden="1" customHeight="1" x14ac:dyDescent="0.25">
      <c r="A3803">
        <v>49091129</v>
      </c>
      <c r="B3803" t="s">
        <v>48</v>
      </c>
      <c r="C3803" s="1">
        <v>35977</v>
      </c>
      <c r="D3803" s="2">
        <v>97001</v>
      </c>
      <c r="E3803" t="e">
        <v>#N/A</v>
      </c>
      <c r="F3803" t="e">
        <v>#N/A</v>
      </c>
      <c r="G3803" t="e">
        <v>#N/A</v>
      </c>
    </row>
    <row r="3804" spans="1:8" ht="15" hidden="1" customHeight="1" x14ac:dyDescent="0.25">
      <c r="A3804">
        <v>49091130</v>
      </c>
      <c r="B3804" t="s">
        <v>48</v>
      </c>
      <c r="C3804" s="1">
        <v>35977</v>
      </c>
      <c r="D3804" s="2">
        <v>98398</v>
      </c>
      <c r="E3804" s="1">
        <v>36014</v>
      </c>
      <c r="F3804" s="2">
        <v>102000</v>
      </c>
      <c r="G3804" s="2">
        <v>97684</v>
      </c>
    </row>
    <row r="3805" spans="1:8" ht="15" hidden="1" customHeight="1" x14ac:dyDescent="0.25">
      <c r="A3805">
        <v>49091132</v>
      </c>
      <c r="B3805" t="s">
        <v>48</v>
      </c>
      <c r="C3805" s="1">
        <v>35977</v>
      </c>
      <c r="D3805" s="2">
        <v>123100</v>
      </c>
      <c r="E3805" s="1">
        <v>37594</v>
      </c>
      <c r="F3805" s="2">
        <v>179000</v>
      </c>
      <c r="G3805" s="2">
        <v>168143</v>
      </c>
    </row>
    <row r="3806" spans="1:8" ht="15" hidden="1" customHeight="1" x14ac:dyDescent="0.25">
      <c r="A3806">
        <v>49091133</v>
      </c>
      <c r="B3806" t="s">
        <v>48</v>
      </c>
      <c r="C3806" s="1">
        <v>35977</v>
      </c>
      <c r="D3806" s="2">
        <v>126650</v>
      </c>
      <c r="E3806" t="e">
        <v>#N/A</v>
      </c>
      <c r="F3806" t="e">
        <v>#N/A</v>
      </c>
      <c r="G3806" t="e">
        <v>#N/A</v>
      </c>
    </row>
    <row r="3807" spans="1:8" x14ac:dyDescent="0.25">
      <c r="A3807">
        <v>49091134</v>
      </c>
      <c r="B3807" t="s">
        <v>48</v>
      </c>
      <c r="C3807" s="1">
        <v>35977</v>
      </c>
      <c r="D3807" s="2">
        <v>105097</v>
      </c>
      <c r="E3807" s="1">
        <v>35384</v>
      </c>
      <c r="F3807" s="2">
        <v>74000</v>
      </c>
      <c r="G3807" s="2">
        <v>85016</v>
      </c>
    </row>
    <row r="3808" spans="1:8" ht="15" hidden="1" customHeight="1" x14ac:dyDescent="0.25">
      <c r="A3808">
        <v>49091135</v>
      </c>
      <c r="B3808" t="s">
        <v>48</v>
      </c>
      <c r="C3808" s="1">
        <v>35977</v>
      </c>
      <c r="D3808" s="2">
        <v>104230</v>
      </c>
      <c r="E3808" s="1">
        <v>37049</v>
      </c>
      <c r="F3808" s="2">
        <v>122000</v>
      </c>
      <c r="G3808" s="2">
        <v>135506</v>
      </c>
    </row>
    <row r="3809" spans="1:8" ht="15" hidden="1" customHeight="1" x14ac:dyDescent="0.25">
      <c r="A3809">
        <v>68480219</v>
      </c>
      <c r="B3809" t="s">
        <v>48</v>
      </c>
      <c r="C3809" s="1">
        <v>39264</v>
      </c>
      <c r="D3809" s="2">
        <v>250182</v>
      </c>
      <c r="E3809" s="1">
        <v>39261</v>
      </c>
      <c r="F3809" s="2">
        <v>215900</v>
      </c>
      <c r="G3809" s="2">
        <v>248765</v>
      </c>
      <c r="H3809" s="2">
        <v>-32865</v>
      </c>
    </row>
    <row r="3810" spans="1:8" ht="15" hidden="1" customHeight="1" x14ac:dyDescent="0.25">
      <c r="A3810">
        <v>68480217</v>
      </c>
      <c r="B3810" t="s">
        <v>48</v>
      </c>
      <c r="C3810" s="1">
        <v>39264</v>
      </c>
      <c r="D3810" s="2">
        <v>249541</v>
      </c>
      <c r="E3810" s="1">
        <v>39196</v>
      </c>
      <c r="F3810" s="2">
        <v>203000</v>
      </c>
      <c r="G3810" s="2">
        <v>229294</v>
      </c>
      <c r="H3810" s="2">
        <v>-26294</v>
      </c>
    </row>
    <row r="3811" spans="1:8" ht="15" hidden="1" customHeight="1" x14ac:dyDescent="0.25">
      <c r="A3811">
        <v>68477806</v>
      </c>
      <c r="B3811" t="s">
        <v>48</v>
      </c>
      <c r="C3811" s="1">
        <v>39264</v>
      </c>
      <c r="D3811" s="2">
        <v>234700</v>
      </c>
      <c r="E3811" s="1">
        <v>39288</v>
      </c>
      <c r="F3811" s="2">
        <v>180000</v>
      </c>
      <c r="G3811" s="2">
        <v>235614</v>
      </c>
      <c r="H3811" s="2">
        <v>-55614</v>
      </c>
    </row>
    <row r="3812" spans="1:8" x14ac:dyDescent="0.25">
      <c r="A3812">
        <v>48680906</v>
      </c>
      <c r="B3812" t="s">
        <v>98</v>
      </c>
      <c r="C3812" s="1">
        <v>37803</v>
      </c>
      <c r="D3812" s="2">
        <v>286308</v>
      </c>
      <c r="E3812" s="1">
        <v>35235</v>
      </c>
      <c r="F3812" s="2">
        <v>169000</v>
      </c>
      <c r="G3812" s="2">
        <v>155761</v>
      </c>
    </row>
    <row r="3813" spans="1:8" ht="15" hidden="1" customHeight="1" x14ac:dyDescent="0.25">
      <c r="A3813">
        <v>48680914</v>
      </c>
      <c r="B3813" t="s">
        <v>98</v>
      </c>
      <c r="C3813" s="1">
        <v>37803</v>
      </c>
      <c r="D3813" s="2">
        <v>334462</v>
      </c>
      <c r="E3813" t="e">
        <v>#N/A</v>
      </c>
      <c r="F3813" t="e">
        <v>#N/A</v>
      </c>
      <c r="G3813" t="e">
        <v>#N/A</v>
      </c>
    </row>
    <row r="3814" spans="1:8" ht="15" hidden="1" customHeight="1" x14ac:dyDescent="0.25">
      <c r="A3814">
        <v>48680925</v>
      </c>
      <c r="B3814" t="s">
        <v>102</v>
      </c>
      <c r="C3814" s="1">
        <v>38534</v>
      </c>
      <c r="D3814" s="2">
        <v>581643</v>
      </c>
      <c r="E3814" t="e">
        <v>#N/A</v>
      </c>
      <c r="F3814" t="e">
        <v>#N/A</v>
      </c>
      <c r="G3814" t="e">
        <v>#N/A</v>
      </c>
    </row>
    <row r="3815" spans="1:8" ht="15" hidden="1" customHeight="1" x14ac:dyDescent="0.25">
      <c r="A3815">
        <v>48680929</v>
      </c>
      <c r="B3815" t="s">
        <v>98</v>
      </c>
      <c r="C3815" s="1">
        <v>37803</v>
      </c>
      <c r="D3815" s="2">
        <v>415766</v>
      </c>
      <c r="E3815" t="e">
        <v>#N/A</v>
      </c>
      <c r="F3815" t="e">
        <v>#N/A</v>
      </c>
      <c r="G3815" t="e">
        <v>#N/A</v>
      </c>
    </row>
    <row r="3816" spans="1:8" ht="15" hidden="1" customHeight="1" x14ac:dyDescent="0.25">
      <c r="A3816">
        <v>48698967</v>
      </c>
      <c r="B3816" t="s">
        <v>102</v>
      </c>
      <c r="C3816" s="1">
        <v>37073</v>
      </c>
      <c r="D3816" s="2">
        <v>247166</v>
      </c>
      <c r="E3816" t="e">
        <v>#N/A</v>
      </c>
      <c r="F3816" t="e">
        <v>#N/A</v>
      </c>
      <c r="G3816" t="e">
        <v>#N/A</v>
      </c>
    </row>
    <row r="3817" spans="1:8" ht="15" hidden="1" customHeight="1" x14ac:dyDescent="0.25">
      <c r="A3817">
        <v>48698968</v>
      </c>
      <c r="B3817" t="s">
        <v>98</v>
      </c>
      <c r="C3817" s="1">
        <v>37073</v>
      </c>
      <c r="D3817" s="2">
        <v>270530</v>
      </c>
      <c r="E3817" s="1">
        <v>38104</v>
      </c>
      <c r="F3817" s="2">
        <v>420000</v>
      </c>
      <c r="G3817" s="2">
        <v>321321</v>
      </c>
    </row>
    <row r="3818" spans="1:8" ht="15" hidden="1" customHeight="1" x14ac:dyDescent="0.25">
      <c r="A3818">
        <v>48698969</v>
      </c>
      <c r="B3818" t="s">
        <v>102</v>
      </c>
      <c r="C3818" s="1">
        <v>37073</v>
      </c>
      <c r="D3818" s="2">
        <v>290438</v>
      </c>
      <c r="E3818" t="e">
        <v>#N/A</v>
      </c>
      <c r="F3818" t="e">
        <v>#N/A</v>
      </c>
      <c r="G3818" t="e">
        <v>#N/A</v>
      </c>
    </row>
    <row r="3819" spans="1:8" ht="15" hidden="1" customHeight="1" x14ac:dyDescent="0.25">
      <c r="A3819">
        <v>48698970</v>
      </c>
      <c r="B3819" t="s">
        <v>98</v>
      </c>
      <c r="C3819" s="1">
        <v>37073</v>
      </c>
      <c r="D3819" s="2">
        <v>460393</v>
      </c>
      <c r="E3819" s="1">
        <v>38132</v>
      </c>
      <c r="F3819" s="2">
        <v>443000</v>
      </c>
      <c r="G3819" s="2">
        <v>542040</v>
      </c>
    </row>
    <row r="3820" spans="1:8" ht="15" hidden="1" customHeight="1" x14ac:dyDescent="0.25">
      <c r="A3820">
        <v>48698971</v>
      </c>
      <c r="B3820" t="s">
        <v>98</v>
      </c>
      <c r="C3820" s="1">
        <v>37073</v>
      </c>
      <c r="D3820" s="2">
        <v>465642</v>
      </c>
      <c r="E3820" t="e">
        <v>#N/A</v>
      </c>
      <c r="F3820" t="e">
        <v>#N/A</v>
      </c>
      <c r="G3820" t="e">
        <v>#N/A</v>
      </c>
    </row>
    <row r="3821" spans="1:8" ht="15" hidden="1" customHeight="1" x14ac:dyDescent="0.25">
      <c r="A3821">
        <v>48698972</v>
      </c>
      <c r="B3821" t="s">
        <v>102</v>
      </c>
      <c r="C3821" s="1">
        <v>37073</v>
      </c>
      <c r="D3821" s="2">
        <v>219429</v>
      </c>
      <c r="E3821" t="e">
        <v>#N/A</v>
      </c>
      <c r="F3821" t="e">
        <v>#N/A</v>
      </c>
      <c r="G3821" t="e">
        <v>#N/A</v>
      </c>
    </row>
    <row r="3822" spans="1:8" ht="15" hidden="1" customHeight="1" x14ac:dyDescent="0.25">
      <c r="A3822">
        <v>48698973</v>
      </c>
      <c r="B3822" t="s">
        <v>102</v>
      </c>
      <c r="C3822" s="1">
        <v>37073</v>
      </c>
      <c r="D3822" s="2">
        <v>216195</v>
      </c>
      <c r="E3822" t="e">
        <v>#N/A</v>
      </c>
      <c r="F3822" t="e">
        <v>#N/A</v>
      </c>
      <c r="G3822" t="e">
        <v>#N/A</v>
      </c>
    </row>
    <row r="3823" spans="1:8" ht="15" hidden="1" customHeight="1" x14ac:dyDescent="0.25">
      <c r="A3823">
        <v>48698974</v>
      </c>
      <c r="B3823" t="s">
        <v>98</v>
      </c>
      <c r="C3823" s="1">
        <v>37073</v>
      </c>
      <c r="D3823" s="2">
        <v>271119</v>
      </c>
      <c r="E3823" t="e">
        <v>#N/A</v>
      </c>
      <c r="F3823" t="e">
        <v>#N/A</v>
      </c>
      <c r="G3823" t="e">
        <v>#N/A</v>
      </c>
    </row>
    <row r="3824" spans="1:8" ht="15" hidden="1" customHeight="1" x14ac:dyDescent="0.25">
      <c r="A3824">
        <v>48698975</v>
      </c>
      <c r="B3824" t="s">
        <v>98</v>
      </c>
      <c r="C3824" s="1">
        <v>38534</v>
      </c>
      <c r="D3824" s="2">
        <v>410952</v>
      </c>
      <c r="E3824" s="1">
        <v>37890</v>
      </c>
      <c r="F3824" s="2">
        <v>287950</v>
      </c>
      <c r="G3824" s="2">
        <v>292592</v>
      </c>
    </row>
    <row r="3825" spans="1:7" ht="15" hidden="1" customHeight="1" x14ac:dyDescent="0.25">
      <c r="A3825">
        <v>48698976</v>
      </c>
      <c r="B3825" t="s">
        <v>102</v>
      </c>
      <c r="C3825" s="1">
        <v>37073</v>
      </c>
      <c r="D3825" s="2">
        <v>299166</v>
      </c>
      <c r="E3825" t="e">
        <v>#N/A</v>
      </c>
      <c r="F3825" t="e">
        <v>#N/A</v>
      </c>
      <c r="G3825" t="e">
        <v>#N/A</v>
      </c>
    </row>
    <row r="3826" spans="1:7" ht="15" hidden="1" customHeight="1" x14ac:dyDescent="0.25">
      <c r="A3826">
        <v>48698977</v>
      </c>
      <c r="B3826" t="s">
        <v>102</v>
      </c>
      <c r="C3826" s="1">
        <v>37073</v>
      </c>
      <c r="D3826" s="2">
        <v>286097</v>
      </c>
      <c r="E3826" t="e">
        <v>#N/A</v>
      </c>
      <c r="F3826" t="e">
        <v>#N/A</v>
      </c>
      <c r="G3826" t="e">
        <v>#N/A</v>
      </c>
    </row>
    <row r="3827" spans="1:7" ht="15" hidden="1" customHeight="1" x14ac:dyDescent="0.25">
      <c r="A3827">
        <v>48699026</v>
      </c>
      <c r="B3827" t="s">
        <v>98</v>
      </c>
      <c r="C3827" s="1">
        <v>37073</v>
      </c>
      <c r="D3827" s="2">
        <v>267990</v>
      </c>
      <c r="E3827" s="1">
        <v>37162</v>
      </c>
      <c r="F3827" s="2">
        <v>252150</v>
      </c>
      <c r="G3827" s="2">
        <v>270141</v>
      </c>
    </row>
    <row r="3828" spans="1:7" ht="15" hidden="1" customHeight="1" x14ac:dyDescent="0.25">
      <c r="A3828">
        <v>48699027</v>
      </c>
      <c r="B3828" t="s">
        <v>98</v>
      </c>
      <c r="C3828" s="1">
        <v>37073</v>
      </c>
      <c r="D3828" s="2">
        <v>267347</v>
      </c>
      <c r="E3828" s="1">
        <v>35606</v>
      </c>
      <c r="F3828" s="2">
        <v>179500</v>
      </c>
      <c r="G3828" s="2">
        <v>190014</v>
      </c>
    </row>
    <row r="3829" spans="1:7" ht="15" hidden="1" customHeight="1" x14ac:dyDescent="0.25">
      <c r="A3829">
        <v>48699028</v>
      </c>
      <c r="B3829" t="s">
        <v>98</v>
      </c>
      <c r="C3829" s="1">
        <v>37073</v>
      </c>
      <c r="D3829" s="2">
        <v>267862</v>
      </c>
      <c r="E3829" s="1">
        <v>35937</v>
      </c>
      <c r="F3829" s="2">
        <v>209500</v>
      </c>
      <c r="G3829" s="2">
        <v>208350</v>
      </c>
    </row>
    <row r="3830" spans="1:7" ht="15" hidden="1" customHeight="1" x14ac:dyDescent="0.25">
      <c r="A3830">
        <v>48699029</v>
      </c>
      <c r="B3830" t="s">
        <v>102</v>
      </c>
      <c r="C3830" s="1">
        <v>37073</v>
      </c>
      <c r="D3830" s="2">
        <v>267990</v>
      </c>
      <c r="E3830" t="e">
        <v>#N/A</v>
      </c>
      <c r="F3830" t="e">
        <v>#N/A</v>
      </c>
      <c r="G3830" t="e">
        <v>#N/A</v>
      </c>
    </row>
    <row r="3831" spans="1:7" ht="15" hidden="1" customHeight="1" x14ac:dyDescent="0.25">
      <c r="A3831">
        <v>48699031</v>
      </c>
      <c r="B3831" t="s">
        <v>102</v>
      </c>
      <c r="C3831" s="1">
        <v>37073</v>
      </c>
      <c r="D3831" s="2">
        <v>196267</v>
      </c>
      <c r="E3831" t="e">
        <v>#N/A</v>
      </c>
      <c r="F3831" t="e">
        <v>#N/A</v>
      </c>
      <c r="G3831" t="e">
        <v>#N/A</v>
      </c>
    </row>
    <row r="3832" spans="1:7" ht="15" hidden="1" customHeight="1" x14ac:dyDescent="0.25">
      <c r="A3832">
        <v>48699032</v>
      </c>
      <c r="B3832" t="s">
        <v>102</v>
      </c>
      <c r="C3832" s="1">
        <v>37073</v>
      </c>
      <c r="D3832" s="2">
        <v>275244</v>
      </c>
      <c r="E3832" t="e">
        <v>#N/A</v>
      </c>
      <c r="F3832" t="e">
        <v>#N/A</v>
      </c>
      <c r="G3832" t="e">
        <v>#N/A</v>
      </c>
    </row>
    <row r="3833" spans="1:7" ht="15" hidden="1" customHeight="1" x14ac:dyDescent="0.25">
      <c r="A3833">
        <v>48699033</v>
      </c>
      <c r="B3833" t="s">
        <v>102</v>
      </c>
      <c r="C3833" s="1">
        <v>37073</v>
      </c>
      <c r="D3833" s="2">
        <v>350175</v>
      </c>
      <c r="E3833" t="e">
        <v>#N/A</v>
      </c>
      <c r="F3833" t="e">
        <v>#N/A</v>
      </c>
      <c r="G3833" t="e">
        <v>#N/A</v>
      </c>
    </row>
    <row r="3834" spans="1:7" ht="15" hidden="1" customHeight="1" x14ac:dyDescent="0.25">
      <c r="A3834">
        <v>48699034</v>
      </c>
      <c r="B3834" t="s">
        <v>98</v>
      </c>
      <c r="C3834" s="1">
        <v>38534</v>
      </c>
      <c r="D3834" s="2">
        <v>386533</v>
      </c>
      <c r="E3834" s="1">
        <v>38460</v>
      </c>
      <c r="F3834" s="2">
        <v>330000</v>
      </c>
      <c r="G3834" s="2">
        <v>344593</v>
      </c>
    </row>
    <row r="3835" spans="1:7" ht="15" hidden="1" customHeight="1" x14ac:dyDescent="0.25">
      <c r="A3835">
        <v>48699035</v>
      </c>
      <c r="B3835" t="s">
        <v>98</v>
      </c>
      <c r="C3835" s="1">
        <v>37073</v>
      </c>
      <c r="D3835" s="2">
        <v>227436</v>
      </c>
      <c r="E3835" t="e">
        <v>#N/A</v>
      </c>
      <c r="F3835" t="e">
        <v>#N/A</v>
      </c>
      <c r="G3835" t="e">
        <v>#N/A</v>
      </c>
    </row>
    <row r="3836" spans="1:7" ht="15" hidden="1" customHeight="1" x14ac:dyDescent="0.25">
      <c r="A3836">
        <v>48699036</v>
      </c>
      <c r="B3836" t="s">
        <v>98</v>
      </c>
      <c r="C3836" s="1">
        <v>37073</v>
      </c>
      <c r="D3836" s="2">
        <v>252039</v>
      </c>
      <c r="E3836" s="1">
        <v>35891</v>
      </c>
      <c r="F3836" s="2">
        <v>130000</v>
      </c>
      <c r="G3836" s="2">
        <v>182776</v>
      </c>
    </row>
    <row r="3837" spans="1:7" ht="15" hidden="1" customHeight="1" x14ac:dyDescent="0.25">
      <c r="A3837">
        <v>48699037</v>
      </c>
      <c r="B3837" t="s">
        <v>102</v>
      </c>
      <c r="C3837" s="1">
        <v>37073</v>
      </c>
      <c r="D3837" s="2">
        <v>232080</v>
      </c>
      <c r="E3837" t="e">
        <v>#N/A</v>
      </c>
      <c r="F3837" t="e">
        <v>#N/A</v>
      </c>
      <c r="G3837" t="e">
        <v>#N/A</v>
      </c>
    </row>
    <row r="3838" spans="1:7" ht="15" hidden="1" customHeight="1" x14ac:dyDescent="0.25">
      <c r="A3838">
        <v>48699038</v>
      </c>
      <c r="B3838" t="s">
        <v>98</v>
      </c>
      <c r="C3838" s="1">
        <v>37073</v>
      </c>
      <c r="D3838" s="2">
        <v>193315</v>
      </c>
      <c r="E3838" s="1">
        <v>38226</v>
      </c>
      <c r="F3838" s="2">
        <v>264000</v>
      </c>
      <c r="G3838" s="2">
        <v>244760</v>
      </c>
    </row>
    <row r="3839" spans="1:7" ht="15" hidden="1" customHeight="1" x14ac:dyDescent="0.25">
      <c r="A3839">
        <v>48699039</v>
      </c>
      <c r="B3839" t="s">
        <v>98</v>
      </c>
      <c r="C3839" s="1">
        <v>37073</v>
      </c>
      <c r="D3839" s="2">
        <v>230557</v>
      </c>
      <c r="E3839" s="1">
        <v>37308</v>
      </c>
      <c r="F3839" s="2">
        <v>224950</v>
      </c>
      <c r="G3839" s="2">
        <v>233666</v>
      </c>
    </row>
    <row r="3840" spans="1:7" ht="15" hidden="1" customHeight="1" x14ac:dyDescent="0.25">
      <c r="A3840">
        <v>48699040</v>
      </c>
      <c r="B3840" t="s">
        <v>102</v>
      </c>
      <c r="C3840" s="1">
        <v>37073</v>
      </c>
      <c r="D3840" s="2">
        <v>270517</v>
      </c>
      <c r="E3840" s="1">
        <v>36728</v>
      </c>
      <c r="F3840" s="2">
        <v>215500</v>
      </c>
      <c r="G3840" s="2">
        <v>255226</v>
      </c>
    </row>
    <row r="3841" spans="1:7" ht="15" hidden="1" customHeight="1" x14ac:dyDescent="0.25">
      <c r="A3841">
        <v>48699054</v>
      </c>
      <c r="B3841" t="s">
        <v>98</v>
      </c>
      <c r="C3841" s="1">
        <v>37073</v>
      </c>
      <c r="D3841" s="2">
        <v>185713</v>
      </c>
      <c r="E3841" s="1">
        <v>38007</v>
      </c>
      <c r="F3841" s="2">
        <v>215000</v>
      </c>
      <c r="G3841" s="2">
        <v>217045</v>
      </c>
    </row>
    <row r="3842" spans="1:7" ht="15" hidden="1" customHeight="1" x14ac:dyDescent="0.25">
      <c r="A3842">
        <v>48699055</v>
      </c>
      <c r="B3842" t="s">
        <v>98</v>
      </c>
      <c r="C3842" s="1">
        <v>37073</v>
      </c>
      <c r="D3842" s="2">
        <v>231546</v>
      </c>
      <c r="E3842" t="e">
        <v>#N/A</v>
      </c>
      <c r="F3842" t="e">
        <v>#N/A</v>
      </c>
      <c r="G3842" t="e">
        <v>#N/A</v>
      </c>
    </row>
    <row r="3843" spans="1:7" ht="15" hidden="1" customHeight="1" x14ac:dyDescent="0.25">
      <c r="A3843">
        <v>48699056</v>
      </c>
      <c r="B3843" t="s">
        <v>98</v>
      </c>
      <c r="C3843" s="1">
        <v>37073</v>
      </c>
      <c r="D3843" s="2">
        <v>272637</v>
      </c>
      <c r="E3843" s="1">
        <v>38461</v>
      </c>
      <c r="F3843" s="2">
        <v>433340</v>
      </c>
      <c r="G3843" s="2">
        <v>414916</v>
      </c>
    </row>
    <row r="3844" spans="1:7" ht="15" hidden="1" customHeight="1" x14ac:dyDescent="0.25">
      <c r="A3844">
        <v>48699057</v>
      </c>
      <c r="B3844" t="s">
        <v>102</v>
      </c>
      <c r="C3844" s="1">
        <v>37073</v>
      </c>
      <c r="D3844" s="2">
        <v>236159</v>
      </c>
      <c r="E3844" t="e">
        <v>#N/A</v>
      </c>
      <c r="F3844" t="e">
        <v>#N/A</v>
      </c>
      <c r="G3844" t="e">
        <v>#N/A</v>
      </c>
    </row>
    <row r="3845" spans="1:7" ht="15" hidden="1" customHeight="1" x14ac:dyDescent="0.25">
      <c r="A3845">
        <v>48699058</v>
      </c>
      <c r="B3845" t="s">
        <v>102</v>
      </c>
      <c r="C3845" s="1">
        <v>37073</v>
      </c>
      <c r="D3845" s="2">
        <v>250902</v>
      </c>
      <c r="E3845" t="e">
        <v>#N/A</v>
      </c>
      <c r="F3845" t="e">
        <v>#N/A</v>
      </c>
      <c r="G3845" t="e">
        <v>#N/A</v>
      </c>
    </row>
    <row r="3846" spans="1:7" ht="15" hidden="1" customHeight="1" x14ac:dyDescent="0.25">
      <c r="A3846">
        <v>48699059</v>
      </c>
      <c r="B3846" t="s">
        <v>98</v>
      </c>
      <c r="C3846" s="1">
        <v>37073</v>
      </c>
      <c r="D3846" s="2">
        <v>233156</v>
      </c>
      <c r="E3846" s="1">
        <v>36670</v>
      </c>
      <c r="F3846" s="2">
        <v>190000</v>
      </c>
      <c r="G3846" s="2">
        <v>215064</v>
      </c>
    </row>
    <row r="3847" spans="1:7" ht="15" hidden="1" customHeight="1" x14ac:dyDescent="0.25">
      <c r="A3847">
        <v>48699060</v>
      </c>
      <c r="B3847" t="s">
        <v>102</v>
      </c>
      <c r="C3847" s="1">
        <v>37073</v>
      </c>
      <c r="D3847" s="2">
        <v>316570</v>
      </c>
      <c r="E3847" t="e">
        <v>#N/A</v>
      </c>
      <c r="F3847" t="e">
        <v>#N/A</v>
      </c>
      <c r="G3847" t="e">
        <v>#N/A</v>
      </c>
    </row>
    <row r="3848" spans="1:7" ht="15" hidden="1" customHeight="1" x14ac:dyDescent="0.25">
      <c r="A3848">
        <v>48699061</v>
      </c>
      <c r="B3848" t="s">
        <v>98</v>
      </c>
      <c r="C3848" s="1">
        <v>38899</v>
      </c>
      <c r="D3848" s="2">
        <v>437033</v>
      </c>
      <c r="E3848" t="e">
        <v>#N/A</v>
      </c>
      <c r="F3848" t="e">
        <v>#N/A</v>
      </c>
      <c r="G3848" t="e">
        <v>#N/A</v>
      </c>
    </row>
    <row r="3849" spans="1:7" ht="15" hidden="1" customHeight="1" x14ac:dyDescent="0.25">
      <c r="A3849">
        <v>48699062</v>
      </c>
      <c r="B3849" t="s">
        <v>98</v>
      </c>
      <c r="C3849" s="1">
        <v>38899</v>
      </c>
      <c r="D3849" s="2">
        <v>443567</v>
      </c>
      <c r="E3849" t="e">
        <v>#N/A</v>
      </c>
      <c r="F3849" t="e">
        <v>#N/A</v>
      </c>
      <c r="G3849" t="e">
        <v>#N/A</v>
      </c>
    </row>
    <row r="3850" spans="1:7" ht="15" hidden="1" customHeight="1" x14ac:dyDescent="0.25">
      <c r="A3850">
        <v>48699063</v>
      </c>
      <c r="B3850" t="s">
        <v>98</v>
      </c>
      <c r="C3850" s="1">
        <v>37073</v>
      </c>
      <c r="D3850" s="2">
        <v>325256</v>
      </c>
      <c r="E3850" t="e">
        <v>#N/A</v>
      </c>
      <c r="F3850" t="e">
        <v>#N/A</v>
      </c>
      <c r="G3850" t="e">
        <v>#N/A</v>
      </c>
    </row>
    <row r="3851" spans="1:7" ht="15" hidden="1" customHeight="1" x14ac:dyDescent="0.25">
      <c r="A3851">
        <v>48699064</v>
      </c>
      <c r="B3851" t="s">
        <v>102</v>
      </c>
      <c r="C3851" s="1">
        <v>37073</v>
      </c>
      <c r="D3851" s="2">
        <v>269168</v>
      </c>
      <c r="E3851" t="e">
        <v>#N/A</v>
      </c>
      <c r="F3851" t="e">
        <v>#N/A</v>
      </c>
      <c r="G3851" t="e">
        <v>#N/A</v>
      </c>
    </row>
    <row r="3852" spans="1:7" ht="15" hidden="1" customHeight="1" x14ac:dyDescent="0.25">
      <c r="A3852">
        <v>48699065</v>
      </c>
      <c r="B3852" t="s">
        <v>98</v>
      </c>
      <c r="C3852" s="1">
        <v>37073</v>
      </c>
      <c r="D3852" s="2">
        <v>243098</v>
      </c>
      <c r="E3852" s="1">
        <v>38754</v>
      </c>
      <c r="F3852" s="2">
        <v>410000</v>
      </c>
      <c r="G3852" s="2">
        <v>364963</v>
      </c>
    </row>
    <row r="3853" spans="1:7" ht="15" hidden="1" customHeight="1" x14ac:dyDescent="0.25">
      <c r="A3853">
        <v>48699123</v>
      </c>
      <c r="B3853" t="s">
        <v>98</v>
      </c>
      <c r="C3853" s="1">
        <v>38534</v>
      </c>
      <c r="D3853" s="2">
        <v>300305</v>
      </c>
      <c r="E3853" t="e">
        <v>#N/A</v>
      </c>
      <c r="F3853" t="e">
        <v>#N/A</v>
      </c>
      <c r="G3853" t="e">
        <v>#N/A</v>
      </c>
    </row>
    <row r="3854" spans="1:7" ht="15" hidden="1" customHeight="1" x14ac:dyDescent="0.25">
      <c r="A3854">
        <v>48699124</v>
      </c>
      <c r="B3854" t="s">
        <v>98</v>
      </c>
      <c r="C3854" s="1">
        <v>38534</v>
      </c>
      <c r="D3854" s="2">
        <v>300355</v>
      </c>
      <c r="E3854" t="e">
        <v>#N/A</v>
      </c>
      <c r="F3854" t="e">
        <v>#N/A</v>
      </c>
      <c r="G3854" t="e">
        <v>#N/A</v>
      </c>
    </row>
    <row r="3855" spans="1:7" ht="15" hidden="1" customHeight="1" x14ac:dyDescent="0.25">
      <c r="A3855">
        <v>48699125</v>
      </c>
      <c r="B3855" t="s">
        <v>98</v>
      </c>
      <c r="C3855" s="1">
        <v>38534</v>
      </c>
      <c r="D3855" s="2">
        <v>300524</v>
      </c>
      <c r="E3855" t="e">
        <v>#N/A</v>
      </c>
      <c r="F3855" t="e">
        <v>#N/A</v>
      </c>
      <c r="G3855" t="e">
        <v>#N/A</v>
      </c>
    </row>
    <row r="3856" spans="1:7" ht="15" hidden="1" customHeight="1" x14ac:dyDescent="0.25">
      <c r="A3856">
        <v>48699126</v>
      </c>
      <c r="B3856" t="s">
        <v>102</v>
      </c>
      <c r="C3856" s="1">
        <v>37073</v>
      </c>
      <c r="D3856" s="2">
        <v>205299</v>
      </c>
      <c r="E3856" t="e">
        <v>#N/A</v>
      </c>
      <c r="F3856" t="e">
        <v>#N/A</v>
      </c>
      <c r="G3856" t="e">
        <v>#N/A</v>
      </c>
    </row>
    <row r="3857" spans="1:7" ht="15" hidden="1" customHeight="1" x14ac:dyDescent="0.25">
      <c r="A3857">
        <v>48699127</v>
      </c>
      <c r="B3857" t="s">
        <v>102</v>
      </c>
      <c r="C3857" s="1">
        <v>37073</v>
      </c>
      <c r="D3857" s="2">
        <v>243797</v>
      </c>
      <c r="E3857" s="1">
        <v>38505</v>
      </c>
      <c r="F3857" s="2">
        <v>300000</v>
      </c>
      <c r="G3857" s="2">
        <v>376688</v>
      </c>
    </row>
    <row r="3858" spans="1:7" ht="15" hidden="1" customHeight="1" x14ac:dyDescent="0.25">
      <c r="A3858">
        <v>48699130</v>
      </c>
      <c r="B3858" t="s">
        <v>98</v>
      </c>
      <c r="C3858" s="1">
        <v>38899</v>
      </c>
      <c r="D3858" s="2">
        <v>427086</v>
      </c>
      <c r="E3858" s="1">
        <v>37869</v>
      </c>
      <c r="F3858" s="2">
        <v>299000</v>
      </c>
      <c r="G3858" s="2">
        <v>296090</v>
      </c>
    </row>
    <row r="3859" spans="1:7" ht="15" hidden="1" customHeight="1" x14ac:dyDescent="0.25">
      <c r="A3859">
        <v>48699131</v>
      </c>
      <c r="B3859" t="s">
        <v>102</v>
      </c>
      <c r="C3859" s="1">
        <v>38899</v>
      </c>
      <c r="D3859" s="2">
        <v>357894</v>
      </c>
      <c r="E3859" s="1">
        <v>36691</v>
      </c>
      <c r="F3859" s="2">
        <v>210010</v>
      </c>
      <c r="G3859" s="2">
        <v>205958</v>
      </c>
    </row>
    <row r="3860" spans="1:7" ht="15" hidden="1" customHeight="1" x14ac:dyDescent="0.25">
      <c r="A3860">
        <v>48699132</v>
      </c>
      <c r="B3860" t="s">
        <v>98</v>
      </c>
      <c r="C3860" s="1">
        <v>38899</v>
      </c>
      <c r="D3860" s="2">
        <v>344352</v>
      </c>
      <c r="E3860" s="1">
        <v>38631</v>
      </c>
      <c r="F3860" s="2">
        <v>336000</v>
      </c>
      <c r="G3860" s="2">
        <v>302592</v>
      </c>
    </row>
    <row r="3861" spans="1:7" ht="15" hidden="1" customHeight="1" x14ac:dyDescent="0.25">
      <c r="A3861">
        <v>48699134</v>
      </c>
      <c r="B3861" t="s">
        <v>98</v>
      </c>
      <c r="C3861" s="1">
        <v>38899</v>
      </c>
      <c r="D3861" s="2">
        <v>337576</v>
      </c>
      <c r="E3861" s="1">
        <v>38730</v>
      </c>
      <c r="F3861" s="2">
        <v>318000</v>
      </c>
      <c r="G3861" s="2">
        <v>308570</v>
      </c>
    </row>
    <row r="3862" spans="1:7" ht="15" hidden="1" customHeight="1" x14ac:dyDescent="0.25">
      <c r="A3862">
        <v>48761911</v>
      </c>
      <c r="B3862" t="s">
        <v>98</v>
      </c>
      <c r="C3862" s="1">
        <v>37073</v>
      </c>
      <c r="D3862" s="2">
        <v>289006</v>
      </c>
      <c r="E3862" s="1">
        <v>38370</v>
      </c>
      <c r="F3862" s="2">
        <v>242500</v>
      </c>
      <c r="G3862" s="2">
        <v>406230</v>
      </c>
    </row>
    <row r="3863" spans="1:7" ht="15" hidden="1" customHeight="1" x14ac:dyDescent="0.25">
      <c r="A3863">
        <v>48789422</v>
      </c>
      <c r="B3863" t="s">
        <v>102</v>
      </c>
      <c r="C3863" s="1">
        <v>38534</v>
      </c>
      <c r="D3863" s="2">
        <v>521321</v>
      </c>
      <c r="E3863" t="e">
        <v>#N/A</v>
      </c>
      <c r="F3863" t="e">
        <v>#N/A</v>
      </c>
      <c r="G3863" t="e">
        <v>#N/A</v>
      </c>
    </row>
    <row r="3864" spans="1:7" ht="15" hidden="1" customHeight="1" x14ac:dyDescent="0.25">
      <c r="A3864">
        <v>48789423</v>
      </c>
      <c r="B3864" t="s">
        <v>98</v>
      </c>
      <c r="C3864" s="1">
        <v>38534</v>
      </c>
      <c r="D3864" s="2">
        <v>423000</v>
      </c>
      <c r="E3864" s="1">
        <v>35657</v>
      </c>
      <c r="F3864" s="2">
        <v>212000</v>
      </c>
      <c r="G3864" s="2">
        <v>184068</v>
      </c>
    </row>
    <row r="3865" spans="1:7" ht="15" hidden="1" customHeight="1" x14ac:dyDescent="0.25">
      <c r="A3865">
        <v>48789444</v>
      </c>
      <c r="B3865" t="s">
        <v>102</v>
      </c>
      <c r="C3865" s="1">
        <v>38534</v>
      </c>
      <c r="D3865" s="2">
        <v>531598</v>
      </c>
      <c r="E3865" t="e">
        <v>#N/A</v>
      </c>
      <c r="F3865" t="e">
        <v>#N/A</v>
      </c>
      <c r="G3865" t="e">
        <v>#N/A</v>
      </c>
    </row>
    <row r="3866" spans="1:7" ht="15" hidden="1" customHeight="1" x14ac:dyDescent="0.25">
      <c r="A3866">
        <v>48789445</v>
      </c>
      <c r="B3866" t="s">
        <v>102</v>
      </c>
      <c r="C3866" s="1">
        <v>38534</v>
      </c>
      <c r="D3866" s="2">
        <v>690804</v>
      </c>
      <c r="E3866" t="e">
        <v>#N/A</v>
      </c>
      <c r="F3866" t="e">
        <v>#N/A</v>
      </c>
      <c r="G3866" t="e">
        <v>#N/A</v>
      </c>
    </row>
    <row r="3867" spans="1:7" ht="15" hidden="1" customHeight="1" x14ac:dyDescent="0.25">
      <c r="A3867">
        <v>48789446</v>
      </c>
      <c r="B3867" t="s">
        <v>98</v>
      </c>
      <c r="C3867" s="1">
        <v>38534</v>
      </c>
      <c r="D3867" s="2">
        <v>459622</v>
      </c>
      <c r="E3867" s="1">
        <v>38637</v>
      </c>
      <c r="F3867" s="2">
        <v>466000</v>
      </c>
      <c r="G3867" s="2">
        <v>479481</v>
      </c>
    </row>
    <row r="3868" spans="1:7" ht="15" hidden="1" customHeight="1" x14ac:dyDescent="0.25">
      <c r="A3868">
        <v>48789447</v>
      </c>
      <c r="B3868" t="s">
        <v>98</v>
      </c>
      <c r="C3868" s="1">
        <v>38534</v>
      </c>
      <c r="D3868" s="2">
        <v>571073</v>
      </c>
      <c r="E3868" t="e">
        <v>#N/A</v>
      </c>
      <c r="F3868" t="e">
        <v>#N/A</v>
      </c>
      <c r="G3868" t="e">
        <v>#N/A</v>
      </c>
    </row>
    <row r="3869" spans="1:7" x14ac:dyDescent="0.25">
      <c r="A3869">
        <v>48789448</v>
      </c>
      <c r="B3869" t="s">
        <v>98</v>
      </c>
      <c r="C3869" s="1">
        <v>38534</v>
      </c>
      <c r="D3869" s="2">
        <v>538351</v>
      </c>
      <c r="E3869" s="1">
        <v>35292</v>
      </c>
      <c r="F3869" s="2">
        <v>220000</v>
      </c>
      <c r="G3869" s="2">
        <v>211516</v>
      </c>
    </row>
    <row r="3870" spans="1:7" ht="15" hidden="1" customHeight="1" x14ac:dyDescent="0.25">
      <c r="A3870">
        <v>48789449</v>
      </c>
      <c r="B3870" t="s">
        <v>102</v>
      </c>
      <c r="C3870" s="1">
        <v>38534</v>
      </c>
      <c r="D3870" s="2">
        <v>506954</v>
      </c>
      <c r="E3870" t="e">
        <v>#N/A</v>
      </c>
      <c r="F3870" t="e">
        <v>#N/A</v>
      </c>
      <c r="G3870" t="e">
        <v>#N/A</v>
      </c>
    </row>
    <row r="3871" spans="1:7" ht="15" hidden="1" customHeight="1" x14ac:dyDescent="0.25">
      <c r="A3871">
        <v>48789450</v>
      </c>
      <c r="B3871" t="s">
        <v>98</v>
      </c>
      <c r="C3871" s="1">
        <v>38534</v>
      </c>
      <c r="D3871" s="2">
        <v>496774</v>
      </c>
      <c r="E3871" s="1">
        <v>36117</v>
      </c>
      <c r="F3871" s="2">
        <v>250000</v>
      </c>
      <c r="G3871" s="2">
        <v>253251</v>
      </c>
    </row>
    <row r="3872" spans="1:7" ht="15" hidden="1" customHeight="1" x14ac:dyDescent="0.25">
      <c r="A3872">
        <v>48789451</v>
      </c>
      <c r="B3872" t="s">
        <v>98</v>
      </c>
      <c r="C3872" s="1">
        <v>38534</v>
      </c>
      <c r="D3872" s="2">
        <v>423439</v>
      </c>
      <c r="E3872" t="e">
        <v>#N/A</v>
      </c>
      <c r="F3872" t="e">
        <v>#N/A</v>
      </c>
      <c r="G3872" t="e">
        <v>#N/A</v>
      </c>
    </row>
    <row r="3873" spans="1:7" ht="15" hidden="1" customHeight="1" x14ac:dyDescent="0.25">
      <c r="A3873">
        <v>48789452</v>
      </c>
      <c r="B3873" t="s">
        <v>98</v>
      </c>
      <c r="C3873" s="1">
        <v>38534</v>
      </c>
      <c r="D3873" s="2">
        <v>533174</v>
      </c>
      <c r="E3873" s="1">
        <v>36607</v>
      </c>
      <c r="F3873" s="2">
        <v>330000</v>
      </c>
      <c r="G3873" s="2">
        <v>310373</v>
      </c>
    </row>
    <row r="3874" spans="1:7" ht="15" hidden="1" customHeight="1" x14ac:dyDescent="0.25">
      <c r="A3874">
        <v>48789453</v>
      </c>
      <c r="B3874" t="s">
        <v>102</v>
      </c>
      <c r="C3874" s="1">
        <v>38534</v>
      </c>
      <c r="D3874" s="2">
        <v>584075</v>
      </c>
      <c r="E3874" t="e">
        <v>#N/A</v>
      </c>
      <c r="F3874" t="e">
        <v>#N/A</v>
      </c>
      <c r="G3874" t="e">
        <v>#N/A</v>
      </c>
    </row>
    <row r="3875" spans="1:7" ht="15" hidden="1" customHeight="1" x14ac:dyDescent="0.25">
      <c r="A3875">
        <v>48789454</v>
      </c>
      <c r="B3875" t="s">
        <v>98</v>
      </c>
      <c r="C3875" s="1">
        <v>38534</v>
      </c>
      <c r="D3875" s="2">
        <v>352718</v>
      </c>
      <c r="E3875" t="e">
        <v>#N/A</v>
      </c>
      <c r="F3875" t="e">
        <v>#N/A</v>
      </c>
      <c r="G3875" t="e">
        <v>#N/A</v>
      </c>
    </row>
    <row r="3876" spans="1:7" ht="15" hidden="1" customHeight="1" x14ac:dyDescent="0.25">
      <c r="A3876">
        <v>48789455</v>
      </c>
      <c r="B3876" t="s">
        <v>102</v>
      </c>
      <c r="C3876" s="1">
        <v>38534</v>
      </c>
      <c r="D3876" s="2">
        <v>359980</v>
      </c>
      <c r="E3876" t="e">
        <v>#N/A</v>
      </c>
      <c r="F3876" t="e">
        <v>#N/A</v>
      </c>
      <c r="G3876" t="e">
        <v>#N/A</v>
      </c>
    </row>
    <row r="3877" spans="1:7" ht="15" hidden="1" customHeight="1" x14ac:dyDescent="0.25">
      <c r="A3877">
        <v>48789456</v>
      </c>
      <c r="B3877" t="s">
        <v>98</v>
      </c>
      <c r="C3877" s="1">
        <v>38534</v>
      </c>
      <c r="D3877" s="2">
        <v>524877</v>
      </c>
      <c r="E3877" s="1">
        <v>36901</v>
      </c>
      <c r="F3877" s="2">
        <v>331500</v>
      </c>
      <c r="G3877" s="2">
        <v>324180</v>
      </c>
    </row>
    <row r="3878" spans="1:7" ht="15" hidden="1" customHeight="1" x14ac:dyDescent="0.25">
      <c r="A3878">
        <v>48789457</v>
      </c>
      <c r="B3878" t="s">
        <v>98</v>
      </c>
      <c r="C3878" s="1">
        <v>38534</v>
      </c>
      <c r="D3878" s="2">
        <v>530663</v>
      </c>
      <c r="E3878" s="1">
        <v>36371</v>
      </c>
      <c r="F3878" s="2">
        <v>340025</v>
      </c>
      <c r="G3878" s="2">
        <v>309093</v>
      </c>
    </row>
    <row r="3879" spans="1:7" ht="15" hidden="1" customHeight="1" x14ac:dyDescent="0.25">
      <c r="A3879">
        <v>48789458</v>
      </c>
      <c r="B3879" t="s">
        <v>98</v>
      </c>
      <c r="C3879" s="1">
        <v>38534</v>
      </c>
      <c r="D3879" s="2">
        <v>417840</v>
      </c>
      <c r="E3879" s="1">
        <v>38785</v>
      </c>
      <c r="F3879" s="2">
        <v>477000</v>
      </c>
      <c r="G3879" s="2">
        <v>445762</v>
      </c>
    </row>
    <row r="3880" spans="1:7" ht="15" hidden="1" customHeight="1" x14ac:dyDescent="0.25">
      <c r="A3880">
        <v>48789481</v>
      </c>
      <c r="B3880" t="s">
        <v>102</v>
      </c>
      <c r="C3880" s="1">
        <v>38534</v>
      </c>
      <c r="D3880" s="2">
        <v>505261</v>
      </c>
      <c r="E3880" t="e">
        <v>#N/A</v>
      </c>
      <c r="F3880" t="e">
        <v>#N/A</v>
      </c>
      <c r="G3880" t="e">
        <v>#N/A</v>
      </c>
    </row>
    <row r="3881" spans="1:7" ht="15" hidden="1" customHeight="1" x14ac:dyDescent="0.25">
      <c r="A3881">
        <v>48789482</v>
      </c>
      <c r="B3881" t="s">
        <v>102</v>
      </c>
      <c r="C3881" s="1">
        <v>38534</v>
      </c>
      <c r="D3881" s="2">
        <v>443210</v>
      </c>
      <c r="E3881" t="e">
        <v>#N/A</v>
      </c>
      <c r="F3881" t="e">
        <v>#N/A</v>
      </c>
      <c r="G3881" t="e">
        <v>#N/A</v>
      </c>
    </row>
    <row r="3882" spans="1:7" ht="15" hidden="1" customHeight="1" x14ac:dyDescent="0.25">
      <c r="A3882">
        <v>48789483</v>
      </c>
      <c r="B3882" t="s">
        <v>102</v>
      </c>
      <c r="C3882" s="1">
        <v>38534</v>
      </c>
      <c r="D3882" s="2">
        <v>393667</v>
      </c>
      <c r="E3882" t="e">
        <v>#N/A</v>
      </c>
      <c r="F3882" t="e">
        <v>#N/A</v>
      </c>
      <c r="G3882" t="e">
        <v>#N/A</v>
      </c>
    </row>
    <row r="3883" spans="1:7" ht="15" hidden="1" customHeight="1" x14ac:dyDescent="0.25">
      <c r="A3883">
        <v>48789499</v>
      </c>
      <c r="B3883" t="s">
        <v>98</v>
      </c>
      <c r="C3883" s="1">
        <v>38534</v>
      </c>
      <c r="D3883" s="2">
        <v>292107</v>
      </c>
      <c r="E3883" t="e">
        <v>#N/A</v>
      </c>
      <c r="F3883" t="e">
        <v>#N/A</v>
      </c>
      <c r="G3883" t="e">
        <v>#N/A</v>
      </c>
    </row>
    <row r="3884" spans="1:7" ht="15" hidden="1" customHeight="1" x14ac:dyDescent="0.25">
      <c r="A3884">
        <v>48789500</v>
      </c>
      <c r="B3884" t="s">
        <v>102</v>
      </c>
      <c r="C3884" s="1">
        <v>38534</v>
      </c>
      <c r="D3884" s="2">
        <v>537011</v>
      </c>
      <c r="E3884" t="e">
        <v>#N/A</v>
      </c>
      <c r="F3884" t="e">
        <v>#N/A</v>
      </c>
      <c r="G3884" t="e">
        <v>#N/A</v>
      </c>
    </row>
    <row r="3885" spans="1:7" ht="15" hidden="1" customHeight="1" x14ac:dyDescent="0.25">
      <c r="A3885">
        <v>48789501</v>
      </c>
      <c r="B3885" t="s">
        <v>98</v>
      </c>
      <c r="C3885" s="1">
        <v>38534</v>
      </c>
      <c r="D3885" s="2">
        <v>586821</v>
      </c>
      <c r="E3885" s="1">
        <v>35620</v>
      </c>
      <c r="F3885" s="2">
        <v>305000</v>
      </c>
      <c r="G3885" s="2">
        <v>297203</v>
      </c>
    </row>
    <row r="3886" spans="1:7" ht="15" hidden="1" customHeight="1" x14ac:dyDescent="0.25">
      <c r="A3886">
        <v>48789502</v>
      </c>
      <c r="B3886" t="s">
        <v>102</v>
      </c>
      <c r="C3886" s="1">
        <v>38534</v>
      </c>
      <c r="D3886" s="2">
        <v>446476</v>
      </c>
      <c r="E3886" t="e">
        <v>#N/A</v>
      </c>
      <c r="F3886" t="e">
        <v>#N/A</v>
      </c>
      <c r="G3886" t="e">
        <v>#N/A</v>
      </c>
    </row>
    <row r="3887" spans="1:7" x14ac:dyDescent="0.25">
      <c r="A3887">
        <v>48789503</v>
      </c>
      <c r="B3887" t="s">
        <v>98</v>
      </c>
      <c r="C3887" s="1">
        <v>38534</v>
      </c>
      <c r="D3887" s="2">
        <v>454588</v>
      </c>
      <c r="E3887" s="1">
        <v>35216</v>
      </c>
      <c r="F3887" s="2">
        <v>172500</v>
      </c>
      <c r="G3887" s="2">
        <v>179641</v>
      </c>
    </row>
    <row r="3888" spans="1:7" ht="15" hidden="1" customHeight="1" x14ac:dyDescent="0.25">
      <c r="A3888">
        <v>48789504</v>
      </c>
      <c r="B3888" t="s">
        <v>102</v>
      </c>
      <c r="C3888" s="1">
        <v>38534</v>
      </c>
      <c r="D3888" s="2">
        <v>424983</v>
      </c>
      <c r="E3888" t="e">
        <v>#N/A</v>
      </c>
      <c r="F3888" t="e">
        <v>#N/A</v>
      </c>
      <c r="G3888" t="e">
        <v>#N/A</v>
      </c>
    </row>
    <row r="3889" spans="1:7" ht="15" hidden="1" customHeight="1" x14ac:dyDescent="0.25">
      <c r="A3889">
        <v>48789509</v>
      </c>
      <c r="B3889" t="s">
        <v>102</v>
      </c>
      <c r="C3889" s="1">
        <v>38534</v>
      </c>
      <c r="D3889" s="2">
        <v>530613</v>
      </c>
      <c r="E3889" t="e">
        <v>#N/A</v>
      </c>
      <c r="F3889" t="e">
        <v>#N/A</v>
      </c>
      <c r="G3889" t="e">
        <v>#N/A</v>
      </c>
    </row>
    <row r="3890" spans="1:7" ht="15" hidden="1" customHeight="1" x14ac:dyDescent="0.25">
      <c r="A3890">
        <v>48789510</v>
      </c>
      <c r="B3890" t="s">
        <v>98</v>
      </c>
      <c r="C3890" s="1">
        <v>38534</v>
      </c>
      <c r="D3890" s="2">
        <v>505994</v>
      </c>
      <c r="E3890" t="e">
        <v>#N/A</v>
      </c>
      <c r="F3890" t="e">
        <v>#N/A</v>
      </c>
      <c r="G3890" t="e">
        <v>#N/A</v>
      </c>
    </row>
    <row r="3891" spans="1:7" ht="15" hidden="1" customHeight="1" x14ac:dyDescent="0.25">
      <c r="A3891">
        <v>48789511</v>
      </c>
      <c r="B3891" t="s">
        <v>102</v>
      </c>
      <c r="C3891" s="1">
        <v>38534</v>
      </c>
      <c r="D3891" s="2">
        <v>488021</v>
      </c>
      <c r="E3891" t="e">
        <v>#N/A</v>
      </c>
      <c r="F3891" t="e">
        <v>#N/A</v>
      </c>
      <c r="G3891" t="e">
        <v>#N/A</v>
      </c>
    </row>
    <row r="3892" spans="1:7" ht="15" hidden="1" customHeight="1" x14ac:dyDescent="0.25">
      <c r="A3892">
        <v>48789512</v>
      </c>
      <c r="B3892" t="s">
        <v>98</v>
      </c>
      <c r="C3892" s="1">
        <v>38534</v>
      </c>
      <c r="D3892" s="2">
        <v>600938</v>
      </c>
      <c r="E3892" s="1">
        <v>38387</v>
      </c>
      <c r="F3892" s="2">
        <v>500000</v>
      </c>
      <c r="G3892" s="2">
        <v>550217</v>
      </c>
    </row>
    <row r="3893" spans="1:7" ht="15" hidden="1" customHeight="1" x14ac:dyDescent="0.25">
      <c r="A3893">
        <v>48789513</v>
      </c>
      <c r="B3893" t="s">
        <v>102</v>
      </c>
      <c r="C3893" s="1">
        <v>38534</v>
      </c>
      <c r="D3893" s="2">
        <v>421745</v>
      </c>
      <c r="E3893" t="e">
        <v>#N/A</v>
      </c>
      <c r="F3893" t="e">
        <v>#N/A</v>
      </c>
      <c r="G3893" t="e">
        <v>#N/A</v>
      </c>
    </row>
    <row r="3894" spans="1:7" ht="15" hidden="1" customHeight="1" x14ac:dyDescent="0.25">
      <c r="A3894">
        <v>48789514</v>
      </c>
      <c r="B3894" t="s">
        <v>98</v>
      </c>
      <c r="C3894" s="1">
        <v>38534</v>
      </c>
      <c r="D3894" s="2">
        <v>386120</v>
      </c>
      <c r="E3894" s="1">
        <v>38531</v>
      </c>
      <c r="F3894" s="2">
        <v>600800</v>
      </c>
      <c r="G3894" s="2">
        <v>381806</v>
      </c>
    </row>
    <row r="3895" spans="1:7" ht="15" hidden="1" customHeight="1" x14ac:dyDescent="0.25">
      <c r="A3895">
        <v>48789515</v>
      </c>
      <c r="B3895" t="s">
        <v>102</v>
      </c>
      <c r="C3895" s="1">
        <v>38534</v>
      </c>
      <c r="D3895" s="2">
        <v>384033</v>
      </c>
      <c r="E3895" t="e">
        <v>#N/A</v>
      </c>
      <c r="F3895" t="e">
        <v>#N/A</v>
      </c>
      <c r="G3895" t="e">
        <v>#N/A</v>
      </c>
    </row>
    <row r="3896" spans="1:7" ht="15" hidden="1" customHeight="1" x14ac:dyDescent="0.25">
      <c r="A3896">
        <v>48789516</v>
      </c>
      <c r="B3896" t="s">
        <v>98</v>
      </c>
      <c r="C3896" s="1">
        <v>38534</v>
      </c>
      <c r="D3896" s="2">
        <v>455896</v>
      </c>
      <c r="E3896" s="1">
        <v>38400</v>
      </c>
      <c r="F3896" s="2">
        <v>454500</v>
      </c>
      <c r="G3896" s="2">
        <v>395826</v>
      </c>
    </row>
    <row r="3897" spans="1:7" ht="15" hidden="1" customHeight="1" x14ac:dyDescent="0.25">
      <c r="A3897">
        <v>48789517</v>
      </c>
      <c r="B3897" t="s">
        <v>102</v>
      </c>
      <c r="C3897" s="1">
        <v>38534</v>
      </c>
      <c r="D3897" s="2">
        <v>269349</v>
      </c>
      <c r="E3897" t="e">
        <v>#N/A</v>
      </c>
      <c r="F3897" t="e">
        <v>#N/A</v>
      </c>
      <c r="G3897" t="e">
        <v>#N/A</v>
      </c>
    </row>
    <row r="3898" spans="1:7" ht="15" hidden="1" customHeight="1" x14ac:dyDescent="0.25">
      <c r="A3898">
        <v>48789518</v>
      </c>
      <c r="B3898" t="s">
        <v>102</v>
      </c>
      <c r="C3898" s="1">
        <v>38534</v>
      </c>
      <c r="D3898" s="2">
        <v>411676</v>
      </c>
      <c r="E3898" t="e">
        <v>#N/A</v>
      </c>
      <c r="F3898" t="e">
        <v>#N/A</v>
      </c>
      <c r="G3898" t="e">
        <v>#N/A</v>
      </c>
    </row>
    <row r="3899" spans="1:7" ht="15" hidden="1" customHeight="1" x14ac:dyDescent="0.25">
      <c r="A3899">
        <v>48789519</v>
      </c>
      <c r="B3899" t="s">
        <v>102</v>
      </c>
      <c r="C3899" s="1">
        <v>38534</v>
      </c>
      <c r="D3899" s="2">
        <v>536697</v>
      </c>
      <c r="E3899" t="e">
        <v>#N/A</v>
      </c>
      <c r="F3899" t="e">
        <v>#N/A</v>
      </c>
      <c r="G3899" t="e">
        <v>#N/A</v>
      </c>
    </row>
    <row r="3900" spans="1:7" ht="15" hidden="1" customHeight="1" x14ac:dyDescent="0.25">
      <c r="A3900">
        <v>48789520</v>
      </c>
      <c r="B3900" t="s">
        <v>102</v>
      </c>
      <c r="C3900" s="1">
        <v>38534</v>
      </c>
      <c r="D3900" s="2">
        <v>599866</v>
      </c>
      <c r="E3900" s="1">
        <v>36983</v>
      </c>
      <c r="F3900" s="2">
        <v>525000</v>
      </c>
      <c r="G3900" s="2">
        <v>429297</v>
      </c>
    </row>
    <row r="3901" spans="1:7" ht="15" hidden="1" customHeight="1" x14ac:dyDescent="0.25">
      <c r="A3901">
        <v>48789521</v>
      </c>
      <c r="B3901" t="s">
        <v>98</v>
      </c>
      <c r="C3901" s="1">
        <v>38534</v>
      </c>
      <c r="D3901" s="2">
        <v>546255</v>
      </c>
      <c r="E3901" s="1">
        <v>36270</v>
      </c>
      <c r="F3901" s="2">
        <v>323000</v>
      </c>
      <c r="G3901" s="2">
        <v>294615</v>
      </c>
    </row>
    <row r="3902" spans="1:7" ht="15" hidden="1" customHeight="1" x14ac:dyDescent="0.25">
      <c r="A3902">
        <v>48789522</v>
      </c>
      <c r="B3902" t="s">
        <v>98</v>
      </c>
      <c r="C3902" s="1">
        <v>38534</v>
      </c>
      <c r="D3902" s="2">
        <v>517519</v>
      </c>
      <c r="E3902" s="1">
        <v>36825</v>
      </c>
      <c r="F3902" s="2">
        <v>319500</v>
      </c>
      <c r="G3902" s="2">
        <v>322822</v>
      </c>
    </row>
    <row r="3903" spans="1:7" ht="15" hidden="1" customHeight="1" x14ac:dyDescent="0.25">
      <c r="A3903">
        <v>48789523</v>
      </c>
      <c r="B3903" t="s">
        <v>98</v>
      </c>
      <c r="C3903" s="1">
        <v>38534</v>
      </c>
      <c r="D3903" s="2">
        <v>517040</v>
      </c>
      <c r="E3903" s="1">
        <v>39036</v>
      </c>
      <c r="F3903" s="2">
        <v>250000</v>
      </c>
      <c r="G3903" s="2">
        <v>581788</v>
      </c>
    </row>
    <row r="3904" spans="1:7" ht="15" hidden="1" customHeight="1" x14ac:dyDescent="0.25">
      <c r="A3904">
        <v>48789524</v>
      </c>
      <c r="B3904" t="s">
        <v>98</v>
      </c>
      <c r="C3904" s="1">
        <v>38534</v>
      </c>
      <c r="D3904" s="2">
        <v>568161</v>
      </c>
      <c r="E3904" t="e">
        <v>#N/A</v>
      </c>
      <c r="F3904" t="e">
        <v>#N/A</v>
      </c>
      <c r="G3904" t="e">
        <v>#N/A</v>
      </c>
    </row>
    <row r="3905" spans="1:8" ht="15" hidden="1" customHeight="1" x14ac:dyDescent="0.25">
      <c r="A3905">
        <v>48789525</v>
      </c>
      <c r="B3905" t="s">
        <v>98</v>
      </c>
      <c r="C3905" s="1">
        <v>38534</v>
      </c>
      <c r="D3905" s="2">
        <v>383838</v>
      </c>
      <c r="E3905" t="e">
        <v>#N/A</v>
      </c>
      <c r="F3905" t="e">
        <v>#N/A</v>
      </c>
      <c r="G3905" t="e">
        <v>#N/A</v>
      </c>
    </row>
    <row r="3906" spans="1:8" ht="15" hidden="1" customHeight="1" x14ac:dyDescent="0.25">
      <c r="A3906">
        <v>48789526</v>
      </c>
      <c r="B3906" t="s">
        <v>102</v>
      </c>
      <c r="C3906" s="1">
        <v>38534</v>
      </c>
      <c r="D3906" s="2">
        <v>405349</v>
      </c>
      <c r="E3906" s="1">
        <v>38663</v>
      </c>
      <c r="F3906" s="2">
        <v>317000</v>
      </c>
      <c r="G3906" s="2">
        <v>417207</v>
      </c>
    </row>
    <row r="3907" spans="1:8" ht="15" hidden="1" customHeight="1" x14ac:dyDescent="0.25">
      <c r="A3907">
        <v>48789527</v>
      </c>
      <c r="B3907" t="s">
        <v>102</v>
      </c>
      <c r="C3907" s="1">
        <v>38534</v>
      </c>
      <c r="D3907" s="2">
        <v>584137</v>
      </c>
      <c r="E3907" t="e">
        <v>#N/A</v>
      </c>
      <c r="F3907" t="e">
        <v>#N/A</v>
      </c>
      <c r="G3907" t="e">
        <v>#N/A</v>
      </c>
    </row>
    <row r="3908" spans="1:8" ht="15" hidden="1" customHeight="1" x14ac:dyDescent="0.25">
      <c r="A3908">
        <v>48789528</v>
      </c>
      <c r="B3908" t="s">
        <v>102</v>
      </c>
      <c r="C3908" s="1">
        <v>38534</v>
      </c>
      <c r="D3908" s="2">
        <v>411141</v>
      </c>
      <c r="E3908" t="e">
        <v>#N/A</v>
      </c>
      <c r="F3908" t="e">
        <v>#N/A</v>
      </c>
      <c r="G3908" t="e">
        <v>#N/A</v>
      </c>
    </row>
    <row r="3909" spans="1:8" ht="15" hidden="1" customHeight="1" x14ac:dyDescent="0.25">
      <c r="A3909">
        <v>48789529</v>
      </c>
      <c r="B3909" t="s">
        <v>98</v>
      </c>
      <c r="C3909" s="1">
        <v>38534</v>
      </c>
      <c r="D3909" s="2">
        <v>416680</v>
      </c>
      <c r="E3909" t="e">
        <v>#N/A</v>
      </c>
      <c r="F3909" t="e">
        <v>#N/A</v>
      </c>
      <c r="G3909" t="e">
        <v>#N/A</v>
      </c>
    </row>
    <row r="3910" spans="1:8" ht="15" hidden="1" customHeight="1" x14ac:dyDescent="0.25">
      <c r="A3910">
        <v>48789530</v>
      </c>
      <c r="B3910" t="s">
        <v>98</v>
      </c>
      <c r="C3910" s="1">
        <v>38534</v>
      </c>
      <c r="D3910" s="2">
        <v>410949</v>
      </c>
      <c r="E3910" s="1">
        <v>38607</v>
      </c>
      <c r="F3910" s="2">
        <v>398075</v>
      </c>
      <c r="G3910" s="2">
        <v>422457</v>
      </c>
    </row>
    <row r="3911" spans="1:8" ht="15" hidden="1" customHeight="1" x14ac:dyDescent="0.25">
      <c r="A3911">
        <v>48789531</v>
      </c>
      <c r="B3911" t="s">
        <v>98</v>
      </c>
      <c r="C3911" s="1">
        <v>38534</v>
      </c>
      <c r="D3911" s="2">
        <v>420845</v>
      </c>
      <c r="E3911" t="e">
        <v>#N/A</v>
      </c>
      <c r="F3911" t="e">
        <v>#N/A</v>
      </c>
      <c r="G3911" t="e">
        <v>#N/A</v>
      </c>
    </row>
    <row r="3912" spans="1:8" ht="15" hidden="1" customHeight="1" x14ac:dyDescent="0.25">
      <c r="A3912">
        <v>49077063</v>
      </c>
      <c r="B3912" t="s">
        <v>98</v>
      </c>
      <c r="C3912" s="1">
        <v>38169</v>
      </c>
      <c r="D3912" s="2">
        <v>519043</v>
      </c>
      <c r="E3912" s="1">
        <v>39106</v>
      </c>
      <c r="F3912" s="2">
        <v>675000</v>
      </c>
      <c r="G3912" s="2">
        <v>695115</v>
      </c>
      <c r="H3912" s="2">
        <v>-20115</v>
      </c>
    </row>
    <row r="3913" spans="1:8" ht="15" hidden="1" customHeight="1" x14ac:dyDescent="0.25">
      <c r="A3913">
        <v>49057699</v>
      </c>
      <c r="B3913" t="s">
        <v>102</v>
      </c>
      <c r="C3913" s="1">
        <v>38169</v>
      </c>
      <c r="D3913" s="2">
        <v>539226</v>
      </c>
      <c r="E3913" s="1">
        <v>39265</v>
      </c>
      <c r="F3913" s="2">
        <v>669000</v>
      </c>
      <c r="G3913" s="2">
        <v>694390</v>
      </c>
      <c r="H3913" s="2">
        <v>-25390</v>
      </c>
    </row>
    <row r="3914" spans="1:8" ht="15" hidden="1" customHeight="1" x14ac:dyDescent="0.25">
      <c r="A3914">
        <v>48805534</v>
      </c>
      <c r="B3914" t="s">
        <v>102</v>
      </c>
      <c r="C3914" s="1">
        <v>35612</v>
      </c>
      <c r="D3914" s="2">
        <v>237096</v>
      </c>
      <c r="E3914" s="1">
        <v>37876</v>
      </c>
      <c r="F3914" s="2">
        <v>437500</v>
      </c>
      <c r="G3914" s="2">
        <v>410359</v>
      </c>
    </row>
    <row r="3915" spans="1:8" ht="15" hidden="1" customHeight="1" x14ac:dyDescent="0.25">
      <c r="A3915">
        <v>48805535</v>
      </c>
      <c r="B3915" t="s">
        <v>98</v>
      </c>
      <c r="C3915" s="1">
        <v>35612</v>
      </c>
      <c r="D3915" s="2">
        <v>201735</v>
      </c>
      <c r="E3915" s="1">
        <v>37545</v>
      </c>
      <c r="F3915" s="2">
        <v>365000</v>
      </c>
      <c r="G3915" s="2">
        <v>351459</v>
      </c>
    </row>
    <row r="3916" spans="1:8" ht="15" hidden="1" customHeight="1" x14ac:dyDescent="0.25">
      <c r="A3916">
        <v>48805536</v>
      </c>
      <c r="B3916" t="s">
        <v>98</v>
      </c>
      <c r="C3916" s="1">
        <v>35612</v>
      </c>
      <c r="D3916" s="2">
        <v>166620</v>
      </c>
      <c r="E3916" s="1">
        <v>37349</v>
      </c>
      <c r="F3916" s="2">
        <v>280000</v>
      </c>
      <c r="G3916" s="2">
        <v>267405</v>
      </c>
    </row>
    <row r="3917" spans="1:8" ht="15" hidden="1" customHeight="1" x14ac:dyDescent="0.25">
      <c r="A3917">
        <v>48805542</v>
      </c>
      <c r="B3917" t="s">
        <v>98</v>
      </c>
      <c r="C3917" s="1">
        <v>35612</v>
      </c>
      <c r="D3917" s="2">
        <v>274686</v>
      </c>
      <c r="E3917" t="e">
        <v>#N/A</v>
      </c>
      <c r="F3917" t="e">
        <v>#N/A</v>
      </c>
      <c r="G3917" t="e">
        <v>#N/A</v>
      </c>
    </row>
    <row r="3918" spans="1:8" ht="15" hidden="1" customHeight="1" x14ac:dyDescent="0.25">
      <c r="A3918">
        <v>48805543</v>
      </c>
      <c r="B3918" t="s">
        <v>98</v>
      </c>
      <c r="C3918" s="1">
        <v>35612</v>
      </c>
      <c r="D3918" s="2">
        <v>258436</v>
      </c>
      <c r="E3918" t="e">
        <v>#N/A</v>
      </c>
      <c r="F3918" t="e">
        <v>#N/A</v>
      </c>
      <c r="G3918" t="e">
        <v>#N/A</v>
      </c>
    </row>
    <row r="3919" spans="1:8" ht="15" hidden="1" customHeight="1" x14ac:dyDescent="0.25">
      <c r="A3919">
        <v>48805544</v>
      </c>
      <c r="B3919" t="s">
        <v>98</v>
      </c>
      <c r="C3919" s="1">
        <v>35612</v>
      </c>
      <c r="D3919" s="2">
        <v>218666</v>
      </c>
      <c r="E3919" s="1">
        <v>37280</v>
      </c>
      <c r="F3919" s="2">
        <v>302000</v>
      </c>
      <c r="G3919" s="2">
        <v>350391</v>
      </c>
    </row>
    <row r="3920" spans="1:8" ht="15" hidden="1" customHeight="1" x14ac:dyDescent="0.25">
      <c r="A3920">
        <v>49134800</v>
      </c>
      <c r="B3920" t="s">
        <v>102</v>
      </c>
      <c r="C3920" s="1">
        <v>35612</v>
      </c>
      <c r="D3920" s="2">
        <v>271940</v>
      </c>
      <c r="E3920" t="e">
        <v>#N/A</v>
      </c>
      <c r="F3920" t="e">
        <v>#N/A</v>
      </c>
      <c r="G3920" t="e">
        <v>#N/A</v>
      </c>
    </row>
    <row r="3921" spans="1:7" ht="15" hidden="1" customHeight="1" x14ac:dyDescent="0.25">
      <c r="A3921">
        <v>49134801</v>
      </c>
      <c r="B3921" t="s">
        <v>98</v>
      </c>
      <c r="C3921" s="1">
        <v>35612</v>
      </c>
      <c r="D3921" s="2">
        <v>242699</v>
      </c>
      <c r="E3921" t="e">
        <v>#N/A</v>
      </c>
      <c r="F3921" t="e">
        <v>#N/A</v>
      </c>
      <c r="G3921" t="e">
        <v>#N/A</v>
      </c>
    </row>
    <row r="3922" spans="1:7" ht="15" hidden="1" customHeight="1" x14ac:dyDescent="0.25">
      <c r="A3922">
        <v>49134802</v>
      </c>
      <c r="B3922" t="s">
        <v>102</v>
      </c>
      <c r="C3922" s="1">
        <v>35612</v>
      </c>
      <c r="D3922" s="2">
        <v>217104</v>
      </c>
      <c r="E3922" t="e">
        <v>#N/A</v>
      </c>
      <c r="F3922" t="e">
        <v>#N/A</v>
      </c>
      <c r="G3922" t="e">
        <v>#N/A</v>
      </c>
    </row>
    <row r="3923" spans="1:7" ht="15" hidden="1" customHeight="1" x14ac:dyDescent="0.25">
      <c r="A3923">
        <v>49134803</v>
      </c>
      <c r="B3923" t="s">
        <v>98</v>
      </c>
      <c r="C3923" s="1">
        <v>35612</v>
      </c>
      <c r="D3923" s="2">
        <v>223576</v>
      </c>
      <c r="E3923" s="1">
        <v>35664</v>
      </c>
      <c r="F3923" s="2">
        <v>286500</v>
      </c>
      <c r="G3923" s="2">
        <v>225235</v>
      </c>
    </row>
    <row r="3924" spans="1:7" ht="15" hidden="1" customHeight="1" x14ac:dyDescent="0.25">
      <c r="A3924">
        <v>49134816</v>
      </c>
      <c r="B3924" t="s">
        <v>102</v>
      </c>
      <c r="C3924" s="1">
        <v>35612</v>
      </c>
      <c r="D3924" s="2">
        <v>237065</v>
      </c>
      <c r="E3924" t="e">
        <v>#N/A</v>
      </c>
      <c r="F3924" t="e">
        <v>#N/A</v>
      </c>
      <c r="G3924" t="e">
        <v>#N/A</v>
      </c>
    </row>
    <row r="3925" spans="1:7" ht="15" hidden="1" customHeight="1" x14ac:dyDescent="0.25">
      <c r="A3925">
        <v>49134817</v>
      </c>
      <c r="B3925" t="s">
        <v>98</v>
      </c>
      <c r="C3925" s="1">
        <v>35612</v>
      </c>
      <c r="D3925" s="2">
        <v>280536</v>
      </c>
      <c r="E3925" t="e">
        <v>#N/A</v>
      </c>
      <c r="F3925" t="e">
        <v>#N/A</v>
      </c>
      <c r="G3925" t="e">
        <v>#N/A</v>
      </c>
    </row>
    <row r="3926" spans="1:7" ht="15" hidden="1" customHeight="1" x14ac:dyDescent="0.25">
      <c r="A3926">
        <v>49134818</v>
      </c>
      <c r="B3926" t="s">
        <v>98</v>
      </c>
      <c r="C3926" s="1">
        <v>35612</v>
      </c>
      <c r="D3926" s="2">
        <v>227436</v>
      </c>
      <c r="E3926" s="1">
        <v>35845</v>
      </c>
      <c r="F3926" s="2">
        <v>270000</v>
      </c>
      <c r="G3926" s="2">
        <v>239132</v>
      </c>
    </row>
    <row r="3927" spans="1:7" ht="15" hidden="1" customHeight="1" x14ac:dyDescent="0.25">
      <c r="A3927">
        <v>49134819</v>
      </c>
      <c r="B3927" t="s">
        <v>98</v>
      </c>
      <c r="C3927" s="1">
        <v>35612</v>
      </c>
      <c r="D3927" s="2">
        <v>214553</v>
      </c>
      <c r="E3927" t="e">
        <v>#N/A</v>
      </c>
      <c r="F3927" t="e">
        <v>#N/A</v>
      </c>
      <c r="G3927" t="e">
        <v>#N/A</v>
      </c>
    </row>
    <row r="3928" spans="1:7" ht="15" hidden="1" customHeight="1" x14ac:dyDescent="0.25">
      <c r="A3928">
        <v>49136031</v>
      </c>
      <c r="B3928" t="s">
        <v>102</v>
      </c>
      <c r="C3928" s="1">
        <v>35612</v>
      </c>
      <c r="D3928" s="2">
        <v>180247</v>
      </c>
      <c r="E3928" s="1">
        <v>37593</v>
      </c>
      <c r="F3928" s="2">
        <v>235000</v>
      </c>
      <c r="G3928" s="2">
        <v>299467</v>
      </c>
    </row>
    <row r="3929" spans="1:7" ht="15" hidden="1" customHeight="1" x14ac:dyDescent="0.25">
      <c r="A3929">
        <v>49136033</v>
      </c>
      <c r="B3929" t="s">
        <v>102</v>
      </c>
      <c r="C3929" s="1">
        <v>35612</v>
      </c>
      <c r="D3929" s="2">
        <v>215279</v>
      </c>
      <c r="E3929" t="e">
        <v>#N/A</v>
      </c>
      <c r="F3929" t="e">
        <v>#N/A</v>
      </c>
      <c r="G3929" t="e">
        <v>#N/A</v>
      </c>
    </row>
    <row r="3930" spans="1:7" ht="15" hidden="1" customHeight="1" x14ac:dyDescent="0.25">
      <c r="A3930">
        <v>49136034</v>
      </c>
      <c r="B3930" t="s">
        <v>98</v>
      </c>
      <c r="C3930" s="1">
        <v>35612</v>
      </c>
      <c r="D3930" s="2">
        <v>199794</v>
      </c>
      <c r="E3930" s="1">
        <v>36390</v>
      </c>
      <c r="F3930" s="2">
        <v>280000</v>
      </c>
      <c r="G3930" s="2">
        <v>275969</v>
      </c>
    </row>
    <row r="3931" spans="1:7" ht="15" hidden="1" customHeight="1" x14ac:dyDescent="0.25">
      <c r="A3931">
        <v>49136035</v>
      </c>
      <c r="B3931" t="s">
        <v>98</v>
      </c>
      <c r="C3931" s="1">
        <v>35612</v>
      </c>
      <c r="D3931" s="2">
        <v>242514</v>
      </c>
      <c r="E3931" t="e">
        <v>#N/A</v>
      </c>
      <c r="F3931" t="e">
        <v>#N/A</v>
      </c>
      <c r="G3931" t="e">
        <v>#N/A</v>
      </c>
    </row>
    <row r="3932" spans="1:7" ht="15" hidden="1" customHeight="1" x14ac:dyDescent="0.25">
      <c r="A3932">
        <v>49136037</v>
      </c>
      <c r="B3932" t="s">
        <v>102</v>
      </c>
      <c r="C3932" s="1">
        <v>35612</v>
      </c>
      <c r="D3932" s="2">
        <v>227384</v>
      </c>
      <c r="E3932" t="e">
        <v>#N/A</v>
      </c>
      <c r="F3932" t="e">
        <v>#N/A</v>
      </c>
      <c r="G3932" t="e">
        <v>#N/A</v>
      </c>
    </row>
    <row r="3933" spans="1:7" ht="15" hidden="1" customHeight="1" x14ac:dyDescent="0.25">
      <c r="A3933">
        <v>49136038</v>
      </c>
      <c r="B3933" t="s">
        <v>102</v>
      </c>
      <c r="C3933" s="1">
        <v>35612</v>
      </c>
      <c r="D3933" s="2">
        <v>167808</v>
      </c>
      <c r="E3933" t="e">
        <v>#N/A</v>
      </c>
      <c r="F3933" t="e">
        <v>#N/A</v>
      </c>
      <c r="G3933" t="e">
        <v>#N/A</v>
      </c>
    </row>
    <row r="3934" spans="1:7" ht="15" hidden="1" customHeight="1" x14ac:dyDescent="0.25">
      <c r="A3934">
        <v>49136039</v>
      </c>
      <c r="B3934" t="s">
        <v>98</v>
      </c>
      <c r="C3934" s="1">
        <v>35612</v>
      </c>
      <c r="D3934" s="2">
        <v>173476</v>
      </c>
      <c r="E3934" s="1">
        <v>38226</v>
      </c>
      <c r="F3934" s="2">
        <v>350000</v>
      </c>
      <c r="G3934" s="2">
        <v>346690</v>
      </c>
    </row>
    <row r="3935" spans="1:7" ht="15" hidden="1" customHeight="1" x14ac:dyDescent="0.25">
      <c r="A3935">
        <v>49136040</v>
      </c>
      <c r="B3935" t="s">
        <v>98</v>
      </c>
      <c r="C3935" s="1">
        <v>35612</v>
      </c>
      <c r="D3935" s="2">
        <v>236120</v>
      </c>
      <c r="E3935" s="1">
        <v>37375</v>
      </c>
      <c r="F3935" s="2">
        <v>375000</v>
      </c>
      <c r="G3935" s="2">
        <v>366116</v>
      </c>
    </row>
    <row r="3936" spans="1:7" ht="15" hidden="1" customHeight="1" x14ac:dyDescent="0.25">
      <c r="A3936">
        <v>48847123</v>
      </c>
      <c r="B3936" t="s">
        <v>98</v>
      </c>
      <c r="C3936" s="1">
        <v>36708</v>
      </c>
      <c r="D3936" s="2">
        <v>610197</v>
      </c>
      <c r="E3936" t="e">
        <v>#N/A</v>
      </c>
      <c r="F3936" t="e">
        <v>#N/A</v>
      </c>
      <c r="G3936" t="e">
        <v>#N/A</v>
      </c>
    </row>
    <row r="3937" spans="1:8" ht="15" hidden="1" customHeight="1" x14ac:dyDescent="0.25">
      <c r="A3937">
        <v>49136036</v>
      </c>
      <c r="B3937" t="s">
        <v>98</v>
      </c>
      <c r="C3937" s="1">
        <v>35612</v>
      </c>
      <c r="D3937" s="2">
        <v>164200</v>
      </c>
      <c r="E3937" s="1">
        <v>39139</v>
      </c>
      <c r="F3937" s="2">
        <v>450000</v>
      </c>
      <c r="G3937" s="2">
        <v>462665</v>
      </c>
      <c r="H3937" s="2">
        <v>-12665</v>
      </c>
    </row>
    <row r="3938" spans="1:8" ht="15" hidden="1" customHeight="1" x14ac:dyDescent="0.25">
      <c r="A3938">
        <v>48905717</v>
      </c>
      <c r="B3938" t="s">
        <v>98</v>
      </c>
      <c r="C3938" s="1">
        <v>38534</v>
      </c>
      <c r="D3938" s="2">
        <v>630608</v>
      </c>
      <c r="E3938" s="1">
        <v>36719</v>
      </c>
      <c r="F3938" s="2">
        <v>475000</v>
      </c>
      <c r="G3938" s="2">
        <v>429550</v>
      </c>
    </row>
    <row r="3939" spans="1:8" ht="15" hidden="1" customHeight="1" x14ac:dyDescent="0.25">
      <c r="A3939">
        <v>48905720</v>
      </c>
      <c r="B3939" t="s">
        <v>98</v>
      </c>
      <c r="C3939" s="1">
        <v>38534</v>
      </c>
      <c r="D3939" s="2">
        <v>454589</v>
      </c>
      <c r="E3939" s="1">
        <v>37726</v>
      </c>
      <c r="F3939" s="2">
        <v>435000</v>
      </c>
      <c r="G3939" s="2">
        <v>320010</v>
      </c>
    </row>
    <row r="3940" spans="1:8" ht="15" hidden="1" customHeight="1" x14ac:dyDescent="0.25">
      <c r="A3940">
        <v>48905721</v>
      </c>
      <c r="B3940" t="s">
        <v>98</v>
      </c>
      <c r="C3940" s="1">
        <v>38534</v>
      </c>
      <c r="D3940" s="2">
        <v>469443</v>
      </c>
      <c r="E3940" t="e">
        <v>#N/A</v>
      </c>
      <c r="F3940" t="e">
        <v>#N/A</v>
      </c>
      <c r="G3940" t="e">
        <v>#N/A</v>
      </c>
    </row>
    <row r="3941" spans="1:8" ht="15" hidden="1" customHeight="1" x14ac:dyDescent="0.25">
      <c r="A3941">
        <v>48905722</v>
      </c>
      <c r="B3941" t="s">
        <v>102</v>
      </c>
      <c r="C3941" s="1">
        <v>38534</v>
      </c>
      <c r="D3941" s="2">
        <v>471442</v>
      </c>
      <c r="E3941" t="e">
        <v>#N/A</v>
      </c>
      <c r="F3941" t="e">
        <v>#N/A</v>
      </c>
      <c r="G3941" t="e">
        <v>#N/A</v>
      </c>
    </row>
    <row r="3942" spans="1:8" ht="15" hidden="1" customHeight="1" x14ac:dyDescent="0.25">
      <c r="A3942">
        <v>48905728</v>
      </c>
      <c r="B3942" t="s">
        <v>102</v>
      </c>
      <c r="C3942" s="1">
        <v>38534</v>
      </c>
      <c r="D3942" s="2">
        <v>482856</v>
      </c>
      <c r="E3942" t="e">
        <v>#N/A</v>
      </c>
      <c r="F3942" t="e">
        <v>#N/A</v>
      </c>
      <c r="G3942" t="e">
        <v>#N/A</v>
      </c>
    </row>
    <row r="3943" spans="1:8" ht="15" hidden="1" customHeight="1" x14ac:dyDescent="0.25">
      <c r="A3943">
        <v>48905729</v>
      </c>
      <c r="B3943" t="s">
        <v>102</v>
      </c>
      <c r="C3943" s="1">
        <v>38534</v>
      </c>
      <c r="D3943" s="2">
        <v>572395</v>
      </c>
      <c r="E3943" t="e">
        <v>#N/A</v>
      </c>
      <c r="F3943" t="e">
        <v>#N/A</v>
      </c>
      <c r="G3943" t="e">
        <v>#N/A</v>
      </c>
    </row>
    <row r="3944" spans="1:8" ht="15" hidden="1" customHeight="1" x14ac:dyDescent="0.25">
      <c r="A3944">
        <v>48905730</v>
      </c>
      <c r="B3944" t="s">
        <v>98</v>
      </c>
      <c r="C3944" s="1">
        <v>38534</v>
      </c>
      <c r="D3944" s="2">
        <v>527363</v>
      </c>
      <c r="E3944" s="1">
        <v>38582</v>
      </c>
      <c r="F3944" s="2">
        <v>588000</v>
      </c>
      <c r="G3944" s="2">
        <v>532918</v>
      </c>
    </row>
    <row r="3945" spans="1:8" ht="15" hidden="1" customHeight="1" x14ac:dyDescent="0.25">
      <c r="A3945">
        <v>48905731</v>
      </c>
      <c r="B3945" t="s">
        <v>98</v>
      </c>
      <c r="C3945" s="1">
        <v>38534</v>
      </c>
      <c r="D3945" s="2">
        <v>591039</v>
      </c>
      <c r="E3945" t="e">
        <v>#N/A</v>
      </c>
      <c r="F3945" t="e">
        <v>#N/A</v>
      </c>
      <c r="G3945" t="e">
        <v>#N/A</v>
      </c>
    </row>
    <row r="3946" spans="1:8" ht="15" hidden="1" customHeight="1" x14ac:dyDescent="0.25">
      <c r="A3946">
        <v>48905732</v>
      </c>
      <c r="B3946" t="s">
        <v>102</v>
      </c>
      <c r="C3946" s="1">
        <v>38534</v>
      </c>
      <c r="D3946" s="2">
        <v>479607</v>
      </c>
      <c r="E3946" t="e">
        <v>#N/A</v>
      </c>
      <c r="F3946" t="e">
        <v>#N/A</v>
      </c>
      <c r="G3946" t="e">
        <v>#N/A</v>
      </c>
    </row>
    <row r="3947" spans="1:8" ht="15" hidden="1" customHeight="1" x14ac:dyDescent="0.25">
      <c r="A3947">
        <v>53611440</v>
      </c>
      <c r="B3947" t="s">
        <v>98</v>
      </c>
      <c r="C3947" s="1">
        <v>38169</v>
      </c>
      <c r="D3947" s="2">
        <v>395333</v>
      </c>
      <c r="E3947" s="1">
        <v>38191</v>
      </c>
      <c r="F3947" s="2">
        <v>440000</v>
      </c>
      <c r="G3947" s="2">
        <v>395333</v>
      </c>
    </row>
    <row r="3948" spans="1:8" ht="15" hidden="1" customHeight="1" x14ac:dyDescent="0.25">
      <c r="A3948">
        <v>53741549</v>
      </c>
      <c r="B3948" t="s">
        <v>102</v>
      </c>
      <c r="C3948" s="1">
        <v>38169</v>
      </c>
      <c r="D3948" s="2">
        <v>300297</v>
      </c>
      <c r="E3948" t="e">
        <v>#N/A</v>
      </c>
      <c r="F3948" t="e">
        <v>#N/A</v>
      </c>
      <c r="G3948" t="e">
        <v>#N/A</v>
      </c>
    </row>
    <row r="3949" spans="1:8" ht="15" hidden="1" customHeight="1" x14ac:dyDescent="0.25">
      <c r="A3949">
        <v>54830406</v>
      </c>
      <c r="B3949" t="s">
        <v>102</v>
      </c>
      <c r="C3949" s="1">
        <v>38169</v>
      </c>
      <c r="D3949" s="2">
        <v>238489</v>
      </c>
      <c r="E3949" s="1">
        <v>37538</v>
      </c>
      <c r="F3949" s="2">
        <v>238500</v>
      </c>
      <c r="G3949" s="2">
        <v>198518</v>
      </c>
    </row>
    <row r="3950" spans="1:8" ht="15" hidden="1" customHeight="1" x14ac:dyDescent="0.25">
      <c r="A3950">
        <v>58383166</v>
      </c>
      <c r="B3950" t="s">
        <v>98</v>
      </c>
      <c r="C3950" s="1">
        <v>38169</v>
      </c>
      <c r="D3950" s="2">
        <v>383963</v>
      </c>
      <c r="E3950" t="e">
        <v>#N/A</v>
      </c>
      <c r="F3950" t="e">
        <v>#N/A</v>
      </c>
      <c r="G3950" t="e">
        <v>#N/A</v>
      </c>
    </row>
    <row r="3951" spans="1:8" ht="15" hidden="1" customHeight="1" x14ac:dyDescent="0.25">
      <c r="A3951">
        <v>58383167</v>
      </c>
      <c r="B3951" t="s">
        <v>98</v>
      </c>
      <c r="C3951" s="1">
        <v>38169</v>
      </c>
      <c r="D3951" s="2">
        <v>324318</v>
      </c>
      <c r="E3951" t="e">
        <v>#N/A</v>
      </c>
      <c r="F3951" t="e">
        <v>#N/A</v>
      </c>
      <c r="G3951" t="e">
        <v>#N/A</v>
      </c>
    </row>
    <row r="3952" spans="1:8" ht="15" hidden="1" customHeight="1" x14ac:dyDescent="0.25">
      <c r="A3952">
        <v>58383168</v>
      </c>
      <c r="B3952" t="s">
        <v>98</v>
      </c>
      <c r="C3952" s="1">
        <v>38169</v>
      </c>
      <c r="D3952" s="2">
        <v>334489</v>
      </c>
      <c r="E3952" s="1">
        <v>37483</v>
      </c>
      <c r="F3952" s="2">
        <v>295000</v>
      </c>
      <c r="G3952" s="2">
        <v>294612</v>
      </c>
    </row>
    <row r="3953" spans="1:8" ht="15" hidden="1" customHeight="1" x14ac:dyDescent="0.25">
      <c r="A3953">
        <v>58387925</v>
      </c>
      <c r="B3953" t="s">
        <v>102</v>
      </c>
      <c r="C3953" s="1">
        <v>38169</v>
      </c>
      <c r="D3953" s="2">
        <v>304374</v>
      </c>
      <c r="E3953" t="e">
        <v>#N/A</v>
      </c>
      <c r="F3953" t="e">
        <v>#N/A</v>
      </c>
      <c r="G3953" t="e">
        <v>#N/A</v>
      </c>
    </row>
    <row r="3954" spans="1:8" ht="15" hidden="1" customHeight="1" x14ac:dyDescent="0.25">
      <c r="A3954">
        <v>58387926</v>
      </c>
      <c r="B3954" t="s">
        <v>102</v>
      </c>
      <c r="C3954" s="1">
        <v>38169</v>
      </c>
      <c r="D3954" s="2">
        <v>303225</v>
      </c>
      <c r="E3954" t="e">
        <v>#N/A</v>
      </c>
      <c r="F3954" t="e">
        <v>#N/A</v>
      </c>
      <c r="G3954" t="e">
        <v>#N/A</v>
      </c>
    </row>
    <row r="3955" spans="1:8" ht="15" hidden="1" customHeight="1" x14ac:dyDescent="0.25">
      <c r="A3955">
        <v>59695798</v>
      </c>
      <c r="B3955" t="s">
        <v>98</v>
      </c>
      <c r="C3955" s="1">
        <v>38169</v>
      </c>
      <c r="D3955" s="2">
        <v>420262</v>
      </c>
      <c r="E3955" t="e">
        <v>#N/A</v>
      </c>
      <c r="F3955" t="e">
        <v>#N/A</v>
      </c>
      <c r="G3955" t="e">
        <v>#N/A</v>
      </c>
    </row>
    <row r="3956" spans="1:8" ht="15" hidden="1" customHeight="1" x14ac:dyDescent="0.25">
      <c r="A3956">
        <v>60525587</v>
      </c>
      <c r="B3956" t="s">
        <v>102</v>
      </c>
      <c r="C3956" s="1">
        <v>38169</v>
      </c>
      <c r="D3956" s="2">
        <v>231138</v>
      </c>
      <c r="E3956" t="e">
        <v>#N/A</v>
      </c>
      <c r="F3956" t="e">
        <v>#N/A</v>
      </c>
      <c r="G3956" t="e">
        <v>#N/A</v>
      </c>
    </row>
    <row r="3957" spans="1:8" ht="15" hidden="1" customHeight="1" x14ac:dyDescent="0.25">
      <c r="A3957">
        <v>60545420</v>
      </c>
      <c r="B3957" t="s">
        <v>102</v>
      </c>
      <c r="C3957" s="1">
        <v>38169</v>
      </c>
      <c r="D3957" s="2">
        <v>236843</v>
      </c>
      <c r="E3957" s="1">
        <v>39016</v>
      </c>
      <c r="F3957" s="2">
        <v>322500</v>
      </c>
      <c r="G3957" s="2">
        <v>298307</v>
      </c>
    </row>
    <row r="3958" spans="1:8" ht="15" hidden="1" customHeight="1" x14ac:dyDescent="0.25">
      <c r="A3958">
        <v>60556513</v>
      </c>
      <c r="B3958" t="s">
        <v>102</v>
      </c>
      <c r="C3958" s="1">
        <v>38169</v>
      </c>
      <c r="D3958" s="2">
        <v>231138</v>
      </c>
      <c r="E3958" s="1">
        <v>38958</v>
      </c>
      <c r="F3958" s="2">
        <v>317000</v>
      </c>
      <c r="G3958" s="2">
        <v>284361</v>
      </c>
    </row>
    <row r="3959" spans="1:8" ht="15" hidden="1" customHeight="1" x14ac:dyDescent="0.25">
      <c r="A3959">
        <v>60556538</v>
      </c>
      <c r="B3959" t="s">
        <v>98</v>
      </c>
      <c r="C3959" s="1">
        <v>38169</v>
      </c>
      <c r="D3959" s="2">
        <v>220540</v>
      </c>
      <c r="E3959" s="1">
        <v>38982</v>
      </c>
      <c r="F3959" s="2">
        <v>330000</v>
      </c>
      <c r="G3959" s="2">
        <v>275969</v>
      </c>
    </row>
    <row r="3960" spans="1:8" ht="15" hidden="1" customHeight="1" x14ac:dyDescent="0.25">
      <c r="A3960">
        <v>60876441</v>
      </c>
      <c r="B3960" t="s">
        <v>102</v>
      </c>
      <c r="C3960" s="1">
        <v>38169</v>
      </c>
      <c r="D3960" s="2">
        <v>287794</v>
      </c>
      <c r="E3960" t="e">
        <v>#N/A</v>
      </c>
      <c r="F3960" t="e">
        <v>#N/A</v>
      </c>
      <c r="G3960" t="e">
        <v>#N/A</v>
      </c>
    </row>
    <row r="3961" spans="1:8" ht="15" hidden="1" customHeight="1" x14ac:dyDescent="0.25">
      <c r="A3961">
        <v>49011729</v>
      </c>
      <c r="B3961" t="s">
        <v>98</v>
      </c>
      <c r="C3961" s="1">
        <v>36342</v>
      </c>
      <c r="D3961" s="2">
        <v>258940</v>
      </c>
      <c r="E3961" s="1">
        <v>39287</v>
      </c>
      <c r="F3961" s="2">
        <v>418500</v>
      </c>
      <c r="G3961" s="2">
        <v>456762</v>
      </c>
      <c r="H3961" s="2">
        <v>-38262</v>
      </c>
    </row>
    <row r="3962" spans="1:8" ht="15" hidden="1" customHeight="1" x14ac:dyDescent="0.25">
      <c r="A3962">
        <v>60973158</v>
      </c>
      <c r="B3962" t="s">
        <v>98</v>
      </c>
      <c r="C3962" s="1">
        <v>38169</v>
      </c>
      <c r="D3962" s="2">
        <v>420262</v>
      </c>
      <c r="E3962" t="e">
        <v>#N/A</v>
      </c>
      <c r="F3962" t="e">
        <v>#N/A</v>
      </c>
      <c r="G3962" t="e">
        <v>#N/A</v>
      </c>
    </row>
    <row r="3963" spans="1:8" ht="15" hidden="1" customHeight="1" x14ac:dyDescent="0.25">
      <c r="A3963">
        <v>61719131</v>
      </c>
      <c r="B3963" t="s">
        <v>102</v>
      </c>
      <c r="C3963" s="1">
        <v>38169</v>
      </c>
      <c r="D3963" s="2">
        <v>282265</v>
      </c>
      <c r="E3963" t="e">
        <v>#N/A</v>
      </c>
      <c r="F3963" t="e">
        <v>#N/A</v>
      </c>
      <c r="G3963" t="e">
        <v>#N/A</v>
      </c>
    </row>
    <row r="3964" spans="1:8" ht="15" hidden="1" customHeight="1" x14ac:dyDescent="0.25">
      <c r="A3964">
        <v>61766897</v>
      </c>
      <c r="B3964" t="s">
        <v>98</v>
      </c>
      <c r="C3964" s="1">
        <v>38169</v>
      </c>
      <c r="D3964" s="2">
        <v>226049</v>
      </c>
      <c r="E3964" s="1">
        <v>38890</v>
      </c>
      <c r="F3964" s="2">
        <v>304500</v>
      </c>
      <c r="G3964" s="2">
        <v>270340</v>
      </c>
    </row>
    <row r="3965" spans="1:8" ht="15" hidden="1" customHeight="1" x14ac:dyDescent="0.25">
      <c r="A3965">
        <v>61766898</v>
      </c>
      <c r="B3965" t="s">
        <v>102</v>
      </c>
      <c r="C3965" s="1">
        <v>38169</v>
      </c>
      <c r="D3965" s="2">
        <v>221750</v>
      </c>
      <c r="E3965" t="e">
        <v>#N/A</v>
      </c>
      <c r="F3965" t="e">
        <v>#N/A</v>
      </c>
      <c r="G3965" t="e">
        <v>#N/A</v>
      </c>
    </row>
    <row r="3966" spans="1:8" ht="15" hidden="1" customHeight="1" x14ac:dyDescent="0.25">
      <c r="A3966">
        <v>66652624</v>
      </c>
      <c r="B3966" t="s">
        <v>98</v>
      </c>
      <c r="C3966" s="1">
        <v>38899</v>
      </c>
      <c r="D3966" s="2">
        <v>430183</v>
      </c>
      <c r="E3966" s="1">
        <v>39206</v>
      </c>
      <c r="F3966" s="2">
        <v>406000</v>
      </c>
      <c r="G3966" s="2">
        <v>408456</v>
      </c>
      <c r="H3966" s="2">
        <v>-2456</v>
      </c>
    </row>
    <row r="3967" spans="1:8" ht="15" hidden="1" customHeight="1" x14ac:dyDescent="0.25">
      <c r="A3967">
        <v>62922409</v>
      </c>
      <c r="B3967" t="s">
        <v>98</v>
      </c>
      <c r="C3967" s="1">
        <v>38169</v>
      </c>
      <c r="D3967" s="2">
        <v>348022</v>
      </c>
      <c r="E3967" s="1">
        <v>38799</v>
      </c>
      <c r="F3967" s="2">
        <v>352000</v>
      </c>
      <c r="G3967" s="2">
        <v>398286</v>
      </c>
    </row>
    <row r="3968" spans="1:8" ht="15" hidden="1" customHeight="1" x14ac:dyDescent="0.25">
      <c r="A3968">
        <v>62944021</v>
      </c>
      <c r="B3968" t="s">
        <v>102</v>
      </c>
      <c r="C3968" s="1">
        <v>38169</v>
      </c>
      <c r="D3968" s="2">
        <v>345432</v>
      </c>
      <c r="E3968" s="1">
        <v>37890</v>
      </c>
      <c r="F3968" s="2">
        <v>287950</v>
      </c>
      <c r="G3968" s="2">
        <v>303561</v>
      </c>
    </row>
    <row r="3969" spans="1:7" ht="15" hidden="1" customHeight="1" x14ac:dyDescent="0.25">
      <c r="A3969">
        <v>63094901</v>
      </c>
      <c r="B3969" t="s">
        <v>98</v>
      </c>
      <c r="C3969" s="1">
        <v>38169</v>
      </c>
      <c r="D3969" s="2">
        <v>259041</v>
      </c>
      <c r="E3969" s="1">
        <v>38387</v>
      </c>
      <c r="F3969" s="2">
        <v>320000</v>
      </c>
      <c r="G3969" s="2">
        <v>289952</v>
      </c>
    </row>
    <row r="3970" spans="1:7" ht="15" hidden="1" customHeight="1" x14ac:dyDescent="0.25">
      <c r="A3970">
        <v>63094902</v>
      </c>
      <c r="B3970" t="s">
        <v>102</v>
      </c>
      <c r="C3970" s="1">
        <v>38169</v>
      </c>
      <c r="D3970" s="2">
        <v>262520</v>
      </c>
      <c r="E3970" s="1">
        <v>38205</v>
      </c>
      <c r="F3970" s="2">
        <v>275500</v>
      </c>
      <c r="G3970" s="2">
        <v>256516</v>
      </c>
    </row>
    <row r="3971" spans="1:7" ht="15" hidden="1" customHeight="1" x14ac:dyDescent="0.25">
      <c r="A3971">
        <v>63094903</v>
      </c>
      <c r="B3971" t="s">
        <v>98</v>
      </c>
      <c r="C3971" s="1">
        <v>38169</v>
      </c>
      <c r="D3971" s="2">
        <v>261653</v>
      </c>
      <c r="E3971" s="1">
        <v>38757</v>
      </c>
      <c r="F3971" s="2">
        <v>357000</v>
      </c>
      <c r="G3971" s="2">
        <v>339865</v>
      </c>
    </row>
    <row r="3972" spans="1:7" ht="15" hidden="1" customHeight="1" x14ac:dyDescent="0.25">
      <c r="A3972">
        <v>63334804</v>
      </c>
      <c r="B3972" t="s">
        <v>102</v>
      </c>
      <c r="C3972" s="1">
        <v>38169</v>
      </c>
      <c r="D3972" s="2">
        <v>260462</v>
      </c>
      <c r="E3972" s="1">
        <v>38187</v>
      </c>
      <c r="F3972" s="2">
        <v>273950</v>
      </c>
      <c r="G3972" s="2">
        <v>260462</v>
      </c>
    </row>
    <row r="3973" spans="1:7" ht="15" hidden="1" customHeight="1" x14ac:dyDescent="0.25">
      <c r="A3973">
        <v>63334805</v>
      </c>
      <c r="B3973" t="s">
        <v>98</v>
      </c>
      <c r="C3973" s="1">
        <v>38169</v>
      </c>
      <c r="D3973" s="2">
        <v>262156</v>
      </c>
      <c r="E3973" t="e">
        <v>#N/A</v>
      </c>
      <c r="F3973" t="e">
        <v>#N/A</v>
      </c>
      <c r="G3973" t="e">
        <v>#N/A</v>
      </c>
    </row>
    <row r="3974" spans="1:7" ht="15" hidden="1" customHeight="1" x14ac:dyDescent="0.25">
      <c r="A3974">
        <v>63334806</v>
      </c>
      <c r="B3974" t="s">
        <v>102</v>
      </c>
      <c r="C3974" s="1">
        <v>38169</v>
      </c>
      <c r="D3974" s="2">
        <v>262156</v>
      </c>
      <c r="E3974" s="1">
        <v>38194</v>
      </c>
      <c r="F3974" s="2">
        <v>290500</v>
      </c>
      <c r="G3974" s="2">
        <v>262156</v>
      </c>
    </row>
    <row r="3975" spans="1:7" ht="15" hidden="1" customHeight="1" x14ac:dyDescent="0.25">
      <c r="A3975">
        <v>63334807</v>
      </c>
      <c r="B3975" t="s">
        <v>102</v>
      </c>
      <c r="C3975" s="1">
        <v>38169</v>
      </c>
      <c r="D3975" s="2">
        <v>260462</v>
      </c>
      <c r="E3975" t="e">
        <v>#N/A</v>
      </c>
      <c r="F3975" t="e">
        <v>#N/A</v>
      </c>
      <c r="G3975" t="e">
        <v>#N/A</v>
      </c>
    </row>
    <row r="3976" spans="1:7" ht="15" hidden="1" customHeight="1" x14ac:dyDescent="0.25">
      <c r="A3976">
        <v>63334808</v>
      </c>
      <c r="B3976" t="s">
        <v>102</v>
      </c>
      <c r="C3976" s="1">
        <v>38169</v>
      </c>
      <c r="D3976" s="2">
        <v>263023</v>
      </c>
      <c r="E3976" s="1">
        <v>38167</v>
      </c>
      <c r="F3976" s="2">
        <v>292800</v>
      </c>
      <c r="G3976" s="2">
        <v>279973</v>
      </c>
    </row>
    <row r="3977" spans="1:7" ht="15" hidden="1" customHeight="1" x14ac:dyDescent="0.25">
      <c r="A3977">
        <v>63334809</v>
      </c>
      <c r="B3977" t="s">
        <v>102</v>
      </c>
      <c r="C3977" s="1">
        <v>38169</v>
      </c>
      <c r="D3977" s="2">
        <v>263023</v>
      </c>
      <c r="E3977" s="1">
        <v>38167</v>
      </c>
      <c r="F3977" s="2">
        <v>286950</v>
      </c>
      <c r="G3977" s="2">
        <v>279973</v>
      </c>
    </row>
    <row r="3978" spans="1:7" ht="15" hidden="1" customHeight="1" x14ac:dyDescent="0.25">
      <c r="A3978">
        <v>63334810</v>
      </c>
      <c r="B3978" t="s">
        <v>102</v>
      </c>
      <c r="C3978" s="1">
        <v>38169</v>
      </c>
      <c r="D3978" s="2">
        <v>259544</v>
      </c>
      <c r="E3978" t="e">
        <v>#N/A</v>
      </c>
      <c r="F3978" t="e">
        <v>#N/A</v>
      </c>
      <c r="G3978" t="e">
        <v>#N/A</v>
      </c>
    </row>
    <row r="3979" spans="1:7" ht="15" hidden="1" customHeight="1" x14ac:dyDescent="0.25">
      <c r="A3979">
        <v>63334811</v>
      </c>
      <c r="B3979" t="s">
        <v>98</v>
      </c>
      <c r="C3979" s="1">
        <v>38169</v>
      </c>
      <c r="D3979" s="2">
        <v>263023</v>
      </c>
      <c r="E3979" s="1">
        <v>38168</v>
      </c>
      <c r="F3979" s="2">
        <v>301500</v>
      </c>
      <c r="G3979" s="2">
        <v>263023</v>
      </c>
    </row>
    <row r="3980" spans="1:7" ht="15" hidden="1" customHeight="1" x14ac:dyDescent="0.25">
      <c r="A3980">
        <v>63334812</v>
      </c>
      <c r="B3980" t="s">
        <v>102</v>
      </c>
      <c r="C3980" s="1">
        <v>38169</v>
      </c>
      <c r="D3980" s="2">
        <v>263023</v>
      </c>
      <c r="E3980" t="e">
        <v>#N/A</v>
      </c>
      <c r="F3980" t="e">
        <v>#N/A</v>
      </c>
      <c r="G3980" t="e">
        <v>#N/A</v>
      </c>
    </row>
    <row r="3981" spans="1:7" ht="15" hidden="1" customHeight="1" x14ac:dyDescent="0.25">
      <c r="A3981">
        <v>63338824</v>
      </c>
      <c r="B3981" t="s">
        <v>98</v>
      </c>
      <c r="C3981" s="1">
        <v>35612</v>
      </c>
      <c r="D3981" s="2">
        <v>159622</v>
      </c>
      <c r="E3981" t="e">
        <v>#N/A</v>
      </c>
      <c r="F3981" t="e">
        <v>#N/A</v>
      </c>
      <c r="G3981" t="e">
        <v>#N/A</v>
      </c>
    </row>
    <row r="3982" spans="1:7" ht="15" hidden="1" customHeight="1" x14ac:dyDescent="0.25">
      <c r="A3982">
        <v>63338937</v>
      </c>
      <c r="B3982" t="s">
        <v>98</v>
      </c>
      <c r="C3982" s="1">
        <v>38169</v>
      </c>
      <c r="D3982" s="2">
        <v>285550</v>
      </c>
      <c r="E3982" t="e">
        <v>#N/A</v>
      </c>
      <c r="F3982" t="e">
        <v>#N/A</v>
      </c>
      <c r="G3982" t="e">
        <v>#N/A</v>
      </c>
    </row>
    <row r="3983" spans="1:7" ht="15" hidden="1" customHeight="1" x14ac:dyDescent="0.25">
      <c r="A3983">
        <v>63338938</v>
      </c>
      <c r="B3983" t="s">
        <v>102</v>
      </c>
      <c r="C3983" s="1">
        <v>38169</v>
      </c>
      <c r="D3983" s="2">
        <v>285550</v>
      </c>
      <c r="E3983" t="e">
        <v>#N/A</v>
      </c>
      <c r="F3983" t="e">
        <v>#N/A</v>
      </c>
      <c r="G3983" t="e">
        <v>#N/A</v>
      </c>
    </row>
    <row r="3984" spans="1:7" ht="15" hidden="1" customHeight="1" x14ac:dyDescent="0.25">
      <c r="A3984">
        <v>63562214</v>
      </c>
      <c r="B3984" t="s">
        <v>98</v>
      </c>
      <c r="C3984" s="1">
        <v>38169</v>
      </c>
      <c r="D3984" s="2">
        <v>293597</v>
      </c>
      <c r="E3984" t="e">
        <v>#N/A</v>
      </c>
      <c r="F3984" t="e">
        <v>#N/A</v>
      </c>
      <c r="G3984" t="e">
        <v>#N/A</v>
      </c>
    </row>
    <row r="3985" spans="1:8" ht="15" hidden="1" customHeight="1" x14ac:dyDescent="0.25">
      <c r="A3985">
        <v>63562215</v>
      </c>
      <c r="B3985" t="s">
        <v>98</v>
      </c>
      <c r="C3985" s="1">
        <v>38169</v>
      </c>
      <c r="D3985" s="2">
        <v>293597</v>
      </c>
      <c r="E3985" t="e">
        <v>#N/A</v>
      </c>
      <c r="F3985" t="e">
        <v>#N/A</v>
      </c>
      <c r="G3985" t="e">
        <v>#N/A</v>
      </c>
    </row>
    <row r="3986" spans="1:8" ht="15" hidden="1" customHeight="1" x14ac:dyDescent="0.25">
      <c r="A3986">
        <v>48699122</v>
      </c>
      <c r="B3986" t="s">
        <v>102</v>
      </c>
      <c r="C3986" s="1">
        <v>38534</v>
      </c>
      <c r="D3986" s="2">
        <v>311169</v>
      </c>
      <c r="E3986" s="1">
        <v>39199</v>
      </c>
      <c r="F3986" s="2">
        <v>399950</v>
      </c>
      <c r="G3986" s="2">
        <v>403228</v>
      </c>
      <c r="H3986" s="2">
        <v>-3278</v>
      </c>
    </row>
    <row r="3987" spans="1:8" ht="15" hidden="1" customHeight="1" x14ac:dyDescent="0.25">
      <c r="A3987">
        <v>67705299</v>
      </c>
      <c r="B3987" t="s">
        <v>98</v>
      </c>
      <c r="C3987" s="1">
        <v>38899</v>
      </c>
      <c r="D3987" s="2">
        <v>407885</v>
      </c>
      <c r="E3987" s="1">
        <v>39280</v>
      </c>
      <c r="F3987" s="2">
        <v>399950</v>
      </c>
      <c r="G3987" s="2">
        <v>417716</v>
      </c>
      <c r="H3987" s="2">
        <v>-17766</v>
      </c>
    </row>
    <row r="3988" spans="1:8" ht="15" hidden="1" customHeight="1" x14ac:dyDescent="0.25">
      <c r="A3988">
        <v>65228546</v>
      </c>
      <c r="B3988" t="s">
        <v>98</v>
      </c>
      <c r="C3988" s="1">
        <v>38899</v>
      </c>
      <c r="D3988" s="2">
        <v>396459</v>
      </c>
      <c r="E3988" t="e">
        <v>#N/A</v>
      </c>
      <c r="F3988" t="e">
        <v>#N/A</v>
      </c>
      <c r="G3988" t="e">
        <v>#N/A</v>
      </c>
    </row>
    <row r="3989" spans="1:8" ht="15" hidden="1" customHeight="1" x14ac:dyDescent="0.25">
      <c r="A3989">
        <v>65228566</v>
      </c>
      <c r="B3989" t="s">
        <v>98</v>
      </c>
      <c r="C3989" s="1">
        <v>38899</v>
      </c>
      <c r="D3989" s="2">
        <v>350778</v>
      </c>
      <c r="E3989" t="e">
        <v>#N/A</v>
      </c>
      <c r="F3989" t="e">
        <v>#N/A</v>
      </c>
      <c r="G3989" t="e">
        <v>#N/A</v>
      </c>
    </row>
    <row r="3990" spans="1:8" ht="15" hidden="1" customHeight="1" x14ac:dyDescent="0.25">
      <c r="A3990">
        <v>66652619</v>
      </c>
      <c r="B3990" t="s">
        <v>98</v>
      </c>
      <c r="C3990" s="1">
        <v>38899</v>
      </c>
      <c r="D3990" s="2">
        <v>430183</v>
      </c>
      <c r="E3990" t="e">
        <v>#N/A</v>
      </c>
      <c r="F3990" t="e">
        <v>#N/A</v>
      </c>
      <c r="G3990" t="e">
        <v>#N/A</v>
      </c>
    </row>
    <row r="3991" spans="1:8" ht="15" hidden="1" customHeight="1" x14ac:dyDescent="0.25">
      <c r="A3991">
        <v>66652620</v>
      </c>
      <c r="B3991" t="s">
        <v>102</v>
      </c>
      <c r="C3991" s="1">
        <v>38899</v>
      </c>
      <c r="D3991" s="2">
        <v>430183</v>
      </c>
      <c r="E3991" t="e">
        <v>#N/A</v>
      </c>
      <c r="F3991" t="e">
        <v>#N/A</v>
      </c>
      <c r="G3991" t="e">
        <v>#N/A</v>
      </c>
    </row>
    <row r="3992" spans="1:8" ht="15" hidden="1" customHeight="1" x14ac:dyDescent="0.25">
      <c r="A3992">
        <v>66652621</v>
      </c>
      <c r="B3992" t="s">
        <v>98</v>
      </c>
      <c r="C3992" s="1">
        <v>38899</v>
      </c>
      <c r="D3992" s="2">
        <v>440466</v>
      </c>
      <c r="E3992" t="e">
        <v>#N/A</v>
      </c>
      <c r="F3992" t="e">
        <v>#N/A</v>
      </c>
      <c r="G3992" t="e">
        <v>#N/A</v>
      </c>
    </row>
    <row r="3993" spans="1:8" ht="15" hidden="1" customHeight="1" x14ac:dyDescent="0.25">
      <c r="A3993">
        <v>66652622</v>
      </c>
      <c r="B3993" t="s">
        <v>98</v>
      </c>
      <c r="C3993" s="1">
        <v>38899</v>
      </c>
      <c r="D3993" s="2">
        <v>430183</v>
      </c>
      <c r="E3993" t="e">
        <v>#N/A</v>
      </c>
      <c r="F3993" t="e">
        <v>#N/A</v>
      </c>
      <c r="G3993" t="e">
        <v>#N/A</v>
      </c>
    </row>
    <row r="3994" spans="1:8" ht="15" hidden="1" customHeight="1" x14ac:dyDescent="0.25">
      <c r="A3994">
        <v>66652623</v>
      </c>
      <c r="B3994" t="s">
        <v>98</v>
      </c>
      <c r="C3994" s="1">
        <v>38899</v>
      </c>
      <c r="D3994" s="2">
        <v>430183</v>
      </c>
      <c r="E3994" t="e">
        <v>#N/A</v>
      </c>
      <c r="F3994" t="e">
        <v>#N/A</v>
      </c>
      <c r="G3994" t="e">
        <v>#N/A</v>
      </c>
    </row>
    <row r="3995" spans="1:8" ht="15" hidden="1" customHeight="1" x14ac:dyDescent="0.25">
      <c r="A3995">
        <v>67405661</v>
      </c>
      <c r="B3995" t="s">
        <v>102</v>
      </c>
      <c r="C3995" s="1">
        <v>39264</v>
      </c>
      <c r="D3995" s="2">
        <v>758176</v>
      </c>
      <c r="E3995" t="e">
        <v>#N/A</v>
      </c>
      <c r="F3995" t="e">
        <v>#N/A</v>
      </c>
      <c r="G3995" t="e">
        <v>#N/A</v>
      </c>
    </row>
    <row r="3996" spans="1:8" ht="15" hidden="1" customHeight="1" x14ac:dyDescent="0.25">
      <c r="A3996">
        <v>67684888</v>
      </c>
      <c r="B3996" t="s">
        <v>98</v>
      </c>
      <c r="C3996" s="1">
        <v>38899</v>
      </c>
      <c r="D3996" s="2">
        <v>424514</v>
      </c>
      <c r="E3996" t="e">
        <v>#N/A</v>
      </c>
      <c r="F3996" t="e">
        <v>#N/A</v>
      </c>
      <c r="G3996" t="e">
        <v>#N/A</v>
      </c>
    </row>
    <row r="3997" spans="1:8" ht="15" hidden="1" customHeight="1" x14ac:dyDescent="0.25">
      <c r="A3997">
        <v>67685137</v>
      </c>
      <c r="B3997" t="s">
        <v>98</v>
      </c>
      <c r="C3997" s="1">
        <v>38899</v>
      </c>
      <c r="D3997" s="2">
        <v>353536</v>
      </c>
      <c r="E3997" t="e">
        <v>#N/A</v>
      </c>
      <c r="F3997" t="e">
        <v>#N/A</v>
      </c>
      <c r="G3997" t="e">
        <v>#N/A</v>
      </c>
    </row>
    <row r="3998" spans="1:8" ht="15" hidden="1" customHeight="1" x14ac:dyDescent="0.25">
      <c r="A3998">
        <v>67685138</v>
      </c>
      <c r="B3998" t="s">
        <v>98</v>
      </c>
      <c r="C3998" s="1">
        <v>38899</v>
      </c>
      <c r="D3998" s="2">
        <v>351719</v>
      </c>
      <c r="E3998" t="e">
        <v>#N/A</v>
      </c>
      <c r="F3998" t="e">
        <v>#N/A</v>
      </c>
      <c r="G3998" t="e">
        <v>#N/A</v>
      </c>
    </row>
    <row r="3999" spans="1:8" ht="15" hidden="1" customHeight="1" x14ac:dyDescent="0.25">
      <c r="A3999">
        <v>67685139</v>
      </c>
      <c r="B3999" t="s">
        <v>98</v>
      </c>
      <c r="C3999" s="1">
        <v>38899</v>
      </c>
      <c r="D3999" s="2">
        <v>351844</v>
      </c>
      <c r="E3999" t="e">
        <v>#N/A</v>
      </c>
      <c r="F3999" t="e">
        <v>#N/A</v>
      </c>
      <c r="G3999" t="e">
        <v>#N/A</v>
      </c>
    </row>
    <row r="4000" spans="1:8" ht="15" hidden="1" customHeight="1" x14ac:dyDescent="0.25">
      <c r="A4000">
        <v>67686101</v>
      </c>
      <c r="B4000" t="s">
        <v>98</v>
      </c>
      <c r="C4000" s="1">
        <v>38899</v>
      </c>
      <c r="D4000" s="2">
        <v>349218</v>
      </c>
      <c r="E4000" t="e">
        <v>#N/A</v>
      </c>
      <c r="F4000" t="e">
        <v>#N/A</v>
      </c>
      <c r="G4000" t="e">
        <v>#N/A</v>
      </c>
    </row>
    <row r="4001" spans="1:8" ht="15" hidden="1" customHeight="1" x14ac:dyDescent="0.25">
      <c r="A4001">
        <v>67686102</v>
      </c>
      <c r="B4001" t="s">
        <v>102</v>
      </c>
      <c r="C4001" s="1">
        <v>38899</v>
      </c>
      <c r="D4001" s="2">
        <v>349218</v>
      </c>
      <c r="E4001" t="e">
        <v>#N/A</v>
      </c>
      <c r="F4001" t="e">
        <v>#N/A</v>
      </c>
      <c r="G4001" t="e">
        <v>#N/A</v>
      </c>
    </row>
    <row r="4002" spans="1:8" ht="15" hidden="1" customHeight="1" x14ac:dyDescent="0.25">
      <c r="A4002">
        <v>67686103</v>
      </c>
      <c r="B4002" t="s">
        <v>98</v>
      </c>
      <c r="C4002" s="1">
        <v>38899</v>
      </c>
      <c r="D4002" s="2">
        <v>346081</v>
      </c>
      <c r="E4002" s="1">
        <v>39069</v>
      </c>
      <c r="F4002" s="2">
        <v>163250</v>
      </c>
      <c r="G4002" s="2">
        <v>334774</v>
      </c>
    </row>
    <row r="4003" spans="1:8" ht="15" hidden="1" customHeight="1" x14ac:dyDescent="0.25">
      <c r="A4003">
        <v>48933426</v>
      </c>
      <c r="B4003" t="s">
        <v>98</v>
      </c>
      <c r="C4003" s="1">
        <v>37803</v>
      </c>
      <c r="D4003" s="2">
        <v>243505</v>
      </c>
      <c r="E4003" s="1">
        <v>39125</v>
      </c>
      <c r="F4003" s="2">
        <v>387200</v>
      </c>
      <c r="G4003" s="2">
        <v>426659</v>
      </c>
      <c r="H4003" s="2">
        <v>-39459</v>
      </c>
    </row>
    <row r="4004" spans="1:8" ht="15" hidden="1" customHeight="1" x14ac:dyDescent="0.25">
      <c r="A4004">
        <v>67704325</v>
      </c>
      <c r="B4004" t="s">
        <v>98</v>
      </c>
      <c r="C4004" s="1">
        <v>38899</v>
      </c>
      <c r="D4004" s="2">
        <v>498067</v>
      </c>
      <c r="E4004" t="e">
        <v>#N/A</v>
      </c>
      <c r="F4004" t="e">
        <v>#N/A</v>
      </c>
      <c r="G4004" t="e">
        <v>#N/A</v>
      </c>
    </row>
    <row r="4005" spans="1:8" ht="15" hidden="1" customHeight="1" x14ac:dyDescent="0.25">
      <c r="A4005">
        <v>67704350</v>
      </c>
      <c r="B4005" t="s">
        <v>98</v>
      </c>
      <c r="C4005" s="1">
        <v>38899</v>
      </c>
      <c r="D4005" s="2">
        <v>407774</v>
      </c>
      <c r="E4005" t="e">
        <v>#N/A</v>
      </c>
      <c r="F4005" t="e">
        <v>#N/A</v>
      </c>
      <c r="G4005" t="e">
        <v>#N/A</v>
      </c>
    </row>
    <row r="4006" spans="1:8" ht="15" hidden="1" customHeight="1" x14ac:dyDescent="0.25">
      <c r="A4006">
        <v>67704430</v>
      </c>
      <c r="B4006" t="s">
        <v>98</v>
      </c>
      <c r="C4006" s="1">
        <v>38899</v>
      </c>
      <c r="D4006" s="2">
        <v>407885</v>
      </c>
      <c r="E4006" t="e">
        <v>#N/A</v>
      </c>
      <c r="F4006" t="e">
        <v>#N/A</v>
      </c>
      <c r="G4006" t="e">
        <v>#N/A</v>
      </c>
    </row>
    <row r="4007" spans="1:8" ht="15" hidden="1" customHeight="1" x14ac:dyDescent="0.25">
      <c r="A4007">
        <v>67704481</v>
      </c>
      <c r="B4007" t="s">
        <v>98</v>
      </c>
      <c r="C4007" s="1">
        <v>38899</v>
      </c>
      <c r="D4007" s="2">
        <v>407885</v>
      </c>
      <c r="E4007" t="e">
        <v>#N/A</v>
      </c>
      <c r="F4007" t="e">
        <v>#N/A</v>
      </c>
      <c r="G4007" t="e">
        <v>#N/A</v>
      </c>
    </row>
    <row r="4008" spans="1:8" ht="15" hidden="1" customHeight="1" x14ac:dyDescent="0.25">
      <c r="A4008">
        <v>67704480</v>
      </c>
      <c r="B4008" t="s">
        <v>98</v>
      </c>
      <c r="C4008" s="1">
        <v>38899</v>
      </c>
      <c r="D4008" s="2">
        <v>407885</v>
      </c>
      <c r="E4008" s="1">
        <v>39239</v>
      </c>
      <c r="F4008" s="2">
        <v>385000</v>
      </c>
      <c r="G4008" s="2">
        <v>420102</v>
      </c>
      <c r="H4008" s="2">
        <v>-35102</v>
      </c>
    </row>
    <row r="4009" spans="1:8" ht="15" hidden="1" customHeight="1" x14ac:dyDescent="0.25">
      <c r="A4009">
        <v>48933427</v>
      </c>
      <c r="B4009" t="s">
        <v>98</v>
      </c>
      <c r="C4009" s="1">
        <v>37803</v>
      </c>
      <c r="D4009" s="2">
        <v>220408</v>
      </c>
      <c r="E4009" s="1">
        <v>39135</v>
      </c>
      <c r="F4009" s="2">
        <v>384950</v>
      </c>
      <c r="G4009" s="2">
        <v>367210</v>
      </c>
      <c r="H4009" s="2">
        <v>17740</v>
      </c>
    </row>
    <row r="4010" spans="1:8" ht="15" hidden="1" customHeight="1" x14ac:dyDescent="0.25">
      <c r="A4010">
        <v>61766899</v>
      </c>
      <c r="B4010" t="s">
        <v>98</v>
      </c>
      <c r="C4010" s="1">
        <v>38169</v>
      </c>
      <c r="D4010" s="2">
        <v>288775</v>
      </c>
      <c r="E4010" s="1">
        <v>39325</v>
      </c>
      <c r="F4010" s="2">
        <v>375000</v>
      </c>
      <c r="G4010" s="2">
        <v>395407</v>
      </c>
      <c r="H4010" s="2">
        <v>-20407</v>
      </c>
    </row>
    <row r="4011" spans="1:8" ht="15" hidden="1" customHeight="1" x14ac:dyDescent="0.25">
      <c r="A4011">
        <v>70581776</v>
      </c>
      <c r="B4011" t="s">
        <v>98</v>
      </c>
      <c r="C4011" s="1">
        <v>39264</v>
      </c>
      <c r="D4011" s="2">
        <v>438825</v>
      </c>
      <c r="E4011" t="e">
        <v>#N/A</v>
      </c>
      <c r="F4011" t="e">
        <v>#N/A</v>
      </c>
      <c r="G4011" t="e">
        <v>#N/A</v>
      </c>
    </row>
    <row r="4012" spans="1:8" ht="15" hidden="1" customHeight="1" x14ac:dyDescent="0.25">
      <c r="A4012">
        <v>70581777</v>
      </c>
      <c r="B4012" t="s">
        <v>98</v>
      </c>
      <c r="C4012" s="1">
        <v>39264</v>
      </c>
      <c r="D4012" s="2">
        <v>438500</v>
      </c>
      <c r="E4012" t="e">
        <v>#N/A</v>
      </c>
      <c r="F4012" t="e">
        <v>#N/A</v>
      </c>
      <c r="G4012" t="e">
        <v>#N/A</v>
      </c>
    </row>
    <row r="4013" spans="1:8" ht="15" hidden="1" customHeight="1" x14ac:dyDescent="0.25">
      <c r="A4013">
        <v>70582529</v>
      </c>
      <c r="B4013" t="s">
        <v>98</v>
      </c>
      <c r="C4013" s="1">
        <v>39264</v>
      </c>
      <c r="D4013" s="2">
        <v>437868</v>
      </c>
      <c r="E4013" t="e">
        <v>#N/A</v>
      </c>
      <c r="F4013" t="e">
        <v>#N/A</v>
      </c>
      <c r="G4013" t="e">
        <v>#N/A</v>
      </c>
    </row>
    <row r="4014" spans="1:8" ht="15" hidden="1" customHeight="1" x14ac:dyDescent="0.25">
      <c r="A4014">
        <v>70584318</v>
      </c>
      <c r="B4014" t="s">
        <v>102</v>
      </c>
      <c r="C4014" s="1">
        <v>39264</v>
      </c>
      <c r="D4014" s="2">
        <v>638896</v>
      </c>
      <c r="E4014" t="e">
        <v>#N/A</v>
      </c>
      <c r="F4014" t="e">
        <v>#N/A</v>
      </c>
      <c r="G4014" t="e">
        <v>#N/A</v>
      </c>
    </row>
    <row r="4015" spans="1:8" ht="15" hidden="1" customHeight="1" x14ac:dyDescent="0.25">
      <c r="A4015">
        <v>70584319</v>
      </c>
      <c r="B4015" t="s">
        <v>102</v>
      </c>
      <c r="C4015" s="1">
        <v>39264</v>
      </c>
      <c r="D4015" s="2">
        <v>694590</v>
      </c>
      <c r="E4015" t="e">
        <v>#N/A</v>
      </c>
      <c r="F4015" t="e">
        <v>#N/A</v>
      </c>
      <c r="G4015" t="e">
        <v>#N/A</v>
      </c>
    </row>
    <row r="4016" spans="1:8" ht="15" hidden="1" customHeight="1" x14ac:dyDescent="0.25">
      <c r="A4016">
        <v>70585596</v>
      </c>
      <c r="B4016" t="s">
        <v>102</v>
      </c>
      <c r="C4016" s="1">
        <v>39264</v>
      </c>
      <c r="D4016" s="2">
        <v>271438</v>
      </c>
      <c r="E4016" t="e">
        <v>#N/A</v>
      </c>
      <c r="F4016" t="e">
        <v>#N/A</v>
      </c>
      <c r="G4016" t="e">
        <v>#N/A</v>
      </c>
    </row>
    <row r="4017" spans="1:7" ht="15" hidden="1" customHeight="1" x14ac:dyDescent="0.25">
      <c r="A4017">
        <v>70585597</v>
      </c>
      <c r="B4017" t="s">
        <v>102</v>
      </c>
      <c r="C4017" s="1">
        <v>39264</v>
      </c>
      <c r="D4017" s="2">
        <v>270820</v>
      </c>
      <c r="E4017" t="e">
        <v>#N/A</v>
      </c>
      <c r="F4017" t="e">
        <v>#N/A</v>
      </c>
      <c r="G4017" t="e">
        <v>#N/A</v>
      </c>
    </row>
    <row r="4018" spans="1:7" ht="15" hidden="1" customHeight="1" x14ac:dyDescent="0.25">
      <c r="A4018">
        <v>70585598</v>
      </c>
      <c r="B4018" t="s">
        <v>98</v>
      </c>
      <c r="C4018" s="1">
        <v>39264</v>
      </c>
      <c r="D4018" s="2">
        <v>269531</v>
      </c>
      <c r="E4018" t="e">
        <v>#N/A</v>
      </c>
      <c r="F4018" t="e">
        <v>#N/A</v>
      </c>
      <c r="G4018" t="e">
        <v>#N/A</v>
      </c>
    </row>
    <row r="4019" spans="1:7" ht="15" hidden="1" customHeight="1" x14ac:dyDescent="0.25">
      <c r="A4019">
        <v>72495641</v>
      </c>
      <c r="B4019" t="s">
        <v>102</v>
      </c>
      <c r="C4019" t="e">
        <v>#N/A</v>
      </c>
      <c r="D4019" t="e">
        <v>#N/A</v>
      </c>
      <c r="E4019" t="e">
        <v>#N/A</v>
      </c>
      <c r="F4019" t="e">
        <v>#N/A</v>
      </c>
      <c r="G4019" t="e">
        <v>#N/A</v>
      </c>
    </row>
    <row r="4020" spans="1:7" ht="15" hidden="1" customHeight="1" x14ac:dyDescent="0.25">
      <c r="A4020">
        <v>72496696</v>
      </c>
      <c r="B4020" t="s">
        <v>102</v>
      </c>
      <c r="C4020" t="e">
        <v>#N/A</v>
      </c>
      <c r="D4020" t="e">
        <v>#N/A</v>
      </c>
      <c r="E4020" t="e">
        <v>#N/A</v>
      </c>
      <c r="F4020" t="e">
        <v>#N/A</v>
      </c>
      <c r="G4020" t="e">
        <v>#N/A</v>
      </c>
    </row>
    <row r="4021" spans="1:7" ht="15" hidden="1" customHeight="1" x14ac:dyDescent="0.25">
      <c r="A4021">
        <v>72497629</v>
      </c>
      <c r="B4021" t="s">
        <v>102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</row>
    <row r="4022" spans="1:7" ht="15" hidden="1" customHeight="1" x14ac:dyDescent="0.25">
      <c r="A4022">
        <v>48925275</v>
      </c>
      <c r="B4022" t="s">
        <v>102</v>
      </c>
      <c r="C4022" s="1">
        <v>37803</v>
      </c>
      <c r="D4022" s="2">
        <v>325927</v>
      </c>
      <c r="E4022" t="e">
        <v>#N/A</v>
      </c>
      <c r="F4022" t="e">
        <v>#N/A</v>
      </c>
      <c r="G4022" t="e">
        <v>#N/A</v>
      </c>
    </row>
    <row r="4023" spans="1:7" ht="15" hidden="1" customHeight="1" x14ac:dyDescent="0.25">
      <c r="A4023">
        <v>48925276</v>
      </c>
      <c r="B4023" t="s">
        <v>102</v>
      </c>
      <c r="C4023" s="1">
        <v>37803</v>
      </c>
      <c r="D4023" s="2">
        <v>309525</v>
      </c>
      <c r="E4023" t="e">
        <v>#N/A</v>
      </c>
      <c r="F4023" t="e">
        <v>#N/A</v>
      </c>
      <c r="G4023" t="e">
        <v>#N/A</v>
      </c>
    </row>
    <row r="4024" spans="1:7" ht="15" hidden="1" customHeight="1" x14ac:dyDescent="0.25">
      <c r="A4024">
        <v>48925277</v>
      </c>
      <c r="B4024" t="s">
        <v>102</v>
      </c>
      <c r="C4024" s="1">
        <v>37803</v>
      </c>
      <c r="D4024" s="2">
        <v>308281</v>
      </c>
      <c r="E4024" t="e">
        <v>#N/A</v>
      </c>
      <c r="F4024" t="e">
        <v>#N/A</v>
      </c>
      <c r="G4024" t="e">
        <v>#N/A</v>
      </c>
    </row>
    <row r="4025" spans="1:7" ht="15" hidden="1" customHeight="1" x14ac:dyDescent="0.25">
      <c r="A4025">
        <v>48925278</v>
      </c>
      <c r="B4025" t="s">
        <v>102</v>
      </c>
      <c r="C4025" s="1">
        <v>37803</v>
      </c>
      <c r="D4025" s="2">
        <v>319881</v>
      </c>
      <c r="E4025" t="e">
        <v>#N/A</v>
      </c>
      <c r="F4025" t="e">
        <v>#N/A</v>
      </c>
      <c r="G4025" t="e">
        <v>#N/A</v>
      </c>
    </row>
    <row r="4026" spans="1:7" ht="15" hidden="1" customHeight="1" x14ac:dyDescent="0.25">
      <c r="A4026">
        <v>48925279</v>
      </c>
      <c r="B4026" t="s">
        <v>98</v>
      </c>
      <c r="C4026" s="1">
        <v>37803</v>
      </c>
      <c r="D4026" s="2">
        <v>388101</v>
      </c>
      <c r="E4026" s="1">
        <v>37041</v>
      </c>
      <c r="F4026" s="2">
        <v>282420</v>
      </c>
      <c r="G4026" s="2">
        <v>330623</v>
      </c>
    </row>
    <row r="4027" spans="1:7" ht="15" hidden="1" customHeight="1" x14ac:dyDescent="0.25">
      <c r="A4027">
        <v>48933308</v>
      </c>
      <c r="B4027" t="s">
        <v>98</v>
      </c>
      <c r="C4027" s="1">
        <v>37803</v>
      </c>
      <c r="D4027" s="2">
        <v>221184</v>
      </c>
      <c r="E4027" t="e">
        <v>#N/A</v>
      </c>
      <c r="F4027" t="e">
        <v>#N/A</v>
      </c>
      <c r="G4027" t="e">
        <v>#N/A</v>
      </c>
    </row>
    <row r="4028" spans="1:7" ht="15" hidden="1" customHeight="1" x14ac:dyDescent="0.25">
      <c r="A4028">
        <v>48933309</v>
      </c>
      <c r="B4028" t="s">
        <v>98</v>
      </c>
      <c r="C4028" s="1">
        <v>37803</v>
      </c>
      <c r="D4028" s="2">
        <v>209592</v>
      </c>
      <c r="E4028" s="1">
        <v>39069</v>
      </c>
      <c r="F4028" s="2">
        <v>172200</v>
      </c>
      <c r="G4028" s="2">
        <v>251379</v>
      </c>
    </row>
    <row r="4029" spans="1:7" ht="15" hidden="1" customHeight="1" x14ac:dyDescent="0.25">
      <c r="A4029">
        <v>48933310</v>
      </c>
      <c r="B4029" t="s">
        <v>98</v>
      </c>
      <c r="C4029" s="1">
        <v>37803</v>
      </c>
      <c r="D4029" s="2">
        <v>273365</v>
      </c>
      <c r="E4029" s="1">
        <v>36062</v>
      </c>
      <c r="F4029" s="2">
        <v>267500</v>
      </c>
      <c r="G4029" s="2">
        <v>184472</v>
      </c>
    </row>
    <row r="4030" spans="1:7" ht="15" hidden="1" customHeight="1" x14ac:dyDescent="0.25">
      <c r="A4030">
        <v>48933312</v>
      </c>
      <c r="B4030" t="s">
        <v>98</v>
      </c>
      <c r="C4030" s="1">
        <v>37803</v>
      </c>
      <c r="D4030" s="2">
        <v>250514</v>
      </c>
      <c r="E4030" t="e">
        <v>#N/A</v>
      </c>
      <c r="F4030" t="e">
        <v>#N/A</v>
      </c>
      <c r="G4030" t="e">
        <v>#N/A</v>
      </c>
    </row>
    <row r="4031" spans="1:7" ht="15" hidden="1" customHeight="1" x14ac:dyDescent="0.25">
      <c r="A4031">
        <v>48933313</v>
      </c>
      <c r="B4031" t="s">
        <v>98</v>
      </c>
      <c r="C4031" s="1">
        <v>37803</v>
      </c>
      <c r="D4031" s="2">
        <v>264126</v>
      </c>
      <c r="E4031" t="e">
        <v>#N/A</v>
      </c>
      <c r="F4031" t="e">
        <v>#N/A</v>
      </c>
      <c r="G4031" t="e">
        <v>#N/A</v>
      </c>
    </row>
    <row r="4032" spans="1:7" ht="15" hidden="1" customHeight="1" x14ac:dyDescent="0.25">
      <c r="A4032">
        <v>48933314</v>
      </c>
      <c r="B4032" t="s">
        <v>102</v>
      </c>
      <c r="C4032" s="1">
        <v>37803</v>
      </c>
      <c r="D4032" s="2">
        <v>274871</v>
      </c>
      <c r="E4032" s="1">
        <v>37365</v>
      </c>
      <c r="F4032" s="2">
        <v>300000</v>
      </c>
      <c r="G4032" s="2">
        <v>235753</v>
      </c>
    </row>
    <row r="4033" spans="1:7" ht="15" hidden="1" customHeight="1" x14ac:dyDescent="0.25">
      <c r="A4033">
        <v>48933315</v>
      </c>
      <c r="B4033" t="s">
        <v>102</v>
      </c>
      <c r="C4033" s="1">
        <v>37803</v>
      </c>
      <c r="D4033" s="2">
        <v>260823</v>
      </c>
      <c r="E4033" t="e">
        <v>#N/A</v>
      </c>
      <c r="F4033" t="e">
        <v>#N/A</v>
      </c>
      <c r="G4033" t="e">
        <v>#N/A</v>
      </c>
    </row>
    <row r="4034" spans="1:7" ht="15" hidden="1" customHeight="1" x14ac:dyDescent="0.25">
      <c r="A4034">
        <v>48933316</v>
      </c>
      <c r="B4034" t="s">
        <v>102</v>
      </c>
      <c r="C4034" s="1">
        <v>37803</v>
      </c>
      <c r="D4034" s="2">
        <v>265005</v>
      </c>
      <c r="E4034" t="e">
        <v>#N/A</v>
      </c>
      <c r="F4034" t="e">
        <v>#N/A</v>
      </c>
      <c r="G4034" t="e">
        <v>#N/A</v>
      </c>
    </row>
    <row r="4035" spans="1:7" ht="15" hidden="1" customHeight="1" x14ac:dyDescent="0.25">
      <c r="A4035">
        <v>48933317</v>
      </c>
      <c r="B4035" t="s">
        <v>98</v>
      </c>
      <c r="C4035" s="1">
        <v>37803</v>
      </c>
      <c r="D4035" s="2">
        <v>359537</v>
      </c>
      <c r="E4035" s="1">
        <v>35636</v>
      </c>
      <c r="F4035" s="2">
        <v>236000</v>
      </c>
      <c r="G4035" s="2">
        <v>223079</v>
      </c>
    </row>
    <row r="4036" spans="1:7" ht="15" hidden="1" customHeight="1" x14ac:dyDescent="0.25">
      <c r="A4036">
        <v>48933318</v>
      </c>
      <c r="B4036" t="s">
        <v>98</v>
      </c>
      <c r="C4036" s="1">
        <v>37803</v>
      </c>
      <c r="D4036" s="2">
        <v>358967</v>
      </c>
      <c r="E4036" s="1">
        <v>38658</v>
      </c>
      <c r="F4036" s="2">
        <v>505000</v>
      </c>
      <c r="G4036" s="2">
        <v>503178</v>
      </c>
    </row>
    <row r="4037" spans="1:7" ht="15" hidden="1" customHeight="1" x14ac:dyDescent="0.25">
      <c r="A4037">
        <v>48933319</v>
      </c>
      <c r="B4037" t="s">
        <v>98</v>
      </c>
      <c r="C4037" s="1">
        <v>37803</v>
      </c>
      <c r="D4037" s="2">
        <v>234322</v>
      </c>
      <c r="E4037" t="e">
        <v>#N/A</v>
      </c>
      <c r="F4037" t="e">
        <v>#N/A</v>
      </c>
      <c r="G4037" t="e">
        <v>#N/A</v>
      </c>
    </row>
    <row r="4038" spans="1:7" ht="15" hidden="1" customHeight="1" x14ac:dyDescent="0.25">
      <c r="A4038">
        <v>48933320</v>
      </c>
      <c r="B4038" t="s">
        <v>102</v>
      </c>
      <c r="C4038" s="1">
        <v>37803</v>
      </c>
      <c r="D4038" s="2">
        <v>448410</v>
      </c>
      <c r="E4038" t="e">
        <v>#N/A</v>
      </c>
      <c r="F4038" t="e">
        <v>#N/A</v>
      </c>
      <c r="G4038" t="e">
        <v>#N/A</v>
      </c>
    </row>
    <row r="4039" spans="1:7" ht="15" hidden="1" customHeight="1" x14ac:dyDescent="0.25">
      <c r="A4039">
        <v>48933321</v>
      </c>
      <c r="B4039" t="s">
        <v>102</v>
      </c>
      <c r="C4039" s="1">
        <v>37803</v>
      </c>
      <c r="D4039" s="2">
        <v>239097</v>
      </c>
      <c r="E4039" s="1">
        <v>39024</v>
      </c>
      <c r="F4039" s="2">
        <v>379950</v>
      </c>
      <c r="G4039" s="2">
        <v>346917</v>
      </c>
    </row>
    <row r="4040" spans="1:7" ht="15" hidden="1" customHeight="1" x14ac:dyDescent="0.25">
      <c r="A4040">
        <v>48933322</v>
      </c>
      <c r="B4040" t="s">
        <v>98</v>
      </c>
      <c r="C4040" s="1">
        <v>37803</v>
      </c>
      <c r="D4040" s="2">
        <v>391244</v>
      </c>
      <c r="E4040" s="1">
        <v>38121</v>
      </c>
      <c r="F4040" s="2">
        <v>549000</v>
      </c>
      <c r="G4040" s="2">
        <v>422548</v>
      </c>
    </row>
    <row r="4041" spans="1:7" ht="15" hidden="1" customHeight="1" x14ac:dyDescent="0.25">
      <c r="A4041">
        <v>48933418</v>
      </c>
      <c r="B4041" t="s">
        <v>102</v>
      </c>
      <c r="C4041" s="1">
        <v>37803</v>
      </c>
      <c r="D4041" s="2">
        <v>552740</v>
      </c>
      <c r="E4041" t="e">
        <v>#N/A</v>
      </c>
      <c r="F4041" t="e">
        <v>#N/A</v>
      </c>
      <c r="G4041" t="e">
        <v>#N/A</v>
      </c>
    </row>
    <row r="4042" spans="1:7" ht="15" hidden="1" customHeight="1" x14ac:dyDescent="0.25">
      <c r="A4042">
        <v>48933419</v>
      </c>
      <c r="B4042" t="s">
        <v>102</v>
      </c>
      <c r="C4042" s="1">
        <v>37803</v>
      </c>
      <c r="D4042" s="2">
        <v>429006</v>
      </c>
      <c r="E4042" t="e">
        <v>#N/A</v>
      </c>
      <c r="F4042" t="e">
        <v>#N/A</v>
      </c>
      <c r="G4042" t="e">
        <v>#N/A</v>
      </c>
    </row>
    <row r="4043" spans="1:7" ht="15" hidden="1" customHeight="1" x14ac:dyDescent="0.25">
      <c r="A4043">
        <v>48933420</v>
      </c>
      <c r="B4043" t="s">
        <v>102</v>
      </c>
      <c r="C4043" s="1">
        <v>37803</v>
      </c>
      <c r="D4043" s="2">
        <v>211461</v>
      </c>
      <c r="E4043" t="e">
        <v>#N/A</v>
      </c>
      <c r="F4043" t="e">
        <v>#N/A</v>
      </c>
      <c r="G4043" t="e">
        <v>#N/A</v>
      </c>
    </row>
    <row r="4044" spans="1:7" ht="15" hidden="1" customHeight="1" x14ac:dyDescent="0.25">
      <c r="A4044">
        <v>48933421</v>
      </c>
      <c r="B4044" t="s">
        <v>102</v>
      </c>
      <c r="C4044" s="1">
        <v>37803</v>
      </c>
      <c r="D4044" s="2">
        <v>258956</v>
      </c>
      <c r="E4044" t="e">
        <v>#N/A</v>
      </c>
      <c r="F4044" t="e">
        <v>#N/A</v>
      </c>
      <c r="G4044" t="e">
        <v>#N/A</v>
      </c>
    </row>
    <row r="4045" spans="1:7" ht="15" hidden="1" customHeight="1" x14ac:dyDescent="0.25">
      <c r="A4045">
        <v>48933422</v>
      </c>
      <c r="B4045" t="s">
        <v>98</v>
      </c>
      <c r="C4045" s="1">
        <v>37803</v>
      </c>
      <c r="D4045" s="2">
        <v>264681</v>
      </c>
      <c r="E4045" s="1">
        <v>37568</v>
      </c>
      <c r="F4045" s="2">
        <v>299000</v>
      </c>
      <c r="G4045" s="2">
        <v>232521</v>
      </c>
    </row>
    <row r="4046" spans="1:7" ht="15" hidden="1" customHeight="1" x14ac:dyDescent="0.25">
      <c r="A4046">
        <v>48933423</v>
      </c>
      <c r="B4046" t="s">
        <v>102</v>
      </c>
      <c r="C4046" s="1">
        <v>37803</v>
      </c>
      <c r="D4046" s="2">
        <v>288704</v>
      </c>
      <c r="E4046" t="e">
        <v>#N/A</v>
      </c>
      <c r="F4046" t="e">
        <v>#N/A</v>
      </c>
      <c r="G4046" t="e">
        <v>#N/A</v>
      </c>
    </row>
    <row r="4047" spans="1:7" x14ac:dyDescent="0.25">
      <c r="A4047">
        <v>48933424</v>
      </c>
      <c r="B4047" t="s">
        <v>98</v>
      </c>
      <c r="C4047" s="1">
        <v>37803</v>
      </c>
      <c r="D4047" s="2">
        <v>261001</v>
      </c>
      <c r="E4047" s="1">
        <v>35304</v>
      </c>
      <c r="F4047" s="2">
        <v>180000</v>
      </c>
      <c r="G4047" s="2">
        <v>144193</v>
      </c>
    </row>
    <row r="4048" spans="1:7" ht="15" hidden="1" customHeight="1" x14ac:dyDescent="0.25">
      <c r="A4048">
        <v>48933425</v>
      </c>
      <c r="B4048" t="s">
        <v>98</v>
      </c>
      <c r="C4048" s="1">
        <v>37803</v>
      </c>
      <c r="D4048" s="2">
        <v>290947</v>
      </c>
      <c r="E4048" t="e">
        <v>#N/A</v>
      </c>
      <c r="F4048" t="e">
        <v>#N/A</v>
      </c>
      <c r="G4048" t="e">
        <v>#N/A</v>
      </c>
    </row>
    <row r="4049" spans="1:7" ht="15" hidden="1" customHeight="1" x14ac:dyDescent="0.25">
      <c r="A4049">
        <v>48933442</v>
      </c>
      <c r="B4049" t="s">
        <v>98</v>
      </c>
      <c r="C4049" s="1">
        <v>37803</v>
      </c>
      <c r="D4049" s="2">
        <v>188618</v>
      </c>
      <c r="E4049" t="e">
        <v>#N/A</v>
      </c>
      <c r="F4049" t="e">
        <v>#N/A</v>
      </c>
      <c r="G4049" t="e">
        <v>#N/A</v>
      </c>
    </row>
    <row r="4050" spans="1:7" ht="15" hidden="1" customHeight="1" x14ac:dyDescent="0.25">
      <c r="A4050">
        <v>48933443</v>
      </c>
      <c r="B4050" t="s">
        <v>98</v>
      </c>
      <c r="C4050" s="1">
        <v>37803</v>
      </c>
      <c r="D4050" s="2">
        <v>380700</v>
      </c>
      <c r="E4050" t="e">
        <v>#N/A</v>
      </c>
      <c r="F4050" t="e">
        <v>#N/A</v>
      </c>
      <c r="G4050" t="e">
        <v>#N/A</v>
      </c>
    </row>
    <row r="4051" spans="1:7" ht="15" hidden="1" customHeight="1" x14ac:dyDescent="0.25">
      <c r="A4051">
        <v>48933444</v>
      </c>
      <c r="B4051" t="s">
        <v>102</v>
      </c>
      <c r="C4051" s="1">
        <v>37803</v>
      </c>
      <c r="D4051" s="2">
        <v>295547</v>
      </c>
      <c r="E4051" s="1">
        <v>38980</v>
      </c>
      <c r="F4051" s="2">
        <v>379950</v>
      </c>
      <c r="G4051" s="2">
        <v>432824</v>
      </c>
    </row>
    <row r="4052" spans="1:7" ht="15" hidden="1" customHeight="1" x14ac:dyDescent="0.25">
      <c r="A4052">
        <v>48933445</v>
      </c>
      <c r="B4052" t="s">
        <v>102</v>
      </c>
      <c r="C4052" s="1">
        <v>37803</v>
      </c>
      <c r="D4052" s="2">
        <v>224845</v>
      </c>
      <c r="E4052" s="1">
        <v>38198</v>
      </c>
      <c r="F4052" s="2">
        <v>250000</v>
      </c>
      <c r="G4052" s="2">
        <v>235274</v>
      </c>
    </row>
    <row r="4053" spans="1:7" ht="15" hidden="1" customHeight="1" x14ac:dyDescent="0.25">
      <c r="A4053">
        <v>48940045</v>
      </c>
      <c r="B4053" t="s">
        <v>98</v>
      </c>
      <c r="C4053" s="1">
        <v>37803</v>
      </c>
      <c r="D4053" s="2">
        <v>375933</v>
      </c>
      <c r="E4053" s="1">
        <v>35783</v>
      </c>
      <c r="F4053" s="2">
        <v>224000</v>
      </c>
      <c r="G4053" s="2">
        <v>225112</v>
      </c>
    </row>
    <row r="4054" spans="1:7" ht="15" hidden="1" customHeight="1" x14ac:dyDescent="0.25">
      <c r="A4054">
        <v>48940046</v>
      </c>
      <c r="B4054" t="s">
        <v>102</v>
      </c>
      <c r="C4054" s="1">
        <v>37803</v>
      </c>
      <c r="D4054" s="2">
        <v>337040</v>
      </c>
      <c r="E4054" t="e">
        <v>#N/A</v>
      </c>
      <c r="F4054" t="e">
        <v>#N/A</v>
      </c>
      <c r="G4054" t="e">
        <v>#N/A</v>
      </c>
    </row>
    <row r="4055" spans="1:7" ht="15" hidden="1" customHeight="1" x14ac:dyDescent="0.25">
      <c r="A4055">
        <v>48940047</v>
      </c>
      <c r="B4055" t="s">
        <v>98</v>
      </c>
      <c r="C4055" s="1">
        <v>37803</v>
      </c>
      <c r="D4055" s="2">
        <v>430264</v>
      </c>
      <c r="E4055" s="1">
        <v>36507</v>
      </c>
      <c r="F4055" s="2">
        <v>407500</v>
      </c>
      <c r="G4055" s="2">
        <v>354794</v>
      </c>
    </row>
    <row r="4056" spans="1:7" ht="15" hidden="1" customHeight="1" x14ac:dyDescent="0.25">
      <c r="A4056">
        <v>48940381</v>
      </c>
      <c r="B4056" t="s">
        <v>98</v>
      </c>
      <c r="C4056" s="1">
        <v>37803</v>
      </c>
      <c r="D4056" s="2">
        <v>328496</v>
      </c>
      <c r="E4056" s="1">
        <v>38791</v>
      </c>
      <c r="F4056" s="2">
        <v>400000</v>
      </c>
      <c r="G4056" s="2">
        <v>442912</v>
      </c>
    </row>
    <row r="4057" spans="1:7" ht="15" hidden="1" customHeight="1" x14ac:dyDescent="0.25">
      <c r="A4057">
        <v>48940382</v>
      </c>
      <c r="B4057" t="s">
        <v>98</v>
      </c>
      <c r="C4057" s="1">
        <v>37803</v>
      </c>
      <c r="D4057" s="2">
        <v>310671</v>
      </c>
      <c r="E4057" t="e">
        <v>#N/A</v>
      </c>
      <c r="F4057" t="e">
        <v>#N/A</v>
      </c>
      <c r="G4057" t="e">
        <v>#N/A</v>
      </c>
    </row>
    <row r="4058" spans="1:7" ht="15" hidden="1" customHeight="1" x14ac:dyDescent="0.25">
      <c r="A4058">
        <v>48940383</v>
      </c>
      <c r="B4058" t="s">
        <v>98</v>
      </c>
      <c r="C4058" s="1">
        <v>37803</v>
      </c>
      <c r="D4058" s="2">
        <v>328946</v>
      </c>
      <c r="E4058" s="1">
        <v>36788</v>
      </c>
      <c r="F4058" s="2">
        <v>325000</v>
      </c>
      <c r="G4058" s="2">
        <v>270783</v>
      </c>
    </row>
    <row r="4059" spans="1:7" ht="15" hidden="1" customHeight="1" x14ac:dyDescent="0.25">
      <c r="A4059">
        <v>48940384</v>
      </c>
      <c r="B4059" t="s">
        <v>102</v>
      </c>
      <c r="C4059" s="1">
        <v>37803</v>
      </c>
      <c r="D4059" s="2">
        <v>393537</v>
      </c>
      <c r="E4059" t="e">
        <v>#N/A</v>
      </c>
      <c r="F4059" t="e">
        <v>#N/A</v>
      </c>
      <c r="G4059" t="e">
        <v>#N/A</v>
      </c>
    </row>
    <row r="4060" spans="1:7" ht="15" hidden="1" customHeight="1" x14ac:dyDescent="0.25">
      <c r="A4060">
        <v>48940385</v>
      </c>
      <c r="B4060" t="s">
        <v>98</v>
      </c>
      <c r="C4060" s="1">
        <v>37803</v>
      </c>
      <c r="D4060" s="2">
        <v>398698</v>
      </c>
      <c r="E4060" t="e">
        <v>#N/A</v>
      </c>
      <c r="F4060" t="e">
        <v>#N/A</v>
      </c>
      <c r="G4060" t="e">
        <v>#N/A</v>
      </c>
    </row>
    <row r="4061" spans="1:7" ht="15" hidden="1" customHeight="1" x14ac:dyDescent="0.25">
      <c r="A4061">
        <v>48940386</v>
      </c>
      <c r="B4061" t="s">
        <v>102</v>
      </c>
      <c r="C4061" s="1">
        <v>37803</v>
      </c>
      <c r="D4061" s="2">
        <v>379158</v>
      </c>
      <c r="E4061" t="e">
        <v>#N/A</v>
      </c>
      <c r="F4061" t="e">
        <v>#N/A</v>
      </c>
      <c r="G4061" t="e">
        <v>#N/A</v>
      </c>
    </row>
    <row r="4062" spans="1:7" ht="15" hidden="1" customHeight="1" x14ac:dyDescent="0.25">
      <c r="A4062">
        <v>48940387</v>
      </c>
      <c r="B4062" t="s">
        <v>102</v>
      </c>
      <c r="C4062" s="1">
        <v>37803</v>
      </c>
      <c r="D4062" s="2">
        <v>413699</v>
      </c>
      <c r="E4062" t="e">
        <v>#N/A</v>
      </c>
      <c r="F4062" t="e">
        <v>#N/A</v>
      </c>
      <c r="G4062" t="e">
        <v>#N/A</v>
      </c>
    </row>
    <row r="4063" spans="1:7" ht="15" hidden="1" customHeight="1" x14ac:dyDescent="0.25">
      <c r="A4063">
        <v>48940388</v>
      </c>
      <c r="B4063" t="s">
        <v>98</v>
      </c>
      <c r="C4063" s="1">
        <v>37803</v>
      </c>
      <c r="D4063" s="2">
        <v>324369</v>
      </c>
      <c r="E4063" t="e">
        <v>#N/A</v>
      </c>
      <c r="F4063" t="e">
        <v>#N/A</v>
      </c>
      <c r="G4063" t="e">
        <v>#N/A</v>
      </c>
    </row>
    <row r="4064" spans="1:7" ht="15" hidden="1" customHeight="1" x14ac:dyDescent="0.25">
      <c r="A4064">
        <v>48940389</v>
      </c>
      <c r="B4064" t="s">
        <v>98</v>
      </c>
      <c r="C4064" s="1">
        <v>37803</v>
      </c>
      <c r="D4064" s="2">
        <v>427122</v>
      </c>
      <c r="E4064" t="e">
        <v>#N/A</v>
      </c>
      <c r="F4064" t="e">
        <v>#N/A</v>
      </c>
      <c r="G4064" t="e">
        <v>#N/A</v>
      </c>
    </row>
    <row r="4065" spans="1:8" ht="15" hidden="1" customHeight="1" x14ac:dyDescent="0.25">
      <c r="A4065">
        <v>48940390</v>
      </c>
      <c r="B4065" t="s">
        <v>98</v>
      </c>
      <c r="C4065" s="1">
        <v>37803</v>
      </c>
      <c r="D4065" s="2">
        <v>427213</v>
      </c>
      <c r="E4065" s="1">
        <v>37320</v>
      </c>
      <c r="F4065" s="2">
        <v>425000</v>
      </c>
      <c r="G4065" s="2">
        <v>377534</v>
      </c>
    </row>
    <row r="4066" spans="1:8" ht="15" hidden="1" customHeight="1" x14ac:dyDescent="0.25">
      <c r="A4066">
        <v>48940391</v>
      </c>
      <c r="B4066" t="s">
        <v>98</v>
      </c>
      <c r="C4066" s="1">
        <v>37803</v>
      </c>
      <c r="D4066" s="2">
        <v>452175</v>
      </c>
      <c r="E4066" t="e">
        <v>#N/A</v>
      </c>
      <c r="F4066" t="e">
        <v>#N/A</v>
      </c>
      <c r="G4066" t="e">
        <v>#N/A</v>
      </c>
    </row>
    <row r="4067" spans="1:8" ht="15" hidden="1" customHeight="1" x14ac:dyDescent="0.25">
      <c r="A4067">
        <v>48940392</v>
      </c>
      <c r="B4067" t="s">
        <v>102</v>
      </c>
      <c r="C4067" s="1">
        <v>37803</v>
      </c>
      <c r="D4067" s="2">
        <v>359169</v>
      </c>
      <c r="E4067" t="e">
        <v>#N/A</v>
      </c>
      <c r="F4067" t="e">
        <v>#N/A</v>
      </c>
      <c r="G4067" t="e">
        <v>#N/A</v>
      </c>
    </row>
    <row r="4068" spans="1:8" ht="15" hidden="1" customHeight="1" x14ac:dyDescent="0.25">
      <c r="A4068">
        <v>48940393</v>
      </c>
      <c r="B4068" t="s">
        <v>102</v>
      </c>
      <c r="C4068" s="1">
        <v>37803</v>
      </c>
      <c r="D4068" s="2">
        <v>396799</v>
      </c>
      <c r="E4068" t="e">
        <v>#N/A</v>
      </c>
      <c r="F4068" t="e">
        <v>#N/A</v>
      </c>
      <c r="G4068" t="e">
        <v>#N/A</v>
      </c>
    </row>
    <row r="4069" spans="1:8" ht="15" hidden="1" customHeight="1" x14ac:dyDescent="0.25">
      <c r="A4069">
        <v>48940395</v>
      </c>
      <c r="B4069" t="s">
        <v>102</v>
      </c>
      <c r="C4069" s="1">
        <v>37803</v>
      </c>
      <c r="D4069" s="2">
        <v>326547</v>
      </c>
      <c r="E4069" t="e">
        <v>#N/A</v>
      </c>
      <c r="F4069" t="e">
        <v>#N/A</v>
      </c>
      <c r="G4069" t="e">
        <v>#N/A</v>
      </c>
    </row>
    <row r="4070" spans="1:8" ht="15" hidden="1" customHeight="1" x14ac:dyDescent="0.25">
      <c r="A4070">
        <v>61766896</v>
      </c>
      <c r="B4070" t="s">
        <v>102</v>
      </c>
      <c r="C4070" s="1">
        <v>38169</v>
      </c>
      <c r="D4070" s="2">
        <v>220540</v>
      </c>
      <c r="E4070" s="1">
        <v>39093</v>
      </c>
      <c r="F4070" s="2">
        <v>312000</v>
      </c>
      <c r="G4070" s="2">
        <v>274211</v>
      </c>
      <c r="H4070" s="2">
        <v>37789</v>
      </c>
    </row>
    <row r="4071" spans="1:8" ht="15" hidden="1" customHeight="1" x14ac:dyDescent="0.25">
      <c r="A4071">
        <v>49011659</v>
      </c>
      <c r="B4071" t="s">
        <v>102</v>
      </c>
      <c r="C4071" s="1">
        <v>36342</v>
      </c>
      <c r="D4071" s="2">
        <v>301846</v>
      </c>
      <c r="E4071" t="e">
        <v>#N/A</v>
      </c>
      <c r="F4071" t="e">
        <v>#N/A</v>
      </c>
      <c r="G4071" t="e">
        <v>#N/A</v>
      </c>
    </row>
    <row r="4072" spans="1:8" ht="15" hidden="1" customHeight="1" x14ac:dyDescent="0.25">
      <c r="A4072">
        <v>49011660</v>
      </c>
      <c r="B4072" t="s">
        <v>98</v>
      </c>
      <c r="C4072" s="1">
        <v>36342</v>
      </c>
      <c r="D4072" s="2">
        <v>245137</v>
      </c>
      <c r="E4072" t="e">
        <v>#N/A</v>
      </c>
      <c r="F4072" t="e">
        <v>#N/A</v>
      </c>
      <c r="G4072" t="e">
        <v>#N/A</v>
      </c>
    </row>
    <row r="4073" spans="1:8" ht="15" hidden="1" customHeight="1" x14ac:dyDescent="0.25">
      <c r="A4073">
        <v>49011672</v>
      </c>
      <c r="B4073" t="s">
        <v>98</v>
      </c>
      <c r="C4073" s="1">
        <v>36708</v>
      </c>
      <c r="D4073" s="2">
        <v>241013</v>
      </c>
      <c r="E4073" s="1">
        <v>37496</v>
      </c>
      <c r="F4073" s="2">
        <v>365000</v>
      </c>
      <c r="G4073" s="2">
        <v>278824</v>
      </c>
    </row>
    <row r="4074" spans="1:8" ht="15" hidden="1" customHeight="1" x14ac:dyDescent="0.25">
      <c r="A4074">
        <v>49011673</v>
      </c>
      <c r="B4074" t="s">
        <v>102</v>
      </c>
      <c r="C4074" s="1">
        <v>36708</v>
      </c>
      <c r="D4074" s="2">
        <v>238979</v>
      </c>
      <c r="E4074" s="1">
        <v>37495</v>
      </c>
      <c r="F4074" s="2">
        <v>345000</v>
      </c>
      <c r="G4074" s="2">
        <v>266987</v>
      </c>
    </row>
    <row r="4075" spans="1:8" ht="15" hidden="1" customHeight="1" x14ac:dyDescent="0.25">
      <c r="A4075">
        <v>49011674</v>
      </c>
      <c r="B4075" t="s">
        <v>98</v>
      </c>
      <c r="C4075" s="1">
        <v>36342</v>
      </c>
      <c r="D4075" s="2">
        <v>201994</v>
      </c>
      <c r="E4075" s="1">
        <v>38499</v>
      </c>
      <c r="F4075" s="2">
        <v>369500</v>
      </c>
      <c r="G4075" s="2">
        <v>336608</v>
      </c>
    </row>
    <row r="4076" spans="1:8" ht="15" hidden="1" customHeight="1" x14ac:dyDescent="0.25">
      <c r="A4076">
        <v>49057695</v>
      </c>
      <c r="B4076" t="s">
        <v>98</v>
      </c>
      <c r="C4076" s="1">
        <v>38169</v>
      </c>
      <c r="D4076" s="2">
        <v>375177</v>
      </c>
      <c r="E4076" t="e">
        <v>#N/A</v>
      </c>
      <c r="F4076" t="e">
        <v>#N/A</v>
      </c>
      <c r="G4076" t="e">
        <v>#N/A</v>
      </c>
    </row>
    <row r="4077" spans="1:8" ht="15" hidden="1" customHeight="1" x14ac:dyDescent="0.25">
      <c r="A4077">
        <v>49057696</v>
      </c>
      <c r="B4077" t="s">
        <v>98</v>
      </c>
      <c r="C4077" s="1">
        <v>38169</v>
      </c>
      <c r="D4077" s="2">
        <v>385967</v>
      </c>
      <c r="E4077" s="1">
        <v>36048</v>
      </c>
      <c r="F4077" s="2">
        <v>175000</v>
      </c>
      <c r="G4077" s="2">
        <v>229884</v>
      </c>
    </row>
    <row r="4078" spans="1:8" ht="15" hidden="1" customHeight="1" x14ac:dyDescent="0.25">
      <c r="A4078">
        <v>49057697</v>
      </c>
      <c r="B4078" t="s">
        <v>98</v>
      </c>
      <c r="C4078" s="1">
        <v>38169</v>
      </c>
      <c r="D4078" s="2">
        <v>356490</v>
      </c>
      <c r="E4078" s="1">
        <v>36585</v>
      </c>
      <c r="F4078" s="2">
        <v>234950</v>
      </c>
      <c r="G4078" s="2">
        <v>251521</v>
      </c>
    </row>
    <row r="4079" spans="1:8" x14ac:dyDescent="0.25">
      <c r="A4079">
        <v>49057698</v>
      </c>
      <c r="B4079" t="s">
        <v>98</v>
      </c>
      <c r="C4079" s="1">
        <v>38169</v>
      </c>
      <c r="D4079" s="2">
        <v>539552</v>
      </c>
      <c r="E4079" s="1">
        <v>35275</v>
      </c>
      <c r="F4079" s="2">
        <v>205000</v>
      </c>
      <c r="G4079" s="2">
        <v>249132</v>
      </c>
    </row>
    <row r="4080" spans="1:8" ht="15" hidden="1" customHeight="1" x14ac:dyDescent="0.25">
      <c r="A4080">
        <v>49057700</v>
      </c>
      <c r="B4080" t="s">
        <v>98</v>
      </c>
      <c r="C4080" s="1">
        <v>38169</v>
      </c>
      <c r="D4080" s="2">
        <v>545872</v>
      </c>
      <c r="E4080" s="1">
        <v>36677</v>
      </c>
      <c r="F4080" s="2">
        <v>299950</v>
      </c>
      <c r="G4080" s="2">
        <v>376376</v>
      </c>
    </row>
    <row r="4081" spans="1:7" ht="15" hidden="1" customHeight="1" x14ac:dyDescent="0.25">
      <c r="A4081">
        <v>49057701</v>
      </c>
      <c r="B4081" t="s">
        <v>102</v>
      </c>
      <c r="C4081" s="1">
        <v>38169</v>
      </c>
      <c r="D4081" s="2">
        <v>339661</v>
      </c>
      <c r="E4081" t="e">
        <v>#N/A</v>
      </c>
      <c r="F4081" t="e">
        <v>#N/A</v>
      </c>
      <c r="G4081" t="e">
        <v>#N/A</v>
      </c>
    </row>
    <row r="4082" spans="1:7" ht="15" hidden="1" customHeight="1" x14ac:dyDescent="0.25">
      <c r="A4082">
        <v>49057702</v>
      </c>
      <c r="B4082" t="s">
        <v>102</v>
      </c>
      <c r="C4082" s="1">
        <v>38169</v>
      </c>
      <c r="D4082" s="2">
        <v>503682</v>
      </c>
      <c r="E4082" t="e">
        <v>#N/A</v>
      </c>
      <c r="F4082" t="e">
        <v>#N/A</v>
      </c>
      <c r="G4082" t="e">
        <v>#N/A</v>
      </c>
    </row>
    <row r="4083" spans="1:7" ht="15" hidden="1" customHeight="1" x14ac:dyDescent="0.25">
      <c r="A4083">
        <v>49057703</v>
      </c>
      <c r="B4083" t="s">
        <v>98</v>
      </c>
      <c r="C4083" s="1">
        <v>38169</v>
      </c>
      <c r="D4083" s="2">
        <v>419994</v>
      </c>
      <c r="E4083" t="e">
        <v>#N/A</v>
      </c>
      <c r="F4083" t="e">
        <v>#N/A</v>
      </c>
      <c r="G4083" t="e">
        <v>#N/A</v>
      </c>
    </row>
    <row r="4084" spans="1:7" ht="15" hidden="1" customHeight="1" x14ac:dyDescent="0.25">
      <c r="A4084">
        <v>49057705</v>
      </c>
      <c r="B4084" t="s">
        <v>102</v>
      </c>
      <c r="C4084" s="1">
        <v>38169</v>
      </c>
      <c r="D4084" s="2">
        <v>336875</v>
      </c>
      <c r="E4084" t="e">
        <v>#N/A</v>
      </c>
      <c r="F4084" t="e">
        <v>#N/A</v>
      </c>
      <c r="G4084" t="e">
        <v>#N/A</v>
      </c>
    </row>
    <row r="4085" spans="1:7" ht="15" hidden="1" customHeight="1" x14ac:dyDescent="0.25">
      <c r="A4085">
        <v>49057706</v>
      </c>
      <c r="B4085" t="s">
        <v>98</v>
      </c>
      <c r="C4085" s="1">
        <v>38169</v>
      </c>
      <c r="D4085" s="2">
        <v>294942</v>
      </c>
      <c r="E4085" s="1">
        <v>38226</v>
      </c>
      <c r="F4085" s="2">
        <v>309500</v>
      </c>
      <c r="G4085" s="2">
        <v>298802</v>
      </c>
    </row>
    <row r="4086" spans="1:7" ht="15" hidden="1" customHeight="1" x14ac:dyDescent="0.25">
      <c r="A4086">
        <v>49069543</v>
      </c>
      <c r="B4086" t="s">
        <v>102</v>
      </c>
      <c r="C4086" s="1">
        <v>38169</v>
      </c>
      <c r="D4086" s="2">
        <v>201626</v>
      </c>
      <c r="E4086" s="1">
        <v>38334</v>
      </c>
      <c r="F4086" s="2">
        <v>221500</v>
      </c>
      <c r="G4086" s="2">
        <v>211689</v>
      </c>
    </row>
    <row r="4087" spans="1:7" ht="15" hidden="1" customHeight="1" x14ac:dyDescent="0.25">
      <c r="A4087">
        <v>49069544</v>
      </c>
      <c r="B4087" t="s">
        <v>102</v>
      </c>
      <c r="C4087" s="1">
        <v>38169</v>
      </c>
      <c r="D4087" s="2">
        <v>211928</v>
      </c>
      <c r="E4087" s="1">
        <v>36794</v>
      </c>
      <c r="F4087" s="2">
        <v>184000</v>
      </c>
      <c r="G4087" s="2">
        <v>178767</v>
      </c>
    </row>
    <row r="4088" spans="1:7" ht="15" hidden="1" customHeight="1" x14ac:dyDescent="0.25">
      <c r="A4088">
        <v>49069545</v>
      </c>
      <c r="B4088" t="s">
        <v>102</v>
      </c>
      <c r="C4088" s="1">
        <v>38169</v>
      </c>
      <c r="D4088" s="2">
        <v>210761</v>
      </c>
      <c r="E4088" s="1">
        <v>37911</v>
      </c>
      <c r="F4088" s="2">
        <v>187900</v>
      </c>
      <c r="G4088" s="2">
        <v>199841</v>
      </c>
    </row>
    <row r="4089" spans="1:7" ht="15" hidden="1" customHeight="1" x14ac:dyDescent="0.25">
      <c r="A4089">
        <v>49069546</v>
      </c>
      <c r="B4089" t="s">
        <v>102</v>
      </c>
      <c r="C4089" s="1">
        <v>38169</v>
      </c>
      <c r="D4089" s="2">
        <v>188340</v>
      </c>
      <c r="E4089" s="1">
        <v>38440</v>
      </c>
      <c r="F4089" s="2">
        <v>209900</v>
      </c>
      <c r="G4089" s="2">
        <v>200491</v>
      </c>
    </row>
    <row r="4090" spans="1:7" ht="15" hidden="1" customHeight="1" x14ac:dyDescent="0.25">
      <c r="A4090">
        <v>49069547</v>
      </c>
      <c r="B4090" t="s">
        <v>102</v>
      </c>
      <c r="C4090" s="1">
        <v>38169</v>
      </c>
      <c r="D4090" s="2">
        <v>214142</v>
      </c>
      <c r="E4090" s="1">
        <v>36371</v>
      </c>
      <c r="F4090" s="2">
        <v>169950</v>
      </c>
      <c r="G4090" s="2">
        <v>159754</v>
      </c>
    </row>
    <row r="4091" spans="1:7" ht="15" hidden="1" customHeight="1" x14ac:dyDescent="0.25">
      <c r="A4091">
        <v>49069548</v>
      </c>
      <c r="B4091" t="s">
        <v>102</v>
      </c>
      <c r="C4091" s="1">
        <v>38169</v>
      </c>
      <c r="D4091" s="2">
        <v>208592</v>
      </c>
      <c r="E4091" t="e">
        <v>#N/A</v>
      </c>
      <c r="F4091" t="e">
        <v>#N/A</v>
      </c>
      <c r="G4091" t="e">
        <v>#N/A</v>
      </c>
    </row>
    <row r="4092" spans="1:7" ht="15" hidden="1" customHeight="1" x14ac:dyDescent="0.25">
      <c r="A4092">
        <v>49069549</v>
      </c>
      <c r="B4092" t="s">
        <v>102</v>
      </c>
      <c r="C4092" s="1">
        <v>38169</v>
      </c>
      <c r="D4092" s="2">
        <v>208959</v>
      </c>
      <c r="E4092" t="e">
        <v>#N/A</v>
      </c>
      <c r="F4092" t="e">
        <v>#N/A</v>
      </c>
      <c r="G4092" t="e">
        <v>#N/A</v>
      </c>
    </row>
    <row r="4093" spans="1:7" ht="15" hidden="1" customHeight="1" x14ac:dyDescent="0.25">
      <c r="A4093">
        <v>49069550</v>
      </c>
      <c r="B4093" t="s">
        <v>102</v>
      </c>
      <c r="C4093" s="1">
        <v>38169</v>
      </c>
      <c r="D4093" s="2">
        <v>212405</v>
      </c>
      <c r="E4093" s="1">
        <v>36150</v>
      </c>
      <c r="F4093" s="2">
        <v>151000</v>
      </c>
      <c r="G4093" s="2">
        <v>150499</v>
      </c>
    </row>
    <row r="4094" spans="1:7" ht="15" hidden="1" customHeight="1" x14ac:dyDescent="0.25">
      <c r="A4094">
        <v>49069551</v>
      </c>
      <c r="B4094" t="s">
        <v>102</v>
      </c>
      <c r="C4094" s="1">
        <v>38169</v>
      </c>
      <c r="D4094" s="2">
        <v>210547</v>
      </c>
      <c r="E4094" s="1">
        <v>36315</v>
      </c>
      <c r="F4094" s="2">
        <v>159500</v>
      </c>
      <c r="G4094" s="2">
        <v>158475</v>
      </c>
    </row>
    <row r="4095" spans="1:7" ht="15" hidden="1" customHeight="1" x14ac:dyDescent="0.25">
      <c r="A4095">
        <v>49069552</v>
      </c>
      <c r="B4095" t="s">
        <v>102</v>
      </c>
      <c r="C4095" s="1">
        <v>38169</v>
      </c>
      <c r="D4095" s="2">
        <v>207914</v>
      </c>
      <c r="E4095" s="1">
        <v>38678</v>
      </c>
      <c r="F4095" s="2">
        <v>231000</v>
      </c>
      <c r="G4095" s="2">
        <v>259202</v>
      </c>
    </row>
    <row r="4096" spans="1:7" ht="15" hidden="1" customHeight="1" x14ac:dyDescent="0.25">
      <c r="A4096">
        <v>49069553</v>
      </c>
      <c r="B4096" t="s">
        <v>102</v>
      </c>
      <c r="C4096" s="1">
        <v>38169</v>
      </c>
      <c r="D4096" s="2">
        <v>206412</v>
      </c>
      <c r="E4096" t="e">
        <v>#N/A</v>
      </c>
      <c r="F4096" t="e">
        <v>#N/A</v>
      </c>
      <c r="G4096" t="e">
        <v>#N/A</v>
      </c>
    </row>
    <row r="4097" spans="1:7" ht="15" hidden="1" customHeight="1" x14ac:dyDescent="0.25">
      <c r="A4097">
        <v>49069554</v>
      </c>
      <c r="B4097" t="s">
        <v>102</v>
      </c>
      <c r="C4097" s="1">
        <v>38169</v>
      </c>
      <c r="D4097" s="2">
        <v>212141</v>
      </c>
      <c r="E4097" t="e">
        <v>#N/A</v>
      </c>
      <c r="F4097" t="e">
        <v>#N/A</v>
      </c>
      <c r="G4097" t="e">
        <v>#N/A</v>
      </c>
    </row>
    <row r="4098" spans="1:7" ht="15" hidden="1" customHeight="1" x14ac:dyDescent="0.25">
      <c r="A4098">
        <v>49077049</v>
      </c>
      <c r="B4098" t="s">
        <v>102</v>
      </c>
      <c r="C4098" s="1">
        <v>38169</v>
      </c>
      <c r="D4098" s="2">
        <v>749094</v>
      </c>
      <c r="E4098" s="1">
        <v>38971</v>
      </c>
      <c r="F4098" s="2">
        <v>640000</v>
      </c>
      <c r="G4098" s="2">
        <v>1165092</v>
      </c>
    </row>
    <row r="4099" spans="1:7" ht="15" hidden="1" customHeight="1" x14ac:dyDescent="0.25">
      <c r="A4099">
        <v>49077050</v>
      </c>
      <c r="B4099" t="s">
        <v>102</v>
      </c>
      <c r="C4099" s="1">
        <v>38169</v>
      </c>
      <c r="D4099" s="2">
        <v>379946</v>
      </c>
      <c r="E4099" t="e">
        <v>#N/A</v>
      </c>
      <c r="F4099" t="e">
        <v>#N/A</v>
      </c>
      <c r="G4099" t="e">
        <v>#N/A</v>
      </c>
    </row>
    <row r="4100" spans="1:7" ht="15" hidden="1" customHeight="1" x14ac:dyDescent="0.25">
      <c r="A4100">
        <v>49077051</v>
      </c>
      <c r="B4100" t="s">
        <v>102</v>
      </c>
      <c r="C4100" s="1">
        <v>38169</v>
      </c>
      <c r="D4100" s="2">
        <v>447742</v>
      </c>
      <c r="E4100" s="1">
        <v>38595</v>
      </c>
      <c r="F4100" s="2">
        <v>515000</v>
      </c>
      <c r="G4100" s="2">
        <v>541986</v>
      </c>
    </row>
    <row r="4101" spans="1:7" ht="15" hidden="1" customHeight="1" x14ac:dyDescent="0.25">
      <c r="A4101">
        <v>49077052</v>
      </c>
      <c r="B4101" t="s">
        <v>102</v>
      </c>
      <c r="C4101" s="1">
        <v>38169</v>
      </c>
      <c r="D4101" s="2">
        <v>449678</v>
      </c>
      <c r="E4101" t="e">
        <v>#N/A</v>
      </c>
      <c r="F4101" t="e">
        <v>#N/A</v>
      </c>
      <c r="G4101" t="e">
        <v>#N/A</v>
      </c>
    </row>
    <row r="4102" spans="1:7" ht="15" hidden="1" customHeight="1" x14ac:dyDescent="0.25">
      <c r="A4102">
        <v>49077053</v>
      </c>
      <c r="B4102" t="s">
        <v>102</v>
      </c>
      <c r="C4102" s="1">
        <v>38169</v>
      </c>
      <c r="D4102" s="2">
        <v>403720</v>
      </c>
      <c r="E4102" t="e">
        <v>#N/A</v>
      </c>
      <c r="F4102" t="e">
        <v>#N/A</v>
      </c>
      <c r="G4102" t="e">
        <v>#N/A</v>
      </c>
    </row>
    <row r="4103" spans="1:7" ht="15" hidden="1" customHeight="1" x14ac:dyDescent="0.25">
      <c r="A4103">
        <v>49077054</v>
      </c>
      <c r="B4103" t="s">
        <v>102</v>
      </c>
      <c r="C4103" s="1">
        <v>38169</v>
      </c>
      <c r="D4103" s="2">
        <v>407875</v>
      </c>
      <c r="E4103" s="1">
        <v>38825</v>
      </c>
      <c r="F4103" s="2">
        <v>510000</v>
      </c>
      <c r="G4103" s="2">
        <v>491038</v>
      </c>
    </row>
    <row r="4104" spans="1:7" ht="15" hidden="1" customHeight="1" x14ac:dyDescent="0.25">
      <c r="A4104">
        <v>49077055</v>
      </c>
      <c r="B4104" t="s">
        <v>102</v>
      </c>
      <c r="C4104" s="1">
        <v>38169</v>
      </c>
      <c r="D4104" s="2">
        <v>676024</v>
      </c>
      <c r="E4104" t="e">
        <v>#N/A</v>
      </c>
      <c r="F4104" t="e">
        <v>#N/A</v>
      </c>
      <c r="G4104" t="e">
        <v>#N/A</v>
      </c>
    </row>
    <row r="4105" spans="1:7" ht="15" hidden="1" customHeight="1" x14ac:dyDescent="0.25">
      <c r="A4105">
        <v>49077056</v>
      </c>
      <c r="B4105" t="s">
        <v>98</v>
      </c>
      <c r="C4105" s="1">
        <v>38169</v>
      </c>
      <c r="D4105" s="2">
        <v>437341</v>
      </c>
      <c r="E4105" s="1">
        <v>38912</v>
      </c>
      <c r="F4105" s="2">
        <v>535000</v>
      </c>
      <c r="G4105" s="2">
        <v>567103</v>
      </c>
    </row>
    <row r="4106" spans="1:7" ht="15" hidden="1" customHeight="1" x14ac:dyDescent="0.25">
      <c r="A4106">
        <v>49077057</v>
      </c>
      <c r="B4106" t="s">
        <v>98</v>
      </c>
      <c r="C4106" s="1">
        <v>38169</v>
      </c>
      <c r="D4106" s="2">
        <v>486845</v>
      </c>
      <c r="E4106" s="1">
        <v>39066</v>
      </c>
      <c r="F4106" s="2">
        <v>735000</v>
      </c>
      <c r="G4106" s="2">
        <v>652804</v>
      </c>
    </row>
    <row r="4107" spans="1:7" ht="15" hidden="1" customHeight="1" x14ac:dyDescent="0.25">
      <c r="A4107">
        <v>49077060</v>
      </c>
      <c r="B4107" t="s">
        <v>102</v>
      </c>
      <c r="C4107" s="1">
        <v>38169</v>
      </c>
      <c r="D4107" s="2">
        <v>433863</v>
      </c>
      <c r="E4107" t="e">
        <v>#N/A</v>
      </c>
      <c r="F4107" t="e">
        <v>#N/A</v>
      </c>
      <c r="G4107" t="e">
        <v>#N/A</v>
      </c>
    </row>
    <row r="4108" spans="1:7" ht="15" hidden="1" customHeight="1" x14ac:dyDescent="0.25">
      <c r="A4108">
        <v>49077061</v>
      </c>
      <c r="B4108" t="s">
        <v>102</v>
      </c>
      <c r="C4108" s="1">
        <v>38169</v>
      </c>
      <c r="D4108" s="2">
        <v>477418</v>
      </c>
      <c r="E4108" t="e">
        <v>#N/A</v>
      </c>
      <c r="F4108" t="e">
        <v>#N/A</v>
      </c>
      <c r="G4108" t="e">
        <v>#N/A</v>
      </c>
    </row>
    <row r="4109" spans="1:7" ht="15" hidden="1" customHeight="1" x14ac:dyDescent="0.25">
      <c r="A4109">
        <v>49077062</v>
      </c>
      <c r="B4109" t="s">
        <v>98</v>
      </c>
      <c r="C4109" s="1">
        <v>38169</v>
      </c>
      <c r="D4109" s="2">
        <v>346050</v>
      </c>
      <c r="E4109" s="1">
        <v>36691</v>
      </c>
      <c r="F4109" s="2">
        <v>347000</v>
      </c>
      <c r="G4109" s="2">
        <v>250442</v>
      </c>
    </row>
    <row r="4110" spans="1:7" ht="15" hidden="1" customHeight="1" x14ac:dyDescent="0.25">
      <c r="A4110">
        <v>49077064</v>
      </c>
      <c r="B4110" t="s">
        <v>102</v>
      </c>
      <c r="C4110" s="1">
        <v>38169</v>
      </c>
      <c r="D4110" s="2">
        <v>399803</v>
      </c>
      <c r="E4110" t="e">
        <v>#N/A</v>
      </c>
      <c r="F4110" t="e">
        <v>#N/A</v>
      </c>
      <c r="G4110" t="e">
        <v>#N/A</v>
      </c>
    </row>
    <row r="4111" spans="1:7" ht="15" hidden="1" customHeight="1" x14ac:dyDescent="0.25">
      <c r="A4111">
        <v>49077065</v>
      </c>
      <c r="B4111" t="s">
        <v>102</v>
      </c>
      <c r="C4111" s="1">
        <v>38169</v>
      </c>
      <c r="D4111" s="2">
        <v>348669</v>
      </c>
      <c r="E4111" t="e">
        <v>#N/A</v>
      </c>
      <c r="F4111" t="e">
        <v>#N/A</v>
      </c>
      <c r="G4111" t="e">
        <v>#N/A</v>
      </c>
    </row>
    <row r="4112" spans="1:7" ht="15" hidden="1" customHeight="1" x14ac:dyDescent="0.25">
      <c r="A4112">
        <v>49077069</v>
      </c>
      <c r="B4112" t="s">
        <v>98</v>
      </c>
      <c r="C4112" s="1">
        <v>38169</v>
      </c>
      <c r="D4112" s="2">
        <v>423400</v>
      </c>
      <c r="E4112" t="e">
        <v>#N/A</v>
      </c>
      <c r="F4112" t="e">
        <v>#N/A</v>
      </c>
      <c r="G4112" t="e">
        <v>#N/A</v>
      </c>
    </row>
    <row r="4113" spans="1:8" ht="15" hidden="1" customHeight="1" x14ac:dyDescent="0.25">
      <c r="A4113">
        <v>49077070</v>
      </c>
      <c r="B4113" t="s">
        <v>102</v>
      </c>
      <c r="C4113" s="1">
        <v>38169</v>
      </c>
      <c r="D4113" s="2">
        <v>434757</v>
      </c>
      <c r="E4113" t="e">
        <v>#N/A</v>
      </c>
      <c r="F4113" t="e">
        <v>#N/A</v>
      </c>
      <c r="G4113" t="e">
        <v>#N/A</v>
      </c>
    </row>
    <row r="4114" spans="1:8" ht="15" hidden="1" customHeight="1" x14ac:dyDescent="0.25">
      <c r="A4114">
        <v>49077071</v>
      </c>
      <c r="B4114" t="s">
        <v>102</v>
      </c>
      <c r="C4114" s="1">
        <v>38169</v>
      </c>
      <c r="D4114" s="2">
        <v>409227</v>
      </c>
      <c r="E4114" t="e">
        <v>#N/A</v>
      </c>
      <c r="F4114" t="e">
        <v>#N/A</v>
      </c>
      <c r="G4114" t="e">
        <v>#N/A</v>
      </c>
    </row>
    <row r="4115" spans="1:8" ht="15" hidden="1" customHeight="1" x14ac:dyDescent="0.25">
      <c r="A4115">
        <v>49077072</v>
      </c>
      <c r="B4115" t="s">
        <v>102</v>
      </c>
      <c r="C4115" s="1">
        <v>38169</v>
      </c>
      <c r="D4115" s="2">
        <v>410314</v>
      </c>
      <c r="E4115" t="e">
        <v>#N/A</v>
      </c>
      <c r="F4115" t="e">
        <v>#N/A</v>
      </c>
      <c r="G4115" t="e">
        <v>#N/A</v>
      </c>
    </row>
    <row r="4116" spans="1:8" ht="15" hidden="1" customHeight="1" x14ac:dyDescent="0.25">
      <c r="A4116">
        <v>49137229</v>
      </c>
      <c r="B4116" t="s">
        <v>164</v>
      </c>
      <c r="C4116" s="1">
        <v>35612</v>
      </c>
      <c r="D4116" s="2">
        <v>236764</v>
      </c>
      <c r="E4116" s="1">
        <v>39321</v>
      </c>
      <c r="F4116" s="2">
        <v>718000</v>
      </c>
      <c r="G4116" s="2">
        <v>613381</v>
      </c>
      <c r="H4116" s="2">
        <v>104619</v>
      </c>
    </row>
    <row r="4117" spans="1:8" ht="15" hidden="1" customHeight="1" x14ac:dyDescent="0.25">
      <c r="A4117">
        <v>49137225</v>
      </c>
      <c r="B4117" t="s">
        <v>164</v>
      </c>
      <c r="C4117" s="1">
        <v>35612</v>
      </c>
      <c r="D4117" s="2">
        <v>276458</v>
      </c>
      <c r="E4117" s="1">
        <v>35972</v>
      </c>
      <c r="F4117" s="2">
        <v>400000</v>
      </c>
      <c r="G4117" s="2">
        <v>347950</v>
      </c>
    </row>
    <row r="4118" spans="1:8" ht="15" hidden="1" customHeight="1" x14ac:dyDescent="0.25">
      <c r="A4118">
        <v>49137226</v>
      </c>
      <c r="B4118" t="s">
        <v>195</v>
      </c>
      <c r="C4118" s="1">
        <v>35612</v>
      </c>
      <c r="D4118" s="2">
        <v>227884</v>
      </c>
      <c r="E4118" t="e">
        <v>#N/A</v>
      </c>
      <c r="F4118" t="e">
        <v>#N/A</v>
      </c>
      <c r="G4118" t="e">
        <v>#N/A</v>
      </c>
    </row>
    <row r="4119" spans="1:8" ht="15" hidden="1" customHeight="1" x14ac:dyDescent="0.25">
      <c r="A4119">
        <v>49137227</v>
      </c>
      <c r="B4119" t="s">
        <v>164</v>
      </c>
      <c r="C4119" s="1">
        <v>35612</v>
      </c>
      <c r="D4119" s="2">
        <v>232920</v>
      </c>
      <c r="E4119" t="e">
        <v>#N/A</v>
      </c>
      <c r="F4119" t="e">
        <v>#N/A</v>
      </c>
      <c r="G4119" t="e">
        <v>#N/A</v>
      </c>
    </row>
    <row r="4120" spans="1:8" ht="15" hidden="1" customHeight="1" x14ac:dyDescent="0.25">
      <c r="A4120">
        <v>49137228</v>
      </c>
      <c r="B4120" t="s">
        <v>195</v>
      </c>
      <c r="C4120" s="1">
        <v>35612</v>
      </c>
      <c r="D4120" s="2">
        <v>282659</v>
      </c>
      <c r="E4120" t="e">
        <v>#N/A</v>
      </c>
      <c r="F4120" t="e">
        <v>#N/A</v>
      </c>
      <c r="G4120" t="e">
        <v>#N/A</v>
      </c>
    </row>
    <row r="4121" spans="1:8" ht="15" hidden="1" customHeight="1" x14ac:dyDescent="0.25">
      <c r="A4121">
        <v>49137230</v>
      </c>
      <c r="B4121" t="s">
        <v>164</v>
      </c>
      <c r="C4121" s="1">
        <v>35612</v>
      </c>
      <c r="D4121" s="2">
        <v>311097</v>
      </c>
      <c r="E4121" s="1">
        <v>36374</v>
      </c>
      <c r="F4121" s="2">
        <v>496000</v>
      </c>
      <c r="G4121" s="2">
        <v>418533</v>
      </c>
    </row>
    <row r="4122" spans="1:8" ht="15" hidden="1" customHeight="1" x14ac:dyDescent="0.25">
      <c r="A4122">
        <v>49137231</v>
      </c>
      <c r="B4122" t="s">
        <v>164</v>
      </c>
      <c r="C4122" s="1">
        <v>35612</v>
      </c>
      <c r="D4122" s="2">
        <v>206268</v>
      </c>
      <c r="E4122" s="1">
        <v>36719</v>
      </c>
      <c r="F4122" s="2">
        <v>348000</v>
      </c>
      <c r="G4122" s="2">
        <v>303279</v>
      </c>
    </row>
    <row r="4123" spans="1:8" ht="15" hidden="1" customHeight="1" x14ac:dyDescent="0.25">
      <c r="A4123">
        <v>49137232</v>
      </c>
      <c r="B4123" t="s">
        <v>195</v>
      </c>
      <c r="C4123" s="1">
        <v>35612</v>
      </c>
      <c r="D4123" s="2">
        <v>206072</v>
      </c>
      <c r="E4123" t="e">
        <v>#N/A</v>
      </c>
      <c r="F4123" t="e">
        <v>#N/A</v>
      </c>
      <c r="G4123" t="e">
        <v>#N/A</v>
      </c>
    </row>
    <row r="4124" spans="1:8" ht="15" hidden="1" customHeight="1" x14ac:dyDescent="0.25">
      <c r="A4124">
        <v>49137233</v>
      </c>
      <c r="B4124" t="s">
        <v>195</v>
      </c>
      <c r="C4124" s="1">
        <v>35612</v>
      </c>
      <c r="D4124" s="2">
        <v>195647</v>
      </c>
      <c r="E4124" t="e">
        <v>#N/A</v>
      </c>
      <c r="F4124" t="e">
        <v>#N/A</v>
      </c>
      <c r="G4124" t="e">
        <v>#N/A</v>
      </c>
    </row>
    <row r="4125" spans="1:8" ht="15" hidden="1" customHeight="1" x14ac:dyDescent="0.25">
      <c r="A4125">
        <v>49137234</v>
      </c>
      <c r="B4125" t="s">
        <v>164</v>
      </c>
      <c r="C4125" s="1">
        <v>35612</v>
      </c>
      <c r="D4125" s="2">
        <v>277819</v>
      </c>
      <c r="E4125" s="1">
        <v>38896</v>
      </c>
      <c r="F4125" s="2">
        <v>600000</v>
      </c>
      <c r="G4125" s="2">
        <v>650705</v>
      </c>
    </row>
    <row r="4126" spans="1:8" ht="15" hidden="1" customHeight="1" x14ac:dyDescent="0.25">
      <c r="A4126">
        <v>49137245</v>
      </c>
      <c r="B4126" t="s">
        <v>164</v>
      </c>
      <c r="C4126" s="1">
        <v>35612</v>
      </c>
      <c r="D4126" s="2">
        <v>242239</v>
      </c>
      <c r="E4126" t="e">
        <v>#N/A</v>
      </c>
      <c r="F4126" t="e">
        <v>#N/A</v>
      </c>
      <c r="G4126" t="e">
        <v>#N/A</v>
      </c>
    </row>
    <row r="4127" spans="1:8" ht="15" hidden="1" customHeight="1" x14ac:dyDescent="0.25">
      <c r="A4127">
        <v>49137246</v>
      </c>
      <c r="B4127" t="s">
        <v>195</v>
      </c>
      <c r="C4127" s="1">
        <v>35612</v>
      </c>
      <c r="D4127" s="2">
        <v>289937</v>
      </c>
      <c r="E4127" t="e">
        <v>#N/A</v>
      </c>
      <c r="F4127" t="e">
        <v>#N/A</v>
      </c>
      <c r="G4127" t="e">
        <v>#N/A</v>
      </c>
    </row>
    <row r="4128" spans="1:8" ht="15" hidden="1" customHeight="1" x14ac:dyDescent="0.25">
      <c r="A4128">
        <v>49137247</v>
      </c>
      <c r="B4128" t="s">
        <v>164</v>
      </c>
      <c r="C4128" s="1">
        <v>35612</v>
      </c>
      <c r="D4128" s="2">
        <v>204104</v>
      </c>
      <c r="E4128" s="1">
        <v>36819</v>
      </c>
      <c r="F4128" s="2">
        <v>275000</v>
      </c>
      <c r="G4128" s="2">
        <v>313364</v>
      </c>
    </row>
    <row r="4129" spans="1:7" ht="15" hidden="1" customHeight="1" x14ac:dyDescent="0.25">
      <c r="A4129">
        <v>49137248</v>
      </c>
      <c r="B4129" t="s">
        <v>164</v>
      </c>
      <c r="C4129" s="1">
        <v>35612</v>
      </c>
      <c r="D4129" s="2">
        <v>206057</v>
      </c>
      <c r="E4129" s="1">
        <v>36514</v>
      </c>
      <c r="F4129" s="2">
        <v>300000</v>
      </c>
      <c r="G4129" s="2">
        <v>282541</v>
      </c>
    </row>
    <row r="4130" spans="1:7" ht="15" hidden="1" customHeight="1" x14ac:dyDescent="0.25">
      <c r="A4130">
        <v>49137249</v>
      </c>
      <c r="B4130" t="s">
        <v>195</v>
      </c>
      <c r="C4130" s="1">
        <v>35612</v>
      </c>
      <c r="D4130" s="2">
        <v>219705</v>
      </c>
      <c r="E4130" t="e">
        <v>#N/A</v>
      </c>
      <c r="F4130" t="e">
        <v>#N/A</v>
      </c>
      <c r="G4130" t="e">
        <v>#N/A</v>
      </c>
    </row>
    <row r="4131" spans="1:7" ht="15" hidden="1" customHeight="1" x14ac:dyDescent="0.25">
      <c r="A4131">
        <v>49137250</v>
      </c>
      <c r="B4131" t="s">
        <v>195</v>
      </c>
      <c r="C4131" s="1">
        <v>35612</v>
      </c>
      <c r="D4131" s="2">
        <v>228390</v>
      </c>
      <c r="E4131" t="e">
        <v>#N/A</v>
      </c>
      <c r="F4131" t="e">
        <v>#N/A</v>
      </c>
      <c r="G4131" t="e">
        <v>#N/A</v>
      </c>
    </row>
    <row r="4132" spans="1:7" ht="15" hidden="1" customHeight="1" x14ac:dyDescent="0.25">
      <c r="A4132">
        <v>49137251</v>
      </c>
      <c r="B4132" t="s">
        <v>164</v>
      </c>
      <c r="C4132" s="1">
        <v>35612</v>
      </c>
      <c r="D4132" s="2">
        <v>286579</v>
      </c>
      <c r="E4132" s="1">
        <v>35591</v>
      </c>
      <c r="F4132" s="2">
        <v>289500</v>
      </c>
      <c r="G4132" s="2">
        <v>287654</v>
      </c>
    </row>
    <row r="4133" spans="1:7" ht="15" hidden="1" customHeight="1" x14ac:dyDescent="0.25">
      <c r="A4133">
        <v>49137252</v>
      </c>
      <c r="B4133" t="s">
        <v>195</v>
      </c>
      <c r="C4133" s="1">
        <v>35612</v>
      </c>
      <c r="D4133" s="2">
        <v>261956</v>
      </c>
      <c r="E4133" t="e">
        <v>#N/A</v>
      </c>
      <c r="F4133" t="e">
        <v>#N/A</v>
      </c>
      <c r="G4133" t="e">
        <v>#N/A</v>
      </c>
    </row>
    <row r="4134" spans="1:7" ht="15" hidden="1" customHeight="1" x14ac:dyDescent="0.25">
      <c r="A4134">
        <v>49137253</v>
      </c>
      <c r="B4134" t="s">
        <v>195</v>
      </c>
      <c r="C4134" s="1">
        <v>35612</v>
      </c>
      <c r="D4134" s="2">
        <v>244985</v>
      </c>
      <c r="E4134" t="e">
        <v>#N/A</v>
      </c>
      <c r="F4134" t="e">
        <v>#N/A</v>
      </c>
      <c r="G4134" t="e">
        <v>#N/A</v>
      </c>
    </row>
    <row r="4135" spans="1:7" ht="15" hidden="1" customHeight="1" x14ac:dyDescent="0.25">
      <c r="A4135">
        <v>49137254</v>
      </c>
      <c r="B4135" t="s">
        <v>164</v>
      </c>
      <c r="C4135" s="1">
        <v>35612</v>
      </c>
      <c r="D4135" s="2">
        <v>297574</v>
      </c>
      <c r="E4135" s="1">
        <v>36111</v>
      </c>
      <c r="F4135" s="2">
        <v>355000</v>
      </c>
      <c r="G4135" s="2">
        <v>377380</v>
      </c>
    </row>
    <row r="4136" spans="1:7" ht="15" hidden="1" customHeight="1" x14ac:dyDescent="0.25">
      <c r="A4136">
        <v>49137255</v>
      </c>
      <c r="B4136" t="s">
        <v>164</v>
      </c>
      <c r="C4136" s="1">
        <v>35612</v>
      </c>
      <c r="D4136" s="2">
        <v>266534</v>
      </c>
      <c r="E4136" s="1">
        <v>38504</v>
      </c>
      <c r="F4136" s="2">
        <v>683000</v>
      </c>
      <c r="G4136" s="2">
        <v>580409</v>
      </c>
    </row>
    <row r="4137" spans="1:7" x14ac:dyDescent="0.25">
      <c r="A4137">
        <v>49137257</v>
      </c>
      <c r="B4137" t="s">
        <v>164</v>
      </c>
      <c r="C4137" s="1">
        <v>35612</v>
      </c>
      <c r="D4137" s="2">
        <v>242017</v>
      </c>
      <c r="E4137" s="1">
        <v>35179</v>
      </c>
      <c r="F4137" s="2">
        <v>196500</v>
      </c>
      <c r="G4137" s="2">
        <v>203773</v>
      </c>
    </row>
    <row r="4138" spans="1:7" ht="15" hidden="1" customHeight="1" x14ac:dyDescent="0.25">
      <c r="A4138">
        <v>49137258</v>
      </c>
      <c r="B4138" t="s">
        <v>164</v>
      </c>
      <c r="C4138" s="1">
        <v>35612</v>
      </c>
      <c r="D4138" s="2">
        <v>309123</v>
      </c>
      <c r="E4138" s="1">
        <v>38771</v>
      </c>
      <c r="F4138" s="2">
        <v>851000</v>
      </c>
      <c r="G4138" s="2">
        <v>743908</v>
      </c>
    </row>
    <row r="4139" spans="1:7" ht="15" hidden="1" customHeight="1" x14ac:dyDescent="0.25">
      <c r="A4139">
        <v>49137259</v>
      </c>
      <c r="B4139" t="s">
        <v>164</v>
      </c>
      <c r="C4139" s="1">
        <v>35612</v>
      </c>
      <c r="D4139" s="2">
        <v>255856</v>
      </c>
      <c r="E4139" s="1">
        <v>36021</v>
      </c>
      <c r="F4139" s="2">
        <v>275000</v>
      </c>
      <c r="G4139" s="2">
        <v>295538</v>
      </c>
    </row>
    <row r="4140" spans="1:7" ht="15" hidden="1" customHeight="1" x14ac:dyDescent="0.25">
      <c r="A4140">
        <v>49137260</v>
      </c>
      <c r="B4140" t="s">
        <v>164</v>
      </c>
      <c r="C4140" s="1">
        <v>35612</v>
      </c>
      <c r="D4140" s="2">
        <v>217314</v>
      </c>
      <c r="E4140" s="1">
        <v>37540</v>
      </c>
      <c r="F4140" s="2">
        <v>295000</v>
      </c>
      <c r="G4140" s="2">
        <v>360933</v>
      </c>
    </row>
    <row r="4141" spans="1:7" ht="15" hidden="1" customHeight="1" x14ac:dyDescent="0.25">
      <c r="A4141">
        <v>49137261</v>
      </c>
      <c r="B4141" t="s">
        <v>195</v>
      </c>
      <c r="C4141" s="1">
        <v>35612</v>
      </c>
      <c r="D4141" s="2">
        <v>219368</v>
      </c>
      <c r="E4141" t="e">
        <v>#N/A</v>
      </c>
      <c r="F4141" t="e">
        <v>#N/A</v>
      </c>
      <c r="G4141" t="e">
        <v>#N/A</v>
      </c>
    </row>
    <row r="4142" spans="1:7" ht="15" hidden="1" customHeight="1" x14ac:dyDescent="0.25">
      <c r="A4142">
        <v>49137262</v>
      </c>
      <c r="B4142" t="s">
        <v>195</v>
      </c>
      <c r="C4142" s="1">
        <v>35612</v>
      </c>
      <c r="D4142" s="2">
        <v>197698</v>
      </c>
      <c r="E4142" t="e">
        <v>#N/A</v>
      </c>
      <c r="F4142" t="e">
        <v>#N/A</v>
      </c>
      <c r="G4142" t="e">
        <v>#N/A</v>
      </c>
    </row>
    <row r="4143" spans="1:7" ht="15" hidden="1" customHeight="1" x14ac:dyDescent="0.25">
      <c r="A4143">
        <v>49137263</v>
      </c>
      <c r="B4143" t="s">
        <v>164</v>
      </c>
      <c r="C4143" s="1">
        <v>35612</v>
      </c>
      <c r="D4143" s="2">
        <v>228897</v>
      </c>
      <c r="E4143" t="e">
        <v>#N/A</v>
      </c>
      <c r="F4143" t="e">
        <v>#N/A</v>
      </c>
      <c r="G4143" t="e">
        <v>#N/A</v>
      </c>
    </row>
    <row r="4144" spans="1:7" ht="15" hidden="1" customHeight="1" x14ac:dyDescent="0.25">
      <c r="A4144">
        <v>49137264</v>
      </c>
      <c r="B4144" t="s">
        <v>164</v>
      </c>
      <c r="C4144" s="1">
        <v>35612</v>
      </c>
      <c r="D4144" s="2">
        <v>233360</v>
      </c>
      <c r="E4144" s="1">
        <v>35774</v>
      </c>
      <c r="F4144" s="2">
        <v>216200</v>
      </c>
      <c r="G4144" s="2">
        <v>234446</v>
      </c>
    </row>
    <row r="4145" spans="1:8" ht="15" hidden="1" customHeight="1" x14ac:dyDescent="0.25">
      <c r="A4145">
        <v>49137265</v>
      </c>
      <c r="B4145" t="s">
        <v>195</v>
      </c>
      <c r="C4145" s="1">
        <v>35612</v>
      </c>
      <c r="D4145" s="2">
        <v>214081</v>
      </c>
      <c r="E4145" t="e">
        <v>#N/A</v>
      </c>
      <c r="F4145" t="e">
        <v>#N/A</v>
      </c>
      <c r="G4145" t="e">
        <v>#N/A</v>
      </c>
    </row>
    <row r="4146" spans="1:8" ht="15" hidden="1" customHeight="1" x14ac:dyDescent="0.25">
      <c r="A4146">
        <v>49137274</v>
      </c>
      <c r="B4146" t="s">
        <v>164</v>
      </c>
      <c r="C4146" s="1">
        <v>35612</v>
      </c>
      <c r="D4146" s="2">
        <v>200033</v>
      </c>
      <c r="E4146" t="e">
        <v>#N/A</v>
      </c>
      <c r="F4146" t="e">
        <v>#N/A</v>
      </c>
      <c r="G4146" t="e">
        <v>#N/A</v>
      </c>
    </row>
    <row r="4147" spans="1:8" ht="15" hidden="1" customHeight="1" x14ac:dyDescent="0.25">
      <c r="A4147">
        <v>49137275</v>
      </c>
      <c r="B4147" t="s">
        <v>164</v>
      </c>
      <c r="C4147" s="1">
        <v>35612</v>
      </c>
      <c r="D4147" s="2">
        <v>276407</v>
      </c>
      <c r="E4147" s="1">
        <v>36679</v>
      </c>
      <c r="F4147" s="2">
        <v>455000</v>
      </c>
      <c r="G4147" s="2">
        <v>396304</v>
      </c>
    </row>
    <row r="4148" spans="1:8" ht="15" hidden="1" customHeight="1" x14ac:dyDescent="0.25">
      <c r="A4148">
        <v>49137276</v>
      </c>
      <c r="B4148" t="s">
        <v>164</v>
      </c>
      <c r="C4148" s="1">
        <v>35612</v>
      </c>
      <c r="D4148" s="2">
        <v>296175</v>
      </c>
      <c r="E4148" s="1">
        <v>38149</v>
      </c>
      <c r="F4148" s="2">
        <v>450000</v>
      </c>
      <c r="G4148" s="2">
        <v>576109</v>
      </c>
    </row>
    <row r="4149" spans="1:8" ht="15" hidden="1" customHeight="1" x14ac:dyDescent="0.25">
      <c r="A4149">
        <v>49137277</v>
      </c>
      <c r="B4149" t="s">
        <v>195</v>
      </c>
      <c r="C4149" s="1">
        <v>35612</v>
      </c>
      <c r="D4149" s="2">
        <v>196685</v>
      </c>
      <c r="E4149" t="e">
        <v>#N/A</v>
      </c>
      <c r="F4149" t="e">
        <v>#N/A</v>
      </c>
      <c r="G4149" t="e">
        <v>#N/A</v>
      </c>
    </row>
    <row r="4150" spans="1:8" ht="15" hidden="1" customHeight="1" x14ac:dyDescent="0.25">
      <c r="A4150">
        <v>49137278</v>
      </c>
      <c r="B4150" t="s">
        <v>195</v>
      </c>
      <c r="C4150" s="1">
        <v>35612</v>
      </c>
      <c r="D4150" s="2">
        <v>277004</v>
      </c>
      <c r="E4150" t="e">
        <v>#N/A</v>
      </c>
      <c r="F4150" t="e">
        <v>#N/A</v>
      </c>
      <c r="G4150" t="e">
        <v>#N/A</v>
      </c>
    </row>
    <row r="4151" spans="1:8" ht="15" hidden="1" customHeight="1" x14ac:dyDescent="0.25">
      <c r="A4151">
        <v>49137279</v>
      </c>
      <c r="B4151" t="s">
        <v>195</v>
      </c>
      <c r="C4151" s="1">
        <v>35612</v>
      </c>
      <c r="D4151" s="2">
        <v>283223</v>
      </c>
      <c r="E4151" s="1">
        <v>36789</v>
      </c>
      <c r="F4151" s="2">
        <v>518000</v>
      </c>
      <c r="G4151" s="2">
        <v>439846</v>
      </c>
    </row>
    <row r="4152" spans="1:8" ht="15" hidden="1" customHeight="1" x14ac:dyDescent="0.25">
      <c r="A4152">
        <v>49137280</v>
      </c>
      <c r="B4152" t="s">
        <v>164</v>
      </c>
      <c r="C4152" s="1">
        <v>35612</v>
      </c>
      <c r="D4152" s="2">
        <v>232579</v>
      </c>
      <c r="E4152" t="e">
        <v>#N/A</v>
      </c>
      <c r="F4152" t="e">
        <v>#N/A</v>
      </c>
      <c r="G4152" t="e">
        <v>#N/A</v>
      </c>
    </row>
    <row r="4153" spans="1:8" ht="15" hidden="1" customHeight="1" x14ac:dyDescent="0.25">
      <c r="A4153">
        <v>49137281</v>
      </c>
      <c r="B4153" t="s">
        <v>164</v>
      </c>
      <c r="C4153" s="1">
        <v>35612</v>
      </c>
      <c r="D4153" s="2">
        <v>307854</v>
      </c>
      <c r="E4153" t="e">
        <v>#N/A</v>
      </c>
      <c r="F4153" t="e">
        <v>#N/A</v>
      </c>
      <c r="G4153" t="e">
        <v>#N/A</v>
      </c>
    </row>
    <row r="4154" spans="1:8" ht="15" hidden="1" customHeight="1" x14ac:dyDescent="0.25">
      <c r="A4154">
        <v>49137256</v>
      </c>
      <c r="B4154" t="s">
        <v>164</v>
      </c>
      <c r="C4154" s="1">
        <v>35612</v>
      </c>
      <c r="D4154" s="2">
        <v>217240</v>
      </c>
      <c r="E4154" s="1">
        <v>39169</v>
      </c>
      <c r="F4154" s="2">
        <v>484000</v>
      </c>
      <c r="G4154" s="2">
        <v>584245</v>
      </c>
      <c r="H4154" s="2">
        <v>-100245</v>
      </c>
    </row>
    <row r="4155" spans="1:8" ht="15" hidden="1" customHeight="1" x14ac:dyDescent="0.25">
      <c r="A4155">
        <v>68010547</v>
      </c>
      <c r="B4155" t="s">
        <v>164</v>
      </c>
      <c r="C4155" s="1">
        <v>39264</v>
      </c>
      <c r="D4155" s="2">
        <v>637828</v>
      </c>
      <c r="E4155" t="e">
        <v>#N/A</v>
      </c>
      <c r="F4155" t="e">
        <v>#N/A</v>
      </c>
      <c r="G4155" t="e">
        <v>#N/A</v>
      </c>
    </row>
    <row r="4156" spans="1:8" ht="15" hidden="1" customHeight="1" x14ac:dyDescent="0.25">
      <c r="A4156">
        <v>49143621</v>
      </c>
      <c r="B4156" t="s">
        <v>220</v>
      </c>
      <c r="C4156" s="1">
        <v>35612</v>
      </c>
      <c r="D4156" s="2">
        <v>204098</v>
      </c>
      <c r="E4156" s="1">
        <v>38162</v>
      </c>
      <c r="F4156" s="2">
        <v>475000</v>
      </c>
      <c r="G4156" s="2">
        <v>410359</v>
      </c>
    </row>
    <row r="4157" spans="1:8" ht="15" hidden="1" customHeight="1" x14ac:dyDescent="0.25">
      <c r="A4157">
        <v>49143622</v>
      </c>
      <c r="B4157" t="s">
        <v>220</v>
      </c>
      <c r="C4157" s="1">
        <v>35612</v>
      </c>
      <c r="D4157" s="2">
        <v>213470</v>
      </c>
      <c r="E4157" s="1">
        <v>36987</v>
      </c>
      <c r="F4157" s="2">
        <v>329950</v>
      </c>
      <c r="G4157" s="2">
        <v>332814</v>
      </c>
    </row>
    <row r="4158" spans="1:8" ht="15" hidden="1" customHeight="1" x14ac:dyDescent="0.25">
      <c r="A4158">
        <v>49143623</v>
      </c>
      <c r="B4158" t="s">
        <v>220</v>
      </c>
      <c r="C4158" s="1">
        <v>35612</v>
      </c>
      <c r="D4158" s="2">
        <v>320937</v>
      </c>
      <c r="E4158" t="e">
        <v>#N/A</v>
      </c>
      <c r="F4158" t="e">
        <v>#N/A</v>
      </c>
      <c r="G4158" t="e">
        <v>#N/A</v>
      </c>
    </row>
    <row r="4159" spans="1:8" ht="15" hidden="1" customHeight="1" x14ac:dyDescent="0.25">
      <c r="A4159">
        <v>49143631</v>
      </c>
      <c r="B4159" t="s">
        <v>220</v>
      </c>
      <c r="C4159" s="1">
        <v>35612</v>
      </c>
      <c r="D4159" s="2">
        <v>212642</v>
      </c>
      <c r="E4159" s="1">
        <v>37929</v>
      </c>
      <c r="F4159" s="2">
        <v>400000</v>
      </c>
      <c r="G4159" s="2">
        <v>380653</v>
      </c>
    </row>
    <row r="4160" spans="1:8" ht="15" hidden="1" customHeight="1" x14ac:dyDescent="0.25">
      <c r="A4160">
        <v>49143632</v>
      </c>
      <c r="B4160" t="s">
        <v>220</v>
      </c>
      <c r="C4160" s="1">
        <v>35612</v>
      </c>
      <c r="D4160" s="2">
        <v>183975</v>
      </c>
      <c r="E4160" s="1">
        <v>38222</v>
      </c>
      <c r="F4160" s="2">
        <v>440000</v>
      </c>
      <c r="G4160" s="2">
        <v>367110</v>
      </c>
    </row>
    <row r="4161" spans="1:7" ht="15" hidden="1" customHeight="1" x14ac:dyDescent="0.25">
      <c r="A4161">
        <v>49143633</v>
      </c>
      <c r="B4161" t="s">
        <v>220</v>
      </c>
      <c r="C4161" s="1">
        <v>35612</v>
      </c>
      <c r="D4161" s="2">
        <v>184817</v>
      </c>
      <c r="E4161" t="e">
        <v>#N/A</v>
      </c>
      <c r="F4161" t="e">
        <v>#N/A</v>
      </c>
      <c r="G4161" t="e">
        <v>#N/A</v>
      </c>
    </row>
    <row r="4162" spans="1:7" ht="15" hidden="1" customHeight="1" x14ac:dyDescent="0.25">
      <c r="A4162">
        <v>49143634</v>
      </c>
      <c r="B4162" t="s">
        <v>221</v>
      </c>
      <c r="C4162" s="1">
        <v>35612</v>
      </c>
      <c r="D4162" s="2">
        <v>240539</v>
      </c>
      <c r="E4162" t="e">
        <v>#N/A</v>
      </c>
      <c r="F4162" t="e">
        <v>#N/A</v>
      </c>
      <c r="G4162" t="e">
        <v>#N/A</v>
      </c>
    </row>
    <row r="4163" spans="1:7" ht="15" hidden="1" customHeight="1" x14ac:dyDescent="0.25">
      <c r="A4163">
        <v>49143661</v>
      </c>
      <c r="B4163" t="s">
        <v>220</v>
      </c>
      <c r="C4163" s="1">
        <v>35612</v>
      </c>
      <c r="D4163" s="2">
        <v>244811</v>
      </c>
      <c r="E4163" s="1">
        <v>35599</v>
      </c>
      <c r="F4163" s="2">
        <v>249500</v>
      </c>
      <c r="G4163" s="2">
        <v>237833</v>
      </c>
    </row>
    <row r="4164" spans="1:7" ht="15" hidden="1" customHeight="1" x14ac:dyDescent="0.25">
      <c r="A4164">
        <v>49143662</v>
      </c>
      <c r="B4164" t="s">
        <v>221</v>
      </c>
      <c r="C4164" s="1">
        <v>35612</v>
      </c>
      <c r="D4164" s="2">
        <v>235501</v>
      </c>
      <c r="E4164" t="e">
        <v>#N/A</v>
      </c>
      <c r="F4164" t="e">
        <v>#N/A</v>
      </c>
      <c r="G4164" t="e">
        <v>#N/A</v>
      </c>
    </row>
    <row r="4165" spans="1:7" ht="15" hidden="1" customHeight="1" x14ac:dyDescent="0.25">
      <c r="A4165">
        <v>49143663</v>
      </c>
      <c r="B4165" t="s">
        <v>221</v>
      </c>
      <c r="C4165" s="1">
        <v>35612</v>
      </c>
      <c r="D4165" s="2">
        <v>247218</v>
      </c>
      <c r="E4165" t="e">
        <v>#N/A</v>
      </c>
      <c r="F4165" t="e">
        <v>#N/A</v>
      </c>
      <c r="G4165" t="e">
        <v>#N/A</v>
      </c>
    </row>
    <row r="4166" spans="1:7" ht="15" hidden="1" customHeight="1" x14ac:dyDescent="0.25">
      <c r="A4166">
        <v>49143664</v>
      </c>
      <c r="B4166" t="s">
        <v>221</v>
      </c>
      <c r="C4166" s="1">
        <v>35612</v>
      </c>
      <c r="D4166" s="2">
        <v>261567</v>
      </c>
      <c r="E4166" t="e">
        <v>#N/A</v>
      </c>
      <c r="F4166" t="e">
        <v>#N/A</v>
      </c>
      <c r="G4166" t="e">
        <v>#N/A</v>
      </c>
    </row>
    <row r="4167" spans="1:7" ht="15" hidden="1" customHeight="1" x14ac:dyDescent="0.25">
      <c r="A4167">
        <v>49143670</v>
      </c>
      <c r="B4167" t="s">
        <v>220</v>
      </c>
      <c r="C4167" s="1">
        <v>35612</v>
      </c>
      <c r="D4167" s="2">
        <v>268518</v>
      </c>
      <c r="E4167" t="e">
        <v>#N/A</v>
      </c>
      <c r="F4167" t="e">
        <v>#N/A</v>
      </c>
      <c r="G4167" t="e">
        <v>#N/A</v>
      </c>
    </row>
    <row r="4168" spans="1:7" ht="15" hidden="1" customHeight="1" x14ac:dyDescent="0.25">
      <c r="A4168">
        <v>49143671</v>
      </c>
      <c r="B4168" t="s">
        <v>221</v>
      </c>
      <c r="C4168" s="1">
        <v>35612</v>
      </c>
      <c r="D4168" s="2">
        <v>293742</v>
      </c>
      <c r="E4168" t="e">
        <v>#N/A</v>
      </c>
      <c r="F4168" t="e">
        <v>#N/A</v>
      </c>
      <c r="G4168" t="e">
        <v>#N/A</v>
      </c>
    </row>
    <row r="4169" spans="1:7" ht="15" hidden="1" customHeight="1" x14ac:dyDescent="0.25">
      <c r="A4169">
        <v>49143672</v>
      </c>
      <c r="B4169" t="s">
        <v>220</v>
      </c>
      <c r="C4169" s="1">
        <v>35612</v>
      </c>
      <c r="D4169" s="2">
        <v>184893</v>
      </c>
      <c r="E4169" t="e">
        <v>#N/A</v>
      </c>
      <c r="F4169" t="e">
        <v>#N/A</v>
      </c>
      <c r="G4169" t="e">
        <v>#N/A</v>
      </c>
    </row>
    <row r="4170" spans="1:7" ht="15" hidden="1" customHeight="1" x14ac:dyDescent="0.25">
      <c r="A4170">
        <v>49143673</v>
      </c>
      <c r="B4170" t="s">
        <v>220</v>
      </c>
      <c r="C4170" s="1">
        <v>35612</v>
      </c>
      <c r="D4170" s="2">
        <v>196871</v>
      </c>
      <c r="E4170" t="e">
        <v>#N/A</v>
      </c>
      <c r="F4170" t="e">
        <v>#N/A</v>
      </c>
      <c r="G4170" t="e">
        <v>#N/A</v>
      </c>
    </row>
    <row r="4171" spans="1:7" ht="15" hidden="1" customHeight="1" x14ac:dyDescent="0.25">
      <c r="A4171">
        <v>49143695</v>
      </c>
      <c r="B4171" t="s">
        <v>220</v>
      </c>
      <c r="C4171" s="1">
        <v>35612</v>
      </c>
      <c r="D4171" s="2">
        <v>169167</v>
      </c>
      <c r="E4171" s="1">
        <v>37508</v>
      </c>
      <c r="F4171" s="2">
        <v>295000</v>
      </c>
      <c r="G4171" s="2">
        <v>278180</v>
      </c>
    </row>
    <row r="4172" spans="1:7" ht="15" hidden="1" customHeight="1" x14ac:dyDescent="0.25">
      <c r="A4172">
        <v>49143696</v>
      </c>
      <c r="B4172" t="s">
        <v>220</v>
      </c>
      <c r="C4172" s="1">
        <v>35612</v>
      </c>
      <c r="D4172" s="2">
        <v>183650</v>
      </c>
      <c r="E4172" s="1">
        <v>36259</v>
      </c>
      <c r="F4172" s="2">
        <v>245000</v>
      </c>
      <c r="G4172" s="2">
        <v>231487</v>
      </c>
    </row>
    <row r="4173" spans="1:7" ht="15" hidden="1" customHeight="1" x14ac:dyDescent="0.25">
      <c r="A4173">
        <v>49143697</v>
      </c>
      <c r="B4173" t="s">
        <v>220</v>
      </c>
      <c r="C4173" s="1">
        <v>35612</v>
      </c>
      <c r="D4173" s="2">
        <v>219601</v>
      </c>
      <c r="E4173" t="e">
        <v>#N/A</v>
      </c>
      <c r="F4173" t="e">
        <v>#N/A</v>
      </c>
      <c r="G4173" t="e">
        <v>#N/A</v>
      </c>
    </row>
    <row r="4174" spans="1:7" ht="15" hidden="1" customHeight="1" x14ac:dyDescent="0.25">
      <c r="A4174">
        <v>49143704</v>
      </c>
      <c r="B4174" t="s">
        <v>221</v>
      </c>
      <c r="C4174" s="1">
        <v>35612</v>
      </c>
      <c r="D4174" s="2">
        <v>185030</v>
      </c>
      <c r="E4174" t="e">
        <v>#N/A</v>
      </c>
      <c r="F4174" t="e">
        <v>#N/A</v>
      </c>
      <c r="G4174" t="e">
        <v>#N/A</v>
      </c>
    </row>
    <row r="4175" spans="1:7" ht="15" hidden="1" customHeight="1" x14ac:dyDescent="0.25">
      <c r="A4175">
        <v>49143710</v>
      </c>
      <c r="B4175" t="s">
        <v>220</v>
      </c>
      <c r="C4175" s="1">
        <v>35612</v>
      </c>
      <c r="D4175" s="2">
        <v>225360</v>
      </c>
      <c r="E4175" s="1">
        <v>36112</v>
      </c>
      <c r="F4175" s="2">
        <v>259000</v>
      </c>
      <c r="G4175" s="2">
        <v>264888</v>
      </c>
    </row>
    <row r="4176" spans="1:7" ht="15" hidden="1" customHeight="1" x14ac:dyDescent="0.25">
      <c r="A4176">
        <v>49143711</v>
      </c>
      <c r="B4176" t="s">
        <v>221</v>
      </c>
      <c r="C4176" s="1">
        <v>35612</v>
      </c>
      <c r="D4176" s="2">
        <v>201770</v>
      </c>
      <c r="E4176" t="e">
        <v>#N/A</v>
      </c>
      <c r="F4176" t="e">
        <v>#N/A</v>
      </c>
      <c r="G4176" t="e">
        <v>#N/A</v>
      </c>
    </row>
    <row r="4177" spans="1:7" ht="15" hidden="1" customHeight="1" x14ac:dyDescent="0.25">
      <c r="A4177">
        <v>49143835</v>
      </c>
      <c r="B4177" t="s">
        <v>221</v>
      </c>
      <c r="C4177" s="1">
        <v>35612</v>
      </c>
      <c r="D4177" s="2">
        <v>192957</v>
      </c>
      <c r="E4177" t="e">
        <v>#N/A</v>
      </c>
      <c r="F4177" t="e">
        <v>#N/A</v>
      </c>
      <c r="G4177" t="e">
        <v>#N/A</v>
      </c>
    </row>
    <row r="4178" spans="1:7" ht="15" hidden="1" customHeight="1" x14ac:dyDescent="0.25">
      <c r="A4178">
        <v>49143836</v>
      </c>
      <c r="B4178" t="s">
        <v>221</v>
      </c>
      <c r="C4178" s="1">
        <v>35612</v>
      </c>
      <c r="D4178" s="2">
        <v>155586</v>
      </c>
      <c r="E4178" t="e">
        <v>#N/A</v>
      </c>
      <c r="F4178" t="e">
        <v>#N/A</v>
      </c>
      <c r="G4178" t="e">
        <v>#N/A</v>
      </c>
    </row>
    <row r="4179" spans="1:7" ht="15" hidden="1" customHeight="1" x14ac:dyDescent="0.25">
      <c r="A4179">
        <v>48898276</v>
      </c>
      <c r="B4179" t="s">
        <v>220</v>
      </c>
      <c r="C4179" s="1">
        <v>38899</v>
      </c>
      <c r="D4179" s="2">
        <v>542809</v>
      </c>
      <c r="E4179" s="1">
        <v>37054</v>
      </c>
      <c r="F4179" s="2">
        <v>249950</v>
      </c>
      <c r="G4179" s="2">
        <v>216694</v>
      </c>
    </row>
    <row r="4180" spans="1:7" ht="15" hidden="1" customHeight="1" x14ac:dyDescent="0.25">
      <c r="A4180">
        <v>48898279</v>
      </c>
      <c r="B4180" t="s">
        <v>221</v>
      </c>
      <c r="C4180" s="1">
        <v>38899</v>
      </c>
      <c r="D4180" s="2">
        <v>506936</v>
      </c>
      <c r="E4180" t="e">
        <v>#N/A</v>
      </c>
      <c r="F4180" t="e">
        <v>#N/A</v>
      </c>
      <c r="G4180" t="e">
        <v>#N/A</v>
      </c>
    </row>
    <row r="4181" spans="1:7" ht="15" hidden="1" customHeight="1" x14ac:dyDescent="0.25">
      <c r="A4181">
        <v>48898280</v>
      </c>
      <c r="B4181" t="s">
        <v>221</v>
      </c>
      <c r="C4181" s="1">
        <v>38899</v>
      </c>
      <c r="D4181" s="2">
        <v>682869</v>
      </c>
      <c r="E4181" t="e">
        <v>#N/A</v>
      </c>
      <c r="F4181" t="e">
        <v>#N/A</v>
      </c>
      <c r="G4181" t="e">
        <v>#N/A</v>
      </c>
    </row>
    <row r="4182" spans="1:7" ht="15" hidden="1" customHeight="1" x14ac:dyDescent="0.25">
      <c r="A4182">
        <v>48898281</v>
      </c>
      <c r="B4182" t="s">
        <v>221</v>
      </c>
      <c r="C4182" s="1">
        <v>38899</v>
      </c>
      <c r="D4182" s="2">
        <v>541333</v>
      </c>
      <c r="E4182" t="e">
        <v>#N/A</v>
      </c>
      <c r="F4182" t="e">
        <v>#N/A</v>
      </c>
      <c r="G4182" t="e">
        <v>#N/A</v>
      </c>
    </row>
    <row r="4183" spans="1:7" ht="15" hidden="1" customHeight="1" x14ac:dyDescent="0.25">
      <c r="A4183">
        <v>48898282</v>
      </c>
      <c r="B4183" t="s">
        <v>221</v>
      </c>
      <c r="C4183" s="1">
        <v>38899</v>
      </c>
      <c r="D4183" s="2">
        <v>583814</v>
      </c>
      <c r="E4183" t="e">
        <v>#N/A</v>
      </c>
      <c r="F4183" t="e">
        <v>#N/A</v>
      </c>
      <c r="G4183" t="e">
        <v>#N/A</v>
      </c>
    </row>
    <row r="4184" spans="1:7" ht="15" hidden="1" customHeight="1" x14ac:dyDescent="0.25">
      <c r="A4184">
        <v>48898283</v>
      </c>
      <c r="B4184" t="s">
        <v>221</v>
      </c>
      <c r="C4184" s="1">
        <v>38899</v>
      </c>
      <c r="D4184" s="2">
        <v>603295</v>
      </c>
      <c r="E4184" s="1">
        <v>35744</v>
      </c>
      <c r="F4184" s="2">
        <v>275000</v>
      </c>
      <c r="G4184" s="2">
        <v>252263</v>
      </c>
    </row>
    <row r="4185" spans="1:7" ht="15" hidden="1" customHeight="1" x14ac:dyDescent="0.25">
      <c r="A4185">
        <v>48898285</v>
      </c>
      <c r="B4185" t="s">
        <v>220</v>
      </c>
      <c r="C4185" s="1">
        <v>38899</v>
      </c>
      <c r="D4185" s="2">
        <v>392434</v>
      </c>
      <c r="E4185" t="e">
        <v>#N/A</v>
      </c>
      <c r="F4185" t="e">
        <v>#N/A</v>
      </c>
      <c r="G4185" t="e">
        <v>#N/A</v>
      </c>
    </row>
    <row r="4186" spans="1:7" ht="15" hidden="1" customHeight="1" x14ac:dyDescent="0.25">
      <c r="A4186">
        <v>48898471</v>
      </c>
      <c r="B4186" t="s">
        <v>220</v>
      </c>
      <c r="C4186" s="1">
        <v>38899</v>
      </c>
      <c r="D4186" s="2">
        <v>673303</v>
      </c>
      <c r="E4186" s="1">
        <v>37657</v>
      </c>
      <c r="F4186" s="2">
        <v>435000</v>
      </c>
      <c r="G4186" s="2">
        <v>415192</v>
      </c>
    </row>
    <row r="4187" spans="1:7" ht="15" hidden="1" customHeight="1" x14ac:dyDescent="0.25">
      <c r="A4187">
        <v>48898502</v>
      </c>
      <c r="B4187" t="s">
        <v>221</v>
      </c>
      <c r="C4187" s="1">
        <v>38899</v>
      </c>
      <c r="D4187" s="2">
        <v>476186</v>
      </c>
      <c r="E4187" t="e">
        <v>#N/A</v>
      </c>
      <c r="F4187" t="e">
        <v>#N/A</v>
      </c>
      <c r="G4187" t="e">
        <v>#N/A</v>
      </c>
    </row>
    <row r="4188" spans="1:7" ht="15" hidden="1" customHeight="1" x14ac:dyDescent="0.25">
      <c r="A4188">
        <v>48898503</v>
      </c>
      <c r="B4188" t="s">
        <v>220</v>
      </c>
      <c r="C4188" s="1">
        <v>38899</v>
      </c>
      <c r="D4188" s="2">
        <v>530056</v>
      </c>
      <c r="E4188" s="1">
        <v>37314</v>
      </c>
      <c r="F4188" s="2">
        <v>280000</v>
      </c>
      <c r="G4188" s="2">
        <v>321705</v>
      </c>
    </row>
    <row r="4189" spans="1:7" ht="15" hidden="1" customHeight="1" x14ac:dyDescent="0.25">
      <c r="A4189">
        <v>48898504</v>
      </c>
      <c r="B4189" t="s">
        <v>221</v>
      </c>
      <c r="C4189" s="1">
        <v>38899</v>
      </c>
      <c r="D4189" s="2">
        <v>457004</v>
      </c>
      <c r="E4189" t="e">
        <v>#N/A</v>
      </c>
      <c r="F4189" t="e">
        <v>#N/A</v>
      </c>
      <c r="G4189" t="e">
        <v>#N/A</v>
      </c>
    </row>
    <row r="4190" spans="1:7" ht="15" hidden="1" customHeight="1" x14ac:dyDescent="0.25">
      <c r="A4190">
        <v>48898511</v>
      </c>
      <c r="B4190" t="s">
        <v>221</v>
      </c>
      <c r="C4190" s="1">
        <v>37073</v>
      </c>
      <c r="D4190" s="2">
        <v>423644</v>
      </c>
      <c r="E4190" t="e">
        <v>#N/A</v>
      </c>
      <c r="F4190" t="e">
        <v>#N/A</v>
      </c>
      <c r="G4190" t="e">
        <v>#N/A</v>
      </c>
    </row>
    <row r="4191" spans="1:7" ht="15" hidden="1" customHeight="1" x14ac:dyDescent="0.25">
      <c r="A4191">
        <v>48898512</v>
      </c>
      <c r="B4191" t="s">
        <v>220</v>
      </c>
      <c r="C4191" s="1">
        <v>37073</v>
      </c>
      <c r="D4191" s="2">
        <v>371525</v>
      </c>
      <c r="E4191" s="1">
        <v>37209</v>
      </c>
      <c r="F4191" s="2">
        <v>469000</v>
      </c>
      <c r="G4191" s="2">
        <v>389724</v>
      </c>
    </row>
    <row r="4192" spans="1:7" ht="15" hidden="1" customHeight="1" x14ac:dyDescent="0.25">
      <c r="A4192">
        <v>48898663</v>
      </c>
      <c r="B4192" t="s">
        <v>220</v>
      </c>
      <c r="C4192" s="1">
        <v>38534</v>
      </c>
      <c r="D4192" s="2">
        <v>594870</v>
      </c>
      <c r="E4192" s="1">
        <v>36294</v>
      </c>
      <c r="F4192" s="2">
        <v>289950</v>
      </c>
      <c r="G4192" s="2">
        <v>354954</v>
      </c>
    </row>
    <row r="4193" spans="1:8" ht="15" hidden="1" customHeight="1" x14ac:dyDescent="0.25">
      <c r="A4193">
        <v>48898666</v>
      </c>
      <c r="B4193" t="s">
        <v>220</v>
      </c>
      <c r="C4193" s="1">
        <v>38534</v>
      </c>
      <c r="D4193" s="2">
        <v>571427</v>
      </c>
      <c r="E4193" t="e">
        <v>#N/A</v>
      </c>
      <c r="F4193" t="e">
        <v>#N/A</v>
      </c>
      <c r="G4193" t="e">
        <v>#N/A</v>
      </c>
    </row>
    <row r="4194" spans="1:8" ht="15" hidden="1" customHeight="1" x14ac:dyDescent="0.25">
      <c r="A4194">
        <v>48898667</v>
      </c>
      <c r="B4194" t="s">
        <v>221</v>
      </c>
      <c r="C4194" s="1">
        <v>38534</v>
      </c>
      <c r="D4194" s="2">
        <v>436893</v>
      </c>
      <c r="E4194" t="e">
        <v>#N/A</v>
      </c>
      <c r="F4194" t="e">
        <v>#N/A</v>
      </c>
      <c r="G4194" t="e">
        <v>#N/A</v>
      </c>
    </row>
    <row r="4195" spans="1:8" ht="15" hidden="1" customHeight="1" x14ac:dyDescent="0.25">
      <c r="A4195">
        <v>48898668</v>
      </c>
      <c r="B4195" t="s">
        <v>220</v>
      </c>
      <c r="C4195" s="1">
        <v>38534</v>
      </c>
      <c r="D4195" s="2">
        <v>522131</v>
      </c>
      <c r="E4195" s="1">
        <v>38191</v>
      </c>
      <c r="F4195" s="2">
        <v>415000</v>
      </c>
      <c r="G4195" s="2">
        <v>434579</v>
      </c>
    </row>
    <row r="4196" spans="1:8" ht="15" hidden="1" customHeight="1" x14ac:dyDescent="0.25">
      <c r="A4196">
        <v>48898669</v>
      </c>
      <c r="B4196" t="s">
        <v>221</v>
      </c>
      <c r="C4196" s="1">
        <v>38534</v>
      </c>
      <c r="D4196" s="2">
        <v>503902</v>
      </c>
      <c r="E4196" t="e">
        <v>#N/A</v>
      </c>
      <c r="F4196" t="e">
        <v>#N/A</v>
      </c>
      <c r="G4196" t="e">
        <v>#N/A</v>
      </c>
    </row>
    <row r="4197" spans="1:8" ht="15" hidden="1" customHeight="1" x14ac:dyDescent="0.25">
      <c r="A4197">
        <v>48898670</v>
      </c>
      <c r="B4197" t="s">
        <v>221</v>
      </c>
      <c r="C4197" s="1">
        <v>38534</v>
      </c>
      <c r="D4197" s="2">
        <v>480082</v>
      </c>
      <c r="E4197" t="e">
        <v>#N/A</v>
      </c>
      <c r="F4197" t="e">
        <v>#N/A</v>
      </c>
      <c r="G4197" t="e">
        <v>#N/A</v>
      </c>
    </row>
    <row r="4198" spans="1:8" ht="15" hidden="1" customHeight="1" x14ac:dyDescent="0.25">
      <c r="A4198">
        <v>49144272</v>
      </c>
      <c r="B4198" t="s">
        <v>126</v>
      </c>
      <c r="C4198" s="1">
        <v>35612</v>
      </c>
      <c r="D4198" s="2">
        <v>273507</v>
      </c>
      <c r="E4198" s="1">
        <v>39290</v>
      </c>
      <c r="F4198" s="2">
        <v>800000</v>
      </c>
      <c r="G4198" s="2">
        <v>685399</v>
      </c>
      <c r="H4198" s="2">
        <v>114601</v>
      </c>
    </row>
    <row r="4199" spans="1:8" ht="15" hidden="1" customHeight="1" x14ac:dyDescent="0.25">
      <c r="A4199">
        <v>49144092</v>
      </c>
      <c r="B4199" t="s">
        <v>223</v>
      </c>
      <c r="C4199" s="1">
        <v>35612</v>
      </c>
      <c r="D4199" s="2">
        <v>331221</v>
      </c>
      <c r="E4199" t="e">
        <v>#N/A</v>
      </c>
      <c r="F4199" t="e">
        <v>#N/A</v>
      </c>
      <c r="G4199" t="e">
        <v>#N/A</v>
      </c>
    </row>
    <row r="4200" spans="1:8" ht="15" hidden="1" customHeight="1" x14ac:dyDescent="0.25">
      <c r="A4200">
        <v>49144093</v>
      </c>
      <c r="B4200" t="s">
        <v>223</v>
      </c>
      <c r="C4200" s="1">
        <v>35612</v>
      </c>
      <c r="D4200" s="2">
        <v>183766</v>
      </c>
      <c r="E4200" s="1">
        <v>35908</v>
      </c>
      <c r="F4200" s="2">
        <v>171000</v>
      </c>
      <c r="G4200" s="2">
        <v>214214</v>
      </c>
    </row>
    <row r="4201" spans="1:8" ht="15" hidden="1" customHeight="1" x14ac:dyDescent="0.25">
      <c r="A4201">
        <v>49144097</v>
      </c>
      <c r="B4201" t="s">
        <v>223</v>
      </c>
      <c r="C4201" s="1">
        <v>35612</v>
      </c>
      <c r="D4201" s="2">
        <v>296703</v>
      </c>
      <c r="E4201" t="e">
        <v>#N/A</v>
      </c>
      <c r="F4201" t="e">
        <v>#N/A</v>
      </c>
      <c r="G4201" t="e">
        <v>#N/A</v>
      </c>
    </row>
    <row r="4202" spans="1:8" ht="15" hidden="1" customHeight="1" x14ac:dyDescent="0.25">
      <c r="A4202">
        <v>49144179</v>
      </c>
      <c r="B4202" t="s">
        <v>126</v>
      </c>
      <c r="C4202" s="1">
        <v>35612</v>
      </c>
      <c r="D4202" s="2">
        <v>180504</v>
      </c>
      <c r="E4202" s="1">
        <v>38590</v>
      </c>
      <c r="F4202" s="2">
        <v>435500</v>
      </c>
      <c r="G4202" s="2">
        <v>424128</v>
      </c>
    </row>
    <row r="4203" spans="1:8" ht="15" hidden="1" customHeight="1" x14ac:dyDescent="0.25">
      <c r="A4203">
        <v>49144243</v>
      </c>
      <c r="B4203" t="s">
        <v>223</v>
      </c>
      <c r="C4203" s="1">
        <v>35612</v>
      </c>
      <c r="D4203" s="2">
        <v>188336</v>
      </c>
      <c r="E4203" t="e">
        <v>#N/A</v>
      </c>
      <c r="F4203" t="e">
        <v>#N/A</v>
      </c>
      <c r="G4203" t="e">
        <v>#N/A</v>
      </c>
    </row>
    <row r="4204" spans="1:8" x14ac:dyDescent="0.25">
      <c r="A4204">
        <v>49144244</v>
      </c>
      <c r="B4204" t="s">
        <v>223</v>
      </c>
      <c r="C4204" s="1">
        <v>35612</v>
      </c>
      <c r="D4204" s="2">
        <v>181609</v>
      </c>
      <c r="E4204" s="1">
        <v>35405</v>
      </c>
      <c r="F4204" s="2">
        <v>205000</v>
      </c>
      <c r="G4204" s="2">
        <v>167463</v>
      </c>
    </row>
    <row r="4205" spans="1:8" ht="15" hidden="1" customHeight="1" x14ac:dyDescent="0.25">
      <c r="A4205">
        <v>49144245</v>
      </c>
      <c r="B4205" t="s">
        <v>223</v>
      </c>
      <c r="C4205" s="1">
        <v>35612</v>
      </c>
      <c r="D4205" s="2">
        <v>261125</v>
      </c>
      <c r="E4205" s="1">
        <v>38257</v>
      </c>
      <c r="F4205" s="2">
        <v>390000</v>
      </c>
      <c r="G4205" s="2">
        <v>503855</v>
      </c>
    </row>
    <row r="4206" spans="1:8" ht="15" hidden="1" customHeight="1" x14ac:dyDescent="0.25">
      <c r="A4206">
        <v>49144246</v>
      </c>
      <c r="B4206" t="s">
        <v>223</v>
      </c>
      <c r="C4206" s="1">
        <v>35612</v>
      </c>
      <c r="D4206" s="2">
        <v>198732</v>
      </c>
      <c r="E4206" t="e">
        <v>#N/A</v>
      </c>
      <c r="F4206" t="e">
        <v>#N/A</v>
      </c>
      <c r="G4206" t="e">
        <v>#N/A</v>
      </c>
    </row>
    <row r="4207" spans="1:8" ht="15" hidden="1" customHeight="1" x14ac:dyDescent="0.25">
      <c r="A4207">
        <v>49144250</v>
      </c>
      <c r="B4207" t="s">
        <v>223</v>
      </c>
      <c r="C4207" s="1">
        <v>35612</v>
      </c>
      <c r="D4207" s="2">
        <v>259771</v>
      </c>
      <c r="E4207" t="e">
        <v>#N/A</v>
      </c>
      <c r="F4207" t="e">
        <v>#N/A</v>
      </c>
      <c r="G4207" t="e">
        <v>#N/A</v>
      </c>
    </row>
    <row r="4208" spans="1:8" ht="15" hidden="1" customHeight="1" x14ac:dyDescent="0.25">
      <c r="A4208">
        <v>49144251</v>
      </c>
      <c r="B4208" t="s">
        <v>126</v>
      </c>
      <c r="C4208" s="1">
        <v>35612</v>
      </c>
      <c r="D4208" s="2">
        <v>221997</v>
      </c>
      <c r="E4208" s="1">
        <v>36112</v>
      </c>
      <c r="F4208" s="2">
        <v>225000</v>
      </c>
      <c r="G4208" s="2">
        <v>267985</v>
      </c>
    </row>
    <row r="4209" spans="1:8" ht="15" hidden="1" customHeight="1" x14ac:dyDescent="0.25">
      <c r="A4209">
        <v>49144252</v>
      </c>
      <c r="B4209" t="s">
        <v>126</v>
      </c>
      <c r="C4209" s="1">
        <v>35612</v>
      </c>
      <c r="D4209" s="2">
        <v>177218</v>
      </c>
      <c r="E4209" s="1">
        <v>37337</v>
      </c>
      <c r="F4209" s="2">
        <v>226000</v>
      </c>
      <c r="G4209" s="2">
        <v>285187</v>
      </c>
    </row>
    <row r="4210" spans="1:8" ht="15" hidden="1" customHeight="1" x14ac:dyDescent="0.25">
      <c r="A4210">
        <v>49144257</v>
      </c>
      <c r="B4210" t="s">
        <v>223</v>
      </c>
      <c r="C4210" s="1">
        <v>35612</v>
      </c>
      <c r="D4210" s="2">
        <v>249181</v>
      </c>
      <c r="E4210" t="e">
        <v>#N/A</v>
      </c>
      <c r="F4210" t="e">
        <v>#N/A</v>
      </c>
      <c r="G4210" t="e">
        <v>#N/A</v>
      </c>
    </row>
    <row r="4211" spans="1:8" ht="15" hidden="1" customHeight="1" x14ac:dyDescent="0.25">
      <c r="A4211">
        <v>49144259</v>
      </c>
      <c r="B4211" t="s">
        <v>126</v>
      </c>
      <c r="C4211" s="1">
        <v>35612</v>
      </c>
      <c r="D4211" s="2">
        <v>195753</v>
      </c>
      <c r="E4211" s="1">
        <v>37132</v>
      </c>
      <c r="F4211" s="2">
        <v>306000</v>
      </c>
      <c r="G4211" s="2">
        <v>315692</v>
      </c>
    </row>
    <row r="4212" spans="1:8" ht="15" hidden="1" customHeight="1" x14ac:dyDescent="0.25">
      <c r="A4212">
        <v>49144260</v>
      </c>
      <c r="B4212" t="s">
        <v>126</v>
      </c>
      <c r="C4212" s="1">
        <v>35612</v>
      </c>
      <c r="D4212" s="2">
        <v>197485</v>
      </c>
      <c r="E4212" s="1">
        <v>37453</v>
      </c>
      <c r="F4212" s="2">
        <v>325000</v>
      </c>
      <c r="G4212" s="2">
        <v>335166</v>
      </c>
    </row>
    <row r="4213" spans="1:8" ht="15" hidden="1" customHeight="1" x14ac:dyDescent="0.25">
      <c r="A4213">
        <v>49144265</v>
      </c>
      <c r="B4213" t="s">
        <v>223</v>
      </c>
      <c r="C4213" s="1">
        <v>35612</v>
      </c>
      <c r="D4213" s="2">
        <v>182987</v>
      </c>
      <c r="E4213" t="e">
        <v>#N/A</v>
      </c>
      <c r="F4213" t="e">
        <v>#N/A</v>
      </c>
      <c r="G4213" t="e">
        <v>#N/A</v>
      </c>
    </row>
    <row r="4214" spans="1:8" ht="15" hidden="1" customHeight="1" x14ac:dyDescent="0.25">
      <c r="A4214">
        <v>49144266</v>
      </c>
      <c r="B4214" t="s">
        <v>126</v>
      </c>
      <c r="C4214" s="1">
        <v>35612</v>
      </c>
      <c r="D4214" s="2">
        <v>184271</v>
      </c>
      <c r="E4214" s="1">
        <v>37946</v>
      </c>
      <c r="F4214" s="2">
        <v>282000</v>
      </c>
      <c r="G4214" s="2">
        <v>331997</v>
      </c>
    </row>
    <row r="4215" spans="1:8" ht="15" hidden="1" customHeight="1" x14ac:dyDescent="0.25">
      <c r="A4215">
        <v>49144267</v>
      </c>
      <c r="B4215" t="s">
        <v>223</v>
      </c>
      <c r="C4215" s="1">
        <v>35612</v>
      </c>
      <c r="D4215" s="2">
        <v>280338</v>
      </c>
      <c r="E4215" t="e">
        <v>#N/A</v>
      </c>
      <c r="F4215" t="e">
        <v>#N/A</v>
      </c>
      <c r="G4215" t="e">
        <v>#N/A</v>
      </c>
    </row>
    <row r="4216" spans="1:8" ht="15" hidden="1" customHeight="1" x14ac:dyDescent="0.25">
      <c r="A4216">
        <v>49144271</v>
      </c>
      <c r="B4216" t="s">
        <v>126</v>
      </c>
      <c r="C4216" s="1">
        <v>35612</v>
      </c>
      <c r="D4216" s="2">
        <v>263565</v>
      </c>
      <c r="E4216" t="e">
        <v>#N/A</v>
      </c>
      <c r="F4216" t="e">
        <v>#N/A</v>
      </c>
      <c r="G4216" t="e">
        <v>#N/A</v>
      </c>
    </row>
    <row r="4217" spans="1:8" ht="15" hidden="1" customHeight="1" x14ac:dyDescent="0.25">
      <c r="A4217">
        <v>49144273</v>
      </c>
      <c r="B4217" t="s">
        <v>126</v>
      </c>
      <c r="C4217" s="1">
        <v>35612</v>
      </c>
      <c r="D4217" s="2">
        <v>174647</v>
      </c>
      <c r="E4217" t="e">
        <v>#N/A</v>
      </c>
      <c r="F4217" t="e">
        <v>#N/A</v>
      </c>
      <c r="G4217" t="e">
        <v>#N/A</v>
      </c>
    </row>
    <row r="4218" spans="1:8" ht="15" hidden="1" customHeight="1" x14ac:dyDescent="0.25">
      <c r="A4218">
        <v>49144276</v>
      </c>
      <c r="B4218" t="s">
        <v>223</v>
      </c>
      <c r="C4218" s="1">
        <v>35612</v>
      </c>
      <c r="D4218" s="2">
        <v>190101</v>
      </c>
      <c r="E4218" t="e">
        <v>#N/A</v>
      </c>
      <c r="F4218" t="e">
        <v>#N/A</v>
      </c>
      <c r="G4218" t="e">
        <v>#N/A</v>
      </c>
    </row>
    <row r="4219" spans="1:8" ht="15" hidden="1" customHeight="1" x14ac:dyDescent="0.25">
      <c r="A4219">
        <v>49144277</v>
      </c>
      <c r="B4219" t="s">
        <v>223</v>
      </c>
      <c r="C4219" s="1">
        <v>35612</v>
      </c>
      <c r="D4219" s="2">
        <v>280658</v>
      </c>
      <c r="E4219" t="e">
        <v>#N/A</v>
      </c>
      <c r="F4219" t="e">
        <v>#N/A</v>
      </c>
      <c r="G4219" t="e">
        <v>#N/A</v>
      </c>
    </row>
    <row r="4220" spans="1:8" ht="15" hidden="1" customHeight="1" x14ac:dyDescent="0.25">
      <c r="A4220">
        <v>49144278</v>
      </c>
      <c r="B4220" t="s">
        <v>126</v>
      </c>
      <c r="C4220" s="1">
        <v>35612</v>
      </c>
      <c r="D4220" s="2">
        <v>212655</v>
      </c>
      <c r="E4220" t="e">
        <v>#N/A</v>
      </c>
      <c r="F4220" t="e">
        <v>#N/A</v>
      </c>
      <c r="G4220" t="e">
        <v>#N/A</v>
      </c>
    </row>
    <row r="4221" spans="1:8" ht="15" hidden="1" customHeight="1" x14ac:dyDescent="0.25">
      <c r="A4221">
        <v>49144280</v>
      </c>
      <c r="B4221" t="s">
        <v>126</v>
      </c>
      <c r="C4221" s="1">
        <v>35612</v>
      </c>
      <c r="D4221" s="2">
        <v>193607</v>
      </c>
      <c r="E4221" t="e">
        <v>#N/A</v>
      </c>
      <c r="F4221" t="e">
        <v>#N/A</v>
      </c>
      <c r="G4221" t="e">
        <v>#N/A</v>
      </c>
    </row>
    <row r="4222" spans="1:8" ht="15" hidden="1" customHeight="1" x14ac:dyDescent="0.25">
      <c r="A4222">
        <v>49144281</v>
      </c>
      <c r="B4222" t="s">
        <v>223</v>
      </c>
      <c r="C4222" s="1">
        <v>35612</v>
      </c>
      <c r="D4222" s="2">
        <v>168487</v>
      </c>
      <c r="E4222" t="e">
        <v>#N/A</v>
      </c>
      <c r="F4222" t="e">
        <v>#N/A</v>
      </c>
      <c r="G4222" t="e">
        <v>#N/A</v>
      </c>
    </row>
    <row r="4223" spans="1:8" ht="15" hidden="1" customHeight="1" x14ac:dyDescent="0.25">
      <c r="A4223">
        <v>49144258</v>
      </c>
      <c r="B4223" t="s">
        <v>126</v>
      </c>
      <c r="C4223" s="1">
        <v>35612</v>
      </c>
      <c r="D4223" s="2">
        <v>163868</v>
      </c>
      <c r="E4223" s="1">
        <v>39233</v>
      </c>
      <c r="F4223" s="2">
        <v>465000</v>
      </c>
      <c r="G4223" s="2">
        <v>473964</v>
      </c>
      <c r="H4223" s="2">
        <v>-8964</v>
      </c>
    </row>
    <row r="4224" spans="1:8" ht="15" hidden="1" customHeight="1" x14ac:dyDescent="0.25">
      <c r="A4224">
        <v>49144282</v>
      </c>
      <c r="B4224" t="s">
        <v>126</v>
      </c>
      <c r="C4224" s="1">
        <v>35612</v>
      </c>
      <c r="D4224" s="2">
        <v>269572</v>
      </c>
      <c r="E4224" s="1">
        <v>38688</v>
      </c>
      <c r="F4224" s="2">
        <v>625000</v>
      </c>
      <c r="G4224" s="2">
        <v>630679</v>
      </c>
    </row>
    <row r="4225" spans="1:7" ht="15" hidden="1" customHeight="1" x14ac:dyDescent="0.25">
      <c r="A4225">
        <v>49144284</v>
      </c>
      <c r="B4225" t="s">
        <v>223</v>
      </c>
      <c r="C4225" s="1">
        <v>35612</v>
      </c>
      <c r="D4225" s="2">
        <v>180508</v>
      </c>
      <c r="E4225" t="e">
        <v>#N/A</v>
      </c>
      <c r="F4225" t="e">
        <v>#N/A</v>
      </c>
      <c r="G4225" t="e">
        <v>#N/A</v>
      </c>
    </row>
    <row r="4226" spans="1:7" ht="15" hidden="1" customHeight="1" x14ac:dyDescent="0.25">
      <c r="A4226">
        <v>49144287</v>
      </c>
      <c r="B4226" t="s">
        <v>223</v>
      </c>
      <c r="C4226" s="1">
        <v>35612</v>
      </c>
      <c r="D4226" s="2">
        <v>275639</v>
      </c>
      <c r="E4226" t="e">
        <v>#N/A</v>
      </c>
      <c r="F4226" t="e">
        <v>#N/A</v>
      </c>
      <c r="G4226" t="e">
        <v>#N/A</v>
      </c>
    </row>
    <row r="4227" spans="1:7" ht="15" hidden="1" customHeight="1" x14ac:dyDescent="0.25">
      <c r="A4227">
        <v>49144288</v>
      </c>
      <c r="B4227" t="s">
        <v>223</v>
      </c>
      <c r="C4227" s="1">
        <v>35612</v>
      </c>
      <c r="D4227" s="2">
        <v>231585</v>
      </c>
      <c r="E4227" t="e">
        <v>#N/A</v>
      </c>
      <c r="F4227" t="e">
        <v>#N/A</v>
      </c>
      <c r="G4227" t="e">
        <v>#N/A</v>
      </c>
    </row>
    <row r="4228" spans="1:7" ht="15" hidden="1" customHeight="1" x14ac:dyDescent="0.25">
      <c r="A4228">
        <v>49144289</v>
      </c>
      <c r="B4228" t="s">
        <v>126</v>
      </c>
      <c r="C4228" s="1">
        <v>35612</v>
      </c>
      <c r="D4228" s="2">
        <v>319568</v>
      </c>
      <c r="E4228" s="1">
        <v>36623</v>
      </c>
      <c r="F4228" s="2">
        <v>289000</v>
      </c>
      <c r="G4228" s="2">
        <v>470250</v>
      </c>
    </row>
    <row r="4229" spans="1:7" ht="15" hidden="1" customHeight="1" x14ac:dyDescent="0.25">
      <c r="A4229">
        <v>49144290</v>
      </c>
      <c r="B4229" t="s">
        <v>126</v>
      </c>
      <c r="C4229" s="1">
        <v>35612</v>
      </c>
      <c r="D4229" s="2">
        <v>155036</v>
      </c>
      <c r="E4229" t="e">
        <v>#N/A</v>
      </c>
      <c r="F4229" t="e">
        <v>#N/A</v>
      </c>
      <c r="G4229" t="e">
        <v>#N/A</v>
      </c>
    </row>
    <row r="4230" spans="1:7" ht="15" hidden="1" customHeight="1" x14ac:dyDescent="0.25">
      <c r="A4230">
        <v>49144293</v>
      </c>
      <c r="B4230" t="s">
        <v>126</v>
      </c>
      <c r="C4230" s="1">
        <v>35612</v>
      </c>
      <c r="D4230" s="2">
        <v>190252</v>
      </c>
      <c r="E4230" s="1">
        <v>35611</v>
      </c>
      <c r="F4230" s="2">
        <v>207500</v>
      </c>
      <c r="G4230" s="2">
        <v>190252</v>
      </c>
    </row>
    <row r="4231" spans="1:7" ht="15" hidden="1" customHeight="1" x14ac:dyDescent="0.25">
      <c r="A4231">
        <v>49144294</v>
      </c>
      <c r="B4231" t="s">
        <v>126</v>
      </c>
      <c r="C4231" s="1">
        <v>35612</v>
      </c>
      <c r="D4231" s="2">
        <v>205287</v>
      </c>
      <c r="E4231" t="e">
        <v>#N/A</v>
      </c>
      <c r="F4231" t="e">
        <v>#N/A</v>
      </c>
      <c r="G4231" t="e">
        <v>#N/A</v>
      </c>
    </row>
    <row r="4232" spans="1:7" ht="15" hidden="1" customHeight="1" x14ac:dyDescent="0.25">
      <c r="A4232">
        <v>49144295</v>
      </c>
      <c r="B4232" t="s">
        <v>223</v>
      </c>
      <c r="C4232" s="1">
        <v>35612</v>
      </c>
      <c r="D4232" s="2">
        <v>283003</v>
      </c>
      <c r="E4232" t="e">
        <v>#N/A</v>
      </c>
      <c r="F4232" t="e">
        <v>#N/A</v>
      </c>
      <c r="G4232" t="e">
        <v>#N/A</v>
      </c>
    </row>
    <row r="4233" spans="1:7" ht="15" hidden="1" customHeight="1" x14ac:dyDescent="0.25">
      <c r="A4233">
        <v>49144301</v>
      </c>
      <c r="B4233" t="s">
        <v>126</v>
      </c>
      <c r="C4233" s="1">
        <v>35612</v>
      </c>
      <c r="D4233" s="2">
        <v>293825</v>
      </c>
      <c r="E4233" s="1">
        <v>37711</v>
      </c>
      <c r="F4233" s="2">
        <v>540000</v>
      </c>
      <c r="G4233" s="2">
        <v>517108</v>
      </c>
    </row>
    <row r="4234" spans="1:7" ht="15" hidden="1" customHeight="1" x14ac:dyDescent="0.25">
      <c r="A4234">
        <v>49143486</v>
      </c>
      <c r="B4234" t="s">
        <v>217</v>
      </c>
      <c r="C4234" s="1">
        <v>35612</v>
      </c>
      <c r="D4234" s="2">
        <v>257687</v>
      </c>
      <c r="E4234" s="1">
        <v>36217</v>
      </c>
      <c r="F4234" s="2">
        <v>329000</v>
      </c>
      <c r="G4234" s="2">
        <v>316952</v>
      </c>
    </row>
    <row r="4235" spans="1:7" ht="15" hidden="1" customHeight="1" x14ac:dyDescent="0.25">
      <c r="A4235">
        <v>49143488</v>
      </c>
      <c r="B4235" t="s">
        <v>217</v>
      </c>
      <c r="C4235" s="1">
        <v>35612</v>
      </c>
      <c r="D4235" s="2">
        <v>317713</v>
      </c>
      <c r="E4235" s="1">
        <v>38744</v>
      </c>
      <c r="F4235" s="2">
        <v>640000</v>
      </c>
      <c r="G4235" s="2">
        <v>770510</v>
      </c>
    </row>
    <row r="4236" spans="1:7" ht="15" hidden="1" customHeight="1" x14ac:dyDescent="0.25">
      <c r="A4236">
        <v>49143489</v>
      </c>
      <c r="B4236" t="s">
        <v>218</v>
      </c>
      <c r="C4236" s="1">
        <v>35612</v>
      </c>
      <c r="D4236" s="2">
        <v>284383</v>
      </c>
      <c r="E4236" t="e">
        <v>#N/A</v>
      </c>
      <c r="F4236" t="e">
        <v>#N/A</v>
      </c>
      <c r="G4236" t="e">
        <v>#N/A</v>
      </c>
    </row>
    <row r="4237" spans="1:7" ht="15" hidden="1" customHeight="1" x14ac:dyDescent="0.25">
      <c r="A4237">
        <v>49143515</v>
      </c>
      <c r="B4237" t="s">
        <v>218</v>
      </c>
      <c r="C4237" s="1">
        <v>35612</v>
      </c>
      <c r="D4237" s="2">
        <v>276071</v>
      </c>
      <c r="E4237" t="e">
        <v>#N/A</v>
      </c>
      <c r="F4237" t="e">
        <v>#N/A</v>
      </c>
      <c r="G4237" t="e">
        <v>#N/A</v>
      </c>
    </row>
    <row r="4238" spans="1:7" ht="15" hidden="1" customHeight="1" x14ac:dyDescent="0.25">
      <c r="A4238">
        <v>49143519</v>
      </c>
      <c r="B4238" t="s">
        <v>218</v>
      </c>
      <c r="C4238" s="1">
        <v>35612</v>
      </c>
      <c r="D4238" s="2">
        <v>225181</v>
      </c>
      <c r="E4238" s="1">
        <v>35639</v>
      </c>
      <c r="F4238" s="2">
        <v>221500</v>
      </c>
      <c r="G4238" s="2">
        <v>225181</v>
      </c>
    </row>
    <row r="4239" spans="1:7" ht="15" hidden="1" customHeight="1" x14ac:dyDescent="0.25">
      <c r="A4239">
        <v>49143520</v>
      </c>
      <c r="B4239" t="s">
        <v>218</v>
      </c>
      <c r="C4239" s="1">
        <v>35612</v>
      </c>
      <c r="D4239" s="2">
        <v>261411</v>
      </c>
      <c r="E4239" t="e">
        <v>#N/A</v>
      </c>
      <c r="F4239" t="e">
        <v>#N/A</v>
      </c>
      <c r="G4239" t="e">
        <v>#N/A</v>
      </c>
    </row>
    <row r="4240" spans="1:7" ht="15" hidden="1" customHeight="1" x14ac:dyDescent="0.25">
      <c r="A4240">
        <v>49143521</v>
      </c>
      <c r="B4240" t="s">
        <v>218</v>
      </c>
      <c r="C4240" s="1">
        <v>35612</v>
      </c>
      <c r="D4240" s="2">
        <v>169482</v>
      </c>
      <c r="E4240" t="e">
        <v>#N/A</v>
      </c>
      <c r="F4240" t="e">
        <v>#N/A</v>
      </c>
      <c r="G4240" t="e">
        <v>#N/A</v>
      </c>
    </row>
    <row r="4241" spans="1:7" ht="15" hidden="1" customHeight="1" x14ac:dyDescent="0.25">
      <c r="A4241">
        <v>49143522</v>
      </c>
      <c r="B4241" t="s">
        <v>218</v>
      </c>
      <c r="C4241" s="1">
        <v>35612</v>
      </c>
      <c r="D4241" s="2">
        <v>204014</v>
      </c>
      <c r="E4241" t="e">
        <v>#N/A</v>
      </c>
      <c r="F4241" t="e">
        <v>#N/A</v>
      </c>
      <c r="G4241" t="e">
        <v>#N/A</v>
      </c>
    </row>
    <row r="4242" spans="1:7" ht="15" hidden="1" customHeight="1" x14ac:dyDescent="0.25">
      <c r="A4242">
        <v>49143571</v>
      </c>
      <c r="B4242" t="s">
        <v>218</v>
      </c>
      <c r="C4242" s="1">
        <v>35612</v>
      </c>
      <c r="D4242" s="2">
        <v>181018</v>
      </c>
      <c r="E4242" s="1">
        <v>35621</v>
      </c>
      <c r="F4242" s="2">
        <v>197500</v>
      </c>
      <c r="G4242" s="2">
        <v>188421</v>
      </c>
    </row>
    <row r="4243" spans="1:7" ht="15" hidden="1" customHeight="1" x14ac:dyDescent="0.25">
      <c r="A4243">
        <v>49143572</v>
      </c>
      <c r="B4243" t="s">
        <v>217</v>
      </c>
      <c r="C4243" s="1">
        <v>35612</v>
      </c>
      <c r="D4243" s="2">
        <v>260290</v>
      </c>
      <c r="E4243" t="e">
        <v>#N/A</v>
      </c>
      <c r="F4243" t="e">
        <v>#N/A</v>
      </c>
      <c r="G4243" t="e">
        <v>#N/A</v>
      </c>
    </row>
    <row r="4244" spans="1:7" ht="15" hidden="1" customHeight="1" x14ac:dyDescent="0.25">
      <c r="A4244">
        <v>49143573</v>
      </c>
      <c r="B4244" t="s">
        <v>217</v>
      </c>
      <c r="C4244" s="1">
        <v>35612</v>
      </c>
      <c r="D4244" s="2">
        <v>193297</v>
      </c>
      <c r="E4244" t="e">
        <v>#N/A</v>
      </c>
      <c r="F4244" t="e">
        <v>#N/A</v>
      </c>
      <c r="G4244" t="e">
        <v>#N/A</v>
      </c>
    </row>
    <row r="4245" spans="1:7" ht="15" hidden="1" customHeight="1" x14ac:dyDescent="0.25">
      <c r="A4245">
        <v>49143605</v>
      </c>
      <c r="B4245" t="s">
        <v>217</v>
      </c>
      <c r="C4245" s="1">
        <v>35612</v>
      </c>
      <c r="D4245" s="2">
        <v>179235</v>
      </c>
      <c r="E4245" s="1">
        <v>38665</v>
      </c>
      <c r="F4245" s="2">
        <v>440000</v>
      </c>
      <c r="G4245" s="2">
        <v>425781</v>
      </c>
    </row>
    <row r="4246" spans="1:7" ht="15" hidden="1" customHeight="1" x14ac:dyDescent="0.25">
      <c r="A4246">
        <v>49143606</v>
      </c>
      <c r="B4246" t="s">
        <v>217</v>
      </c>
      <c r="C4246" s="1">
        <v>35612</v>
      </c>
      <c r="D4246" s="2">
        <v>193458</v>
      </c>
      <c r="E4246" s="1">
        <v>38280</v>
      </c>
      <c r="F4246" s="2">
        <v>585000</v>
      </c>
      <c r="G4246" s="2">
        <v>379065</v>
      </c>
    </row>
    <row r="4247" spans="1:7" ht="15" hidden="1" customHeight="1" x14ac:dyDescent="0.25">
      <c r="A4247">
        <v>49143607</v>
      </c>
      <c r="B4247" t="s">
        <v>217</v>
      </c>
      <c r="C4247" s="1">
        <v>35612</v>
      </c>
      <c r="D4247" s="2">
        <v>251608</v>
      </c>
      <c r="E4247" s="1">
        <v>39066</v>
      </c>
      <c r="F4247" s="2">
        <v>675000</v>
      </c>
      <c r="G4247" s="2">
        <v>663645</v>
      </c>
    </row>
    <row r="4248" spans="1:7" ht="15" hidden="1" customHeight="1" x14ac:dyDescent="0.25">
      <c r="A4248">
        <v>49143608</v>
      </c>
      <c r="B4248" t="s">
        <v>217</v>
      </c>
      <c r="C4248" s="1">
        <v>35612</v>
      </c>
      <c r="D4248" s="2">
        <v>233589</v>
      </c>
      <c r="E4248" t="e">
        <v>#N/A</v>
      </c>
      <c r="F4248" t="e">
        <v>#N/A</v>
      </c>
      <c r="G4248" t="e">
        <v>#N/A</v>
      </c>
    </row>
    <row r="4249" spans="1:7" ht="15" hidden="1" customHeight="1" x14ac:dyDescent="0.25">
      <c r="A4249">
        <v>49143609</v>
      </c>
      <c r="B4249" t="s">
        <v>217</v>
      </c>
      <c r="C4249" s="1">
        <v>35612</v>
      </c>
      <c r="D4249" s="2">
        <v>130272</v>
      </c>
      <c r="E4249" s="1">
        <v>36679</v>
      </c>
      <c r="F4249" s="2">
        <v>169000</v>
      </c>
      <c r="G4249" s="2">
        <v>177175</v>
      </c>
    </row>
    <row r="4250" spans="1:7" ht="15" hidden="1" customHeight="1" x14ac:dyDescent="0.25">
      <c r="A4250">
        <v>49143635</v>
      </c>
      <c r="B4250" t="s">
        <v>218</v>
      </c>
      <c r="C4250" s="1">
        <v>35612</v>
      </c>
      <c r="D4250" s="2">
        <v>266845</v>
      </c>
      <c r="E4250" s="1">
        <v>37796</v>
      </c>
      <c r="F4250" s="2">
        <v>535000</v>
      </c>
      <c r="G4250" s="2">
        <v>457246</v>
      </c>
    </row>
    <row r="4251" spans="1:7" ht="15" hidden="1" customHeight="1" x14ac:dyDescent="0.25">
      <c r="A4251">
        <v>49143636</v>
      </c>
      <c r="B4251" t="s">
        <v>218</v>
      </c>
      <c r="C4251" s="1">
        <v>35612</v>
      </c>
      <c r="D4251" s="2">
        <v>189472</v>
      </c>
      <c r="E4251" t="e">
        <v>#N/A</v>
      </c>
      <c r="F4251" t="e">
        <v>#N/A</v>
      </c>
      <c r="G4251" t="e">
        <v>#N/A</v>
      </c>
    </row>
    <row r="4252" spans="1:7" ht="15" hidden="1" customHeight="1" x14ac:dyDescent="0.25">
      <c r="A4252">
        <v>49143637</v>
      </c>
      <c r="B4252" t="s">
        <v>217</v>
      </c>
      <c r="C4252" s="1">
        <v>35612</v>
      </c>
      <c r="D4252" s="2">
        <v>185616</v>
      </c>
      <c r="E4252" t="e">
        <v>#N/A</v>
      </c>
      <c r="F4252" t="e">
        <v>#N/A</v>
      </c>
      <c r="G4252" t="e">
        <v>#N/A</v>
      </c>
    </row>
    <row r="4253" spans="1:7" ht="15" hidden="1" customHeight="1" x14ac:dyDescent="0.25">
      <c r="A4253">
        <v>49143638</v>
      </c>
      <c r="B4253" t="s">
        <v>217</v>
      </c>
      <c r="C4253" s="1">
        <v>35612</v>
      </c>
      <c r="D4253" s="2">
        <v>224663</v>
      </c>
      <c r="E4253" t="e">
        <v>#N/A</v>
      </c>
      <c r="F4253" t="e">
        <v>#N/A</v>
      </c>
      <c r="G4253" t="e">
        <v>#N/A</v>
      </c>
    </row>
    <row r="4254" spans="1:7" ht="15" hidden="1" customHeight="1" x14ac:dyDescent="0.25">
      <c r="A4254">
        <v>49143642</v>
      </c>
      <c r="B4254" t="s">
        <v>218</v>
      </c>
      <c r="C4254" s="1">
        <v>35612</v>
      </c>
      <c r="D4254" s="2">
        <v>188999</v>
      </c>
      <c r="E4254" t="e">
        <v>#N/A</v>
      </c>
      <c r="F4254" t="e">
        <v>#N/A</v>
      </c>
      <c r="G4254" t="e">
        <v>#N/A</v>
      </c>
    </row>
    <row r="4255" spans="1:7" ht="15" hidden="1" customHeight="1" x14ac:dyDescent="0.25">
      <c r="A4255">
        <v>49143643</v>
      </c>
      <c r="B4255" t="s">
        <v>218</v>
      </c>
      <c r="C4255" s="1">
        <v>35612</v>
      </c>
      <c r="D4255" s="2">
        <v>287293</v>
      </c>
      <c r="E4255" t="e">
        <v>#N/A</v>
      </c>
      <c r="F4255" t="e">
        <v>#N/A</v>
      </c>
      <c r="G4255" t="e">
        <v>#N/A</v>
      </c>
    </row>
    <row r="4256" spans="1:7" ht="15" hidden="1" customHeight="1" x14ac:dyDescent="0.25">
      <c r="A4256">
        <v>49143644</v>
      </c>
      <c r="B4256" t="s">
        <v>218</v>
      </c>
      <c r="C4256" s="1">
        <v>35612</v>
      </c>
      <c r="D4256" s="2">
        <v>289703</v>
      </c>
      <c r="E4256" s="1">
        <v>36396</v>
      </c>
      <c r="F4256" s="2">
        <v>381000</v>
      </c>
      <c r="G4256" s="2">
        <v>380614</v>
      </c>
    </row>
    <row r="4257" spans="1:7" ht="15" hidden="1" customHeight="1" x14ac:dyDescent="0.25">
      <c r="A4257">
        <v>49143645</v>
      </c>
      <c r="B4257" t="s">
        <v>217</v>
      </c>
      <c r="C4257" s="1">
        <v>35612</v>
      </c>
      <c r="D4257" s="2">
        <v>453861</v>
      </c>
      <c r="E4257" s="1">
        <v>37529</v>
      </c>
      <c r="F4257" s="2">
        <v>865500</v>
      </c>
      <c r="G4257" s="2">
        <v>772939</v>
      </c>
    </row>
    <row r="4258" spans="1:7" ht="15" hidden="1" customHeight="1" x14ac:dyDescent="0.25">
      <c r="A4258">
        <v>49143646</v>
      </c>
      <c r="B4258" t="s">
        <v>218</v>
      </c>
      <c r="C4258" s="1">
        <v>35612</v>
      </c>
      <c r="D4258" s="2">
        <v>141207</v>
      </c>
      <c r="E4258" t="e">
        <v>#N/A</v>
      </c>
      <c r="F4258" t="e">
        <v>#N/A</v>
      </c>
      <c r="G4258" t="e">
        <v>#N/A</v>
      </c>
    </row>
    <row r="4259" spans="1:7" ht="15" hidden="1" customHeight="1" x14ac:dyDescent="0.25">
      <c r="A4259">
        <v>49143674</v>
      </c>
      <c r="B4259" t="s">
        <v>218</v>
      </c>
      <c r="C4259" s="1">
        <v>35612</v>
      </c>
      <c r="D4259" s="2">
        <v>349950</v>
      </c>
      <c r="E4259" s="1">
        <v>36481</v>
      </c>
      <c r="F4259" s="2">
        <v>618000</v>
      </c>
      <c r="G4259" s="2">
        <v>489519</v>
      </c>
    </row>
    <row r="4260" spans="1:7" ht="15" hidden="1" customHeight="1" x14ac:dyDescent="0.25">
      <c r="A4260">
        <v>49143675</v>
      </c>
      <c r="B4260" t="s">
        <v>218</v>
      </c>
      <c r="C4260" s="1">
        <v>35612</v>
      </c>
      <c r="D4260" s="2">
        <v>239910</v>
      </c>
      <c r="E4260" t="e">
        <v>#N/A</v>
      </c>
      <c r="F4260" t="e">
        <v>#N/A</v>
      </c>
      <c r="G4260" t="e">
        <v>#N/A</v>
      </c>
    </row>
    <row r="4261" spans="1:7" ht="15" hidden="1" customHeight="1" x14ac:dyDescent="0.25">
      <c r="A4261">
        <v>49143676</v>
      </c>
      <c r="B4261" t="s">
        <v>218</v>
      </c>
      <c r="C4261" s="1">
        <v>35612</v>
      </c>
      <c r="D4261" s="2">
        <v>234015</v>
      </c>
      <c r="E4261" t="e">
        <v>#N/A</v>
      </c>
      <c r="F4261" t="e">
        <v>#N/A</v>
      </c>
      <c r="G4261" t="e">
        <v>#N/A</v>
      </c>
    </row>
    <row r="4262" spans="1:7" ht="15" hidden="1" customHeight="1" x14ac:dyDescent="0.25">
      <c r="A4262">
        <v>49143677</v>
      </c>
      <c r="B4262" t="s">
        <v>217</v>
      </c>
      <c r="C4262" s="1">
        <v>35612</v>
      </c>
      <c r="D4262" s="2">
        <v>249284</v>
      </c>
      <c r="E4262" s="1">
        <v>38656</v>
      </c>
      <c r="F4262" s="2">
        <v>985000</v>
      </c>
      <c r="G4262" s="2">
        <v>573367</v>
      </c>
    </row>
    <row r="4263" spans="1:7" ht="15" hidden="1" customHeight="1" x14ac:dyDescent="0.25">
      <c r="A4263">
        <v>49143683</v>
      </c>
      <c r="B4263" t="s">
        <v>217</v>
      </c>
      <c r="C4263" s="1">
        <v>35612</v>
      </c>
      <c r="D4263" s="2">
        <v>256391</v>
      </c>
      <c r="E4263" s="1">
        <v>36661</v>
      </c>
      <c r="F4263" s="2">
        <v>489000</v>
      </c>
      <c r="G4263" s="2">
        <v>363646</v>
      </c>
    </row>
    <row r="4264" spans="1:7" ht="15" hidden="1" customHeight="1" x14ac:dyDescent="0.25">
      <c r="A4264">
        <v>49143684</v>
      </c>
      <c r="B4264" t="s">
        <v>217</v>
      </c>
      <c r="C4264" s="1">
        <v>35612</v>
      </c>
      <c r="D4264" s="2">
        <v>170714</v>
      </c>
      <c r="E4264" t="e">
        <v>#N/A</v>
      </c>
      <c r="F4264" t="e">
        <v>#N/A</v>
      </c>
      <c r="G4264" t="e">
        <v>#N/A</v>
      </c>
    </row>
    <row r="4265" spans="1:7" ht="15" hidden="1" customHeight="1" x14ac:dyDescent="0.25">
      <c r="A4265">
        <v>49143685</v>
      </c>
      <c r="B4265" t="s">
        <v>217</v>
      </c>
      <c r="C4265" s="1">
        <v>35612</v>
      </c>
      <c r="D4265" s="2">
        <v>285926</v>
      </c>
      <c r="E4265" t="e">
        <v>#N/A</v>
      </c>
      <c r="F4265" t="e">
        <v>#N/A</v>
      </c>
      <c r="G4265" t="e">
        <v>#N/A</v>
      </c>
    </row>
    <row r="4266" spans="1:7" ht="15" hidden="1" customHeight="1" x14ac:dyDescent="0.25">
      <c r="A4266">
        <v>49143686</v>
      </c>
      <c r="B4266" t="s">
        <v>218</v>
      </c>
      <c r="C4266" s="1">
        <v>35612</v>
      </c>
      <c r="D4266" s="2">
        <v>310324</v>
      </c>
      <c r="E4266" s="1">
        <v>36647</v>
      </c>
      <c r="F4266" s="2">
        <v>549950</v>
      </c>
      <c r="G4266" s="2">
        <v>484785</v>
      </c>
    </row>
    <row r="4267" spans="1:7" ht="15" hidden="1" customHeight="1" x14ac:dyDescent="0.25">
      <c r="A4267">
        <v>49143699</v>
      </c>
      <c r="B4267" t="s">
        <v>217</v>
      </c>
      <c r="C4267" s="1">
        <v>35612</v>
      </c>
      <c r="D4267" s="2">
        <v>228444</v>
      </c>
      <c r="E4267" s="1">
        <v>37361</v>
      </c>
      <c r="F4267" s="2">
        <v>395000</v>
      </c>
      <c r="G4267" s="2">
        <v>358622</v>
      </c>
    </row>
    <row r="4268" spans="1:7" ht="15" hidden="1" customHeight="1" x14ac:dyDescent="0.25">
      <c r="A4268">
        <v>49144279</v>
      </c>
      <c r="B4268" t="s">
        <v>218</v>
      </c>
      <c r="C4268" s="1">
        <v>35612</v>
      </c>
      <c r="D4268" s="2">
        <v>257654</v>
      </c>
      <c r="E4268" t="e">
        <v>#N/A</v>
      </c>
      <c r="F4268" t="e">
        <v>#N/A</v>
      </c>
      <c r="G4268" t="e">
        <v>#N/A</v>
      </c>
    </row>
    <row r="4269" spans="1:7" ht="15" hidden="1" customHeight="1" x14ac:dyDescent="0.25">
      <c r="A4269">
        <v>48898472</v>
      </c>
      <c r="B4269" t="s">
        <v>217</v>
      </c>
      <c r="C4269" s="1">
        <v>38899</v>
      </c>
      <c r="D4269" s="2">
        <v>572352</v>
      </c>
      <c r="E4269" s="1">
        <v>36350</v>
      </c>
      <c r="F4269" s="2">
        <v>351000</v>
      </c>
      <c r="G4269" s="2">
        <v>282409</v>
      </c>
    </row>
    <row r="4270" spans="1:7" x14ac:dyDescent="0.25">
      <c r="A4270">
        <v>48898474</v>
      </c>
      <c r="B4270" t="s">
        <v>217</v>
      </c>
      <c r="C4270" s="1">
        <v>38899</v>
      </c>
      <c r="D4270" s="2">
        <v>602703</v>
      </c>
      <c r="E4270" s="1">
        <v>35152</v>
      </c>
      <c r="F4270" s="2">
        <v>186000</v>
      </c>
      <c r="G4270" s="2">
        <v>209400</v>
      </c>
    </row>
    <row r="4271" spans="1:7" ht="15" hidden="1" customHeight="1" x14ac:dyDescent="0.25">
      <c r="A4271">
        <v>48898475</v>
      </c>
      <c r="B4271" t="s">
        <v>217</v>
      </c>
      <c r="C4271" s="1">
        <v>38899</v>
      </c>
      <c r="D4271" s="2">
        <v>552135</v>
      </c>
      <c r="E4271" s="1">
        <v>38637</v>
      </c>
      <c r="F4271" s="2">
        <v>495000</v>
      </c>
      <c r="G4271" s="2">
        <v>470348</v>
      </c>
    </row>
    <row r="4272" spans="1:7" x14ac:dyDescent="0.25">
      <c r="A4272">
        <v>48898478</v>
      </c>
      <c r="B4272" t="s">
        <v>217</v>
      </c>
      <c r="C4272" s="1">
        <v>38899</v>
      </c>
      <c r="D4272" s="2">
        <v>479569</v>
      </c>
      <c r="E4272" s="1">
        <v>35160</v>
      </c>
      <c r="F4272" s="2">
        <v>184950</v>
      </c>
      <c r="G4272" s="2">
        <v>162296</v>
      </c>
    </row>
    <row r="4273" spans="1:7" ht="15" hidden="1" customHeight="1" x14ac:dyDescent="0.25">
      <c r="A4273">
        <v>48898479</v>
      </c>
      <c r="B4273" t="s">
        <v>217</v>
      </c>
      <c r="C4273" s="1">
        <v>38899</v>
      </c>
      <c r="D4273" s="2">
        <v>545709</v>
      </c>
      <c r="E4273" t="e">
        <v>#N/A</v>
      </c>
      <c r="F4273" t="e">
        <v>#N/A</v>
      </c>
      <c r="G4273" t="e">
        <v>#N/A</v>
      </c>
    </row>
    <row r="4274" spans="1:7" ht="15" hidden="1" customHeight="1" x14ac:dyDescent="0.25">
      <c r="A4274">
        <v>48898480</v>
      </c>
      <c r="B4274" t="s">
        <v>218</v>
      </c>
      <c r="C4274" s="1">
        <v>38899</v>
      </c>
      <c r="D4274" s="2">
        <v>565555</v>
      </c>
      <c r="E4274" t="e">
        <v>#N/A</v>
      </c>
      <c r="F4274" t="e">
        <v>#N/A</v>
      </c>
      <c r="G4274" t="e">
        <v>#N/A</v>
      </c>
    </row>
    <row r="4275" spans="1:7" ht="15" hidden="1" customHeight="1" x14ac:dyDescent="0.25">
      <c r="A4275">
        <v>48898481</v>
      </c>
      <c r="B4275" t="s">
        <v>217</v>
      </c>
      <c r="C4275" s="1">
        <v>38899</v>
      </c>
      <c r="D4275" s="2">
        <v>598456</v>
      </c>
      <c r="E4275" s="1">
        <v>37487</v>
      </c>
      <c r="F4275" s="2">
        <v>475000</v>
      </c>
      <c r="G4275" s="2">
        <v>376469</v>
      </c>
    </row>
    <row r="4276" spans="1:7" ht="15" hidden="1" customHeight="1" x14ac:dyDescent="0.25">
      <c r="A4276">
        <v>48898482</v>
      </c>
      <c r="B4276" t="s">
        <v>217</v>
      </c>
      <c r="C4276" s="1">
        <v>38899</v>
      </c>
      <c r="D4276" s="2">
        <v>684656</v>
      </c>
      <c r="E4276" s="1">
        <v>38807</v>
      </c>
      <c r="F4276" s="2">
        <v>650000</v>
      </c>
      <c r="G4276" s="2">
        <v>526996</v>
      </c>
    </row>
    <row r="4277" spans="1:7" ht="15" hidden="1" customHeight="1" x14ac:dyDescent="0.25">
      <c r="A4277">
        <v>48898483</v>
      </c>
      <c r="B4277" t="s">
        <v>217</v>
      </c>
      <c r="C4277" s="1">
        <v>38899</v>
      </c>
      <c r="D4277" s="2">
        <v>399247</v>
      </c>
      <c r="E4277" t="e">
        <v>#N/A</v>
      </c>
      <c r="F4277" t="e">
        <v>#N/A</v>
      </c>
      <c r="G4277" t="e">
        <v>#N/A</v>
      </c>
    </row>
    <row r="4278" spans="1:7" x14ac:dyDescent="0.25">
      <c r="A4278">
        <v>48898484</v>
      </c>
      <c r="B4278" t="s">
        <v>217</v>
      </c>
      <c r="C4278" s="1">
        <v>38899</v>
      </c>
      <c r="D4278" s="2">
        <v>591295</v>
      </c>
      <c r="E4278" s="1">
        <v>35185</v>
      </c>
      <c r="F4278" s="2">
        <v>154000</v>
      </c>
      <c r="G4278" s="2">
        <v>197033</v>
      </c>
    </row>
    <row r="4279" spans="1:7" ht="15" hidden="1" customHeight="1" x14ac:dyDescent="0.25">
      <c r="A4279">
        <v>48898485</v>
      </c>
      <c r="B4279" t="s">
        <v>217</v>
      </c>
      <c r="C4279" s="1">
        <v>38899</v>
      </c>
      <c r="D4279" s="2">
        <v>497375</v>
      </c>
      <c r="E4279" t="e">
        <v>#N/A</v>
      </c>
      <c r="F4279" t="e">
        <v>#N/A</v>
      </c>
      <c r="G4279" t="e">
        <v>#N/A</v>
      </c>
    </row>
    <row r="4280" spans="1:7" ht="15" hidden="1" customHeight="1" x14ac:dyDescent="0.25">
      <c r="A4280">
        <v>49144283</v>
      </c>
      <c r="B4280" t="s">
        <v>217</v>
      </c>
      <c r="C4280" s="1">
        <v>35612</v>
      </c>
      <c r="D4280" s="2">
        <v>255670</v>
      </c>
      <c r="E4280" s="1">
        <v>38614</v>
      </c>
      <c r="F4280" s="2">
        <v>599950</v>
      </c>
      <c r="G4280" s="2">
        <v>580938</v>
      </c>
    </row>
    <row r="4281" spans="1:7" ht="15" hidden="1" customHeight="1" x14ac:dyDescent="0.25">
      <c r="A4281">
        <v>49144285</v>
      </c>
      <c r="B4281" t="s">
        <v>217</v>
      </c>
      <c r="C4281" s="1">
        <v>35612</v>
      </c>
      <c r="D4281" s="2">
        <v>252493</v>
      </c>
      <c r="E4281" s="1">
        <v>38288</v>
      </c>
      <c r="F4281" s="2">
        <v>527500</v>
      </c>
      <c r="G4281" s="2">
        <v>472146</v>
      </c>
    </row>
    <row r="4282" spans="1:7" ht="15" hidden="1" customHeight="1" x14ac:dyDescent="0.25">
      <c r="A4282">
        <v>49144286</v>
      </c>
      <c r="B4282" t="s">
        <v>217</v>
      </c>
      <c r="C4282" s="1">
        <v>35612</v>
      </c>
      <c r="D4282" s="2">
        <v>256380</v>
      </c>
      <c r="E4282" s="1">
        <v>37197</v>
      </c>
      <c r="F4282" s="2">
        <v>506000</v>
      </c>
      <c r="G4282" s="2">
        <v>410868</v>
      </c>
    </row>
    <row r="4283" spans="1:7" ht="15" hidden="1" customHeight="1" x14ac:dyDescent="0.25">
      <c r="A4283">
        <v>49144291</v>
      </c>
      <c r="B4283" t="s">
        <v>218</v>
      </c>
      <c r="C4283" s="1">
        <v>35612</v>
      </c>
      <c r="D4283" s="2">
        <v>215701</v>
      </c>
      <c r="E4283" s="1">
        <v>39008</v>
      </c>
      <c r="F4283" s="2">
        <v>732000</v>
      </c>
      <c r="G4283" s="2">
        <v>539635</v>
      </c>
    </row>
    <row r="4284" spans="1:7" ht="15" hidden="1" customHeight="1" x14ac:dyDescent="0.25">
      <c r="A4284">
        <v>49144292</v>
      </c>
      <c r="B4284" t="s">
        <v>217</v>
      </c>
      <c r="C4284" s="1">
        <v>35612</v>
      </c>
      <c r="D4284" s="2">
        <v>195047</v>
      </c>
      <c r="E4284" t="e">
        <v>#N/A</v>
      </c>
      <c r="F4284" t="e">
        <v>#N/A</v>
      </c>
      <c r="G4284" t="e">
        <v>#N/A</v>
      </c>
    </row>
    <row r="4285" spans="1:7" ht="15" hidden="1" customHeight="1" x14ac:dyDescent="0.25">
      <c r="A4285">
        <v>49144306</v>
      </c>
      <c r="B4285" t="s">
        <v>217</v>
      </c>
      <c r="C4285" s="1">
        <v>35612</v>
      </c>
      <c r="D4285" s="2">
        <v>256600</v>
      </c>
      <c r="E4285" s="1">
        <v>37151</v>
      </c>
      <c r="F4285" s="2">
        <v>726000</v>
      </c>
      <c r="G4285" s="2">
        <v>418017</v>
      </c>
    </row>
    <row r="4286" spans="1:7" ht="15" hidden="1" customHeight="1" x14ac:dyDescent="0.25">
      <c r="A4286">
        <v>49144307</v>
      </c>
      <c r="B4286" t="s">
        <v>217</v>
      </c>
      <c r="C4286" s="1">
        <v>35612</v>
      </c>
      <c r="D4286" s="2">
        <v>277169</v>
      </c>
      <c r="E4286" t="e">
        <v>#N/A</v>
      </c>
      <c r="F4286" t="e">
        <v>#N/A</v>
      </c>
      <c r="G4286" t="e">
        <v>#N/A</v>
      </c>
    </row>
    <row r="4287" spans="1:7" ht="15" hidden="1" customHeight="1" x14ac:dyDescent="0.25">
      <c r="A4287">
        <v>49144308</v>
      </c>
      <c r="B4287" t="s">
        <v>218</v>
      </c>
      <c r="C4287" s="1">
        <v>35612</v>
      </c>
      <c r="D4287" s="2">
        <v>266618</v>
      </c>
      <c r="E4287" t="e">
        <v>#N/A</v>
      </c>
      <c r="F4287" t="e">
        <v>#N/A</v>
      </c>
      <c r="G4287" t="e">
        <v>#N/A</v>
      </c>
    </row>
    <row r="4288" spans="1:7" ht="15" hidden="1" customHeight="1" x14ac:dyDescent="0.25">
      <c r="A4288">
        <v>49144316</v>
      </c>
      <c r="B4288" t="s">
        <v>217</v>
      </c>
      <c r="C4288" s="1">
        <v>35612</v>
      </c>
      <c r="D4288" s="2">
        <v>196196</v>
      </c>
      <c r="E4288" t="e">
        <v>#N/A</v>
      </c>
      <c r="F4288" t="e">
        <v>#N/A</v>
      </c>
      <c r="G4288" t="e">
        <v>#N/A</v>
      </c>
    </row>
    <row r="4289" spans="1:8" ht="15" hidden="1" customHeight="1" x14ac:dyDescent="0.25">
      <c r="A4289">
        <v>49144317</v>
      </c>
      <c r="B4289" t="s">
        <v>218</v>
      </c>
      <c r="C4289" s="1">
        <v>35612</v>
      </c>
      <c r="D4289" s="2">
        <v>159119</v>
      </c>
      <c r="E4289" t="e">
        <v>#N/A</v>
      </c>
      <c r="F4289" t="e">
        <v>#N/A</v>
      </c>
      <c r="G4289" t="e">
        <v>#N/A</v>
      </c>
    </row>
    <row r="4290" spans="1:8" ht="15" hidden="1" customHeight="1" x14ac:dyDescent="0.25">
      <c r="A4290">
        <v>49144318</v>
      </c>
      <c r="B4290" t="s">
        <v>217</v>
      </c>
      <c r="C4290" s="1">
        <v>35612</v>
      </c>
      <c r="D4290" s="2">
        <v>219029</v>
      </c>
      <c r="E4290" t="e">
        <v>#N/A</v>
      </c>
      <c r="F4290" t="e">
        <v>#N/A</v>
      </c>
      <c r="G4290" t="e">
        <v>#N/A</v>
      </c>
    </row>
    <row r="4291" spans="1:8" ht="15" hidden="1" customHeight="1" x14ac:dyDescent="0.25">
      <c r="A4291">
        <v>49144319</v>
      </c>
      <c r="B4291" t="s">
        <v>217</v>
      </c>
      <c r="C4291" s="1">
        <v>35612</v>
      </c>
      <c r="D4291" s="2">
        <v>246217</v>
      </c>
      <c r="E4291" s="1">
        <v>37841</v>
      </c>
      <c r="F4291" s="2">
        <v>557500</v>
      </c>
      <c r="G4291" s="2">
        <v>418130</v>
      </c>
    </row>
    <row r="4292" spans="1:8" ht="15" hidden="1" customHeight="1" x14ac:dyDescent="0.25">
      <c r="A4292">
        <v>49144320</v>
      </c>
      <c r="B4292" t="s">
        <v>218</v>
      </c>
      <c r="C4292" s="1">
        <v>35612</v>
      </c>
      <c r="D4292" s="2">
        <v>155108</v>
      </c>
      <c r="E4292" t="e">
        <v>#N/A</v>
      </c>
      <c r="F4292" t="e">
        <v>#N/A</v>
      </c>
      <c r="G4292" t="e">
        <v>#N/A</v>
      </c>
    </row>
    <row r="4293" spans="1:8" ht="15" hidden="1" customHeight="1" x14ac:dyDescent="0.25">
      <c r="A4293">
        <v>49144321</v>
      </c>
      <c r="B4293" t="s">
        <v>217</v>
      </c>
      <c r="C4293" s="1">
        <v>35612</v>
      </c>
      <c r="D4293" s="2">
        <v>187005</v>
      </c>
      <c r="E4293" t="e">
        <v>#N/A</v>
      </c>
      <c r="F4293" t="e">
        <v>#N/A</v>
      </c>
      <c r="G4293" t="e">
        <v>#N/A</v>
      </c>
    </row>
    <row r="4294" spans="1:8" ht="15" hidden="1" customHeight="1" x14ac:dyDescent="0.25">
      <c r="A4294">
        <v>49144322</v>
      </c>
      <c r="B4294" t="s">
        <v>217</v>
      </c>
      <c r="C4294" s="1">
        <v>35612</v>
      </c>
      <c r="D4294" s="2">
        <v>338348</v>
      </c>
      <c r="E4294" t="e">
        <v>#N/A</v>
      </c>
      <c r="F4294" t="e">
        <v>#N/A</v>
      </c>
      <c r="G4294" t="e">
        <v>#N/A</v>
      </c>
    </row>
    <row r="4295" spans="1:8" ht="15" hidden="1" customHeight="1" x14ac:dyDescent="0.25">
      <c r="A4295">
        <v>49144324</v>
      </c>
      <c r="B4295" t="s">
        <v>218</v>
      </c>
      <c r="C4295" s="1">
        <v>35612</v>
      </c>
      <c r="D4295" s="2">
        <v>211344</v>
      </c>
      <c r="E4295" t="e">
        <v>#N/A</v>
      </c>
      <c r="F4295" t="e">
        <v>#N/A</v>
      </c>
      <c r="G4295" t="e">
        <v>#N/A</v>
      </c>
    </row>
    <row r="4296" spans="1:8" ht="15" hidden="1" customHeight="1" x14ac:dyDescent="0.25">
      <c r="A4296">
        <v>49144325</v>
      </c>
      <c r="B4296" t="s">
        <v>217</v>
      </c>
      <c r="C4296" s="1">
        <v>35612</v>
      </c>
      <c r="D4296" s="2">
        <v>189088</v>
      </c>
      <c r="E4296" t="e">
        <v>#N/A</v>
      </c>
      <c r="F4296" t="e">
        <v>#N/A</v>
      </c>
      <c r="G4296" t="e">
        <v>#N/A</v>
      </c>
    </row>
    <row r="4297" spans="1:8" ht="15" hidden="1" customHeight="1" x14ac:dyDescent="0.25">
      <c r="A4297">
        <v>49144326</v>
      </c>
      <c r="B4297" t="s">
        <v>217</v>
      </c>
      <c r="C4297" s="1">
        <v>35612</v>
      </c>
      <c r="D4297" s="2">
        <v>396585</v>
      </c>
      <c r="E4297" s="1">
        <v>37537</v>
      </c>
      <c r="F4297" s="2">
        <v>390000</v>
      </c>
      <c r="G4297" s="2">
        <v>730974</v>
      </c>
    </row>
    <row r="4298" spans="1:8" ht="15" hidden="1" customHeight="1" x14ac:dyDescent="0.25">
      <c r="A4298">
        <v>49144333</v>
      </c>
      <c r="B4298" t="s">
        <v>218</v>
      </c>
      <c r="C4298" s="1">
        <v>35612</v>
      </c>
      <c r="D4298" s="2">
        <v>243694</v>
      </c>
      <c r="E4298" t="e">
        <v>#N/A</v>
      </c>
      <c r="F4298" t="e">
        <v>#N/A</v>
      </c>
      <c r="G4298" t="e">
        <v>#N/A</v>
      </c>
    </row>
    <row r="4299" spans="1:8" ht="15" hidden="1" customHeight="1" x14ac:dyDescent="0.25">
      <c r="A4299">
        <v>49144334</v>
      </c>
      <c r="B4299" t="s">
        <v>218</v>
      </c>
      <c r="C4299" s="1">
        <v>35612</v>
      </c>
      <c r="D4299" s="2">
        <v>300956</v>
      </c>
      <c r="E4299" t="e">
        <v>#N/A</v>
      </c>
      <c r="F4299" t="e">
        <v>#N/A</v>
      </c>
      <c r="G4299" t="e">
        <v>#N/A</v>
      </c>
    </row>
    <row r="4300" spans="1:8" ht="15" hidden="1" customHeight="1" x14ac:dyDescent="0.25">
      <c r="A4300">
        <v>66649112</v>
      </c>
      <c r="B4300" t="s">
        <v>217</v>
      </c>
      <c r="C4300" s="1">
        <v>38899</v>
      </c>
      <c r="D4300" s="2">
        <v>893899</v>
      </c>
      <c r="E4300" t="e">
        <v>#N/A</v>
      </c>
      <c r="F4300" t="e">
        <v>#N/A</v>
      </c>
      <c r="G4300" t="e">
        <v>#N/A</v>
      </c>
    </row>
    <row r="4301" spans="1:8" ht="15" hidden="1" customHeight="1" x14ac:dyDescent="0.25">
      <c r="A4301">
        <v>48898492</v>
      </c>
      <c r="B4301" t="s">
        <v>92</v>
      </c>
      <c r="C4301" s="1">
        <v>38899</v>
      </c>
      <c r="D4301" s="2">
        <v>560460</v>
      </c>
      <c r="E4301" s="1">
        <v>39178</v>
      </c>
      <c r="F4301" s="2">
        <v>877000</v>
      </c>
      <c r="G4301" s="2">
        <v>954294</v>
      </c>
      <c r="H4301" s="2">
        <v>-77294</v>
      </c>
    </row>
    <row r="4302" spans="1:8" ht="15" hidden="1" customHeight="1" x14ac:dyDescent="0.25">
      <c r="A4302">
        <v>49143610</v>
      </c>
      <c r="B4302" t="s">
        <v>219</v>
      </c>
      <c r="C4302" s="1">
        <v>35612</v>
      </c>
      <c r="D4302" s="2">
        <v>200039</v>
      </c>
      <c r="E4302" s="1">
        <v>37160</v>
      </c>
      <c r="F4302" s="2">
        <v>382000</v>
      </c>
      <c r="G4302" s="2">
        <v>317758</v>
      </c>
    </row>
    <row r="4303" spans="1:8" ht="15" hidden="1" customHeight="1" x14ac:dyDescent="0.25">
      <c r="A4303">
        <v>49143611</v>
      </c>
      <c r="B4303" t="s">
        <v>92</v>
      </c>
      <c r="C4303" s="1">
        <v>35612</v>
      </c>
      <c r="D4303" s="2">
        <v>274884</v>
      </c>
      <c r="E4303" t="e">
        <v>#N/A</v>
      </c>
      <c r="F4303" t="e">
        <v>#N/A</v>
      </c>
      <c r="G4303" t="e">
        <v>#N/A</v>
      </c>
    </row>
    <row r="4304" spans="1:8" ht="15" hidden="1" customHeight="1" x14ac:dyDescent="0.25">
      <c r="A4304">
        <v>49143618</v>
      </c>
      <c r="B4304" t="s">
        <v>92</v>
      </c>
      <c r="C4304" s="1">
        <v>35612</v>
      </c>
      <c r="D4304" s="2">
        <v>238495</v>
      </c>
      <c r="E4304" s="1">
        <v>38056</v>
      </c>
      <c r="F4304" s="2">
        <v>455950</v>
      </c>
      <c r="G4304" s="2">
        <v>400710</v>
      </c>
    </row>
    <row r="4305" spans="1:7" ht="15" hidden="1" customHeight="1" x14ac:dyDescent="0.25">
      <c r="A4305">
        <v>49143619</v>
      </c>
      <c r="B4305" t="s">
        <v>92</v>
      </c>
      <c r="C4305" s="1">
        <v>35612</v>
      </c>
      <c r="D4305" s="2">
        <v>166390</v>
      </c>
      <c r="E4305" s="1">
        <v>38467</v>
      </c>
      <c r="F4305" s="2">
        <v>449000</v>
      </c>
      <c r="G4305" s="2">
        <v>383227</v>
      </c>
    </row>
    <row r="4306" spans="1:7" ht="15" hidden="1" customHeight="1" x14ac:dyDescent="0.25">
      <c r="A4306">
        <v>49143620</v>
      </c>
      <c r="B4306" t="s">
        <v>219</v>
      </c>
      <c r="C4306" s="1">
        <v>35612</v>
      </c>
      <c r="D4306" s="2">
        <v>235242</v>
      </c>
      <c r="E4306" t="e">
        <v>#N/A</v>
      </c>
      <c r="F4306" t="e">
        <v>#N/A</v>
      </c>
      <c r="G4306" t="e">
        <v>#N/A</v>
      </c>
    </row>
    <row r="4307" spans="1:7" ht="15" hidden="1" customHeight="1" x14ac:dyDescent="0.25">
      <c r="A4307">
        <v>49143627</v>
      </c>
      <c r="B4307" t="s">
        <v>92</v>
      </c>
      <c r="C4307" s="1">
        <v>35612</v>
      </c>
      <c r="D4307" s="2">
        <v>176250</v>
      </c>
      <c r="E4307" s="1">
        <v>38958</v>
      </c>
      <c r="F4307" s="2">
        <v>508000</v>
      </c>
      <c r="G4307" s="2">
        <v>488747</v>
      </c>
    </row>
    <row r="4308" spans="1:7" ht="15" hidden="1" customHeight="1" x14ac:dyDescent="0.25">
      <c r="A4308">
        <v>49143628</v>
      </c>
      <c r="B4308" t="s">
        <v>92</v>
      </c>
      <c r="C4308" s="1">
        <v>35612</v>
      </c>
      <c r="D4308" s="2">
        <v>240960</v>
      </c>
      <c r="E4308" s="1">
        <v>38230</v>
      </c>
      <c r="F4308" s="2">
        <v>440000</v>
      </c>
      <c r="G4308" s="2">
        <v>452439</v>
      </c>
    </row>
    <row r="4309" spans="1:7" ht="15" hidden="1" customHeight="1" x14ac:dyDescent="0.25">
      <c r="A4309">
        <v>49143629</v>
      </c>
      <c r="B4309" t="s">
        <v>92</v>
      </c>
      <c r="C4309" s="1">
        <v>35612</v>
      </c>
      <c r="D4309" s="2">
        <v>248195</v>
      </c>
      <c r="E4309" s="1">
        <v>39037</v>
      </c>
      <c r="F4309" s="2">
        <v>591000</v>
      </c>
      <c r="G4309" s="2">
        <v>592727</v>
      </c>
    </row>
    <row r="4310" spans="1:7" ht="15" hidden="1" customHeight="1" x14ac:dyDescent="0.25">
      <c r="A4310">
        <v>49143630</v>
      </c>
      <c r="B4310" t="s">
        <v>92</v>
      </c>
      <c r="C4310" s="1">
        <v>35612</v>
      </c>
      <c r="D4310" s="2">
        <v>156174</v>
      </c>
      <c r="E4310" s="1">
        <v>38258</v>
      </c>
      <c r="F4310" s="2">
        <v>55000</v>
      </c>
      <c r="G4310" s="2">
        <v>304778</v>
      </c>
    </row>
    <row r="4311" spans="1:7" ht="15" hidden="1" customHeight="1" x14ac:dyDescent="0.25">
      <c r="A4311">
        <v>49143639</v>
      </c>
      <c r="B4311" t="s">
        <v>92</v>
      </c>
      <c r="C4311" s="1">
        <v>35612</v>
      </c>
      <c r="D4311" s="2">
        <v>263601</v>
      </c>
      <c r="E4311" t="e">
        <v>#N/A</v>
      </c>
      <c r="F4311" t="e">
        <v>#N/A</v>
      </c>
      <c r="G4311" t="e">
        <v>#N/A</v>
      </c>
    </row>
    <row r="4312" spans="1:7" ht="15" hidden="1" customHeight="1" x14ac:dyDescent="0.25">
      <c r="A4312">
        <v>49143640</v>
      </c>
      <c r="B4312" t="s">
        <v>92</v>
      </c>
      <c r="C4312" s="1">
        <v>35612</v>
      </c>
      <c r="D4312" s="2">
        <v>241530</v>
      </c>
      <c r="E4312" t="e">
        <v>#N/A</v>
      </c>
      <c r="F4312" t="e">
        <v>#N/A</v>
      </c>
      <c r="G4312" t="e">
        <v>#N/A</v>
      </c>
    </row>
    <row r="4313" spans="1:7" ht="15" hidden="1" customHeight="1" x14ac:dyDescent="0.25">
      <c r="A4313">
        <v>49143641</v>
      </c>
      <c r="B4313" t="s">
        <v>92</v>
      </c>
      <c r="C4313" s="1">
        <v>35612</v>
      </c>
      <c r="D4313" s="2">
        <v>230649</v>
      </c>
      <c r="E4313" t="e">
        <v>#N/A</v>
      </c>
      <c r="F4313" t="e">
        <v>#N/A</v>
      </c>
      <c r="G4313" t="e">
        <v>#N/A</v>
      </c>
    </row>
    <row r="4314" spans="1:7" ht="15" hidden="1" customHeight="1" x14ac:dyDescent="0.25">
      <c r="A4314">
        <v>49143651</v>
      </c>
      <c r="B4314" t="s">
        <v>92</v>
      </c>
      <c r="C4314" s="1">
        <v>35612</v>
      </c>
      <c r="D4314" s="2">
        <v>252963</v>
      </c>
      <c r="E4314" t="e">
        <v>#N/A</v>
      </c>
      <c r="F4314" t="e">
        <v>#N/A</v>
      </c>
      <c r="G4314" t="e">
        <v>#N/A</v>
      </c>
    </row>
    <row r="4315" spans="1:7" ht="15" hidden="1" customHeight="1" x14ac:dyDescent="0.25">
      <c r="A4315">
        <v>49143652</v>
      </c>
      <c r="B4315" t="s">
        <v>219</v>
      </c>
      <c r="C4315" s="1">
        <v>35612</v>
      </c>
      <c r="D4315" s="2">
        <v>238153</v>
      </c>
      <c r="E4315" t="e">
        <v>#N/A</v>
      </c>
      <c r="F4315" t="e">
        <v>#N/A</v>
      </c>
      <c r="G4315" t="e">
        <v>#N/A</v>
      </c>
    </row>
    <row r="4316" spans="1:7" ht="15" hidden="1" customHeight="1" x14ac:dyDescent="0.25">
      <c r="A4316">
        <v>49143653</v>
      </c>
      <c r="B4316" t="s">
        <v>92</v>
      </c>
      <c r="C4316" s="1">
        <v>35612</v>
      </c>
      <c r="D4316" s="2">
        <v>154748</v>
      </c>
      <c r="E4316" s="1">
        <v>38127</v>
      </c>
      <c r="F4316" s="2">
        <v>207854</v>
      </c>
      <c r="G4316" s="2">
        <v>298454</v>
      </c>
    </row>
    <row r="4317" spans="1:7" ht="15" hidden="1" customHeight="1" x14ac:dyDescent="0.25">
      <c r="A4317">
        <v>49143654</v>
      </c>
      <c r="B4317" t="s">
        <v>92</v>
      </c>
      <c r="C4317" s="1">
        <v>35612</v>
      </c>
      <c r="D4317" s="2">
        <v>218203</v>
      </c>
      <c r="E4317" t="e">
        <v>#N/A</v>
      </c>
      <c r="F4317" t="e">
        <v>#N/A</v>
      </c>
      <c r="G4317" t="e">
        <v>#N/A</v>
      </c>
    </row>
    <row r="4318" spans="1:7" ht="15" hidden="1" customHeight="1" x14ac:dyDescent="0.25">
      <c r="A4318">
        <v>49143655</v>
      </c>
      <c r="B4318" t="s">
        <v>92</v>
      </c>
      <c r="C4318" s="1">
        <v>35612</v>
      </c>
      <c r="D4318" s="2">
        <v>203377</v>
      </c>
      <c r="E4318" t="e">
        <v>#N/A</v>
      </c>
      <c r="F4318" t="e">
        <v>#N/A</v>
      </c>
      <c r="G4318" t="e">
        <v>#N/A</v>
      </c>
    </row>
    <row r="4319" spans="1:7" ht="15" hidden="1" customHeight="1" x14ac:dyDescent="0.25">
      <c r="A4319">
        <v>49143656</v>
      </c>
      <c r="B4319" t="s">
        <v>92</v>
      </c>
      <c r="C4319" s="1">
        <v>35612</v>
      </c>
      <c r="D4319" s="2">
        <v>293687</v>
      </c>
      <c r="E4319" s="1">
        <v>38903</v>
      </c>
      <c r="F4319" s="2">
        <v>700000</v>
      </c>
      <c r="G4319" s="2">
        <v>670140</v>
      </c>
    </row>
    <row r="4320" spans="1:7" ht="15" hidden="1" customHeight="1" x14ac:dyDescent="0.25">
      <c r="A4320">
        <v>49143666</v>
      </c>
      <c r="B4320" t="s">
        <v>219</v>
      </c>
      <c r="C4320" s="1">
        <v>35612</v>
      </c>
      <c r="D4320" s="2">
        <v>182832</v>
      </c>
      <c r="E4320" t="e">
        <v>#N/A</v>
      </c>
      <c r="F4320" t="e">
        <v>#N/A</v>
      </c>
      <c r="G4320" t="e">
        <v>#N/A</v>
      </c>
    </row>
    <row r="4321" spans="1:7" ht="15" hidden="1" customHeight="1" x14ac:dyDescent="0.25">
      <c r="A4321">
        <v>49143667</v>
      </c>
      <c r="B4321" t="s">
        <v>92</v>
      </c>
      <c r="C4321" s="1">
        <v>35612</v>
      </c>
      <c r="D4321" s="2">
        <v>205850</v>
      </c>
      <c r="E4321" t="e">
        <v>#N/A</v>
      </c>
      <c r="F4321" t="e">
        <v>#N/A</v>
      </c>
      <c r="G4321" t="e">
        <v>#N/A</v>
      </c>
    </row>
    <row r="4322" spans="1:7" ht="15" hidden="1" customHeight="1" x14ac:dyDescent="0.25">
      <c r="A4322">
        <v>49143668</v>
      </c>
      <c r="B4322" t="s">
        <v>219</v>
      </c>
      <c r="C4322" s="1">
        <v>35612</v>
      </c>
      <c r="D4322" s="2">
        <v>181698</v>
      </c>
      <c r="E4322" t="e">
        <v>#N/A</v>
      </c>
      <c r="F4322" t="e">
        <v>#N/A</v>
      </c>
      <c r="G4322" t="e">
        <v>#N/A</v>
      </c>
    </row>
    <row r="4323" spans="1:7" ht="15" hidden="1" customHeight="1" x14ac:dyDescent="0.25">
      <c r="A4323">
        <v>49143678</v>
      </c>
      <c r="B4323" t="s">
        <v>219</v>
      </c>
      <c r="C4323" s="1">
        <v>35612</v>
      </c>
      <c r="D4323" s="2">
        <v>278046</v>
      </c>
      <c r="E4323" s="1">
        <v>35818</v>
      </c>
      <c r="F4323" s="2">
        <v>230000</v>
      </c>
      <c r="G4323" s="2">
        <v>292135</v>
      </c>
    </row>
    <row r="4324" spans="1:7" ht="15" hidden="1" customHeight="1" x14ac:dyDescent="0.25">
      <c r="A4324">
        <v>49143679</v>
      </c>
      <c r="B4324" t="s">
        <v>92</v>
      </c>
      <c r="C4324" s="1">
        <v>35612</v>
      </c>
      <c r="D4324" s="2">
        <v>231399</v>
      </c>
      <c r="E4324" s="1">
        <v>38197</v>
      </c>
      <c r="F4324" s="2">
        <v>532000</v>
      </c>
      <c r="G4324" s="2">
        <v>436356</v>
      </c>
    </row>
    <row r="4325" spans="1:7" ht="15" hidden="1" customHeight="1" x14ac:dyDescent="0.25">
      <c r="A4325">
        <v>49143687</v>
      </c>
      <c r="B4325" t="s">
        <v>92</v>
      </c>
      <c r="C4325" s="1">
        <v>35612</v>
      </c>
      <c r="D4325" s="2">
        <v>236985</v>
      </c>
      <c r="E4325" s="1">
        <v>37445</v>
      </c>
      <c r="F4325" s="2">
        <v>343000</v>
      </c>
      <c r="G4325" s="2">
        <v>382123</v>
      </c>
    </row>
    <row r="4326" spans="1:7" ht="15" hidden="1" customHeight="1" x14ac:dyDescent="0.25">
      <c r="A4326">
        <v>49143688</v>
      </c>
      <c r="B4326" t="s">
        <v>219</v>
      </c>
      <c r="C4326" s="1">
        <v>35612</v>
      </c>
      <c r="D4326" s="2">
        <v>288456</v>
      </c>
      <c r="E4326" t="e">
        <v>#N/A</v>
      </c>
      <c r="F4326" t="e">
        <v>#N/A</v>
      </c>
      <c r="G4326" t="e">
        <v>#N/A</v>
      </c>
    </row>
    <row r="4327" spans="1:7" ht="15" hidden="1" customHeight="1" x14ac:dyDescent="0.25">
      <c r="A4327">
        <v>49143689</v>
      </c>
      <c r="B4327" t="s">
        <v>219</v>
      </c>
      <c r="C4327" s="1">
        <v>35612</v>
      </c>
      <c r="D4327" s="2">
        <v>293295</v>
      </c>
      <c r="E4327" t="e">
        <v>#N/A</v>
      </c>
      <c r="F4327" t="e">
        <v>#N/A</v>
      </c>
      <c r="G4327" t="e">
        <v>#N/A</v>
      </c>
    </row>
    <row r="4328" spans="1:7" ht="15" hidden="1" customHeight="1" x14ac:dyDescent="0.25">
      <c r="A4328">
        <v>49143690</v>
      </c>
      <c r="B4328" t="s">
        <v>219</v>
      </c>
      <c r="C4328" s="1">
        <v>35612</v>
      </c>
      <c r="D4328" s="2">
        <v>287629</v>
      </c>
      <c r="E4328" s="1">
        <v>37001</v>
      </c>
      <c r="F4328" s="2">
        <v>417300</v>
      </c>
      <c r="G4328" s="2">
        <v>420149</v>
      </c>
    </row>
    <row r="4329" spans="1:7" ht="15" hidden="1" customHeight="1" x14ac:dyDescent="0.25">
      <c r="A4329">
        <v>49143691</v>
      </c>
      <c r="B4329" t="s">
        <v>219</v>
      </c>
      <c r="C4329" s="1">
        <v>35612</v>
      </c>
      <c r="D4329" s="2">
        <v>228752</v>
      </c>
      <c r="E4329" s="1">
        <v>37349</v>
      </c>
      <c r="F4329" s="2">
        <v>575000</v>
      </c>
      <c r="G4329" s="2">
        <v>355147</v>
      </c>
    </row>
    <row r="4330" spans="1:7" ht="15" hidden="1" customHeight="1" x14ac:dyDescent="0.25">
      <c r="A4330">
        <v>49143692</v>
      </c>
      <c r="B4330" t="s">
        <v>219</v>
      </c>
      <c r="C4330" s="1">
        <v>35612</v>
      </c>
      <c r="D4330" s="2">
        <v>262066</v>
      </c>
      <c r="E4330" t="e">
        <v>#N/A</v>
      </c>
      <c r="F4330" t="e">
        <v>#N/A</v>
      </c>
      <c r="G4330" t="e">
        <v>#N/A</v>
      </c>
    </row>
    <row r="4331" spans="1:7" ht="15" hidden="1" customHeight="1" x14ac:dyDescent="0.25">
      <c r="A4331">
        <v>49143693</v>
      </c>
      <c r="B4331" t="s">
        <v>92</v>
      </c>
      <c r="C4331" s="1">
        <v>35612</v>
      </c>
      <c r="D4331" s="2">
        <v>258635</v>
      </c>
      <c r="E4331" s="1">
        <v>38065</v>
      </c>
      <c r="F4331" s="2">
        <v>535000</v>
      </c>
      <c r="G4331" s="2">
        <v>456245</v>
      </c>
    </row>
    <row r="4332" spans="1:7" ht="15" hidden="1" customHeight="1" x14ac:dyDescent="0.25">
      <c r="A4332">
        <v>49143694</v>
      </c>
      <c r="B4332" t="s">
        <v>219</v>
      </c>
      <c r="C4332" s="1">
        <v>35612</v>
      </c>
      <c r="D4332" s="2">
        <v>231598</v>
      </c>
      <c r="E4332" t="e">
        <v>#N/A</v>
      </c>
      <c r="F4332" t="e">
        <v>#N/A</v>
      </c>
      <c r="G4332" t="e">
        <v>#N/A</v>
      </c>
    </row>
    <row r="4333" spans="1:7" ht="15" hidden="1" customHeight="1" x14ac:dyDescent="0.25">
      <c r="A4333">
        <v>49143698</v>
      </c>
      <c r="B4333" t="s">
        <v>92</v>
      </c>
      <c r="C4333" s="1">
        <v>35612</v>
      </c>
      <c r="D4333" s="2">
        <v>193374</v>
      </c>
      <c r="E4333" s="1">
        <v>36462</v>
      </c>
      <c r="F4333" s="2">
        <v>306000</v>
      </c>
      <c r="G4333" s="2">
        <v>271824</v>
      </c>
    </row>
    <row r="4334" spans="1:7" ht="15" hidden="1" customHeight="1" x14ac:dyDescent="0.25">
      <c r="A4334">
        <v>49143700</v>
      </c>
      <c r="B4334" t="s">
        <v>219</v>
      </c>
      <c r="C4334" s="1">
        <v>35612</v>
      </c>
      <c r="D4334" s="2">
        <v>143443</v>
      </c>
      <c r="E4334" s="1">
        <v>38677</v>
      </c>
      <c r="F4334" s="2">
        <v>325000</v>
      </c>
      <c r="G4334" s="2">
        <v>347731</v>
      </c>
    </row>
    <row r="4335" spans="1:7" ht="15" hidden="1" customHeight="1" x14ac:dyDescent="0.25">
      <c r="A4335">
        <v>49143701</v>
      </c>
      <c r="B4335" t="s">
        <v>219</v>
      </c>
      <c r="C4335" s="1">
        <v>35612</v>
      </c>
      <c r="D4335" s="2">
        <v>203056</v>
      </c>
      <c r="E4335" t="e">
        <v>#N/A</v>
      </c>
      <c r="F4335" t="e">
        <v>#N/A</v>
      </c>
      <c r="G4335" t="e">
        <v>#N/A</v>
      </c>
    </row>
    <row r="4336" spans="1:7" ht="15" hidden="1" customHeight="1" x14ac:dyDescent="0.25">
      <c r="A4336">
        <v>49143702</v>
      </c>
      <c r="B4336" t="s">
        <v>219</v>
      </c>
      <c r="C4336" s="1">
        <v>35612</v>
      </c>
      <c r="D4336" s="2">
        <v>198057</v>
      </c>
      <c r="E4336" s="1">
        <v>37404</v>
      </c>
      <c r="F4336" s="2">
        <v>302000</v>
      </c>
      <c r="G4336" s="2">
        <v>331447</v>
      </c>
    </row>
    <row r="4337" spans="1:8" ht="15" hidden="1" customHeight="1" x14ac:dyDescent="0.25">
      <c r="A4337">
        <v>49144067</v>
      </c>
      <c r="B4337" t="s">
        <v>92</v>
      </c>
      <c r="C4337" s="1">
        <v>35612</v>
      </c>
      <c r="D4337" s="2">
        <v>325742</v>
      </c>
      <c r="E4337" t="e">
        <v>#N/A</v>
      </c>
      <c r="F4337" t="e">
        <v>#N/A</v>
      </c>
      <c r="G4337" t="e">
        <v>#N/A</v>
      </c>
    </row>
    <row r="4338" spans="1:8" ht="15" hidden="1" customHeight="1" x14ac:dyDescent="0.25">
      <c r="A4338">
        <v>49144072</v>
      </c>
      <c r="B4338" t="s">
        <v>219</v>
      </c>
      <c r="C4338" s="1">
        <v>35612</v>
      </c>
      <c r="D4338" s="2">
        <v>264755</v>
      </c>
      <c r="E4338" s="1">
        <v>37040</v>
      </c>
      <c r="F4338" s="2">
        <v>391050</v>
      </c>
      <c r="G4338" s="2">
        <v>402043</v>
      </c>
    </row>
    <row r="4339" spans="1:8" ht="15" hidden="1" customHeight="1" x14ac:dyDescent="0.25">
      <c r="A4339">
        <v>49144201</v>
      </c>
      <c r="B4339" t="s">
        <v>92</v>
      </c>
      <c r="C4339" s="1">
        <v>35612</v>
      </c>
      <c r="D4339" s="2">
        <v>368329</v>
      </c>
      <c r="E4339" t="e">
        <v>#N/A</v>
      </c>
      <c r="F4339" t="e">
        <v>#N/A</v>
      </c>
      <c r="G4339" t="e">
        <v>#N/A</v>
      </c>
    </row>
    <row r="4340" spans="1:8" ht="15" hidden="1" customHeight="1" x14ac:dyDescent="0.25">
      <c r="A4340">
        <v>49144203</v>
      </c>
      <c r="B4340" t="s">
        <v>219</v>
      </c>
      <c r="C4340" s="1">
        <v>35612</v>
      </c>
      <c r="D4340" s="2">
        <v>271013</v>
      </c>
      <c r="E4340" t="e">
        <v>#N/A</v>
      </c>
      <c r="F4340" t="e">
        <v>#N/A</v>
      </c>
      <c r="G4340" t="e">
        <v>#N/A</v>
      </c>
    </row>
    <row r="4341" spans="1:8" ht="15" hidden="1" customHeight="1" x14ac:dyDescent="0.25">
      <c r="A4341">
        <v>49144204</v>
      </c>
      <c r="B4341" t="s">
        <v>219</v>
      </c>
      <c r="C4341" s="1">
        <v>35612</v>
      </c>
      <c r="D4341" s="2">
        <v>228967</v>
      </c>
      <c r="E4341" t="e">
        <v>#N/A</v>
      </c>
      <c r="F4341" t="e">
        <v>#N/A</v>
      </c>
      <c r="G4341" t="e">
        <v>#N/A</v>
      </c>
    </row>
    <row r="4342" spans="1:8" ht="15" hidden="1" customHeight="1" x14ac:dyDescent="0.25">
      <c r="A4342">
        <v>49144205</v>
      </c>
      <c r="B4342" t="s">
        <v>219</v>
      </c>
      <c r="C4342" s="1">
        <v>35612</v>
      </c>
      <c r="D4342" s="2">
        <v>256187</v>
      </c>
      <c r="E4342" t="e">
        <v>#N/A</v>
      </c>
      <c r="F4342" t="e">
        <v>#N/A</v>
      </c>
      <c r="G4342" t="e">
        <v>#N/A</v>
      </c>
    </row>
    <row r="4343" spans="1:8" ht="15" hidden="1" customHeight="1" x14ac:dyDescent="0.25">
      <c r="A4343">
        <v>48898486</v>
      </c>
      <c r="B4343" t="s">
        <v>92</v>
      </c>
      <c r="C4343" s="1">
        <v>38899</v>
      </c>
      <c r="D4343" s="2">
        <v>569224</v>
      </c>
      <c r="E4343" s="1">
        <v>39217</v>
      </c>
      <c r="F4343" s="2">
        <v>575000</v>
      </c>
      <c r="G4343" s="2">
        <v>630461</v>
      </c>
      <c r="H4343" s="2">
        <v>-55461</v>
      </c>
    </row>
    <row r="4344" spans="1:8" ht="15" hidden="1" customHeight="1" x14ac:dyDescent="0.25">
      <c r="A4344">
        <v>49143669</v>
      </c>
      <c r="B4344" t="s">
        <v>219</v>
      </c>
      <c r="C4344" s="1">
        <v>35612</v>
      </c>
      <c r="D4344" s="2">
        <v>210888</v>
      </c>
      <c r="E4344" s="1">
        <v>39262</v>
      </c>
      <c r="F4344" s="2">
        <v>519500</v>
      </c>
      <c r="G4344" s="2">
        <v>542529</v>
      </c>
      <c r="H4344" s="2">
        <v>-23029</v>
      </c>
    </row>
    <row r="4345" spans="1:8" ht="15" hidden="1" customHeight="1" x14ac:dyDescent="0.25">
      <c r="A4345">
        <v>48898250</v>
      </c>
      <c r="B4345" t="s">
        <v>92</v>
      </c>
      <c r="C4345" s="1">
        <v>38899</v>
      </c>
      <c r="D4345" s="2">
        <v>551327</v>
      </c>
      <c r="E4345" t="e">
        <v>#N/A</v>
      </c>
      <c r="F4345" t="e">
        <v>#N/A</v>
      </c>
      <c r="G4345" t="e">
        <v>#N/A</v>
      </c>
    </row>
    <row r="4346" spans="1:8" ht="15" hidden="1" customHeight="1" x14ac:dyDescent="0.25">
      <c r="A4346">
        <v>48898251</v>
      </c>
      <c r="B4346" t="s">
        <v>219</v>
      </c>
      <c r="C4346" s="1">
        <v>38899</v>
      </c>
      <c r="D4346" s="2">
        <v>569324</v>
      </c>
      <c r="E4346" t="e">
        <v>#N/A</v>
      </c>
      <c r="F4346" t="e">
        <v>#N/A</v>
      </c>
      <c r="G4346" t="e">
        <v>#N/A</v>
      </c>
    </row>
    <row r="4347" spans="1:8" ht="15" hidden="1" customHeight="1" x14ac:dyDescent="0.25">
      <c r="A4347">
        <v>48898254</v>
      </c>
      <c r="B4347" t="s">
        <v>219</v>
      </c>
      <c r="C4347" s="1">
        <v>38899</v>
      </c>
      <c r="D4347" s="2">
        <v>536228</v>
      </c>
      <c r="E4347" t="e">
        <v>#N/A</v>
      </c>
      <c r="F4347" t="e">
        <v>#N/A</v>
      </c>
      <c r="G4347" t="e">
        <v>#N/A</v>
      </c>
    </row>
    <row r="4348" spans="1:8" ht="15" hidden="1" customHeight="1" x14ac:dyDescent="0.25">
      <c r="A4348">
        <v>48898255</v>
      </c>
      <c r="B4348" t="s">
        <v>219</v>
      </c>
      <c r="C4348" s="1">
        <v>38899</v>
      </c>
      <c r="D4348" s="2">
        <v>585978</v>
      </c>
      <c r="E4348" t="e">
        <v>#N/A</v>
      </c>
      <c r="F4348" t="e">
        <v>#N/A</v>
      </c>
      <c r="G4348" t="e">
        <v>#N/A</v>
      </c>
    </row>
    <row r="4349" spans="1:8" ht="15" hidden="1" customHeight="1" x14ac:dyDescent="0.25">
      <c r="A4349">
        <v>48898256</v>
      </c>
      <c r="B4349" t="s">
        <v>92</v>
      </c>
      <c r="C4349" s="1">
        <v>38899</v>
      </c>
      <c r="D4349" s="2">
        <v>648684</v>
      </c>
      <c r="E4349" s="1">
        <v>36648</v>
      </c>
      <c r="F4349" s="2">
        <v>445000</v>
      </c>
      <c r="G4349" s="2">
        <v>360069</v>
      </c>
    </row>
    <row r="4350" spans="1:8" ht="15" hidden="1" customHeight="1" x14ac:dyDescent="0.25">
      <c r="A4350">
        <v>48898257</v>
      </c>
      <c r="B4350" t="s">
        <v>92</v>
      </c>
      <c r="C4350" s="1">
        <v>38899</v>
      </c>
      <c r="D4350" s="2">
        <v>679631</v>
      </c>
      <c r="E4350" s="1">
        <v>36600</v>
      </c>
      <c r="F4350" s="2">
        <v>325000</v>
      </c>
      <c r="G4350" s="2">
        <v>380573</v>
      </c>
    </row>
    <row r="4351" spans="1:8" ht="15" hidden="1" customHeight="1" x14ac:dyDescent="0.25">
      <c r="A4351">
        <v>48898258</v>
      </c>
      <c r="B4351" t="s">
        <v>92</v>
      </c>
      <c r="C4351" s="1">
        <v>38899</v>
      </c>
      <c r="D4351" s="2">
        <v>691433</v>
      </c>
      <c r="E4351" s="1">
        <v>35965</v>
      </c>
      <c r="F4351" s="2">
        <v>285000</v>
      </c>
      <c r="G4351" s="2">
        <v>312734</v>
      </c>
    </row>
    <row r="4352" spans="1:8" ht="15" hidden="1" customHeight="1" x14ac:dyDescent="0.25">
      <c r="A4352">
        <v>48898259</v>
      </c>
      <c r="B4352" t="s">
        <v>92</v>
      </c>
      <c r="C4352" s="1">
        <v>38899</v>
      </c>
      <c r="D4352" s="2">
        <v>514821</v>
      </c>
      <c r="E4352" t="e">
        <v>#N/A</v>
      </c>
      <c r="F4352" t="e">
        <v>#N/A</v>
      </c>
      <c r="G4352" t="e">
        <v>#N/A</v>
      </c>
    </row>
    <row r="4353" spans="1:7" ht="15" hidden="1" customHeight="1" x14ac:dyDescent="0.25">
      <c r="A4353">
        <v>48898260</v>
      </c>
      <c r="B4353" t="s">
        <v>92</v>
      </c>
      <c r="C4353" s="1">
        <v>38899</v>
      </c>
      <c r="D4353" s="2">
        <v>595682</v>
      </c>
      <c r="E4353" t="e">
        <v>#N/A</v>
      </c>
      <c r="F4353" t="e">
        <v>#N/A</v>
      </c>
      <c r="G4353" t="e">
        <v>#N/A</v>
      </c>
    </row>
    <row r="4354" spans="1:7" ht="15" hidden="1" customHeight="1" x14ac:dyDescent="0.25">
      <c r="A4354">
        <v>48898261</v>
      </c>
      <c r="B4354" t="s">
        <v>219</v>
      </c>
      <c r="C4354" s="1">
        <v>38899</v>
      </c>
      <c r="D4354" s="2">
        <v>536482</v>
      </c>
      <c r="E4354" t="e">
        <v>#N/A</v>
      </c>
      <c r="F4354" t="e">
        <v>#N/A</v>
      </c>
      <c r="G4354" t="e">
        <v>#N/A</v>
      </c>
    </row>
    <row r="4355" spans="1:7" ht="15" hidden="1" customHeight="1" x14ac:dyDescent="0.25">
      <c r="A4355">
        <v>48898262</v>
      </c>
      <c r="B4355" t="s">
        <v>219</v>
      </c>
      <c r="C4355" s="1">
        <v>38899</v>
      </c>
      <c r="D4355" s="2">
        <v>558006</v>
      </c>
      <c r="E4355" t="e">
        <v>#N/A</v>
      </c>
      <c r="F4355" t="e">
        <v>#N/A</v>
      </c>
      <c r="G4355" t="e">
        <v>#N/A</v>
      </c>
    </row>
    <row r="4356" spans="1:7" ht="15" hidden="1" customHeight="1" x14ac:dyDescent="0.25">
      <c r="A4356">
        <v>48898263</v>
      </c>
      <c r="B4356" t="s">
        <v>219</v>
      </c>
      <c r="C4356" s="1">
        <v>38899</v>
      </c>
      <c r="D4356" s="2">
        <v>628514</v>
      </c>
      <c r="E4356" t="e">
        <v>#N/A</v>
      </c>
      <c r="F4356" t="e">
        <v>#N/A</v>
      </c>
      <c r="G4356" t="e">
        <v>#N/A</v>
      </c>
    </row>
    <row r="4357" spans="1:7" ht="15" hidden="1" customHeight="1" x14ac:dyDescent="0.25">
      <c r="A4357">
        <v>48898264</v>
      </c>
      <c r="B4357" t="s">
        <v>92</v>
      </c>
      <c r="C4357" s="1">
        <v>38899</v>
      </c>
      <c r="D4357" s="2">
        <v>710298</v>
      </c>
      <c r="E4357" t="e">
        <v>#N/A</v>
      </c>
      <c r="F4357" t="e">
        <v>#N/A</v>
      </c>
      <c r="G4357" t="e">
        <v>#N/A</v>
      </c>
    </row>
    <row r="4358" spans="1:7" x14ac:dyDescent="0.25">
      <c r="A4358">
        <v>48898265</v>
      </c>
      <c r="B4358" t="s">
        <v>92</v>
      </c>
      <c r="C4358" s="1">
        <v>38899</v>
      </c>
      <c r="D4358" s="2">
        <v>761961</v>
      </c>
      <c r="E4358" s="1">
        <v>35278</v>
      </c>
      <c r="F4358" s="2">
        <v>260000</v>
      </c>
      <c r="G4358" s="2">
        <v>264090</v>
      </c>
    </row>
    <row r="4359" spans="1:7" ht="15" hidden="1" customHeight="1" x14ac:dyDescent="0.25">
      <c r="A4359">
        <v>48898266</v>
      </c>
      <c r="B4359" t="s">
        <v>92</v>
      </c>
      <c r="C4359" s="1">
        <v>38899</v>
      </c>
      <c r="D4359" s="2">
        <v>729332</v>
      </c>
      <c r="E4359" s="1">
        <v>37879</v>
      </c>
      <c r="F4359" s="2">
        <v>478500</v>
      </c>
      <c r="G4359" s="2">
        <v>410870</v>
      </c>
    </row>
    <row r="4360" spans="1:7" ht="15" hidden="1" customHeight="1" x14ac:dyDescent="0.25">
      <c r="A4360">
        <v>48898267</v>
      </c>
      <c r="B4360" t="s">
        <v>219</v>
      </c>
      <c r="C4360" s="1">
        <v>38899</v>
      </c>
      <c r="D4360" s="2">
        <v>578053</v>
      </c>
      <c r="E4360" t="e">
        <v>#N/A</v>
      </c>
      <c r="F4360" t="e">
        <v>#N/A</v>
      </c>
      <c r="G4360" t="e">
        <v>#N/A</v>
      </c>
    </row>
    <row r="4361" spans="1:7" ht="15" hidden="1" customHeight="1" x14ac:dyDescent="0.25">
      <c r="A4361">
        <v>48898268</v>
      </c>
      <c r="B4361" t="s">
        <v>92</v>
      </c>
      <c r="C4361" s="1">
        <v>38899</v>
      </c>
      <c r="D4361" s="2">
        <v>431235</v>
      </c>
      <c r="E4361" s="1">
        <v>38905</v>
      </c>
      <c r="F4361" s="2">
        <v>915000</v>
      </c>
      <c r="G4361" s="2">
        <v>430164</v>
      </c>
    </row>
    <row r="4362" spans="1:7" ht="15" hidden="1" customHeight="1" x14ac:dyDescent="0.25">
      <c r="A4362">
        <v>48898269</v>
      </c>
      <c r="B4362" t="s">
        <v>219</v>
      </c>
      <c r="C4362" s="1">
        <v>38899</v>
      </c>
      <c r="D4362" s="2">
        <v>390791</v>
      </c>
      <c r="E4362" t="e">
        <v>#N/A</v>
      </c>
      <c r="F4362" t="e">
        <v>#N/A</v>
      </c>
      <c r="G4362" t="e">
        <v>#N/A</v>
      </c>
    </row>
    <row r="4363" spans="1:7" ht="15" hidden="1" customHeight="1" x14ac:dyDescent="0.25">
      <c r="A4363">
        <v>48898270</v>
      </c>
      <c r="B4363" t="s">
        <v>219</v>
      </c>
      <c r="C4363" s="1">
        <v>38899</v>
      </c>
      <c r="D4363" s="2">
        <v>398229</v>
      </c>
      <c r="E4363" t="e">
        <v>#N/A</v>
      </c>
      <c r="F4363" t="e">
        <v>#N/A</v>
      </c>
      <c r="G4363" t="e">
        <v>#N/A</v>
      </c>
    </row>
    <row r="4364" spans="1:7" ht="15" hidden="1" customHeight="1" x14ac:dyDescent="0.25">
      <c r="A4364">
        <v>48898271</v>
      </c>
      <c r="B4364" t="s">
        <v>92</v>
      </c>
      <c r="C4364" s="1">
        <v>38899</v>
      </c>
      <c r="D4364" s="2">
        <v>541220</v>
      </c>
      <c r="E4364" t="e">
        <v>#N/A</v>
      </c>
      <c r="F4364" t="e">
        <v>#N/A</v>
      </c>
      <c r="G4364" t="e">
        <v>#N/A</v>
      </c>
    </row>
    <row r="4365" spans="1:7" ht="15" hidden="1" customHeight="1" x14ac:dyDescent="0.25">
      <c r="A4365">
        <v>48898272</v>
      </c>
      <c r="B4365" t="s">
        <v>92</v>
      </c>
      <c r="C4365" s="1">
        <v>38899</v>
      </c>
      <c r="D4365" s="2">
        <v>938524</v>
      </c>
      <c r="E4365" t="e">
        <v>#N/A</v>
      </c>
      <c r="F4365" t="e">
        <v>#N/A</v>
      </c>
      <c r="G4365" t="e">
        <v>#N/A</v>
      </c>
    </row>
    <row r="4366" spans="1:7" ht="15" hidden="1" customHeight="1" x14ac:dyDescent="0.25">
      <c r="A4366">
        <v>48898273</v>
      </c>
      <c r="B4366" t="s">
        <v>92</v>
      </c>
      <c r="C4366" s="1">
        <v>38899</v>
      </c>
      <c r="D4366" s="2">
        <v>642969</v>
      </c>
      <c r="E4366" s="1">
        <v>35859</v>
      </c>
      <c r="F4366" s="2">
        <v>289950</v>
      </c>
      <c r="G4366" s="2">
        <v>278519</v>
      </c>
    </row>
    <row r="4367" spans="1:7" ht="15" hidden="1" customHeight="1" x14ac:dyDescent="0.25">
      <c r="A4367">
        <v>48898274</v>
      </c>
      <c r="B4367" t="s">
        <v>92</v>
      </c>
      <c r="C4367" s="1">
        <v>38899</v>
      </c>
      <c r="D4367" s="2">
        <v>961516</v>
      </c>
      <c r="E4367" s="1">
        <v>36815</v>
      </c>
      <c r="F4367" s="2">
        <v>725000</v>
      </c>
      <c r="G4367" s="2">
        <v>629471</v>
      </c>
    </row>
    <row r="4368" spans="1:7" ht="15" hidden="1" customHeight="1" x14ac:dyDescent="0.25">
      <c r="A4368">
        <v>48898487</v>
      </c>
      <c r="B4368" t="s">
        <v>219</v>
      </c>
      <c r="C4368" s="1">
        <v>38899</v>
      </c>
      <c r="D4368" s="2">
        <v>609266</v>
      </c>
      <c r="E4368" t="e">
        <v>#N/A</v>
      </c>
      <c r="F4368" t="e">
        <v>#N/A</v>
      </c>
      <c r="G4368" t="e">
        <v>#N/A</v>
      </c>
    </row>
    <row r="4369" spans="1:7" ht="15" hidden="1" customHeight="1" x14ac:dyDescent="0.25">
      <c r="A4369">
        <v>48898488</v>
      </c>
      <c r="B4369" t="s">
        <v>92</v>
      </c>
      <c r="C4369" s="1">
        <v>38899</v>
      </c>
      <c r="D4369" s="2">
        <v>408894</v>
      </c>
      <c r="E4369" s="1">
        <v>37945</v>
      </c>
      <c r="F4369" s="2">
        <v>308750</v>
      </c>
      <c r="G4369" s="2">
        <v>268462</v>
      </c>
    </row>
    <row r="4370" spans="1:7" ht="15" hidden="1" customHeight="1" x14ac:dyDescent="0.25">
      <c r="A4370">
        <v>48898489</v>
      </c>
      <c r="B4370" t="s">
        <v>92</v>
      </c>
      <c r="C4370" s="1">
        <v>38899</v>
      </c>
      <c r="D4370" s="2">
        <v>637768</v>
      </c>
      <c r="E4370" s="1">
        <v>35632</v>
      </c>
      <c r="F4370" s="2">
        <v>161000</v>
      </c>
      <c r="G4370" s="2">
        <v>154359</v>
      </c>
    </row>
    <row r="4371" spans="1:7" ht="15" hidden="1" customHeight="1" x14ac:dyDescent="0.25">
      <c r="A4371">
        <v>48898490</v>
      </c>
      <c r="B4371" t="s">
        <v>219</v>
      </c>
      <c r="C4371" s="1">
        <v>38899</v>
      </c>
      <c r="D4371" s="2">
        <v>435305</v>
      </c>
      <c r="E4371" t="e">
        <v>#N/A</v>
      </c>
      <c r="F4371" t="e">
        <v>#N/A</v>
      </c>
      <c r="G4371" t="e">
        <v>#N/A</v>
      </c>
    </row>
    <row r="4372" spans="1:7" ht="15" hidden="1" customHeight="1" x14ac:dyDescent="0.25">
      <c r="A4372">
        <v>48898491</v>
      </c>
      <c r="B4372" t="s">
        <v>92</v>
      </c>
      <c r="C4372" s="1">
        <v>38899</v>
      </c>
      <c r="D4372" s="2">
        <v>479717</v>
      </c>
      <c r="E4372" s="1">
        <v>37743</v>
      </c>
      <c r="F4372" s="2">
        <v>330000</v>
      </c>
      <c r="G4372" s="2">
        <v>283295</v>
      </c>
    </row>
    <row r="4373" spans="1:7" x14ac:dyDescent="0.25">
      <c r="A4373">
        <v>48898493</v>
      </c>
      <c r="B4373" t="s">
        <v>92</v>
      </c>
      <c r="C4373" s="1">
        <v>38899</v>
      </c>
      <c r="D4373" s="2">
        <v>536757</v>
      </c>
      <c r="E4373" s="1">
        <v>35289</v>
      </c>
      <c r="F4373" s="2">
        <v>177000</v>
      </c>
      <c r="G4373" s="2">
        <v>171787</v>
      </c>
    </row>
    <row r="4374" spans="1:7" ht="15" hidden="1" customHeight="1" x14ac:dyDescent="0.25">
      <c r="A4374">
        <v>48898494</v>
      </c>
      <c r="B4374" t="s">
        <v>92</v>
      </c>
      <c r="C4374" s="1">
        <v>38899</v>
      </c>
      <c r="D4374" s="2">
        <v>705197</v>
      </c>
      <c r="E4374" t="e">
        <v>#N/A</v>
      </c>
      <c r="F4374" t="e">
        <v>#N/A</v>
      </c>
      <c r="G4374" t="e">
        <v>#N/A</v>
      </c>
    </row>
    <row r="4375" spans="1:7" ht="15" hidden="1" customHeight="1" x14ac:dyDescent="0.25">
      <c r="A4375">
        <v>48898497</v>
      </c>
      <c r="B4375" t="s">
        <v>92</v>
      </c>
      <c r="C4375" s="1">
        <v>38899</v>
      </c>
      <c r="D4375" s="2">
        <v>845892</v>
      </c>
      <c r="E4375" s="1">
        <v>38559</v>
      </c>
      <c r="F4375" s="2">
        <v>774922</v>
      </c>
      <c r="G4375" s="2">
        <v>652879</v>
      </c>
    </row>
    <row r="4376" spans="1:7" ht="15" hidden="1" customHeight="1" x14ac:dyDescent="0.25">
      <c r="A4376">
        <v>48898499</v>
      </c>
      <c r="B4376" t="s">
        <v>219</v>
      </c>
      <c r="C4376" s="1">
        <v>38899</v>
      </c>
      <c r="D4376" s="2">
        <v>682416</v>
      </c>
      <c r="E4376" t="e">
        <v>#N/A</v>
      </c>
      <c r="F4376" t="e">
        <v>#N/A</v>
      </c>
      <c r="G4376" t="e">
        <v>#N/A</v>
      </c>
    </row>
    <row r="4377" spans="1:7" ht="15" hidden="1" customHeight="1" x14ac:dyDescent="0.25">
      <c r="A4377">
        <v>48898500</v>
      </c>
      <c r="B4377" t="s">
        <v>92</v>
      </c>
      <c r="C4377" s="1">
        <v>38899</v>
      </c>
      <c r="D4377" s="2">
        <v>702627</v>
      </c>
      <c r="E4377" t="e">
        <v>#N/A</v>
      </c>
      <c r="F4377" t="e">
        <v>#N/A</v>
      </c>
      <c r="G4377" t="e">
        <v>#N/A</v>
      </c>
    </row>
    <row r="4378" spans="1:7" ht="15" hidden="1" customHeight="1" x14ac:dyDescent="0.25">
      <c r="A4378">
        <v>48898501</v>
      </c>
      <c r="B4378" t="s">
        <v>92</v>
      </c>
      <c r="C4378" s="1">
        <v>38899</v>
      </c>
      <c r="D4378" s="2">
        <v>575687</v>
      </c>
      <c r="E4378" s="1">
        <v>35692</v>
      </c>
      <c r="F4378" s="2">
        <v>320000</v>
      </c>
      <c r="G4378" s="2">
        <v>250312</v>
      </c>
    </row>
    <row r="4379" spans="1:7" ht="15" hidden="1" customHeight="1" x14ac:dyDescent="0.25">
      <c r="A4379">
        <v>48898673</v>
      </c>
      <c r="B4379" t="s">
        <v>92</v>
      </c>
      <c r="C4379" s="1">
        <v>38534</v>
      </c>
      <c r="D4379" s="2">
        <v>489928</v>
      </c>
      <c r="E4379" s="1">
        <v>38763</v>
      </c>
      <c r="F4379" s="2">
        <v>350000</v>
      </c>
      <c r="G4379" s="2">
        <v>531407</v>
      </c>
    </row>
    <row r="4380" spans="1:7" ht="15" hidden="1" customHeight="1" x14ac:dyDescent="0.25">
      <c r="A4380">
        <v>49144327</v>
      </c>
      <c r="B4380" t="s">
        <v>219</v>
      </c>
      <c r="C4380" s="1">
        <v>35612</v>
      </c>
      <c r="D4380" s="2">
        <v>211657</v>
      </c>
      <c r="E4380" s="1">
        <v>38091</v>
      </c>
      <c r="F4380" s="2">
        <v>475000</v>
      </c>
      <c r="G4380" s="2">
        <v>390457</v>
      </c>
    </row>
    <row r="4381" spans="1:7" ht="15" hidden="1" customHeight="1" x14ac:dyDescent="0.25">
      <c r="A4381">
        <v>49144328</v>
      </c>
      <c r="B4381" t="s">
        <v>92</v>
      </c>
      <c r="C4381" s="1">
        <v>35612</v>
      </c>
      <c r="D4381" s="2">
        <v>211101</v>
      </c>
      <c r="E4381" t="e">
        <v>#N/A</v>
      </c>
      <c r="F4381" t="e">
        <v>#N/A</v>
      </c>
      <c r="G4381" t="e">
        <v>#N/A</v>
      </c>
    </row>
    <row r="4382" spans="1:7" ht="15" hidden="1" customHeight="1" x14ac:dyDescent="0.25">
      <c r="A4382">
        <v>49144329</v>
      </c>
      <c r="B4382" t="s">
        <v>92</v>
      </c>
      <c r="C4382" s="1">
        <v>35612</v>
      </c>
      <c r="D4382" s="2">
        <v>232680</v>
      </c>
      <c r="E4382" t="e">
        <v>#N/A</v>
      </c>
      <c r="F4382" t="e">
        <v>#N/A</v>
      </c>
      <c r="G4382" t="e">
        <v>#N/A</v>
      </c>
    </row>
    <row r="4383" spans="1:7" ht="15" hidden="1" customHeight="1" x14ac:dyDescent="0.25">
      <c r="A4383">
        <v>49144335</v>
      </c>
      <c r="B4383" t="s">
        <v>92</v>
      </c>
      <c r="C4383" s="1">
        <v>35612</v>
      </c>
      <c r="D4383" s="2">
        <v>191014</v>
      </c>
      <c r="E4383" t="e">
        <v>#N/A</v>
      </c>
      <c r="F4383" t="e">
        <v>#N/A</v>
      </c>
      <c r="G4383" t="e">
        <v>#N/A</v>
      </c>
    </row>
    <row r="4384" spans="1:7" ht="15" hidden="1" customHeight="1" x14ac:dyDescent="0.25">
      <c r="A4384">
        <v>49144342</v>
      </c>
      <c r="B4384" t="s">
        <v>92</v>
      </c>
      <c r="C4384" s="1">
        <v>35612</v>
      </c>
      <c r="D4384" s="2">
        <v>245953</v>
      </c>
      <c r="E4384" t="e">
        <v>#N/A</v>
      </c>
      <c r="F4384" t="e">
        <v>#N/A</v>
      </c>
      <c r="G4384" t="e">
        <v>#N/A</v>
      </c>
    </row>
    <row r="4385" spans="1:7" ht="15" hidden="1" customHeight="1" x14ac:dyDescent="0.25">
      <c r="A4385">
        <v>59698883</v>
      </c>
      <c r="B4385" t="s">
        <v>92</v>
      </c>
      <c r="C4385" s="1">
        <v>38169</v>
      </c>
      <c r="D4385" s="2">
        <v>383634</v>
      </c>
      <c r="E4385" t="e">
        <v>#N/A</v>
      </c>
      <c r="F4385" t="e">
        <v>#N/A</v>
      </c>
      <c r="G4385" t="e">
        <v>#N/A</v>
      </c>
    </row>
    <row r="4386" spans="1:7" ht="15" hidden="1" customHeight="1" x14ac:dyDescent="0.25">
      <c r="A4386">
        <v>59698884</v>
      </c>
      <c r="B4386" t="s">
        <v>92</v>
      </c>
      <c r="C4386" s="1">
        <v>38169</v>
      </c>
      <c r="D4386" s="2">
        <v>214566</v>
      </c>
      <c r="E4386" s="1">
        <v>39014</v>
      </c>
      <c r="F4386" s="2">
        <v>210000</v>
      </c>
      <c r="G4386" s="2">
        <v>283507</v>
      </c>
    </row>
    <row r="4387" spans="1:7" ht="15" hidden="1" customHeight="1" x14ac:dyDescent="0.25">
      <c r="A4387">
        <v>59698885</v>
      </c>
      <c r="B4387" t="s">
        <v>92</v>
      </c>
      <c r="C4387" s="1">
        <v>38169</v>
      </c>
      <c r="D4387" s="2">
        <v>475046</v>
      </c>
      <c r="E4387" s="1">
        <v>38072</v>
      </c>
      <c r="F4387" s="2">
        <v>469000</v>
      </c>
      <c r="G4387" s="2">
        <v>436273</v>
      </c>
    </row>
    <row r="4388" spans="1:7" ht="15" hidden="1" customHeight="1" x14ac:dyDescent="0.25">
      <c r="A4388">
        <v>59698886</v>
      </c>
      <c r="B4388" t="s">
        <v>92</v>
      </c>
      <c r="C4388" s="1">
        <v>38169</v>
      </c>
      <c r="D4388" s="2">
        <v>470825</v>
      </c>
      <c r="E4388" s="1">
        <v>38092</v>
      </c>
      <c r="F4388" s="2">
        <v>474000</v>
      </c>
      <c r="G4388" s="2">
        <v>435468</v>
      </c>
    </row>
    <row r="4389" spans="1:7" ht="15" hidden="1" customHeight="1" x14ac:dyDescent="0.25">
      <c r="A4389">
        <v>59698887</v>
      </c>
      <c r="B4389" t="s">
        <v>92</v>
      </c>
      <c r="C4389" s="1">
        <v>38169</v>
      </c>
      <c r="D4389" s="2">
        <v>467473</v>
      </c>
      <c r="E4389" s="1">
        <v>38348</v>
      </c>
      <c r="F4389" s="2">
        <v>499950</v>
      </c>
      <c r="G4389" s="2">
        <v>491686</v>
      </c>
    </row>
    <row r="4390" spans="1:7" ht="15" hidden="1" customHeight="1" x14ac:dyDescent="0.25">
      <c r="A4390">
        <v>59698888</v>
      </c>
      <c r="B4390" t="s">
        <v>219</v>
      </c>
      <c r="C4390" s="1">
        <v>38169</v>
      </c>
      <c r="D4390" s="2">
        <v>460426</v>
      </c>
      <c r="E4390" s="1">
        <v>37323</v>
      </c>
      <c r="F4390" s="2">
        <v>420000</v>
      </c>
      <c r="G4390" s="2">
        <v>406692</v>
      </c>
    </row>
    <row r="4391" spans="1:7" ht="15" hidden="1" customHeight="1" x14ac:dyDescent="0.25">
      <c r="A4391">
        <v>63336585</v>
      </c>
      <c r="B4391" t="s">
        <v>92</v>
      </c>
      <c r="C4391" s="1">
        <v>37803</v>
      </c>
      <c r="D4391" s="2">
        <v>251613</v>
      </c>
      <c r="E4391" t="e">
        <v>#N/A</v>
      </c>
      <c r="F4391" t="e">
        <v>#N/A</v>
      </c>
      <c r="G4391" t="e">
        <v>#N/A</v>
      </c>
    </row>
    <row r="4392" spans="1:7" ht="15" hidden="1" customHeight="1" x14ac:dyDescent="0.25">
      <c r="A4392">
        <v>48663086</v>
      </c>
      <c r="B4392" t="s">
        <v>29</v>
      </c>
      <c r="C4392" s="1">
        <v>37438</v>
      </c>
      <c r="D4392" s="2">
        <v>234805</v>
      </c>
      <c r="E4392" s="1">
        <v>38930</v>
      </c>
      <c r="F4392" s="2">
        <v>399950</v>
      </c>
      <c r="G4392" s="2">
        <v>386135</v>
      </c>
    </row>
    <row r="4393" spans="1:7" ht="15" hidden="1" customHeight="1" x14ac:dyDescent="0.25">
      <c r="A4393">
        <v>48663088</v>
      </c>
      <c r="B4393" t="s">
        <v>30</v>
      </c>
      <c r="C4393" s="1">
        <v>37438</v>
      </c>
      <c r="D4393" s="2">
        <v>404203</v>
      </c>
      <c r="E4393" t="e">
        <v>#N/A</v>
      </c>
      <c r="F4393" t="e">
        <v>#N/A</v>
      </c>
      <c r="G4393" t="e">
        <v>#N/A</v>
      </c>
    </row>
    <row r="4394" spans="1:7" ht="15" hidden="1" customHeight="1" x14ac:dyDescent="0.25">
      <c r="A4394">
        <v>48663100</v>
      </c>
      <c r="B4394" t="s">
        <v>30</v>
      </c>
      <c r="C4394" s="1">
        <v>37438</v>
      </c>
      <c r="D4394" s="2">
        <v>207876</v>
      </c>
      <c r="E4394" t="e">
        <v>#N/A</v>
      </c>
      <c r="F4394" t="e">
        <v>#N/A</v>
      </c>
      <c r="G4394" t="e">
        <v>#N/A</v>
      </c>
    </row>
    <row r="4395" spans="1:7" ht="15" hidden="1" customHeight="1" x14ac:dyDescent="0.25">
      <c r="A4395">
        <v>48663101</v>
      </c>
      <c r="B4395" t="s">
        <v>30</v>
      </c>
      <c r="C4395" s="1">
        <v>37438</v>
      </c>
      <c r="D4395" s="2">
        <v>232286</v>
      </c>
      <c r="E4395" t="e">
        <v>#N/A</v>
      </c>
      <c r="F4395" t="e">
        <v>#N/A</v>
      </c>
      <c r="G4395" t="e">
        <v>#N/A</v>
      </c>
    </row>
    <row r="4396" spans="1:7" ht="15" hidden="1" customHeight="1" x14ac:dyDescent="0.25">
      <c r="A4396">
        <v>48663105</v>
      </c>
      <c r="B4396" t="s">
        <v>29</v>
      </c>
      <c r="C4396" s="1">
        <v>37438</v>
      </c>
      <c r="D4396" s="2">
        <v>210908</v>
      </c>
      <c r="E4396" s="1">
        <v>36725</v>
      </c>
      <c r="F4396" s="2">
        <v>187000</v>
      </c>
      <c r="G4396" s="2">
        <v>186719</v>
      </c>
    </row>
    <row r="4397" spans="1:7" ht="15" hidden="1" customHeight="1" x14ac:dyDescent="0.25">
      <c r="A4397">
        <v>48665290</v>
      </c>
      <c r="B4397" t="s">
        <v>29</v>
      </c>
      <c r="C4397" s="1">
        <v>37438</v>
      </c>
      <c r="D4397" s="2">
        <v>239659</v>
      </c>
      <c r="E4397" t="e">
        <v>#N/A</v>
      </c>
      <c r="F4397" t="e">
        <v>#N/A</v>
      </c>
      <c r="G4397" t="e">
        <v>#N/A</v>
      </c>
    </row>
    <row r="4398" spans="1:7" ht="15" hidden="1" customHeight="1" x14ac:dyDescent="0.25">
      <c r="A4398">
        <v>48665292</v>
      </c>
      <c r="B4398" t="s">
        <v>29</v>
      </c>
      <c r="C4398" s="1">
        <v>37438</v>
      </c>
      <c r="D4398" s="2">
        <v>212538</v>
      </c>
      <c r="E4398" s="1">
        <v>37522</v>
      </c>
      <c r="F4398" s="2">
        <v>235500</v>
      </c>
      <c r="G4398" s="2">
        <v>217323</v>
      </c>
    </row>
    <row r="4399" spans="1:7" ht="15" hidden="1" customHeight="1" x14ac:dyDescent="0.25">
      <c r="A4399">
        <v>48665293</v>
      </c>
      <c r="B4399" t="s">
        <v>30</v>
      </c>
      <c r="C4399" s="1">
        <v>37438</v>
      </c>
      <c r="D4399" s="2">
        <v>210857</v>
      </c>
      <c r="E4399" t="e">
        <v>#N/A</v>
      </c>
      <c r="F4399" t="e">
        <v>#N/A</v>
      </c>
      <c r="G4399" t="e">
        <v>#N/A</v>
      </c>
    </row>
    <row r="4400" spans="1:7" ht="15" hidden="1" customHeight="1" x14ac:dyDescent="0.25">
      <c r="A4400">
        <v>48665314</v>
      </c>
      <c r="B4400" t="s">
        <v>29</v>
      </c>
      <c r="C4400" s="1">
        <v>37438</v>
      </c>
      <c r="D4400" s="2">
        <v>270351</v>
      </c>
      <c r="E4400" s="1">
        <v>36647</v>
      </c>
      <c r="F4400" s="2">
        <v>205000</v>
      </c>
      <c r="G4400" s="2">
        <v>234356</v>
      </c>
    </row>
    <row r="4401" spans="1:7" ht="15" hidden="1" customHeight="1" x14ac:dyDescent="0.25">
      <c r="A4401">
        <v>48665315</v>
      </c>
      <c r="B4401" t="s">
        <v>30</v>
      </c>
      <c r="C4401" s="1">
        <v>37438</v>
      </c>
      <c r="D4401" s="2">
        <v>212218</v>
      </c>
      <c r="E4401" t="e">
        <v>#N/A</v>
      </c>
      <c r="F4401" t="e">
        <v>#N/A</v>
      </c>
      <c r="G4401" t="e">
        <v>#N/A</v>
      </c>
    </row>
    <row r="4402" spans="1:7" ht="15" hidden="1" customHeight="1" x14ac:dyDescent="0.25">
      <c r="A4402">
        <v>48665316</v>
      </c>
      <c r="B4402" t="s">
        <v>29</v>
      </c>
      <c r="C4402" s="1">
        <v>37438</v>
      </c>
      <c r="D4402" s="2">
        <v>237935</v>
      </c>
      <c r="E4402" s="1">
        <v>35740</v>
      </c>
      <c r="F4402" s="2">
        <v>160000</v>
      </c>
      <c r="G4402" s="2">
        <v>152054</v>
      </c>
    </row>
    <row r="4403" spans="1:7" ht="15" hidden="1" customHeight="1" x14ac:dyDescent="0.25">
      <c r="A4403">
        <v>48665317</v>
      </c>
      <c r="B4403" t="s">
        <v>29</v>
      </c>
      <c r="C4403" s="1">
        <v>37438</v>
      </c>
      <c r="D4403" s="2">
        <v>226437</v>
      </c>
      <c r="E4403" s="1">
        <v>36118</v>
      </c>
      <c r="F4403" s="2">
        <v>171200</v>
      </c>
      <c r="G4403" s="2">
        <v>171003</v>
      </c>
    </row>
    <row r="4404" spans="1:7" ht="15" hidden="1" customHeight="1" x14ac:dyDescent="0.25">
      <c r="A4404">
        <v>48665329</v>
      </c>
      <c r="B4404" t="s">
        <v>29</v>
      </c>
      <c r="C4404" s="1">
        <v>37438</v>
      </c>
      <c r="D4404" s="2">
        <v>190916</v>
      </c>
      <c r="E4404" s="1">
        <v>38883</v>
      </c>
      <c r="F4404" s="2">
        <v>376000</v>
      </c>
      <c r="G4404" s="2">
        <v>333963</v>
      </c>
    </row>
    <row r="4405" spans="1:7" ht="15" hidden="1" customHeight="1" x14ac:dyDescent="0.25">
      <c r="A4405">
        <v>48665330</v>
      </c>
      <c r="B4405" t="s">
        <v>29</v>
      </c>
      <c r="C4405" s="1">
        <v>37438</v>
      </c>
      <c r="D4405" s="2">
        <v>249654</v>
      </c>
      <c r="E4405" t="e">
        <v>#N/A</v>
      </c>
      <c r="F4405" t="e">
        <v>#N/A</v>
      </c>
      <c r="G4405" t="e">
        <v>#N/A</v>
      </c>
    </row>
    <row r="4406" spans="1:7" ht="15" hidden="1" customHeight="1" x14ac:dyDescent="0.25">
      <c r="A4406">
        <v>48665339</v>
      </c>
      <c r="B4406" t="s">
        <v>29</v>
      </c>
      <c r="C4406" s="1">
        <v>37438</v>
      </c>
      <c r="D4406" s="2">
        <v>241663</v>
      </c>
      <c r="E4406" s="1">
        <v>38400</v>
      </c>
      <c r="F4406" s="2">
        <v>332000</v>
      </c>
      <c r="G4406" s="2">
        <v>301042</v>
      </c>
    </row>
    <row r="4407" spans="1:7" ht="15" hidden="1" customHeight="1" x14ac:dyDescent="0.25">
      <c r="A4407">
        <v>48665340</v>
      </c>
      <c r="B4407" t="s">
        <v>29</v>
      </c>
      <c r="C4407" s="1">
        <v>37438</v>
      </c>
      <c r="D4407" s="2">
        <v>232989</v>
      </c>
      <c r="E4407" s="1">
        <v>36476</v>
      </c>
      <c r="F4407" s="2">
        <v>199950</v>
      </c>
      <c r="G4407" s="2">
        <v>194240</v>
      </c>
    </row>
    <row r="4408" spans="1:7" ht="15" hidden="1" customHeight="1" x14ac:dyDescent="0.25">
      <c r="A4408">
        <v>48759850</v>
      </c>
      <c r="B4408" t="s">
        <v>30</v>
      </c>
      <c r="C4408" s="1">
        <v>38534</v>
      </c>
      <c r="D4408" s="2">
        <v>378084</v>
      </c>
      <c r="E4408" t="e">
        <v>#N/A</v>
      </c>
      <c r="F4408" t="e">
        <v>#N/A</v>
      </c>
      <c r="G4408" t="e">
        <v>#N/A</v>
      </c>
    </row>
    <row r="4409" spans="1:7" ht="15" hidden="1" customHeight="1" x14ac:dyDescent="0.25">
      <c r="A4409">
        <v>48759851</v>
      </c>
      <c r="B4409" t="s">
        <v>29</v>
      </c>
      <c r="C4409" s="1">
        <v>38534</v>
      </c>
      <c r="D4409" s="2">
        <v>515972</v>
      </c>
      <c r="E4409" s="1">
        <v>36629</v>
      </c>
      <c r="F4409" s="2">
        <v>339000</v>
      </c>
      <c r="G4409" s="2">
        <v>322597</v>
      </c>
    </row>
    <row r="4410" spans="1:7" ht="15" hidden="1" customHeight="1" x14ac:dyDescent="0.25">
      <c r="A4410">
        <v>48759852</v>
      </c>
      <c r="B4410" t="s">
        <v>29</v>
      </c>
      <c r="C4410" s="1">
        <v>38534</v>
      </c>
      <c r="D4410" s="2">
        <v>366674</v>
      </c>
      <c r="E4410" t="e">
        <v>#N/A</v>
      </c>
      <c r="F4410" t="e">
        <v>#N/A</v>
      </c>
      <c r="G4410" t="e">
        <v>#N/A</v>
      </c>
    </row>
    <row r="4411" spans="1:7" ht="15" hidden="1" customHeight="1" x14ac:dyDescent="0.25">
      <c r="A4411">
        <v>48759853</v>
      </c>
      <c r="B4411" t="s">
        <v>29</v>
      </c>
      <c r="C4411" s="1">
        <v>38534</v>
      </c>
      <c r="D4411" s="2">
        <v>424355</v>
      </c>
      <c r="E4411" s="1">
        <v>38156</v>
      </c>
      <c r="F4411" s="2">
        <v>415000</v>
      </c>
      <c r="G4411" s="2">
        <v>342545</v>
      </c>
    </row>
    <row r="4412" spans="1:7" ht="15" hidden="1" customHeight="1" x14ac:dyDescent="0.25">
      <c r="A4412">
        <v>48759854</v>
      </c>
      <c r="B4412" t="s">
        <v>29</v>
      </c>
      <c r="C4412" s="1">
        <v>38534</v>
      </c>
      <c r="D4412" s="2">
        <v>351009</v>
      </c>
      <c r="E4412" s="1">
        <v>38230</v>
      </c>
      <c r="F4412" s="2">
        <v>379000</v>
      </c>
      <c r="G4412" s="2">
        <v>303977</v>
      </c>
    </row>
    <row r="4413" spans="1:7" ht="15" hidden="1" customHeight="1" x14ac:dyDescent="0.25">
      <c r="A4413">
        <v>48759855</v>
      </c>
      <c r="B4413" t="s">
        <v>29</v>
      </c>
      <c r="C4413" s="1">
        <v>38534</v>
      </c>
      <c r="D4413" s="2">
        <v>335092</v>
      </c>
      <c r="E4413" s="1">
        <v>36689</v>
      </c>
      <c r="F4413" s="2">
        <v>225000</v>
      </c>
      <c r="G4413" s="2">
        <v>214608</v>
      </c>
    </row>
    <row r="4414" spans="1:7" ht="15" hidden="1" customHeight="1" x14ac:dyDescent="0.25">
      <c r="A4414">
        <v>48759859</v>
      </c>
      <c r="B4414" t="s">
        <v>29</v>
      </c>
      <c r="C4414" s="1">
        <v>38534</v>
      </c>
      <c r="D4414" s="2">
        <v>474147</v>
      </c>
      <c r="E4414" s="1">
        <v>35517</v>
      </c>
      <c r="F4414" s="2">
        <v>241000</v>
      </c>
      <c r="G4414" s="2">
        <v>182485</v>
      </c>
    </row>
    <row r="4415" spans="1:7" ht="15" hidden="1" customHeight="1" x14ac:dyDescent="0.25">
      <c r="A4415">
        <v>48759860</v>
      </c>
      <c r="B4415" t="s">
        <v>29</v>
      </c>
      <c r="C4415" s="1">
        <v>38534</v>
      </c>
      <c r="D4415" s="2">
        <v>392144</v>
      </c>
      <c r="E4415" t="e">
        <v>#N/A</v>
      </c>
      <c r="F4415" t="e">
        <v>#N/A</v>
      </c>
      <c r="G4415" t="e">
        <v>#N/A</v>
      </c>
    </row>
    <row r="4416" spans="1:7" ht="15" hidden="1" customHeight="1" x14ac:dyDescent="0.25">
      <c r="A4416">
        <v>48759890</v>
      </c>
      <c r="B4416" t="s">
        <v>29</v>
      </c>
      <c r="C4416" s="1">
        <v>38899</v>
      </c>
      <c r="D4416" s="2">
        <v>681068</v>
      </c>
      <c r="E4416" t="e">
        <v>#N/A</v>
      </c>
      <c r="F4416" t="e">
        <v>#N/A</v>
      </c>
      <c r="G4416" t="e">
        <v>#N/A</v>
      </c>
    </row>
    <row r="4417" spans="1:7" ht="15" hidden="1" customHeight="1" x14ac:dyDescent="0.25">
      <c r="A4417">
        <v>48759891</v>
      </c>
      <c r="B4417" t="s">
        <v>29</v>
      </c>
      <c r="C4417" s="1">
        <v>38899</v>
      </c>
      <c r="D4417" s="2">
        <v>444532</v>
      </c>
      <c r="E4417" s="1">
        <v>35641</v>
      </c>
      <c r="F4417" s="2">
        <v>179950</v>
      </c>
      <c r="G4417" s="2">
        <v>179743</v>
      </c>
    </row>
    <row r="4418" spans="1:7" ht="15" hidden="1" customHeight="1" x14ac:dyDescent="0.25">
      <c r="A4418">
        <v>48759892</v>
      </c>
      <c r="B4418" t="s">
        <v>30</v>
      </c>
      <c r="C4418" s="1">
        <v>38899</v>
      </c>
      <c r="D4418" s="2">
        <v>397852</v>
      </c>
      <c r="E4418" t="e">
        <v>#N/A</v>
      </c>
      <c r="F4418" t="e">
        <v>#N/A</v>
      </c>
      <c r="G4418" t="e">
        <v>#N/A</v>
      </c>
    </row>
    <row r="4419" spans="1:7" ht="15" hidden="1" customHeight="1" x14ac:dyDescent="0.25">
      <c r="A4419">
        <v>48759893</v>
      </c>
      <c r="B4419" t="s">
        <v>29</v>
      </c>
      <c r="C4419" s="1">
        <v>38899</v>
      </c>
      <c r="D4419" s="2">
        <v>428996</v>
      </c>
      <c r="E4419" s="1">
        <v>38323</v>
      </c>
      <c r="F4419" s="2">
        <v>325000</v>
      </c>
      <c r="G4419" s="2">
        <v>359358</v>
      </c>
    </row>
    <row r="4420" spans="1:7" ht="15" hidden="1" customHeight="1" x14ac:dyDescent="0.25">
      <c r="A4420">
        <v>48759919</v>
      </c>
      <c r="B4420" t="s">
        <v>29</v>
      </c>
      <c r="C4420" s="1">
        <v>37073</v>
      </c>
      <c r="D4420" s="2">
        <v>318997</v>
      </c>
      <c r="E4420" s="1">
        <v>36144</v>
      </c>
      <c r="F4420" s="2">
        <v>250000</v>
      </c>
      <c r="G4420" s="2">
        <v>240633</v>
      </c>
    </row>
    <row r="4421" spans="1:7" ht="15" hidden="1" customHeight="1" x14ac:dyDescent="0.25">
      <c r="A4421">
        <v>48759932</v>
      </c>
      <c r="B4421" t="s">
        <v>29</v>
      </c>
      <c r="C4421" s="1">
        <v>37073</v>
      </c>
      <c r="D4421" s="2">
        <v>276717</v>
      </c>
      <c r="E4421" t="e">
        <v>#N/A</v>
      </c>
      <c r="F4421" t="e">
        <v>#N/A</v>
      </c>
      <c r="G4421" t="e">
        <v>#N/A</v>
      </c>
    </row>
    <row r="4422" spans="1:7" ht="15" hidden="1" customHeight="1" x14ac:dyDescent="0.25">
      <c r="A4422">
        <v>48759933</v>
      </c>
      <c r="B4422" t="s">
        <v>29</v>
      </c>
      <c r="C4422" s="1">
        <v>37073</v>
      </c>
      <c r="D4422" s="2">
        <v>208951</v>
      </c>
      <c r="E4422" s="1">
        <v>35885</v>
      </c>
      <c r="F4422" s="2">
        <v>149500</v>
      </c>
      <c r="G4422" s="2">
        <v>144064</v>
      </c>
    </row>
    <row r="4423" spans="1:7" ht="15" hidden="1" customHeight="1" x14ac:dyDescent="0.25">
      <c r="A4423">
        <v>48759934</v>
      </c>
      <c r="B4423" t="s">
        <v>29</v>
      </c>
      <c r="C4423" s="1">
        <v>37073</v>
      </c>
      <c r="D4423" s="2">
        <v>267501</v>
      </c>
      <c r="E4423" s="1">
        <v>35825</v>
      </c>
      <c r="F4423" s="2">
        <v>168000</v>
      </c>
      <c r="G4423" s="2">
        <v>184488</v>
      </c>
    </row>
    <row r="4424" spans="1:7" ht="15" hidden="1" customHeight="1" x14ac:dyDescent="0.25">
      <c r="A4424">
        <v>48759944</v>
      </c>
      <c r="B4424" t="s">
        <v>30</v>
      </c>
      <c r="C4424" s="1">
        <v>37073</v>
      </c>
      <c r="D4424" s="2">
        <v>264819</v>
      </c>
      <c r="E4424" t="e">
        <v>#N/A</v>
      </c>
      <c r="F4424" t="e">
        <v>#N/A</v>
      </c>
      <c r="G4424" t="e">
        <v>#N/A</v>
      </c>
    </row>
    <row r="4425" spans="1:7" ht="15" hidden="1" customHeight="1" x14ac:dyDescent="0.25">
      <c r="A4425">
        <v>48759946</v>
      </c>
      <c r="B4425" t="s">
        <v>29</v>
      </c>
      <c r="C4425" s="1">
        <v>37073</v>
      </c>
      <c r="D4425" s="2">
        <v>269524</v>
      </c>
      <c r="E4425" s="1">
        <v>36923</v>
      </c>
      <c r="F4425" s="2">
        <v>230000</v>
      </c>
      <c r="G4425" s="2">
        <v>262678</v>
      </c>
    </row>
    <row r="4426" spans="1:7" ht="15" hidden="1" customHeight="1" x14ac:dyDescent="0.25">
      <c r="A4426">
        <v>48759947</v>
      </c>
      <c r="B4426" t="s">
        <v>29</v>
      </c>
      <c r="C4426" s="1">
        <v>37073</v>
      </c>
      <c r="D4426" s="2">
        <v>195377</v>
      </c>
      <c r="E4426" s="1">
        <v>37502</v>
      </c>
      <c r="F4426" s="2">
        <v>210000</v>
      </c>
      <c r="G4426" s="2">
        <v>209474</v>
      </c>
    </row>
    <row r="4427" spans="1:7" ht="15" hidden="1" customHeight="1" x14ac:dyDescent="0.25">
      <c r="A4427">
        <v>48759948</v>
      </c>
      <c r="B4427" t="s">
        <v>29</v>
      </c>
      <c r="C4427" s="1">
        <v>37073</v>
      </c>
      <c r="D4427" s="2">
        <v>275981</v>
      </c>
      <c r="E4427" t="e">
        <v>#N/A</v>
      </c>
      <c r="F4427" t="e">
        <v>#N/A</v>
      </c>
      <c r="G4427" t="e">
        <v>#N/A</v>
      </c>
    </row>
    <row r="4428" spans="1:7" ht="15" hidden="1" customHeight="1" x14ac:dyDescent="0.25">
      <c r="A4428">
        <v>48759949</v>
      </c>
      <c r="B4428" t="s">
        <v>29</v>
      </c>
      <c r="C4428" s="1">
        <v>37073</v>
      </c>
      <c r="D4428" s="2">
        <v>265662</v>
      </c>
      <c r="E4428" s="1">
        <v>37452</v>
      </c>
      <c r="F4428" s="2">
        <v>277000</v>
      </c>
      <c r="G4428" s="2">
        <v>279203</v>
      </c>
    </row>
    <row r="4429" spans="1:7" ht="15" hidden="1" customHeight="1" x14ac:dyDescent="0.25">
      <c r="A4429">
        <v>48759950</v>
      </c>
      <c r="B4429" t="s">
        <v>30</v>
      </c>
      <c r="C4429" s="1">
        <v>37073</v>
      </c>
      <c r="D4429" s="2">
        <v>241606</v>
      </c>
      <c r="E4429" t="e">
        <v>#N/A</v>
      </c>
      <c r="F4429" t="e">
        <v>#N/A</v>
      </c>
      <c r="G4429" t="e">
        <v>#N/A</v>
      </c>
    </row>
    <row r="4430" spans="1:7" ht="15" hidden="1" customHeight="1" x14ac:dyDescent="0.25">
      <c r="A4430">
        <v>48759980</v>
      </c>
      <c r="B4430" t="s">
        <v>29</v>
      </c>
      <c r="C4430" s="1">
        <v>37073</v>
      </c>
      <c r="D4430" s="2">
        <v>256128</v>
      </c>
      <c r="E4430" s="1">
        <v>37860</v>
      </c>
      <c r="F4430" s="2">
        <v>321500</v>
      </c>
      <c r="G4430" s="2">
        <v>288114</v>
      </c>
    </row>
    <row r="4431" spans="1:7" x14ac:dyDescent="0.25">
      <c r="A4431">
        <v>48759982</v>
      </c>
      <c r="B4431" t="s">
        <v>29</v>
      </c>
      <c r="C4431" s="1">
        <v>37073</v>
      </c>
      <c r="D4431" s="2">
        <v>219824</v>
      </c>
      <c r="E4431" s="1">
        <v>35401</v>
      </c>
      <c r="F4431" s="2">
        <v>104000</v>
      </c>
      <c r="G4431" s="2">
        <v>135181</v>
      </c>
    </row>
    <row r="4432" spans="1:7" ht="15" hidden="1" customHeight="1" x14ac:dyDescent="0.25">
      <c r="A4432">
        <v>48759983</v>
      </c>
      <c r="B4432" t="s">
        <v>30</v>
      </c>
      <c r="C4432" s="1">
        <v>37073</v>
      </c>
      <c r="D4432" s="2">
        <v>244134</v>
      </c>
      <c r="E4432" t="e">
        <v>#N/A</v>
      </c>
      <c r="F4432" t="e">
        <v>#N/A</v>
      </c>
      <c r="G4432" t="e">
        <v>#N/A</v>
      </c>
    </row>
    <row r="4433" spans="1:7" ht="15" hidden="1" customHeight="1" x14ac:dyDescent="0.25">
      <c r="A4433">
        <v>48759984</v>
      </c>
      <c r="B4433" t="s">
        <v>29</v>
      </c>
      <c r="C4433" s="1">
        <v>37073</v>
      </c>
      <c r="D4433" s="2">
        <v>263039</v>
      </c>
      <c r="E4433" s="1">
        <v>36367</v>
      </c>
      <c r="F4433" s="2">
        <v>209701</v>
      </c>
      <c r="G4433" s="2">
        <v>220326</v>
      </c>
    </row>
    <row r="4434" spans="1:7" ht="15" hidden="1" customHeight="1" x14ac:dyDescent="0.25">
      <c r="A4434">
        <v>48760007</v>
      </c>
      <c r="B4434" t="s">
        <v>29</v>
      </c>
      <c r="C4434" s="1">
        <v>37073</v>
      </c>
      <c r="D4434" s="2">
        <v>249150</v>
      </c>
      <c r="E4434" s="1">
        <v>38257</v>
      </c>
      <c r="F4434" s="2">
        <v>272000</v>
      </c>
      <c r="G4434" s="2">
        <v>313084</v>
      </c>
    </row>
    <row r="4435" spans="1:7" ht="15" hidden="1" customHeight="1" x14ac:dyDescent="0.25">
      <c r="A4435">
        <v>48769251</v>
      </c>
      <c r="B4435" t="s">
        <v>29</v>
      </c>
      <c r="C4435" s="1">
        <v>38534</v>
      </c>
      <c r="D4435" s="2">
        <v>380674</v>
      </c>
      <c r="E4435" t="e">
        <v>#N/A</v>
      </c>
      <c r="F4435" t="e">
        <v>#N/A</v>
      </c>
      <c r="G4435" t="e">
        <v>#N/A</v>
      </c>
    </row>
    <row r="4436" spans="1:7" ht="15" hidden="1" customHeight="1" x14ac:dyDescent="0.25">
      <c r="A4436">
        <v>48769252</v>
      </c>
      <c r="B4436" t="s">
        <v>29</v>
      </c>
      <c r="C4436" s="1">
        <v>38534</v>
      </c>
      <c r="D4436" s="2">
        <v>427665</v>
      </c>
      <c r="E4436" s="1">
        <v>37580</v>
      </c>
      <c r="F4436" s="2">
        <v>335000</v>
      </c>
      <c r="G4436" s="2">
        <v>312353</v>
      </c>
    </row>
    <row r="4437" spans="1:7" ht="15" hidden="1" customHeight="1" x14ac:dyDescent="0.25">
      <c r="A4437">
        <v>48769253</v>
      </c>
      <c r="B4437" t="s">
        <v>30</v>
      </c>
      <c r="C4437" s="1">
        <v>38534</v>
      </c>
      <c r="D4437" s="2">
        <v>498324</v>
      </c>
      <c r="E4437" t="e">
        <v>#N/A</v>
      </c>
      <c r="F4437" t="e">
        <v>#N/A</v>
      </c>
      <c r="G4437" t="e">
        <v>#N/A</v>
      </c>
    </row>
    <row r="4438" spans="1:7" ht="15" hidden="1" customHeight="1" x14ac:dyDescent="0.25">
      <c r="A4438">
        <v>48769254</v>
      </c>
      <c r="B4438" t="s">
        <v>29</v>
      </c>
      <c r="C4438" s="1">
        <v>38534</v>
      </c>
      <c r="D4438" s="2">
        <v>612806</v>
      </c>
      <c r="E4438" s="1">
        <v>38177</v>
      </c>
      <c r="F4438" s="2">
        <v>408000</v>
      </c>
      <c r="G4438" s="2">
        <v>519719</v>
      </c>
    </row>
    <row r="4439" spans="1:7" ht="15" hidden="1" customHeight="1" x14ac:dyDescent="0.25">
      <c r="A4439">
        <v>48769255</v>
      </c>
      <c r="B4439" t="s">
        <v>30</v>
      </c>
      <c r="C4439" s="1">
        <v>38534</v>
      </c>
      <c r="D4439" s="2">
        <v>451917</v>
      </c>
      <c r="E4439" t="e">
        <v>#N/A</v>
      </c>
      <c r="F4439" t="e">
        <v>#N/A</v>
      </c>
      <c r="G4439" t="e">
        <v>#N/A</v>
      </c>
    </row>
    <row r="4440" spans="1:7" ht="15" hidden="1" customHeight="1" x14ac:dyDescent="0.25">
      <c r="A4440">
        <v>48769262</v>
      </c>
      <c r="B4440" t="s">
        <v>29</v>
      </c>
      <c r="C4440" s="1">
        <v>38534</v>
      </c>
      <c r="D4440" s="2">
        <v>433237</v>
      </c>
      <c r="E4440" s="1">
        <v>37029</v>
      </c>
      <c r="F4440" s="2">
        <v>279000</v>
      </c>
      <c r="G4440" s="2">
        <v>306641</v>
      </c>
    </row>
    <row r="4441" spans="1:7" ht="15" hidden="1" customHeight="1" x14ac:dyDescent="0.25">
      <c r="A4441">
        <v>48769263</v>
      </c>
      <c r="B4441" t="s">
        <v>29</v>
      </c>
      <c r="C4441" s="1">
        <v>38534</v>
      </c>
      <c r="D4441" s="2">
        <v>371776</v>
      </c>
      <c r="E4441" s="1">
        <v>36325</v>
      </c>
      <c r="F4441" s="2">
        <v>219000</v>
      </c>
      <c r="G4441" s="2">
        <v>218338</v>
      </c>
    </row>
    <row r="4442" spans="1:7" ht="15" hidden="1" customHeight="1" x14ac:dyDescent="0.25">
      <c r="A4442">
        <v>48769264</v>
      </c>
      <c r="B4442" t="s">
        <v>29</v>
      </c>
      <c r="C4442" s="1">
        <v>38534</v>
      </c>
      <c r="D4442" s="2">
        <v>478125</v>
      </c>
      <c r="E4442" t="e">
        <v>#N/A</v>
      </c>
      <c r="F4442" t="e">
        <v>#N/A</v>
      </c>
      <c r="G4442" t="e">
        <v>#N/A</v>
      </c>
    </row>
    <row r="4443" spans="1:7" ht="15" hidden="1" customHeight="1" x14ac:dyDescent="0.25">
      <c r="A4443">
        <v>48769265</v>
      </c>
      <c r="B4443" t="s">
        <v>30</v>
      </c>
      <c r="C4443" s="1">
        <v>38534</v>
      </c>
      <c r="D4443" s="2">
        <v>439376</v>
      </c>
      <c r="E4443" t="e">
        <v>#N/A</v>
      </c>
      <c r="F4443" t="e">
        <v>#N/A</v>
      </c>
      <c r="G4443" t="e">
        <v>#N/A</v>
      </c>
    </row>
    <row r="4444" spans="1:7" ht="15" hidden="1" customHeight="1" x14ac:dyDescent="0.25">
      <c r="A4444">
        <v>48769266</v>
      </c>
      <c r="B4444" t="s">
        <v>29</v>
      </c>
      <c r="C4444" s="1">
        <v>38534</v>
      </c>
      <c r="D4444" s="2">
        <v>504225</v>
      </c>
      <c r="E4444" s="1">
        <v>36573</v>
      </c>
      <c r="F4444" s="2">
        <v>205000</v>
      </c>
      <c r="G4444" s="2">
        <v>293096</v>
      </c>
    </row>
    <row r="4445" spans="1:7" ht="15" hidden="1" customHeight="1" x14ac:dyDescent="0.25">
      <c r="A4445">
        <v>48769267</v>
      </c>
      <c r="B4445" t="s">
        <v>29</v>
      </c>
      <c r="C4445" s="1">
        <v>38534</v>
      </c>
      <c r="D4445" s="2">
        <v>526167</v>
      </c>
      <c r="E4445" s="1">
        <v>37154</v>
      </c>
      <c r="F4445" s="2">
        <v>322000</v>
      </c>
      <c r="G4445" s="2">
        <v>351491</v>
      </c>
    </row>
    <row r="4446" spans="1:7" ht="15" hidden="1" customHeight="1" x14ac:dyDescent="0.25">
      <c r="A4446">
        <v>48769268</v>
      </c>
      <c r="B4446" t="s">
        <v>30</v>
      </c>
      <c r="C4446" s="1">
        <v>38534</v>
      </c>
      <c r="D4446" s="2">
        <v>443342</v>
      </c>
      <c r="E4446" t="e">
        <v>#N/A</v>
      </c>
      <c r="F4446" t="e">
        <v>#N/A</v>
      </c>
      <c r="G4446" t="e">
        <v>#N/A</v>
      </c>
    </row>
    <row r="4447" spans="1:7" ht="15" hidden="1" customHeight="1" x14ac:dyDescent="0.25">
      <c r="A4447">
        <v>48769269</v>
      </c>
      <c r="B4447" t="s">
        <v>30</v>
      </c>
      <c r="C4447" s="1">
        <v>38534</v>
      </c>
      <c r="D4447" s="2">
        <v>319072</v>
      </c>
      <c r="E4447" t="e">
        <v>#N/A</v>
      </c>
      <c r="F4447" t="e">
        <v>#N/A</v>
      </c>
      <c r="G4447" t="e">
        <v>#N/A</v>
      </c>
    </row>
    <row r="4448" spans="1:7" ht="15" hidden="1" customHeight="1" x14ac:dyDescent="0.25">
      <c r="A4448">
        <v>48769270</v>
      </c>
      <c r="B4448" t="s">
        <v>30</v>
      </c>
      <c r="C4448" s="1">
        <v>38534</v>
      </c>
      <c r="D4448" s="2">
        <v>467104</v>
      </c>
      <c r="E4448" t="e">
        <v>#N/A</v>
      </c>
      <c r="F4448" t="e">
        <v>#N/A</v>
      </c>
      <c r="G4448" t="e">
        <v>#N/A</v>
      </c>
    </row>
    <row r="4449" spans="1:7" ht="15" hidden="1" customHeight="1" x14ac:dyDescent="0.25">
      <c r="A4449">
        <v>48769271</v>
      </c>
      <c r="B4449" t="s">
        <v>30</v>
      </c>
      <c r="C4449" s="1">
        <v>38534</v>
      </c>
      <c r="D4449" s="2">
        <v>605124</v>
      </c>
      <c r="E4449" t="e">
        <v>#N/A</v>
      </c>
      <c r="F4449" t="e">
        <v>#N/A</v>
      </c>
      <c r="G4449" t="e">
        <v>#N/A</v>
      </c>
    </row>
    <row r="4450" spans="1:7" x14ac:dyDescent="0.25">
      <c r="A4450">
        <v>48769277</v>
      </c>
      <c r="B4450" t="s">
        <v>29</v>
      </c>
      <c r="C4450" s="1">
        <v>38534</v>
      </c>
      <c r="D4450" s="2">
        <v>445981</v>
      </c>
      <c r="E4450" s="1">
        <v>35157</v>
      </c>
      <c r="F4450" s="2">
        <v>96000</v>
      </c>
      <c r="G4450" s="2">
        <v>200227</v>
      </c>
    </row>
    <row r="4451" spans="1:7" ht="15" hidden="1" customHeight="1" x14ac:dyDescent="0.25">
      <c r="A4451">
        <v>48769278</v>
      </c>
      <c r="B4451" t="s">
        <v>29</v>
      </c>
      <c r="C4451" s="1">
        <v>38534</v>
      </c>
      <c r="D4451" s="2">
        <v>412523</v>
      </c>
      <c r="E4451" t="e">
        <v>#N/A</v>
      </c>
      <c r="F4451" t="e">
        <v>#N/A</v>
      </c>
      <c r="G4451" t="e">
        <v>#N/A</v>
      </c>
    </row>
    <row r="4452" spans="1:7" ht="15" hidden="1" customHeight="1" x14ac:dyDescent="0.25">
      <c r="A4452">
        <v>48769279</v>
      </c>
      <c r="B4452" t="s">
        <v>29</v>
      </c>
      <c r="C4452" s="1">
        <v>38534</v>
      </c>
      <c r="D4452" s="2">
        <v>559837</v>
      </c>
      <c r="E4452" s="1">
        <v>36915</v>
      </c>
      <c r="F4452" s="2">
        <v>400000</v>
      </c>
      <c r="G4452" s="2">
        <v>337886</v>
      </c>
    </row>
    <row r="4453" spans="1:7" ht="15" hidden="1" customHeight="1" x14ac:dyDescent="0.25">
      <c r="A4453">
        <v>48769280</v>
      </c>
      <c r="B4453" t="s">
        <v>30</v>
      </c>
      <c r="C4453" s="1">
        <v>38534</v>
      </c>
      <c r="D4453" s="2">
        <v>589389</v>
      </c>
      <c r="E4453" t="e">
        <v>#N/A</v>
      </c>
      <c r="F4453" t="e">
        <v>#N/A</v>
      </c>
      <c r="G4453" t="e">
        <v>#N/A</v>
      </c>
    </row>
    <row r="4454" spans="1:7" ht="15" hidden="1" customHeight="1" x14ac:dyDescent="0.25">
      <c r="A4454">
        <v>48769281</v>
      </c>
      <c r="B4454" t="s">
        <v>29</v>
      </c>
      <c r="C4454" s="1">
        <v>38534</v>
      </c>
      <c r="D4454" s="2">
        <v>397757</v>
      </c>
      <c r="E4454" s="1">
        <v>38596</v>
      </c>
      <c r="F4454" s="2">
        <v>500000</v>
      </c>
      <c r="G4454" s="2">
        <v>403953</v>
      </c>
    </row>
    <row r="4455" spans="1:7" ht="15" hidden="1" customHeight="1" x14ac:dyDescent="0.25">
      <c r="A4455">
        <v>48771527</v>
      </c>
      <c r="B4455" t="s">
        <v>30</v>
      </c>
      <c r="C4455" s="1">
        <v>38534</v>
      </c>
      <c r="D4455" s="2">
        <v>318523</v>
      </c>
      <c r="E4455" t="e">
        <v>#N/A</v>
      </c>
      <c r="F4455" t="e">
        <v>#N/A</v>
      </c>
      <c r="G4455" t="e">
        <v>#N/A</v>
      </c>
    </row>
    <row r="4456" spans="1:7" ht="15" hidden="1" customHeight="1" x14ac:dyDescent="0.25">
      <c r="A4456">
        <v>48771528</v>
      </c>
      <c r="B4456" t="s">
        <v>29</v>
      </c>
      <c r="C4456" s="1">
        <v>38534</v>
      </c>
      <c r="D4456" s="2">
        <v>253733</v>
      </c>
      <c r="E4456" s="1">
        <v>36301</v>
      </c>
      <c r="F4456" s="2">
        <v>150000</v>
      </c>
      <c r="G4456" s="2">
        <v>134846</v>
      </c>
    </row>
    <row r="4457" spans="1:7" ht="15" hidden="1" customHeight="1" x14ac:dyDescent="0.25">
      <c r="A4457">
        <v>48771529</v>
      </c>
      <c r="B4457" t="s">
        <v>29</v>
      </c>
      <c r="C4457" s="1">
        <v>38534</v>
      </c>
      <c r="D4457" s="2">
        <v>464951</v>
      </c>
      <c r="E4457" t="e">
        <v>#N/A</v>
      </c>
      <c r="F4457" t="e">
        <v>#N/A</v>
      </c>
      <c r="G4457" t="e">
        <v>#N/A</v>
      </c>
    </row>
    <row r="4458" spans="1:7" ht="15" hidden="1" customHeight="1" x14ac:dyDescent="0.25">
      <c r="A4458">
        <v>48771530</v>
      </c>
      <c r="B4458" t="s">
        <v>29</v>
      </c>
      <c r="C4458" s="1">
        <v>38534</v>
      </c>
      <c r="D4458" s="2">
        <v>419648</v>
      </c>
      <c r="E4458" t="e">
        <v>#N/A</v>
      </c>
      <c r="F4458" t="e">
        <v>#N/A</v>
      </c>
      <c r="G4458" t="e">
        <v>#N/A</v>
      </c>
    </row>
    <row r="4459" spans="1:7" ht="15" hidden="1" customHeight="1" x14ac:dyDescent="0.25">
      <c r="A4459">
        <v>48771531</v>
      </c>
      <c r="B4459" t="s">
        <v>29</v>
      </c>
      <c r="C4459" s="1">
        <v>38534</v>
      </c>
      <c r="D4459" s="2">
        <v>297786</v>
      </c>
      <c r="E4459" t="e">
        <v>#N/A</v>
      </c>
      <c r="F4459" t="e">
        <v>#N/A</v>
      </c>
      <c r="G4459" t="e">
        <v>#N/A</v>
      </c>
    </row>
    <row r="4460" spans="1:7" ht="15" hidden="1" customHeight="1" x14ac:dyDescent="0.25">
      <c r="A4460">
        <v>48771532</v>
      </c>
      <c r="B4460" t="s">
        <v>30</v>
      </c>
      <c r="C4460" s="1">
        <v>38534</v>
      </c>
      <c r="D4460" s="2">
        <v>539000</v>
      </c>
      <c r="E4460" t="e">
        <v>#N/A</v>
      </c>
      <c r="F4460" t="e">
        <v>#N/A</v>
      </c>
      <c r="G4460" t="e">
        <v>#N/A</v>
      </c>
    </row>
    <row r="4461" spans="1:7" ht="15" hidden="1" customHeight="1" x14ac:dyDescent="0.25">
      <c r="A4461">
        <v>48771533</v>
      </c>
      <c r="B4461" t="s">
        <v>30</v>
      </c>
      <c r="C4461" s="1">
        <v>38534</v>
      </c>
      <c r="D4461" s="2">
        <v>378097</v>
      </c>
      <c r="E4461" s="1">
        <v>38100</v>
      </c>
      <c r="F4461" s="2">
        <v>200000</v>
      </c>
      <c r="G4461" s="2">
        <v>303241</v>
      </c>
    </row>
    <row r="4462" spans="1:7" ht="15" hidden="1" customHeight="1" x14ac:dyDescent="0.25">
      <c r="A4462">
        <v>48771534</v>
      </c>
      <c r="B4462" t="s">
        <v>30</v>
      </c>
      <c r="C4462" s="1">
        <v>38899</v>
      </c>
      <c r="D4462" s="2">
        <v>290625</v>
      </c>
      <c r="E4462" t="e">
        <v>#N/A</v>
      </c>
      <c r="F4462" t="e">
        <v>#N/A</v>
      </c>
      <c r="G4462" t="e">
        <v>#N/A</v>
      </c>
    </row>
    <row r="4463" spans="1:7" ht="15" hidden="1" customHeight="1" x14ac:dyDescent="0.25">
      <c r="A4463">
        <v>48771535</v>
      </c>
      <c r="B4463" t="s">
        <v>30</v>
      </c>
      <c r="C4463" s="1">
        <v>38899</v>
      </c>
      <c r="D4463" s="2">
        <v>588366</v>
      </c>
      <c r="E4463" t="e">
        <v>#N/A</v>
      </c>
      <c r="F4463" t="e">
        <v>#N/A</v>
      </c>
      <c r="G4463" t="e">
        <v>#N/A</v>
      </c>
    </row>
    <row r="4464" spans="1:7" ht="15" hidden="1" customHeight="1" x14ac:dyDescent="0.25">
      <c r="A4464">
        <v>48771536</v>
      </c>
      <c r="B4464" t="s">
        <v>29</v>
      </c>
      <c r="C4464" s="1">
        <v>38899</v>
      </c>
      <c r="D4464" s="2">
        <v>371136</v>
      </c>
      <c r="E4464" s="1">
        <v>36720</v>
      </c>
      <c r="F4464" s="2">
        <v>195000</v>
      </c>
      <c r="G4464" s="2">
        <v>235349</v>
      </c>
    </row>
    <row r="4465" spans="1:7" ht="15" hidden="1" customHeight="1" x14ac:dyDescent="0.25">
      <c r="A4465">
        <v>48771541</v>
      </c>
      <c r="B4465" t="s">
        <v>29</v>
      </c>
      <c r="C4465" s="1">
        <v>38899</v>
      </c>
      <c r="D4465" s="2">
        <v>342118</v>
      </c>
      <c r="E4465" s="1">
        <v>38267</v>
      </c>
      <c r="F4465" s="2">
        <v>265000</v>
      </c>
      <c r="G4465" s="2">
        <v>304228</v>
      </c>
    </row>
    <row r="4466" spans="1:7" ht="15" hidden="1" customHeight="1" x14ac:dyDescent="0.25">
      <c r="A4466">
        <v>48771542</v>
      </c>
      <c r="B4466" t="s">
        <v>30</v>
      </c>
      <c r="C4466" s="1">
        <v>38899</v>
      </c>
      <c r="D4466" s="2">
        <v>418495</v>
      </c>
      <c r="E4466" t="e">
        <v>#N/A</v>
      </c>
      <c r="F4466" t="e">
        <v>#N/A</v>
      </c>
      <c r="G4466" t="e">
        <v>#N/A</v>
      </c>
    </row>
    <row r="4467" spans="1:7" ht="15" hidden="1" customHeight="1" x14ac:dyDescent="0.25">
      <c r="A4467">
        <v>48771543</v>
      </c>
      <c r="B4467" t="s">
        <v>29</v>
      </c>
      <c r="C4467" s="1">
        <v>38899</v>
      </c>
      <c r="D4467" s="2">
        <v>300735</v>
      </c>
      <c r="E4467" t="e">
        <v>#N/A</v>
      </c>
      <c r="F4467" t="e">
        <v>#N/A</v>
      </c>
      <c r="G4467" t="e">
        <v>#N/A</v>
      </c>
    </row>
    <row r="4468" spans="1:7" ht="15" hidden="1" customHeight="1" x14ac:dyDescent="0.25">
      <c r="A4468">
        <v>48771544</v>
      </c>
      <c r="B4468" t="s">
        <v>29</v>
      </c>
      <c r="C4468" s="1">
        <v>38899</v>
      </c>
      <c r="D4468" s="2">
        <v>374331</v>
      </c>
      <c r="E4468" s="1">
        <v>37042</v>
      </c>
      <c r="F4468" s="2">
        <v>257000</v>
      </c>
      <c r="G4468" s="2">
        <v>254176</v>
      </c>
    </row>
    <row r="4469" spans="1:7" ht="15" hidden="1" customHeight="1" x14ac:dyDescent="0.25">
      <c r="A4469">
        <v>48771545</v>
      </c>
      <c r="B4469" t="s">
        <v>29</v>
      </c>
      <c r="C4469" s="1">
        <v>38899</v>
      </c>
      <c r="D4469" s="2">
        <v>580702</v>
      </c>
      <c r="E4469" s="1">
        <v>35885</v>
      </c>
      <c r="F4469" s="2">
        <v>155050</v>
      </c>
      <c r="G4469" s="2">
        <v>258998</v>
      </c>
    </row>
    <row r="4470" spans="1:7" ht="15" hidden="1" customHeight="1" x14ac:dyDescent="0.25">
      <c r="A4470">
        <v>48771546</v>
      </c>
      <c r="B4470" t="s">
        <v>30</v>
      </c>
      <c r="C4470" s="1">
        <v>38899</v>
      </c>
      <c r="D4470" s="2">
        <v>633799</v>
      </c>
      <c r="E4470" t="e">
        <v>#N/A</v>
      </c>
      <c r="F4470" t="e">
        <v>#N/A</v>
      </c>
      <c r="G4470" t="e">
        <v>#N/A</v>
      </c>
    </row>
    <row r="4471" spans="1:7" ht="15" hidden="1" customHeight="1" x14ac:dyDescent="0.25">
      <c r="A4471">
        <v>48771547</v>
      </c>
      <c r="B4471" t="s">
        <v>30</v>
      </c>
      <c r="C4471" s="1">
        <v>38899</v>
      </c>
      <c r="D4471" s="2">
        <v>601292</v>
      </c>
      <c r="E4471" t="e">
        <v>#N/A</v>
      </c>
      <c r="F4471" t="e">
        <v>#N/A</v>
      </c>
      <c r="G4471" t="e">
        <v>#N/A</v>
      </c>
    </row>
    <row r="4472" spans="1:7" ht="15" hidden="1" customHeight="1" x14ac:dyDescent="0.25">
      <c r="A4472">
        <v>48771548</v>
      </c>
      <c r="B4472" t="s">
        <v>30</v>
      </c>
      <c r="C4472" s="1">
        <v>38899</v>
      </c>
      <c r="D4472" s="2">
        <v>451556</v>
      </c>
      <c r="E4472" t="e">
        <v>#N/A</v>
      </c>
      <c r="F4472" t="e">
        <v>#N/A</v>
      </c>
      <c r="G4472" t="e">
        <v>#N/A</v>
      </c>
    </row>
    <row r="4473" spans="1:7" ht="15" hidden="1" customHeight="1" x14ac:dyDescent="0.25">
      <c r="A4473">
        <v>48771549</v>
      </c>
      <c r="B4473" t="s">
        <v>29</v>
      </c>
      <c r="C4473" s="1">
        <v>38899</v>
      </c>
      <c r="D4473" s="2">
        <v>302302</v>
      </c>
      <c r="E4473" t="e">
        <v>#N/A</v>
      </c>
      <c r="F4473" t="e">
        <v>#N/A</v>
      </c>
      <c r="G4473" t="e">
        <v>#N/A</v>
      </c>
    </row>
    <row r="4474" spans="1:7" ht="15" hidden="1" customHeight="1" x14ac:dyDescent="0.25">
      <c r="A4474">
        <v>48771550</v>
      </c>
      <c r="B4474" t="s">
        <v>29</v>
      </c>
      <c r="C4474" s="1">
        <v>38899</v>
      </c>
      <c r="D4474" s="2">
        <v>492132</v>
      </c>
      <c r="E4474" t="e">
        <v>#N/A</v>
      </c>
      <c r="F4474" t="e">
        <v>#N/A</v>
      </c>
      <c r="G4474" t="e">
        <v>#N/A</v>
      </c>
    </row>
    <row r="4475" spans="1:7" ht="15" hidden="1" customHeight="1" x14ac:dyDescent="0.25">
      <c r="A4475">
        <v>48771551</v>
      </c>
      <c r="B4475" t="s">
        <v>29</v>
      </c>
      <c r="C4475" s="1">
        <v>38899</v>
      </c>
      <c r="D4475" s="2">
        <v>347780</v>
      </c>
      <c r="E4475" s="1">
        <v>37957</v>
      </c>
      <c r="F4475" s="2">
        <v>260000</v>
      </c>
      <c r="G4475" s="2">
        <v>267792</v>
      </c>
    </row>
    <row r="4476" spans="1:7" ht="15" hidden="1" customHeight="1" x14ac:dyDescent="0.25">
      <c r="A4476">
        <v>48771552</v>
      </c>
      <c r="B4476" t="s">
        <v>30</v>
      </c>
      <c r="C4476" s="1">
        <v>38899</v>
      </c>
      <c r="D4476" s="2">
        <v>461339</v>
      </c>
      <c r="E4476" t="e">
        <v>#N/A</v>
      </c>
      <c r="F4476" t="e">
        <v>#N/A</v>
      </c>
      <c r="G4476" t="e">
        <v>#N/A</v>
      </c>
    </row>
    <row r="4477" spans="1:7" ht="15" hidden="1" customHeight="1" x14ac:dyDescent="0.25">
      <c r="A4477">
        <v>48771553</v>
      </c>
      <c r="B4477" t="s">
        <v>30</v>
      </c>
      <c r="C4477" s="1">
        <v>38899</v>
      </c>
      <c r="D4477" s="2">
        <v>344437</v>
      </c>
      <c r="E4477" t="e">
        <v>#N/A</v>
      </c>
      <c r="F4477" t="e">
        <v>#N/A</v>
      </c>
      <c r="G4477" t="e">
        <v>#N/A</v>
      </c>
    </row>
    <row r="4478" spans="1:7" ht="15" hidden="1" customHeight="1" x14ac:dyDescent="0.25">
      <c r="A4478">
        <v>48771554</v>
      </c>
      <c r="B4478" t="s">
        <v>30</v>
      </c>
      <c r="C4478" s="1">
        <v>38899</v>
      </c>
      <c r="D4478" s="2">
        <v>545554</v>
      </c>
      <c r="E4478" t="e">
        <v>#N/A</v>
      </c>
      <c r="F4478" t="e">
        <v>#N/A</v>
      </c>
      <c r="G4478" t="e">
        <v>#N/A</v>
      </c>
    </row>
    <row r="4479" spans="1:7" ht="15" hidden="1" customHeight="1" x14ac:dyDescent="0.25">
      <c r="A4479">
        <v>48771555</v>
      </c>
      <c r="B4479" t="s">
        <v>29</v>
      </c>
      <c r="C4479" s="1">
        <v>38899</v>
      </c>
      <c r="D4479" s="2">
        <v>294156</v>
      </c>
      <c r="E4479" s="1">
        <v>37148</v>
      </c>
      <c r="F4479" s="2">
        <v>190000</v>
      </c>
      <c r="G4479" s="2">
        <v>192121</v>
      </c>
    </row>
    <row r="4480" spans="1:7" ht="15" hidden="1" customHeight="1" x14ac:dyDescent="0.25">
      <c r="A4480">
        <v>48771556</v>
      </c>
      <c r="B4480" t="s">
        <v>29</v>
      </c>
      <c r="C4480" s="1">
        <v>38899</v>
      </c>
      <c r="D4480" s="2">
        <v>441410</v>
      </c>
      <c r="E4480" t="e">
        <v>#N/A</v>
      </c>
      <c r="F4480" t="e">
        <v>#N/A</v>
      </c>
      <c r="G4480" t="e">
        <v>#N/A</v>
      </c>
    </row>
    <row r="4481" spans="1:7" ht="15" hidden="1" customHeight="1" x14ac:dyDescent="0.25">
      <c r="A4481">
        <v>48771557</v>
      </c>
      <c r="B4481" t="s">
        <v>29</v>
      </c>
      <c r="C4481" s="1">
        <v>38899</v>
      </c>
      <c r="D4481" s="2">
        <v>470256</v>
      </c>
      <c r="E4481" s="1">
        <v>36017</v>
      </c>
      <c r="F4481" s="2">
        <v>275000</v>
      </c>
      <c r="G4481" s="2">
        <v>236571</v>
      </c>
    </row>
    <row r="4482" spans="1:7" ht="15" hidden="1" customHeight="1" x14ac:dyDescent="0.25">
      <c r="A4482">
        <v>48771558</v>
      </c>
      <c r="B4482" t="s">
        <v>29</v>
      </c>
      <c r="C4482" s="1">
        <v>38899</v>
      </c>
      <c r="D4482" s="2">
        <v>297815</v>
      </c>
      <c r="E4482" t="e">
        <v>#N/A</v>
      </c>
      <c r="F4482" t="e">
        <v>#N/A</v>
      </c>
      <c r="G4482" t="e">
        <v>#N/A</v>
      </c>
    </row>
    <row r="4483" spans="1:7" ht="15" hidden="1" customHeight="1" x14ac:dyDescent="0.25">
      <c r="A4483">
        <v>48771559</v>
      </c>
      <c r="B4483" t="s">
        <v>29</v>
      </c>
      <c r="C4483" s="1">
        <v>38899</v>
      </c>
      <c r="D4483" s="2">
        <v>398939</v>
      </c>
      <c r="E4483" s="1">
        <v>38890</v>
      </c>
      <c r="F4483" s="2">
        <v>475000</v>
      </c>
      <c r="G4483" s="2">
        <v>395139</v>
      </c>
    </row>
    <row r="4484" spans="1:7" ht="15" hidden="1" customHeight="1" x14ac:dyDescent="0.25">
      <c r="A4484">
        <v>48771560</v>
      </c>
      <c r="B4484" t="s">
        <v>29</v>
      </c>
      <c r="C4484" s="1">
        <v>38899</v>
      </c>
      <c r="D4484" s="2">
        <v>463737</v>
      </c>
      <c r="E4484" s="1">
        <v>38548</v>
      </c>
      <c r="F4484" s="2">
        <v>411600</v>
      </c>
      <c r="G4484" s="2">
        <v>319152</v>
      </c>
    </row>
    <row r="4485" spans="1:7" ht="15" hidden="1" customHeight="1" x14ac:dyDescent="0.25">
      <c r="A4485">
        <v>48771561</v>
      </c>
      <c r="B4485" t="s">
        <v>29</v>
      </c>
      <c r="C4485" s="1">
        <v>38899</v>
      </c>
      <c r="D4485" s="2">
        <v>688580</v>
      </c>
      <c r="E4485" s="1">
        <v>36615</v>
      </c>
      <c r="F4485" s="2">
        <v>237000</v>
      </c>
      <c r="G4485" s="2">
        <v>374901</v>
      </c>
    </row>
    <row r="4486" spans="1:7" ht="15" hidden="1" customHeight="1" x14ac:dyDescent="0.25">
      <c r="A4486">
        <v>48818293</v>
      </c>
      <c r="B4486" t="s">
        <v>30</v>
      </c>
      <c r="C4486" s="1">
        <v>35612</v>
      </c>
      <c r="D4486" s="2">
        <v>90234</v>
      </c>
      <c r="E4486" s="1">
        <v>35976</v>
      </c>
      <c r="F4486" s="2">
        <v>112000</v>
      </c>
      <c r="G4486" s="2">
        <v>109664</v>
      </c>
    </row>
    <row r="4487" spans="1:7" ht="15" hidden="1" customHeight="1" x14ac:dyDescent="0.25">
      <c r="A4487">
        <v>48818294</v>
      </c>
      <c r="B4487" t="s">
        <v>30</v>
      </c>
      <c r="C4487" s="1">
        <v>35612</v>
      </c>
      <c r="D4487" s="2">
        <v>99092</v>
      </c>
      <c r="E4487" s="1">
        <v>38754</v>
      </c>
      <c r="F4487" s="2">
        <v>240000</v>
      </c>
      <c r="G4487" s="2">
        <v>221572</v>
      </c>
    </row>
    <row r="4488" spans="1:7" ht="15" hidden="1" customHeight="1" x14ac:dyDescent="0.25">
      <c r="A4488">
        <v>48835274</v>
      </c>
      <c r="B4488" t="s">
        <v>30</v>
      </c>
      <c r="C4488" s="1">
        <v>37803</v>
      </c>
      <c r="D4488" s="2">
        <v>224414</v>
      </c>
      <c r="E4488" s="1">
        <v>35759</v>
      </c>
      <c r="F4488" s="2">
        <v>134500</v>
      </c>
      <c r="G4488" s="2">
        <v>147591</v>
      </c>
    </row>
    <row r="4489" spans="1:7" ht="15" hidden="1" customHeight="1" x14ac:dyDescent="0.25">
      <c r="A4489">
        <v>48835275</v>
      </c>
      <c r="B4489" t="s">
        <v>30</v>
      </c>
      <c r="C4489" s="1">
        <v>37803</v>
      </c>
      <c r="D4489" s="2">
        <v>236935</v>
      </c>
      <c r="E4489" s="1">
        <v>37600</v>
      </c>
      <c r="F4489" s="2">
        <v>199950</v>
      </c>
      <c r="G4489" s="2">
        <v>236688</v>
      </c>
    </row>
    <row r="4490" spans="1:7" ht="15" hidden="1" customHeight="1" x14ac:dyDescent="0.25">
      <c r="A4490">
        <v>48835276</v>
      </c>
      <c r="B4490" t="s">
        <v>30</v>
      </c>
      <c r="C4490" s="1">
        <v>37803</v>
      </c>
      <c r="D4490" s="2">
        <v>243595</v>
      </c>
      <c r="E4490" s="1">
        <v>35503</v>
      </c>
      <c r="F4490" s="2">
        <v>137000</v>
      </c>
      <c r="G4490" s="2">
        <v>151995</v>
      </c>
    </row>
    <row r="4491" spans="1:7" ht="15" hidden="1" customHeight="1" x14ac:dyDescent="0.25">
      <c r="A4491">
        <v>48835277</v>
      </c>
      <c r="B4491" t="s">
        <v>30</v>
      </c>
      <c r="C4491" s="1">
        <v>37803</v>
      </c>
      <c r="D4491" s="2">
        <v>239096</v>
      </c>
      <c r="E4491" t="e">
        <v>#N/A</v>
      </c>
      <c r="F4491" t="e">
        <v>#N/A</v>
      </c>
      <c r="G4491" t="e">
        <v>#N/A</v>
      </c>
    </row>
    <row r="4492" spans="1:7" ht="15" hidden="1" customHeight="1" x14ac:dyDescent="0.25">
      <c r="A4492">
        <v>48835278</v>
      </c>
      <c r="B4492" t="s">
        <v>30</v>
      </c>
      <c r="C4492" s="1">
        <v>37803</v>
      </c>
      <c r="D4492" s="2">
        <v>232858</v>
      </c>
      <c r="E4492" t="e">
        <v>#N/A</v>
      </c>
      <c r="F4492" t="e">
        <v>#N/A</v>
      </c>
      <c r="G4492" t="e">
        <v>#N/A</v>
      </c>
    </row>
    <row r="4493" spans="1:7" ht="15" hidden="1" customHeight="1" x14ac:dyDescent="0.25">
      <c r="A4493">
        <v>48835279</v>
      </c>
      <c r="B4493" t="s">
        <v>30</v>
      </c>
      <c r="C4493" s="1">
        <v>37803</v>
      </c>
      <c r="D4493" s="2">
        <v>239654</v>
      </c>
      <c r="E4493" t="e">
        <v>#N/A</v>
      </c>
      <c r="F4493" t="e">
        <v>#N/A</v>
      </c>
      <c r="G4493" t="e">
        <v>#N/A</v>
      </c>
    </row>
    <row r="4494" spans="1:7" ht="15" hidden="1" customHeight="1" x14ac:dyDescent="0.25">
      <c r="A4494">
        <v>48835280</v>
      </c>
      <c r="B4494" t="s">
        <v>30</v>
      </c>
      <c r="C4494" s="1">
        <v>37803</v>
      </c>
      <c r="D4494" s="2">
        <v>247327</v>
      </c>
      <c r="E4494" t="e">
        <v>#N/A</v>
      </c>
      <c r="F4494" t="e">
        <v>#N/A</v>
      </c>
      <c r="G4494" t="e">
        <v>#N/A</v>
      </c>
    </row>
    <row r="4495" spans="1:7" ht="15" hidden="1" customHeight="1" x14ac:dyDescent="0.25">
      <c r="A4495">
        <v>48835281</v>
      </c>
      <c r="B4495" t="s">
        <v>30</v>
      </c>
      <c r="C4495" s="1">
        <v>37803</v>
      </c>
      <c r="D4495" s="2">
        <v>245494</v>
      </c>
      <c r="E4495" s="1">
        <v>36427</v>
      </c>
      <c r="F4495" s="2">
        <v>230000</v>
      </c>
      <c r="G4495" s="2">
        <v>192709</v>
      </c>
    </row>
    <row r="4496" spans="1:7" ht="15" hidden="1" customHeight="1" x14ac:dyDescent="0.25">
      <c r="A4496">
        <v>48835282</v>
      </c>
      <c r="B4496" t="s">
        <v>30</v>
      </c>
      <c r="C4496" s="1">
        <v>37803</v>
      </c>
      <c r="D4496" s="2">
        <v>240843</v>
      </c>
      <c r="E4496" s="1">
        <v>38559</v>
      </c>
      <c r="F4496" s="2">
        <v>312125</v>
      </c>
      <c r="G4496" s="2">
        <v>306656</v>
      </c>
    </row>
    <row r="4497" spans="1:8" ht="15" hidden="1" customHeight="1" x14ac:dyDescent="0.25">
      <c r="A4497">
        <v>48835283</v>
      </c>
      <c r="B4497" t="s">
        <v>30</v>
      </c>
      <c r="C4497" s="1">
        <v>37803</v>
      </c>
      <c r="D4497" s="2">
        <v>250827</v>
      </c>
      <c r="E4497" s="1">
        <v>35948</v>
      </c>
      <c r="F4497" s="2">
        <v>209950</v>
      </c>
      <c r="G4497" s="2">
        <v>181284</v>
      </c>
    </row>
    <row r="4498" spans="1:8" ht="15" hidden="1" customHeight="1" x14ac:dyDescent="0.25">
      <c r="A4498">
        <v>48835284</v>
      </c>
      <c r="B4498" t="s">
        <v>30</v>
      </c>
      <c r="C4498" s="1">
        <v>37803</v>
      </c>
      <c r="D4498" s="2">
        <v>261144</v>
      </c>
      <c r="E4498" t="e">
        <v>#N/A</v>
      </c>
      <c r="F4498" t="e">
        <v>#N/A</v>
      </c>
      <c r="G4498" t="e">
        <v>#N/A</v>
      </c>
    </row>
    <row r="4499" spans="1:8" ht="15" hidden="1" customHeight="1" x14ac:dyDescent="0.25">
      <c r="A4499">
        <v>48835285</v>
      </c>
      <c r="B4499" t="s">
        <v>30</v>
      </c>
      <c r="C4499" s="1">
        <v>37803</v>
      </c>
      <c r="D4499" s="2">
        <v>252921</v>
      </c>
      <c r="E4499" t="e">
        <v>#N/A</v>
      </c>
      <c r="F4499" t="e">
        <v>#N/A</v>
      </c>
      <c r="G4499" t="e">
        <v>#N/A</v>
      </c>
    </row>
    <row r="4500" spans="1:8" ht="15" hidden="1" customHeight="1" x14ac:dyDescent="0.25">
      <c r="A4500">
        <v>48868795</v>
      </c>
      <c r="B4500" t="s">
        <v>30</v>
      </c>
      <c r="C4500" s="1">
        <v>36342</v>
      </c>
      <c r="D4500" s="2">
        <v>221062</v>
      </c>
      <c r="E4500" s="1">
        <v>39262</v>
      </c>
      <c r="F4500" s="2">
        <v>649000</v>
      </c>
      <c r="G4500" s="2">
        <v>416068</v>
      </c>
      <c r="H4500" s="2">
        <v>232932</v>
      </c>
    </row>
    <row r="4501" spans="1:8" ht="15" hidden="1" customHeight="1" x14ac:dyDescent="0.25">
      <c r="A4501">
        <v>48835287</v>
      </c>
      <c r="B4501" t="s">
        <v>30</v>
      </c>
      <c r="C4501" s="1">
        <v>37803</v>
      </c>
      <c r="D4501" s="2">
        <v>280586</v>
      </c>
      <c r="E4501" t="e">
        <v>#N/A</v>
      </c>
      <c r="F4501" t="e">
        <v>#N/A</v>
      </c>
      <c r="G4501" t="e">
        <v>#N/A</v>
      </c>
    </row>
    <row r="4502" spans="1:8" ht="15" hidden="1" customHeight="1" x14ac:dyDescent="0.25">
      <c r="A4502">
        <v>48835288</v>
      </c>
      <c r="B4502" t="s">
        <v>30</v>
      </c>
      <c r="C4502" s="1">
        <v>37803</v>
      </c>
      <c r="D4502" s="2">
        <v>288138</v>
      </c>
      <c r="E4502" s="1">
        <v>35908</v>
      </c>
      <c r="F4502" s="2">
        <v>219950</v>
      </c>
      <c r="G4502" s="2">
        <v>195829</v>
      </c>
    </row>
    <row r="4503" spans="1:8" ht="15" hidden="1" customHeight="1" x14ac:dyDescent="0.25">
      <c r="A4503">
        <v>48835289</v>
      </c>
      <c r="B4503" t="s">
        <v>30</v>
      </c>
      <c r="C4503" s="1">
        <v>37803</v>
      </c>
      <c r="D4503" s="2">
        <v>285081</v>
      </c>
      <c r="E4503" t="e">
        <v>#N/A</v>
      </c>
      <c r="F4503" t="e">
        <v>#N/A</v>
      </c>
      <c r="G4503" t="e">
        <v>#N/A</v>
      </c>
    </row>
    <row r="4504" spans="1:8" ht="15" hidden="1" customHeight="1" x14ac:dyDescent="0.25">
      <c r="A4504">
        <v>49122932</v>
      </c>
      <c r="B4504" t="s">
        <v>30</v>
      </c>
      <c r="C4504" s="1">
        <v>35612</v>
      </c>
      <c r="D4504" s="2">
        <v>144074</v>
      </c>
      <c r="E4504" t="e">
        <v>#N/A</v>
      </c>
      <c r="F4504" t="e">
        <v>#N/A</v>
      </c>
      <c r="G4504" t="e">
        <v>#N/A</v>
      </c>
    </row>
    <row r="4505" spans="1:8" ht="15" hidden="1" customHeight="1" x14ac:dyDescent="0.25">
      <c r="A4505">
        <v>48759945</v>
      </c>
      <c r="B4505" t="s">
        <v>29</v>
      </c>
      <c r="C4505" s="1">
        <v>37073</v>
      </c>
      <c r="D4505" s="2">
        <v>278650</v>
      </c>
      <c r="E4505" s="1">
        <v>39171</v>
      </c>
      <c r="F4505" s="2">
        <v>637000</v>
      </c>
      <c r="G4505" s="2">
        <v>618505</v>
      </c>
      <c r="H4505" s="2">
        <v>18495</v>
      </c>
    </row>
    <row r="4506" spans="1:8" x14ac:dyDescent="0.25">
      <c r="A4506">
        <v>49139519</v>
      </c>
      <c r="B4506" t="s">
        <v>29</v>
      </c>
      <c r="C4506" s="1">
        <v>35612</v>
      </c>
      <c r="D4506" s="2">
        <v>318387</v>
      </c>
      <c r="E4506" s="1">
        <v>35121</v>
      </c>
      <c r="F4506" s="2">
        <v>300000</v>
      </c>
      <c r="G4506" s="2">
        <v>273915</v>
      </c>
    </row>
    <row r="4507" spans="1:8" ht="15" hidden="1" customHeight="1" x14ac:dyDescent="0.25">
      <c r="A4507">
        <v>49139543</v>
      </c>
      <c r="B4507" t="s">
        <v>30</v>
      </c>
      <c r="C4507" s="1">
        <v>35612</v>
      </c>
      <c r="D4507" s="2">
        <v>241650</v>
      </c>
      <c r="E4507" t="e">
        <v>#N/A</v>
      </c>
      <c r="F4507" t="e">
        <v>#N/A</v>
      </c>
      <c r="G4507" t="e">
        <v>#N/A</v>
      </c>
    </row>
    <row r="4508" spans="1:8" ht="15" hidden="1" customHeight="1" x14ac:dyDescent="0.25">
      <c r="A4508">
        <v>49139550</v>
      </c>
      <c r="B4508" t="s">
        <v>29</v>
      </c>
      <c r="C4508" s="1">
        <v>35612</v>
      </c>
      <c r="D4508" s="2">
        <v>131067</v>
      </c>
      <c r="E4508" t="e">
        <v>#N/A</v>
      </c>
      <c r="F4508" t="e">
        <v>#N/A</v>
      </c>
      <c r="G4508" t="e">
        <v>#N/A</v>
      </c>
    </row>
    <row r="4509" spans="1:8" ht="15" hidden="1" customHeight="1" x14ac:dyDescent="0.25">
      <c r="A4509">
        <v>49139551</v>
      </c>
      <c r="B4509" t="s">
        <v>30</v>
      </c>
      <c r="C4509" s="1">
        <v>35612</v>
      </c>
      <c r="D4509" s="2">
        <v>140282</v>
      </c>
      <c r="E4509" t="e">
        <v>#N/A</v>
      </c>
      <c r="F4509" t="e">
        <v>#N/A</v>
      </c>
      <c r="G4509" t="e">
        <v>#N/A</v>
      </c>
    </row>
    <row r="4510" spans="1:8" ht="15" hidden="1" customHeight="1" x14ac:dyDescent="0.25">
      <c r="A4510">
        <v>49139552</v>
      </c>
      <c r="B4510" t="s">
        <v>29</v>
      </c>
      <c r="C4510" s="1">
        <v>35612</v>
      </c>
      <c r="D4510" s="2">
        <v>153859</v>
      </c>
      <c r="E4510" s="1">
        <v>36301</v>
      </c>
      <c r="F4510" s="2">
        <v>318942</v>
      </c>
      <c r="G4510" s="2">
        <v>189131</v>
      </c>
    </row>
    <row r="4511" spans="1:8" ht="15" hidden="1" customHeight="1" x14ac:dyDescent="0.25">
      <c r="A4511">
        <v>49139557</v>
      </c>
      <c r="B4511" t="s">
        <v>29</v>
      </c>
      <c r="C4511" s="1">
        <v>35612</v>
      </c>
      <c r="D4511" s="2">
        <v>309307</v>
      </c>
      <c r="E4511" t="e">
        <v>#N/A</v>
      </c>
      <c r="F4511" t="e">
        <v>#N/A</v>
      </c>
      <c r="G4511" t="e">
        <v>#N/A</v>
      </c>
    </row>
    <row r="4512" spans="1:8" ht="15" hidden="1" customHeight="1" x14ac:dyDescent="0.25">
      <c r="A4512">
        <v>49139567</v>
      </c>
      <c r="B4512" t="s">
        <v>29</v>
      </c>
      <c r="C4512" s="1">
        <v>35612</v>
      </c>
      <c r="D4512" s="2">
        <v>225024</v>
      </c>
      <c r="E4512" s="1">
        <v>38891</v>
      </c>
      <c r="F4512" s="2">
        <v>603240</v>
      </c>
      <c r="G4512" s="2">
        <v>560152</v>
      </c>
    </row>
    <row r="4513" spans="1:7" ht="15" hidden="1" customHeight="1" x14ac:dyDescent="0.25">
      <c r="A4513">
        <v>49139568</v>
      </c>
      <c r="B4513" t="s">
        <v>29</v>
      </c>
      <c r="C4513" s="1">
        <v>35612</v>
      </c>
      <c r="D4513" s="2">
        <v>198529</v>
      </c>
      <c r="E4513" t="e">
        <v>#N/A</v>
      </c>
      <c r="F4513" t="e">
        <v>#N/A</v>
      </c>
      <c r="G4513" t="e">
        <v>#N/A</v>
      </c>
    </row>
    <row r="4514" spans="1:7" ht="15" hidden="1" customHeight="1" x14ac:dyDescent="0.25">
      <c r="A4514">
        <v>49139573</v>
      </c>
      <c r="B4514" t="s">
        <v>30</v>
      </c>
      <c r="C4514" s="1">
        <v>35612</v>
      </c>
      <c r="D4514" s="2">
        <v>233668</v>
      </c>
      <c r="E4514" t="e">
        <v>#N/A</v>
      </c>
      <c r="F4514" t="e">
        <v>#N/A</v>
      </c>
      <c r="G4514" t="e">
        <v>#N/A</v>
      </c>
    </row>
    <row r="4515" spans="1:7" ht="15" hidden="1" customHeight="1" x14ac:dyDescent="0.25">
      <c r="A4515">
        <v>49139575</v>
      </c>
      <c r="B4515" t="s">
        <v>29</v>
      </c>
      <c r="C4515" s="1">
        <v>35612</v>
      </c>
      <c r="D4515" s="2">
        <v>221284</v>
      </c>
      <c r="E4515" s="1">
        <v>39056</v>
      </c>
      <c r="F4515" s="2">
        <v>520000</v>
      </c>
      <c r="G4515" s="2">
        <v>580487</v>
      </c>
    </row>
    <row r="4516" spans="1:7" ht="15" hidden="1" customHeight="1" x14ac:dyDescent="0.25">
      <c r="A4516">
        <v>49139583</v>
      </c>
      <c r="B4516" t="s">
        <v>29</v>
      </c>
      <c r="C4516" s="1">
        <v>35612</v>
      </c>
      <c r="D4516" s="2">
        <v>281432</v>
      </c>
      <c r="E4516" s="1">
        <v>36382</v>
      </c>
      <c r="F4516" s="2">
        <v>353400</v>
      </c>
      <c r="G4516" s="2">
        <v>363712</v>
      </c>
    </row>
    <row r="4517" spans="1:7" ht="15" hidden="1" customHeight="1" x14ac:dyDescent="0.25">
      <c r="A4517">
        <v>49139585</v>
      </c>
      <c r="B4517" t="s">
        <v>29</v>
      </c>
      <c r="C4517" s="1">
        <v>35612</v>
      </c>
      <c r="D4517" s="2">
        <v>144331</v>
      </c>
      <c r="E4517" t="e">
        <v>#N/A</v>
      </c>
      <c r="F4517" t="e">
        <v>#N/A</v>
      </c>
      <c r="G4517" t="e">
        <v>#N/A</v>
      </c>
    </row>
    <row r="4518" spans="1:7" ht="15" hidden="1" customHeight="1" x14ac:dyDescent="0.25">
      <c r="A4518">
        <v>49139586</v>
      </c>
      <c r="B4518" t="s">
        <v>29</v>
      </c>
      <c r="C4518" s="1">
        <v>35612</v>
      </c>
      <c r="D4518" s="2">
        <v>155541</v>
      </c>
      <c r="E4518" s="1">
        <v>35912</v>
      </c>
      <c r="F4518" s="2">
        <v>179500</v>
      </c>
      <c r="G4518" s="2">
        <v>175250</v>
      </c>
    </row>
    <row r="4519" spans="1:7" ht="15" hidden="1" customHeight="1" x14ac:dyDescent="0.25">
      <c r="A4519">
        <v>49139587</v>
      </c>
      <c r="B4519" t="s">
        <v>29</v>
      </c>
      <c r="C4519" s="1">
        <v>38534</v>
      </c>
      <c r="D4519" s="2">
        <v>373702</v>
      </c>
      <c r="E4519" t="e">
        <v>#N/A</v>
      </c>
      <c r="F4519" t="e">
        <v>#N/A</v>
      </c>
      <c r="G4519" t="e">
        <v>#N/A</v>
      </c>
    </row>
    <row r="4520" spans="1:7" ht="15" hidden="1" customHeight="1" x14ac:dyDescent="0.25">
      <c r="A4520">
        <v>49140155</v>
      </c>
      <c r="B4520" t="s">
        <v>29</v>
      </c>
      <c r="C4520" s="1">
        <v>35612</v>
      </c>
      <c r="D4520" s="2">
        <v>279371</v>
      </c>
      <c r="E4520" t="e">
        <v>#N/A</v>
      </c>
      <c r="F4520" t="e">
        <v>#N/A</v>
      </c>
      <c r="G4520" t="e">
        <v>#N/A</v>
      </c>
    </row>
    <row r="4521" spans="1:7" ht="15" hidden="1" customHeight="1" x14ac:dyDescent="0.25">
      <c r="A4521">
        <v>49140156</v>
      </c>
      <c r="B4521" t="s">
        <v>30</v>
      </c>
      <c r="C4521" s="1">
        <v>35612</v>
      </c>
      <c r="D4521" s="2">
        <v>176741</v>
      </c>
      <c r="E4521" t="e">
        <v>#N/A</v>
      </c>
      <c r="F4521" t="e">
        <v>#N/A</v>
      </c>
      <c r="G4521" t="e">
        <v>#N/A</v>
      </c>
    </row>
    <row r="4522" spans="1:7" ht="15" hidden="1" customHeight="1" x14ac:dyDescent="0.25">
      <c r="A4522">
        <v>49140163</v>
      </c>
      <c r="B4522" t="s">
        <v>30</v>
      </c>
      <c r="C4522" s="1">
        <v>35612</v>
      </c>
      <c r="D4522" s="2">
        <v>271234</v>
      </c>
      <c r="E4522" t="e">
        <v>#N/A</v>
      </c>
      <c r="F4522" t="e">
        <v>#N/A</v>
      </c>
      <c r="G4522" t="e">
        <v>#N/A</v>
      </c>
    </row>
    <row r="4523" spans="1:7" ht="15" hidden="1" customHeight="1" x14ac:dyDescent="0.25">
      <c r="A4523">
        <v>49140164</v>
      </c>
      <c r="B4523" t="s">
        <v>29</v>
      </c>
      <c r="C4523" s="1">
        <v>35612</v>
      </c>
      <c r="D4523" s="2">
        <v>231896</v>
      </c>
      <c r="E4523" s="1">
        <v>36581</v>
      </c>
      <c r="F4523" s="2">
        <v>280000</v>
      </c>
      <c r="G4523" s="2">
        <v>316960</v>
      </c>
    </row>
    <row r="4524" spans="1:7" ht="15" hidden="1" customHeight="1" x14ac:dyDescent="0.25">
      <c r="A4524">
        <v>49140170</v>
      </c>
      <c r="B4524" t="s">
        <v>30</v>
      </c>
      <c r="C4524" s="1">
        <v>35612</v>
      </c>
      <c r="D4524" s="2">
        <v>288625</v>
      </c>
      <c r="E4524" t="e">
        <v>#N/A</v>
      </c>
      <c r="F4524" t="e">
        <v>#N/A</v>
      </c>
      <c r="G4524" t="e">
        <v>#N/A</v>
      </c>
    </row>
    <row r="4525" spans="1:7" ht="15" hidden="1" customHeight="1" x14ac:dyDescent="0.25">
      <c r="A4525">
        <v>49140171</v>
      </c>
      <c r="B4525" t="s">
        <v>29</v>
      </c>
      <c r="C4525" s="1">
        <v>38169</v>
      </c>
      <c r="D4525" s="2">
        <v>555819</v>
      </c>
      <c r="E4525" t="e">
        <v>#N/A</v>
      </c>
      <c r="F4525" t="e">
        <v>#N/A</v>
      </c>
      <c r="G4525" t="e">
        <v>#N/A</v>
      </c>
    </row>
    <row r="4526" spans="1:7" ht="15" hidden="1" customHeight="1" x14ac:dyDescent="0.25">
      <c r="A4526">
        <v>49140183</v>
      </c>
      <c r="B4526" t="s">
        <v>29</v>
      </c>
      <c r="C4526" s="1">
        <v>35612</v>
      </c>
      <c r="D4526" s="2">
        <v>260615</v>
      </c>
      <c r="E4526" t="e">
        <v>#N/A</v>
      </c>
      <c r="F4526" t="e">
        <v>#N/A</v>
      </c>
      <c r="G4526" t="e">
        <v>#N/A</v>
      </c>
    </row>
    <row r="4527" spans="1:7" ht="15" hidden="1" customHeight="1" x14ac:dyDescent="0.25">
      <c r="A4527">
        <v>49140184</v>
      </c>
      <c r="B4527" t="s">
        <v>30</v>
      </c>
      <c r="C4527" s="1">
        <v>35612</v>
      </c>
      <c r="D4527" s="2">
        <v>282116</v>
      </c>
      <c r="E4527" t="e">
        <v>#N/A</v>
      </c>
      <c r="F4527" t="e">
        <v>#N/A</v>
      </c>
      <c r="G4527" t="e">
        <v>#N/A</v>
      </c>
    </row>
    <row r="4528" spans="1:7" ht="15" hidden="1" customHeight="1" x14ac:dyDescent="0.25">
      <c r="A4528">
        <v>49140268</v>
      </c>
      <c r="B4528" t="s">
        <v>30</v>
      </c>
      <c r="C4528" s="1">
        <v>35612</v>
      </c>
      <c r="D4528" s="2">
        <v>251569</v>
      </c>
      <c r="E4528" t="e">
        <v>#N/A</v>
      </c>
      <c r="F4528" t="e">
        <v>#N/A</v>
      </c>
      <c r="G4528" t="e">
        <v>#N/A</v>
      </c>
    </row>
    <row r="4529" spans="1:7" ht="15" hidden="1" customHeight="1" x14ac:dyDescent="0.25">
      <c r="A4529">
        <v>49140269</v>
      </c>
      <c r="B4529" t="s">
        <v>30</v>
      </c>
      <c r="C4529" s="1">
        <v>35612</v>
      </c>
      <c r="D4529" s="2">
        <v>185365</v>
      </c>
      <c r="E4529" s="1">
        <v>36158</v>
      </c>
      <c r="F4529" s="2">
        <v>235000</v>
      </c>
      <c r="G4529" s="2">
        <v>230599</v>
      </c>
    </row>
    <row r="4530" spans="1:7" ht="15" hidden="1" customHeight="1" x14ac:dyDescent="0.25">
      <c r="A4530">
        <v>49140271</v>
      </c>
      <c r="B4530" t="s">
        <v>29</v>
      </c>
      <c r="C4530" s="1">
        <v>35612</v>
      </c>
      <c r="D4530" s="2">
        <v>150496</v>
      </c>
      <c r="E4530" s="1">
        <v>38303</v>
      </c>
      <c r="F4530" s="2">
        <v>350000</v>
      </c>
      <c r="G4530" s="2">
        <v>303816</v>
      </c>
    </row>
    <row r="4531" spans="1:7" ht="15" hidden="1" customHeight="1" x14ac:dyDescent="0.25">
      <c r="A4531">
        <v>49140272</v>
      </c>
      <c r="B4531" t="s">
        <v>29</v>
      </c>
      <c r="C4531" s="1">
        <v>35612</v>
      </c>
      <c r="D4531" s="2">
        <v>191540</v>
      </c>
      <c r="E4531" t="e">
        <v>#N/A</v>
      </c>
      <c r="F4531" t="e">
        <v>#N/A</v>
      </c>
      <c r="G4531" t="e">
        <v>#N/A</v>
      </c>
    </row>
    <row r="4532" spans="1:7" ht="15" hidden="1" customHeight="1" x14ac:dyDescent="0.25">
      <c r="A4532">
        <v>49140274</v>
      </c>
      <c r="B4532" t="s">
        <v>30</v>
      </c>
      <c r="C4532" s="1">
        <v>35612</v>
      </c>
      <c r="D4532" s="2">
        <v>213755</v>
      </c>
      <c r="E4532" t="e">
        <v>#N/A</v>
      </c>
      <c r="F4532" t="e">
        <v>#N/A</v>
      </c>
      <c r="G4532" t="e">
        <v>#N/A</v>
      </c>
    </row>
    <row r="4533" spans="1:7" ht="15" hidden="1" customHeight="1" x14ac:dyDescent="0.25">
      <c r="A4533">
        <v>49140280</v>
      </c>
      <c r="B4533" t="s">
        <v>29</v>
      </c>
      <c r="C4533" s="1">
        <v>35612</v>
      </c>
      <c r="D4533" s="2">
        <v>154956</v>
      </c>
      <c r="E4533" s="1">
        <v>37022</v>
      </c>
      <c r="F4533" s="2">
        <v>221000</v>
      </c>
      <c r="G4533" s="2">
        <v>228045</v>
      </c>
    </row>
    <row r="4534" spans="1:7" ht="15" hidden="1" customHeight="1" x14ac:dyDescent="0.25">
      <c r="A4534">
        <v>49140401</v>
      </c>
      <c r="B4534" t="s">
        <v>30</v>
      </c>
      <c r="C4534" s="1">
        <v>35612</v>
      </c>
      <c r="D4534" s="2">
        <v>328741</v>
      </c>
      <c r="E4534" s="1">
        <v>36259</v>
      </c>
      <c r="F4534" s="2">
        <v>395000</v>
      </c>
      <c r="G4534" s="2">
        <v>394372</v>
      </c>
    </row>
    <row r="4535" spans="1:7" ht="15" hidden="1" customHeight="1" x14ac:dyDescent="0.25">
      <c r="A4535">
        <v>48847012</v>
      </c>
      <c r="B4535" t="s">
        <v>29</v>
      </c>
      <c r="C4535" s="1">
        <v>37803</v>
      </c>
      <c r="D4535" s="2">
        <v>326335</v>
      </c>
      <c r="E4535" s="1">
        <v>36468</v>
      </c>
      <c r="F4535" s="2">
        <v>272900</v>
      </c>
      <c r="G4535" s="2">
        <v>256170</v>
      </c>
    </row>
    <row r="4536" spans="1:7" ht="15" hidden="1" customHeight="1" x14ac:dyDescent="0.25">
      <c r="A4536">
        <v>48847017</v>
      </c>
      <c r="B4536" t="s">
        <v>30</v>
      </c>
      <c r="C4536" s="1">
        <v>37803</v>
      </c>
      <c r="D4536" s="2">
        <v>241878</v>
      </c>
      <c r="E4536" t="e">
        <v>#N/A</v>
      </c>
      <c r="F4536" t="e">
        <v>#N/A</v>
      </c>
      <c r="G4536" t="e">
        <v>#N/A</v>
      </c>
    </row>
    <row r="4537" spans="1:7" ht="15" hidden="1" customHeight="1" x14ac:dyDescent="0.25">
      <c r="A4537">
        <v>48847062</v>
      </c>
      <c r="B4537" t="s">
        <v>29</v>
      </c>
      <c r="C4537" s="1">
        <v>36708</v>
      </c>
      <c r="D4537" s="2">
        <v>403846</v>
      </c>
      <c r="E4537" s="1">
        <v>38233</v>
      </c>
      <c r="F4537" s="2">
        <v>612800</v>
      </c>
      <c r="G4537" s="2">
        <v>516517</v>
      </c>
    </row>
    <row r="4538" spans="1:7" ht="15" hidden="1" customHeight="1" x14ac:dyDescent="0.25">
      <c r="A4538">
        <v>48847118</v>
      </c>
      <c r="B4538" t="s">
        <v>30</v>
      </c>
      <c r="C4538" s="1">
        <v>36708</v>
      </c>
      <c r="D4538" s="2">
        <v>249645</v>
      </c>
      <c r="E4538" t="e">
        <v>#N/A</v>
      </c>
      <c r="F4538" t="e">
        <v>#N/A</v>
      </c>
      <c r="G4538" t="e">
        <v>#N/A</v>
      </c>
    </row>
    <row r="4539" spans="1:7" ht="15" hidden="1" customHeight="1" x14ac:dyDescent="0.25">
      <c r="A4539">
        <v>48847119</v>
      </c>
      <c r="B4539" t="s">
        <v>29</v>
      </c>
      <c r="C4539" s="1">
        <v>36708</v>
      </c>
      <c r="D4539" s="2">
        <v>236379</v>
      </c>
      <c r="E4539" t="e">
        <v>#N/A</v>
      </c>
      <c r="F4539" t="e">
        <v>#N/A</v>
      </c>
      <c r="G4539" t="e">
        <v>#N/A</v>
      </c>
    </row>
    <row r="4540" spans="1:7" ht="15" hidden="1" customHeight="1" x14ac:dyDescent="0.25">
      <c r="A4540">
        <v>48847120</v>
      </c>
      <c r="B4540" t="s">
        <v>29</v>
      </c>
      <c r="C4540" s="1">
        <v>36708</v>
      </c>
      <c r="D4540" s="2">
        <v>252073</v>
      </c>
      <c r="E4540" t="e">
        <v>#N/A</v>
      </c>
      <c r="F4540" t="e">
        <v>#N/A</v>
      </c>
      <c r="G4540" t="e">
        <v>#N/A</v>
      </c>
    </row>
    <row r="4541" spans="1:7" ht="15" hidden="1" customHeight="1" x14ac:dyDescent="0.25">
      <c r="A4541">
        <v>48847122</v>
      </c>
      <c r="B4541" t="s">
        <v>30</v>
      </c>
      <c r="C4541" s="1">
        <v>36708</v>
      </c>
      <c r="D4541" s="2">
        <v>192969</v>
      </c>
      <c r="E4541" t="e">
        <v>#N/A</v>
      </c>
      <c r="F4541" t="e">
        <v>#N/A</v>
      </c>
      <c r="G4541" t="e">
        <v>#N/A</v>
      </c>
    </row>
    <row r="4542" spans="1:7" ht="15" hidden="1" customHeight="1" x14ac:dyDescent="0.25">
      <c r="A4542">
        <v>48847124</v>
      </c>
      <c r="B4542" t="s">
        <v>29</v>
      </c>
      <c r="C4542" s="1">
        <v>36708</v>
      </c>
      <c r="D4542" s="2">
        <v>189492</v>
      </c>
      <c r="E4542" s="1">
        <v>37561</v>
      </c>
      <c r="F4542" s="2">
        <v>205000</v>
      </c>
      <c r="G4542" s="2">
        <v>222585</v>
      </c>
    </row>
    <row r="4543" spans="1:7" ht="15" hidden="1" customHeight="1" x14ac:dyDescent="0.25">
      <c r="A4543">
        <v>48847125</v>
      </c>
      <c r="B4543" t="s">
        <v>30</v>
      </c>
      <c r="C4543" s="1">
        <v>36708</v>
      </c>
      <c r="D4543" s="2">
        <v>188664</v>
      </c>
      <c r="E4543" t="e">
        <v>#N/A</v>
      </c>
      <c r="F4543" t="e">
        <v>#N/A</v>
      </c>
      <c r="G4543" t="e">
        <v>#N/A</v>
      </c>
    </row>
    <row r="4544" spans="1:7" ht="15" hidden="1" customHeight="1" x14ac:dyDescent="0.25">
      <c r="A4544">
        <v>48847127</v>
      </c>
      <c r="B4544" t="s">
        <v>30</v>
      </c>
      <c r="C4544" s="1">
        <v>37803</v>
      </c>
      <c r="D4544" s="2">
        <v>145286</v>
      </c>
      <c r="E4544" t="e">
        <v>#N/A</v>
      </c>
      <c r="F4544" t="e">
        <v>#N/A</v>
      </c>
      <c r="G4544" t="e">
        <v>#N/A</v>
      </c>
    </row>
    <row r="4545" spans="1:7" ht="15" hidden="1" customHeight="1" x14ac:dyDescent="0.25">
      <c r="A4545">
        <v>48847139</v>
      </c>
      <c r="B4545" t="s">
        <v>30</v>
      </c>
      <c r="C4545" s="1">
        <v>36708</v>
      </c>
      <c r="D4545" s="2">
        <v>342897</v>
      </c>
      <c r="E4545" t="e">
        <v>#N/A</v>
      </c>
      <c r="F4545" t="e">
        <v>#N/A</v>
      </c>
      <c r="G4545" t="e">
        <v>#N/A</v>
      </c>
    </row>
    <row r="4546" spans="1:7" ht="15" hidden="1" customHeight="1" x14ac:dyDescent="0.25">
      <c r="A4546">
        <v>48847140</v>
      </c>
      <c r="B4546" t="s">
        <v>30</v>
      </c>
      <c r="C4546" s="1">
        <v>36708</v>
      </c>
      <c r="D4546" s="2">
        <v>304643</v>
      </c>
      <c r="E4546" s="1">
        <v>36308</v>
      </c>
      <c r="F4546" s="2">
        <v>245000</v>
      </c>
      <c r="G4546" s="2">
        <v>257256</v>
      </c>
    </row>
    <row r="4547" spans="1:7" ht="15" hidden="1" customHeight="1" x14ac:dyDescent="0.25">
      <c r="A4547">
        <v>48847154</v>
      </c>
      <c r="B4547" t="s">
        <v>29</v>
      </c>
      <c r="C4547" s="1">
        <v>36708</v>
      </c>
      <c r="D4547" s="2">
        <v>213988</v>
      </c>
      <c r="E4547" s="1">
        <v>37103</v>
      </c>
      <c r="F4547" s="2">
        <v>205000</v>
      </c>
      <c r="G4547" s="2">
        <v>227433</v>
      </c>
    </row>
    <row r="4548" spans="1:7" ht="15" hidden="1" customHeight="1" x14ac:dyDescent="0.25">
      <c r="A4548">
        <v>48847165</v>
      </c>
      <c r="B4548" t="s">
        <v>30</v>
      </c>
      <c r="C4548" s="1">
        <v>36708</v>
      </c>
      <c r="D4548" s="2">
        <v>213291</v>
      </c>
      <c r="E4548" t="e">
        <v>#N/A</v>
      </c>
      <c r="F4548" t="e">
        <v>#N/A</v>
      </c>
      <c r="G4548" t="e">
        <v>#N/A</v>
      </c>
    </row>
    <row r="4549" spans="1:7" ht="15" hidden="1" customHeight="1" x14ac:dyDescent="0.25">
      <c r="A4549">
        <v>48847166</v>
      </c>
      <c r="B4549" t="s">
        <v>29</v>
      </c>
      <c r="C4549" s="1">
        <v>36708</v>
      </c>
      <c r="D4549" s="2">
        <v>196025</v>
      </c>
      <c r="E4549" t="e">
        <v>#N/A</v>
      </c>
      <c r="F4549" t="e">
        <v>#N/A</v>
      </c>
      <c r="G4549" t="e">
        <v>#N/A</v>
      </c>
    </row>
    <row r="4550" spans="1:7" ht="15" hidden="1" customHeight="1" x14ac:dyDescent="0.25">
      <c r="A4550">
        <v>48847222</v>
      </c>
      <c r="B4550" t="s">
        <v>30</v>
      </c>
      <c r="C4550" s="1">
        <v>36708</v>
      </c>
      <c r="D4550" s="2">
        <v>359698</v>
      </c>
      <c r="E4550" s="1">
        <v>37160</v>
      </c>
      <c r="F4550" s="2">
        <v>475500</v>
      </c>
      <c r="G4550" s="2">
        <v>383191</v>
      </c>
    </row>
    <row r="4551" spans="1:7" ht="15" hidden="1" customHeight="1" x14ac:dyDescent="0.25">
      <c r="A4551">
        <v>48847224</v>
      </c>
      <c r="B4551" t="s">
        <v>29</v>
      </c>
      <c r="C4551" s="1">
        <v>36708</v>
      </c>
      <c r="D4551" s="2">
        <v>330696</v>
      </c>
      <c r="E4551" s="1">
        <v>37251</v>
      </c>
      <c r="F4551" s="2">
        <v>475000</v>
      </c>
      <c r="G4551" s="2">
        <v>377440</v>
      </c>
    </row>
    <row r="4552" spans="1:7" ht="15" hidden="1" customHeight="1" x14ac:dyDescent="0.25">
      <c r="A4552">
        <v>48847247</v>
      </c>
      <c r="B4552" t="s">
        <v>29</v>
      </c>
      <c r="C4552" s="1">
        <v>36708</v>
      </c>
      <c r="D4552" s="2">
        <v>297158</v>
      </c>
      <c r="E4552" s="1">
        <v>37246</v>
      </c>
      <c r="F4552" s="2">
        <v>295000</v>
      </c>
      <c r="G4552" s="2">
        <v>309047</v>
      </c>
    </row>
    <row r="4553" spans="1:7" ht="15" hidden="1" customHeight="1" x14ac:dyDescent="0.25">
      <c r="A4553">
        <v>48847248</v>
      </c>
      <c r="B4553" t="s">
        <v>29</v>
      </c>
      <c r="C4553" s="1">
        <v>36708</v>
      </c>
      <c r="D4553" s="2">
        <v>294714</v>
      </c>
      <c r="E4553" t="e">
        <v>#N/A</v>
      </c>
      <c r="F4553" t="e">
        <v>#N/A</v>
      </c>
      <c r="G4553" t="e">
        <v>#N/A</v>
      </c>
    </row>
    <row r="4554" spans="1:7" ht="15" hidden="1" customHeight="1" x14ac:dyDescent="0.25">
      <c r="A4554">
        <v>48847256</v>
      </c>
      <c r="B4554" t="s">
        <v>30</v>
      </c>
      <c r="C4554" s="1">
        <v>36708</v>
      </c>
      <c r="D4554" s="2">
        <v>320457</v>
      </c>
      <c r="E4554" t="e">
        <v>#N/A</v>
      </c>
      <c r="F4554" t="e">
        <v>#N/A</v>
      </c>
      <c r="G4554" t="e">
        <v>#N/A</v>
      </c>
    </row>
    <row r="4555" spans="1:7" ht="15" hidden="1" customHeight="1" x14ac:dyDescent="0.25">
      <c r="A4555">
        <v>48847259</v>
      </c>
      <c r="B4555" t="s">
        <v>29</v>
      </c>
      <c r="C4555" s="1">
        <v>36708</v>
      </c>
      <c r="D4555" s="2">
        <v>220158</v>
      </c>
      <c r="E4555" s="1">
        <v>38919</v>
      </c>
      <c r="F4555" s="2">
        <v>352500</v>
      </c>
      <c r="G4555" s="2">
        <v>387249</v>
      </c>
    </row>
    <row r="4556" spans="1:7" ht="15" hidden="1" customHeight="1" x14ac:dyDescent="0.25">
      <c r="A4556">
        <v>48847260</v>
      </c>
      <c r="B4556" t="s">
        <v>29</v>
      </c>
      <c r="C4556" s="1">
        <v>36708</v>
      </c>
      <c r="D4556" s="2">
        <v>218327</v>
      </c>
      <c r="E4556" s="1">
        <v>36544</v>
      </c>
      <c r="F4556" s="2">
        <v>206950</v>
      </c>
      <c r="G4556" s="2">
        <v>207592</v>
      </c>
    </row>
    <row r="4557" spans="1:7" ht="15" hidden="1" customHeight="1" x14ac:dyDescent="0.25">
      <c r="A4557">
        <v>48847261</v>
      </c>
      <c r="B4557" t="s">
        <v>29</v>
      </c>
      <c r="C4557" s="1">
        <v>36708</v>
      </c>
      <c r="D4557" s="2">
        <v>218593</v>
      </c>
      <c r="E4557" s="1">
        <v>38615</v>
      </c>
      <c r="F4557" s="2">
        <v>347500</v>
      </c>
      <c r="G4557" s="2">
        <v>349960</v>
      </c>
    </row>
    <row r="4558" spans="1:7" ht="15" hidden="1" customHeight="1" x14ac:dyDescent="0.25">
      <c r="A4558">
        <v>48847262</v>
      </c>
      <c r="B4558" t="s">
        <v>29</v>
      </c>
      <c r="C4558" s="1">
        <v>36708</v>
      </c>
      <c r="D4558" s="2">
        <v>219985</v>
      </c>
      <c r="E4558" s="1">
        <v>38520</v>
      </c>
      <c r="F4558" s="2">
        <v>345000</v>
      </c>
      <c r="G4558" s="2">
        <v>336700</v>
      </c>
    </row>
    <row r="4559" spans="1:7" ht="15" hidden="1" customHeight="1" x14ac:dyDescent="0.25">
      <c r="A4559">
        <v>48847263</v>
      </c>
      <c r="B4559" t="s">
        <v>30</v>
      </c>
      <c r="C4559" s="1">
        <v>36708</v>
      </c>
      <c r="D4559" s="2">
        <v>204722</v>
      </c>
      <c r="E4559" s="1">
        <v>36553</v>
      </c>
      <c r="F4559" s="2">
        <v>199950</v>
      </c>
      <c r="G4559" s="2">
        <v>199964</v>
      </c>
    </row>
    <row r="4560" spans="1:7" ht="15" hidden="1" customHeight="1" x14ac:dyDescent="0.25">
      <c r="A4560">
        <v>48847264</v>
      </c>
      <c r="B4560" t="s">
        <v>30</v>
      </c>
      <c r="C4560" s="1">
        <v>36708</v>
      </c>
      <c r="D4560" s="2">
        <v>211932</v>
      </c>
      <c r="E4560" s="1">
        <v>36600</v>
      </c>
      <c r="F4560" s="2">
        <v>203530</v>
      </c>
      <c r="G4560" s="2">
        <v>228795</v>
      </c>
    </row>
    <row r="4561" spans="1:8" ht="15" hidden="1" customHeight="1" x14ac:dyDescent="0.25">
      <c r="A4561">
        <v>48868638</v>
      </c>
      <c r="B4561" t="s">
        <v>29</v>
      </c>
      <c r="C4561" s="1">
        <v>36708</v>
      </c>
      <c r="D4561" s="2">
        <v>320394</v>
      </c>
      <c r="E4561" s="1">
        <v>37343</v>
      </c>
      <c r="F4561" s="2">
        <v>388000</v>
      </c>
      <c r="G4561" s="2">
        <v>335645</v>
      </c>
    </row>
    <row r="4562" spans="1:8" ht="15" hidden="1" customHeight="1" x14ac:dyDescent="0.25">
      <c r="A4562">
        <v>48868639</v>
      </c>
      <c r="B4562" t="s">
        <v>29</v>
      </c>
      <c r="C4562" s="1">
        <v>36708</v>
      </c>
      <c r="D4562" s="2">
        <v>219643</v>
      </c>
      <c r="E4562" t="e">
        <v>#N/A</v>
      </c>
      <c r="F4562" t="e">
        <v>#N/A</v>
      </c>
      <c r="G4562" t="e">
        <v>#N/A</v>
      </c>
    </row>
    <row r="4563" spans="1:8" ht="15" hidden="1" customHeight="1" x14ac:dyDescent="0.25">
      <c r="A4563">
        <v>48868644</v>
      </c>
      <c r="B4563" t="s">
        <v>29</v>
      </c>
      <c r="C4563" s="1">
        <v>36708</v>
      </c>
      <c r="D4563" s="2">
        <v>219513</v>
      </c>
      <c r="E4563" t="e">
        <v>#N/A</v>
      </c>
      <c r="F4563" t="e">
        <v>#N/A</v>
      </c>
      <c r="G4563" t="e">
        <v>#N/A</v>
      </c>
    </row>
    <row r="4564" spans="1:8" ht="15" hidden="1" customHeight="1" x14ac:dyDescent="0.25">
      <c r="A4564">
        <v>48868645</v>
      </c>
      <c r="B4564" t="s">
        <v>29</v>
      </c>
      <c r="C4564" s="1">
        <v>36708</v>
      </c>
      <c r="D4564" s="2">
        <v>273334</v>
      </c>
      <c r="E4564" t="e">
        <v>#N/A</v>
      </c>
      <c r="F4564" t="e">
        <v>#N/A</v>
      </c>
      <c r="G4564" t="e">
        <v>#N/A</v>
      </c>
    </row>
    <row r="4565" spans="1:8" ht="15" hidden="1" customHeight="1" x14ac:dyDescent="0.25">
      <c r="A4565">
        <v>48868723</v>
      </c>
      <c r="B4565" t="s">
        <v>29</v>
      </c>
      <c r="C4565" s="1">
        <v>36342</v>
      </c>
      <c r="D4565" s="2">
        <v>102531</v>
      </c>
      <c r="E4565" s="1">
        <v>37329</v>
      </c>
      <c r="F4565" s="2">
        <v>150000</v>
      </c>
      <c r="G4565" s="2">
        <v>121769</v>
      </c>
    </row>
    <row r="4566" spans="1:8" ht="15" hidden="1" customHeight="1" x14ac:dyDescent="0.25">
      <c r="A4566">
        <v>48868761</v>
      </c>
      <c r="B4566" t="s">
        <v>30</v>
      </c>
      <c r="C4566" s="1">
        <v>36342</v>
      </c>
      <c r="D4566" s="2">
        <v>247365</v>
      </c>
      <c r="E4566" t="e">
        <v>#N/A</v>
      </c>
      <c r="F4566" t="e">
        <v>#N/A</v>
      </c>
      <c r="G4566" t="e">
        <v>#N/A</v>
      </c>
    </row>
    <row r="4567" spans="1:8" ht="15" hidden="1" customHeight="1" x14ac:dyDescent="0.25">
      <c r="A4567">
        <v>48868762</v>
      </c>
      <c r="B4567" t="s">
        <v>29</v>
      </c>
      <c r="C4567" s="1">
        <v>36342</v>
      </c>
      <c r="D4567" s="2">
        <v>275384</v>
      </c>
      <c r="E4567" s="1">
        <v>38821</v>
      </c>
      <c r="F4567" s="2">
        <v>694550</v>
      </c>
      <c r="G4567" s="2">
        <v>546547</v>
      </c>
    </row>
    <row r="4568" spans="1:8" ht="15" hidden="1" customHeight="1" x14ac:dyDescent="0.25">
      <c r="A4568">
        <v>48868794</v>
      </c>
      <c r="B4568" t="s">
        <v>30</v>
      </c>
      <c r="C4568" s="1">
        <v>36342</v>
      </c>
      <c r="D4568" s="2">
        <v>118847</v>
      </c>
      <c r="E4568" s="1">
        <v>36740</v>
      </c>
      <c r="F4568" s="2">
        <v>181000</v>
      </c>
      <c r="G4568" s="2">
        <v>140198</v>
      </c>
    </row>
    <row r="4569" spans="1:8" ht="15" hidden="1" customHeight="1" x14ac:dyDescent="0.25">
      <c r="A4569">
        <v>48868810</v>
      </c>
      <c r="B4569" t="s">
        <v>29</v>
      </c>
      <c r="C4569" s="1">
        <v>36342</v>
      </c>
      <c r="D4569" s="2">
        <v>139493</v>
      </c>
      <c r="E4569" t="e">
        <v>#N/A</v>
      </c>
      <c r="F4569" t="e">
        <v>#N/A</v>
      </c>
      <c r="G4569" t="e">
        <v>#N/A</v>
      </c>
    </row>
    <row r="4570" spans="1:8" ht="15" hidden="1" customHeight="1" x14ac:dyDescent="0.25">
      <c r="A4570">
        <v>48868811</v>
      </c>
      <c r="B4570" t="s">
        <v>29</v>
      </c>
      <c r="C4570" s="1">
        <v>36342</v>
      </c>
      <c r="D4570" s="2">
        <v>171619</v>
      </c>
      <c r="E4570" t="e">
        <v>#N/A</v>
      </c>
      <c r="F4570" t="e">
        <v>#N/A</v>
      </c>
      <c r="G4570" t="e">
        <v>#N/A</v>
      </c>
    </row>
    <row r="4571" spans="1:8" ht="15" hidden="1" customHeight="1" x14ac:dyDescent="0.25">
      <c r="A4571">
        <v>48868812</v>
      </c>
      <c r="B4571" t="s">
        <v>29</v>
      </c>
      <c r="C4571" s="1">
        <v>36342</v>
      </c>
      <c r="D4571" s="2">
        <v>233585</v>
      </c>
      <c r="E4571" s="1">
        <v>36622</v>
      </c>
      <c r="F4571" s="2">
        <v>265000</v>
      </c>
      <c r="G4571" s="2">
        <v>248127</v>
      </c>
    </row>
    <row r="4572" spans="1:8" ht="15" hidden="1" customHeight="1" x14ac:dyDescent="0.25">
      <c r="A4572">
        <v>48868813</v>
      </c>
      <c r="B4572" t="s">
        <v>29</v>
      </c>
      <c r="C4572" s="1">
        <v>36342</v>
      </c>
      <c r="D4572" s="2">
        <v>422258</v>
      </c>
      <c r="E4572" s="1">
        <v>36343</v>
      </c>
      <c r="F4572" s="2">
        <v>202000</v>
      </c>
      <c r="G4572" s="2">
        <v>424931</v>
      </c>
    </row>
    <row r="4573" spans="1:8" ht="15" hidden="1" customHeight="1" x14ac:dyDescent="0.25">
      <c r="A4573">
        <v>48868818</v>
      </c>
      <c r="B4573" t="s">
        <v>30</v>
      </c>
      <c r="C4573" s="1">
        <v>36342</v>
      </c>
      <c r="D4573" s="2">
        <v>324151</v>
      </c>
      <c r="E4573" t="e">
        <v>#N/A</v>
      </c>
      <c r="F4573" t="e">
        <v>#N/A</v>
      </c>
      <c r="G4573" t="e">
        <v>#N/A</v>
      </c>
    </row>
    <row r="4574" spans="1:8" ht="15" hidden="1" customHeight="1" x14ac:dyDescent="0.25">
      <c r="A4574">
        <v>48868820</v>
      </c>
      <c r="B4574" t="s">
        <v>29</v>
      </c>
      <c r="C4574" s="1">
        <v>36342</v>
      </c>
      <c r="D4574" s="2">
        <v>241364</v>
      </c>
      <c r="E4574" s="1">
        <v>35611</v>
      </c>
      <c r="F4574" s="2">
        <v>196500</v>
      </c>
      <c r="G4574" s="2">
        <v>181479</v>
      </c>
    </row>
    <row r="4575" spans="1:8" ht="15" hidden="1" customHeight="1" x14ac:dyDescent="0.25">
      <c r="A4575">
        <v>48996100</v>
      </c>
      <c r="B4575" t="s">
        <v>29</v>
      </c>
      <c r="C4575" s="1">
        <v>36342</v>
      </c>
      <c r="D4575" s="2">
        <v>225986</v>
      </c>
      <c r="E4575" s="1">
        <v>39112</v>
      </c>
      <c r="F4575" s="2">
        <v>500000</v>
      </c>
      <c r="G4575" s="2">
        <v>474435</v>
      </c>
      <c r="H4575" s="2">
        <v>25565</v>
      </c>
    </row>
    <row r="4576" spans="1:8" ht="15" hidden="1" customHeight="1" x14ac:dyDescent="0.25">
      <c r="A4576">
        <v>48893693</v>
      </c>
      <c r="B4576" t="s">
        <v>30</v>
      </c>
      <c r="C4576" s="1">
        <v>36342</v>
      </c>
      <c r="D4576" s="2">
        <v>258854</v>
      </c>
      <c r="E4576" t="e">
        <v>#N/A</v>
      </c>
      <c r="F4576" t="e">
        <v>#N/A</v>
      </c>
      <c r="G4576" t="e">
        <v>#N/A</v>
      </c>
    </row>
    <row r="4577" spans="1:7" ht="15" hidden="1" customHeight="1" x14ac:dyDescent="0.25">
      <c r="A4577">
        <v>48893694</v>
      </c>
      <c r="B4577" t="s">
        <v>29</v>
      </c>
      <c r="C4577" s="1">
        <v>36342</v>
      </c>
      <c r="D4577" s="2">
        <v>246808</v>
      </c>
      <c r="E4577" s="1">
        <v>37522</v>
      </c>
      <c r="F4577" s="2">
        <v>300000</v>
      </c>
      <c r="G4577" s="2">
        <v>296153</v>
      </c>
    </row>
    <row r="4578" spans="1:7" ht="15" hidden="1" customHeight="1" x14ac:dyDescent="0.25">
      <c r="A4578">
        <v>48893695</v>
      </c>
      <c r="B4578" t="s">
        <v>29</v>
      </c>
      <c r="C4578" s="1">
        <v>36342</v>
      </c>
      <c r="D4578" s="2">
        <v>254262</v>
      </c>
      <c r="E4578" s="1">
        <v>38225</v>
      </c>
      <c r="F4578" s="2">
        <v>380000</v>
      </c>
      <c r="G4578" s="2">
        <v>365906</v>
      </c>
    </row>
    <row r="4579" spans="1:7" ht="15" hidden="1" customHeight="1" x14ac:dyDescent="0.25">
      <c r="A4579">
        <v>48893696</v>
      </c>
      <c r="B4579" t="s">
        <v>30</v>
      </c>
      <c r="C4579" s="1">
        <v>36342</v>
      </c>
      <c r="D4579" s="2">
        <v>217567</v>
      </c>
      <c r="E4579" t="e">
        <v>#N/A</v>
      </c>
      <c r="F4579" t="e">
        <v>#N/A</v>
      </c>
      <c r="G4579" t="e">
        <v>#N/A</v>
      </c>
    </row>
    <row r="4580" spans="1:7" ht="15" hidden="1" customHeight="1" x14ac:dyDescent="0.25">
      <c r="A4580">
        <v>48893722</v>
      </c>
      <c r="B4580" t="s">
        <v>30</v>
      </c>
      <c r="C4580" s="1">
        <v>36342</v>
      </c>
      <c r="D4580" s="2">
        <v>314182</v>
      </c>
      <c r="E4580" t="e">
        <v>#N/A</v>
      </c>
      <c r="F4580" t="e">
        <v>#N/A</v>
      </c>
      <c r="G4580" t="e">
        <v>#N/A</v>
      </c>
    </row>
    <row r="4581" spans="1:7" ht="15" hidden="1" customHeight="1" x14ac:dyDescent="0.25">
      <c r="A4581">
        <v>48893723</v>
      </c>
      <c r="B4581" t="s">
        <v>29</v>
      </c>
      <c r="C4581" s="1">
        <v>36342</v>
      </c>
      <c r="D4581" s="2">
        <v>254284</v>
      </c>
      <c r="E4581" s="1">
        <v>37965</v>
      </c>
      <c r="F4581" s="2">
        <v>314950</v>
      </c>
      <c r="G4581" s="2">
        <v>348884</v>
      </c>
    </row>
    <row r="4582" spans="1:7" ht="15" hidden="1" customHeight="1" x14ac:dyDescent="0.25">
      <c r="A4582">
        <v>48893763</v>
      </c>
      <c r="B4582" t="s">
        <v>30</v>
      </c>
      <c r="C4582" s="1">
        <v>36342</v>
      </c>
      <c r="D4582" s="2">
        <v>188361</v>
      </c>
      <c r="E4582" t="e">
        <v>#N/A</v>
      </c>
      <c r="F4582" t="e">
        <v>#N/A</v>
      </c>
      <c r="G4582" t="e">
        <v>#N/A</v>
      </c>
    </row>
    <row r="4583" spans="1:7" ht="15" hidden="1" customHeight="1" x14ac:dyDescent="0.25">
      <c r="A4583">
        <v>48893764</v>
      </c>
      <c r="B4583" t="s">
        <v>29</v>
      </c>
      <c r="C4583" s="1">
        <v>36342</v>
      </c>
      <c r="D4583" s="2">
        <v>212929</v>
      </c>
      <c r="E4583" s="1">
        <v>35471</v>
      </c>
      <c r="F4583" s="2">
        <v>150000</v>
      </c>
      <c r="G4583" s="2">
        <v>152737</v>
      </c>
    </row>
    <row r="4584" spans="1:7" ht="15" hidden="1" customHeight="1" x14ac:dyDescent="0.25">
      <c r="A4584">
        <v>48893774</v>
      </c>
      <c r="B4584" t="s">
        <v>30</v>
      </c>
      <c r="C4584" s="1">
        <v>36342</v>
      </c>
      <c r="D4584" s="2">
        <v>317293</v>
      </c>
      <c r="E4584" t="e">
        <v>#N/A</v>
      </c>
      <c r="F4584" t="e">
        <v>#N/A</v>
      </c>
      <c r="G4584" t="e">
        <v>#N/A</v>
      </c>
    </row>
    <row r="4585" spans="1:7" ht="15" hidden="1" customHeight="1" x14ac:dyDescent="0.25">
      <c r="A4585">
        <v>48893775</v>
      </c>
      <c r="B4585" t="s">
        <v>29</v>
      </c>
      <c r="C4585" s="1">
        <v>36342</v>
      </c>
      <c r="D4585" s="2">
        <v>251291</v>
      </c>
      <c r="E4585" t="e">
        <v>#N/A</v>
      </c>
      <c r="F4585" t="e">
        <v>#N/A</v>
      </c>
      <c r="G4585" t="e">
        <v>#N/A</v>
      </c>
    </row>
    <row r="4586" spans="1:7" ht="15" hidden="1" customHeight="1" x14ac:dyDescent="0.25">
      <c r="A4586">
        <v>48893799</v>
      </c>
      <c r="B4586" t="s">
        <v>29</v>
      </c>
      <c r="C4586" s="1">
        <v>36342</v>
      </c>
      <c r="D4586" s="2">
        <v>231619</v>
      </c>
      <c r="E4586" s="1">
        <v>38225</v>
      </c>
      <c r="F4586" s="2">
        <v>225000</v>
      </c>
      <c r="G4586" s="2">
        <v>361450</v>
      </c>
    </row>
    <row r="4587" spans="1:7" ht="15" hidden="1" customHeight="1" x14ac:dyDescent="0.25">
      <c r="A4587">
        <v>48893800</v>
      </c>
      <c r="B4587" t="s">
        <v>29</v>
      </c>
      <c r="C4587" s="1">
        <v>36342</v>
      </c>
      <c r="D4587" s="2">
        <v>269676</v>
      </c>
      <c r="E4587" t="e">
        <v>#N/A</v>
      </c>
      <c r="F4587" t="e">
        <v>#N/A</v>
      </c>
      <c r="G4587" t="e">
        <v>#N/A</v>
      </c>
    </row>
    <row r="4588" spans="1:7" ht="15" hidden="1" customHeight="1" x14ac:dyDescent="0.25">
      <c r="A4588">
        <v>48893801</v>
      </c>
      <c r="B4588" t="s">
        <v>29</v>
      </c>
      <c r="C4588" s="1">
        <v>36342</v>
      </c>
      <c r="D4588" s="2">
        <v>337246</v>
      </c>
      <c r="E4588" t="e">
        <v>#N/A</v>
      </c>
      <c r="F4588" t="e">
        <v>#N/A</v>
      </c>
      <c r="G4588" t="e">
        <v>#N/A</v>
      </c>
    </row>
    <row r="4589" spans="1:7" ht="15" hidden="1" customHeight="1" x14ac:dyDescent="0.25">
      <c r="A4589">
        <v>48893840</v>
      </c>
      <c r="B4589" t="s">
        <v>30</v>
      </c>
      <c r="C4589" s="1">
        <v>38899</v>
      </c>
      <c r="D4589" s="2">
        <v>391525</v>
      </c>
      <c r="E4589" t="e">
        <v>#N/A</v>
      </c>
      <c r="F4589" t="e">
        <v>#N/A</v>
      </c>
      <c r="G4589" t="e">
        <v>#N/A</v>
      </c>
    </row>
    <row r="4590" spans="1:7" ht="15" hidden="1" customHeight="1" x14ac:dyDescent="0.25">
      <c r="A4590">
        <v>48893841</v>
      </c>
      <c r="B4590" t="s">
        <v>29</v>
      </c>
      <c r="C4590" s="1">
        <v>38899</v>
      </c>
      <c r="D4590" s="2">
        <v>575009</v>
      </c>
      <c r="E4590" t="e">
        <v>#N/A</v>
      </c>
      <c r="F4590" t="e">
        <v>#N/A</v>
      </c>
      <c r="G4590" t="e">
        <v>#N/A</v>
      </c>
    </row>
    <row r="4591" spans="1:7" ht="15" hidden="1" customHeight="1" x14ac:dyDescent="0.25">
      <c r="A4591">
        <v>48893842</v>
      </c>
      <c r="B4591" t="s">
        <v>29</v>
      </c>
      <c r="C4591" s="1">
        <v>38899</v>
      </c>
      <c r="D4591" s="2">
        <v>371955</v>
      </c>
      <c r="E4591" t="e">
        <v>#N/A</v>
      </c>
      <c r="F4591" t="e">
        <v>#N/A</v>
      </c>
      <c r="G4591" t="e">
        <v>#N/A</v>
      </c>
    </row>
    <row r="4592" spans="1:7" ht="15" hidden="1" customHeight="1" x14ac:dyDescent="0.25">
      <c r="A4592">
        <v>48893866</v>
      </c>
      <c r="B4592" t="s">
        <v>29</v>
      </c>
      <c r="C4592" s="1">
        <v>38899</v>
      </c>
      <c r="D4592" s="2">
        <v>356379</v>
      </c>
      <c r="E4592" s="1">
        <v>35636</v>
      </c>
      <c r="F4592" s="2">
        <v>173000</v>
      </c>
      <c r="G4592" s="2">
        <v>148913</v>
      </c>
    </row>
    <row r="4593" spans="1:7" ht="15" hidden="1" customHeight="1" x14ac:dyDescent="0.25">
      <c r="A4593">
        <v>48893877</v>
      </c>
      <c r="B4593" t="s">
        <v>29</v>
      </c>
      <c r="C4593" s="1">
        <v>38899</v>
      </c>
      <c r="D4593" s="2">
        <v>573319</v>
      </c>
      <c r="E4593" s="1">
        <v>35454</v>
      </c>
      <c r="F4593" s="2">
        <v>277000</v>
      </c>
      <c r="G4593" s="2">
        <v>219687</v>
      </c>
    </row>
    <row r="4594" spans="1:7" ht="15" hidden="1" customHeight="1" x14ac:dyDescent="0.25">
      <c r="A4594">
        <v>48893878</v>
      </c>
      <c r="B4594" t="s">
        <v>29</v>
      </c>
      <c r="C4594" s="1">
        <v>38899</v>
      </c>
      <c r="D4594" s="2">
        <v>454886</v>
      </c>
      <c r="E4594" t="e">
        <v>#N/A</v>
      </c>
      <c r="F4594" t="e">
        <v>#N/A</v>
      </c>
      <c r="G4594" t="e">
        <v>#N/A</v>
      </c>
    </row>
    <row r="4595" spans="1:7" ht="15" hidden="1" customHeight="1" x14ac:dyDescent="0.25">
      <c r="A4595">
        <v>54831589</v>
      </c>
      <c r="B4595" t="s">
        <v>30</v>
      </c>
      <c r="C4595" s="1">
        <v>38169</v>
      </c>
      <c r="D4595" s="2">
        <v>445118</v>
      </c>
      <c r="E4595" t="e">
        <v>#N/A</v>
      </c>
      <c r="F4595" t="e">
        <v>#N/A</v>
      </c>
      <c r="G4595" t="e">
        <v>#N/A</v>
      </c>
    </row>
    <row r="4596" spans="1:7" ht="15" hidden="1" customHeight="1" x14ac:dyDescent="0.25">
      <c r="A4596">
        <v>58383843</v>
      </c>
      <c r="B4596" t="s">
        <v>30</v>
      </c>
      <c r="C4596" s="1">
        <v>35612</v>
      </c>
      <c r="D4596" s="2">
        <v>94332</v>
      </c>
      <c r="E4596" s="1">
        <v>37445</v>
      </c>
      <c r="F4596" s="2">
        <v>149950</v>
      </c>
      <c r="G4596" s="2">
        <v>151660</v>
      </c>
    </row>
    <row r="4597" spans="1:7" ht="15" hidden="1" customHeight="1" x14ac:dyDescent="0.25">
      <c r="A4597">
        <v>58383844</v>
      </c>
      <c r="B4597" t="s">
        <v>30</v>
      </c>
      <c r="C4597" s="1">
        <v>35612</v>
      </c>
      <c r="D4597" s="2">
        <v>101089</v>
      </c>
      <c r="E4597" s="1">
        <v>35898</v>
      </c>
      <c r="F4597" s="2">
        <v>119500</v>
      </c>
      <c r="G4597" s="2">
        <v>112635</v>
      </c>
    </row>
    <row r="4598" spans="1:7" ht="15" hidden="1" customHeight="1" x14ac:dyDescent="0.25">
      <c r="A4598">
        <v>58383845</v>
      </c>
      <c r="B4598" t="s">
        <v>30</v>
      </c>
      <c r="C4598" s="1">
        <v>35612</v>
      </c>
      <c r="D4598" s="2">
        <v>100466</v>
      </c>
      <c r="E4598" s="1">
        <v>37167</v>
      </c>
      <c r="F4598" s="2">
        <v>154000</v>
      </c>
      <c r="G4598" s="2">
        <v>163570</v>
      </c>
    </row>
    <row r="4599" spans="1:7" ht="15" hidden="1" customHeight="1" x14ac:dyDescent="0.25">
      <c r="A4599">
        <v>58385790</v>
      </c>
      <c r="B4599" t="s">
        <v>29</v>
      </c>
      <c r="C4599" s="1">
        <v>38169</v>
      </c>
      <c r="D4599" s="2">
        <v>366464</v>
      </c>
      <c r="E4599" t="e">
        <v>#N/A</v>
      </c>
      <c r="F4599" t="e">
        <v>#N/A</v>
      </c>
      <c r="G4599" t="e">
        <v>#N/A</v>
      </c>
    </row>
    <row r="4600" spans="1:7" ht="15" hidden="1" customHeight="1" x14ac:dyDescent="0.25">
      <c r="A4600">
        <v>58385791</v>
      </c>
      <c r="B4600" t="s">
        <v>29</v>
      </c>
      <c r="C4600" s="1">
        <v>38169</v>
      </c>
      <c r="D4600" s="2">
        <v>366464</v>
      </c>
      <c r="E4600" t="e">
        <v>#N/A</v>
      </c>
      <c r="F4600" t="e">
        <v>#N/A</v>
      </c>
      <c r="G4600" t="e">
        <v>#N/A</v>
      </c>
    </row>
    <row r="4601" spans="1:7" ht="15" hidden="1" customHeight="1" x14ac:dyDescent="0.25">
      <c r="A4601">
        <v>60962864</v>
      </c>
      <c r="B4601" t="s">
        <v>29</v>
      </c>
      <c r="C4601" s="1">
        <v>38169</v>
      </c>
      <c r="D4601" s="2">
        <v>247843</v>
      </c>
      <c r="E4601" t="e">
        <v>#N/A</v>
      </c>
      <c r="F4601" t="e">
        <v>#N/A</v>
      </c>
      <c r="G4601" t="e">
        <v>#N/A</v>
      </c>
    </row>
    <row r="4602" spans="1:7" ht="15" hidden="1" customHeight="1" x14ac:dyDescent="0.25">
      <c r="A4602">
        <v>60962865</v>
      </c>
      <c r="B4602" t="s">
        <v>29</v>
      </c>
      <c r="C4602" s="1">
        <v>38169</v>
      </c>
      <c r="D4602" s="2">
        <v>229293</v>
      </c>
      <c r="E4602" s="1">
        <v>38880</v>
      </c>
      <c r="F4602" s="2">
        <v>464000</v>
      </c>
      <c r="G4602" s="2">
        <v>285394</v>
      </c>
    </row>
    <row r="4603" spans="1:7" ht="15" hidden="1" customHeight="1" x14ac:dyDescent="0.25">
      <c r="A4603">
        <v>60963853</v>
      </c>
      <c r="B4603" t="s">
        <v>29</v>
      </c>
      <c r="C4603" s="1">
        <v>38169</v>
      </c>
      <c r="D4603" s="2">
        <v>249119</v>
      </c>
      <c r="E4603" s="1">
        <v>37623</v>
      </c>
      <c r="F4603" s="2">
        <v>305000</v>
      </c>
      <c r="G4603" s="2">
        <v>206843</v>
      </c>
    </row>
    <row r="4604" spans="1:7" ht="15" hidden="1" customHeight="1" x14ac:dyDescent="0.25">
      <c r="A4604">
        <v>60963854</v>
      </c>
      <c r="B4604" t="s">
        <v>29</v>
      </c>
      <c r="C4604" s="1">
        <v>38169</v>
      </c>
      <c r="D4604" s="2">
        <v>287732</v>
      </c>
      <c r="E4604" s="1">
        <v>37623</v>
      </c>
      <c r="F4604" s="2">
        <v>384950</v>
      </c>
      <c r="G4604" s="2">
        <v>230219</v>
      </c>
    </row>
    <row r="4605" spans="1:7" ht="15" hidden="1" customHeight="1" x14ac:dyDescent="0.25">
      <c r="A4605">
        <v>60963855</v>
      </c>
      <c r="B4605" t="s">
        <v>29</v>
      </c>
      <c r="C4605" s="1">
        <v>38169</v>
      </c>
      <c r="D4605" s="2">
        <v>222437</v>
      </c>
      <c r="E4605" s="1">
        <v>37623</v>
      </c>
      <c r="F4605" s="2">
        <v>305000</v>
      </c>
      <c r="G4605" s="2">
        <v>172501</v>
      </c>
    </row>
    <row r="4606" spans="1:7" ht="15" hidden="1" customHeight="1" x14ac:dyDescent="0.25">
      <c r="A4606">
        <v>60972086</v>
      </c>
      <c r="B4606" t="s">
        <v>30</v>
      </c>
      <c r="C4606" s="1">
        <v>38169</v>
      </c>
      <c r="D4606" s="2">
        <v>163871</v>
      </c>
      <c r="E4606" t="e">
        <v>#N/A</v>
      </c>
      <c r="F4606" t="e">
        <v>#N/A</v>
      </c>
      <c r="G4606" t="e">
        <v>#N/A</v>
      </c>
    </row>
    <row r="4607" spans="1:7" ht="15" hidden="1" customHeight="1" x14ac:dyDescent="0.25">
      <c r="A4607">
        <v>60972087</v>
      </c>
      <c r="B4607" t="s">
        <v>29</v>
      </c>
      <c r="C4607" s="1">
        <v>38169</v>
      </c>
      <c r="D4607" s="2">
        <v>167844</v>
      </c>
      <c r="E4607" s="1">
        <v>38386</v>
      </c>
      <c r="F4607" s="2">
        <v>275950</v>
      </c>
      <c r="G4607" s="2">
        <v>208743</v>
      </c>
    </row>
    <row r="4608" spans="1:7" ht="15" hidden="1" customHeight="1" x14ac:dyDescent="0.25">
      <c r="A4608">
        <v>60972088</v>
      </c>
      <c r="B4608" t="s">
        <v>30</v>
      </c>
      <c r="C4608" s="1">
        <v>38169</v>
      </c>
      <c r="D4608" s="2">
        <v>165724</v>
      </c>
      <c r="E4608" t="e">
        <v>#N/A</v>
      </c>
      <c r="F4608" t="e">
        <v>#N/A</v>
      </c>
      <c r="G4608" t="e">
        <v>#N/A</v>
      </c>
    </row>
    <row r="4609" spans="1:8" ht="15" hidden="1" customHeight="1" x14ac:dyDescent="0.25">
      <c r="A4609">
        <v>60972089</v>
      </c>
      <c r="B4609" t="s">
        <v>30</v>
      </c>
      <c r="C4609" s="1">
        <v>38169</v>
      </c>
      <c r="D4609" s="2">
        <v>166923</v>
      </c>
      <c r="E4609" s="1">
        <v>38622</v>
      </c>
      <c r="F4609" s="2">
        <v>295000</v>
      </c>
      <c r="G4609" s="2">
        <v>229632</v>
      </c>
    </row>
    <row r="4610" spans="1:8" ht="15" hidden="1" customHeight="1" x14ac:dyDescent="0.25">
      <c r="A4610">
        <v>61766032</v>
      </c>
      <c r="B4610" t="s">
        <v>29</v>
      </c>
      <c r="C4610" s="1">
        <v>38169</v>
      </c>
      <c r="D4610" s="2">
        <v>465605</v>
      </c>
      <c r="E4610" s="1">
        <v>38443</v>
      </c>
      <c r="F4610" s="2">
        <v>700000</v>
      </c>
      <c r="G4610" s="2">
        <v>516199</v>
      </c>
    </row>
    <row r="4611" spans="1:8" ht="15" hidden="1" customHeight="1" x14ac:dyDescent="0.25">
      <c r="A4611">
        <v>63335744</v>
      </c>
      <c r="B4611" t="s">
        <v>29</v>
      </c>
      <c r="C4611" s="1">
        <v>35612</v>
      </c>
      <c r="D4611" s="2">
        <v>158705</v>
      </c>
      <c r="E4611" t="e">
        <v>#N/A</v>
      </c>
      <c r="F4611" t="e">
        <v>#N/A</v>
      </c>
      <c r="G4611" t="e">
        <v>#N/A</v>
      </c>
    </row>
    <row r="4612" spans="1:8" ht="15" hidden="1" customHeight="1" x14ac:dyDescent="0.25">
      <c r="A4612">
        <v>63335934</v>
      </c>
      <c r="B4612" t="s">
        <v>29</v>
      </c>
      <c r="C4612" s="1">
        <v>35612</v>
      </c>
      <c r="D4612" s="2">
        <v>158411</v>
      </c>
      <c r="E4612" t="e">
        <v>#N/A</v>
      </c>
      <c r="F4612" t="e">
        <v>#N/A</v>
      </c>
      <c r="G4612" t="e">
        <v>#N/A</v>
      </c>
    </row>
    <row r="4613" spans="1:8" ht="15" hidden="1" customHeight="1" x14ac:dyDescent="0.25">
      <c r="A4613">
        <v>63336952</v>
      </c>
      <c r="B4613" t="s">
        <v>29</v>
      </c>
      <c r="C4613" s="1">
        <v>37803</v>
      </c>
      <c r="D4613" s="2">
        <v>252891</v>
      </c>
      <c r="E4613" t="e">
        <v>#N/A</v>
      </c>
      <c r="F4613" t="e">
        <v>#N/A</v>
      </c>
      <c r="G4613" t="e">
        <v>#N/A</v>
      </c>
    </row>
    <row r="4614" spans="1:8" ht="15" hidden="1" customHeight="1" x14ac:dyDescent="0.25">
      <c r="A4614">
        <v>63336954</v>
      </c>
      <c r="B4614" t="s">
        <v>29</v>
      </c>
      <c r="C4614" s="1">
        <v>35612</v>
      </c>
      <c r="D4614" s="2">
        <v>159417</v>
      </c>
      <c r="E4614" t="e">
        <v>#N/A</v>
      </c>
      <c r="F4614" t="e">
        <v>#N/A</v>
      </c>
      <c r="G4614" t="e">
        <v>#N/A</v>
      </c>
    </row>
    <row r="4615" spans="1:8" ht="15" hidden="1" customHeight="1" x14ac:dyDescent="0.25">
      <c r="A4615">
        <v>63336956</v>
      </c>
      <c r="B4615" t="s">
        <v>29</v>
      </c>
      <c r="C4615" s="1">
        <v>35612</v>
      </c>
      <c r="D4615" s="2">
        <v>156252</v>
      </c>
      <c r="E4615" t="e">
        <v>#N/A</v>
      </c>
      <c r="F4615" t="e">
        <v>#N/A</v>
      </c>
      <c r="G4615" t="e">
        <v>#N/A</v>
      </c>
    </row>
    <row r="4616" spans="1:8" ht="15" hidden="1" customHeight="1" x14ac:dyDescent="0.25">
      <c r="A4616">
        <v>63337580</v>
      </c>
      <c r="B4616" t="s">
        <v>29</v>
      </c>
      <c r="C4616" s="1">
        <v>35612</v>
      </c>
      <c r="D4616" s="2">
        <v>157921</v>
      </c>
      <c r="E4616" t="e">
        <v>#N/A</v>
      </c>
      <c r="F4616" t="e">
        <v>#N/A</v>
      </c>
      <c r="G4616" t="e">
        <v>#N/A</v>
      </c>
    </row>
    <row r="4617" spans="1:8" ht="15" hidden="1" customHeight="1" x14ac:dyDescent="0.25">
      <c r="A4617">
        <v>48835286</v>
      </c>
      <c r="B4617" t="s">
        <v>30</v>
      </c>
      <c r="C4617" s="1">
        <v>37803</v>
      </c>
      <c r="D4617" s="2">
        <v>277042</v>
      </c>
      <c r="E4617" s="1">
        <v>39255</v>
      </c>
      <c r="F4617" s="2">
        <v>400000</v>
      </c>
      <c r="G4617" s="2">
        <v>424470</v>
      </c>
      <c r="H4617" s="2">
        <v>-24470</v>
      </c>
    </row>
    <row r="4618" spans="1:8" ht="15" hidden="1" customHeight="1" x14ac:dyDescent="0.25">
      <c r="A4618">
        <v>63562536</v>
      </c>
      <c r="B4618" t="s">
        <v>29</v>
      </c>
      <c r="C4618" s="1">
        <v>38534</v>
      </c>
      <c r="D4618" s="2">
        <v>347351</v>
      </c>
      <c r="E4618" t="e">
        <v>#N/A</v>
      </c>
      <c r="F4618" t="e">
        <v>#N/A</v>
      </c>
      <c r="G4618" t="e">
        <v>#N/A</v>
      </c>
    </row>
    <row r="4619" spans="1:8" ht="15" hidden="1" customHeight="1" x14ac:dyDescent="0.25">
      <c r="A4619">
        <v>63562537</v>
      </c>
      <c r="B4619" t="s">
        <v>29</v>
      </c>
      <c r="C4619" s="1">
        <v>38534</v>
      </c>
      <c r="D4619" s="2">
        <v>347351</v>
      </c>
      <c r="E4619" t="e">
        <v>#N/A</v>
      </c>
      <c r="F4619" t="e">
        <v>#N/A</v>
      </c>
      <c r="G4619" t="e">
        <v>#N/A</v>
      </c>
    </row>
    <row r="4620" spans="1:8" ht="15" hidden="1" customHeight="1" x14ac:dyDescent="0.25">
      <c r="A4620">
        <v>63563403</v>
      </c>
      <c r="B4620" t="s">
        <v>30</v>
      </c>
      <c r="C4620" s="1">
        <v>38169</v>
      </c>
      <c r="D4620" s="2">
        <v>324415</v>
      </c>
      <c r="E4620" t="e">
        <v>#N/A</v>
      </c>
      <c r="F4620" t="e">
        <v>#N/A</v>
      </c>
      <c r="G4620" t="e">
        <v>#N/A</v>
      </c>
    </row>
    <row r="4621" spans="1:8" ht="15" hidden="1" customHeight="1" x14ac:dyDescent="0.25">
      <c r="A4621">
        <v>48893867</v>
      </c>
      <c r="B4621" t="s">
        <v>29</v>
      </c>
      <c r="C4621" s="1">
        <v>38899</v>
      </c>
      <c r="D4621" s="2">
        <v>391452</v>
      </c>
      <c r="E4621" s="1">
        <v>39162</v>
      </c>
      <c r="F4621" s="2">
        <v>400000</v>
      </c>
      <c r="G4621" s="2">
        <v>413308</v>
      </c>
      <c r="H4621" s="2">
        <v>-13308</v>
      </c>
    </row>
    <row r="4622" spans="1:8" ht="15" hidden="1" customHeight="1" x14ac:dyDescent="0.25">
      <c r="A4622">
        <v>66651599</v>
      </c>
      <c r="B4622" t="s">
        <v>29</v>
      </c>
      <c r="C4622" s="1">
        <v>38899</v>
      </c>
      <c r="D4622" s="2">
        <v>333478</v>
      </c>
      <c r="E4622" t="e">
        <v>#N/A</v>
      </c>
      <c r="F4622" t="e">
        <v>#N/A</v>
      </c>
      <c r="G4622" t="e">
        <v>#N/A</v>
      </c>
    </row>
    <row r="4623" spans="1:8" ht="15" hidden="1" customHeight="1" x14ac:dyDescent="0.25">
      <c r="A4623">
        <v>66651600</v>
      </c>
      <c r="B4623" t="s">
        <v>29</v>
      </c>
      <c r="C4623" s="1">
        <v>38899</v>
      </c>
      <c r="D4623" s="2">
        <v>314469</v>
      </c>
      <c r="E4623" t="e">
        <v>#N/A</v>
      </c>
      <c r="F4623" t="e">
        <v>#N/A</v>
      </c>
      <c r="G4623" t="e">
        <v>#N/A</v>
      </c>
    </row>
    <row r="4624" spans="1:8" ht="15" hidden="1" customHeight="1" x14ac:dyDescent="0.25">
      <c r="A4624">
        <v>70584442</v>
      </c>
      <c r="B4624" t="s">
        <v>29</v>
      </c>
      <c r="C4624" s="1">
        <v>39264</v>
      </c>
      <c r="D4624" s="2">
        <v>462961</v>
      </c>
      <c r="E4624" t="e">
        <v>#N/A</v>
      </c>
      <c r="F4624" t="e">
        <v>#N/A</v>
      </c>
      <c r="G4624" t="e">
        <v>#N/A</v>
      </c>
    </row>
    <row r="4625" spans="1:8" ht="15" hidden="1" customHeight="1" x14ac:dyDescent="0.25">
      <c r="A4625">
        <v>70584443</v>
      </c>
      <c r="B4625" t="s">
        <v>29</v>
      </c>
      <c r="C4625" s="1">
        <v>39264</v>
      </c>
      <c r="D4625" s="2">
        <v>463010</v>
      </c>
      <c r="E4625" t="e">
        <v>#N/A</v>
      </c>
      <c r="F4625" t="e">
        <v>#N/A</v>
      </c>
      <c r="G4625" t="e">
        <v>#N/A</v>
      </c>
    </row>
    <row r="4626" spans="1:8" ht="15" hidden="1" customHeight="1" x14ac:dyDescent="0.25">
      <c r="A4626">
        <v>70584444</v>
      </c>
      <c r="B4626" t="s">
        <v>29</v>
      </c>
      <c r="C4626" s="1">
        <v>39264</v>
      </c>
      <c r="D4626" s="2">
        <v>463088</v>
      </c>
      <c r="E4626" t="e">
        <v>#N/A</v>
      </c>
      <c r="F4626" t="e">
        <v>#N/A</v>
      </c>
      <c r="G4626" t="e">
        <v>#N/A</v>
      </c>
    </row>
    <row r="4627" spans="1:8" ht="15" hidden="1" customHeight="1" x14ac:dyDescent="0.25">
      <c r="A4627">
        <v>72495160</v>
      </c>
      <c r="B4627" t="s">
        <v>29</v>
      </c>
      <c r="C4627" t="e">
        <v>#N/A</v>
      </c>
      <c r="D4627" t="e">
        <v>#N/A</v>
      </c>
      <c r="E4627" t="e">
        <v>#N/A</v>
      </c>
      <c r="F4627" t="e">
        <v>#N/A</v>
      </c>
      <c r="G4627" t="e">
        <v>#N/A</v>
      </c>
    </row>
    <row r="4628" spans="1:8" ht="15" hidden="1" customHeight="1" x14ac:dyDescent="0.25">
      <c r="A4628">
        <v>72498153</v>
      </c>
      <c r="B4628" t="s">
        <v>30</v>
      </c>
      <c r="C4628" t="e">
        <v>#N/A</v>
      </c>
      <c r="D4628" t="e">
        <v>#N/A</v>
      </c>
      <c r="E4628" t="e">
        <v>#N/A</v>
      </c>
      <c r="F4628" t="e">
        <v>#N/A</v>
      </c>
      <c r="G4628" t="e">
        <v>#N/A</v>
      </c>
    </row>
    <row r="4629" spans="1:8" ht="15" hidden="1" customHeight="1" x14ac:dyDescent="0.25">
      <c r="A4629">
        <v>48935603</v>
      </c>
      <c r="B4629" t="s">
        <v>30</v>
      </c>
      <c r="C4629" s="1">
        <v>37803</v>
      </c>
      <c r="D4629" s="2">
        <v>215505</v>
      </c>
      <c r="E4629" s="1">
        <v>39241</v>
      </c>
      <c r="F4629" s="2">
        <v>335250</v>
      </c>
      <c r="G4629" s="2">
        <v>322406</v>
      </c>
      <c r="H4629" s="2">
        <v>12844</v>
      </c>
    </row>
    <row r="4630" spans="1:8" ht="15" hidden="1" customHeight="1" x14ac:dyDescent="0.25">
      <c r="A4630">
        <v>48935481</v>
      </c>
      <c r="B4630" t="s">
        <v>30</v>
      </c>
      <c r="C4630" s="1">
        <v>37803</v>
      </c>
      <c r="D4630" s="2">
        <v>222571</v>
      </c>
      <c r="E4630" t="e">
        <v>#N/A</v>
      </c>
      <c r="F4630" t="e">
        <v>#N/A</v>
      </c>
      <c r="G4630" t="e">
        <v>#N/A</v>
      </c>
    </row>
    <row r="4631" spans="1:8" ht="15" hidden="1" customHeight="1" x14ac:dyDescent="0.25">
      <c r="A4631">
        <v>48935482</v>
      </c>
      <c r="B4631" t="s">
        <v>30</v>
      </c>
      <c r="C4631" s="1">
        <v>37803</v>
      </c>
      <c r="D4631" s="2">
        <v>210548</v>
      </c>
      <c r="E4631" t="e">
        <v>#N/A</v>
      </c>
      <c r="F4631" t="e">
        <v>#N/A</v>
      </c>
      <c r="G4631" t="e">
        <v>#N/A</v>
      </c>
    </row>
    <row r="4632" spans="1:8" ht="15" hidden="1" customHeight="1" x14ac:dyDescent="0.25">
      <c r="A4632">
        <v>48935483</v>
      </c>
      <c r="B4632" t="s">
        <v>30</v>
      </c>
      <c r="C4632" s="1">
        <v>37803</v>
      </c>
      <c r="D4632" s="2">
        <v>220552</v>
      </c>
      <c r="E4632" t="e">
        <v>#N/A</v>
      </c>
      <c r="F4632" t="e">
        <v>#N/A</v>
      </c>
      <c r="G4632" t="e">
        <v>#N/A</v>
      </c>
    </row>
    <row r="4633" spans="1:8" ht="15" hidden="1" customHeight="1" x14ac:dyDescent="0.25">
      <c r="A4633">
        <v>48935484</v>
      </c>
      <c r="B4633" t="s">
        <v>30</v>
      </c>
      <c r="C4633" s="1">
        <v>37803</v>
      </c>
      <c r="D4633" s="2">
        <v>223072</v>
      </c>
      <c r="E4633" s="1">
        <v>36325</v>
      </c>
      <c r="F4633" s="2">
        <v>175000</v>
      </c>
      <c r="G4633" s="2">
        <v>169251</v>
      </c>
    </row>
    <row r="4634" spans="1:8" ht="15" hidden="1" customHeight="1" x14ac:dyDescent="0.25">
      <c r="A4634">
        <v>48935485</v>
      </c>
      <c r="B4634" t="s">
        <v>30</v>
      </c>
      <c r="C4634" s="1">
        <v>37803</v>
      </c>
      <c r="D4634" s="2">
        <v>227114</v>
      </c>
      <c r="E4634" s="1">
        <v>37652</v>
      </c>
      <c r="F4634" s="2">
        <v>235000</v>
      </c>
      <c r="G4634" s="2">
        <v>219994</v>
      </c>
    </row>
    <row r="4635" spans="1:8" ht="15" hidden="1" customHeight="1" x14ac:dyDescent="0.25">
      <c r="A4635">
        <v>48935486</v>
      </c>
      <c r="B4635" t="s">
        <v>30</v>
      </c>
      <c r="C4635" s="1">
        <v>37803</v>
      </c>
      <c r="D4635" s="2">
        <v>222400</v>
      </c>
      <c r="E4635" t="e">
        <v>#N/A</v>
      </c>
      <c r="F4635" t="e">
        <v>#N/A</v>
      </c>
      <c r="G4635" t="e">
        <v>#N/A</v>
      </c>
    </row>
    <row r="4636" spans="1:8" ht="15" hidden="1" customHeight="1" x14ac:dyDescent="0.25">
      <c r="A4636">
        <v>48935487</v>
      </c>
      <c r="B4636" t="s">
        <v>30</v>
      </c>
      <c r="C4636" s="1">
        <v>37803</v>
      </c>
      <c r="D4636" s="2">
        <v>290904</v>
      </c>
      <c r="E4636" s="1">
        <v>36581</v>
      </c>
      <c r="F4636" s="2">
        <v>247000</v>
      </c>
      <c r="G4636" s="2">
        <v>236618</v>
      </c>
    </row>
    <row r="4637" spans="1:8" ht="15" hidden="1" customHeight="1" x14ac:dyDescent="0.25">
      <c r="A4637">
        <v>48935488</v>
      </c>
      <c r="B4637" t="s">
        <v>30</v>
      </c>
      <c r="C4637" s="1">
        <v>37803</v>
      </c>
      <c r="D4637" s="2">
        <v>223310</v>
      </c>
      <c r="E4637" t="e">
        <v>#N/A</v>
      </c>
      <c r="F4637" t="e">
        <v>#N/A</v>
      </c>
      <c r="G4637" t="e">
        <v>#N/A</v>
      </c>
    </row>
    <row r="4638" spans="1:8" ht="15" hidden="1" customHeight="1" x14ac:dyDescent="0.25">
      <c r="A4638">
        <v>48935489</v>
      </c>
      <c r="B4638" t="s">
        <v>30</v>
      </c>
      <c r="C4638" s="1">
        <v>37803</v>
      </c>
      <c r="D4638" s="2">
        <v>223085</v>
      </c>
      <c r="E4638" s="1">
        <v>38307</v>
      </c>
      <c r="F4638" s="2">
        <v>288950</v>
      </c>
      <c r="G4638" s="2">
        <v>247314</v>
      </c>
    </row>
    <row r="4639" spans="1:8" ht="15" hidden="1" customHeight="1" x14ac:dyDescent="0.25">
      <c r="A4639">
        <v>48935490</v>
      </c>
      <c r="B4639" t="s">
        <v>30</v>
      </c>
      <c r="C4639" s="1">
        <v>37803</v>
      </c>
      <c r="D4639" s="2">
        <v>224591</v>
      </c>
      <c r="E4639" s="1">
        <v>37376</v>
      </c>
      <c r="F4639" s="2">
        <v>223000</v>
      </c>
      <c r="G4639" s="2">
        <v>214529</v>
      </c>
    </row>
    <row r="4640" spans="1:8" ht="15" hidden="1" customHeight="1" x14ac:dyDescent="0.25">
      <c r="A4640">
        <v>48935491</v>
      </c>
      <c r="B4640" t="s">
        <v>30</v>
      </c>
      <c r="C4640" s="1">
        <v>37803</v>
      </c>
      <c r="D4640" s="2">
        <v>227112</v>
      </c>
      <c r="E4640" s="1">
        <v>38743</v>
      </c>
      <c r="F4640" s="2">
        <v>333500</v>
      </c>
      <c r="G4640" s="2">
        <v>309850</v>
      </c>
    </row>
    <row r="4641" spans="1:7" ht="15" hidden="1" customHeight="1" x14ac:dyDescent="0.25">
      <c r="A4641">
        <v>48935492</v>
      </c>
      <c r="B4641" t="s">
        <v>30</v>
      </c>
      <c r="C4641" s="1">
        <v>37803</v>
      </c>
      <c r="D4641" s="2">
        <v>226664</v>
      </c>
      <c r="E4641" s="1">
        <v>37707</v>
      </c>
      <c r="F4641" s="2">
        <v>249000</v>
      </c>
      <c r="G4641" s="2">
        <v>214656</v>
      </c>
    </row>
    <row r="4642" spans="1:7" ht="15" hidden="1" customHeight="1" x14ac:dyDescent="0.25">
      <c r="A4642">
        <v>48935595</v>
      </c>
      <c r="B4642" t="s">
        <v>29</v>
      </c>
      <c r="C4642" s="1">
        <v>37803</v>
      </c>
      <c r="D4642" s="2">
        <v>286097</v>
      </c>
      <c r="E4642" s="1">
        <v>38863</v>
      </c>
      <c r="F4642" s="2">
        <v>423000</v>
      </c>
      <c r="G4642" s="2">
        <v>396588</v>
      </c>
    </row>
    <row r="4643" spans="1:7" x14ac:dyDescent="0.25">
      <c r="A4643">
        <v>48935596</v>
      </c>
      <c r="B4643" t="s">
        <v>30</v>
      </c>
      <c r="C4643" s="1">
        <v>37803</v>
      </c>
      <c r="D4643" s="2">
        <v>274426</v>
      </c>
      <c r="E4643" s="1">
        <v>35391</v>
      </c>
      <c r="F4643" s="2">
        <v>164950</v>
      </c>
      <c r="G4643" s="2">
        <v>156885</v>
      </c>
    </row>
    <row r="4644" spans="1:7" ht="15" hidden="1" customHeight="1" x14ac:dyDescent="0.25">
      <c r="A4644">
        <v>48935597</v>
      </c>
      <c r="B4644" t="s">
        <v>30</v>
      </c>
      <c r="C4644" s="1">
        <v>37803</v>
      </c>
      <c r="D4644" s="2">
        <v>283689</v>
      </c>
      <c r="E4644" s="1">
        <v>37428</v>
      </c>
      <c r="F4644" s="2">
        <v>270000</v>
      </c>
      <c r="G4644" s="2">
        <v>269966</v>
      </c>
    </row>
    <row r="4645" spans="1:7" ht="15" hidden="1" customHeight="1" x14ac:dyDescent="0.25">
      <c r="A4645">
        <v>48935598</v>
      </c>
      <c r="B4645" t="s">
        <v>29</v>
      </c>
      <c r="C4645" s="1">
        <v>37803</v>
      </c>
      <c r="D4645" s="2">
        <v>281496</v>
      </c>
      <c r="E4645" s="1">
        <v>36824</v>
      </c>
      <c r="F4645" s="2">
        <v>265000</v>
      </c>
      <c r="G4645" s="2">
        <v>245273</v>
      </c>
    </row>
    <row r="4646" spans="1:7" ht="15" hidden="1" customHeight="1" x14ac:dyDescent="0.25">
      <c r="A4646">
        <v>48935599</v>
      </c>
      <c r="B4646" t="s">
        <v>29</v>
      </c>
      <c r="C4646" s="1">
        <v>37803</v>
      </c>
      <c r="D4646" s="2">
        <v>283042</v>
      </c>
      <c r="E4646" s="1">
        <v>37068</v>
      </c>
      <c r="F4646" s="2">
        <v>279000</v>
      </c>
      <c r="G4646" s="2">
        <v>260730</v>
      </c>
    </row>
    <row r="4647" spans="1:7" ht="15" hidden="1" customHeight="1" x14ac:dyDescent="0.25">
      <c r="A4647">
        <v>48935600</v>
      </c>
      <c r="B4647" t="s">
        <v>29</v>
      </c>
      <c r="C4647" s="1">
        <v>37803</v>
      </c>
      <c r="D4647" s="2">
        <v>286619</v>
      </c>
      <c r="E4647" s="1">
        <v>37411</v>
      </c>
      <c r="F4647" s="2">
        <v>275000</v>
      </c>
      <c r="G4647" s="2">
        <v>279481</v>
      </c>
    </row>
    <row r="4648" spans="1:7" ht="15" hidden="1" customHeight="1" x14ac:dyDescent="0.25">
      <c r="A4648">
        <v>48935601</v>
      </c>
      <c r="B4648" t="s">
        <v>29</v>
      </c>
      <c r="C4648" s="1">
        <v>37803</v>
      </c>
      <c r="D4648" s="2">
        <v>228506</v>
      </c>
      <c r="E4648" t="e">
        <v>#N/A</v>
      </c>
      <c r="F4648" t="e">
        <v>#N/A</v>
      </c>
      <c r="G4648" t="e">
        <v>#N/A</v>
      </c>
    </row>
    <row r="4649" spans="1:7" ht="15" hidden="1" customHeight="1" x14ac:dyDescent="0.25">
      <c r="A4649">
        <v>48935602</v>
      </c>
      <c r="B4649" t="s">
        <v>30</v>
      </c>
      <c r="C4649" s="1">
        <v>37803</v>
      </c>
      <c r="D4649" s="2">
        <v>219664</v>
      </c>
      <c r="E4649" t="e">
        <v>#N/A</v>
      </c>
      <c r="F4649" t="e">
        <v>#N/A</v>
      </c>
      <c r="G4649" t="e">
        <v>#N/A</v>
      </c>
    </row>
    <row r="4650" spans="1:7" ht="15" hidden="1" customHeight="1" x14ac:dyDescent="0.25">
      <c r="A4650">
        <v>48935604</v>
      </c>
      <c r="B4650" t="s">
        <v>30</v>
      </c>
      <c r="C4650" s="1">
        <v>37803</v>
      </c>
      <c r="D4650" s="2">
        <v>219891</v>
      </c>
      <c r="E4650" t="e">
        <v>#N/A</v>
      </c>
      <c r="F4650" t="e">
        <v>#N/A</v>
      </c>
      <c r="G4650" t="e">
        <v>#N/A</v>
      </c>
    </row>
    <row r="4651" spans="1:7" ht="15" hidden="1" customHeight="1" x14ac:dyDescent="0.25">
      <c r="A4651">
        <v>48935605</v>
      </c>
      <c r="B4651" t="s">
        <v>29</v>
      </c>
      <c r="C4651" s="1">
        <v>37803</v>
      </c>
      <c r="D4651" s="2">
        <v>222325</v>
      </c>
      <c r="E4651" s="1">
        <v>37609</v>
      </c>
      <c r="F4651" s="2">
        <v>220000</v>
      </c>
      <c r="G4651" s="2">
        <v>199098</v>
      </c>
    </row>
    <row r="4652" spans="1:7" ht="15" hidden="1" customHeight="1" x14ac:dyDescent="0.25">
      <c r="A4652">
        <v>48935606</v>
      </c>
      <c r="B4652" t="s">
        <v>30</v>
      </c>
      <c r="C4652" s="1">
        <v>37803</v>
      </c>
      <c r="D4652" s="2">
        <v>227082</v>
      </c>
      <c r="E4652" t="e">
        <v>#N/A</v>
      </c>
      <c r="F4652" t="e">
        <v>#N/A</v>
      </c>
      <c r="G4652" t="e">
        <v>#N/A</v>
      </c>
    </row>
    <row r="4653" spans="1:7" ht="15" hidden="1" customHeight="1" x14ac:dyDescent="0.25">
      <c r="A4653">
        <v>48935607</v>
      </c>
      <c r="B4653" t="s">
        <v>29</v>
      </c>
      <c r="C4653" s="1">
        <v>37803</v>
      </c>
      <c r="D4653" s="2">
        <v>194017</v>
      </c>
      <c r="E4653" s="1">
        <v>37651</v>
      </c>
      <c r="F4653" s="2">
        <v>186000</v>
      </c>
      <c r="G4653" s="2">
        <v>173845</v>
      </c>
    </row>
    <row r="4654" spans="1:7" ht="15" hidden="1" customHeight="1" x14ac:dyDescent="0.25">
      <c r="A4654">
        <v>48935608</v>
      </c>
      <c r="B4654" t="s">
        <v>29</v>
      </c>
      <c r="C4654" s="1">
        <v>37803</v>
      </c>
      <c r="D4654" s="2">
        <v>193837</v>
      </c>
      <c r="E4654" s="1">
        <v>38229</v>
      </c>
      <c r="F4654" s="2">
        <v>218450</v>
      </c>
      <c r="G4654" s="2">
        <v>196890</v>
      </c>
    </row>
    <row r="4655" spans="1:7" ht="15" hidden="1" customHeight="1" x14ac:dyDescent="0.25">
      <c r="A4655">
        <v>48935609</v>
      </c>
      <c r="B4655" t="s">
        <v>29</v>
      </c>
      <c r="C4655" s="1">
        <v>37803</v>
      </c>
      <c r="D4655" s="2">
        <v>194575</v>
      </c>
      <c r="E4655" s="1">
        <v>37007</v>
      </c>
      <c r="F4655" s="2">
        <v>188500</v>
      </c>
      <c r="G4655" s="2">
        <v>155498</v>
      </c>
    </row>
    <row r="4656" spans="1:7" ht="15" hidden="1" customHeight="1" x14ac:dyDescent="0.25">
      <c r="A4656">
        <v>48935610</v>
      </c>
      <c r="B4656" t="s">
        <v>30</v>
      </c>
      <c r="C4656" s="1">
        <v>37803</v>
      </c>
      <c r="D4656" s="2">
        <v>194061</v>
      </c>
      <c r="E4656" t="e">
        <v>#N/A</v>
      </c>
      <c r="F4656" t="e">
        <v>#N/A</v>
      </c>
      <c r="G4656" t="e">
        <v>#N/A</v>
      </c>
    </row>
    <row r="4657" spans="1:7" ht="15" hidden="1" customHeight="1" x14ac:dyDescent="0.25">
      <c r="A4657">
        <v>48935611</v>
      </c>
      <c r="B4657" t="s">
        <v>29</v>
      </c>
      <c r="C4657" s="1">
        <v>37803</v>
      </c>
      <c r="D4657" s="2">
        <v>193793</v>
      </c>
      <c r="E4657" s="1">
        <v>37242</v>
      </c>
      <c r="F4657" s="2">
        <v>179950</v>
      </c>
      <c r="G4657" s="2">
        <v>166456</v>
      </c>
    </row>
    <row r="4658" spans="1:7" ht="15" hidden="1" customHeight="1" x14ac:dyDescent="0.25">
      <c r="A4658">
        <v>48935612</v>
      </c>
      <c r="B4658" t="s">
        <v>29</v>
      </c>
      <c r="C4658" s="1">
        <v>37803</v>
      </c>
      <c r="D4658" s="2">
        <v>194574</v>
      </c>
      <c r="E4658" s="1">
        <v>36791</v>
      </c>
      <c r="F4658" s="2">
        <v>183000</v>
      </c>
      <c r="G4658" s="2">
        <v>150818</v>
      </c>
    </row>
    <row r="4659" spans="1:7" ht="15" hidden="1" customHeight="1" x14ac:dyDescent="0.25">
      <c r="A4659">
        <v>48935613</v>
      </c>
      <c r="B4659" t="s">
        <v>29</v>
      </c>
      <c r="C4659" s="1">
        <v>37803</v>
      </c>
      <c r="D4659" s="2">
        <v>195347</v>
      </c>
      <c r="E4659" t="e">
        <v>#N/A</v>
      </c>
      <c r="F4659" t="e">
        <v>#N/A</v>
      </c>
      <c r="G4659" t="e">
        <v>#N/A</v>
      </c>
    </row>
    <row r="4660" spans="1:7" ht="15" hidden="1" customHeight="1" x14ac:dyDescent="0.25">
      <c r="A4660">
        <v>48935614</v>
      </c>
      <c r="B4660" t="s">
        <v>29</v>
      </c>
      <c r="C4660" s="1">
        <v>37803</v>
      </c>
      <c r="D4660" s="2">
        <v>193837</v>
      </c>
      <c r="E4660" t="e">
        <v>#N/A</v>
      </c>
      <c r="F4660" t="e">
        <v>#N/A</v>
      </c>
      <c r="G4660" t="e">
        <v>#N/A</v>
      </c>
    </row>
    <row r="4661" spans="1:7" ht="15" hidden="1" customHeight="1" x14ac:dyDescent="0.25">
      <c r="A4661">
        <v>48973320</v>
      </c>
      <c r="B4661" t="s">
        <v>30</v>
      </c>
      <c r="C4661" s="1">
        <v>36708</v>
      </c>
      <c r="D4661" s="2">
        <v>249500</v>
      </c>
      <c r="E4661" t="e">
        <v>#N/A</v>
      </c>
      <c r="F4661" t="e">
        <v>#N/A</v>
      </c>
      <c r="G4661" t="e">
        <v>#N/A</v>
      </c>
    </row>
    <row r="4662" spans="1:7" ht="15" hidden="1" customHeight="1" x14ac:dyDescent="0.25">
      <c r="A4662">
        <v>48973321</v>
      </c>
      <c r="B4662" t="s">
        <v>29</v>
      </c>
      <c r="C4662" s="1">
        <v>36708</v>
      </c>
      <c r="D4662" s="2">
        <v>209222</v>
      </c>
      <c r="E4662" s="1">
        <v>38230</v>
      </c>
      <c r="F4662" s="2">
        <v>350000</v>
      </c>
      <c r="G4662" s="2">
        <v>303189</v>
      </c>
    </row>
    <row r="4663" spans="1:7" ht="15" hidden="1" customHeight="1" x14ac:dyDescent="0.25">
      <c r="A4663">
        <v>48973325</v>
      </c>
      <c r="B4663" t="s">
        <v>30</v>
      </c>
      <c r="C4663" s="1">
        <v>36708</v>
      </c>
      <c r="D4663" s="2">
        <v>315147</v>
      </c>
      <c r="E4663" t="e">
        <v>#N/A</v>
      </c>
      <c r="F4663" t="e">
        <v>#N/A</v>
      </c>
      <c r="G4663" t="e">
        <v>#N/A</v>
      </c>
    </row>
    <row r="4664" spans="1:7" ht="15" hidden="1" customHeight="1" x14ac:dyDescent="0.25">
      <c r="A4664">
        <v>48973326</v>
      </c>
      <c r="B4664" t="s">
        <v>30</v>
      </c>
      <c r="C4664" s="1">
        <v>36708</v>
      </c>
      <c r="D4664" s="2">
        <v>292668</v>
      </c>
      <c r="E4664" s="1">
        <v>36046</v>
      </c>
      <c r="F4664" s="2">
        <v>255000</v>
      </c>
      <c r="G4664" s="2">
        <v>225586</v>
      </c>
    </row>
    <row r="4665" spans="1:7" ht="15" hidden="1" customHeight="1" x14ac:dyDescent="0.25">
      <c r="A4665">
        <v>48973336</v>
      </c>
      <c r="B4665" t="s">
        <v>29</v>
      </c>
      <c r="C4665" s="1">
        <v>36708</v>
      </c>
      <c r="D4665" s="2">
        <v>210237</v>
      </c>
      <c r="E4665" s="1">
        <v>38713</v>
      </c>
      <c r="F4665" s="2">
        <v>510000</v>
      </c>
      <c r="G4665" s="2">
        <v>355012</v>
      </c>
    </row>
    <row r="4666" spans="1:7" ht="15" hidden="1" customHeight="1" x14ac:dyDescent="0.25">
      <c r="A4666">
        <v>48973338</v>
      </c>
      <c r="B4666" t="s">
        <v>29</v>
      </c>
      <c r="C4666" s="1">
        <v>36708</v>
      </c>
      <c r="D4666" s="2">
        <v>227412</v>
      </c>
      <c r="E4666" t="e">
        <v>#N/A</v>
      </c>
      <c r="F4666" t="e">
        <v>#N/A</v>
      </c>
      <c r="G4666" t="e">
        <v>#N/A</v>
      </c>
    </row>
    <row r="4667" spans="1:7" ht="15" hidden="1" customHeight="1" x14ac:dyDescent="0.25">
      <c r="A4667">
        <v>48973339</v>
      </c>
      <c r="B4667" t="s">
        <v>30</v>
      </c>
      <c r="C4667" s="1">
        <v>36708</v>
      </c>
      <c r="D4667" s="2">
        <v>191036</v>
      </c>
      <c r="E4667" s="1">
        <v>37721</v>
      </c>
      <c r="F4667" s="2">
        <v>490000</v>
      </c>
      <c r="G4667" s="2">
        <v>227339</v>
      </c>
    </row>
    <row r="4668" spans="1:7" ht="15" hidden="1" customHeight="1" x14ac:dyDescent="0.25">
      <c r="A4668">
        <v>48973340</v>
      </c>
      <c r="B4668" t="s">
        <v>29</v>
      </c>
      <c r="C4668" s="1">
        <v>37803</v>
      </c>
      <c r="D4668" s="2">
        <v>248875</v>
      </c>
      <c r="E4668" t="e">
        <v>#N/A</v>
      </c>
      <c r="F4668" t="e">
        <v>#N/A</v>
      </c>
      <c r="G4668" t="e">
        <v>#N/A</v>
      </c>
    </row>
    <row r="4669" spans="1:7" ht="15" hidden="1" customHeight="1" x14ac:dyDescent="0.25">
      <c r="A4669">
        <v>48973347</v>
      </c>
      <c r="B4669" t="s">
        <v>29</v>
      </c>
      <c r="C4669" s="1">
        <v>36708</v>
      </c>
      <c r="D4669" s="2">
        <v>174184</v>
      </c>
      <c r="E4669" t="e">
        <v>#N/A</v>
      </c>
      <c r="F4669" t="e">
        <v>#N/A</v>
      </c>
      <c r="G4669" t="e">
        <v>#N/A</v>
      </c>
    </row>
    <row r="4670" spans="1:7" ht="15" hidden="1" customHeight="1" x14ac:dyDescent="0.25">
      <c r="A4670">
        <v>48973361</v>
      </c>
      <c r="B4670" t="s">
        <v>30</v>
      </c>
      <c r="C4670" s="1">
        <v>36708</v>
      </c>
      <c r="D4670" s="2">
        <v>231798</v>
      </c>
      <c r="E4670" t="e">
        <v>#N/A</v>
      </c>
      <c r="F4670" t="e">
        <v>#N/A</v>
      </c>
      <c r="G4670" t="e">
        <v>#N/A</v>
      </c>
    </row>
    <row r="4671" spans="1:7" ht="15" hidden="1" customHeight="1" x14ac:dyDescent="0.25">
      <c r="A4671">
        <v>48973446</v>
      </c>
      <c r="B4671" t="s">
        <v>29</v>
      </c>
      <c r="C4671" s="1">
        <v>36708</v>
      </c>
      <c r="D4671" s="2">
        <v>256949</v>
      </c>
      <c r="E4671" s="1">
        <v>35920</v>
      </c>
      <c r="F4671" s="2">
        <v>245000</v>
      </c>
      <c r="G4671" s="2">
        <v>197879</v>
      </c>
    </row>
    <row r="4672" spans="1:7" ht="15" hidden="1" customHeight="1" x14ac:dyDescent="0.25">
      <c r="A4672">
        <v>48973447</v>
      </c>
      <c r="B4672" t="s">
        <v>30</v>
      </c>
      <c r="C4672" s="1">
        <v>36708</v>
      </c>
      <c r="D4672" s="2">
        <v>151190</v>
      </c>
      <c r="E4672" t="e">
        <v>#N/A</v>
      </c>
      <c r="F4672" t="e">
        <v>#N/A</v>
      </c>
      <c r="G4672" t="e">
        <v>#N/A</v>
      </c>
    </row>
    <row r="4673" spans="1:8" ht="15" hidden="1" customHeight="1" x14ac:dyDescent="0.25">
      <c r="A4673">
        <v>48973448</v>
      </c>
      <c r="B4673" t="s">
        <v>30</v>
      </c>
      <c r="C4673" s="1">
        <v>36708</v>
      </c>
      <c r="D4673" s="2">
        <v>199816</v>
      </c>
      <c r="E4673" t="e">
        <v>#N/A</v>
      </c>
      <c r="F4673" t="e">
        <v>#N/A</v>
      </c>
      <c r="G4673" t="e">
        <v>#N/A</v>
      </c>
    </row>
    <row r="4674" spans="1:8" ht="15" hidden="1" customHeight="1" x14ac:dyDescent="0.25">
      <c r="A4674">
        <v>48973459</v>
      </c>
      <c r="B4674" t="s">
        <v>30</v>
      </c>
      <c r="C4674" s="1">
        <v>36708</v>
      </c>
      <c r="D4674" s="2">
        <v>207348</v>
      </c>
      <c r="E4674" t="e">
        <v>#N/A</v>
      </c>
      <c r="F4674" t="e">
        <v>#N/A</v>
      </c>
      <c r="G4674" t="e">
        <v>#N/A</v>
      </c>
    </row>
    <row r="4675" spans="1:8" ht="15" hidden="1" customHeight="1" x14ac:dyDescent="0.25">
      <c r="A4675">
        <v>48973460</v>
      </c>
      <c r="B4675" t="s">
        <v>30</v>
      </c>
      <c r="C4675" s="1">
        <v>36708</v>
      </c>
      <c r="D4675" s="2">
        <v>164299</v>
      </c>
      <c r="E4675" t="e">
        <v>#N/A</v>
      </c>
      <c r="F4675" t="e">
        <v>#N/A</v>
      </c>
      <c r="G4675" t="e">
        <v>#N/A</v>
      </c>
    </row>
    <row r="4676" spans="1:8" ht="15" hidden="1" customHeight="1" x14ac:dyDescent="0.25">
      <c r="A4676">
        <v>48973461</v>
      </c>
      <c r="B4676" t="s">
        <v>30</v>
      </c>
      <c r="C4676" s="1">
        <v>36708</v>
      </c>
      <c r="D4676" s="2">
        <v>161630</v>
      </c>
      <c r="E4676" t="e">
        <v>#N/A</v>
      </c>
      <c r="F4676" t="e">
        <v>#N/A</v>
      </c>
      <c r="G4676" t="e">
        <v>#N/A</v>
      </c>
    </row>
    <row r="4677" spans="1:8" ht="15" hidden="1" customHeight="1" x14ac:dyDescent="0.25">
      <c r="A4677">
        <v>48973462</v>
      </c>
      <c r="B4677" t="s">
        <v>30</v>
      </c>
      <c r="C4677" s="1">
        <v>36708</v>
      </c>
      <c r="D4677" s="2">
        <v>161237</v>
      </c>
      <c r="E4677" t="e">
        <v>#N/A</v>
      </c>
      <c r="F4677" t="e">
        <v>#N/A</v>
      </c>
      <c r="G4677" t="e">
        <v>#N/A</v>
      </c>
    </row>
    <row r="4678" spans="1:8" ht="15" hidden="1" customHeight="1" x14ac:dyDescent="0.25">
      <c r="A4678">
        <v>48973463</v>
      </c>
      <c r="B4678" t="s">
        <v>30</v>
      </c>
      <c r="C4678" s="1">
        <v>36708</v>
      </c>
      <c r="D4678" s="2">
        <v>281695</v>
      </c>
      <c r="E4678" s="1">
        <v>36153</v>
      </c>
      <c r="F4678" s="2">
        <v>281500</v>
      </c>
      <c r="G4678" s="2">
        <v>209827</v>
      </c>
    </row>
    <row r="4679" spans="1:8" ht="15" hidden="1" customHeight="1" x14ac:dyDescent="0.25">
      <c r="A4679">
        <v>48977253</v>
      </c>
      <c r="B4679" t="s">
        <v>29</v>
      </c>
      <c r="C4679" s="1">
        <v>36708</v>
      </c>
      <c r="D4679" s="2">
        <v>215224</v>
      </c>
      <c r="E4679" t="e">
        <v>#N/A</v>
      </c>
      <c r="F4679" t="e">
        <v>#N/A</v>
      </c>
      <c r="G4679" t="e">
        <v>#N/A</v>
      </c>
    </row>
    <row r="4680" spans="1:8" ht="15" hidden="1" customHeight="1" x14ac:dyDescent="0.25">
      <c r="A4680">
        <v>48977254</v>
      </c>
      <c r="B4680" t="s">
        <v>29</v>
      </c>
      <c r="C4680" s="1">
        <v>36708</v>
      </c>
      <c r="D4680" s="2">
        <v>202726</v>
      </c>
      <c r="E4680" s="1">
        <v>38244</v>
      </c>
      <c r="F4680" s="2">
        <v>265000</v>
      </c>
      <c r="G4680" s="2">
        <v>282035</v>
      </c>
    </row>
    <row r="4681" spans="1:8" ht="15" hidden="1" customHeight="1" x14ac:dyDescent="0.25">
      <c r="A4681">
        <v>48977256</v>
      </c>
      <c r="B4681" t="s">
        <v>29</v>
      </c>
      <c r="C4681" s="1">
        <v>36708</v>
      </c>
      <c r="D4681" s="2">
        <v>223921</v>
      </c>
      <c r="E4681" s="1">
        <v>37062</v>
      </c>
      <c r="F4681" s="2">
        <v>205000</v>
      </c>
      <c r="G4681" s="2">
        <v>234991</v>
      </c>
    </row>
    <row r="4682" spans="1:8" ht="15" hidden="1" customHeight="1" x14ac:dyDescent="0.25">
      <c r="A4682">
        <v>48977257</v>
      </c>
      <c r="B4682" t="s">
        <v>30</v>
      </c>
      <c r="C4682" s="1">
        <v>36708</v>
      </c>
      <c r="D4682" s="2">
        <v>243745</v>
      </c>
      <c r="E4682" t="e">
        <v>#N/A</v>
      </c>
      <c r="F4682" t="e">
        <v>#N/A</v>
      </c>
      <c r="G4682" t="e">
        <v>#N/A</v>
      </c>
    </row>
    <row r="4683" spans="1:8" ht="15" hidden="1" customHeight="1" x14ac:dyDescent="0.25">
      <c r="A4683">
        <v>48977258</v>
      </c>
      <c r="B4683" t="s">
        <v>30</v>
      </c>
      <c r="C4683" s="1">
        <v>36708</v>
      </c>
      <c r="D4683" s="2">
        <v>247922</v>
      </c>
      <c r="E4683" t="e">
        <v>#N/A</v>
      </c>
      <c r="F4683" t="e">
        <v>#N/A</v>
      </c>
      <c r="G4683" t="e">
        <v>#N/A</v>
      </c>
    </row>
    <row r="4684" spans="1:8" ht="15" hidden="1" customHeight="1" x14ac:dyDescent="0.25">
      <c r="A4684">
        <v>48847167</v>
      </c>
      <c r="B4684" t="s">
        <v>29</v>
      </c>
      <c r="C4684" s="1">
        <v>36708</v>
      </c>
      <c r="D4684" s="2">
        <v>180814</v>
      </c>
      <c r="E4684" s="1">
        <v>39318</v>
      </c>
      <c r="F4684" s="2">
        <v>317000</v>
      </c>
      <c r="G4684" s="2">
        <v>336169</v>
      </c>
      <c r="H4684" s="2">
        <v>-19169</v>
      </c>
    </row>
    <row r="4685" spans="1:8" ht="15" hidden="1" customHeight="1" x14ac:dyDescent="0.25">
      <c r="A4685">
        <v>48977288</v>
      </c>
      <c r="B4685" t="s">
        <v>29</v>
      </c>
      <c r="C4685" s="1">
        <v>36708</v>
      </c>
      <c r="D4685" s="2">
        <v>238863</v>
      </c>
      <c r="E4685" t="e">
        <v>#N/A</v>
      </c>
      <c r="F4685" t="e">
        <v>#N/A</v>
      </c>
      <c r="G4685" t="e">
        <v>#N/A</v>
      </c>
    </row>
    <row r="4686" spans="1:8" ht="15" hidden="1" customHeight="1" x14ac:dyDescent="0.25">
      <c r="A4686">
        <v>48977289</v>
      </c>
      <c r="B4686" t="s">
        <v>29</v>
      </c>
      <c r="C4686" s="1">
        <v>36708</v>
      </c>
      <c r="D4686" s="2">
        <v>285938</v>
      </c>
      <c r="E4686" t="e">
        <v>#N/A</v>
      </c>
      <c r="F4686" t="e">
        <v>#N/A</v>
      </c>
      <c r="G4686" t="e">
        <v>#N/A</v>
      </c>
    </row>
    <row r="4687" spans="1:8" ht="15" hidden="1" customHeight="1" x14ac:dyDescent="0.25">
      <c r="A4687">
        <v>48977290</v>
      </c>
      <c r="B4687" t="s">
        <v>29</v>
      </c>
      <c r="C4687" s="1">
        <v>36708</v>
      </c>
      <c r="D4687" s="2">
        <v>202247</v>
      </c>
      <c r="E4687" s="1">
        <v>36307</v>
      </c>
      <c r="F4687" s="2">
        <v>185000</v>
      </c>
      <c r="G4687" s="2">
        <v>180356</v>
      </c>
    </row>
    <row r="4688" spans="1:8" ht="15" hidden="1" customHeight="1" x14ac:dyDescent="0.25">
      <c r="A4688">
        <v>48977291</v>
      </c>
      <c r="B4688" t="s">
        <v>29</v>
      </c>
      <c r="C4688" s="1">
        <v>36708</v>
      </c>
      <c r="D4688" s="2">
        <v>179272</v>
      </c>
      <c r="E4688" s="1">
        <v>38552</v>
      </c>
      <c r="F4688" s="2">
        <v>253000</v>
      </c>
      <c r="G4688" s="2">
        <v>285545</v>
      </c>
    </row>
    <row r="4689" spans="1:7" ht="15" hidden="1" customHeight="1" x14ac:dyDescent="0.25">
      <c r="A4689">
        <v>48981643</v>
      </c>
      <c r="B4689" t="s">
        <v>30</v>
      </c>
      <c r="C4689" s="1">
        <v>36708</v>
      </c>
      <c r="D4689" s="2">
        <v>163517</v>
      </c>
      <c r="E4689" s="1">
        <v>37715</v>
      </c>
      <c r="F4689" s="2">
        <v>198000</v>
      </c>
      <c r="G4689" s="2">
        <v>186735</v>
      </c>
    </row>
    <row r="4690" spans="1:7" x14ac:dyDescent="0.25">
      <c r="A4690">
        <v>48981644</v>
      </c>
      <c r="B4690" t="s">
        <v>30</v>
      </c>
      <c r="C4690" s="1">
        <v>36708</v>
      </c>
      <c r="D4690" s="2">
        <v>169809</v>
      </c>
      <c r="E4690" s="1">
        <v>35342</v>
      </c>
      <c r="F4690" s="2">
        <v>118000</v>
      </c>
      <c r="G4690" s="2">
        <v>121633</v>
      </c>
    </row>
    <row r="4691" spans="1:7" ht="15" hidden="1" customHeight="1" x14ac:dyDescent="0.25">
      <c r="A4691">
        <v>48981645</v>
      </c>
      <c r="B4691" t="s">
        <v>30</v>
      </c>
      <c r="C4691" s="1">
        <v>36708</v>
      </c>
      <c r="D4691" s="2">
        <v>158173</v>
      </c>
      <c r="E4691" s="1">
        <v>36472</v>
      </c>
      <c r="F4691" s="2">
        <v>163500</v>
      </c>
      <c r="G4691" s="2">
        <v>152676</v>
      </c>
    </row>
    <row r="4692" spans="1:7" x14ac:dyDescent="0.25">
      <c r="A4692">
        <v>48981646</v>
      </c>
      <c r="B4692" t="s">
        <v>30</v>
      </c>
      <c r="C4692" s="1">
        <v>36708</v>
      </c>
      <c r="D4692" s="2">
        <v>156578</v>
      </c>
      <c r="E4692" s="1">
        <v>35215</v>
      </c>
      <c r="F4692" s="2">
        <v>111950</v>
      </c>
      <c r="G4692" s="2">
        <v>110973</v>
      </c>
    </row>
    <row r="4693" spans="1:7" ht="15" hidden="1" customHeight="1" x14ac:dyDescent="0.25">
      <c r="A4693">
        <v>48995747</v>
      </c>
      <c r="B4693" t="s">
        <v>29</v>
      </c>
      <c r="C4693" s="1">
        <v>36342</v>
      </c>
      <c r="D4693" s="2">
        <v>208362</v>
      </c>
      <c r="E4693" s="1">
        <v>35664</v>
      </c>
      <c r="F4693" s="2">
        <v>141800</v>
      </c>
      <c r="G4693" s="2">
        <v>163681</v>
      </c>
    </row>
    <row r="4694" spans="1:7" ht="15" hidden="1" customHeight="1" x14ac:dyDescent="0.25">
      <c r="A4694">
        <v>48995748</v>
      </c>
      <c r="B4694" t="s">
        <v>29</v>
      </c>
      <c r="C4694" s="1">
        <v>36342</v>
      </c>
      <c r="D4694" s="2">
        <v>248050</v>
      </c>
      <c r="E4694" s="1">
        <v>37813</v>
      </c>
      <c r="F4694" s="2">
        <v>370000</v>
      </c>
      <c r="G4694" s="2">
        <v>319379</v>
      </c>
    </row>
    <row r="4695" spans="1:7" ht="15" hidden="1" customHeight="1" x14ac:dyDescent="0.25">
      <c r="A4695">
        <v>48995761</v>
      </c>
      <c r="B4695" t="s">
        <v>29</v>
      </c>
      <c r="C4695" s="1">
        <v>36342</v>
      </c>
      <c r="D4695" s="2">
        <v>305932</v>
      </c>
      <c r="E4695" s="1">
        <v>38926</v>
      </c>
      <c r="F4695" s="2">
        <v>562000</v>
      </c>
      <c r="G4695" s="2">
        <v>618794</v>
      </c>
    </row>
    <row r="4696" spans="1:7" ht="15" hidden="1" customHeight="1" x14ac:dyDescent="0.25">
      <c r="A4696">
        <v>48995762</v>
      </c>
      <c r="B4696" t="s">
        <v>29</v>
      </c>
      <c r="C4696" s="1">
        <v>36342</v>
      </c>
      <c r="D4696" s="2">
        <v>230178</v>
      </c>
      <c r="E4696" s="1">
        <v>38589</v>
      </c>
      <c r="F4696" s="2">
        <v>430000</v>
      </c>
      <c r="G4696" s="2">
        <v>396051</v>
      </c>
    </row>
    <row r="4697" spans="1:7" ht="15" hidden="1" customHeight="1" x14ac:dyDescent="0.25">
      <c r="A4697">
        <v>48995785</v>
      </c>
      <c r="B4697" t="s">
        <v>30</v>
      </c>
      <c r="C4697" s="1">
        <v>36342</v>
      </c>
      <c r="D4697" s="2">
        <v>191190</v>
      </c>
      <c r="E4697" t="e">
        <v>#N/A</v>
      </c>
      <c r="F4697" t="e">
        <v>#N/A</v>
      </c>
      <c r="G4697" t="e">
        <v>#N/A</v>
      </c>
    </row>
    <row r="4698" spans="1:7" ht="15" hidden="1" customHeight="1" x14ac:dyDescent="0.25">
      <c r="A4698">
        <v>48995786</v>
      </c>
      <c r="B4698" t="s">
        <v>29</v>
      </c>
      <c r="C4698" s="1">
        <v>36342</v>
      </c>
      <c r="D4698" s="2">
        <v>232185</v>
      </c>
      <c r="E4698" t="e">
        <v>#N/A</v>
      </c>
      <c r="F4698" t="e">
        <v>#N/A</v>
      </c>
      <c r="G4698" t="e">
        <v>#N/A</v>
      </c>
    </row>
    <row r="4699" spans="1:7" ht="15" hidden="1" customHeight="1" x14ac:dyDescent="0.25">
      <c r="A4699">
        <v>48995808</v>
      </c>
      <c r="B4699" t="s">
        <v>29</v>
      </c>
      <c r="C4699" s="1">
        <v>36342</v>
      </c>
      <c r="D4699" s="2">
        <v>239223</v>
      </c>
      <c r="E4699" s="1">
        <v>35479</v>
      </c>
      <c r="F4699" s="2">
        <v>157500</v>
      </c>
      <c r="G4699" s="2">
        <v>165830</v>
      </c>
    </row>
    <row r="4700" spans="1:7" ht="15" hidden="1" customHeight="1" x14ac:dyDescent="0.25">
      <c r="A4700">
        <v>48995820</v>
      </c>
      <c r="B4700" t="s">
        <v>30</v>
      </c>
      <c r="C4700" s="1">
        <v>36342</v>
      </c>
      <c r="D4700" s="2">
        <v>210691</v>
      </c>
      <c r="E4700" t="e">
        <v>#N/A</v>
      </c>
      <c r="F4700" t="e">
        <v>#N/A</v>
      </c>
      <c r="G4700" t="e">
        <v>#N/A</v>
      </c>
    </row>
    <row r="4701" spans="1:7" ht="15" hidden="1" customHeight="1" x14ac:dyDescent="0.25">
      <c r="A4701">
        <v>48995821</v>
      </c>
      <c r="B4701" t="s">
        <v>29</v>
      </c>
      <c r="C4701" s="1">
        <v>36342</v>
      </c>
      <c r="D4701" s="2">
        <v>234570</v>
      </c>
      <c r="E4701" t="e">
        <v>#N/A</v>
      </c>
      <c r="F4701" t="e">
        <v>#N/A</v>
      </c>
      <c r="G4701" t="e">
        <v>#N/A</v>
      </c>
    </row>
    <row r="4702" spans="1:7" ht="15" hidden="1" customHeight="1" x14ac:dyDescent="0.25">
      <c r="A4702">
        <v>48995822</v>
      </c>
      <c r="B4702" t="s">
        <v>29</v>
      </c>
      <c r="C4702" s="1">
        <v>36342</v>
      </c>
      <c r="D4702" s="2">
        <v>213160</v>
      </c>
      <c r="E4702" s="1">
        <v>38306</v>
      </c>
      <c r="F4702" s="2">
        <v>355450</v>
      </c>
      <c r="G4702" s="2">
        <v>324011</v>
      </c>
    </row>
    <row r="4703" spans="1:7" ht="15" hidden="1" customHeight="1" x14ac:dyDescent="0.25">
      <c r="A4703">
        <v>48995845</v>
      </c>
      <c r="B4703" t="s">
        <v>29</v>
      </c>
      <c r="C4703" s="1">
        <v>36342</v>
      </c>
      <c r="D4703" s="2">
        <v>230406</v>
      </c>
      <c r="E4703" t="e">
        <v>#N/A</v>
      </c>
      <c r="F4703" t="e">
        <v>#N/A</v>
      </c>
      <c r="G4703" t="e">
        <v>#N/A</v>
      </c>
    </row>
    <row r="4704" spans="1:7" ht="15" hidden="1" customHeight="1" x14ac:dyDescent="0.25">
      <c r="A4704">
        <v>48995846</v>
      </c>
      <c r="B4704" t="s">
        <v>30</v>
      </c>
      <c r="C4704" s="1">
        <v>36342</v>
      </c>
      <c r="D4704" s="2">
        <v>186964</v>
      </c>
      <c r="E4704" t="e">
        <v>#N/A</v>
      </c>
      <c r="F4704" t="e">
        <v>#N/A</v>
      </c>
      <c r="G4704" t="e">
        <v>#N/A</v>
      </c>
    </row>
    <row r="4705" spans="1:7" ht="15" hidden="1" customHeight="1" x14ac:dyDescent="0.25">
      <c r="A4705">
        <v>48995848</v>
      </c>
      <c r="B4705" t="s">
        <v>29</v>
      </c>
      <c r="C4705" s="1">
        <v>36342</v>
      </c>
      <c r="D4705" s="2">
        <v>255652</v>
      </c>
      <c r="E4705" t="e">
        <v>#N/A</v>
      </c>
      <c r="F4705" t="e">
        <v>#N/A</v>
      </c>
      <c r="G4705" t="e">
        <v>#N/A</v>
      </c>
    </row>
    <row r="4706" spans="1:7" ht="15" hidden="1" customHeight="1" x14ac:dyDescent="0.25">
      <c r="A4706">
        <v>48996101</v>
      </c>
      <c r="B4706" t="s">
        <v>30</v>
      </c>
      <c r="C4706" s="1">
        <v>36342</v>
      </c>
      <c r="D4706" s="2">
        <v>230644</v>
      </c>
      <c r="E4706" t="e">
        <v>#N/A</v>
      </c>
      <c r="F4706" t="e">
        <v>#N/A</v>
      </c>
      <c r="G4706" t="e">
        <v>#N/A</v>
      </c>
    </row>
    <row r="4707" spans="1:7" ht="15" hidden="1" customHeight="1" x14ac:dyDescent="0.25">
      <c r="A4707">
        <v>48996125</v>
      </c>
      <c r="B4707" t="s">
        <v>29</v>
      </c>
      <c r="C4707" s="1">
        <v>36342</v>
      </c>
      <c r="D4707" s="2">
        <v>210779</v>
      </c>
      <c r="E4707" s="1">
        <v>35580</v>
      </c>
      <c r="F4707" s="2">
        <v>170850</v>
      </c>
      <c r="G4707" s="2">
        <v>158231</v>
      </c>
    </row>
    <row r="4708" spans="1:7" ht="15" hidden="1" customHeight="1" x14ac:dyDescent="0.25">
      <c r="A4708">
        <v>48996126</v>
      </c>
      <c r="B4708" t="s">
        <v>29</v>
      </c>
      <c r="C4708" s="1">
        <v>36342</v>
      </c>
      <c r="D4708" s="2">
        <v>204024</v>
      </c>
      <c r="E4708" s="1">
        <v>38581</v>
      </c>
      <c r="F4708" s="2">
        <v>400000</v>
      </c>
      <c r="G4708" s="2">
        <v>359714</v>
      </c>
    </row>
    <row r="4709" spans="1:7" ht="15" hidden="1" customHeight="1" x14ac:dyDescent="0.25">
      <c r="A4709">
        <v>48996127</v>
      </c>
      <c r="B4709" t="s">
        <v>29</v>
      </c>
      <c r="C4709" s="1">
        <v>36342</v>
      </c>
      <c r="D4709" s="2">
        <v>266279</v>
      </c>
      <c r="E4709" t="e">
        <v>#N/A</v>
      </c>
      <c r="F4709" t="e">
        <v>#N/A</v>
      </c>
      <c r="G4709" t="e">
        <v>#N/A</v>
      </c>
    </row>
    <row r="4710" spans="1:7" ht="15" hidden="1" customHeight="1" x14ac:dyDescent="0.25">
      <c r="A4710">
        <v>48996153</v>
      </c>
      <c r="B4710" t="s">
        <v>29</v>
      </c>
      <c r="C4710" s="1">
        <v>36342</v>
      </c>
      <c r="D4710" s="2">
        <v>216627</v>
      </c>
      <c r="E4710" s="1">
        <v>38764</v>
      </c>
      <c r="F4710" s="2">
        <v>400000</v>
      </c>
      <c r="G4710" s="2">
        <v>404153</v>
      </c>
    </row>
    <row r="4711" spans="1:7" ht="15" hidden="1" customHeight="1" x14ac:dyDescent="0.25">
      <c r="A4711">
        <v>48996165</v>
      </c>
      <c r="B4711" t="s">
        <v>30</v>
      </c>
      <c r="C4711" s="1">
        <v>36342</v>
      </c>
      <c r="D4711" s="2">
        <v>198710</v>
      </c>
      <c r="E4711" t="e">
        <v>#N/A</v>
      </c>
      <c r="F4711" t="e">
        <v>#N/A</v>
      </c>
      <c r="G4711" t="e">
        <v>#N/A</v>
      </c>
    </row>
    <row r="4712" spans="1:7" ht="15" hidden="1" customHeight="1" x14ac:dyDescent="0.25">
      <c r="A4712">
        <v>48996166</v>
      </c>
      <c r="B4712" t="s">
        <v>29</v>
      </c>
      <c r="C4712" s="1">
        <v>36342</v>
      </c>
      <c r="D4712" s="2">
        <v>221304</v>
      </c>
      <c r="E4712" s="1">
        <v>35927</v>
      </c>
      <c r="F4712" s="2">
        <v>177500</v>
      </c>
      <c r="G4712" s="2">
        <v>193092</v>
      </c>
    </row>
    <row r="4713" spans="1:7" ht="15" hidden="1" customHeight="1" x14ac:dyDescent="0.25">
      <c r="A4713">
        <v>48996167</v>
      </c>
      <c r="B4713" t="s">
        <v>29</v>
      </c>
      <c r="C4713" s="1">
        <v>36342</v>
      </c>
      <c r="D4713" s="2">
        <v>342707</v>
      </c>
      <c r="E4713" s="1">
        <v>37103</v>
      </c>
      <c r="F4713" s="2">
        <v>367500</v>
      </c>
      <c r="G4713" s="2">
        <v>384576</v>
      </c>
    </row>
    <row r="4714" spans="1:7" ht="15" hidden="1" customHeight="1" x14ac:dyDescent="0.25">
      <c r="A4714">
        <v>48996168</v>
      </c>
      <c r="B4714" t="s">
        <v>30</v>
      </c>
      <c r="C4714" s="1">
        <v>36342</v>
      </c>
      <c r="D4714" s="2">
        <v>224781</v>
      </c>
      <c r="E4714" t="e">
        <v>#N/A</v>
      </c>
      <c r="F4714" t="e">
        <v>#N/A</v>
      </c>
      <c r="G4714" t="e">
        <v>#N/A</v>
      </c>
    </row>
    <row r="4715" spans="1:7" ht="15" hidden="1" customHeight="1" x14ac:dyDescent="0.25">
      <c r="A4715">
        <v>48996188</v>
      </c>
      <c r="B4715" t="s">
        <v>29</v>
      </c>
      <c r="C4715" s="1">
        <v>36342</v>
      </c>
      <c r="D4715" s="2">
        <v>227827</v>
      </c>
      <c r="E4715" s="1">
        <v>38582</v>
      </c>
      <c r="F4715" s="2">
        <v>379000</v>
      </c>
      <c r="G4715" s="2">
        <v>390927</v>
      </c>
    </row>
    <row r="4716" spans="1:7" x14ac:dyDescent="0.25">
      <c r="A4716">
        <v>48996189</v>
      </c>
      <c r="B4716" t="s">
        <v>30</v>
      </c>
      <c r="C4716" s="1">
        <v>36342</v>
      </c>
      <c r="D4716" s="2">
        <v>253143</v>
      </c>
      <c r="E4716" s="1">
        <v>35201</v>
      </c>
      <c r="F4716" s="2">
        <v>198500</v>
      </c>
      <c r="G4716" s="2">
        <v>172961</v>
      </c>
    </row>
    <row r="4717" spans="1:7" ht="15" hidden="1" customHeight="1" x14ac:dyDescent="0.25">
      <c r="A4717">
        <v>48996190</v>
      </c>
      <c r="B4717" t="s">
        <v>29</v>
      </c>
      <c r="C4717" s="1">
        <v>36342</v>
      </c>
      <c r="D4717" s="2">
        <v>161403</v>
      </c>
      <c r="E4717" t="e">
        <v>#N/A</v>
      </c>
      <c r="F4717" t="e">
        <v>#N/A</v>
      </c>
      <c r="G4717" t="e">
        <v>#N/A</v>
      </c>
    </row>
    <row r="4718" spans="1:7" ht="15" hidden="1" customHeight="1" x14ac:dyDescent="0.25">
      <c r="A4718">
        <v>48996191</v>
      </c>
      <c r="B4718" t="s">
        <v>29</v>
      </c>
      <c r="C4718" s="1">
        <v>36342</v>
      </c>
      <c r="D4718" s="2">
        <v>140644</v>
      </c>
      <c r="E4718" t="e">
        <v>#N/A</v>
      </c>
      <c r="F4718" t="e">
        <v>#N/A</v>
      </c>
      <c r="G4718" t="e">
        <v>#N/A</v>
      </c>
    </row>
    <row r="4719" spans="1:7" ht="15" hidden="1" customHeight="1" x14ac:dyDescent="0.25">
      <c r="A4719">
        <v>48996198</v>
      </c>
      <c r="B4719" t="s">
        <v>29</v>
      </c>
      <c r="C4719" s="1">
        <v>36342</v>
      </c>
      <c r="D4719" s="2">
        <v>218034</v>
      </c>
      <c r="E4719" s="1">
        <v>37482</v>
      </c>
      <c r="F4719" s="2">
        <v>263000</v>
      </c>
      <c r="G4719" s="2">
        <v>278634</v>
      </c>
    </row>
    <row r="4720" spans="1:7" ht="15" hidden="1" customHeight="1" x14ac:dyDescent="0.25">
      <c r="A4720">
        <v>48996199</v>
      </c>
      <c r="B4720" t="s">
        <v>29</v>
      </c>
      <c r="C4720" s="1">
        <v>36342</v>
      </c>
      <c r="D4720" s="2">
        <v>181872</v>
      </c>
      <c r="E4720" s="1">
        <v>36830</v>
      </c>
      <c r="F4720" s="2">
        <v>199000</v>
      </c>
      <c r="G4720" s="2">
        <v>202876</v>
      </c>
    </row>
    <row r="4721" spans="1:8" ht="15" hidden="1" customHeight="1" x14ac:dyDescent="0.25">
      <c r="A4721">
        <v>48996215</v>
      </c>
      <c r="B4721" t="s">
        <v>29</v>
      </c>
      <c r="C4721" s="1">
        <v>36342</v>
      </c>
      <c r="D4721" s="2">
        <v>199904</v>
      </c>
      <c r="E4721" s="1">
        <v>36076</v>
      </c>
      <c r="F4721" s="2">
        <v>210000</v>
      </c>
      <c r="G4721" s="2">
        <v>182183</v>
      </c>
    </row>
    <row r="4722" spans="1:8" ht="15" hidden="1" customHeight="1" x14ac:dyDescent="0.25">
      <c r="A4722">
        <v>49005410</v>
      </c>
      <c r="B4722" t="s">
        <v>29</v>
      </c>
      <c r="C4722" s="1">
        <v>36342</v>
      </c>
      <c r="D4722" s="2">
        <v>306310</v>
      </c>
      <c r="E4722" t="e">
        <v>#N/A</v>
      </c>
      <c r="F4722" t="e">
        <v>#N/A</v>
      </c>
      <c r="G4722" t="e">
        <v>#N/A</v>
      </c>
    </row>
    <row r="4723" spans="1:8" ht="15" hidden="1" customHeight="1" x14ac:dyDescent="0.25">
      <c r="A4723">
        <v>49140284</v>
      </c>
      <c r="B4723" t="s">
        <v>29</v>
      </c>
      <c r="C4723" s="1">
        <v>35612</v>
      </c>
      <c r="D4723" s="2">
        <v>266889</v>
      </c>
      <c r="E4723" s="1">
        <v>39325</v>
      </c>
      <c r="F4723" s="2">
        <v>70000</v>
      </c>
      <c r="G4723" s="2">
        <v>712132</v>
      </c>
      <c r="H4723" s="2">
        <v>-642132</v>
      </c>
    </row>
    <row r="4724" spans="1:8" ht="15" hidden="1" customHeight="1" x14ac:dyDescent="0.25">
      <c r="A4724">
        <v>49122855</v>
      </c>
      <c r="B4724" t="s">
        <v>29</v>
      </c>
      <c r="C4724" s="1">
        <v>35612</v>
      </c>
      <c r="D4724" s="2">
        <v>171372</v>
      </c>
      <c r="E4724" s="1">
        <v>36851</v>
      </c>
      <c r="F4724" s="2">
        <v>366950</v>
      </c>
      <c r="G4724" s="2">
        <v>276282</v>
      </c>
    </row>
    <row r="4725" spans="1:8" ht="15" hidden="1" customHeight="1" x14ac:dyDescent="0.25">
      <c r="A4725">
        <v>49122901</v>
      </c>
      <c r="B4725" t="s">
        <v>30</v>
      </c>
      <c r="C4725" s="1">
        <v>35612</v>
      </c>
      <c r="D4725" s="2">
        <v>143152</v>
      </c>
      <c r="E4725" t="e">
        <v>#N/A</v>
      </c>
      <c r="F4725" t="e">
        <v>#N/A</v>
      </c>
      <c r="G4725" t="e">
        <v>#N/A</v>
      </c>
    </row>
    <row r="4726" spans="1:8" ht="15" hidden="1" customHeight="1" x14ac:dyDescent="0.25">
      <c r="A4726">
        <v>49122905</v>
      </c>
      <c r="B4726" t="s">
        <v>29</v>
      </c>
      <c r="C4726" s="1">
        <v>35612</v>
      </c>
      <c r="D4726" s="2">
        <v>178034</v>
      </c>
      <c r="E4726" s="1">
        <v>35734</v>
      </c>
      <c r="F4726" s="2">
        <v>195000</v>
      </c>
      <c r="G4726" s="2">
        <v>190335</v>
      </c>
    </row>
    <row r="4727" spans="1:8" ht="15" hidden="1" customHeight="1" x14ac:dyDescent="0.25">
      <c r="A4727">
        <v>49122906</v>
      </c>
      <c r="B4727" t="s">
        <v>29</v>
      </c>
      <c r="C4727" s="1">
        <v>35612</v>
      </c>
      <c r="D4727" s="2">
        <v>174315</v>
      </c>
      <c r="E4727" t="e">
        <v>#N/A</v>
      </c>
      <c r="F4727" t="e">
        <v>#N/A</v>
      </c>
      <c r="G4727" t="e">
        <v>#N/A</v>
      </c>
    </row>
    <row r="4728" spans="1:8" ht="15" hidden="1" customHeight="1" x14ac:dyDescent="0.25">
      <c r="A4728">
        <v>49144174</v>
      </c>
      <c r="B4728" t="s">
        <v>224</v>
      </c>
      <c r="C4728" s="1">
        <v>35612</v>
      </c>
      <c r="D4728" s="2">
        <v>646080</v>
      </c>
      <c r="E4728" t="e">
        <v>#N/A</v>
      </c>
      <c r="F4728" t="e">
        <v>#N/A</v>
      </c>
      <c r="G4728" t="e">
        <v>#N/A</v>
      </c>
    </row>
    <row r="4729" spans="1:8" ht="15" hidden="1" customHeight="1" x14ac:dyDescent="0.25">
      <c r="A4729">
        <v>49144180</v>
      </c>
      <c r="B4729" t="s">
        <v>224</v>
      </c>
      <c r="C4729" s="1">
        <v>35612</v>
      </c>
      <c r="D4729" s="2">
        <v>280341</v>
      </c>
      <c r="E4729" t="e">
        <v>#N/A</v>
      </c>
      <c r="F4729" t="e">
        <v>#N/A</v>
      </c>
      <c r="G4729" t="e">
        <v>#N/A</v>
      </c>
    </row>
    <row r="4730" spans="1:8" ht="15" hidden="1" customHeight="1" x14ac:dyDescent="0.25">
      <c r="A4730">
        <v>49144181</v>
      </c>
      <c r="B4730" t="s">
        <v>225</v>
      </c>
      <c r="C4730" s="1">
        <v>35612</v>
      </c>
      <c r="D4730" s="2">
        <v>271188</v>
      </c>
      <c r="E4730" s="1">
        <v>37811</v>
      </c>
      <c r="F4730" s="2">
        <v>550000</v>
      </c>
      <c r="G4730" s="2">
        <v>480229</v>
      </c>
    </row>
    <row r="4731" spans="1:8" ht="15" hidden="1" customHeight="1" x14ac:dyDescent="0.25">
      <c r="A4731">
        <v>49144182</v>
      </c>
      <c r="B4731" t="s">
        <v>225</v>
      </c>
      <c r="C4731" s="1">
        <v>35612</v>
      </c>
      <c r="D4731" s="2">
        <v>271543</v>
      </c>
      <c r="E4731" s="1">
        <v>38987</v>
      </c>
      <c r="F4731" s="2">
        <v>635000</v>
      </c>
      <c r="G4731" s="2">
        <v>752888</v>
      </c>
    </row>
    <row r="4732" spans="1:8" ht="15" hidden="1" customHeight="1" x14ac:dyDescent="0.25">
      <c r="A4732">
        <v>49144183</v>
      </c>
      <c r="B4732" t="s">
        <v>225</v>
      </c>
      <c r="C4732" s="1">
        <v>35612</v>
      </c>
      <c r="D4732" s="2">
        <v>252057</v>
      </c>
      <c r="E4732" s="1">
        <v>37519</v>
      </c>
      <c r="F4732" s="2">
        <v>372300</v>
      </c>
      <c r="G4732" s="2">
        <v>407974</v>
      </c>
    </row>
    <row r="4733" spans="1:8" ht="15" hidden="1" customHeight="1" x14ac:dyDescent="0.25">
      <c r="A4733">
        <v>49144188</v>
      </c>
      <c r="B4733" t="s">
        <v>224</v>
      </c>
      <c r="C4733" s="1">
        <v>35612</v>
      </c>
      <c r="D4733" s="2">
        <v>325985</v>
      </c>
      <c r="E4733" s="1">
        <v>35810</v>
      </c>
      <c r="F4733" s="2">
        <v>398000</v>
      </c>
      <c r="G4733" s="2">
        <v>354445</v>
      </c>
    </row>
    <row r="4734" spans="1:8" ht="15" hidden="1" customHeight="1" x14ac:dyDescent="0.25">
      <c r="A4734">
        <v>49144189</v>
      </c>
      <c r="B4734" t="s">
        <v>224</v>
      </c>
      <c r="C4734" s="1">
        <v>35612</v>
      </c>
      <c r="D4734" s="2">
        <v>273229</v>
      </c>
      <c r="E4734" s="1">
        <v>35548</v>
      </c>
      <c r="F4734" s="2">
        <v>253000</v>
      </c>
      <c r="G4734" s="2">
        <v>267473</v>
      </c>
    </row>
    <row r="4735" spans="1:8" ht="15" hidden="1" customHeight="1" x14ac:dyDescent="0.25">
      <c r="A4735">
        <v>49144190</v>
      </c>
      <c r="B4735" t="s">
        <v>225</v>
      </c>
      <c r="C4735" s="1">
        <v>35612</v>
      </c>
      <c r="D4735" s="2">
        <v>193183</v>
      </c>
      <c r="E4735" s="1">
        <v>35853</v>
      </c>
      <c r="F4735" s="2">
        <v>207500</v>
      </c>
      <c r="G4735" s="2">
        <v>204432</v>
      </c>
    </row>
    <row r="4736" spans="1:8" ht="15" hidden="1" customHeight="1" x14ac:dyDescent="0.25">
      <c r="A4736">
        <v>49144194</v>
      </c>
      <c r="B4736" t="s">
        <v>225</v>
      </c>
      <c r="C4736" s="1">
        <v>35612</v>
      </c>
      <c r="D4736" s="2">
        <v>192756</v>
      </c>
      <c r="E4736" s="1">
        <v>38428</v>
      </c>
      <c r="F4736" s="2">
        <v>430000</v>
      </c>
      <c r="G4736" s="2">
        <v>430549</v>
      </c>
    </row>
    <row r="4737" spans="1:7" ht="15" hidden="1" customHeight="1" x14ac:dyDescent="0.25">
      <c r="A4737">
        <v>49144195</v>
      </c>
      <c r="B4737" t="s">
        <v>225</v>
      </c>
      <c r="C4737" s="1">
        <v>35612</v>
      </c>
      <c r="D4737" s="2">
        <v>260748</v>
      </c>
      <c r="E4737" t="e">
        <v>#N/A</v>
      </c>
      <c r="F4737" t="e">
        <v>#N/A</v>
      </c>
      <c r="G4737" t="e">
        <v>#N/A</v>
      </c>
    </row>
    <row r="4738" spans="1:7" ht="15" hidden="1" customHeight="1" x14ac:dyDescent="0.25">
      <c r="A4738">
        <v>49144196</v>
      </c>
      <c r="B4738" t="s">
        <v>225</v>
      </c>
      <c r="C4738" s="1">
        <v>35612</v>
      </c>
      <c r="D4738" s="2">
        <v>277998</v>
      </c>
      <c r="E4738" t="e">
        <v>#N/A</v>
      </c>
      <c r="F4738" t="e">
        <v>#N/A</v>
      </c>
      <c r="G4738" t="e">
        <v>#N/A</v>
      </c>
    </row>
    <row r="4739" spans="1:7" ht="15" hidden="1" customHeight="1" x14ac:dyDescent="0.25">
      <c r="A4739">
        <v>49144197</v>
      </c>
      <c r="B4739" t="s">
        <v>225</v>
      </c>
      <c r="C4739" s="1">
        <v>35612</v>
      </c>
      <c r="D4739" s="2">
        <v>298022</v>
      </c>
      <c r="E4739" s="1">
        <v>37686</v>
      </c>
      <c r="F4739" s="2">
        <v>485000</v>
      </c>
      <c r="G4739" s="2">
        <v>477832</v>
      </c>
    </row>
    <row r="4740" spans="1:7" ht="15" hidden="1" customHeight="1" x14ac:dyDescent="0.25">
      <c r="A4740">
        <v>49144200</v>
      </c>
      <c r="B4740" t="s">
        <v>225</v>
      </c>
      <c r="C4740" s="1">
        <v>35612</v>
      </c>
      <c r="D4740" s="2">
        <v>305408</v>
      </c>
      <c r="E4740" s="1">
        <v>36028</v>
      </c>
      <c r="F4740" s="2">
        <v>260000</v>
      </c>
      <c r="G4740" s="2">
        <v>367742</v>
      </c>
    </row>
    <row r="4741" spans="1:7" ht="15" hidden="1" customHeight="1" x14ac:dyDescent="0.25">
      <c r="A4741">
        <v>49144206</v>
      </c>
      <c r="B4741" t="s">
        <v>224</v>
      </c>
      <c r="C4741" s="1">
        <v>35612</v>
      </c>
      <c r="D4741" s="2">
        <v>176273</v>
      </c>
      <c r="E4741" t="e">
        <v>#N/A</v>
      </c>
      <c r="F4741" t="e">
        <v>#N/A</v>
      </c>
      <c r="G4741" t="e">
        <v>#N/A</v>
      </c>
    </row>
    <row r="4742" spans="1:7" ht="15" hidden="1" customHeight="1" x14ac:dyDescent="0.25">
      <c r="A4742">
        <v>49144211</v>
      </c>
      <c r="B4742" t="s">
        <v>224</v>
      </c>
      <c r="C4742" s="1">
        <v>35612</v>
      </c>
      <c r="D4742" s="2">
        <v>322486</v>
      </c>
      <c r="E4742" s="1">
        <v>38308</v>
      </c>
      <c r="F4742" s="2">
        <v>789000</v>
      </c>
      <c r="G4742" s="2">
        <v>675074</v>
      </c>
    </row>
    <row r="4743" spans="1:7" ht="15" hidden="1" customHeight="1" x14ac:dyDescent="0.25">
      <c r="A4743">
        <v>49144212</v>
      </c>
      <c r="B4743" t="s">
        <v>224</v>
      </c>
      <c r="C4743" s="1">
        <v>35612</v>
      </c>
      <c r="D4743" s="2">
        <v>164240</v>
      </c>
      <c r="E4743" t="e">
        <v>#N/A</v>
      </c>
      <c r="F4743" t="e">
        <v>#N/A</v>
      </c>
      <c r="G4743" t="e">
        <v>#N/A</v>
      </c>
    </row>
    <row r="4744" spans="1:7" ht="15" hidden="1" customHeight="1" x14ac:dyDescent="0.25">
      <c r="A4744">
        <v>49144213</v>
      </c>
      <c r="B4744" t="s">
        <v>224</v>
      </c>
      <c r="C4744" s="1">
        <v>35612</v>
      </c>
      <c r="D4744" s="2">
        <v>186576</v>
      </c>
      <c r="E4744" s="1">
        <v>36461</v>
      </c>
      <c r="F4744" s="2">
        <v>245000</v>
      </c>
      <c r="G4744" s="2">
        <v>260912</v>
      </c>
    </row>
    <row r="4745" spans="1:7" ht="15" hidden="1" customHeight="1" x14ac:dyDescent="0.25">
      <c r="A4745">
        <v>49144214</v>
      </c>
      <c r="B4745" t="s">
        <v>224</v>
      </c>
      <c r="C4745" s="1">
        <v>35612</v>
      </c>
      <c r="D4745" s="2">
        <v>188830</v>
      </c>
      <c r="E4745" s="1">
        <v>37505</v>
      </c>
      <c r="F4745" s="2">
        <v>280000</v>
      </c>
      <c r="G4745" s="2">
        <v>309476</v>
      </c>
    </row>
    <row r="4746" spans="1:7" ht="15" hidden="1" customHeight="1" x14ac:dyDescent="0.25">
      <c r="A4746">
        <v>49144218</v>
      </c>
      <c r="B4746" t="s">
        <v>225</v>
      </c>
      <c r="C4746" s="1">
        <v>35612</v>
      </c>
      <c r="D4746" s="2">
        <v>307762</v>
      </c>
      <c r="E4746" s="1">
        <v>36354</v>
      </c>
      <c r="F4746" s="2">
        <v>235000</v>
      </c>
      <c r="G4746" s="2">
        <v>412869</v>
      </c>
    </row>
    <row r="4747" spans="1:7" ht="15" hidden="1" customHeight="1" x14ac:dyDescent="0.25">
      <c r="A4747">
        <v>49144238</v>
      </c>
      <c r="B4747" t="s">
        <v>225</v>
      </c>
      <c r="C4747" s="1">
        <v>35612</v>
      </c>
      <c r="D4747" s="2">
        <v>176990</v>
      </c>
      <c r="E4747" s="1">
        <v>37833</v>
      </c>
      <c r="F4747" s="2">
        <v>339000</v>
      </c>
      <c r="G4747" s="2">
        <v>309683</v>
      </c>
    </row>
    <row r="4748" spans="1:7" ht="15" hidden="1" customHeight="1" x14ac:dyDescent="0.25">
      <c r="A4748">
        <v>49144309</v>
      </c>
      <c r="B4748" t="s">
        <v>224</v>
      </c>
      <c r="C4748" s="1">
        <v>35612</v>
      </c>
      <c r="D4748" s="2">
        <v>201219</v>
      </c>
      <c r="E4748" t="e">
        <v>#N/A</v>
      </c>
      <c r="F4748" t="e">
        <v>#N/A</v>
      </c>
      <c r="G4748" t="e">
        <v>#N/A</v>
      </c>
    </row>
    <row r="4749" spans="1:7" ht="15" hidden="1" customHeight="1" x14ac:dyDescent="0.25">
      <c r="A4749">
        <v>49144313</v>
      </c>
      <c r="B4749" t="s">
        <v>224</v>
      </c>
      <c r="C4749" s="1">
        <v>35612</v>
      </c>
      <c r="D4749" s="2">
        <v>173292</v>
      </c>
      <c r="E4749" t="e">
        <v>#N/A</v>
      </c>
      <c r="F4749" t="e">
        <v>#N/A</v>
      </c>
      <c r="G4749" t="e">
        <v>#N/A</v>
      </c>
    </row>
    <row r="4750" spans="1:7" ht="15" hidden="1" customHeight="1" x14ac:dyDescent="0.25">
      <c r="A4750">
        <v>49144314</v>
      </c>
      <c r="B4750" t="s">
        <v>224</v>
      </c>
      <c r="C4750" s="1">
        <v>35612</v>
      </c>
      <c r="D4750" s="2">
        <v>244280</v>
      </c>
      <c r="E4750" t="e">
        <v>#N/A</v>
      </c>
      <c r="F4750" t="e">
        <v>#N/A</v>
      </c>
      <c r="G4750" t="e">
        <v>#N/A</v>
      </c>
    </row>
    <row r="4751" spans="1:7" ht="15" hidden="1" customHeight="1" x14ac:dyDescent="0.25">
      <c r="A4751">
        <v>49144315</v>
      </c>
      <c r="B4751" t="s">
        <v>225</v>
      </c>
      <c r="C4751" s="1">
        <v>35612</v>
      </c>
      <c r="D4751" s="2">
        <v>355639</v>
      </c>
      <c r="E4751" t="e">
        <v>#N/A</v>
      </c>
      <c r="F4751" t="e">
        <v>#N/A</v>
      </c>
      <c r="G4751" t="e">
        <v>#N/A</v>
      </c>
    </row>
    <row r="4752" spans="1:7" ht="15" hidden="1" customHeight="1" x14ac:dyDescent="0.25">
      <c r="A4752">
        <v>49144330</v>
      </c>
      <c r="B4752" t="s">
        <v>225</v>
      </c>
      <c r="C4752" s="1">
        <v>35612</v>
      </c>
      <c r="D4752" s="2">
        <v>280103</v>
      </c>
      <c r="E4752" s="1">
        <v>37161</v>
      </c>
      <c r="F4752" s="2">
        <v>489000</v>
      </c>
      <c r="G4752" s="2">
        <v>486630</v>
      </c>
    </row>
    <row r="4753" spans="1:7" ht="15" hidden="1" customHeight="1" x14ac:dyDescent="0.25">
      <c r="A4753">
        <v>49144331</v>
      </c>
      <c r="B4753" t="s">
        <v>225</v>
      </c>
      <c r="C4753" s="1">
        <v>35612</v>
      </c>
      <c r="D4753" s="2">
        <v>198032</v>
      </c>
      <c r="E4753" s="1">
        <v>37022</v>
      </c>
      <c r="F4753" s="2">
        <v>394000</v>
      </c>
      <c r="G4753" s="2">
        <v>311415</v>
      </c>
    </row>
    <row r="4754" spans="1:7" ht="15" hidden="1" customHeight="1" x14ac:dyDescent="0.25">
      <c r="A4754">
        <v>49144332</v>
      </c>
      <c r="B4754" t="s">
        <v>224</v>
      </c>
      <c r="C4754" s="1">
        <v>35612</v>
      </c>
      <c r="D4754" s="2">
        <v>221046</v>
      </c>
      <c r="E4754" t="e">
        <v>#N/A</v>
      </c>
      <c r="F4754" t="e">
        <v>#N/A</v>
      </c>
      <c r="G4754" t="e">
        <v>#N/A</v>
      </c>
    </row>
    <row r="4755" spans="1:7" ht="15" hidden="1" customHeight="1" x14ac:dyDescent="0.25">
      <c r="A4755">
        <v>49144336</v>
      </c>
      <c r="B4755" t="s">
        <v>224</v>
      </c>
      <c r="C4755" s="1">
        <v>35612</v>
      </c>
      <c r="D4755" s="2">
        <v>218526</v>
      </c>
      <c r="E4755" t="e">
        <v>#N/A</v>
      </c>
      <c r="F4755" t="e">
        <v>#N/A</v>
      </c>
      <c r="G4755" t="e">
        <v>#N/A</v>
      </c>
    </row>
    <row r="4756" spans="1:7" ht="15" hidden="1" customHeight="1" x14ac:dyDescent="0.25">
      <c r="A4756">
        <v>49144341</v>
      </c>
      <c r="B4756" t="s">
        <v>225</v>
      </c>
      <c r="C4756" s="1">
        <v>35612</v>
      </c>
      <c r="D4756" s="2">
        <v>386538</v>
      </c>
      <c r="E4756" s="1">
        <v>38104</v>
      </c>
      <c r="F4756" s="2">
        <v>780000</v>
      </c>
      <c r="G4756" s="2">
        <v>702765</v>
      </c>
    </row>
    <row r="4757" spans="1:7" ht="15" hidden="1" customHeight="1" x14ac:dyDescent="0.25">
      <c r="A4757">
        <v>48668187</v>
      </c>
      <c r="B4757" t="s">
        <v>39</v>
      </c>
      <c r="C4757" s="1">
        <v>37438</v>
      </c>
      <c r="D4757" s="2">
        <v>440466</v>
      </c>
      <c r="E4757" t="e">
        <v>#N/A</v>
      </c>
      <c r="F4757" t="e">
        <v>#N/A</v>
      </c>
      <c r="G4757" t="e">
        <v>#N/A</v>
      </c>
    </row>
    <row r="4758" spans="1:7" ht="15" hidden="1" customHeight="1" x14ac:dyDescent="0.25">
      <c r="A4758">
        <v>48668188</v>
      </c>
      <c r="B4758" t="s">
        <v>39</v>
      </c>
      <c r="C4758" s="1">
        <v>37438</v>
      </c>
      <c r="D4758" s="2">
        <v>373543</v>
      </c>
      <c r="E4758" t="e">
        <v>#N/A</v>
      </c>
      <c r="F4758" t="e">
        <v>#N/A</v>
      </c>
      <c r="G4758" t="e">
        <v>#N/A</v>
      </c>
    </row>
    <row r="4759" spans="1:7" ht="15" hidden="1" customHeight="1" x14ac:dyDescent="0.25">
      <c r="A4759">
        <v>48668189</v>
      </c>
      <c r="B4759" t="s">
        <v>39</v>
      </c>
      <c r="C4759" s="1">
        <v>37438</v>
      </c>
      <c r="D4759" s="2">
        <v>356429</v>
      </c>
      <c r="E4759" s="1">
        <v>38653</v>
      </c>
      <c r="F4759" s="2">
        <v>550000</v>
      </c>
      <c r="G4759" s="2">
        <v>544254</v>
      </c>
    </row>
    <row r="4760" spans="1:7" ht="15" hidden="1" customHeight="1" x14ac:dyDescent="0.25">
      <c r="A4760">
        <v>48668190</v>
      </c>
      <c r="B4760" t="s">
        <v>39</v>
      </c>
      <c r="C4760" s="1">
        <v>37438</v>
      </c>
      <c r="D4760" s="2">
        <v>459100</v>
      </c>
      <c r="E4760" s="1">
        <v>38996</v>
      </c>
      <c r="F4760" s="2">
        <v>740000</v>
      </c>
      <c r="G4760" s="2">
        <v>767913</v>
      </c>
    </row>
    <row r="4761" spans="1:7" ht="15" hidden="1" customHeight="1" x14ac:dyDescent="0.25">
      <c r="A4761">
        <v>48668191</v>
      </c>
      <c r="B4761" t="s">
        <v>39</v>
      </c>
      <c r="C4761" s="1">
        <v>37438</v>
      </c>
      <c r="D4761" s="2">
        <v>465079</v>
      </c>
      <c r="E4761" t="e">
        <v>#N/A</v>
      </c>
      <c r="F4761" t="e">
        <v>#N/A</v>
      </c>
      <c r="G4761" t="e">
        <v>#N/A</v>
      </c>
    </row>
    <row r="4762" spans="1:7" ht="15" hidden="1" customHeight="1" x14ac:dyDescent="0.25">
      <c r="A4762">
        <v>48668192</v>
      </c>
      <c r="B4762" t="s">
        <v>40</v>
      </c>
      <c r="C4762" s="1">
        <v>37438</v>
      </c>
      <c r="D4762" s="2">
        <v>283560</v>
      </c>
      <c r="E4762" s="1">
        <v>38987</v>
      </c>
      <c r="F4762" s="2">
        <v>432000</v>
      </c>
      <c r="G4762" s="2">
        <v>445698</v>
      </c>
    </row>
    <row r="4763" spans="1:7" ht="15" hidden="1" customHeight="1" x14ac:dyDescent="0.25">
      <c r="A4763">
        <v>48668193</v>
      </c>
      <c r="B4763" t="s">
        <v>39</v>
      </c>
      <c r="C4763" s="1">
        <v>37438</v>
      </c>
      <c r="D4763" s="2">
        <v>699707</v>
      </c>
      <c r="E4763" t="e">
        <v>#N/A</v>
      </c>
      <c r="F4763" t="e">
        <v>#N/A</v>
      </c>
      <c r="G4763" t="e">
        <v>#N/A</v>
      </c>
    </row>
    <row r="4764" spans="1:7" ht="15" hidden="1" customHeight="1" x14ac:dyDescent="0.25">
      <c r="A4764">
        <v>48668195</v>
      </c>
      <c r="B4764" t="s">
        <v>40</v>
      </c>
      <c r="C4764" s="1">
        <v>37438</v>
      </c>
      <c r="D4764" s="2">
        <v>445628</v>
      </c>
      <c r="E4764" s="1">
        <v>36609</v>
      </c>
      <c r="F4764" s="2">
        <v>415000</v>
      </c>
      <c r="G4764" s="2">
        <v>370650</v>
      </c>
    </row>
    <row r="4765" spans="1:7" ht="15" hidden="1" customHeight="1" x14ac:dyDescent="0.25">
      <c r="A4765">
        <v>48668206</v>
      </c>
      <c r="B4765" t="s">
        <v>40</v>
      </c>
      <c r="C4765" s="1">
        <v>37438</v>
      </c>
      <c r="D4765" s="2">
        <v>470040</v>
      </c>
      <c r="E4765" t="e">
        <v>#N/A</v>
      </c>
      <c r="F4765" t="e">
        <v>#N/A</v>
      </c>
      <c r="G4765" t="e">
        <v>#N/A</v>
      </c>
    </row>
    <row r="4766" spans="1:7" ht="15" hidden="1" customHeight="1" x14ac:dyDescent="0.25">
      <c r="A4766">
        <v>48674069</v>
      </c>
      <c r="B4766" t="s">
        <v>39</v>
      </c>
      <c r="C4766" s="1">
        <v>38534</v>
      </c>
      <c r="D4766" s="2">
        <v>655573</v>
      </c>
      <c r="E4766" t="e">
        <v>#N/A</v>
      </c>
      <c r="F4766" t="e">
        <v>#N/A</v>
      </c>
      <c r="G4766" t="e">
        <v>#N/A</v>
      </c>
    </row>
    <row r="4767" spans="1:7" ht="15" hidden="1" customHeight="1" x14ac:dyDescent="0.25">
      <c r="A4767">
        <v>48674070</v>
      </c>
      <c r="B4767" t="s">
        <v>40</v>
      </c>
      <c r="C4767" s="1">
        <v>38534</v>
      </c>
      <c r="D4767" s="2">
        <v>533637</v>
      </c>
      <c r="E4767" t="e">
        <v>#N/A</v>
      </c>
      <c r="F4767" t="e">
        <v>#N/A</v>
      </c>
      <c r="G4767" t="e">
        <v>#N/A</v>
      </c>
    </row>
    <row r="4768" spans="1:7" ht="15" hidden="1" customHeight="1" x14ac:dyDescent="0.25">
      <c r="A4768">
        <v>48674071</v>
      </c>
      <c r="B4768" t="s">
        <v>40</v>
      </c>
      <c r="C4768" s="1">
        <v>38534</v>
      </c>
      <c r="D4768" s="2">
        <v>505527</v>
      </c>
      <c r="E4768" t="e">
        <v>#N/A</v>
      </c>
      <c r="F4768" t="e">
        <v>#N/A</v>
      </c>
      <c r="G4768" t="e">
        <v>#N/A</v>
      </c>
    </row>
    <row r="4769" spans="1:8" ht="15" hidden="1" customHeight="1" x14ac:dyDescent="0.25">
      <c r="A4769">
        <v>48674072</v>
      </c>
      <c r="B4769" t="s">
        <v>39</v>
      </c>
      <c r="C4769" s="1">
        <v>38534</v>
      </c>
      <c r="D4769" s="2">
        <v>490635</v>
      </c>
      <c r="E4769" t="e">
        <v>#N/A</v>
      </c>
      <c r="F4769" t="e">
        <v>#N/A</v>
      </c>
      <c r="G4769" t="e">
        <v>#N/A</v>
      </c>
    </row>
    <row r="4770" spans="1:8" ht="15" hidden="1" customHeight="1" x14ac:dyDescent="0.25">
      <c r="A4770">
        <v>48674080</v>
      </c>
      <c r="B4770" t="s">
        <v>39</v>
      </c>
      <c r="C4770" s="1">
        <v>38534</v>
      </c>
      <c r="D4770" s="2">
        <v>550533</v>
      </c>
      <c r="E4770" t="e">
        <v>#N/A</v>
      </c>
      <c r="F4770" t="e">
        <v>#N/A</v>
      </c>
      <c r="G4770" t="e">
        <v>#N/A</v>
      </c>
    </row>
    <row r="4771" spans="1:8" ht="15" hidden="1" customHeight="1" x14ac:dyDescent="0.25">
      <c r="A4771">
        <v>48674181</v>
      </c>
      <c r="B4771" t="s">
        <v>39</v>
      </c>
      <c r="C4771" s="1">
        <v>38534</v>
      </c>
      <c r="D4771" s="2">
        <v>322012</v>
      </c>
      <c r="E4771" t="e">
        <v>#N/A</v>
      </c>
      <c r="F4771" t="e">
        <v>#N/A</v>
      </c>
      <c r="G4771" t="e">
        <v>#N/A</v>
      </c>
    </row>
    <row r="4772" spans="1:8" ht="15" hidden="1" customHeight="1" x14ac:dyDescent="0.25">
      <c r="A4772">
        <v>48674182</v>
      </c>
      <c r="B4772" t="s">
        <v>40</v>
      </c>
      <c r="C4772" s="1">
        <v>38534</v>
      </c>
      <c r="D4772" s="2">
        <v>303570</v>
      </c>
      <c r="E4772" t="e">
        <v>#N/A</v>
      </c>
      <c r="F4772" t="e">
        <v>#N/A</v>
      </c>
      <c r="G4772" t="e">
        <v>#N/A</v>
      </c>
    </row>
    <row r="4773" spans="1:8" ht="15" hidden="1" customHeight="1" x14ac:dyDescent="0.25">
      <c r="A4773">
        <v>48674183</v>
      </c>
      <c r="B4773" t="s">
        <v>40</v>
      </c>
      <c r="C4773" s="1">
        <v>38534</v>
      </c>
      <c r="D4773" s="2">
        <v>255238</v>
      </c>
      <c r="E4773" t="e">
        <v>#N/A</v>
      </c>
      <c r="F4773" t="e">
        <v>#N/A</v>
      </c>
      <c r="G4773" t="e">
        <v>#N/A</v>
      </c>
    </row>
    <row r="4774" spans="1:8" ht="15" hidden="1" customHeight="1" x14ac:dyDescent="0.25">
      <c r="A4774">
        <v>48674192</v>
      </c>
      <c r="B4774" t="s">
        <v>40</v>
      </c>
      <c r="C4774" s="1">
        <v>38534</v>
      </c>
      <c r="D4774" s="2">
        <v>533857</v>
      </c>
      <c r="E4774" t="e">
        <v>#N/A</v>
      </c>
      <c r="F4774" t="e">
        <v>#N/A</v>
      </c>
      <c r="G4774" t="e">
        <v>#N/A</v>
      </c>
    </row>
    <row r="4775" spans="1:8" ht="15" hidden="1" customHeight="1" x14ac:dyDescent="0.25">
      <c r="A4775">
        <v>48674194</v>
      </c>
      <c r="B4775" t="s">
        <v>40</v>
      </c>
      <c r="C4775" s="1">
        <v>38534</v>
      </c>
      <c r="D4775" s="2">
        <v>572224</v>
      </c>
      <c r="E4775" t="e">
        <v>#N/A</v>
      </c>
      <c r="F4775" t="e">
        <v>#N/A</v>
      </c>
      <c r="G4775" t="e">
        <v>#N/A</v>
      </c>
    </row>
    <row r="4776" spans="1:8" ht="15" hidden="1" customHeight="1" x14ac:dyDescent="0.25">
      <c r="A4776">
        <v>48674195</v>
      </c>
      <c r="B4776" t="s">
        <v>39</v>
      </c>
      <c r="C4776" s="1">
        <v>38534</v>
      </c>
      <c r="D4776" s="2">
        <v>532011</v>
      </c>
      <c r="E4776" t="e">
        <v>#N/A</v>
      </c>
      <c r="F4776" t="e">
        <v>#N/A</v>
      </c>
      <c r="G4776" t="e">
        <v>#N/A</v>
      </c>
    </row>
    <row r="4777" spans="1:8" ht="15" hidden="1" customHeight="1" x14ac:dyDescent="0.25">
      <c r="A4777">
        <v>48674196</v>
      </c>
      <c r="B4777" t="s">
        <v>40</v>
      </c>
      <c r="C4777" s="1">
        <v>38534</v>
      </c>
      <c r="D4777" s="2">
        <v>327920</v>
      </c>
      <c r="E4777" s="1">
        <v>38846</v>
      </c>
      <c r="F4777" s="2">
        <v>390000</v>
      </c>
      <c r="G4777" s="2">
        <v>367568</v>
      </c>
    </row>
    <row r="4778" spans="1:8" ht="15" hidden="1" customHeight="1" x14ac:dyDescent="0.25">
      <c r="A4778">
        <v>48674197</v>
      </c>
      <c r="B4778" t="s">
        <v>40</v>
      </c>
      <c r="C4778" s="1">
        <v>38534</v>
      </c>
      <c r="D4778" s="2">
        <v>499247</v>
      </c>
      <c r="E4778" t="e">
        <v>#N/A</v>
      </c>
      <c r="F4778" t="e">
        <v>#N/A</v>
      </c>
      <c r="G4778" t="e">
        <v>#N/A</v>
      </c>
    </row>
    <row r="4779" spans="1:8" ht="15" hidden="1" customHeight="1" x14ac:dyDescent="0.25">
      <c r="A4779">
        <v>48674198</v>
      </c>
      <c r="B4779" t="s">
        <v>40</v>
      </c>
      <c r="C4779" s="1">
        <v>38534</v>
      </c>
      <c r="D4779" s="2">
        <v>506166</v>
      </c>
      <c r="E4779" s="1">
        <v>38350</v>
      </c>
      <c r="F4779" s="2">
        <v>435000</v>
      </c>
      <c r="G4779" s="2">
        <v>435936</v>
      </c>
    </row>
    <row r="4780" spans="1:8" ht="15" hidden="1" customHeight="1" x14ac:dyDescent="0.25">
      <c r="A4780">
        <v>48674199</v>
      </c>
      <c r="B4780" t="s">
        <v>39</v>
      </c>
      <c r="C4780" s="1">
        <v>38534</v>
      </c>
      <c r="D4780" s="2">
        <v>597047</v>
      </c>
      <c r="E4780" t="e">
        <v>#N/A</v>
      </c>
      <c r="F4780" t="e">
        <v>#N/A</v>
      </c>
      <c r="G4780" t="e">
        <v>#N/A</v>
      </c>
    </row>
    <row r="4781" spans="1:8" ht="15" hidden="1" customHeight="1" x14ac:dyDescent="0.25">
      <c r="A4781">
        <v>48674200</v>
      </c>
      <c r="B4781" t="s">
        <v>39</v>
      </c>
      <c r="C4781" s="1">
        <v>38534</v>
      </c>
      <c r="D4781" s="2">
        <v>768292</v>
      </c>
      <c r="E4781" t="e">
        <v>#N/A</v>
      </c>
      <c r="F4781" t="e">
        <v>#N/A</v>
      </c>
      <c r="G4781" t="e">
        <v>#N/A</v>
      </c>
    </row>
    <row r="4782" spans="1:8" ht="15" hidden="1" customHeight="1" x14ac:dyDescent="0.25">
      <c r="A4782">
        <v>48717893</v>
      </c>
      <c r="B4782" t="s">
        <v>40</v>
      </c>
      <c r="C4782" s="1">
        <v>38534</v>
      </c>
      <c r="D4782" s="2">
        <v>713710</v>
      </c>
      <c r="E4782" s="1">
        <v>39182</v>
      </c>
      <c r="F4782" s="2">
        <v>1049500</v>
      </c>
      <c r="G4782" s="2">
        <v>888095</v>
      </c>
      <c r="H4782" s="2">
        <v>161405</v>
      </c>
    </row>
    <row r="4783" spans="1:8" ht="15" hidden="1" customHeight="1" x14ac:dyDescent="0.25">
      <c r="A4783">
        <v>48674346</v>
      </c>
      <c r="B4783" t="s">
        <v>40</v>
      </c>
      <c r="C4783" s="1">
        <v>38534</v>
      </c>
      <c r="D4783" s="2">
        <v>542181</v>
      </c>
      <c r="E4783" t="e">
        <v>#N/A</v>
      </c>
      <c r="F4783" t="e">
        <v>#N/A</v>
      </c>
      <c r="G4783" t="e">
        <v>#N/A</v>
      </c>
    </row>
    <row r="4784" spans="1:8" x14ac:dyDescent="0.25">
      <c r="A4784">
        <v>48674347</v>
      </c>
      <c r="B4784" t="s">
        <v>40</v>
      </c>
      <c r="C4784" s="1">
        <v>38534</v>
      </c>
      <c r="D4784" s="2">
        <v>488226</v>
      </c>
      <c r="E4784" s="1">
        <v>35123</v>
      </c>
      <c r="F4784" s="2">
        <v>194000</v>
      </c>
      <c r="G4784" s="2">
        <v>191905</v>
      </c>
    </row>
    <row r="4785" spans="1:8" ht="15" hidden="1" customHeight="1" x14ac:dyDescent="0.25">
      <c r="A4785">
        <v>48674348</v>
      </c>
      <c r="B4785" t="s">
        <v>39</v>
      </c>
      <c r="C4785" s="1">
        <v>38534</v>
      </c>
      <c r="D4785" s="2">
        <v>574201</v>
      </c>
      <c r="E4785" t="e">
        <v>#N/A</v>
      </c>
      <c r="F4785" t="e">
        <v>#N/A</v>
      </c>
      <c r="G4785" t="e">
        <v>#N/A</v>
      </c>
    </row>
    <row r="4786" spans="1:8" ht="15" hidden="1" customHeight="1" x14ac:dyDescent="0.25">
      <c r="A4786">
        <v>48674349</v>
      </c>
      <c r="B4786" t="s">
        <v>39</v>
      </c>
      <c r="C4786" s="1">
        <v>38534</v>
      </c>
      <c r="D4786" s="2">
        <v>382510</v>
      </c>
      <c r="E4786" t="e">
        <v>#N/A</v>
      </c>
      <c r="F4786" t="e">
        <v>#N/A</v>
      </c>
      <c r="G4786" t="e">
        <v>#N/A</v>
      </c>
    </row>
    <row r="4787" spans="1:8" ht="15" hidden="1" customHeight="1" x14ac:dyDescent="0.25">
      <c r="A4787">
        <v>48674350</v>
      </c>
      <c r="B4787" t="s">
        <v>40</v>
      </c>
      <c r="C4787" s="1">
        <v>38534</v>
      </c>
      <c r="D4787" s="2">
        <v>663517</v>
      </c>
      <c r="E4787" s="1">
        <v>38250</v>
      </c>
      <c r="F4787" s="2">
        <v>715000</v>
      </c>
      <c r="G4787" s="2">
        <v>564471</v>
      </c>
    </row>
    <row r="4788" spans="1:8" ht="15" hidden="1" customHeight="1" x14ac:dyDescent="0.25">
      <c r="A4788">
        <v>48674351</v>
      </c>
      <c r="B4788" t="s">
        <v>40</v>
      </c>
      <c r="C4788" s="1">
        <v>38534</v>
      </c>
      <c r="D4788" s="2">
        <v>606778</v>
      </c>
      <c r="E4788" s="1">
        <v>36600</v>
      </c>
      <c r="F4788" s="2">
        <v>430000</v>
      </c>
      <c r="G4788" s="2">
        <v>397436</v>
      </c>
    </row>
    <row r="4789" spans="1:8" ht="15" hidden="1" customHeight="1" x14ac:dyDescent="0.25">
      <c r="A4789">
        <v>48919526</v>
      </c>
      <c r="B4789" t="s">
        <v>40</v>
      </c>
      <c r="C4789" s="1">
        <v>38534</v>
      </c>
      <c r="D4789" s="2">
        <v>693150</v>
      </c>
      <c r="E4789" s="1">
        <v>39220</v>
      </c>
      <c r="F4789" s="2">
        <v>766000</v>
      </c>
      <c r="G4789" s="2">
        <v>836877</v>
      </c>
      <c r="H4789" s="2">
        <v>-70877</v>
      </c>
    </row>
    <row r="4790" spans="1:8" ht="15" hidden="1" customHeight="1" x14ac:dyDescent="0.25">
      <c r="A4790">
        <v>48717874</v>
      </c>
      <c r="B4790" t="s">
        <v>40</v>
      </c>
      <c r="C4790" s="1">
        <v>38534</v>
      </c>
      <c r="D4790" s="2">
        <v>435017</v>
      </c>
      <c r="E4790" s="1">
        <v>37656</v>
      </c>
      <c r="F4790" s="2">
        <v>345000</v>
      </c>
      <c r="G4790" s="2">
        <v>315602</v>
      </c>
    </row>
    <row r="4791" spans="1:8" ht="15" hidden="1" customHeight="1" x14ac:dyDescent="0.25">
      <c r="A4791">
        <v>48717875</v>
      </c>
      <c r="B4791" t="s">
        <v>40</v>
      </c>
      <c r="C4791" s="1">
        <v>38534</v>
      </c>
      <c r="D4791" s="2">
        <v>407738</v>
      </c>
      <c r="E4791" s="1">
        <v>37862</v>
      </c>
      <c r="F4791" s="2">
        <v>330000</v>
      </c>
      <c r="G4791" s="2">
        <v>311892</v>
      </c>
    </row>
    <row r="4792" spans="1:8" ht="15" hidden="1" customHeight="1" x14ac:dyDescent="0.25">
      <c r="A4792">
        <v>48717881</v>
      </c>
      <c r="B4792" t="s">
        <v>40</v>
      </c>
      <c r="C4792" s="1">
        <v>38534</v>
      </c>
      <c r="D4792" s="2">
        <v>598536</v>
      </c>
      <c r="E4792" s="1">
        <v>37634</v>
      </c>
      <c r="F4792" s="2">
        <v>388500</v>
      </c>
      <c r="G4792" s="2">
        <v>463875</v>
      </c>
    </row>
    <row r="4793" spans="1:8" ht="15" hidden="1" customHeight="1" x14ac:dyDescent="0.25">
      <c r="A4793">
        <v>48717882</v>
      </c>
      <c r="B4793" t="s">
        <v>40</v>
      </c>
      <c r="C4793" s="1">
        <v>38534</v>
      </c>
      <c r="D4793" s="2">
        <v>421478</v>
      </c>
      <c r="E4793" s="1">
        <v>38925</v>
      </c>
      <c r="F4793" s="2">
        <v>451000</v>
      </c>
      <c r="G4793" s="2">
        <v>524575</v>
      </c>
    </row>
    <row r="4794" spans="1:8" ht="15" hidden="1" customHeight="1" x14ac:dyDescent="0.25">
      <c r="A4794">
        <v>48717894</v>
      </c>
      <c r="B4794" t="s">
        <v>39</v>
      </c>
      <c r="C4794" s="1">
        <v>38534</v>
      </c>
      <c r="D4794" s="2">
        <v>715591</v>
      </c>
      <c r="E4794" t="e">
        <v>#N/A</v>
      </c>
      <c r="F4794" t="e">
        <v>#N/A</v>
      </c>
      <c r="G4794" t="e">
        <v>#N/A</v>
      </c>
    </row>
    <row r="4795" spans="1:8" ht="15" hidden="1" customHeight="1" x14ac:dyDescent="0.25">
      <c r="A4795">
        <v>48717898</v>
      </c>
      <c r="B4795" t="s">
        <v>40</v>
      </c>
      <c r="C4795" s="1">
        <v>38534</v>
      </c>
      <c r="D4795" s="2">
        <v>316598</v>
      </c>
      <c r="E4795" t="e">
        <v>#N/A</v>
      </c>
      <c r="F4795" t="e">
        <v>#N/A</v>
      </c>
      <c r="G4795" t="e">
        <v>#N/A</v>
      </c>
    </row>
    <row r="4796" spans="1:8" ht="15" hidden="1" customHeight="1" x14ac:dyDescent="0.25">
      <c r="A4796">
        <v>48717904</v>
      </c>
      <c r="B4796" t="s">
        <v>39</v>
      </c>
      <c r="C4796" s="1">
        <v>38534</v>
      </c>
      <c r="D4796" s="2">
        <v>639278</v>
      </c>
      <c r="E4796" t="e">
        <v>#N/A</v>
      </c>
      <c r="F4796" t="e">
        <v>#N/A</v>
      </c>
      <c r="G4796" t="e">
        <v>#N/A</v>
      </c>
    </row>
    <row r="4797" spans="1:8" ht="15" hidden="1" customHeight="1" x14ac:dyDescent="0.25">
      <c r="A4797">
        <v>48717905</v>
      </c>
      <c r="B4797" t="s">
        <v>39</v>
      </c>
      <c r="C4797" s="1">
        <v>38534</v>
      </c>
      <c r="D4797" s="2">
        <v>666559</v>
      </c>
      <c r="E4797" t="e">
        <v>#N/A</v>
      </c>
      <c r="F4797" t="e">
        <v>#N/A</v>
      </c>
      <c r="G4797" t="e">
        <v>#N/A</v>
      </c>
    </row>
    <row r="4798" spans="1:8" ht="15" hidden="1" customHeight="1" x14ac:dyDescent="0.25">
      <c r="A4798">
        <v>48766559</v>
      </c>
      <c r="B4798" t="s">
        <v>39</v>
      </c>
      <c r="C4798" s="1">
        <v>37073</v>
      </c>
      <c r="D4798" s="2">
        <v>207401</v>
      </c>
      <c r="E4798" t="e">
        <v>#N/A</v>
      </c>
      <c r="F4798" t="e">
        <v>#N/A</v>
      </c>
      <c r="G4798" t="e">
        <v>#N/A</v>
      </c>
    </row>
    <row r="4799" spans="1:8" ht="15" hidden="1" customHeight="1" x14ac:dyDescent="0.25">
      <c r="A4799">
        <v>48766560</v>
      </c>
      <c r="B4799" t="s">
        <v>39</v>
      </c>
      <c r="C4799" s="1">
        <v>37073</v>
      </c>
      <c r="D4799" s="2">
        <v>243553</v>
      </c>
      <c r="E4799" t="e">
        <v>#N/A</v>
      </c>
      <c r="F4799" t="e">
        <v>#N/A</v>
      </c>
      <c r="G4799" t="e">
        <v>#N/A</v>
      </c>
    </row>
    <row r="4800" spans="1:8" ht="15" hidden="1" customHeight="1" x14ac:dyDescent="0.25">
      <c r="A4800">
        <v>48766561</v>
      </c>
      <c r="B4800" t="s">
        <v>40</v>
      </c>
      <c r="C4800" s="1">
        <v>37073</v>
      </c>
      <c r="D4800" s="2">
        <v>236417</v>
      </c>
      <c r="E4800" s="1">
        <v>35535</v>
      </c>
      <c r="F4800" s="2">
        <v>169000</v>
      </c>
      <c r="G4800" s="2">
        <v>152364</v>
      </c>
    </row>
    <row r="4801" spans="1:7" ht="15" hidden="1" customHeight="1" x14ac:dyDescent="0.25">
      <c r="A4801">
        <v>48766562</v>
      </c>
      <c r="B4801" t="s">
        <v>40</v>
      </c>
      <c r="C4801" s="1">
        <v>37073</v>
      </c>
      <c r="D4801" s="2">
        <v>277029</v>
      </c>
      <c r="E4801" s="1">
        <v>35846</v>
      </c>
      <c r="F4801" s="2">
        <v>234500</v>
      </c>
      <c r="G4801" s="2">
        <v>192938</v>
      </c>
    </row>
    <row r="4802" spans="1:7" ht="15" hidden="1" customHeight="1" x14ac:dyDescent="0.25">
      <c r="A4802">
        <v>48766563</v>
      </c>
      <c r="B4802" t="s">
        <v>40</v>
      </c>
      <c r="C4802" s="1">
        <v>37073</v>
      </c>
      <c r="D4802" s="2">
        <v>222696</v>
      </c>
      <c r="E4802" s="1">
        <v>37924</v>
      </c>
      <c r="F4802" s="2">
        <v>249950</v>
      </c>
      <c r="G4802" s="2">
        <v>250418</v>
      </c>
    </row>
    <row r="4803" spans="1:7" ht="15" hidden="1" customHeight="1" x14ac:dyDescent="0.25">
      <c r="A4803">
        <v>48766565</v>
      </c>
      <c r="B4803" t="s">
        <v>39</v>
      </c>
      <c r="C4803" s="1">
        <v>37073</v>
      </c>
      <c r="D4803" s="2">
        <v>233230</v>
      </c>
      <c r="E4803" t="e">
        <v>#N/A</v>
      </c>
      <c r="F4803" t="e">
        <v>#N/A</v>
      </c>
      <c r="G4803" t="e">
        <v>#N/A</v>
      </c>
    </row>
    <row r="4804" spans="1:7" ht="15" hidden="1" customHeight="1" x14ac:dyDescent="0.25">
      <c r="A4804">
        <v>48766566</v>
      </c>
      <c r="B4804" t="s">
        <v>39</v>
      </c>
      <c r="C4804" s="1">
        <v>37073</v>
      </c>
      <c r="D4804" s="2">
        <v>199004</v>
      </c>
      <c r="E4804" t="e">
        <v>#N/A</v>
      </c>
      <c r="F4804" t="e">
        <v>#N/A</v>
      </c>
      <c r="G4804" t="e">
        <v>#N/A</v>
      </c>
    </row>
    <row r="4805" spans="1:7" ht="15" hidden="1" customHeight="1" x14ac:dyDescent="0.25">
      <c r="A4805">
        <v>48766567</v>
      </c>
      <c r="B4805" t="s">
        <v>40</v>
      </c>
      <c r="C4805" s="1">
        <v>37073</v>
      </c>
      <c r="D4805" s="2">
        <v>265850</v>
      </c>
      <c r="E4805" s="1">
        <v>38910</v>
      </c>
      <c r="F4805" s="2">
        <v>417000</v>
      </c>
      <c r="G4805" s="2">
        <v>431409</v>
      </c>
    </row>
    <row r="4806" spans="1:7" ht="15" hidden="1" customHeight="1" x14ac:dyDescent="0.25">
      <c r="A4806">
        <v>48766568</v>
      </c>
      <c r="B4806" t="s">
        <v>40</v>
      </c>
      <c r="C4806" s="1">
        <v>37073</v>
      </c>
      <c r="D4806" s="2">
        <v>253329</v>
      </c>
      <c r="E4806" s="1">
        <v>37006</v>
      </c>
      <c r="F4806" s="2">
        <v>265000</v>
      </c>
      <c r="G4806" s="2">
        <v>245280</v>
      </c>
    </row>
    <row r="4807" spans="1:7" ht="15" hidden="1" customHeight="1" x14ac:dyDescent="0.25">
      <c r="A4807">
        <v>48766569</v>
      </c>
      <c r="B4807" t="s">
        <v>40</v>
      </c>
      <c r="C4807" s="1">
        <v>37073</v>
      </c>
      <c r="D4807" s="2">
        <v>249297</v>
      </c>
      <c r="E4807" t="e">
        <v>#N/A</v>
      </c>
      <c r="F4807" t="e">
        <v>#N/A</v>
      </c>
      <c r="G4807" t="e">
        <v>#N/A</v>
      </c>
    </row>
    <row r="4808" spans="1:7" ht="15" hidden="1" customHeight="1" x14ac:dyDescent="0.25">
      <c r="A4808">
        <v>48766570</v>
      </c>
      <c r="B4808" t="s">
        <v>40</v>
      </c>
      <c r="C4808" s="1">
        <v>37073</v>
      </c>
      <c r="D4808" s="2">
        <v>268555</v>
      </c>
      <c r="E4808" t="e">
        <v>#N/A</v>
      </c>
      <c r="F4808" t="e">
        <v>#N/A</v>
      </c>
      <c r="G4808" t="e">
        <v>#N/A</v>
      </c>
    </row>
    <row r="4809" spans="1:7" ht="15" hidden="1" customHeight="1" x14ac:dyDescent="0.25">
      <c r="A4809">
        <v>48766571</v>
      </c>
      <c r="B4809" t="s">
        <v>40</v>
      </c>
      <c r="C4809" s="1">
        <v>37073</v>
      </c>
      <c r="D4809" s="2">
        <v>224585</v>
      </c>
      <c r="E4809" t="e">
        <v>#N/A</v>
      </c>
      <c r="F4809" t="e">
        <v>#N/A</v>
      </c>
      <c r="G4809" t="e">
        <v>#N/A</v>
      </c>
    </row>
    <row r="4810" spans="1:7" ht="15" hidden="1" customHeight="1" x14ac:dyDescent="0.25">
      <c r="A4810">
        <v>48795735</v>
      </c>
      <c r="B4810" t="s">
        <v>39</v>
      </c>
      <c r="C4810" s="1">
        <v>38534</v>
      </c>
      <c r="D4810" s="2">
        <v>522221</v>
      </c>
      <c r="E4810" t="e">
        <v>#N/A</v>
      </c>
      <c r="F4810" t="e">
        <v>#N/A</v>
      </c>
      <c r="G4810" t="e">
        <v>#N/A</v>
      </c>
    </row>
    <row r="4811" spans="1:7" ht="15" hidden="1" customHeight="1" x14ac:dyDescent="0.25">
      <c r="A4811">
        <v>48795736</v>
      </c>
      <c r="B4811" t="s">
        <v>40</v>
      </c>
      <c r="C4811" s="1">
        <v>38534</v>
      </c>
      <c r="D4811" s="2">
        <v>452296</v>
      </c>
      <c r="E4811" s="1">
        <v>37034</v>
      </c>
      <c r="F4811" s="2">
        <v>366500</v>
      </c>
      <c r="G4811" s="2">
        <v>300792</v>
      </c>
    </row>
    <row r="4812" spans="1:7" ht="15" hidden="1" customHeight="1" x14ac:dyDescent="0.25">
      <c r="A4812">
        <v>48795737</v>
      </c>
      <c r="B4812" t="s">
        <v>40</v>
      </c>
      <c r="C4812" s="1">
        <v>38534</v>
      </c>
      <c r="D4812" s="2">
        <v>503793</v>
      </c>
      <c r="E4812" s="1">
        <v>37028</v>
      </c>
      <c r="F4812" s="2">
        <v>390000</v>
      </c>
      <c r="G4812" s="2">
        <v>342023</v>
      </c>
    </row>
    <row r="4813" spans="1:7" ht="15" hidden="1" customHeight="1" x14ac:dyDescent="0.25">
      <c r="A4813">
        <v>48795738</v>
      </c>
      <c r="B4813" t="s">
        <v>40</v>
      </c>
      <c r="C4813" s="1">
        <v>38534</v>
      </c>
      <c r="D4813" s="2">
        <v>360909</v>
      </c>
      <c r="E4813" s="1">
        <v>36294</v>
      </c>
      <c r="F4813" s="2">
        <v>110000</v>
      </c>
      <c r="G4813" s="2">
        <v>195976</v>
      </c>
    </row>
    <row r="4814" spans="1:7" ht="15" hidden="1" customHeight="1" x14ac:dyDescent="0.25">
      <c r="A4814">
        <v>48795739</v>
      </c>
      <c r="B4814" t="s">
        <v>39</v>
      </c>
      <c r="C4814" s="1">
        <v>38534</v>
      </c>
      <c r="D4814" s="2">
        <v>502662</v>
      </c>
      <c r="E4814" t="e">
        <v>#N/A</v>
      </c>
      <c r="F4814" t="e">
        <v>#N/A</v>
      </c>
      <c r="G4814" t="e">
        <v>#N/A</v>
      </c>
    </row>
    <row r="4815" spans="1:7" ht="15" hidden="1" customHeight="1" x14ac:dyDescent="0.25">
      <c r="A4815">
        <v>48795740</v>
      </c>
      <c r="B4815" t="s">
        <v>39</v>
      </c>
      <c r="C4815" s="1">
        <v>38534</v>
      </c>
      <c r="D4815" s="2">
        <v>473525</v>
      </c>
      <c r="E4815" t="e">
        <v>#N/A</v>
      </c>
      <c r="F4815" t="e">
        <v>#N/A</v>
      </c>
      <c r="G4815" t="e">
        <v>#N/A</v>
      </c>
    </row>
    <row r="4816" spans="1:7" ht="15" hidden="1" customHeight="1" x14ac:dyDescent="0.25">
      <c r="A4816">
        <v>48795741</v>
      </c>
      <c r="B4816" t="s">
        <v>40</v>
      </c>
      <c r="C4816" s="1">
        <v>38534</v>
      </c>
      <c r="D4816" s="2">
        <v>431436</v>
      </c>
      <c r="E4816" t="e">
        <v>#N/A</v>
      </c>
      <c r="F4816" t="e">
        <v>#N/A</v>
      </c>
      <c r="G4816" t="e">
        <v>#N/A</v>
      </c>
    </row>
    <row r="4817" spans="1:7" ht="15" hidden="1" customHeight="1" x14ac:dyDescent="0.25">
      <c r="A4817">
        <v>48795742</v>
      </c>
      <c r="B4817" t="s">
        <v>39</v>
      </c>
      <c r="C4817" s="1">
        <v>38534</v>
      </c>
      <c r="D4817" s="2">
        <v>458263</v>
      </c>
      <c r="E4817" t="e">
        <v>#N/A</v>
      </c>
      <c r="F4817" t="e">
        <v>#N/A</v>
      </c>
      <c r="G4817" t="e">
        <v>#N/A</v>
      </c>
    </row>
    <row r="4818" spans="1:7" x14ac:dyDescent="0.25">
      <c r="A4818">
        <v>48795743</v>
      </c>
      <c r="B4818" t="s">
        <v>40</v>
      </c>
      <c r="C4818" s="1">
        <v>38534</v>
      </c>
      <c r="D4818" s="2">
        <v>354458</v>
      </c>
      <c r="E4818" s="1">
        <v>35412</v>
      </c>
      <c r="F4818" s="2">
        <v>138500</v>
      </c>
      <c r="G4818" s="2">
        <v>153008</v>
      </c>
    </row>
    <row r="4819" spans="1:7" ht="15" hidden="1" customHeight="1" x14ac:dyDescent="0.25">
      <c r="A4819">
        <v>48795744</v>
      </c>
      <c r="B4819" t="s">
        <v>40</v>
      </c>
      <c r="C4819" s="1">
        <v>38534</v>
      </c>
      <c r="D4819" s="2">
        <v>441397</v>
      </c>
      <c r="E4819" s="1">
        <v>38442</v>
      </c>
      <c r="F4819" s="2">
        <v>356500</v>
      </c>
      <c r="G4819" s="2">
        <v>416183</v>
      </c>
    </row>
    <row r="4820" spans="1:7" ht="15" hidden="1" customHeight="1" x14ac:dyDescent="0.25">
      <c r="A4820">
        <v>48795745</v>
      </c>
      <c r="B4820" t="s">
        <v>40</v>
      </c>
      <c r="C4820" s="1">
        <v>38534</v>
      </c>
      <c r="D4820" s="2">
        <v>396247</v>
      </c>
      <c r="E4820" t="e">
        <v>#N/A</v>
      </c>
      <c r="F4820" t="e">
        <v>#N/A</v>
      </c>
      <c r="G4820" t="e">
        <v>#N/A</v>
      </c>
    </row>
    <row r="4821" spans="1:7" ht="15" hidden="1" customHeight="1" x14ac:dyDescent="0.25">
      <c r="A4821">
        <v>48795746</v>
      </c>
      <c r="B4821" t="s">
        <v>39</v>
      </c>
      <c r="C4821" s="1">
        <v>38534</v>
      </c>
      <c r="D4821" s="2">
        <v>473819</v>
      </c>
      <c r="E4821" t="e">
        <v>#N/A</v>
      </c>
      <c r="F4821" t="e">
        <v>#N/A</v>
      </c>
      <c r="G4821" t="e">
        <v>#N/A</v>
      </c>
    </row>
    <row r="4822" spans="1:7" ht="15" hidden="1" customHeight="1" x14ac:dyDescent="0.25">
      <c r="A4822">
        <v>48795747</v>
      </c>
      <c r="B4822" t="s">
        <v>39</v>
      </c>
      <c r="C4822" s="1">
        <v>38534</v>
      </c>
      <c r="D4822" s="2">
        <v>333267</v>
      </c>
      <c r="E4822" t="e">
        <v>#N/A</v>
      </c>
      <c r="F4822" t="e">
        <v>#N/A</v>
      </c>
      <c r="G4822" t="e">
        <v>#N/A</v>
      </c>
    </row>
    <row r="4823" spans="1:7" ht="15" hidden="1" customHeight="1" x14ac:dyDescent="0.25">
      <c r="A4823">
        <v>48795748</v>
      </c>
      <c r="B4823" t="s">
        <v>40</v>
      </c>
      <c r="C4823" s="1">
        <v>38534</v>
      </c>
      <c r="D4823" s="2">
        <v>422280</v>
      </c>
      <c r="E4823" t="e">
        <v>#N/A</v>
      </c>
      <c r="F4823" t="e">
        <v>#N/A</v>
      </c>
      <c r="G4823" t="e">
        <v>#N/A</v>
      </c>
    </row>
    <row r="4824" spans="1:7" ht="15" hidden="1" customHeight="1" x14ac:dyDescent="0.25">
      <c r="A4824">
        <v>48795749</v>
      </c>
      <c r="B4824" t="s">
        <v>40</v>
      </c>
      <c r="C4824" s="1">
        <v>38534</v>
      </c>
      <c r="D4824" s="2">
        <v>391812</v>
      </c>
      <c r="E4824" s="1">
        <v>37841</v>
      </c>
      <c r="F4824" s="2">
        <v>322250</v>
      </c>
      <c r="G4824" s="2">
        <v>299764</v>
      </c>
    </row>
    <row r="4825" spans="1:7" x14ac:dyDescent="0.25">
      <c r="A4825">
        <v>48795750</v>
      </c>
      <c r="B4825" t="s">
        <v>40</v>
      </c>
      <c r="C4825" s="1">
        <v>38534</v>
      </c>
      <c r="D4825" s="2">
        <v>490699</v>
      </c>
      <c r="E4825" s="1">
        <v>35342</v>
      </c>
      <c r="F4825" s="2">
        <v>209000</v>
      </c>
      <c r="G4825" s="2">
        <v>195291</v>
      </c>
    </row>
    <row r="4826" spans="1:7" ht="15" hidden="1" customHeight="1" x14ac:dyDescent="0.25">
      <c r="A4826">
        <v>48795751</v>
      </c>
      <c r="B4826" t="s">
        <v>39</v>
      </c>
      <c r="C4826" s="1">
        <v>38534</v>
      </c>
      <c r="D4826" s="2">
        <v>372307</v>
      </c>
      <c r="E4826" t="e">
        <v>#N/A</v>
      </c>
      <c r="F4826" t="e">
        <v>#N/A</v>
      </c>
      <c r="G4826" t="e">
        <v>#N/A</v>
      </c>
    </row>
    <row r="4827" spans="1:7" ht="15" hidden="1" customHeight="1" x14ac:dyDescent="0.25">
      <c r="A4827">
        <v>48795752</v>
      </c>
      <c r="B4827" t="s">
        <v>39</v>
      </c>
      <c r="C4827" s="1">
        <v>38534</v>
      </c>
      <c r="D4827" s="2">
        <v>625609</v>
      </c>
      <c r="E4827" t="e">
        <v>#N/A</v>
      </c>
      <c r="F4827" t="e">
        <v>#N/A</v>
      </c>
      <c r="G4827" t="e">
        <v>#N/A</v>
      </c>
    </row>
    <row r="4828" spans="1:7" ht="15" hidden="1" customHeight="1" x14ac:dyDescent="0.25">
      <c r="A4828">
        <v>48795753</v>
      </c>
      <c r="B4828" t="s">
        <v>40</v>
      </c>
      <c r="C4828" s="1">
        <v>38534</v>
      </c>
      <c r="D4828" s="2">
        <v>418503</v>
      </c>
      <c r="E4828" s="1">
        <v>36735</v>
      </c>
      <c r="F4828" s="2">
        <v>280000</v>
      </c>
      <c r="G4828" s="2">
        <v>282120</v>
      </c>
    </row>
    <row r="4829" spans="1:7" ht="15" hidden="1" customHeight="1" x14ac:dyDescent="0.25">
      <c r="A4829">
        <v>48795754</v>
      </c>
      <c r="B4829" t="s">
        <v>40</v>
      </c>
      <c r="C4829" s="1">
        <v>38534</v>
      </c>
      <c r="D4829" s="2">
        <v>494958</v>
      </c>
      <c r="E4829" s="1">
        <v>37859</v>
      </c>
      <c r="F4829" s="2">
        <v>455000</v>
      </c>
      <c r="G4829" s="2">
        <v>382716</v>
      </c>
    </row>
    <row r="4830" spans="1:7" ht="15" hidden="1" customHeight="1" x14ac:dyDescent="0.25">
      <c r="A4830">
        <v>48795755</v>
      </c>
      <c r="B4830" t="s">
        <v>39</v>
      </c>
      <c r="C4830" s="1">
        <v>38534</v>
      </c>
      <c r="D4830" s="2">
        <v>673761</v>
      </c>
      <c r="E4830" t="e">
        <v>#N/A</v>
      </c>
      <c r="F4830" t="e">
        <v>#N/A</v>
      </c>
      <c r="G4830" t="e">
        <v>#N/A</v>
      </c>
    </row>
    <row r="4831" spans="1:7" ht="15" hidden="1" customHeight="1" x14ac:dyDescent="0.25">
      <c r="A4831">
        <v>48795756</v>
      </c>
      <c r="B4831" t="s">
        <v>40</v>
      </c>
      <c r="C4831" s="1">
        <v>38534</v>
      </c>
      <c r="D4831" s="2">
        <v>497169</v>
      </c>
      <c r="E4831" t="e">
        <v>#N/A</v>
      </c>
      <c r="F4831" t="e">
        <v>#N/A</v>
      </c>
      <c r="G4831" t="e">
        <v>#N/A</v>
      </c>
    </row>
    <row r="4832" spans="1:7" ht="15" hidden="1" customHeight="1" x14ac:dyDescent="0.25">
      <c r="A4832">
        <v>48795757</v>
      </c>
      <c r="B4832" t="s">
        <v>39</v>
      </c>
      <c r="C4832" s="1">
        <v>38534</v>
      </c>
      <c r="D4832" s="2">
        <v>402407</v>
      </c>
      <c r="E4832" t="e">
        <v>#N/A</v>
      </c>
      <c r="F4832" t="e">
        <v>#N/A</v>
      </c>
      <c r="G4832" t="e">
        <v>#N/A</v>
      </c>
    </row>
    <row r="4833" spans="1:7" ht="15" hidden="1" customHeight="1" x14ac:dyDescent="0.25">
      <c r="A4833">
        <v>48795758</v>
      </c>
      <c r="B4833" t="s">
        <v>39</v>
      </c>
      <c r="C4833" s="1">
        <v>38534</v>
      </c>
      <c r="D4833" s="2">
        <v>338163</v>
      </c>
      <c r="E4833" t="e">
        <v>#N/A</v>
      </c>
      <c r="F4833" t="e">
        <v>#N/A</v>
      </c>
      <c r="G4833" t="e">
        <v>#N/A</v>
      </c>
    </row>
    <row r="4834" spans="1:7" ht="15" hidden="1" customHeight="1" x14ac:dyDescent="0.25">
      <c r="A4834">
        <v>48795759</v>
      </c>
      <c r="B4834" t="s">
        <v>39</v>
      </c>
      <c r="C4834" s="1">
        <v>38534</v>
      </c>
      <c r="D4834" s="2">
        <v>348037</v>
      </c>
      <c r="E4834" t="e">
        <v>#N/A</v>
      </c>
      <c r="F4834" t="e">
        <v>#N/A</v>
      </c>
      <c r="G4834" t="e">
        <v>#N/A</v>
      </c>
    </row>
    <row r="4835" spans="1:7" ht="15" hidden="1" customHeight="1" x14ac:dyDescent="0.25">
      <c r="A4835">
        <v>48795761</v>
      </c>
      <c r="B4835" t="s">
        <v>40</v>
      </c>
      <c r="C4835" s="1">
        <v>38534</v>
      </c>
      <c r="D4835" s="2">
        <v>387030</v>
      </c>
      <c r="E4835" s="1">
        <v>37027</v>
      </c>
      <c r="F4835" s="2">
        <v>260000</v>
      </c>
      <c r="G4835" s="2">
        <v>262531</v>
      </c>
    </row>
    <row r="4836" spans="1:7" ht="15" hidden="1" customHeight="1" x14ac:dyDescent="0.25">
      <c r="A4836">
        <v>48795772</v>
      </c>
      <c r="B4836" t="s">
        <v>39</v>
      </c>
      <c r="C4836" s="1">
        <v>38534</v>
      </c>
      <c r="D4836" s="2">
        <v>616713</v>
      </c>
      <c r="E4836" t="e">
        <v>#N/A</v>
      </c>
      <c r="F4836" t="e">
        <v>#N/A</v>
      </c>
      <c r="G4836" t="e">
        <v>#N/A</v>
      </c>
    </row>
    <row r="4837" spans="1:7" ht="15" hidden="1" customHeight="1" x14ac:dyDescent="0.25">
      <c r="A4837">
        <v>48795773</v>
      </c>
      <c r="B4837" t="s">
        <v>40</v>
      </c>
      <c r="C4837" s="1">
        <v>38534</v>
      </c>
      <c r="D4837" s="2">
        <v>592877</v>
      </c>
      <c r="E4837" t="e">
        <v>#N/A</v>
      </c>
      <c r="F4837" t="e">
        <v>#N/A</v>
      </c>
      <c r="G4837" t="e">
        <v>#N/A</v>
      </c>
    </row>
    <row r="4838" spans="1:7" ht="15" hidden="1" customHeight="1" x14ac:dyDescent="0.25">
      <c r="A4838">
        <v>48795774</v>
      </c>
      <c r="B4838" t="s">
        <v>39</v>
      </c>
      <c r="C4838" s="1">
        <v>38534</v>
      </c>
      <c r="D4838" s="2">
        <v>458536</v>
      </c>
      <c r="E4838" t="e">
        <v>#N/A</v>
      </c>
      <c r="F4838" t="e">
        <v>#N/A</v>
      </c>
      <c r="G4838" t="e">
        <v>#N/A</v>
      </c>
    </row>
    <row r="4839" spans="1:7" ht="15" hidden="1" customHeight="1" x14ac:dyDescent="0.25">
      <c r="A4839">
        <v>48795775</v>
      </c>
      <c r="B4839" t="s">
        <v>39</v>
      </c>
      <c r="C4839" s="1">
        <v>38534</v>
      </c>
      <c r="D4839" s="2">
        <v>538304</v>
      </c>
      <c r="E4839" t="e">
        <v>#N/A</v>
      </c>
      <c r="F4839" t="e">
        <v>#N/A</v>
      </c>
      <c r="G4839" t="e">
        <v>#N/A</v>
      </c>
    </row>
    <row r="4840" spans="1:7" ht="15" hidden="1" customHeight="1" x14ac:dyDescent="0.25">
      <c r="A4840">
        <v>48795776</v>
      </c>
      <c r="B4840" t="s">
        <v>39</v>
      </c>
      <c r="C4840" s="1">
        <v>38534</v>
      </c>
      <c r="D4840" s="2">
        <v>358534</v>
      </c>
      <c r="E4840" t="e">
        <v>#N/A</v>
      </c>
      <c r="F4840" t="e">
        <v>#N/A</v>
      </c>
      <c r="G4840" t="e">
        <v>#N/A</v>
      </c>
    </row>
    <row r="4841" spans="1:7" ht="15" hidden="1" customHeight="1" x14ac:dyDescent="0.25">
      <c r="A4841">
        <v>48795777</v>
      </c>
      <c r="B4841" t="s">
        <v>39</v>
      </c>
      <c r="C4841" s="1">
        <v>38534</v>
      </c>
      <c r="D4841" s="2">
        <v>358781</v>
      </c>
      <c r="E4841" t="e">
        <v>#N/A</v>
      </c>
      <c r="F4841" t="e">
        <v>#N/A</v>
      </c>
      <c r="G4841" t="e">
        <v>#N/A</v>
      </c>
    </row>
    <row r="4842" spans="1:7" ht="15" hidden="1" customHeight="1" x14ac:dyDescent="0.25">
      <c r="A4842">
        <v>48795778</v>
      </c>
      <c r="B4842" t="s">
        <v>39</v>
      </c>
      <c r="C4842" s="1">
        <v>38534</v>
      </c>
      <c r="D4842" s="2">
        <v>322756</v>
      </c>
      <c r="E4842" t="e">
        <v>#N/A</v>
      </c>
      <c r="F4842" t="e">
        <v>#N/A</v>
      </c>
      <c r="G4842" t="e">
        <v>#N/A</v>
      </c>
    </row>
    <row r="4843" spans="1:7" ht="15" hidden="1" customHeight="1" x14ac:dyDescent="0.25">
      <c r="A4843">
        <v>48795779</v>
      </c>
      <c r="B4843" t="s">
        <v>39</v>
      </c>
      <c r="C4843" s="1">
        <v>38534</v>
      </c>
      <c r="D4843" s="2">
        <v>303817</v>
      </c>
      <c r="E4843" t="e">
        <v>#N/A</v>
      </c>
      <c r="F4843" t="e">
        <v>#N/A</v>
      </c>
      <c r="G4843" t="e">
        <v>#N/A</v>
      </c>
    </row>
    <row r="4844" spans="1:7" x14ac:dyDescent="0.25">
      <c r="A4844">
        <v>48795780</v>
      </c>
      <c r="B4844" t="s">
        <v>40</v>
      </c>
      <c r="C4844" s="1">
        <v>38534</v>
      </c>
      <c r="D4844" s="2">
        <v>397436</v>
      </c>
      <c r="E4844" s="1">
        <v>35304</v>
      </c>
      <c r="F4844" s="2">
        <v>164000</v>
      </c>
      <c r="G4844" s="2">
        <v>161237</v>
      </c>
    </row>
    <row r="4845" spans="1:7" ht="15" hidden="1" customHeight="1" x14ac:dyDescent="0.25">
      <c r="A4845">
        <v>48795781</v>
      </c>
      <c r="B4845" t="s">
        <v>39</v>
      </c>
      <c r="C4845" s="1">
        <v>38534</v>
      </c>
      <c r="D4845" s="2">
        <v>554098</v>
      </c>
      <c r="E4845" t="e">
        <v>#N/A</v>
      </c>
      <c r="F4845" t="e">
        <v>#N/A</v>
      </c>
      <c r="G4845" t="e">
        <v>#N/A</v>
      </c>
    </row>
    <row r="4846" spans="1:7" ht="15" hidden="1" customHeight="1" x14ac:dyDescent="0.25">
      <c r="A4846">
        <v>48795782</v>
      </c>
      <c r="B4846" t="s">
        <v>40</v>
      </c>
      <c r="C4846" s="1">
        <v>38534</v>
      </c>
      <c r="D4846" s="2">
        <v>408422</v>
      </c>
      <c r="E4846" t="e">
        <v>#N/A</v>
      </c>
      <c r="F4846" t="e">
        <v>#N/A</v>
      </c>
      <c r="G4846" t="e">
        <v>#N/A</v>
      </c>
    </row>
    <row r="4847" spans="1:7" ht="15" hidden="1" customHeight="1" x14ac:dyDescent="0.25">
      <c r="A4847">
        <v>48795783</v>
      </c>
      <c r="B4847" t="s">
        <v>39</v>
      </c>
      <c r="C4847" s="1">
        <v>38534</v>
      </c>
      <c r="D4847" s="2">
        <v>541645</v>
      </c>
      <c r="E4847" t="e">
        <v>#N/A</v>
      </c>
      <c r="F4847" t="e">
        <v>#N/A</v>
      </c>
      <c r="G4847" t="e">
        <v>#N/A</v>
      </c>
    </row>
    <row r="4848" spans="1:7" ht="15" hidden="1" customHeight="1" x14ac:dyDescent="0.25">
      <c r="A4848">
        <v>48833065</v>
      </c>
      <c r="B4848" t="s">
        <v>39</v>
      </c>
      <c r="C4848" s="1">
        <v>35612</v>
      </c>
      <c r="D4848" s="2">
        <v>411239</v>
      </c>
      <c r="E4848" t="e">
        <v>#N/A</v>
      </c>
      <c r="F4848" t="e">
        <v>#N/A</v>
      </c>
      <c r="G4848" t="e">
        <v>#N/A</v>
      </c>
    </row>
    <row r="4849" spans="1:7" ht="15" hidden="1" customHeight="1" x14ac:dyDescent="0.25">
      <c r="A4849">
        <v>48833072</v>
      </c>
      <c r="B4849" t="s">
        <v>39</v>
      </c>
      <c r="C4849" s="1">
        <v>35612</v>
      </c>
      <c r="D4849" s="2">
        <v>267392</v>
      </c>
      <c r="E4849" t="e">
        <v>#N/A</v>
      </c>
      <c r="F4849" t="e">
        <v>#N/A</v>
      </c>
      <c r="G4849" t="e">
        <v>#N/A</v>
      </c>
    </row>
    <row r="4850" spans="1:7" ht="15" hidden="1" customHeight="1" x14ac:dyDescent="0.25">
      <c r="A4850">
        <v>48833073</v>
      </c>
      <c r="B4850" t="s">
        <v>40</v>
      </c>
      <c r="C4850" s="1">
        <v>35612</v>
      </c>
      <c r="D4850" s="2">
        <v>321967</v>
      </c>
      <c r="E4850" s="1">
        <v>36371</v>
      </c>
      <c r="F4850" s="2">
        <v>400000</v>
      </c>
      <c r="G4850" s="2">
        <v>425383</v>
      </c>
    </row>
    <row r="4851" spans="1:7" ht="15" hidden="1" customHeight="1" x14ac:dyDescent="0.25">
      <c r="A4851">
        <v>49143495</v>
      </c>
      <c r="B4851" t="s">
        <v>39</v>
      </c>
      <c r="C4851" s="1">
        <v>35612</v>
      </c>
      <c r="D4851" s="2">
        <v>187133</v>
      </c>
      <c r="E4851" s="1">
        <v>36707</v>
      </c>
      <c r="F4851" s="2">
        <v>323000</v>
      </c>
      <c r="G4851" s="2">
        <v>291081</v>
      </c>
    </row>
    <row r="4852" spans="1:7" ht="15" hidden="1" customHeight="1" x14ac:dyDescent="0.25">
      <c r="A4852">
        <v>49143496</v>
      </c>
      <c r="B4852" t="s">
        <v>39</v>
      </c>
      <c r="C4852" s="1">
        <v>35612</v>
      </c>
      <c r="D4852" s="2">
        <v>246238</v>
      </c>
      <c r="E4852" s="1">
        <v>36677</v>
      </c>
      <c r="F4852" s="2">
        <v>309925</v>
      </c>
      <c r="G4852" s="2">
        <v>347747</v>
      </c>
    </row>
    <row r="4853" spans="1:7" ht="15" hidden="1" customHeight="1" x14ac:dyDescent="0.25">
      <c r="A4853">
        <v>49143500</v>
      </c>
      <c r="B4853" t="s">
        <v>39</v>
      </c>
      <c r="C4853" s="1">
        <v>35612</v>
      </c>
      <c r="D4853" s="2">
        <v>183864</v>
      </c>
      <c r="E4853" t="e">
        <v>#N/A</v>
      </c>
      <c r="F4853" t="e">
        <v>#N/A</v>
      </c>
      <c r="G4853" t="e">
        <v>#N/A</v>
      </c>
    </row>
    <row r="4854" spans="1:7" ht="15" hidden="1" customHeight="1" x14ac:dyDescent="0.25">
      <c r="A4854">
        <v>49143501</v>
      </c>
      <c r="B4854" t="s">
        <v>39</v>
      </c>
      <c r="C4854" s="1">
        <v>35612</v>
      </c>
      <c r="D4854" s="2">
        <v>260111</v>
      </c>
      <c r="E4854" t="e">
        <v>#N/A</v>
      </c>
      <c r="F4854" t="e">
        <v>#N/A</v>
      </c>
      <c r="G4854" t="e">
        <v>#N/A</v>
      </c>
    </row>
    <row r="4855" spans="1:7" ht="15" hidden="1" customHeight="1" x14ac:dyDescent="0.25">
      <c r="A4855">
        <v>49143502</v>
      </c>
      <c r="B4855" t="s">
        <v>39</v>
      </c>
      <c r="C4855" s="1">
        <v>35612</v>
      </c>
      <c r="D4855" s="2">
        <v>174497</v>
      </c>
      <c r="E4855" t="e">
        <v>#N/A</v>
      </c>
      <c r="F4855" t="e">
        <v>#N/A</v>
      </c>
      <c r="G4855" t="e">
        <v>#N/A</v>
      </c>
    </row>
    <row r="4856" spans="1:7" ht="15" hidden="1" customHeight="1" x14ac:dyDescent="0.25">
      <c r="A4856">
        <v>49143537</v>
      </c>
      <c r="B4856" t="s">
        <v>39</v>
      </c>
      <c r="C4856" s="1">
        <v>35612</v>
      </c>
      <c r="D4856" s="2">
        <v>265639</v>
      </c>
      <c r="E4856" t="e">
        <v>#N/A</v>
      </c>
      <c r="F4856" t="e">
        <v>#N/A</v>
      </c>
      <c r="G4856" t="e">
        <v>#N/A</v>
      </c>
    </row>
    <row r="4857" spans="1:7" ht="15" hidden="1" customHeight="1" x14ac:dyDescent="0.25">
      <c r="A4857">
        <v>49143538</v>
      </c>
      <c r="B4857" t="s">
        <v>39</v>
      </c>
      <c r="C4857" s="1">
        <v>35612</v>
      </c>
      <c r="D4857" s="2">
        <v>199078</v>
      </c>
      <c r="E4857" t="e">
        <v>#N/A</v>
      </c>
      <c r="F4857" t="e">
        <v>#N/A</v>
      </c>
      <c r="G4857" t="e">
        <v>#N/A</v>
      </c>
    </row>
    <row r="4858" spans="1:7" ht="15" hidden="1" customHeight="1" x14ac:dyDescent="0.25">
      <c r="A4858">
        <v>49143543</v>
      </c>
      <c r="B4858" t="s">
        <v>39</v>
      </c>
      <c r="C4858" s="1">
        <v>35612</v>
      </c>
      <c r="D4858" s="2">
        <v>208074</v>
      </c>
      <c r="E4858" t="e">
        <v>#N/A</v>
      </c>
      <c r="F4858" t="e">
        <v>#N/A</v>
      </c>
      <c r="G4858" t="e">
        <v>#N/A</v>
      </c>
    </row>
    <row r="4859" spans="1:7" ht="15" hidden="1" customHeight="1" x14ac:dyDescent="0.25">
      <c r="A4859">
        <v>49143544</v>
      </c>
      <c r="B4859" t="s">
        <v>40</v>
      </c>
      <c r="C4859" s="1">
        <v>35612</v>
      </c>
      <c r="D4859" s="2">
        <v>180992</v>
      </c>
      <c r="E4859" s="1">
        <v>36487</v>
      </c>
      <c r="F4859" s="2">
        <v>230000</v>
      </c>
      <c r="G4859" s="2">
        <v>249184</v>
      </c>
    </row>
    <row r="4860" spans="1:7" ht="15" hidden="1" customHeight="1" x14ac:dyDescent="0.25">
      <c r="A4860">
        <v>49143545</v>
      </c>
      <c r="B4860" t="s">
        <v>39</v>
      </c>
      <c r="C4860" s="1">
        <v>35612</v>
      </c>
      <c r="D4860" s="2">
        <v>212902</v>
      </c>
      <c r="E4860" t="e">
        <v>#N/A</v>
      </c>
      <c r="F4860" t="e">
        <v>#N/A</v>
      </c>
      <c r="G4860" t="e">
        <v>#N/A</v>
      </c>
    </row>
    <row r="4861" spans="1:7" ht="15" hidden="1" customHeight="1" x14ac:dyDescent="0.25">
      <c r="A4861">
        <v>49143549</v>
      </c>
      <c r="B4861" t="s">
        <v>40</v>
      </c>
      <c r="C4861" s="1">
        <v>35612</v>
      </c>
      <c r="D4861" s="2">
        <v>141252</v>
      </c>
      <c r="E4861" s="1">
        <v>38953</v>
      </c>
      <c r="F4861" s="2">
        <v>450000</v>
      </c>
      <c r="G4861" s="2">
        <v>370203</v>
      </c>
    </row>
    <row r="4862" spans="1:7" ht="15" hidden="1" customHeight="1" x14ac:dyDescent="0.25">
      <c r="A4862">
        <v>49143550</v>
      </c>
      <c r="B4862" t="s">
        <v>39</v>
      </c>
      <c r="C4862" s="1">
        <v>35612</v>
      </c>
      <c r="D4862" s="2">
        <v>287723</v>
      </c>
      <c r="E4862" t="e">
        <v>#N/A</v>
      </c>
      <c r="F4862" t="e">
        <v>#N/A</v>
      </c>
      <c r="G4862" t="e">
        <v>#N/A</v>
      </c>
    </row>
    <row r="4863" spans="1:7" ht="15" hidden="1" customHeight="1" x14ac:dyDescent="0.25">
      <c r="A4863">
        <v>49144215</v>
      </c>
      <c r="B4863" t="s">
        <v>40</v>
      </c>
      <c r="C4863" s="1">
        <v>35612</v>
      </c>
      <c r="D4863" s="2">
        <v>197540</v>
      </c>
      <c r="E4863" s="1">
        <v>37148</v>
      </c>
      <c r="F4863" s="2">
        <v>274000</v>
      </c>
      <c r="G4863" s="2">
        <v>325385</v>
      </c>
    </row>
    <row r="4864" spans="1:7" ht="15" hidden="1" customHeight="1" x14ac:dyDescent="0.25">
      <c r="A4864">
        <v>49144219</v>
      </c>
      <c r="B4864" t="s">
        <v>40</v>
      </c>
      <c r="C4864" s="1">
        <v>35612</v>
      </c>
      <c r="D4864" s="2">
        <v>224317</v>
      </c>
      <c r="E4864" s="1">
        <v>36403</v>
      </c>
      <c r="F4864" s="2">
        <v>320000</v>
      </c>
      <c r="G4864" s="2">
        <v>304166</v>
      </c>
    </row>
    <row r="4865" spans="1:7" ht="15" hidden="1" customHeight="1" x14ac:dyDescent="0.25">
      <c r="A4865">
        <v>48839393</v>
      </c>
      <c r="B4865" t="s">
        <v>39</v>
      </c>
      <c r="C4865" s="1">
        <v>37803</v>
      </c>
      <c r="D4865" s="2">
        <v>226958</v>
      </c>
      <c r="E4865" t="e">
        <v>#N/A</v>
      </c>
      <c r="F4865" t="e">
        <v>#N/A</v>
      </c>
      <c r="G4865" t="e">
        <v>#N/A</v>
      </c>
    </row>
    <row r="4866" spans="1:7" ht="15" hidden="1" customHeight="1" x14ac:dyDescent="0.25">
      <c r="A4866">
        <v>48839394</v>
      </c>
      <c r="B4866" t="s">
        <v>40</v>
      </c>
      <c r="C4866" s="1">
        <v>37803</v>
      </c>
      <c r="D4866" s="2">
        <v>318682</v>
      </c>
      <c r="E4866" t="e">
        <v>#N/A</v>
      </c>
      <c r="F4866" t="e">
        <v>#N/A</v>
      </c>
      <c r="G4866" t="e">
        <v>#N/A</v>
      </c>
    </row>
    <row r="4867" spans="1:7" x14ac:dyDescent="0.25">
      <c r="A4867">
        <v>48839395</v>
      </c>
      <c r="B4867" t="s">
        <v>40</v>
      </c>
      <c r="C4867" s="1">
        <v>37803</v>
      </c>
      <c r="D4867" s="2">
        <v>281819</v>
      </c>
      <c r="E4867" s="1">
        <v>35347</v>
      </c>
      <c r="F4867" s="2">
        <v>164950</v>
      </c>
      <c r="G4867" s="2">
        <v>153840</v>
      </c>
    </row>
    <row r="4868" spans="1:7" ht="15" hidden="1" customHeight="1" x14ac:dyDescent="0.25">
      <c r="A4868">
        <v>48839396</v>
      </c>
      <c r="B4868" t="s">
        <v>40</v>
      </c>
      <c r="C4868" s="1">
        <v>37803</v>
      </c>
      <c r="D4868" s="2">
        <v>300156</v>
      </c>
      <c r="E4868" s="1">
        <v>37225</v>
      </c>
      <c r="F4868" s="2">
        <v>327000</v>
      </c>
      <c r="G4868" s="2">
        <v>263311</v>
      </c>
    </row>
    <row r="4869" spans="1:7" ht="15" hidden="1" customHeight="1" x14ac:dyDescent="0.25">
      <c r="A4869">
        <v>48839397</v>
      </c>
      <c r="B4869" t="s">
        <v>39</v>
      </c>
      <c r="C4869" s="1">
        <v>37803</v>
      </c>
      <c r="D4869" s="2">
        <v>269546</v>
      </c>
      <c r="E4869" t="e">
        <v>#N/A</v>
      </c>
      <c r="F4869" t="e">
        <v>#N/A</v>
      </c>
      <c r="G4869" t="e">
        <v>#N/A</v>
      </c>
    </row>
    <row r="4870" spans="1:7" ht="15" hidden="1" customHeight="1" x14ac:dyDescent="0.25">
      <c r="A4870">
        <v>48839398</v>
      </c>
      <c r="B4870" t="s">
        <v>39</v>
      </c>
      <c r="C4870" s="1">
        <v>37803</v>
      </c>
      <c r="D4870" s="2">
        <v>266700</v>
      </c>
      <c r="E4870" t="e">
        <v>#N/A</v>
      </c>
      <c r="F4870" t="e">
        <v>#N/A</v>
      </c>
      <c r="G4870" t="e">
        <v>#N/A</v>
      </c>
    </row>
    <row r="4871" spans="1:7" ht="15" hidden="1" customHeight="1" x14ac:dyDescent="0.25">
      <c r="A4871">
        <v>48839399</v>
      </c>
      <c r="B4871" t="s">
        <v>40</v>
      </c>
      <c r="C4871" s="1">
        <v>37803</v>
      </c>
      <c r="D4871" s="2">
        <v>291742</v>
      </c>
      <c r="E4871" s="1">
        <v>37890</v>
      </c>
      <c r="F4871" s="2">
        <v>325000</v>
      </c>
      <c r="G4871" s="2">
        <v>295878</v>
      </c>
    </row>
    <row r="4872" spans="1:7" ht="15" hidden="1" customHeight="1" x14ac:dyDescent="0.25">
      <c r="A4872">
        <v>48839400</v>
      </c>
      <c r="B4872" t="s">
        <v>40</v>
      </c>
      <c r="C4872" s="1">
        <v>37803</v>
      </c>
      <c r="D4872" s="2">
        <v>309052</v>
      </c>
      <c r="E4872" s="1">
        <v>36052</v>
      </c>
      <c r="F4872" s="2">
        <v>229000</v>
      </c>
      <c r="G4872" s="2">
        <v>224303</v>
      </c>
    </row>
    <row r="4873" spans="1:7" ht="15" hidden="1" customHeight="1" x14ac:dyDescent="0.25">
      <c r="A4873">
        <v>48839401</v>
      </c>
      <c r="B4873" t="s">
        <v>39</v>
      </c>
      <c r="C4873" s="1">
        <v>37803</v>
      </c>
      <c r="D4873" s="2">
        <v>273609</v>
      </c>
      <c r="E4873" t="e">
        <v>#N/A</v>
      </c>
      <c r="F4873" t="e">
        <v>#N/A</v>
      </c>
      <c r="G4873" t="e">
        <v>#N/A</v>
      </c>
    </row>
    <row r="4874" spans="1:7" ht="15" hidden="1" customHeight="1" x14ac:dyDescent="0.25">
      <c r="A4874">
        <v>48841642</v>
      </c>
      <c r="B4874" t="s">
        <v>39</v>
      </c>
      <c r="C4874" s="1">
        <v>37803</v>
      </c>
      <c r="D4874" s="2">
        <v>300923</v>
      </c>
      <c r="E4874" t="e">
        <v>#N/A</v>
      </c>
      <c r="F4874" t="e">
        <v>#N/A</v>
      </c>
      <c r="G4874" t="e">
        <v>#N/A</v>
      </c>
    </row>
    <row r="4875" spans="1:7" ht="15" hidden="1" customHeight="1" x14ac:dyDescent="0.25">
      <c r="A4875">
        <v>48841643</v>
      </c>
      <c r="B4875" t="s">
        <v>39</v>
      </c>
      <c r="C4875" s="1">
        <v>37803</v>
      </c>
      <c r="D4875" s="2">
        <v>381967</v>
      </c>
      <c r="E4875" t="e">
        <v>#N/A</v>
      </c>
      <c r="F4875" t="e">
        <v>#N/A</v>
      </c>
      <c r="G4875" t="e">
        <v>#N/A</v>
      </c>
    </row>
    <row r="4876" spans="1:7" ht="15" hidden="1" customHeight="1" x14ac:dyDescent="0.25">
      <c r="A4876">
        <v>48841644</v>
      </c>
      <c r="B4876" t="s">
        <v>39</v>
      </c>
      <c r="C4876" s="1">
        <v>37803</v>
      </c>
      <c r="D4876" s="2">
        <v>285408</v>
      </c>
      <c r="E4876" t="e">
        <v>#N/A</v>
      </c>
      <c r="F4876" t="e">
        <v>#N/A</v>
      </c>
      <c r="G4876" t="e">
        <v>#N/A</v>
      </c>
    </row>
    <row r="4877" spans="1:7" ht="15" hidden="1" customHeight="1" x14ac:dyDescent="0.25">
      <c r="A4877">
        <v>48841645</v>
      </c>
      <c r="B4877" t="s">
        <v>40</v>
      </c>
      <c r="C4877" s="1">
        <v>37803</v>
      </c>
      <c r="D4877" s="2">
        <v>331603</v>
      </c>
      <c r="E4877" s="1">
        <v>37713</v>
      </c>
      <c r="F4877" s="2">
        <v>315000</v>
      </c>
      <c r="G4877" s="2">
        <v>329220</v>
      </c>
    </row>
    <row r="4878" spans="1:7" ht="15" hidden="1" customHeight="1" x14ac:dyDescent="0.25">
      <c r="A4878">
        <v>48847007</v>
      </c>
      <c r="B4878" t="s">
        <v>40</v>
      </c>
      <c r="C4878" s="1">
        <v>37803</v>
      </c>
      <c r="D4878" s="2">
        <v>257296</v>
      </c>
      <c r="E4878" s="1">
        <v>36797</v>
      </c>
      <c r="F4878" s="2">
        <v>325000</v>
      </c>
      <c r="G4878" s="2">
        <v>201086</v>
      </c>
    </row>
    <row r="4879" spans="1:7" ht="15" hidden="1" customHeight="1" x14ac:dyDescent="0.25">
      <c r="A4879">
        <v>48847009</v>
      </c>
      <c r="B4879" t="s">
        <v>39</v>
      </c>
      <c r="C4879" s="1">
        <v>37803</v>
      </c>
      <c r="D4879" s="2">
        <v>382921</v>
      </c>
      <c r="E4879" t="e">
        <v>#N/A</v>
      </c>
      <c r="F4879" t="e">
        <v>#N/A</v>
      </c>
      <c r="G4879" t="e">
        <v>#N/A</v>
      </c>
    </row>
    <row r="4880" spans="1:7" ht="15" hidden="1" customHeight="1" x14ac:dyDescent="0.25">
      <c r="A4880">
        <v>48847032</v>
      </c>
      <c r="B4880" t="s">
        <v>40</v>
      </c>
      <c r="C4880" s="1">
        <v>36708</v>
      </c>
      <c r="D4880" s="2">
        <v>252933</v>
      </c>
      <c r="E4880" t="e">
        <v>#N/A</v>
      </c>
      <c r="F4880" t="e">
        <v>#N/A</v>
      </c>
      <c r="G4880" t="e">
        <v>#N/A</v>
      </c>
    </row>
    <row r="4881" spans="1:8" ht="15" hidden="1" customHeight="1" x14ac:dyDescent="0.25">
      <c r="A4881">
        <v>48847034</v>
      </c>
      <c r="B4881" t="s">
        <v>40</v>
      </c>
      <c r="C4881" s="1">
        <v>36708</v>
      </c>
      <c r="D4881" s="2">
        <v>341627</v>
      </c>
      <c r="E4881" s="1">
        <v>38041</v>
      </c>
      <c r="F4881" s="2">
        <v>460000</v>
      </c>
      <c r="G4881" s="2">
        <v>424468</v>
      </c>
    </row>
    <row r="4882" spans="1:8" ht="15" hidden="1" customHeight="1" x14ac:dyDescent="0.25">
      <c r="A4882">
        <v>48847041</v>
      </c>
      <c r="B4882" t="s">
        <v>40</v>
      </c>
      <c r="C4882" s="1">
        <v>36708</v>
      </c>
      <c r="D4882" s="2">
        <v>248014</v>
      </c>
      <c r="E4882" s="1">
        <v>36304</v>
      </c>
      <c r="F4882" s="2">
        <v>229950</v>
      </c>
      <c r="G4882" s="2">
        <v>211328</v>
      </c>
    </row>
    <row r="4883" spans="1:8" ht="15" hidden="1" customHeight="1" x14ac:dyDescent="0.25">
      <c r="A4883">
        <v>48847042</v>
      </c>
      <c r="B4883" t="s">
        <v>40</v>
      </c>
      <c r="C4883" s="1">
        <v>36708</v>
      </c>
      <c r="D4883" s="2">
        <v>255257</v>
      </c>
      <c r="E4883" s="1">
        <v>37768</v>
      </c>
      <c r="F4883" s="2">
        <v>251000</v>
      </c>
      <c r="G4883" s="2">
        <v>294449</v>
      </c>
    </row>
    <row r="4884" spans="1:8" ht="15" hidden="1" customHeight="1" x14ac:dyDescent="0.25">
      <c r="A4884">
        <v>48847050</v>
      </c>
      <c r="B4884" t="s">
        <v>39</v>
      </c>
      <c r="C4884" s="1">
        <v>36708</v>
      </c>
      <c r="D4884" s="2">
        <v>305561</v>
      </c>
      <c r="E4884" t="e">
        <v>#N/A</v>
      </c>
      <c r="F4884" t="e">
        <v>#N/A</v>
      </c>
      <c r="G4884" t="e">
        <v>#N/A</v>
      </c>
    </row>
    <row r="4885" spans="1:8" ht="15" hidden="1" customHeight="1" x14ac:dyDescent="0.25">
      <c r="A4885">
        <v>48847133</v>
      </c>
      <c r="B4885" t="s">
        <v>40</v>
      </c>
      <c r="C4885" s="1">
        <v>36708</v>
      </c>
      <c r="D4885" s="2">
        <v>380415</v>
      </c>
      <c r="E4885" t="e">
        <v>#N/A</v>
      </c>
      <c r="F4885" t="e">
        <v>#N/A</v>
      </c>
      <c r="G4885" t="e">
        <v>#N/A</v>
      </c>
    </row>
    <row r="4886" spans="1:8" ht="15" hidden="1" customHeight="1" x14ac:dyDescent="0.25">
      <c r="A4886">
        <v>48847221</v>
      </c>
      <c r="B4886" t="s">
        <v>39</v>
      </c>
      <c r="C4886" s="1">
        <v>36708</v>
      </c>
      <c r="D4886" s="2">
        <v>224318</v>
      </c>
      <c r="E4886" t="e">
        <v>#N/A</v>
      </c>
      <c r="F4886" t="e">
        <v>#N/A</v>
      </c>
      <c r="G4886" t="e">
        <v>#N/A</v>
      </c>
    </row>
    <row r="4887" spans="1:8" ht="15" hidden="1" customHeight="1" x14ac:dyDescent="0.25">
      <c r="A4887">
        <v>48847235</v>
      </c>
      <c r="B4887" t="s">
        <v>40</v>
      </c>
      <c r="C4887" s="1">
        <v>36708</v>
      </c>
      <c r="D4887" s="2">
        <v>314268</v>
      </c>
      <c r="E4887" s="1">
        <v>38119</v>
      </c>
      <c r="F4887" s="2">
        <v>375000</v>
      </c>
      <c r="G4887" s="2">
        <v>370100</v>
      </c>
    </row>
    <row r="4888" spans="1:8" ht="15" hidden="1" customHeight="1" x14ac:dyDescent="0.25">
      <c r="A4888">
        <v>48847236</v>
      </c>
      <c r="B4888" t="s">
        <v>40</v>
      </c>
      <c r="C4888" s="1">
        <v>36708</v>
      </c>
      <c r="D4888" s="2">
        <v>277933</v>
      </c>
      <c r="E4888" t="e">
        <v>#N/A</v>
      </c>
      <c r="F4888" t="e">
        <v>#N/A</v>
      </c>
      <c r="G4888" t="e">
        <v>#N/A</v>
      </c>
    </row>
    <row r="4889" spans="1:8" ht="15" hidden="1" customHeight="1" x14ac:dyDescent="0.25">
      <c r="A4889">
        <v>48847249</v>
      </c>
      <c r="B4889" t="s">
        <v>40</v>
      </c>
      <c r="C4889" s="1">
        <v>36708</v>
      </c>
      <c r="D4889" s="2">
        <v>396956</v>
      </c>
      <c r="E4889" s="1">
        <v>39055</v>
      </c>
      <c r="F4889" s="2">
        <v>699900</v>
      </c>
      <c r="G4889" s="2">
        <v>713099</v>
      </c>
    </row>
    <row r="4890" spans="1:8" ht="15" hidden="1" customHeight="1" x14ac:dyDescent="0.25">
      <c r="A4890">
        <v>48853377</v>
      </c>
      <c r="B4890" t="s">
        <v>40</v>
      </c>
      <c r="C4890" s="1">
        <v>36708</v>
      </c>
      <c r="D4890" s="2">
        <v>239768</v>
      </c>
      <c r="E4890" t="e">
        <v>#N/A</v>
      </c>
      <c r="F4890" t="e">
        <v>#N/A</v>
      </c>
      <c r="G4890" t="e">
        <v>#N/A</v>
      </c>
    </row>
    <row r="4891" spans="1:8" ht="15" hidden="1" customHeight="1" x14ac:dyDescent="0.25">
      <c r="A4891">
        <v>48853448</v>
      </c>
      <c r="B4891" t="s">
        <v>39</v>
      </c>
      <c r="C4891" s="1">
        <v>36708</v>
      </c>
      <c r="D4891" s="2">
        <v>230522</v>
      </c>
      <c r="E4891" t="e">
        <v>#N/A</v>
      </c>
      <c r="F4891" t="e">
        <v>#N/A</v>
      </c>
      <c r="G4891" t="e">
        <v>#N/A</v>
      </c>
    </row>
    <row r="4892" spans="1:8" ht="15" hidden="1" customHeight="1" x14ac:dyDescent="0.25">
      <c r="A4892">
        <v>48853494</v>
      </c>
      <c r="B4892" t="s">
        <v>40</v>
      </c>
      <c r="C4892" s="1">
        <v>36708</v>
      </c>
      <c r="D4892" s="2">
        <v>389523</v>
      </c>
      <c r="E4892" s="1">
        <v>37742</v>
      </c>
      <c r="F4892" s="2">
        <v>521250</v>
      </c>
      <c r="G4892" s="2">
        <v>450724</v>
      </c>
    </row>
    <row r="4893" spans="1:8" ht="15" hidden="1" customHeight="1" x14ac:dyDescent="0.25">
      <c r="A4893">
        <v>48853545</v>
      </c>
      <c r="B4893" t="s">
        <v>40</v>
      </c>
      <c r="C4893" s="1">
        <v>36708</v>
      </c>
      <c r="D4893" s="2">
        <v>227101</v>
      </c>
      <c r="E4893" t="e">
        <v>#N/A</v>
      </c>
      <c r="F4893" t="e">
        <v>#N/A</v>
      </c>
      <c r="G4893" t="e">
        <v>#N/A</v>
      </c>
    </row>
    <row r="4894" spans="1:8" ht="15" hidden="1" customHeight="1" x14ac:dyDescent="0.25">
      <c r="A4894">
        <v>48766564</v>
      </c>
      <c r="B4894" t="s">
        <v>40</v>
      </c>
      <c r="C4894" s="1">
        <v>37073</v>
      </c>
      <c r="D4894" s="2">
        <v>311251</v>
      </c>
      <c r="E4894" s="1">
        <v>39272</v>
      </c>
      <c r="F4894" s="2">
        <v>533000</v>
      </c>
      <c r="G4894" s="2">
        <v>560154</v>
      </c>
      <c r="H4894" s="2">
        <v>-27154</v>
      </c>
    </row>
    <row r="4895" spans="1:8" ht="15" hidden="1" customHeight="1" x14ac:dyDescent="0.25">
      <c r="A4895">
        <v>48853614</v>
      </c>
      <c r="B4895" t="s">
        <v>40</v>
      </c>
      <c r="C4895" s="1">
        <v>36708</v>
      </c>
      <c r="D4895" s="2">
        <v>344800</v>
      </c>
      <c r="E4895" t="e">
        <v>#N/A</v>
      </c>
      <c r="F4895" t="e">
        <v>#N/A</v>
      </c>
      <c r="G4895" t="e">
        <v>#N/A</v>
      </c>
    </row>
    <row r="4896" spans="1:8" ht="15" hidden="1" customHeight="1" x14ac:dyDescent="0.25">
      <c r="A4896">
        <v>48898247</v>
      </c>
      <c r="B4896" t="s">
        <v>39</v>
      </c>
      <c r="C4896" s="1">
        <v>38899</v>
      </c>
      <c r="D4896" s="2">
        <v>454218</v>
      </c>
      <c r="E4896" t="e">
        <v>#N/A</v>
      </c>
      <c r="F4896" t="e">
        <v>#N/A</v>
      </c>
      <c r="G4896" t="e">
        <v>#N/A</v>
      </c>
    </row>
    <row r="4897" spans="1:7" ht="15" hidden="1" customHeight="1" x14ac:dyDescent="0.25">
      <c r="A4897">
        <v>48898248</v>
      </c>
      <c r="B4897" t="s">
        <v>39</v>
      </c>
      <c r="C4897" s="1">
        <v>38899</v>
      </c>
      <c r="D4897" s="2">
        <v>489722</v>
      </c>
      <c r="E4897" t="e">
        <v>#N/A</v>
      </c>
      <c r="F4897" t="e">
        <v>#N/A</v>
      </c>
      <c r="G4897" t="e">
        <v>#N/A</v>
      </c>
    </row>
    <row r="4898" spans="1:7" ht="15" hidden="1" customHeight="1" x14ac:dyDescent="0.25">
      <c r="A4898">
        <v>48898249</v>
      </c>
      <c r="B4898" t="s">
        <v>40</v>
      </c>
      <c r="C4898" s="1">
        <v>38899</v>
      </c>
      <c r="D4898" s="2">
        <v>579309</v>
      </c>
      <c r="E4898" s="1">
        <v>38103</v>
      </c>
      <c r="F4898" s="2">
        <v>325000</v>
      </c>
      <c r="G4898" s="2">
        <v>390319</v>
      </c>
    </row>
    <row r="4899" spans="1:7" ht="15" hidden="1" customHeight="1" x14ac:dyDescent="0.25">
      <c r="A4899">
        <v>48919354</v>
      </c>
      <c r="B4899" t="s">
        <v>40</v>
      </c>
      <c r="C4899" s="1">
        <v>38534</v>
      </c>
      <c r="D4899" s="2">
        <v>496547</v>
      </c>
      <c r="E4899" s="1">
        <v>37085</v>
      </c>
      <c r="F4899" s="2">
        <v>368500</v>
      </c>
      <c r="G4899" s="2">
        <v>313545</v>
      </c>
    </row>
    <row r="4900" spans="1:7" ht="15" hidden="1" customHeight="1" x14ac:dyDescent="0.25">
      <c r="A4900">
        <v>48919355</v>
      </c>
      <c r="B4900" t="s">
        <v>40</v>
      </c>
      <c r="C4900" s="1">
        <v>38534</v>
      </c>
      <c r="D4900" s="2">
        <v>524403</v>
      </c>
      <c r="E4900" s="1">
        <v>35550</v>
      </c>
      <c r="F4900" s="2">
        <v>170000</v>
      </c>
      <c r="G4900" s="2">
        <v>206559</v>
      </c>
    </row>
    <row r="4901" spans="1:7" ht="15" hidden="1" customHeight="1" x14ac:dyDescent="0.25">
      <c r="A4901">
        <v>48919356</v>
      </c>
      <c r="B4901" t="s">
        <v>39</v>
      </c>
      <c r="C4901" s="1">
        <v>38534</v>
      </c>
      <c r="D4901" s="2">
        <v>493128</v>
      </c>
      <c r="E4901" t="e">
        <v>#N/A</v>
      </c>
      <c r="F4901" t="e">
        <v>#N/A</v>
      </c>
      <c r="G4901" t="e">
        <v>#N/A</v>
      </c>
    </row>
    <row r="4902" spans="1:7" ht="15" hidden="1" customHeight="1" x14ac:dyDescent="0.25">
      <c r="A4902">
        <v>48919422</v>
      </c>
      <c r="B4902" t="s">
        <v>40</v>
      </c>
      <c r="C4902" s="1">
        <v>38534</v>
      </c>
      <c r="D4902" s="2">
        <v>574850</v>
      </c>
      <c r="E4902" s="1">
        <v>35991</v>
      </c>
      <c r="F4902" s="2">
        <v>263500</v>
      </c>
      <c r="G4902" s="2">
        <v>291553</v>
      </c>
    </row>
    <row r="4903" spans="1:7" ht="15" hidden="1" customHeight="1" x14ac:dyDescent="0.25">
      <c r="A4903">
        <v>48919423</v>
      </c>
      <c r="B4903" t="s">
        <v>39</v>
      </c>
      <c r="C4903" s="1">
        <v>38534</v>
      </c>
      <c r="D4903" s="2">
        <v>459847</v>
      </c>
      <c r="E4903" t="e">
        <v>#N/A</v>
      </c>
      <c r="F4903" t="e">
        <v>#N/A</v>
      </c>
      <c r="G4903" t="e">
        <v>#N/A</v>
      </c>
    </row>
    <row r="4904" spans="1:7" ht="15" hidden="1" customHeight="1" x14ac:dyDescent="0.25">
      <c r="A4904">
        <v>48919425</v>
      </c>
      <c r="B4904" t="s">
        <v>40</v>
      </c>
      <c r="C4904" s="1">
        <v>38534</v>
      </c>
      <c r="D4904" s="2">
        <v>335585</v>
      </c>
      <c r="E4904" s="1">
        <v>37109</v>
      </c>
      <c r="F4904" s="2">
        <v>200000</v>
      </c>
      <c r="G4904" s="2">
        <v>223237</v>
      </c>
    </row>
    <row r="4905" spans="1:7" ht="15" hidden="1" customHeight="1" x14ac:dyDescent="0.25">
      <c r="A4905">
        <v>48919426</v>
      </c>
      <c r="B4905" t="s">
        <v>40</v>
      </c>
      <c r="C4905" s="1">
        <v>38534</v>
      </c>
      <c r="D4905" s="2">
        <v>614023</v>
      </c>
      <c r="E4905" s="1">
        <v>35864</v>
      </c>
      <c r="F4905" s="2">
        <v>370000</v>
      </c>
      <c r="G4905" s="2">
        <v>307728</v>
      </c>
    </row>
    <row r="4906" spans="1:7" ht="15" hidden="1" customHeight="1" x14ac:dyDescent="0.25">
      <c r="A4906">
        <v>48919427</v>
      </c>
      <c r="B4906" t="s">
        <v>40</v>
      </c>
      <c r="C4906" s="1">
        <v>38534</v>
      </c>
      <c r="D4906" s="2">
        <v>701111</v>
      </c>
      <c r="E4906" t="e">
        <v>#N/A</v>
      </c>
      <c r="F4906" t="e">
        <v>#N/A</v>
      </c>
      <c r="G4906" t="e">
        <v>#N/A</v>
      </c>
    </row>
    <row r="4907" spans="1:7" ht="15" hidden="1" customHeight="1" x14ac:dyDescent="0.25">
      <c r="A4907">
        <v>48919428</v>
      </c>
      <c r="B4907" t="s">
        <v>40</v>
      </c>
      <c r="C4907" s="1">
        <v>38534</v>
      </c>
      <c r="D4907" s="2">
        <v>458529</v>
      </c>
      <c r="E4907" s="1">
        <v>37329</v>
      </c>
      <c r="F4907" s="2">
        <v>315000</v>
      </c>
      <c r="G4907" s="2">
        <v>331211</v>
      </c>
    </row>
    <row r="4908" spans="1:7" ht="15" hidden="1" customHeight="1" x14ac:dyDescent="0.25">
      <c r="A4908">
        <v>48919429</v>
      </c>
      <c r="B4908" t="s">
        <v>39</v>
      </c>
      <c r="C4908" s="1">
        <v>38534</v>
      </c>
      <c r="D4908" s="2">
        <v>457924</v>
      </c>
      <c r="E4908" t="e">
        <v>#N/A</v>
      </c>
      <c r="F4908" t="e">
        <v>#N/A</v>
      </c>
      <c r="G4908" t="e">
        <v>#N/A</v>
      </c>
    </row>
    <row r="4909" spans="1:7" ht="15" hidden="1" customHeight="1" x14ac:dyDescent="0.25">
      <c r="A4909">
        <v>48919430</v>
      </c>
      <c r="B4909" t="s">
        <v>40</v>
      </c>
      <c r="C4909" s="1">
        <v>38534</v>
      </c>
      <c r="D4909" s="2">
        <v>533270</v>
      </c>
      <c r="E4909" s="1">
        <v>36574</v>
      </c>
      <c r="F4909" s="2">
        <v>406000</v>
      </c>
      <c r="G4909" s="2">
        <v>316942</v>
      </c>
    </row>
    <row r="4910" spans="1:7" ht="15" hidden="1" customHeight="1" x14ac:dyDescent="0.25">
      <c r="A4910">
        <v>48919431</v>
      </c>
      <c r="B4910" t="s">
        <v>40</v>
      </c>
      <c r="C4910" s="1">
        <v>38534</v>
      </c>
      <c r="D4910" s="2">
        <v>681094</v>
      </c>
      <c r="E4910" t="e">
        <v>#N/A</v>
      </c>
      <c r="F4910" t="e">
        <v>#N/A</v>
      </c>
      <c r="G4910" t="e">
        <v>#N/A</v>
      </c>
    </row>
    <row r="4911" spans="1:7" ht="15" hidden="1" customHeight="1" x14ac:dyDescent="0.25">
      <c r="A4911">
        <v>48919441</v>
      </c>
      <c r="B4911" t="s">
        <v>39</v>
      </c>
      <c r="C4911" s="1">
        <v>38534</v>
      </c>
      <c r="D4911" s="2">
        <v>916007</v>
      </c>
      <c r="E4911" t="e">
        <v>#N/A</v>
      </c>
      <c r="F4911" t="e">
        <v>#N/A</v>
      </c>
      <c r="G4911" t="e">
        <v>#N/A</v>
      </c>
    </row>
    <row r="4912" spans="1:7" x14ac:dyDescent="0.25">
      <c r="A4912">
        <v>48919443</v>
      </c>
      <c r="B4912" t="s">
        <v>40</v>
      </c>
      <c r="C4912" s="1">
        <v>38534</v>
      </c>
      <c r="D4912" s="2">
        <v>591929</v>
      </c>
      <c r="E4912" s="1">
        <v>35185</v>
      </c>
      <c r="F4912" s="2">
        <v>172000</v>
      </c>
      <c r="G4912" s="2">
        <v>207638</v>
      </c>
    </row>
    <row r="4913" spans="1:7" ht="15" hidden="1" customHeight="1" x14ac:dyDescent="0.25">
      <c r="A4913">
        <v>48919444</v>
      </c>
      <c r="B4913" t="s">
        <v>39</v>
      </c>
      <c r="C4913" s="1">
        <v>38534</v>
      </c>
      <c r="D4913" s="2">
        <v>545489</v>
      </c>
      <c r="E4913" t="e">
        <v>#N/A</v>
      </c>
      <c r="F4913" t="e">
        <v>#N/A</v>
      </c>
      <c r="G4913" t="e">
        <v>#N/A</v>
      </c>
    </row>
    <row r="4914" spans="1:7" ht="15" hidden="1" customHeight="1" x14ac:dyDescent="0.25">
      <c r="A4914">
        <v>48919445</v>
      </c>
      <c r="B4914" t="s">
        <v>39</v>
      </c>
      <c r="C4914" s="1">
        <v>38534</v>
      </c>
      <c r="D4914" s="2">
        <v>406292</v>
      </c>
      <c r="E4914" t="e">
        <v>#N/A</v>
      </c>
      <c r="F4914" t="e">
        <v>#N/A</v>
      </c>
      <c r="G4914" t="e">
        <v>#N/A</v>
      </c>
    </row>
    <row r="4915" spans="1:7" ht="15" hidden="1" customHeight="1" x14ac:dyDescent="0.25">
      <c r="A4915">
        <v>48919446</v>
      </c>
      <c r="B4915" t="s">
        <v>39</v>
      </c>
      <c r="C4915" s="1">
        <v>38534</v>
      </c>
      <c r="D4915" s="2">
        <v>554460</v>
      </c>
      <c r="E4915" t="e">
        <v>#N/A</v>
      </c>
      <c r="F4915" t="e">
        <v>#N/A</v>
      </c>
      <c r="G4915" t="e">
        <v>#N/A</v>
      </c>
    </row>
    <row r="4916" spans="1:7" ht="15" hidden="1" customHeight="1" x14ac:dyDescent="0.25">
      <c r="A4916">
        <v>48919447</v>
      </c>
      <c r="B4916" t="s">
        <v>40</v>
      </c>
      <c r="C4916" s="1">
        <v>38534</v>
      </c>
      <c r="D4916" s="2">
        <v>525148</v>
      </c>
      <c r="E4916" s="1">
        <v>37124</v>
      </c>
      <c r="F4916" s="2">
        <v>345000</v>
      </c>
      <c r="G4916" s="2">
        <v>356884</v>
      </c>
    </row>
    <row r="4917" spans="1:7" ht="15" hidden="1" customHeight="1" x14ac:dyDescent="0.25">
      <c r="A4917">
        <v>48919528</v>
      </c>
      <c r="B4917" t="s">
        <v>40</v>
      </c>
      <c r="C4917" s="1">
        <v>38534</v>
      </c>
      <c r="D4917" s="2">
        <v>592328</v>
      </c>
      <c r="E4917" s="1">
        <v>35521</v>
      </c>
      <c r="F4917" s="2">
        <v>295000</v>
      </c>
      <c r="G4917" s="2">
        <v>247740</v>
      </c>
    </row>
    <row r="4918" spans="1:7" ht="15" hidden="1" customHeight="1" x14ac:dyDescent="0.25">
      <c r="A4918">
        <v>48919529</v>
      </c>
      <c r="B4918" t="s">
        <v>39</v>
      </c>
      <c r="C4918" s="1">
        <v>38534</v>
      </c>
      <c r="D4918" s="2">
        <v>504326</v>
      </c>
      <c r="E4918" t="e">
        <v>#N/A</v>
      </c>
      <c r="F4918" t="e">
        <v>#N/A</v>
      </c>
      <c r="G4918" t="e">
        <v>#N/A</v>
      </c>
    </row>
    <row r="4919" spans="1:7" ht="15" hidden="1" customHeight="1" x14ac:dyDescent="0.25">
      <c r="A4919">
        <v>48919530</v>
      </c>
      <c r="B4919" t="s">
        <v>39</v>
      </c>
      <c r="C4919" s="1">
        <v>38534</v>
      </c>
      <c r="D4919" s="2">
        <v>543118</v>
      </c>
      <c r="E4919" t="e">
        <v>#N/A</v>
      </c>
      <c r="F4919" t="e">
        <v>#N/A</v>
      </c>
      <c r="G4919" t="e">
        <v>#N/A</v>
      </c>
    </row>
    <row r="4920" spans="1:7" ht="15" hidden="1" customHeight="1" x14ac:dyDescent="0.25">
      <c r="A4920">
        <v>48919532</v>
      </c>
      <c r="B4920" t="s">
        <v>39</v>
      </c>
      <c r="C4920" s="1">
        <v>38534</v>
      </c>
      <c r="D4920" s="2">
        <v>609423</v>
      </c>
      <c r="E4920" t="e">
        <v>#N/A</v>
      </c>
      <c r="F4920" t="e">
        <v>#N/A</v>
      </c>
      <c r="G4920" t="e">
        <v>#N/A</v>
      </c>
    </row>
    <row r="4921" spans="1:7" ht="15" hidden="1" customHeight="1" x14ac:dyDescent="0.25">
      <c r="A4921">
        <v>48919541</v>
      </c>
      <c r="B4921" t="s">
        <v>40</v>
      </c>
      <c r="C4921" s="1">
        <v>38534</v>
      </c>
      <c r="D4921" s="2">
        <v>591301</v>
      </c>
      <c r="E4921" t="e">
        <v>#N/A</v>
      </c>
      <c r="F4921" t="e">
        <v>#N/A</v>
      </c>
      <c r="G4921" t="e">
        <v>#N/A</v>
      </c>
    </row>
    <row r="4922" spans="1:7" ht="15" hidden="1" customHeight="1" x14ac:dyDescent="0.25">
      <c r="A4922">
        <v>48919542</v>
      </c>
      <c r="B4922" t="s">
        <v>39</v>
      </c>
      <c r="C4922" s="1">
        <v>38534</v>
      </c>
      <c r="D4922" s="2">
        <v>614175</v>
      </c>
      <c r="E4922" t="e">
        <v>#N/A</v>
      </c>
      <c r="F4922" t="e">
        <v>#N/A</v>
      </c>
      <c r="G4922" t="e">
        <v>#N/A</v>
      </c>
    </row>
    <row r="4923" spans="1:7" ht="15" hidden="1" customHeight="1" x14ac:dyDescent="0.25">
      <c r="A4923">
        <v>48919543</v>
      </c>
      <c r="B4923" t="s">
        <v>40</v>
      </c>
      <c r="C4923" s="1">
        <v>38534</v>
      </c>
      <c r="D4923" s="2">
        <v>596437</v>
      </c>
      <c r="E4923" s="1">
        <v>37084</v>
      </c>
      <c r="F4923" s="2">
        <v>500000</v>
      </c>
      <c r="G4923" s="2">
        <v>417639</v>
      </c>
    </row>
    <row r="4924" spans="1:7" ht="15" hidden="1" customHeight="1" x14ac:dyDescent="0.25">
      <c r="A4924">
        <v>48919544</v>
      </c>
      <c r="B4924" t="s">
        <v>39</v>
      </c>
      <c r="C4924" s="1">
        <v>38534</v>
      </c>
      <c r="D4924" s="2">
        <v>528107</v>
      </c>
      <c r="E4924" s="1">
        <v>38880</v>
      </c>
      <c r="F4924" s="2">
        <v>569950</v>
      </c>
      <c r="G4924" s="2">
        <v>571025</v>
      </c>
    </row>
    <row r="4925" spans="1:7" ht="15" hidden="1" customHeight="1" x14ac:dyDescent="0.25">
      <c r="A4925">
        <v>48919545</v>
      </c>
      <c r="B4925" t="s">
        <v>40</v>
      </c>
      <c r="C4925" s="1">
        <v>38534</v>
      </c>
      <c r="D4925" s="2">
        <v>532074</v>
      </c>
      <c r="E4925" t="e">
        <v>#N/A</v>
      </c>
      <c r="F4925" t="e">
        <v>#N/A</v>
      </c>
      <c r="G4925" t="e">
        <v>#N/A</v>
      </c>
    </row>
    <row r="4926" spans="1:7" ht="15" hidden="1" customHeight="1" x14ac:dyDescent="0.25">
      <c r="A4926">
        <v>48919549</v>
      </c>
      <c r="B4926" t="s">
        <v>40</v>
      </c>
      <c r="C4926" s="1">
        <v>38534</v>
      </c>
      <c r="D4926" s="2">
        <v>599478</v>
      </c>
      <c r="E4926" t="e">
        <v>#N/A</v>
      </c>
      <c r="F4926" t="e">
        <v>#N/A</v>
      </c>
      <c r="G4926" t="e">
        <v>#N/A</v>
      </c>
    </row>
    <row r="4927" spans="1:7" x14ac:dyDescent="0.25">
      <c r="A4927">
        <v>49144337</v>
      </c>
      <c r="B4927" t="s">
        <v>40</v>
      </c>
      <c r="C4927" s="1">
        <v>35612</v>
      </c>
      <c r="D4927" s="2">
        <v>256345</v>
      </c>
      <c r="E4927" s="1">
        <v>35121</v>
      </c>
      <c r="F4927" s="2">
        <v>241000</v>
      </c>
      <c r="G4927" s="2">
        <v>226976</v>
      </c>
    </row>
    <row r="4928" spans="1:7" ht="15" hidden="1" customHeight="1" x14ac:dyDescent="0.25">
      <c r="A4928">
        <v>49144338</v>
      </c>
      <c r="B4928" t="s">
        <v>40</v>
      </c>
      <c r="C4928" s="1">
        <v>35612</v>
      </c>
      <c r="D4928" s="2">
        <v>256178</v>
      </c>
      <c r="E4928" s="1">
        <v>36997</v>
      </c>
      <c r="F4928" s="2">
        <v>395000</v>
      </c>
      <c r="G4928" s="2">
        <v>371844</v>
      </c>
    </row>
    <row r="4929" spans="1:7" ht="15" hidden="1" customHeight="1" x14ac:dyDescent="0.25">
      <c r="A4929">
        <v>49144339</v>
      </c>
      <c r="B4929" t="s">
        <v>39</v>
      </c>
      <c r="C4929" s="1">
        <v>35612</v>
      </c>
      <c r="D4929" s="2">
        <v>256972</v>
      </c>
      <c r="E4929" s="1">
        <v>35961</v>
      </c>
      <c r="F4929" s="2">
        <v>339000</v>
      </c>
      <c r="G4929" s="2">
        <v>291341</v>
      </c>
    </row>
    <row r="4930" spans="1:7" ht="15" hidden="1" customHeight="1" x14ac:dyDescent="0.25">
      <c r="A4930">
        <v>49144340</v>
      </c>
      <c r="B4930" t="s">
        <v>39</v>
      </c>
      <c r="C4930" s="1">
        <v>35612</v>
      </c>
      <c r="D4930" s="2">
        <v>265493</v>
      </c>
      <c r="E4930" t="e">
        <v>#N/A</v>
      </c>
      <c r="F4930" t="e">
        <v>#N/A</v>
      </c>
      <c r="G4930" t="e">
        <v>#N/A</v>
      </c>
    </row>
    <row r="4931" spans="1:7" ht="15" hidden="1" customHeight="1" x14ac:dyDescent="0.25">
      <c r="A4931">
        <v>58575941</v>
      </c>
      <c r="B4931" t="s">
        <v>40</v>
      </c>
      <c r="C4931" s="1">
        <v>38169</v>
      </c>
      <c r="D4931" s="2">
        <v>283907</v>
      </c>
      <c r="E4931" s="1">
        <v>38512</v>
      </c>
      <c r="F4931" s="2">
        <v>385000</v>
      </c>
      <c r="G4931" s="2">
        <v>316431</v>
      </c>
    </row>
    <row r="4932" spans="1:7" ht="15" hidden="1" customHeight="1" x14ac:dyDescent="0.25">
      <c r="A4932">
        <v>59204121</v>
      </c>
      <c r="B4932" t="s">
        <v>40</v>
      </c>
      <c r="C4932" s="1">
        <v>38169</v>
      </c>
      <c r="D4932" s="2">
        <v>265724</v>
      </c>
      <c r="E4932" t="e">
        <v>#N/A</v>
      </c>
      <c r="F4932" t="e">
        <v>#N/A</v>
      </c>
      <c r="G4932" t="e">
        <v>#N/A</v>
      </c>
    </row>
    <row r="4933" spans="1:7" ht="15" hidden="1" customHeight="1" x14ac:dyDescent="0.25">
      <c r="A4933">
        <v>59699674</v>
      </c>
      <c r="B4933" t="s">
        <v>39</v>
      </c>
      <c r="C4933" s="1">
        <v>35612</v>
      </c>
      <c r="D4933" s="2">
        <v>280038</v>
      </c>
      <c r="E4933" t="e">
        <v>#N/A</v>
      </c>
      <c r="F4933" t="e">
        <v>#N/A</v>
      </c>
      <c r="G4933" t="e">
        <v>#N/A</v>
      </c>
    </row>
    <row r="4934" spans="1:7" ht="15" hidden="1" customHeight="1" x14ac:dyDescent="0.25">
      <c r="A4934">
        <v>60116242</v>
      </c>
      <c r="B4934" t="s">
        <v>40</v>
      </c>
      <c r="C4934" s="1">
        <v>38169</v>
      </c>
      <c r="D4934" s="2">
        <v>265724</v>
      </c>
      <c r="E4934" t="e">
        <v>#N/A</v>
      </c>
      <c r="F4934" t="e">
        <v>#N/A</v>
      </c>
      <c r="G4934" t="e">
        <v>#N/A</v>
      </c>
    </row>
    <row r="4935" spans="1:7" ht="15" hidden="1" customHeight="1" x14ac:dyDescent="0.25">
      <c r="A4935">
        <v>61765765</v>
      </c>
      <c r="B4935" t="s">
        <v>40</v>
      </c>
      <c r="C4935" s="1">
        <v>38169</v>
      </c>
      <c r="D4935" s="2">
        <v>265912</v>
      </c>
      <c r="E4935" s="1">
        <v>37823</v>
      </c>
      <c r="F4935" s="2">
        <v>319950</v>
      </c>
      <c r="G4935" s="2">
        <v>237232</v>
      </c>
    </row>
    <row r="4936" spans="1:7" ht="15" hidden="1" customHeight="1" x14ac:dyDescent="0.25">
      <c r="A4936">
        <v>61765766</v>
      </c>
      <c r="B4936" t="s">
        <v>39</v>
      </c>
      <c r="C4936" s="1">
        <v>38169</v>
      </c>
      <c r="D4936" s="2">
        <v>247651</v>
      </c>
      <c r="E4936" s="1">
        <v>38475</v>
      </c>
      <c r="F4936" s="2">
        <v>335000</v>
      </c>
      <c r="G4936" s="2">
        <v>268658</v>
      </c>
    </row>
    <row r="4937" spans="1:7" ht="15" hidden="1" customHeight="1" x14ac:dyDescent="0.25">
      <c r="A4937">
        <v>61765767</v>
      </c>
      <c r="B4937" t="s">
        <v>39</v>
      </c>
      <c r="C4937" s="1">
        <v>38169</v>
      </c>
      <c r="D4937" s="2">
        <v>247791</v>
      </c>
      <c r="E4937" t="e">
        <v>#N/A</v>
      </c>
      <c r="F4937" t="e">
        <v>#N/A</v>
      </c>
      <c r="G4937" t="e">
        <v>#N/A</v>
      </c>
    </row>
    <row r="4938" spans="1:7" ht="15" hidden="1" customHeight="1" x14ac:dyDescent="0.25">
      <c r="A4938">
        <v>63337622</v>
      </c>
      <c r="B4938" t="s">
        <v>40</v>
      </c>
      <c r="C4938" s="1">
        <v>35612</v>
      </c>
      <c r="D4938" s="2">
        <v>171755</v>
      </c>
      <c r="E4938" t="e">
        <v>#N/A</v>
      </c>
      <c r="F4938" t="e">
        <v>#N/A</v>
      </c>
      <c r="G4938" t="e">
        <v>#N/A</v>
      </c>
    </row>
    <row r="4939" spans="1:7" ht="15" hidden="1" customHeight="1" x14ac:dyDescent="0.25">
      <c r="A4939">
        <v>63339677</v>
      </c>
      <c r="B4939" t="s">
        <v>40</v>
      </c>
      <c r="C4939" s="1">
        <v>35612</v>
      </c>
      <c r="D4939" s="2">
        <v>159715</v>
      </c>
      <c r="E4939" t="e">
        <v>#N/A</v>
      </c>
      <c r="F4939" t="e">
        <v>#N/A</v>
      </c>
      <c r="G4939" t="e">
        <v>#N/A</v>
      </c>
    </row>
    <row r="4940" spans="1:7" ht="15" hidden="1" customHeight="1" x14ac:dyDescent="0.25">
      <c r="A4940">
        <v>63510100</v>
      </c>
      <c r="B4940" t="s">
        <v>40</v>
      </c>
      <c r="C4940" s="1">
        <v>38899</v>
      </c>
      <c r="D4940" s="2">
        <v>352909</v>
      </c>
      <c r="E4940" t="e">
        <v>#N/A</v>
      </c>
      <c r="F4940" t="e">
        <v>#N/A</v>
      </c>
      <c r="G4940" t="e">
        <v>#N/A</v>
      </c>
    </row>
    <row r="4941" spans="1:7" ht="15" hidden="1" customHeight="1" x14ac:dyDescent="0.25">
      <c r="A4941">
        <v>63510101</v>
      </c>
      <c r="B4941" t="s">
        <v>40</v>
      </c>
      <c r="C4941" s="1">
        <v>38899</v>
      </c>
      <c r="D4941" s="2">
        <v>305288</v>
      </c>
      <c r="E4941" t="e">
        <v>#N/A</v>
      </c>
      <c r="F4941" t="e">
        <v>#N/A</v>
      </c>
      <c r="G4941" t="e">
        <v>#N/A</v>
      </c>
    </row>
    <row r="4942" spans="1:7" ht="15" hidden="1" customHeight="1" x14ac:dyDescent="0.25">
      <c r="A4942">
        <v>63562072</v>
      </c>
      <c r="B4942" t="s">
        <v>39</v>
      </c>
      <c r="C4942" s="1">
        <v>38534</v>
      </c>
      <c r="D4942" s="2">
        <v>258031</v>
      </c>
      <c r="E4942" t="e">
        <v>#N/A</v>
      </c>
      <c r="F4942" t="e">
        <v>#N/A</v>
      </c>
      <c r="G4942" t="e">
        <v>#N/A</v>
      </c>
    </row>
    <row r="4943" spans="1:7" ht="15" hidden="1" customHeight="1" x14ac:dyDescent="0.25">
      <c r="A4943">
        <v>68474295</v>
      </c>
      <c r="B4943" t="s">
        <v>39</v>
      </c>
      <c r="C4943" s="1">
        <v>39264</v>
      </c>
      <c r="D4943" s="2">
        <v>347958</v>
      </c>
      <c r="E4943" t="e">
        <v>#N/A</v>
      </c>
      <c r="F4943" t="e">
        <v>#N/A</v>
      </c>
      <c r="G4943" t="e">
        <v>#N/A</v>
      </c>
    </row>
    <row r="4944" spans="1:7" ht="15" hidden="1" customHeight="1" x14ac:dyDescent="0.25">
      <c r="A4944">
        <v>48919639</v>
      </c>
      <c r="B4944" t="s">
        <v>39</v>
      </c>
      <c r="C4944" s="1">
        <v>38534</v>
      </c>
      <c r="D4944" s="2">
        <v>573975</v>
      </c>
      <c r="E4944" t="e">
        <v>#N/A</v>
      </c>
      <c r="F4944" t="e">
        <v>#N/A</v>
      </c>
      <c r="G4944" t="e">
        <v>#N/A</v>
      </c>
    </row>
    <row r="4945" spans="1:7" ht="15" hidden="1" customHeight="1" x14ac:dyDescent="0.25">
      <c r="A4945">
        <v>48919640</v>
      </c>
      <c r="B4945" t="s">
        <v>39</v>
      </c>
      <c r="C4945" s="1">
        <v>38534</v>
      </c>
      <c r="D4945" s="2">
        <v>586771</v>
      </c>
      <c r="E4945" t="e">
        <v>#N/A</v>
      </c>
      <c r="F4945" t="e">
        <v>#N/A</v>
      </c>
      <c r="G4945" t="e">
        <v>#N/A</v>
      </c>
    </row>
    <row r="4946" spans="1:7" ht="15" hidden="1" customHeight="1" x14ac:dyDescent="0.25">
      <c r="A4946">
        <v>48919641</v>
      </c>
      <c r="B4946" t="s">
        <v>39</v>
      </c>
      <c r="C4946" s="1">
        <v>38534</v>
      </c>
      <c r="D4946" s="2">
        <v>535683</v>
      </c>
      <c r="E4946" t="e">
        <v>#N/A</v>
      </c>
      <c r="F4946" t="e">
        <v>#N/A</v>
      </c>
      <c r="G4946" t="e">
        <v>#N/A</v>
      </c>
    </row>
    <row r="4947" spans="1:7" ht="15" hidden="1" customHeight="1" x14ac:dyDescent="0.25">
      <c r="A4947">
        <v>48919642</v>
      </c>
      <c r="B4947" t="s">
        <v>40</v>
      </c>
      <c r="C4947" s="1">
        <v>38534</v>
      </c>
      <c r="D4947" s="2">
        <v>611294</v>
      </c>
      <c r="E4947" s="1">
        <v>37651</v>
      </c>
      <c r="F4947" s="2">
        <v>551000</v>
      </c>
      <c r="G4947" s="2">
        <v>456518</v>
      </c>
    </row>
    <row r="4948" spans="1:7" ht="15" hidden="1" customHeight="1" x14ac:dyDescent="0.25">
      <c r="A4948">
        <v>48919643</v>
      </c>
      <c r="B4948" t="s">
        <v>40</v>
      </c>
      <c r="C4948" s="1">
        <v>38534</v>
      </c>
      <c r="D4948" s="2">
        <v>620384</v>
      </c>
      <c r="E4948" t="e">
        <v>#N/A</v>
      </c>
      <c r="F4948" t="e">
        <v>#N/A</v>
      </c>
      <c r="G4948" t="e">
        <v>#N/A</v>
      </c>
    </row>
    <row r="4949" spans="1:7" ht="15" hidden="1" customHeight="1" x14ac:dyDescent="0.25">
      <c r="A4949">
        <v>48919644</v>
      </c>
      <c r="B4949" t="s">
        <v>40</v>
      </c>
      <c r="C4949" s="1">
        <v>38534</v>
      </c>
      <c r="D4949" s="2">
        <v>511951</v>
      </c>
      <c r="E4949" t="e">
        <v>#N/A</v>
      </c>
      <c r="F4949" t="e">
        <v>#N/A</v>
      </c>
      <c r="G4949" t="e">
        <v>#N/A</v>
      </c>
    </row>
    <row r="4950" spans="1:7" ht="15" hidden="1" customHeight="1" x14ac:dyDescent="0.25">
      <c r="A4950">
        <v>48919645</v>
      </c>
      <c r="B4950" t="s">
        <v>40</v>
      </c>
      <c r="C4950" s="1">
        <v>38534</v>
      </c>
      <c r="D4950" s="2">
        <v>595103</v>
      </c>
      <c r="E4950" s="1">
        <v>37691</v>
      </c>
      <c r="F4950" s="2">
        <v>485000</v>
      </c>
      <c r="G4950" s="2">
        <v>455426</v>
      </c>
    </row>
    <row r="4951" spans="1:7" ht="15" hidden="1" customHeight="1" x14ac:dyDescent="0.25">
      <c r="A4951">
        <v>48919646</v>
      </c>
      <c r="B4951" t="s">
        <v>40</v>
      </c>
      <c r="C4951" s="1">
        <v>38534</v>
      </c>
      <c r="D4951" s="2">
        <v>667970</v>
      </c>
      <c r="E4951" s="1">
        <v>37848</v>
      </c>
      <c r="F4951" s="2">
        <v>630000</v>
      </c>
      <c r="G4951" s="2">
        <v>541350</v>
      </c>
    </row>
    <row r="4952" spans="1:7" ht="15" hidden="1" customHeight="1" x14ac:dyDescent="0.25">
      <c r="A4952">
        <v>48919647</v>
      </c>
      <c r="B4952" t="s">
        <v>39</v>
      </c>
      <c r="C4952" s="1">
        <v>38534</v>
      </c>
      <c r="D4952" s="2">
        <v>784436</v>
      </c>
      <c r="E4952" t="e">
        <v>#N/A</v>
      </c>
      <c r="F4952" t="e">
        <v>#N/A</v>
      </c>
      <c r="G4952" t="e">
        <v>#N/A</v>
      </c>
    </row>
    <row r="4953" spans="1:7" ht="15" hidden="1" customHeight="1" x14ac:dyDescent="0.25">
      <c r="A4953">
        <v>48919727</v>
      </c>
      <c r="B4953" t="s">
        <v>40</v>
      </c>
      <c r="C4953" s="1">
        <v>38534</v>
      </c>
      <c r="D4953" s="2">
        <v>472691</v>
      </c>
      <c r="E4953" s="1">
        <v>37560</v>
      </c>
      <c r="F4953" s="2">
        <v>354000</v>
      </c>
      <c r="G4953" s="2">
        <v>352501</v>
      </c>
    </row>
    <row r="4954" spans="1:7" ht="15" hidden="1" customHeight="1" x14ac:dyDescent="0.25">
      <c r="A4954">
        <v>48919728</v>
      </c>
      <c r="B4954" t="s">
        <v>39</v>
      </c>
      <c r="C4954" s="1">
        <v>38534</v>
      </c>
      <c r="D4954" s="2">
        <v>611228</v>
      </c>
      <c r="E4954" s="1">
        <v>36160</v>
      </c>
      <c r="F4954" s="2">
        <v>325000</v>
      </c>
      <c r="G4954" s="2">
        <v>351016</v>
      </c>
    </row>
    <row r="4955" spans="1:7" ht="15" hidden="1" customHeight="1" x14ac:dyDescent="0.25">
      <c r="A4955">
        <v>48919729</v>
      </c>
      <c r="B4955" t="s">
        <v>39</v>
      </c>
      <c r="C4955" s="1">
        <v>38534</v>
      </c>
      <c r="D4955" s="2">
        <v>531224</v>
      </c>
      <c r="E4955" t="e">
        <v>#N/A</v>
      </c>
      <c r="F4955" t="e">
        <v>#N/A</v>
      </c>
      <c r="G4955" t="e">
        <v>#N/A</v>
      </c>
    </row>
    <row r="4956" spans="1:7" ht="15" hidden="1" customHeight="1" x14ac:dyDescent="0.25">
      <c r="A4956">
        <v>48919730</v>
      </c>
      <c r="B4956" t="s">
        <v>39</v>
      </c>
      <c r="C4956" s="1">
        <v>38534</v>
      </c>
      <c r="D4956" s="2">
        <v>695078</v>
      </c>
      <c r="E4956" t="e">
        <v>#N/A</v>
      </c>
      <c r="F4956" t="e">
        <v>#N/A</v>
      </c>
      <c r="G4956" t="e">
        <v>#N/A</v>
      </c>
    </row>
    <row r="4957" spans="1:7" ht="15" hidden="1" customHeight="1" x14ac:dyDescent="0.25">
      <c r="A4957">
        <v>48919731</v>
      </c>
      <c r="B4957" t="s">
        <v>40</v>
      </c>
      <c r="C4957" s="1">
        <v>38534</v>
      </c>
      <c r="D4957" s="2">
        <v>561409</v>
      </c>
      <c r="E4957" s="1">
        <v>38471</v>
      </c>
      <c r="F4957" s="2">
        <v>530200</v>
      </c>
      <c r="G4957" s="2">
        <v>518334</v>
      </c>
    </row>
    <row r="4958" spans="1:7" ht="15" hidden="1" customHeight="1" x14ac:dyDescent="0.25">
      <c r="A4958">
        <v>48919732</v>
      </c>
      <c r="B4958" t="s">
        <v>40</v>
      </c>
      <c r="C4958" s="1">
        <v>38534</v>
      </c>
      <c r="D4958" s="2">
        <v>543459</v>
      </c>
      <c r="E4958" s="1">
        <v>37133</v>
      </c>
      <c r="F4958" s="2">
        <v>365000</v>
      </c>
      <c r="G4958" s="2">
        <v>356201</v>
      </c>
    </row>
    <row r="4959" spans="1:7" ht="15" hidden="1" customHeight="1" x14ac:dyDescent="0.25">
      <c r="A4959">
        <v>48919734</v>
      </c>
      <c r="B4959" t="s">
        <v>39</v>
      </c>
      <c r="C4959" s="1">
        <v>38534</v>
      </c>
      <c r="D4959" s="2">
        <v>512112</v>
      </c>
      <c r="E4959" t="e">
        <v>#N/A</v>
      </c>
      <c r="F4959" t="e">
        <v>#N/A</v>
      </c>
      <c r="G4959" t="e">
        <v>#N/A</v>
      </c>
    </row>
    <row r="4960" spans="1:7" ht="15" hidden="1" customHeight="1" x14ac:dyDescent="0.25">
      <c r="A4960">
        <v>48919735</v>
      </c>
      <c r="B4960" t="s">
        <v>40</v>
      </c>
      <c r="C4960" s="1">
        <v>38534</v>
      </c>
      <c r="D4960" s="2">
        <v>509580</v>
      </c>
      <c r="E4960" s="1">
        <v>38618</v>
      </c>
      <c r="F4960" s="2">
        <v>495001</v>
      </c>
      <c r="G4960" s="2">
        <v>507620</v>
      </c>
    </row>
    <row r="4961" spans="1:8" ht="15" hidden="1" customHeight="1" x14ac:dyDescent="0.25">
      <c r="A4961">
        <v>48919736</v>
      </c>
      <c r="B4961" t="s">
        <v>40</v>
      </c>
      <c r="C4961" s="1">
        <v>38534</v>
      </c>
      <c r="D4961" s="2">
        <v>535023</v>
      </c>
      <c r="E4961" s="1">
        <v>38845</v>
      </c>
      <c r="F4961" s="2">
        <v>539000</v>
      </c>
      <c r="G4961" s="2">
        <v>531163</v>
      </c>
    </row>
    <row r="4962" spans="1:8" ht="15" hidden="1" customHeight="1" x14ac:dyDescent="0.25">
      <c r="A4962">
        <v>48919737</v>
      </c>
      <c r="B4962" t="s">
        <v>39</v>
      </c>
      <c r="C4962" s="1">
        <v>38534</v>
      </c>
      <c r="D4962" s="2">
        <v>474440</v>
      </c>
      <c r="E4962" t="e">
        <v>#N/A</v>
      </c>
      <c r="F4962" t="e">
        <v>#N/A</v>
      </c>
      <c r="G4962" t="e">
        <v>#N/A</v>
      </c>
    </row>
    <row r="4963" spans="1:8" x14ac:dyDescent="0.25">
      <c r="A4963">
        <v>48919738</v>
      </c>
      <c r="B4963" t="s">
        <v>40</v>
      </c>
      <c r="C4963" s="1">
        <v>38534</v>
      </c>
      <c r="D4963" s="2">
        <v>574894</v>
      </c>
      <c r="E4963" s="1">
        <v>35159</v>
      </c>
      <c r="F4963" s="2">
        <v>224722</v>
      </c>
      <c r="G4963" s="2">
        <v>214991</v>
      </c>
    </row>
    <row r="4964" spans="1:8" ht="15" hidden="1" customHeight="1" x14ac:dyDescent="0.25">
      <c r="A4964">
        <v>48919739</v>
      </c>
      <c r="B4964" t="s">
        <v>40</v>
      </c>
      <c r="C4964" s="1">
        <v>38534</v>
      </c>
      <c r="D4964" s="2">
        <v>471108</v>
      </c>
      <c r="E4964" s="1">
        <v>36584</v>
      </c>
      <c r="F4964" s="2">
        <v>299100</v>
      </c>
      <c r="G4964" s="2">
        <v>270279</v>
      </c>
    </row>
    <row r="4965" spans="1:8" ht="15" hidden="1" customHeight="1" x14ac:dyDescent="0.25">
      <c r="A4965">
        <v>48919740</v>
      </c>
      <c r="B4965" t="s">
        <v>40</v>
      </c>
      <c r="C4965" s="1">
        <v>38534</v>
      </c>
      <c r="D4965" s="2">
        <v>462642</v>
      </c>
      <c r="E4965" t="e">
        <v>#N/A</v>
      </c>
      <c r="F4965" t="e">
        <v>#N/A</v>
      </c>
      <c r="G4965" t="e">
        <v>#N/A</v>
      </c>
    </row>
    <row r="4966" spans="1:8" ht="15" hidden="1" customHeight="1" x14ac:dyDescent="0.25">
      <c r="A4966">
        <v>48919741</v>
      </c>
      <c r="B4966" t="s">
        <v>39</v>
      </c>
      <c r="C4966" s="1">
        <v>38534</v>
      </c>
      <c r="D4966" s="2">
        <v>508137</v>
      </c>
      <c r="E4966" t="e">
        <v>#N/A</v>
      </c>
      <c r="F4966" t="e">
        <v>#N/A</v>
      </c>
      <c r="G4966" t="e">
        <v>#N/A</v>
      </c>
    </row>
    <row r="4967" spans="1:8" ht="15" hidden="1" customHeight="1" x14ac:dyDescent="0.25">
      <c r="A4967">
        <v>48919742</v>
      </c>
      <c r="B4967" t="s">
        <v>39</v>
      </c>
      <c r="C4967" s="1">
        <v>38534</v>
      </c>
      <c r="D4967" s="2">
        <v>672327</v>
      </c>
      <c r="E4967" t="e">
        <v>#N/A</v>
      </c>
      <c r="F4967" t="e">
        <v>#N/A</v>
      </c>
      <c r="G4967" t="e">
        <v>#N/A</v>
      </c>
    </row>
    <row r="4968" spans="1:8" ht="15" hidden="1" customHeight="1" x14ac:dyDescent="0.25">
      <c r="A4968">
        <v>48853330</v>
      </c>
      <c r="B4968" t="s">
        <v>40</v>
      </c>
      <c r="C4968" s="1">
        <v>36708</v>
      </c>
      <c r="D4968" s="2">
        <v>237238</v>
      </c>
      <c r="E4968" s="1">
        <v>39288</v>
      </c>
      <c r="F4968" s="2">
        <v>351500</v>
      </c>
      <c r="G4968" s="2">
        <v>463622</v>
      </c>
      <c r="H4968" s="2">
        <v>-112122</v>
      </c>
    </row>
    <row r="4969" spans="1:8" ht="15" hidden="1" customHeight="1" x14ac:dyDescent="0.25">
      <c r="A4969">
        <v>48919871</v>
      </c>
      <c r="B4969" t="s">
        <v>40</v>
      </c>
      <c r="C4969" s="1">
        <v>38534</v>
      </c>
      <c r="D4969" s="2">
        <v>505723</v>
      </c>
      <c r="E4969" s="1">
        <v>35804</v>
      </c>
      <c r="F4969" s="2">
        <v>324000</v>
      </c>
      <c r="G4969" s="2">
        <v>223387</v>
      </c>
    </row>
    <row r="4970" spans="1:8" ht="15" hidden="1" customHeight="1" x14ac:dyDescent="0.25">
      <c r="A4970">
        <v>48919873</v>
      </c>
      <c r="B4970" t="s">
        <v>39</v>
      </c>
      <c r="C4970" s="1">
        <v>38534</v>
      </c>
      <c r="D4970" s="2">
        <v>518155</v>
      </c>
      <c r="E4970" t="e">
        <v>#N/A</v>
      </c>
      <c r="F4970" t="e">
        <v>#N/A</v>
      </c>
      <c r="G4970" t="e">
        <v>#N/A</v>
      </c>
    </row>
    <row r="4971" spans="1:8" ht="15" hidden="1" customHeight="1" x14ac:dyDescent="0.25">
      <c r="A4971">
        <v>48919874</v>
      </c>
      <c r="B4971" t="s">
        <v>40</v>
      </c>
      <c r="C4971" s="1">
        <v>38534</v>
      </c>
      <c r="D4971" s="2">
        <v>393099</v>
      </c>
      <c r="E4971" t="e">
        <v>#N/A</v>
      </c>
      <c r="F4971" t="e">
        <v>#N/A</v>
      </c>
      <c r="G4971" t="e">
        <v>#N/A</v>
      </c>
    </row>
    <row r="4972" spans="1:8" ht="15" hidden="1" customHeight="1" x14ac:dyDescent="0.25">
      <c r="A4972">
        <v>48919875</v>
      </c>
      <c r="B4972" t="s">
        <v>39</v>
      </c>
      <c r="C4972" s="1">
        <v>38534</v>
      </c>
      <c r="D4972" s="2">
        <v>480707</v>
      </c>
      <c r="E4972" t="e">
        <v>#N/A</v>
      </c>
      <c r="F4972" t="e">
        <v>#N/A</v>
      </c>
      <c r="G4972" t="e">
        <v>#N/A</v>
      </c>
    </row>
    <row r="4973" spans="1:8" ht="15" hidden="1" customHeight="1" x14ac:dyDescent="0.25">
      <c r="A4973">
        <v>48919876</v>
      </c>
      <c r="B4973" t="s">
        <v>40</v>
      </c>
      <c r="C4973" s="1">
        <v>38534</v>
      </c>
      <c r="D4973" s="2">
        <v>461027</v>
      </c>
      <c r="E4973" s="1">
        <v>38121</v>
      </c>
      <c r="F4973" s="2">
        <v>450000</v>
      </c>
      <c r="G4973" s="2">
        <v>360391</v>
      </c>
    </row>
    <row r="4974" spans="1:8" ht="15" hidden="1" customHeight="1" x14ac:dyDescent="0.25">
      <c r="A4974">
        <v>48919877</v>
      </c>
      <c r="B4974" t="s">
        <v>39</v>
      </c>
      <c r="C4974" s="1">
        <v>38534</v>
      </c>
      <c r="D4974" s="2">
        <v>531206</v>
      </c>
      <c r="E4974" t="e">
        <v>#N/A</v>
      </c>
      <c r="F4974" t="e">
        <v>#N/A</v>
      </c>
      <c r="G4974" t="e">
        <v>#N/A</v>
      </c>
    </row>
    <row r="4975" spans="1:8" ht="15" hidden="1" customHeight="1" x14ac:dyDescent="0.25">
      <c r="A4975">
        <v>48919878</v>
      </c>
      <c r="B4975" t="s">
        <v>40</v>
      </c>
      <c r="C4975" s="1">
        <v>38534</v>
      </c>
      <c r="D4975" s="2">
        <v>598595</v>
      </c>
      <c r="E4975" s="1">
        <v>38534</v>
      </c>
      <c r="F4975" s="2">
        <v>625000</v>
      </c>
      <c r="G4975" s="2">
        <v>594008</v>
      </c>
    </row>
    <row r="4976" spans="1:8" ht="15" hidden="1" customHeight="1" x14ac:dyDescent="0.25">
      <c r="A4976">
        <v>48919881</v>
      </c>
      <c r="B4976" t="s">
        <v>40</v>
      </c>
      <c r="C4976" s="1">
        <v>38534</v>
      </c>
      <c r="D4976" s="2">
        <v>802809</v>
      </c>
      <c r="E4976" s="1">
        <v>38121</v>
      </c>
      <c r="F4976" s="2">
        <v>775000</v>
      </c>
      <c r="G4976" s="2">
        <v>657417</v>
      </c>
    </row>
    <row r="4977" spans="1:7" ht="15" hidden="1" customHeight="1" x14ac:dyDescent="0.25">
      <c r="A4977">
        <v>48919900</v>
      </c>
      <c r="B4977" t="s">
        <v>40</v>
      </c>
      <c r="C4977" s="1">
        <v>38534</v>
      </c>
      <c r="D4977" s="2">
        <v>561708</v>
      </c>
      <c r="E4977" t="e">
        <v>#N/A</v>
      </c>
      <c r="F4977" t="e">
        <v>#N/A</v>
      </c>
      <c r="G4977" t="e">
        <v>#N/A</v>
      </c>
    </row>
    <row r="4978" spans="1:7" ht="15" hidden="1" customHeight="1" x14ac:dyDescent="0.25">
      <c r="A4978">
        <v>48919901</v>
      </c>
      <c r="B4978" t="s">
        <v>40</v>
      </c>
      <c r="C4978" s="1">
        <v>38534</v>
      </c>
      <c r="D4978" s="2">
        <v>664734</v>
      </c>
      <c r="E4978" s="1">
        <v>35991</v>
      </c>
      <c r="F4978" s="2">
        <v>460000</v>
      </c>
      <c r="G4978" s="2">
        <v>355152</v>
      </c>
    </row>
    <row r="4979" spans="1:7" ht="15" hidden="1" customHeight="1" x14ac:dyDescent="0.25">
      <c r="A4979">
        <v>48919902</v>
      </c>
      <c r="B4979" t="s">
        <v>40</v>
      </c>
      <c r="C4979" s="1">
        <v>38534</v>
      </c>
      <c r="D4979" s="2">
        <v>473296</v>
      </c>
      <c r="E4979" s="1">
        <v>36679</v>
      </c>
      <c r="F4979" s="2">
        <v>350000</v>
      </c>
      <c r="G4979" s="2">
        <v>294506</v>
      </c>
    </row>
    <row r="4980" spans="1:7" ht="15" hidden="1" customHeight="1" x14ac:dyDescent="0.25">
      <c r="A4980">
        <v>48919903</v>
      </c>
      <c r="B4980" t="s">
        <v>40</v>
      </c>
      <c r="C4980" s="1">
        <v>38534</v>
      </c>
      <c r="D4980" s="2">
        <v>606767</v>
      </c>
      <c r="E4980" s="1">
        <v>37369</v>
      </c>
      <c r="F4980" s="2">
        <v>137500</v>
      </c>
      <c r="G4980" s="2">
        <v>441876</v>
      </c>
    </row>
    <row r="4981" spans="1:7" ht="15" hidden="1" customHeight="1" x14ac:dyDescent="0.25">
      <c r="A4981">
        <v>48919904</v>
      </c>
      <c r="B4981" t="s">
        <v>40</v>
      </c>
      <c r="C4981" s="1">
        <v>38534</v>
      </c>
      <c r="D4981" s="2">
        <v>679571</v>
      </c>
      <c r="E4981" s="1">
        <v>38546</v>
      </c>
      <c r="F4981" s="2">
        <v>849000</v>
      </c>
      <c r="G4981" s="2">
        <v>681350</v>
      </c>
    </row>
    <row r="4982" spans="1:7" ht="15" hidden="1" customHeight="1" x14ac:dyDescent="0.25">
      <c r="A4982">
        <v>48919905</v>
      </c>
      <c r="B4982" t="s">
        <v>39</v>
      </c>
      <c r="C4982" s="1">
        <v>38534</v>
      </c>
      <c r="D4982" s="2">
        <v>604078</v>
      </c>
      <c r="E4982" t="e">
        <v>#N/A</v>
      </c>
      <c r="F4982" t="e">
        <v>#N/A</v>
      </c>
      <c r="G4982" t="e">
        <v>#N/A</v>
      </c>
    </row>
    <row r="4983" spans="1:7" ht="15" hidden="1" customHeight="1" x14ac:dyDescent="0.25">
      <c r="A4983">
        <v>48919906</v>
      </c>
      <c r="B4983" t="s">
        <v>39</v>
      </c>
      <c r="C4983" s="1">
        <v>38534</v>
      </c>
      <c r="D4983" s="2">
        <v>613437</v>
      </c>
      <c r="E4983" s="1">
        <v>37813</v>
      </c>
      <c r="F4983" s="2">
        <v>442000</v>
      </c>
      <c r="G4983" s="2">
        <v>491046</v>
      </c>
    </row>
    <row r="4984" spans="1:7" ht="15" hidden="1" customHeight="1" x14ac:dyDescent="0.25">
      <c r="A4984">
        <v>48920013</v>
      </c>
      <c r="B4984" t="s">
        <v>39</v>
      </c>
      <c r="C4984" s="1">
        <v>38534</v>
      </c>
      <c r="D4984" s="2">
        <v>581194</v>
      </c>
      <c r="E4984" t="e">
        <v>#N/A</v>
      </c>
      <c r="F4984" t="e">
        <v>#N/A</v>
      </c>
      <c r="G4984" t="e">
        <v>#N/A</v>
      </c>
    </row>
    <row r="4985" spans="1:7" ht="15" hidden="1" customHeight="1" x14ac:dyDescent="0.25">
      <c r="A4985">
        <v>48920014</v>
      </c>
      <c r="B4985" t="s">
        <v>39</v>
      </c>
      <c r="C4985" s="1">
        <v>38534</v>
      </c>
      <c r="D4985" s="2">
        <v>405672</v>
      </c>
      <c r="E4985" t="e">
        <v>#N/A</v>
      </c>
      <c r="F4985" t="e">
        <v>#N/A</v>
      </c>
      <c r="G4985" t="e">
        <v>#N/A</v>
      </c>
    </row>
    <row r="4986" spans="1:7" ht="15" hidden="1" customHeight="1" x14ac:dyDescent="0.25">
      <c r="A4986">
        <v>48920015</v>
      </c>
      <c r="B4986" t="s">
        <v>39</v>
      </c>
      <c r="C4986" s="1">
        <v>38534</v>
      </c>
      <c r="D4986" s="2">
        <v>523955</v>
      </c>
      <c r="E4986" s="1">
        <v>37391</v>
      </c>
      <c r="F4986" s="2">
        <v>465500</v>
      </c>
      <c r="G4986" s="2">
        <v>358161</v>
      </c>
    </row>
    <row r="4987" spans="1:7" ht="15" hidden="1" customHeight="1" x14ac:dyDescent="0.25">
      <c r="A4987">
        <v>48920016</v>
      </c>
      <c r="B4987" t="s">
        <v>39</v>
      </c>
      <c r="C4987" s="1">
        <v>38534</v>
      </c>
      <c r="D4987" s="2">
        <v>604823</v>
      </c>
      <c r="E4987" t="e">
        <v>#N/A</v>
      </c>
      <c r="F4987" t="e">
        <v>#N/A</v>
      </c>
      <c r="G4987" t="e">
        <v>#N/A</v>
      </c>
    </row>
    <row r="4988" spans="1:7" ht="15" hidden="1" customHeight="1" x14ac:dyDescent="0.25">
      <c r="A4988">
        <v>48920017</v>
      </c>
      <c r="B4988" t="s">
        <v>39</v>
      </c>
      <c r="C4988" s="1">
        <v>38534</v>
      </c>
      <c r="D4988" s="2">
        <v>618472</v>
      </c>
      <c r="E4988" s="1">
        <v>36313</v>
      </c>
      <c r="F4988" s="2">
        <v>325000</v>
      </c>
      <c r="G4988" s="2">
        <v>367023</v>
      </c>
    </row>
    <row r="4989" spans="1:7" ht="15" hidden="1" customHeight="1" x14ac:dyDescent="0.25">
      <c r="A4989">
        <v>48920018</v>
      </c>
      <c r="B4989" t="s">
        <v>39</v>
      </c>
      <c r="C4989" s="1">
        <v>38534</v>
      </c>
      <c r="D4989" s="2">
        <v>636318</v>
      </c>
      <c r="E4989" t="e">
        <v>#N/A</v>
      </c>
      <c r="F4989" t="e">
        <v>#N/A</v>
      </c>
      <c r="G4989" t="e">
        <v>#N/A</v>
      </c>
    </row>
    <row r="4990" spans="1:7" ht="15" hidden="1" customHeight="1" x14ac:dyDescent="0.25">
      <c r="A4990">
        <v>48920019</v>
      </c>
      <c r="B4990" t="s">
        <v>39</v>
      </c>
      <c r="C4990" s="1">
        <v>38534</v>
      </c>
      <c r="D4990" s="2">
        <v>723268</v>
      </c>
      <c r="E4990" s="1">
        <v>38531</v>
      </c>
      <c r="F4990" s="2">
        <v>712501</v>
      </c>
      <c r="G4990" s="2">
        <v>721233</v>
      </c>
    </row>
    <row r="4991" spans="1:7" ht="15" hidden="1" customHeight="1" x14ac:dyDescent="0.25">
      <c r="A4991">
        <v>48920020</v>
      </c>
      <c r="B4991" t="s">
        <v>39</v>
      </c>
      <c r="C4991" s="1">
        <v>38534</v>
      </c>
      <c r="D4991" s="2">
        <v>568997</v>
      </c>
      <c r="E4991" t="e">
        <v>#N/A</v>
      </c>
      <c r="F4991" t="e">
        <v>#N/A</v>
      </c>
      <c r="G4991" t="e">
        <v>#N/A</v>
      </c>
    </row>
    <row r="4992" spans="1:7" ht="15" hidden="1" customHeight="1" x14ac:dyDescent="0.25">
      <c r="A4992">
        <v>48920021</v>
      </c>
      <c r="B4992" t="s">
        <v>40</v>
      </c>
      <c r="C4992" s="1">
        <v>38534</v>
      </c>
      <c r="D4992" s="2">
        <v>562317</v>
      </c>
      <c r="E4992" t="e">
        <v>#N/A</v>
      </c>
      <c r="F4992" t="e">
        <v>#N/A</v>
      </c>
      <c r="G4992" t="e">
        <v>#N/A</v>
      </c>
    </row>
    <row r="4993" spans="1:7" ht="15" hidden="1" customHeight="1" x14ac:dyDescent="0.25">
      <c r="A4993">
        <v>48920023</v>
      </c>
      <c r="B4993" t="s">
        <v>39</v>
      </c>
      <c r="C4993" s="1">
        <v>38534</v>
      </c>
      <c r="D4993" s="2">
        <v>542361</v>
      </c>
      <c r="E4993" t="e">
        <v>#N/A</v>
      </c>
      <c r="F4993" t="e">
        <v>#N/A</v>
      </c>
      <c r="G4993" t="e">
        <v>#N/A</v>
      </c>
    </row>
    <row r="4994" spans="1:7" ht="15" hidden="1" customHeight="1" x14ac:dyDescent="0.25">
      <c r="A4994">
        <v>48920025</v>
      </c>
      <c r="B4994" t="s">
        <v>39</v>
      </c>
      <c r="C4994" s="1">
        <v>38534</v>
      </c>
      <c r="D4994" s="2">
        <v>546197</v>
      </c>
      <c r="E4994" t="e">
        <v>#N/A</v>
      </c>
      <c r="F4994" t="e">
        <v>#N/A</v>
      </c>
      <c r="G4994" t="e">
        <v>#N/A</v>
      </c>
    </row>
    <row r="4995" spans="1:7" x14ac:dyDescent="0.25">
      <c r="A4995">
        <v>48920026</v>
      </c>
      <c r="B4995" t="s">
        <v>40</v>
      </c>
      <c r="C4995" s="1">
        <v>38534</v>
      </c>
      <c r="D4995" s="2">
        <v>514950</v>
      </c>
      <c r="E4995" s="1">
        <v>35276</v>
      </c>
      <c r="F4995" s="2">
        <v>295000</v>
      </c>
      <c r="G4995" s="2">
        <v>189268</v>
      </c>
    </row>
    <row r="4996" spans="1:7" ht="15" hidden="1" customHeight="1" x14ac:dyDescent="0.25">
      <c r="A4996">
        <v>48920027</v>
      </c>
      <c r="B4996" t="s">
        <v>39</v>
      </c>
      <c r="C4996" s="1">
        <v>38534</v>
      </c>
      <c r="D4996" s="2">
        <v>522742</v>
      </c>
      <c r="E4996" t="e">
        <v>#N/A</v>
      </c>
      <c r="F4996" t="e">
        <v>#N/A</v>
      </c>
      <c r="G4996" t="e">
        <v>#N/A</v>
      </c>
    </row>
    <row r="4997" spans="1:7" ht="15" hidden="1" customHeight="1" x14ac:dyDescent="0.25">
      <c r="A4997">
        <v>48920028</v>
      </c>
      <c r="B4997" t="s">
        <v>40</v>
      </c>
      <c r="C4997" s="1">
        <v>38534</v>
      </c>
      <c r="D4997" s="2">
        <v>461321</v>
      </c>
      <c r="E4997" t="e">
        <v>#N/A</v>
      </c>
      <c r="F4997" t="e">
        <v>#N/A</v>
      </c>
      <c r="G4997" t="e">
        <v>#N/A</v>
      </c>
    </row>
    <row r="4998" spans="1:7" x14ac:dyDescent="0.25">
      <c r="A4998">
        <v>48920029</v>
      </c>
      <c r="B4998" t="s">
        <v>40</v>
      </c>
      <c r="C4998" s="1">
        <v>38534</v>
      </c>
      <c r="D4998" s="2">
        <v>591352</v>
      </c>
      <c r="E4998" s="1">
        <v>35159</v>
      </c>
      <c r="F4998" s="2">
        <v>228500</v>
      </c>
      <c r="G4998" s="2">
        <v>213290</v>
      </c>
    </row>
    <row r="4999" spans="1:7" ht="15" hidden="1" customHeight="1" x14ac:dyDescent="0.25">
      <c r="A4999">
        <v>48920030</v>
      </c>
      <c r="B4999" t="s">
        <v>40</v>
      </c>
      <c r="C4999" s="1">
        <v>38534</v>
      </c>
      <c r="D4999" s="2">
        <v>544117</v>
      </c>
      <c r="E4999" s="1">
        <v>38868</v>
      </c>
      <c r="F4999" s="2">
        <v>650000</v>
      </c>
      <c r="G4999" s="2">
        <v>579771</v>
      </c>
    </row>
    <row r="5000" spans="1:7" x14ac:dyDescent="0.25">
      <c r="A5000">
        <v>48920031</v>
      </c>
      <c r="B5000" t="s">
        <v>39</v>
      </c>
      <c r="C5000" s="1">
        <v>38534</v>
      </c>
      <c r="D5000" s="2">
        <v>708428</v>
      </c>
      <c r="E5000" s="1">
        <v>35184</v>
      </c>
      <c r="F5000" s="2">
        <v>259900</v>
      </c>
      <c r="G5000" s="2">
        <v>283884</v>
      </c>
    </row>
    <row r="5001" spans="1:7" ht="15" hidden="1" customHeight="1" x14ac:dyDescent="0.25">
      <c r="A5001">
        <v>48920180</v>
      </c>
      <c r="B5001" t="s">
        <v>39</v>
      </c>
      <c r="C5001" s="1">
        <v>35612</v>
      </c>
      <c r="D5001" s="2">
        <v>217239</v>
      </c>
      <c r="E5001" t="e">
        <v>#N/A</v>
      </c>
      <c r="F5001" t="e">
        <v>#N/A</v>
      </c>
      <c r="G5001" t="e">
        <v>#N/A</v>
      </c>
    </row>
    <row r="5002" spans="1:7" ht="15" hidden="1" customHeight="1" x14ac:dyDescent="0.25">
      <c r="A5002">
        <v>48920181</v>
      </c>
      <c r="B5002" t="s">
        <v>39</v>
      </c>
      <c r="C5002" s="1">
        <v>35612</v>
      </c>
      <c r="D5002" s="2">
        <v>220098</v>
      </c>
      <c r="E5002" t="e">
        <v>#N/A</v>
      </c>
      <c r="F5002" t="e">
        <v>#N/A</v>
      </c>
      <c r="G5002" t="e">
        <v>#N/A</v>
      </c>
    </row>
    <row r="5003" spans="1:7" ht="15" hidden="1" customHeight="1" x14ac:dyDescent="0.25">
      <c r="A5003">
        <v>48920182</v>
      </c>
      <c r="B5003" t="s">
        <v>40</v>
      </c>
      <c r="C5003" s="1">
        <v>35612</v>
      </c>
      <c r="D5003" s="2">
        <v>197959</v>
      </c>
      <c r="E5003" t="e">
        <v>#N/A</v>
      </c>
      <c r="F5003" t="e">
        <v>#N/A</v>
      </c>
      <c r="G5003" t="e">
        <v>#N/A</v>
      </c>
    </row>
    <row r="5004" spans="1:7" ht="15" hidden="1" customHeight="1" x14ac:dyDescent="0.25">
      <c r="A5004">
        <v>48920183</v>
      </c>
      <c r="B5004" t="s">
        <v>40</v>
      </c>
      <c r="C5004" s="1">
        <v>35612</v>
      </c>
      <c r="D5004" s="2">
        <v>251417</v>
      </c>
      <c r="E5004" t="e">
        <v>#N/A</v>
      </c>
      <c r="F5004" t="e">
        <v>#N/A</v>
      </c>
      <c r="G5004" t="e">
        <v>#N/A</v>
      </c>
    </row>
    <row r="5005" spans="1:7" ht="15" hidden="1" customHeight="1" x14ac:dyDescent="0.25">
      <c r="A5005">
        <v>48920184</v>
      </c>
      <c r="B5005" t="s">
        <v>40</v>
      </c>
      <c r="C5005" s="1">
        <v>35612</v>
      </c>
      <c r="D5005" s="2">
        <v>218638</v>
      </c>
      <c r="E5005" s="1">
        <v>37110</v>
      </c>
      <c r="F5005" s="2">
        <v>367500</v>
      </c>
      <c r="G5005" s="2">
        <v>350016</v>
      </c>
    </row>
    <row r="5006" spans="1:7" ht="15" hidden="1" customHeight="1" x14ac:dyDescent="0.25">
      <c r="A5006">
        <v>48920185</v>
      </c>
      <c r="B5006" t="s">
        <v>40</v>
      </c>
      <c r="C5006" s="1">
        <v>35612</v>
      </c>
      <c r="D5006" s="2">
        <v>211797</v>
      </c>
      <c r="E5006" t="e">
        <v>#N/A</v>
      </c>
      <c r="F5006" t="e">
        <v>#N/A</v>
      </c>
      <c r="G5006" t="e">
        <v>#N/A</v>
      </c>
    </row>
    <row r="5007" spans="1:7" x14ac:dyDescent="0.25">
      <c r="A5007">
        <v>48920186</v>
      </c>
      <c r="B5007" t="s">
        <v>39</v>
      </c>
      <c r="C5007" s="1">
        <v>35612</v>
      </c>
      <c r="D5007" s="2">
        <v>207458</v>
      </c>
      <c r="E5007" s="1">
        <v>35395</v>
      </c>
      <c r="F5007" s="2">
        <v>235000</v>
      </c>
      <c r="G5007" s="2">
        <v>183886</v>
      </c>
    </row>
    <row r="5008" spans="1:7" ht="15" hidden="1" customHeight="1" x14ac:dyDescent="0.25">
      <c r="A5008">
        <v>48920187</v>
      </c>
      <c r="B5008" t="s">
        <v>40</v>
      </c>
      <c r="C5008" s="1">
        <v>35612</v>
      </c>
      <c r="D5008" s="2">
        <v>314026</v>
      </c>
      <c r="E5008" t="e">
        <v>#N/A</v>
      </c>
      <c r="F5008" t="e">
        <v>#N/A</v>
      </c>
      <c r="G5008" t="e">
        <v>#N/A</v>
      </c>
    </row>
    <row r="5009" spans="1:7" ht="15" hidden="1" customHeight="1" x14ac:dyDescent="0.25">
      <c r="A5009">
        <v>48920242</v>
      </c>
      <c r="B5009" t="s">
        <v>39</v>
      </c>
      <c r="C5009" s="1">
        <v>35612</v>
      </c>
      <c r="D5009" s="2">
        <v>189680</v>
      </c>
      <c r="E5009" t="e">
        <v>#N/A</v>
      </c>
      <c r="F5009" t="e">
        <v>#N/A</v>
      </c>
      <c r="G5009" t="e">
        <v>#N/A</v>
      </c>
    </row>
    <row r="5010" spans="1:7" ht="15" hidden="1" customHeight="1" x14ac:dyDescent="0.25">
      <c r="A5010">
        <v>48920303</v>
      </c>
      <c r="B5010" t="s">
        <v>40</v>
      </c>
      <c r="C5010" s="1">
        <v>35612</v>
      </c>
      <c r="D5010" s="2">
        <v>202894</v>
      </c>
      <c r="E5010" t="e">
        <v>#N/A</v>
      </c>
      <c r="F5010" t="e">
        <v>#N/A</v>
      </c>
      <c r="G5010" t="e">
        <v>#N/A</v>
      </c>
    </row>
    <row r="5011" spans="1:7" ht="15" hidden="1" customHeight="1" x14ac:dyDescent="0.25">
      <c r="A5011">
        <v>48920304</v>
      </c>
      <c r="B5011" t="s">
        <v>40</v>
      </c>
      <c r="C5011" s="1">
        <v>35612</v>
      </c>
      <c r="D5011" s="2">
        <v>196238</v>
      </c>
      <c r="E5011" s="1">
        <v>35611</v>
      </c>
      <c r="F5011" s="2">
        <v>207400</v>
      </c>
      <c r="G5011" s="2">
        <v>196238</v>
      </c>
    </row>
    <row r="5012" spans="1:7" ht="15" hidden="1" customHeight="1" x14ac:dyDescent="0.25">
      <c r="A5012">
        <v>48920317</v>
      </c>
      <c r="B5012" t="s">
        <v>40</v>
      </c>
      <c r="C5012" s="1">
        <v>35612</v>
      </c>
      <c r="D5012" s="2">
        <v>233493</v>
      </c>
      <c r="E5012" t="e">
        <v>#N/A</v>
      </c>
      <c r="F5012" t="e">
        <v>#N/A</v>
      </c>
      <c r="G5012" t="e">
        <v>#N/A</v>
      </c>
    </row>
    <row r="5013" spans="1:7" ht="15" hidden="1" customHeight="1" x14ac:dyDescent="0.25">
      <c r="A5013">
        <v>48920318</v>
      </c>
      <c r="B5013" t="s">
        <v>40</v>
      </c>
      <c r="C5013" s="1">
        <v>35612</v>
      </c>
      <c r="D5013" s="2">
        <v>219758</v>
      </c>
      <c r="E5013" t="e">
        <v>#N/A</v>
      </c>
      <c r="F5013" t="e">
        <v>#N/A</v>
      </c>
      <c r="G5013" t="e">
        <v>#N/A</v>
      </c>
    </row>
    <row r="5014" spans="1:7" ht="15" hidden="1" customHeight="1" x14ac:dyDescent="0.25">
      <c r="A5014">
        <v>48920319</v>
      </c>
      <c r="B5014" t="s">
        <v>39</v>
      </c>
      <c r="C5014" s="1">
        <v>35612</v>
      </c>
      <c r="D5014" s="2">
        <v>193276</v>
      </c>
      <c r="E5014" t="e">
        <v>#N/A</v>
      </c>
      <c r="F5014" t="e">
        <v>#N/A</v>
      </c>
      <c r="G5014" t="e">
        <v>#N/A</v>
      </c>
    </row>
    <row r="5015" spans="1:7" ht="15" hidden="1" customHeight="1" x14ac:dyDescent="0.25">
      <c r="A5015">
        <v>48920334</v>
      </c>
      <c r="B5015" t="s">
        <v>40</v>
      </c>
      <c r="C5015" s="1">
        <v>35612</v>
      </c>
      <c r="D5015" s="2">
        <v>190138</v>
      </c>
      <c r="E5015" s="1">
        <v>36574</v>
      </c>
      <c r="F5015" s="2">
        <v>299500</v>
      </c>
      <c r="G5015" s="2">
        <v>261113</v>
      </c>
    </row>
    <row r="5016" spans="1:7" ht="15" hidden="1" customHeight="1" x14ac:dyDescent="0.25">
      <c r="A5016">
        <v>48920335</v>
      </c>
      <c r="B5016" t="s">
        <v>40</v>
      </c>
      <c r="C5016" s="1">
        <v>35612</v>
      </c>
      <c r="D5016" s="2">
        <v>270733</v>
      </c>
      <c r="E5016" s="1">
        <v>36493</v>
      </c>
      <c r="F5016" s="2">
        <v>529920</v>
      </c>
      <c r="G5016" s="2">
        <v>419460</v>
      </c>
    </row>
    <row r="5017" spans="1:7" ht="15" hidden="1" customHeight="1" x14ac:dyDescent="0.25">
      <c r="A5017">
        <v>48920408</v>
      </c>
      <c r="B5017" t="s">
        <v>40</v>
      </c>
      <c r="C5017" s="1">
        <v>35612</v>
      </c>
      <c r="D5017" s="2">
        <v>263447</v>
      </c>
      <c r="E5017" s="1">
        <v>38958</v>
      </c>
      <c r="F5017" s="2">
        <v>655000</v>
      </c>
      <c r="G5017" s="2">
        <v>687635</v>
      </c>
    </row>
    <row r="5018" spans="1:7" ht="15" hidden="1" customHeight="1" x14ac:dyDescent="0.25">
      <c r="A5018">
        <v>48920409</v>
      </c>
      <c r="B5018" t="s">
        <v>39</v>
      </c>
      <c r="C5018" s="1">
        <v>35612</v>
      </c>
      <c r="D5018" s="2">
        <v>286954</v>
      </c>
      <c r="E5018" t="e">
        <v>#N/A</v>
      </c>
      <c r="F5018" t="e">
        <v>#N/A</v>
      </c>
      <c r="G5018" t="e">
        <v>#N/A</v>
      </c>
    </row>
    <row r="5019" spans="1:7" ht="15" hidden="1" customHeight="1" x14ac:dyDescent="0.25">
      <c r="A5019">
        <v>48920420</v>
      </c>
      <c r="B5019" t="s">
        <v>40</v>
      </c>
      <c r="C5019" s="1">
        <v>35612</v>
      </c>
      <c r="D5019" s="2">
        <v>223198</v>
      </c>
      <c r="E5019" t="e">
        <v>#N/A</v>
      </c>
      <c r="F5019" t="e">
        <v>#N/A</v>
      </c>
      <c r="G5019" t="e">
        <v>#N/A</v>
      </c>
    </row>
    <row r="5020" spans="1:7" ht="15" hidden="1" customHeight="1" x14ac:dyDescent="0.25">
      <c r="A5020">
        <v>48920421</v>
      </c>
      <c r="B5020" t="s">
        <v>39</v>
      </c>
      <c r="C5020" s="1">
        <v>35612</v>
      </c>
      <c r="D5020" s="2">
        <v>206678</v>
      </c>
      <c r="E5020" t="e">
        <v>#N/A</v>
      </c>
      <c r="F5020" t="e">
        <v>#N/A</v>
      </c>
      <c r="G5020" t="e">
        <v>#N/A</v>
      </c>
    </row>
    <row r="5021" spans="1:7" ht="15" hidden="1" customHeight="1" x14ac:dyDescent="0.25">
      <c r="A5021">
        <v>48985311</v>
      </c>
      <c r="B5021" t="s">
        <v>39</v>
      </c>
      <c r="C5021" s="1">
        <v>36708</v>
      </c>
      <c r="D5021" s="2">
        <v>2691298</v>
      </c>
      <c r="E5021" t="e">
        <v>#N/A</v>
      </c>
      <c r="F5021" t="e">
        <v>#N/A</v>
      </c>
      <c r="G5021" t="e">
        <v>#N/A</v>
      </c>
    </row>
    <row r="5022" spans="1:7" ht="15" hidden="1" customHeight="1" x14ac:dyDescent="0.25">
      <c r="A5022">
        <v>48985312</v>
      </c>
      <c r="B5022" t="s">
        <v>39</v>
      </c>
      <c r="C5022" s="1">
        <v>36708</v>
      </c>
      <c r="D5022" s="2">
        <v>280343</v>
      </c>
      <c r="E5022" t="e">
        <v>#N/A</v>
      </c>
      <c r="F5022" t="e">
        <v>#N/A</v>
      </c>
      <c r="G5022" t="e">
        <v>#N/A</v>
      </c>
    </row>
    <row r="5023" spans="1:7" ht="15" hidden="1" customHeight="1" x14ac:dyDescent="0.25">
      <c r="A5023">
        <v>48985313</v>
      </c>
      <c r="B5023" t="s">
        <v>39</v>
      </c>
      <c r="C5023" s="1">
        <v>36708</v>
      </c>
      <c r="D5023" s="2">
        <v>373986</v>
      </c>
      <c r="E5023" t="e">
        <v>#N/A</v>
      </c>
      <c r="F5023" t="e">
        <v>#N/A</v>
      </c>
      <c r="G5023" t="e">
        <v>#N/A</v>
      </c>
    </row>
    <row r="5024" spans="1:7" ht="15" hidden="1" customHeight="1" x14ac:dyDescent="0.25">
      <c r="A5024">
        <v>48985314</v>
      </c>
      <c r="B5024" t="s">
        <v>39</v>
      </c>
      <c r="C5024" s="1">
        <v>36708</v>
      </c>
      <c r="D5024" s="2">
        <v>357981</v>
      </c>
      <c r="E5024" t="e">
        <v>#N/A</v>
      </c>
      <c r="F5024" t="e">
        <v>#N/A</v>
      </c>
      <c r="G5024" t="e">
        <v>#N/A</v>
      </c>
    </row>
    <row r="5025" spans="1:7" ht="15" hidden="1" customHeight="1" x14ac:dyDescent="0.25">
      <c r="A5025">
        <v>48985315</v>
      </c>
      <c r="B5025" t="s">
        <v>39</v>
      </c>
      <c r="C5025" s="1">
        <v>36708</v>
      </c>
      <c r="D5025" s="2">
        <v>311840</v>
      </c>
      <c r="E5025" s="1">
        <v>37161</v>
      </c>
      <c r="F5025" s="2">
        <v>295000</v>
      </c>
      <c r="G5025" s="2">
        <v>316759</v>
      </c>
    </row>
    <row r="5026" spans="1:7" ht="15" hidden="1" customHeight="1" x14ac:dyDescent="0.25">
      <c r="A5026">
        <v>48985316</v>
      </c>
      <c r="B5026" t="s">
        <v>39</v>
      </c>
      <c r="C5026" s="1">
        <v>36708</v>
      </c>
      <c r="D5026" s="2">
        <v>295306</v>
      </c>
      <c r="E5026" s="1">
        <v>36903</v>
      </c>
      <c r="F5026" s="2">
        <v>300000</v>
      </c>
      <c r="G5026" s="2">
        <v>289065</v>
      </c>
    </row>
    <row r="5027" spans="1:7" ht="15" hidden="1" customHeight="1" x14ac:dyDescent="0.25">
      <c r="A5027">
        <v>48985317</v>
      </c>
      <c r="B5027" t="s">
        <v>39</v>
      </c>
      <c r="C5027" s="1">
        <v>36708</v>
      </c>
      <c r="D5027" s="2">
        <v>198256</v>
      </c>
      <c r="E5027" s="1">
        <v>35900</v>
      </c>
      <c r="F5027" s="2">
        <v>160000</v>
      </c>
      <c r="G5027" s="2">
        <v>159375</v>
      </c>
    </row>
    <row r="5028" spans="1:7" ht="15" hidden="1" customHeight="1" x14ac:dyDescent="0.25">
      <c r="A5028">
        <v>48985318</v>
      </c>
      <c r="B5028" t="s">
        <v>39</v>
      </c>
      <c r="C5028" s="1">
        <v>36708</v>
      </c>
      <c r="D5028" s="2">
        <v>234270</v>
      </c>
      <c r="E5028" t="e">
        <v>#N/A</v>
      </c>
      <c r="F5028" t="e">
        <v>#N/A</v>
      </c>
      <c r="G5028" t="e">
        <v>#N/A</v>
      </c>
    </row>
    <row r="5029" spans="1:7" x14ac:dyDescent="0.25">
      <c r="A5029">
        <v>48985319</v>
      </c>
      <c r="B5029" t="s">
        <v>39</v>
      </c>
      <c r="C5029" s="1">
        <v>36708</v>
      </c>
      <c r="D5029" s="2">
        <v>327178</v>
      </c>
      <c r="E5029" s="1">
        <v>35230</v>
      </c>
      <c r="F5029" s="2">
        <v>232000</v>
      </c>
      <c r="G5029" s="2">
        <v>219987</v>
      </c>
    </row>
    <row r="5030" spans="1:7" ht="15" hidden="1" customHeight="1" x14ac:dyDescent="0.25">
      <c r="A5030">
        <v>48985320</v>
      </c>
      <c r="B5030" t="s">
        <v>39</v>
      </c>
      <c r="C5030" s="1">
        <v>36708</v>
      </c>
      <c r="D5030" s="2">
        <v>356763</v>
      </c>
      <c r="E5030" s="1">
        <v>36069</v>
      </c>
      <c r="F5030" s="2">
        <v>310000</v>
      </c>
      <c r="G5030" s="2">
        <v>291850</v>
      </c>
    </row>
    <row r="5031" spans="1:7" ht="15" hidden="1" customHeight="1" x14ac:dyDescent="0.25">
      <c r="A5031">
        <v>48985321</v>
      </c>
      <c r="B5031" t="s">
        <v>39</v>
      </c>
      <c r="C5031" s="1">
        <v>36708</v>
      </c>
      <c r="D5031" s="2">
        <v>446272</v>
      </c>
      <c r="E5031" s="1">
        <v>35961</v>
      </c>
      <c r="F5031" s="2">
        <v>457500</v>
      </c>
      <c r="G5031" s="2">
        <v>351133</v>
      </c>
    </row>
    <row r="5032" spans="1:7" ht="15" hidden="1" customHeight="1" x14ac:dyDescent="0.25">
      <c r="A5032">
        <v>48985322</v>
      </c>
      <c r="B5032" t="s">
        <v>39</v>
      </c>
      <c r="C5032" s="1">
        <v>36342</v>
      </c>
      <c r="D5032" s="2">
        <v>396705</v>
      </c>
      <c r="E5032" s="1">
        <v>35732</v>
      </c>
      <c r="F5032" s="2">
        <v>419000</v>
      </c>
      <c r="G5032" s="2">
        <v>293017</v>
      </c>
    </row>
    <row r="5033" spans="1:7" ht="15" hidden="1" customHeight="1" x14ac:dyDescent="0.25">
      <c r="A5033">
        <v>48985323</v>
      </c>
      <c r="B5033" t="s">
        <v>39</v>
      </c>
      <c r="C5033" s="1">
        <v>36342</v>
      </c>
      <c r="D5033" s="2">
        <v>319682</v>
      </c>
      <c r="E5033" s="1">
        <v>37335</v>
      </c>
      <c r="F5033" s="2">
        <v>375000</v>
      </c>
      <c r="G5033" s="2">
        <v>363790</v>
      </c>
    </row>
    <row r="5034" spans="1:7" ht="15" hidden="1" customHeight="1" x14ac:dyDescent="0.25">
      <c r="A5034">
        <v>48985324</v>
      </c>
      <c r="B5034" t="s">
        <v>39</v>
      </c>
      <c r="C5034" s="1">
        <v>36342</v>
      </c>
      <c r="D5034" s="2">
        <v>525988</v>
      </c>
      <c r="E5034" s="1">
        <v>36707</v>
      </c>
      <c r="F5034" s="2">
        <v>640000</v>
      </c>
      <c r="G5034" s="2">
        <v>647135</v>
      </c>
    </row>
    <row r="5035" spans="1:7" ht="15" hidden="1" customHeight="1" x14ac:dyDescent="0.25">
      <c r="A5035">
        <v>48985325</v>
      </c>
      <c r="B5035" t="s">
        <v>39</v>
      </c>
      <c r="C5035" s="1">
        <v>36342</v>
      </c>
      <c r="D5035" s="2">
        <v>355534</v>
      </c>
      <c r="E5035" t="e">
        <v>#N/A</v>
      </c>
      <c r="F5035" t="e">
        <v>#N/A</v>
      </c>
      <c r="G5035" t="e">
        <v>#N/A</v>
      </c>
    </row>
    <row r="5036" spans="1:7" ht="15" hidden="1" customHeight="1" x14ac:dyDescent="0.25">
      <c r="A5036">
        <v>48985326</v>
      </c>
      <c r="B5036" t="s">
        <v>39</v>
      </c>
      <c r="C5036" s="1">
        <v>36342</v>
      </c>
      <c r="D5036" s="2">
        <v>315904</v>
      </c>
      <c r="E5036" s="1">
        <v>36948</v>
      </c>
      <c r="F5036" s="2">
        <v>382000</v>
      </c>
      <c r="G5036" s="2">
        <v>372830</v>
      </c>
    </row>
    <row r="5037" spans="1:7" ht="15" hidden="1" customHeight="1" x14ac:dyDescent="0.25">
      <c r="A5037">
        <v>48985327</v>
      </c>
      <c r="B5037" t="s">
        <v>39</v>
      </c>
      <c r="C5037" s="1">
        <v>36342</v>
      </c>
      <c r="D5037" s="2">
        <v>312451</v>
      </c>
      <c r="E5037" s="1">
        <v>36049</v>
      </c>
      <c r="F5037" s="2">
        <v>343000</v>
      </c>
      <c r="G5037" s="2">
        <v>295183</v>
      </c>
    </row>
    <row r="5038" spans="1:7" x14ac:dyDescent="0.25">
      <c r="A5038">
        <v>48985328</v>
      </c>
      <c r="B5038" t="s">
        <v>39</v>
      </c>
      <c r="C5038" s="1">
        <v>36342</v>
      </c>
      <c r="D5038" s="2">
        <v>257754</v>
      </c>
      <c r="E5038" s="1">
        <v>35395</v>
      </c>
      <c r="F5038" s="2">
        <v>210000</v>
      </c>
      <c r="G5038" s="2">
        <v>192182</v>
      </c>
    </row>
    <row r="5039" spans="1:7" ht="15" hidden="1" customHeight="1" x14ac:dyDescent="0.25">
      <c r="A5039">
        <v>48985329</v>
      </c>
      <c r="B5039" t="s">
        <v>39</v>
      </c>
      <c r="C5039" s="1">
        <v>36342</v>
      </c>
      <c r="D5039" s="2">
        <v>254525</v>
      </c>
      <c r="E5039" s="1">
        <v>37091</v>
      </c>
      <c r="F5039" s="2">
        <v>295000</v>
      </c>
      <c r="G5039" s="2">
        <v>292465</v>
      </c>
    </row>
    <row r="5040" spans="1:7" ht="15" hidden="1" customHeight="1" x14ac:dyDescent="0.25">
      <c r="A5040">
        <v>48985330</v>
      </c>
      <c r="B5040" t="s">
        <v>39</v>
      </c>
      <c r="C5040" s="1">
        <v>36342</v>
      </c>
      <c r="D5040" s="2">
        <v>185728</v>
      </c>
      <c r="E5040" s="1">
        <v>36307</v>
      </c>
      <c r="F5040" s="2">
        <v>178000</v>
      </c>
      <c r="G5040" s="2">
        <v>184970</v>
      </c>
    </row>
    <row r="5041" spans="1:7" ht="15" hidden="1" customHeight="1" x14ac:dyDescent="0.25">
      <c r="A5041">
        <v>48985331</v>
      </c>
      <c r="B5041" t="s">
        <v>39</v>
      </c>
      <c r="C5041" s="1">
        <v>36342</v>
      </c>
      <c r="D5041" s="2">
        <v>215003</v>
      </c>
      <c r="E5041" s="1">
        <v>37027</v>
      </c>
      <c r="F5041" s="2">
        <v>249000</v>
      </c>
      <c r="G5041" s="2">
        <v>252848</v>
      </c>
    </row>
    <row r="5042" spans="1:7" ht="15" hidden="1" customHeight="1" x14ac:dyDescent="0.25">
      <c r="A5042">
        <v>48985332</v>
      </c>
      <c r="B5042" t="s">
        <v>39</v>
      </c>
      <c r="C5042" s="1">
        <v>36342</v>
      </c>
      <c r="D5042" s="2">
        <v>303077</v>
      </c>
      <c r="E5042" s="1">
        <v>37855</v>
      </c>
      <c r="F5042" s="2">
        <v>350000</v>
      </c>
      <c r="G5042" s="2">
        <v>360035</v>
      </c>
    </row>
    <row r="5043" spans="1:7" ht="15" hidden="1" customHeight="1" x14ac:dyDescent="0.25">
      <c r="A5043">
        <v>48985333</v>
      </c>
      <c r="B5043" t="s">
        <v>39</v>
      </c>
      <c r="C5043" s="1">
        <v>36342</v>
      </c>
      <c r="D5043" s="2">
        <v>359128</v>
      </c>
      <c r="E5043" s="1">
        <v>38387</v>
      </c>
      <c r="F5043" s="2">
        <v>375000</v>
      </c>
      <c r="G5043" s="2">
        <v>482362</v>
      </c>
    </row>
    <row r="5044" spans="1:7" ht="15" hidden="1" customHeight="1" x14ac:dyDescent="0.25">
      <c r="A5044">
        <v>48985334</v>
      </c>
      <c r="B5044" t="s">
        <v>39</v>
      </c>
      <c r="C5044" s="1">
        <v>36342</v>
      </c>
      <c r="D5044" s="2">
        <v>398255</v>
      </c>
      <c r="E5044" s="1">
        <v>38434</v>
      </c>
      <c r="F5044" s="2">
        <v>610000</v>
      </c>
      <c r="G5044" s="2">
        <v>531328</v>
      </c>
    </row>
    <row r="5045" spans="1:7" ht="15" hidden="1" customHeight="1" x14ac:dyDescent="0.25">
      <c r="A5045">
        <v>48985335</v>
      </c>
      <c r="B5045" t="s">
        <v>39</v>
      </c>
      <c r="C5045" s="1">
        <v>36342</v>
      </c>
      <c r="D5045" s="2">
        <v>396065</v>
      </c>
      <c r="E5045" t="e">
        <v>#N/A</v>
      </c>
      <c r="F5045" t="e">
        <v>#N/A</v>
      </c>
      <c r="G5045" t="e">
        <v>#N/A</v>
      </c>
    </row>
    <row r="5046" spans="1:7" ht="15" hidden="1" customHeight="1" x14ac:dyDescent="0.25">
      <c r="A5046">
        <v>48985336</v>
      </c>
      <c r="B5046" t="s">
        <v>39</v>
      </c>
      <c r="C5046" s="1">
        <v>36342</v>
      </c>
      <c r="D5046" s="2">
        <v>384259</v>
      </c>
      <c r="E5046" s="1">
        <v>37708</v>
      </c>
      <c r="F5046" s="2">
        <v>395000</v>
      </c>
      <c r="G5046" s="2">
        <v>451352</v>
      </c>
    </row>
    <row r="5047" spans="1:7" ht="15" hidden="1" customHeight="1" x14ac:dyDescent="0.25">
      <c r="A5047">
        <v>48985337</v>
      </c>
      <c r="B5047" t="s">
        <v>39</v>
      </c>
      <c r="C5047" s="1">
        <v>36342</v>
      </c>
      <c r="D5047" s="2">
        <v>470202</v>
      </c>
      <c r="E5047" t="e">
        <v>#N/A</v>
      </c>
      <c r="F5047" t="e">
        <v>#N/A</v>
      </c>
      <c r="G5047" t="e">
        <v>#N/A</v>
      </c>
    </row>
    <row r="5048" spans="1:7" ht="15" hidden="1" customHeight="1" x14ac:dyDescent="0.25">
      <c r="A5048">
        <v>48985338</v>
      </c>
      <c r="B5048" t="s">
        <v>39</v>
      </c>
      <c r="C5048" s="1">
        <v>36342</v>
      </c>
      <c r="D5048" s="2">
        <v>342998</v>
      </c>
      <c r="E5048" s="1">
        <v>35769</v>
      </c>
      <c r="F5048" s="2">
        <v>280000</v>
      </c>
      <c r="G5048" s="2">
        <v>277494</v>
      </c>
    </row>
    <row r="5049" spans="1:7" ht="15" hidden="1" customHeight="1" x14ac:dyDescent="0.25">
      <c r="A5049">
        <v>48985339</v>
      </c>
      <c r="B5049" t="s">
        <v>39</v>
      </c>
      <c r="C5049" s="1">
        <v>36342</v>
      </c>
      <c r="D5049" s="2">
        <v>339252</v>
      </c>
      <c r="E5049" s="1">
        <v>35605</v>
      </c>
      <c r="F5049" s="2">
        <v>292000</v>
      </c>
      <c r="G5049" s="2">
        <v>265212</v>
      </c>
    </row>
    <row r="5050" spans="1:7" ht="15" hidden="1" customHeight="1" x14ac:dyDescent="0.25">
      <c r="A5050">
        <v>48985340</v>
      </c>
      <c r="B5050" t="s">
        <v>39</v>
      </c>
      <c r="C5050" s="1">
        <v>36342</v>
      </c>
      <c r="D5050" s="2">
        <v>324898</v>
      </c>
      <c r="E5050" s="1">
        <v>37928</v>
      </c>
      <c r="F5050" s="2">
        <v>377500</v>
      </c>
      <c r="G5050" s="2">
        <v>391874</v>
      </c>
    </row>
    <row r="5051" spans="1:7" ht="15" hidden="1" customHeight="1" x14ac:dyDescent="0.25">
      <c r="A5051">
        <v>48985341</v>
      </c>
      <c r="B5051" t="s">
        <v>39</v>
      </c>
      <c r="C5051" s="1">
        <v>36342</v>
      </c>
      <c r="D5051" s="2">
        <v>266773</v>
      </c>
      <c r="E5051" t="e">
        <v>#N/A</v>
      </c>
      <c r="F5051" t="e">
        <v>#N/A</v>
      </c>
      <c r="G5051" t="e">
        <v>#N/A</v>
      </c>
    </row>
    <row r="5052" spans="1:7" ht="15" hidden="1" customHeight="1" x14ac:dyDescent="0.25">
      <c r="A5052">
        <v>48985342</v>
      </c>
      <c r="B5052" t="s">
        <v>39</v>
      </c>
      <c r="C5052" s="1">
        <v>36342</v>
      </c>
      <c r="D5052" s="2">
        <v>258340</v>
      </c>
      <c r="E5052" s="1">
        <v>35488</v>
      </c>
      <c r="F5052" s="2">
        <v>215000</v>
      </c>
      <c r="G5052" s="2">
        <v>193851</v>
      </c>
    </row>
    <row r="5053" spans="1:7" ht="15" hidden="1" customHeight="1" x14ac:dyDescent="0.25">
      <c r="A5053">
        <v>48985343</v>
      </c>
      <c r="B5053" t="s">
        <v>39</v>
      </c>
      <c r="C5053" s="1">
        <v>36342</v>
      </c>
      <c r="D5053" s="2">
        <v>190260</v>
      </c>
      <c r="E5053" t="e">
        <v>#N/A</v>
      </c>
      <c r="F5053" t="e">
        <v>#N/A</v>
      </c>
      <c r="G5053" t="e">
        <v>#N/A</v>
      </c>
    </row>
    <row r="5054" spans="1:7" ht="15" hidden="1" customHeight="1" x14ac:dyDescent="0.25">
      <c r="A5054">
        <v>48985344</v>
      </c>
      <c r="B5054" t="s">
        <v>39</v>
      </c>
      <c r="C5054" s="1">
        <v>36342</v>
      </c>
      <c r="D5054" s="2">
        <v>232467</v>
      </c>
      <c r="E5054" t="e">
        <v>#N/A</v>
      </c>
      <c r="F5054" t="e">
        <v>#N/A</v>
      </c>
      <c r="G5054" t="e">
        <v>#N/A</v>
      </c>
    </row>
    <row r="5055" spans="1:7" ht="15" hidden="1" customHeight="1" x14ac:dyDescent="0.25">
      <c r="A5055">
        <v>48985345</v>
      </c>
      <c r="B5055" t="s">
        <v>39</v>
      </c>
      <c r="C5055" s="1">
        <v>36342</v>
      </c>
      <c r="D5055" s="2">
        <v>318489</v>
      </c>
      <c r="E5055" s="1">
        <v>36433</v>
      </c>
      <c r="F5055" s="2">
        <v>340000</v>
      </c>
      <c r="G5055" s="2">
        <v>328828</v>
      </c>
    </row>
    <row r="5056" spans="1:7" ht="15" hidden="1" customHeight="1" x14ac:dyDescent="0.25">
      <c r="A5056">
        <v>48985346</v>
      </c>
      <c r="B5056" t="s">
        <v>39</v>
      </c>
      <c r="C5056" s="1">
        <v>36342</v>
      </c>
      <c r="D5056" s="2">
        <v>336932</v>
      </c>
      <c r="E5056" s="1">
        <v>37379</v>
      </c>
      <c r="F5056" s="2">
        <v>385000</v>
      </c>
      <c r="G5056" s="2">
        <v>386521</v>
      </c>
    </row>
    <row r="5057" spans="1:7" ht="15" hidden="1" customHeight="1" x14ac:dyDescent="0.25">
      <c r="A5057">
        <v>48985347</v>
      </c>
      <c r="B5057" t="s">
        <v>39</v>
      </c>
      <c r="C5057" s="1">
        <v>36342</v>
      </c>
      <c r="D5057" s="2">
        <v>405507</v>
      </c>
      <c r="E5057" t="e">
        <v>#N/A</v>
      </c>
      <c r="F5057" t="e">
        <v>#N/A</v>
      </c>
      <c r="G5057" t="e">
        <v>#N/A</v>
      </c>
    </row>
    <row r="5058" spans="1:7" ht="15" hidden="1" customHeight="1" x14ac:dyDescent="0.25">
      <c r="A5058">
        <v>48985348</v>
      </c>
      <c r="B5058" t="s">
        <v>39</v>
      </c>
      <c r="C5058" s="1">
        <v>36342</v>
      </c>
      <c r="D5058" s="2">
        <v>411802</v>
      </c>
      <c r="E5058" s="1">
        <v>35852</v>
      </c>
      <c r="F5058" s="2">
        <v>455000</v>
      </c>
      <c r="G5058" s="2">
        <v>369771</v>
      </c>
    </row>
    <row r="5059" spans="1:7" ht="15" hidden="1" customHeight="1" x14ac:dyDescent="0.25">
      <c r="A5059">
        <v>48985349</v>
      </c>
      <c r="B5059" t="s">
        <v>39</v>
      </c>
      <c r="C5059" s="1">
        <v>36342</v>
      </c>
      <c r="D5059" s="2">
        <v>743766</v>
      </c>
      <c r="E5059" s="1">
        <v>36769</v>
      </c>
      <c r="F5059" s="2">
        <v>1500000</v>
      </c>
      <c r="G5059" s="2">
        <v>902906</v>
      </c>
    </row>
    <row r="5060" spans="1:7" ht="15" hidden="1" customHeight="1" x14ac:dyDescent="0.25">
      <c r="A5060">
        <v>49076200</v>
      </c>
      <c r="B5060" t="s">
        <v>40</v>
      </c>
      <c r="C5060" s="1">
        <v>38169</v>
      </c>
      <c r="D5060" s="2">
        <v>298031</v>
      </c>
      <c r="E5060" t="e">
        <v>#N/A</v>
      </c>
      <c r="F5060" t="e">
        <v>#N/A</v>
      </c>
      <c r="G5060" t="e">
        <v>#N/A</v>
      </c>
    </row>
    <row r="5061" spans="1:7" ht="15" hidden="1" customHeight="1" x14ac:dyDescent="0.25">
      <c r="A5061">
        <v>49076201</v>
      </c>
      <c r="B5061" t="s">
        <v>39</v>
      </c>
      <c r="C5061" s="1">
        <v>38169</v>
      </c>
      <c r="D5061" s="2">
        <v>325374</v>
      </c>
      <c r="E5061" t="e">
        <v>#N/A</v>
      </c>
      <c r="F5061" t="e">
        <v>#N/A</v>
      </c>
      <c r="G5061" t="e">
        <v>#N/A</v>
      </c>
    </row>
    <row r="5062" spans="1:7" ht="15" hidden="1" customHeight="1" x14ac:dyDescent="0.25">
      <c r="A5062">
        <v>49076219</v>
      </c>
      <c r="B5062" t="s">
        <v>40</v>
      </c>
      <c r="C5062" s="1">
        <v>38169</v>
      </c>
      <c r="D5062" s="2">
        <v>321130</v>
      </c>
      <c r="E5062" s="1">
        <v>36602</v>
      </c>
      <c r="F5062" s="2">
        <v>240000</v>
      </c>
      <c r="G5062" s="2">
        <v>228262</v>
      </c>
    </row>
    <row r="5063" spans="1:7" ht="15" hidden="1" customHeight="1" x14ac:dyDescent="0.25">
      <c r="A5063">
        <v>49076220</v>
      </c>
      <c r="B5063" t="s">
        <v>39</v>
      </c>
      <c r="C5063" s="1">
        <v>38169</v>
      </c>
      <c r="D5063" s="2">
        <v>406637</v>
      </c>
      <c r="E5063" t="e">
        <v>#N/A</v>
      </c>
      <c r="F5063" t="e">
        <v>#N/A</v>
      </c>
      <c r="G5063" t="e">
        <v>#N/A</v>
      </c>
    </row>
    <row r="5064" spans="1:7" ht="15" hidden="1" customHeight="1" x14ac:dyDescent="0.25">
      <c r="A5064">
        <v>49076276</v>
      </c>
      <c r="B5064" t="s">
        <v>40</v>
      </c>
      <c r="C5064" s="1">
        <v>38169</v>
      </c>
      <c r="D5064" s="2">
        <v>240278</v>
      </c>
      <c r="E5064" t="e">
        <v>#N/A</v>
      </c>
      <c r="F5064" t="e">
        <v>#N/A</v>
      </c>
      <c r="G5064" t="e">
        <v>#N/A</v>
      </c>
    </row>
    <row r="5065" spans="1:7" ht="15" hidden="1" customHeight="1" x14ac:dyDescent="0.25">
      <c r="A5065">
        <v>49076277</v>
      </c>
      <c r="B5065" t="s">
        <v>40</v>
      </c>
      <c r="C5065" s="1">
        <v>38169</v>
      </c>
      <c r="D5065" s="2">
        <v>219457</v>
      </c>
      <c r="E5065" t="e">
        <v>#N/A</v>
      </c>
      <c r="F5065" t="e">
        <v>#N/A</v>
      </c>
      <c r="G5065" t="e">
        <v>#N/A</v>
      </c>
    </row>
    <row r="5066" spans="1:7" ht="15" hidden="1" customHeight="1" x14ac:dyDescent="0.25">
      <c r="A5066">
        <v>49114892</v>
      </c>
      <c r="B5066" t="s">
        <v>39</v>
      </c>
      <c r="C5066" s="1">
        <v>35612</v>
      </c>
      <c r="D5066" s="2">
        <v>81419</v>
      </c>
      <c r="E5066" t="e">
        <v>#N/A</v>
      </c>
      <c r="F5066" t="e">
        <v>#N/A</v>
      </c>
      <c r="G5066" t="e">
        <v>#N/A</v>
      </c>
    </row>
    <row r="5067" spans="1:7" ht="15" hidden="1" customHeight="1" x14ac:dyDescent="0.25">
      <c r="A5067">
        <v>49114893</v>
      </c>
      <c r="B5067" t="s">
        <v>40</v>
      </c>
      <c r="C5067" s="1">
        <v>35612</v>
      </c>
      <c r="D5067" s="2">
        <v>74752</v>
      </c>
      <c r="E5067" s="1">
        <v>38103</v>
      </c>
      <c r="F5067" s="2">
        <v>150000</v>
      </c>
      <c r="G5067" s="2">
        <v>129328</v>
      </c>
    </row>
    <row r="5068" spans="1:7" ht="15" hidden="1" customHeight="1" x14ac:dyDescent="0.25">
      <c r="A5068">
        <v>49114894</v>
      </c>
      <c r="B5068" t="s">
        <v>39</v>
      </c>
      <c r="C5068" s="1">
        <v>35612</v>
      </c>
      <c r="D5068" s="2">
        <v>85394</v>
      </c>
      <c r="E5068" t="e">
        <v>#N/A</v>
      </c>
      <c r="F5068" t="e">
        <v>#N/A</v>
      </c>
      <c r="G5068" t="e">
        <v>#N/A</v>
      </c>
    </row>
    <row r="5069" spans="1:7" ht="15" hidden="1" customHeight="1" x14ac:dyDescent="0.25">
      <c r="A5069">
        <v>49114895</v>
      </c>
      <c r="B5069" t="s">
        <v>40</v>
      </c>
      <c r="C5069" s="1">
        <v>35612</v>
      </c>
      <c r="D5069" s="2">
        <v>83478</v>
      </c>
      <c r="E5069" t="e">
        <v>#N/A</v>
      </c>
      <c r="F5069" t="e">
        <v>#N/A</v>
      </c>
      <c r="G5069" t="e">
        <v>#N/A</v>
      </c>
    </row>
    <row r="5070" spans="1:7" ht="15" hidden="1" customHeight="1" x14ac:dyDescent="0.25">
      <c r="A5070">
        <v>49114896</v>
      </c>
      <c r="B5070" t="s">
        <v>39</v>
      </c>
      <c r="C5070" s="1">
        <v>35612</v>
      </c>
      <c r="D5070" s="2">
        <v>83882</v>
      </c>
      <c r="E5070" t="e">
        <v>#N/A</v>
      </c>
      <c r="F5070" t="e">
        <v>#N/A</v>
      </c>
      <c r="G5070" t="e">
        <v>#N/A</v>
      </c>
    </row>
    <row r="5071" spans="1:7" ht="15" hidden="1" customHeight="1" x14ac:dyDescent="0.25">
      <c r="A5071">
        <v>49114897</v>
      </c>
      <c r="B5071" t="s">
        <v>40</v>
      </c>
      <c r="C5071" s="1">
        <v>35612</v>
      </c>
      <c r="D5071" s="2">
        <v>81955</v>
      </c>
      <c r="E5071" s="1">
        <v>36356</v>
      </c>
      <c r="F5071" s="2">
        <v>110000</v>
      </c>
      <c r="G5071" s="2">
        <v>105931</v>
      </c>
    </row>
    <row r="5072" spans="1:7" ht="15" hidden="1" customHeight="1" x14ac:dyDescent="0.25">
      <c r="A5072">
        <v>49114898</v>
      </c>
      <c r="B5072" t="s">
        <v>40</v>
      </c>
      <c r="C5072" s="1">
        <v>35612</v>
      </c>
      <c r="D5072" s="2">
        <v>85512</v>
      </c>
      <c r="E5072" s="1">
        <v>37587</v>
      </c>
      <c r="F5072" s="2">
        <v>139500</v>
      </c>
      <c r="G5072" s="2">
        <v>135823</v>
      </c>
    </row>
    <row r="5073" spans="1:7" ht="15" hidden="1" customHeight="1" x14ac:dyDescent="0.25">
      <c r="A5073">
        <v>49114899</v>
      </c>
      <c r="B5073" t="s">
        <v>39</v>
      </c>
      <c r="C5073" s="1">
        <v>35612</v>
      </c>
      <c r="D5073" s="2">
        <v>85071</v>
      </c>
      <c r="E5073" t="e">
        <v>#N/A</v>
      </c>
      <c r="F5073" t="e">
        <v>#N/A</v>
      </c>
      <c r="G5073" t="e">
        <v>#N/A</v>
      </c>
    </row>
    <row r="5074" spans="1:7" ht="15" hidden="1" customHeight="1" x14ac:dyDescent="0.25">
      <c r="A5074">
        <v>49114900</v>
      </c>
      <c r="B5074" t="s">
        <v>40</v>
      </c>
      <c r="C5074" s="1">
        <v>35612</v>
      </c>
      <c r="D5074" s="2">
        <v>83586</v>
      </c>
      <c r="E5074" s="1">
        <v>36265</v>
      </c>
      <c r="F5074" s="2">
        <v>107000</v>
      </c>
      <c r="G5074" s="2">
        <v>104355</v>
      </c>
    </row>
    <row r="5075" spans="1:7" ht="15" hidden="1" customHeight="1" x14ac:dyDescent="0.25">
      <c r="A5075">
        <v>49114901</v>
      </c>
      <c r="B5075" t="s">
        <v>39</v>
      </c>
      <c r="C5075" s="1">
        <v>35612</v>
      </c>
      <c r="D5075" s="2">
        <v>82728</v>
      </c>
      <c r="E5075" s="1">
        <v>38936</v>
      </c>
      <c r="F5075" s="2">
        <v>186000</v>
      </c>
      <c r="G5075" s="2">
        <v>209940</v>
      </c>
    </row>
    <row r="5076" spans="1:7" ht="15" hidden="1" customHeight="1" x14ac:dyDescent="0.25">
      <c r="A5076">
        <v>49114902</v>
      </c>
      <c r="B5076" t="s">
        <v>39</v>
      </c>
      <c r="C5076" s="1">
        <v>35612</v>
      </c>
      <c r="D5076" s="2">
        <v>78848</v>
      </c>
      <c r="E5076" s="1">
        <v>37666</v>
      </c>
      <c r="F5076" s="2">
        <v>135000</v>
      </c>
      <c r="G5076" s="2">
        <v>126124</v>
      </c>
    </row>
    <row r="5077" spans="1:7" ht="15" hidden="1" customHeight="1" x14ac:dyDescent="0.25">
      <c r="A5077">
        <v>49114903</v>
      </c>
      <c r="B5077" t="s">
        <v>40</v>
      </c>
      <c r="C5077" s="1">
        <v>35612</v>
      </c>
      <c r="D5077" s="2">
        <v>81474</v>
      </c>
      <c r="E5077" s="1">
        <v>36707</v>
      </c>
      <c r="F5077" s="2">
        <v>118000</v>
      </c>
      <c r="G5077" s="2">
        <v>115387</v>
      </c>
    </row>
    <row r="5078" spans="1:7" ht="15" hidden="1" customHeight="1" x14ac:dyDescent="0.25">
      <c r="A5078">
        <v>49114904</v>
      </c>
      <c r="B5078" t="s">
        <v>40</v>
      </c>
      <c r="C5078" s="1">
        <v>35612</v>
      </c>
      <c r="D5078" s="2">
        <v>84050</v>
      </c>
      <c r="E5078" s="1">
        <v>36482</v>
      </c>
      <c r="F5078" s="2">
        <v>110000</v>
      </c>
      <c r="G5078" s="2">
        <v>119630</v>
      </c>
    </row>
    <row r="5079" spans="1:7" ht="15" hidden="1" customHeight="1" x14ac:dyDescent="0.25">
      <c r="A5079">
        <v>49114905</v>
      </c>
      <c r="B5079" t="s">
        <v>40</v>
      </c>
      <c r="C5079" s="1">
        <v>35612</v>
      </c>
      <c r="D5079" s="2">
        <v>81425</v>
      </c>
      <c r="E5079" s="1">
        <v>37708</v>
      </c>
      <c r="F5079" s="2">
        <v>135000</v>
      </c>
      <c r="G5079" s="2">
        <v>129158</v>
      </c>
    </row>
    <row r="5080" spans="1:7" ht="15" hidden="1" customHeight="1" x14ac:dyDescent="0.25">
      <c r="A5080">
        <v>49114906</v>
      </c>
      <c r="B5080" t="s">
        <v>40</v>
      </c>
      <c r="C5080" s="1">
        <v>35612</v>
      </c>
      <c r="D5080" s="2">
        <v>83784</v>
      </c>
      <c r="E5080" t="e">
        <v>#N/A</v>
      </c>
      <c r="F5080" t="e">
        <v>#N/A</v>
      </c>
      <c r="G5080" t="e">
        <v>#N/A</v>
      </c>
    </row>
    <row r="5081" spans="1:7" x14ac:dyDescent="0.25">
      <c r="A5081">
        <v>49114907</v>
      </c>
      <c r="B5081" t="s">
        <v>40</v>
      </c>
      <c r="C5081" s="1">
        <v>35612</v>
      </c>
      <c r="D5081" s="2">
        <v>83933</v>
      </c>
      <c r="E5081" s="1">
        <v>35202</v>
      </c>
      <c r="F5081" s="2">
        <v>79200</v>
      </c>
      <c r="G5081" s="2">
        <v>80945</v>
      </c>
    </row>
    <row r="5082" spans="1:7" ht="15" hidden="1" customHeight="1" x14ac:dyDescent="0.25">
      <c r="A5082">
        <v>49114908</v>
      </c>
      <c r="B5082" t="s">
        <v>40</v>
      </c>
      <c r="C5082" s="1">
        <v>35612</v>
      </c>
      <c r="D5082" s="2">
        <v>84203</v>
      </c>
      <c r="E5082" s="1">
        <v>38082</v>
      </c>
      <c r="F5082" s="2">
        <v>148000</v>
      </c>
      <c r="G5082" s="2">
        <v>147332</v>
      </c>
    </row>
    <row r="5083" spans="1:7" ht="15" hidden="1" customHeight="1" x14ac:dyDescent="0.25">
      <c r="A5083">
        <v>49114909</v>
      </c>
      <c r="B5083" t="s">
        <v>40</v>
      </c>
      <c r="C5083" s="1">
        <v>35612</v>
      </c>
      <c r="D5083" s="2">
        <v>82249</v>
      </c>
      <c r="E5083" s="1">
        <v>37504</v>
      </c>
      <c r="F5083" s="2">
        <v>137500</v>
      </c>
      <c r="G5083" s="2">
        <v>135285</v>
      </c>
    </row>
    <row r="5084" spans="1:7" ht="15" hidden="1" customHeight="1" x14ac:dyDescent="0.25">
      <c r="A5084">
        <v>49114910</v>
      </c>
      <c r="B5084" t="s">
        <v>40</v>
      </c>
      <c r="C5084" s="1">
        <v>35612</v>
      </c>
      <c r="D5084" s="2">
        <v>87668</v>
      </c>
      <c r="E5084" s="1">
        <v>36819</v>
      </c>
      <c r="F5084" s="2">
        <v>132000</v>
      </c>
      <c r="G5084" s="2">
        <v>129537</v>
      </c>
    </row>
    <row r="5085" spans="1:7" ht="15" hidden="1" customHeight="1" x14ac:dyDescent="0.25">
      <c r="A5085">
        <v>49114911</v>
      </c>
      <c r="B5085" t="s">
        <v>39</v>
      </c>
      <c r="C5085" s="1">
        <v>35612</v>
      </c>
      <c r="D5085" s="2">
        <v>86609</v>
      </c>
      <c r="E5085" s="1">
        <v>38047</v>
      </c>
      <c r="F5085" s="2">
        <v>150500</v>
      </c>
      <c r="G5085" s="2">
        <v>148842</v>
      </c>
    </row>
    <row r="5086" spans="1:7" ht="15" hidden="1" customHeight="1" x14ac:dyDescent="0.25">
      <c r="A5086">
        <v>49115029</v>
      </c>
      <c r="B5086" t="s">
        <v>39</v>
      </c>
      <c r="C5086" s="1">
        <v>35612</v>
      </c>
      <c r="D5086" s="2">
        <v>236568</v>
      </c>
      <c r="E5086" t="e">
        <v>#N/A</v>
      </c>
      <c r="F5086" t="e">
        <v>#N/A</v>
      </c>
      <c r="G5086" t="e">
        <v>#N/A</v>
      </c>
    </row>
    <row r="5087" spans="1:7" ht="15" hidden="1" customHeight="1" x14ac:dyDescent="0.25">
      <c r="A5087">
        <v>49115030</v>
      </c>
      <c r="B5087" t="s">
        <v>39</v>
      </c>
      <c r="C5087" s="1">
        <v>35612</v>
      </c>
      <c r="D5087" s="2">
        <v>159459</v>
      </c>
      <c r="E5087" s="1">
        <v>38156</v>
      </c>
      <c r="F5087" s="2">
        <v>389000</v>
      </c>
      <c r="G5087" s="2">
        <v>311871</v>
      </c>
    </row>
    <row r="5088" spans="1:7" ht="15" hidden="1" customHeight="1" x14ac:dyDescent="0.25">
      <c r="A5088">
        <v>49115031</v>
      </c>
      <c r="B5088" t="s">
        <v>39</v>
      </c>
      <c r="C5088" s="1">
        <v>35612</v>
      </c>
      <c r="D5088" s="2">
        <v>239075</v>
      </c>
      <c r="E5088" s="1">
        <v>35769</v>
      </c>
      <c r="F5088" s="2">
        <v>195000</v>
      </c>
      <c r="G5088" s="2">
        <v>243754</v>
      </c>
    </row>
    <row r="5089" spans="1:7" ht="15" hidden="1" customHeight="1" x14ac:dyDescent="0.25">
      <c r="A5089">
        <v>49115032</v>
      </c>
      <c r="B5089" t="s">
        <v>39</v>
      </c>
      <c r="C5089" s="1">
        <v>35612</v>
      </c>
      <c r="D5089" s="2">
        <v>249149</v>
      </c>
      <c r="E5089" t="e">
        <v>#N/A</v>
      </c>
      <c r="F5089" t="e">
        <v>#N/A</v>
      </c>
      <c r="G5089" t="e">
        <v>#N/A</v>
      </c>
    </row>
    <row r="5090" spans="1:7" ht="15" hidden="1" customHeight="1" x14ac:dyDescent="0.25">
      <c r="A5090">
        <v>49115058</v>
      </c>
      <c r="B5090" t="s">
        <v>40</v>
      </c>
      <c r="C5090" s="1">
        <v>35612</v>
      </c>
      <c r="D5090" s="2">
        <v>210512</v>
      </c>
      <c r="E5090" s="1">
        <v>36397</v>
      </c>
      <c r="F5090" s="2">
        <v>359000</v>
      </c>
      <c r="G5090" s="2">
        <v>278036</v>
      </c>
    </row>
    <row r="5091" spans="1:7" ht="15" hidden="1" customHeight="1" x14ac:dyDescent="0.25">
      <c r="A5091">
        <v>49115118</v>
      </c>
      <c r="B5091" t="s">
        <v>39</v>
      </c>
      <c r="C5091" s="1">
        <v>35612</v>
      </c>
      <c r="D5091" s="2">
        <v>262605</v>
      </c>
      <c r="E5091" s="1">
        <v>37523</v>
      </c>
      <c r="F5091" s="2">
        <v>400000</v>
      </c>
      <c r="G5091" s="2">
        <v>429930</v>
      </c>
    </row>
    <row r="5092" spans="1:7" ht="15" hidden="1" customHeight="1" x14ac:dyDescent="0.25">
      <c r="A5092">
        <v>49115119</v>
      </c>
      <c r="B5092" t="s">
        <v>39</v>
      </c>
      <c r="C5092" s="1">
        <v>35612</v>
      </c>
      <c r="D5092" s="2">
        <v>258144</v>
      </c>
      <c r="E5092" t="e">
        <v>#N/A</v>
      </c>
      <c r="F5092" t="e">
        <v>#N/A</v>
      </c>
      <c r="G5092" t="e">
        <v>#N/A</v>
      </c>
    </row>
    <row r="5093" spans="1:7" ht="15" hidden="1" customHeight="1" x14ac:dyDescent="0.25">
      <c r="A5093">
        <v>49115147</v>
      </c>
      <c r="B5093" t="s">
        <v>40</v>
      </c>
      <c r="C5093" s="1">
        <v>35612</v>
      </c>
      <c r="D5093" s="2">
        <v>231832</v>
      </c>
      <c r="E5093" s="1">
        <v>37130</v>
      </c>
      <c r="F5093" s="2">
        <v>339000</v>
      </c>
      <c r="G5093" s="2">
        <v>354039</v>
      </c>
    </row>
    <row r="5094" spans="1:7" ht="15" hidden="1" customHeight="1" x14ac:dyDescent="0.25">
      <c r="A5094">
        <v>49115148</v>
      </c>
      <c r="B5094" t="s">
        <v>40</v>
      </c>
      <c r="C5094" s="1">
        <v>35612</v>
      </c>
      <c r="D5094" s="2">
        <v>318851</v>
      </c>
      <c r="E5094" s="1">
        <v>36945</v>
      </c>
      <c r="F5094" s="2">
        <v>525000</v>
      </c>
      <c r="G5094" s="2">
        <v>487503</v>
      </c>
    </row>
    <row r="5095" spans="1:7" ht="15" hidden="1" customHeight="1" x14ac:dyDescent="0.25">
      <c r="A5095">
        <v>49115149</v>
      </c>
      <c r="B5095" t="s">
        <v>40</v>
      </c>
      <c r="C5095" s="1">
        <v>35612</v>
      </c>
      <c r="D5095" s="2">
        <v>193384</v>
      </c>
      <c r="E5095" t="e">
        <v>#N/A</v>
      </c>
      <c r="F5095" t="e">
        <v>#N/A</v>
      </c>
      <c r="G5095" t="e">
        <v>#N/A</v>
      </c>
    </row>
    <row r="5096" spans="1:7" ht="15" hidden="1" customHeight="1" x14ac:dyDescent="0.25">
      <c r="A5096">
        <v>49115150</v>
      </c>
      <c r="B5096" t="s">
        <v>39</v>
      </c>
      <c r="C5096" s="1">
        <v>35612</v>
      </c>
      <c r="D5096" s="2">
        <v>230863</v>
      </c>
      <c r="E5096" t="e">
        <v>#N/A</v>
      </c>
      <c r="F5096" t="e">
        <v>#N/A</v>
      </c>
      <c r="G5096" t="e">
        <v>#N/A</v>
      </c>
    </row>
    <row r="5097" spans="1:7" ht="15" hidden="1" customHeight="1" x14ac:dyDescent="0.25">
      <c r="A5097">
        <v>49115151</v>
      </c>
      <c r="B5097" t="s">
        <v>40</v>
      </c>
      <c r="C5097" s="1">
        <v>35612</v>
      </c>
      <c r="D5097" s="2">
        <v>154204</v>
      </c>
      <c r="E5097" s="1">
        <v>36326</v>
      </c>
      <c r="F5097" s="2">
        <v>328000</v>
      </c>
      <c r="G5097" s="2">
        <v>190682</v>
      </c>
    </row>
    <row r="5098" spans="1:7" ht="15" hidden="1" customHeight="1" x14ac:dyDescent="0.25">
      <c r="A5098">
        <v>49115182</v>
      </c>
      <c r="B5098" t="s">
        <v>40</v>
      </c>
      <c r="C5098" s="1">
        <v>35612</v>
      </c>
      <c r="D5098" s="2">
        <v>280167</v>
      </c>
      <c r="E5098" s="1">
        <v>37914</v>
      </c>
      <c r="F5098" s="2">
        <v>386000</v>
      </c>
      <c r="G5098" s="2">
        <v>461523</v>
      </c>
    </row>
    <row r="5099" spans="1:7" ht="15" hidden="1" customHeight="1" x14ac:dyDescent="0.25">
      <c r="A5099">
        <v>49116263</v>
      </c>
      <c r="B5099" t="s">
        <v>39</v>
      </c>
      <c r="C5099" s="1">
        <v>35612</v>
      </c>
      <c r="D5099" s="2">
        <v>304868</v>
      </c>
      <c r="E5099" t="e">
        <v>#N/A</v>
      </c>
      <c r="F5099" t="e">
        <v>#N/A</v>
      </c>
      <c r="G5099" t="e">
        <v>#N/A</v>
      </c>
    </row>
    <row r="5100" spans="1:7" ht="15" hidden="1" customHeight="1" x14ac:dyDescent="0.25">
      <c r="A5100">
        <v>49116265</v>
      </c>
      <c r="B5100" t="s">
        <v>40</v>
      </c>
      <c r="C5100" s="1">
        <v>35612</v>
      </c>
      <c r="D5100" s="2">
        <v>282183</v>
      </c>
      <c r="E5100" s="1">
        <v>38533</v>
      </c>
      <c r="F5100" s="2">
        <v>599000</v>
      </c>
      <c r="G5100" s="2">
        <v>597101</v>
      </c>
    </row>
    <row r="5101" spans="1:7" ht="15" hidden="1" customHeight="1" x14ac:dyDescent="0.25">
      <c r="A5101">
        <v>49116266</v>
      </c>
      <c r="B5101" t="s">
        <v>40</v>
      </c>
      <c r="C5101" s="1">
        <v>35612</v>
      </c>
      <c r="D5101" s="2">
        <v>270327</v>
      </c>
      <c r="E5101" s="1">
        <v>36774</v>
      </c>
      <c r="F5101" s="2">
        <v>445000</v>
      </c>
      <c r="G5101" s="2">
        <v>411565</v>
      </c>
    </row>
    <row r="5102" spans="1:7" ht="15" hidden="1" customHeight="1" x14ac:dyDescent="0.25">
      <c r="A5102">
        <v>49116267</v>
      </c>
      <c r="B5102" t="s">
        <v>39</v>
      </c>
      <c r="C5102" s="1">
        <v>35612</v>
      </c>
      <c r="D5102" s="2">
        <v>186955</v>
      </c>
      <c r="E5102" t="e">
        <v>#N/A</v>
      </c>
      <c r="F5102" t="e">
        <v>#N/A</v>
      </c>
      <c r="G5102" t="e">
        <v>#N/A</v>
      </c>
    </row>
    <row r="5103" spans="1:7" ht="15" hidden="1" customHeight="1" x14ac:dyDescent="0.25">
      <c r="A5103">
        <v>49116268</v>
      </c>
      <c r="B5103" t="s">
        <v>39</v>
      </c>
      <c r="C5103" s="1">
        <v>35612</v>
      </c>
      <c r="D5103" s="2">
        <v>187299</v>
      </c>
      <c r="E5103" t="e">
        <v>#N/A</v>
      </c>
      <c r="F5103" t="e">
        <v>#N/A</v>
      </c>
      <c r="G5103" t="e">
        <v>#N/A</v>
      </c>
    </row>
    <row r="5104" spans="1:7" ht="15" hidden="1" customHeight="1" x14ac:dyDescent="0.25">
      <c r="A5104">
        <v>49116269</v>
      </c>
      <c r="B5104" t="s">
        <v>39</v>
      </c>
      <c r="C5104" s="1">
        <v>35612</v>
      </c>
      <c r="D5104" s="2">
        <v>222664</v>
      </c>
      <c r="E5104" t="e">
        <v>#N/A</v>
      </c>
      <c r="F5104" t="e">
        <v>#N/A</v>
      </c>
      <c r="G5104" t="e">
        <v>#N/A</v>
      </c>
    </row>
    <row r="5105" spans="1:7" x14ac:dyDescent="0.25">
      <c r="A5105">
        <v>49116284</v>
      </c>
      <c r="B5105" t="s">
        <v>39</v>
      </c>
      <c r="C5105" s="1">
        <v>35612</v>
      </c>
      <c r="D5105" s="2">
        <v>316427</v>
      </c>
      <c r="E5105" s="1">
        <v>35209</v>
      </c>
      <c r="F5105" s="2">
        <v>279000</v>
      </c>
      <c r="G5105" s="2">
        <v>265799</v>
      </c>
    </row>
    <row r="5106" spans="1:7" ht="15" hidden="1" customHeight="1" x14ac:dyDescent="0.25">
      <c r="A5106">
        <v>49116285</v>
      </c>
      <c r="B5106" t="s">
        <v>39</v>
      </c>
      <c r="C5106" s="1">
        <v>35612</v>
      </c>
      <c r="D5106" s="2">
        <v>286006</v>
      </c>
      <c r="E5106" t="e">
        <v>#N/A</v>
      </c>
      <c r="F5106" t="e">
        <v>#N/A</v>
      </c>
      <c r="G5106" t="e">
        <v>#N/A</v>
      </c>
    </row>
    <row r="5107" spans="1:7" ht="15" hidden="1" customHeight="1" x14ac:dyDescent="0.25">
      <c r="A5107">
        <v>49116286</v>
      </c>
      <c r="B5107" t="s">
        <v>40</v>
      </c>
      <c r="C5107" s="1">
        <v>35612</v>
      </c>
      <c r="D5107" s="2">
        <v>238306</v>
      </c>
      <c r="E5107" t="e">
        <v>#N/A</v>
      </c>
      <c r="F5107" t="e">
        <v>#N/A</v>
      </c>
      <c r="G5107" t="e">
        <v>#N/A</v>
      </c>
    </row>
    <row r="5108" spans="1:7" ht="15" hidden="1" customHeight="1" x14ac:dyDescent="0.25">
      <c r="A5108">
        <v>49116288</v>
      </c>
      <c r="B5108" t="s">
        <v>39</v>
      </c>
      <c r="C5108" s="1">
        <v>35612</v>
      </c>
      <c r="D5108" s="2">
        <v>217807</v>
      </c>
      <c r="E5108" t="e">
        <v>#N/A</v>
      </c>
      <c r="F5108" t="e">
        <v>#N/A</v>
      </c>
      <c r="G5108" t="e">
        <v>#N/A</v>
      </c>
    </row>
    <row r="5109" spans="1:7" ht="15" hidden="1" customHeight="1" x14ac:dyDescent="0.25">
      <c r="A5109">
        <v>49116297</v>
      </c>
      <c r="B5109" t="s">
        <v>40</v>
      </c>
      <c r="C5109" s="1">
        <v>35612</v>
      </c>
      <c r="D5109" s="2">
        <v>293327</v>
      </c>
      <c r="E5109" s="1">
        <v>35956</v>
      </c>
      <c r="F5109" s="2">
        <v>220000</v>
      </c>
      <c r="G5109" s="2">
        <v>339511</v>
      </c>
    </row>
    <row r="5110" spans="1:7" ht="15" hidden="1" customHeight="1" x14ac:dyDescent="0.25">
      <c r="A5110">
        <v>49116299</v>
      </c>
      <c r="B5110" t="s">
        <v>39</v>
      </c>
      <c r="C5110" s="1">
        <v>35612</v>
      </c>
      <c r="D5110" s="2">
        <v>226277</v>
      </c>
      <c r="E5110" t="e">
        <v>#N/A</v>
      </c>
      <c r="F5110" t="e">
        <v>#N/A</v>
      </c>
      <c r="G5110" t="e">
        <v>#N/A</v>
      </c>
    </row>
    <row r="5111" spans="1:7" ht="15" hidden="1" customHeight="1" x14ac:dyDescent="0.25">
      <c r="A5111">
        <v>49116300</v>
      </c>
      <c r="B5111" t="s">
        <v>40</v>
      </c>
      <c r="C5111" s="1">
        <v>35612</v>
      </c>
      <c r="D5111" s="2">
        <v>250663</v>
      </c>
      <c r="E5111" s="1">
        <v>37505</v>
      </c>
      <c r="F5111" s="2">
        <v>381000</v>
      </c>
      <c r="G5111" s="2">
        <v>402726</v>
      </c>
    </row>
    <row r="5112" spans="1:7" ht="15" hidden="1" customHeight="1" x14ac:dyDescent="0.25">
      <c r="A5112">
        <v>49116301</v>
      </c>
      <c r="B5112" t="s">
        <v>39</v>
      </c>
      <c r="C5112" s="1">
        <v>35612</v>
      </c>
      <c r="D5112" s="2">
        <v>361952</v>
      </c>
      <c r="E5112" t="e">
        <v>#N/A</v>
      </c>
      <c r="F5112" t="e">
        <v>#N/A</v>
      </c>
      <c r="G5112" t="e">
        <v>#N/A</v>
      </c>
    </row>
    <row r="5113" spans="1:7" ht="15" hidden="1" customHeight="1" x14ac:dyDescent="0.25">
      <c r="A5113">
        <v>49116302</v>
      </c>
      <c r="B5113" t="s">
        <v>40</v>
      </c>
      <c r="C5113" s="1">
        <v>35612</v>
      </c>
      <c r="D5113" s="2">
        <v>229144</v>
      </c>
      <c r="E5113" s="1">
        <v>39069</v>
      </c>
      <c r="F5113" s="2">
        <v>585000</v>
      </c>
      <c r="G5113" s="2">
        <v>589511</v>
      </c>
    </row>
    <row r="5114" spans="1:7" ht="15" hidden="1" customHeight="1" x14ac:dyDescent="0.25">
      <c r="A5114">
        <v>49116498</v>
      </c>
      <c r="B5114" t="s">
        <v>39</v>
      </c>
      <c r="C5114" s="1">
        <v>35612</v>
      </c>
      <c r="D5114" s="2">
        <v>208551</v>
      </c>
      <c r="E5114" t="e">
        <v>#N/A</v>
      </c>
      <c r="F5114" t="e">
        <v>#N/A</v>
      </c>
      <c r="G5114" t="e">
        <v>#N/A</v>
      </c>
    </row>
    <row r="5115" spans="1:7" ht="15" hidden="1" customHeight="1" x14ac:dyDescent="0.25">
      <c r="A5115">
        <v>49118640</v>
      </c>
      <c r="B5115" t="s">
        <v>40</v>
      </c>
      <c r="C5115" s="1">
        <v>35612</v>
      </c>
      <c r="D5115" s="2">
        <v>174938</v>
      </c>
      <c r="E5115" s="1">
        <v>37607</v>
      </c>
      <c r="F5115" s="2">
        <v>272000</v>
      </c>
      <c r="G5115" s="2">
        <v>282696</v>
      </c>
    </row>
    <row r="5116" spans="1:7" ht="15" hidden="1" customHeight="1" x14ac:dyDescent="0.25">
      <c r="A5116">
        <v>49118641</v>
      </c>
      <c r="B5116" t="s">
        <v>39</v>
      </c>
      <c r="C5116" s="1">
        <v>35612</v>
      </c>
      <c r="D5116" s="2">
        <v>182583</v>
      </c>
      <c r="E5116" t="e">
        <v>#N/A</v>
      </c>
      <c r="F5116" t="e">
        <v>#N/A</v>
      </c>
      <c r="G5116" t="e">
        <v>#N/A</v>
      </c>
    </row>
    <row r="5117" spans="1:7" ht="15" hidden="1" customHeight="1" x14ac:dyDescent="0.25">
      <c r="A5117">
        <v>49118647</v>
      </c>
      <c r="B5117" t="s">
        <v>40</v>
      </c>
      <c r="C5117" s="1">
        <v>35612</v>
      </c>
      <c r="D5117" s="2">
        <v>272643</v>
      </c>
      <c r="E5117" t="e">
        <v>#N/A</v>
      </c>
      <c r="F5117" t="e">
        <v>#N/A</v>
      </c>
      <c r="G5117" t="e">
        <v>#N/A</v>
      </c>
    </row>
    <row r="5118" spans="1:7" ht="15" hidden="1" customHeight="1" x14ac:dyDescent="0.25">
      <c r="A5118">
        <v>49118648</v>
      </c>
      <c r="B5118" t="s">
        <v>39</v>
      </c>
      <c r="C5118" s="1">
        <v>35612</v>
      </c>
      <c r="D5118" s="2">
        <v>330403</v>
      </c>
      <c r="E5118" t="e">
        <v>#N/A</v>
      </c>
      <c r="F5118" t="e">
        <v>#N/A</v>
      </c>
      <c r="G5118" t="e">
        <v>#N/A</v>
      </c>
    </row>
    <row r="5119" spans="1:7" ht="15" hidden="1" customHeight="1" x14ac:dyDescent="0.25">
      <c r="A5119">
        <v>49118649</v>
      </c>
      <c r="B5119" t="s">
        <v>40</v>
      </c>
      <c r="C5119" s="1">
        <v>35612</v>
      </c>
      <c r="D5119" s="2">
        <v>346700</v>
      </c>
      <c r="E5119" s="1">
        <v>38127</v>
      </c>
      <c r="F5119" s="2">
        <v>593000</v>
      </c>
      <c r="G5119" s="2">
        <v>624736</v>
      </c>
    </row>
    <row r="5120" spans="1:7" ht="15" hidden="1" customHeight="1" x14ac:dyDescent="0.25">
      <c r="A5120">
        <v>49118650</v>
      </c>
      <c r="B5120" t="s">
        <v>40</v>
      </c>
      <c r="C5120" s="1">
        <v>35612</v>
      </c>
      <c r="D5120" s="2">
        <v>244023</v>
      </c>
      <c r="E5120" t="e">
        <v>#N/A</v>
      </c>
      <c r="F5120" t="e">
        <v>#N/A</v>
      </c>
      <c r="G5120" t="e">
        <v>#N/A</v>
      </c>
    </row>
    <row r="5121" spans="1:7" ht="15" hidden="1" customHeight="1" x14ac:dyDescent="0.25">
      <c r="A5121">
        <v>49118653</v>
      </c>
      <c r="B5121" t="s">
        <v>40</v>
      </c>
      <c r="C5121" s="1">
        <v>35612</v>
      </c>
      <c r="D5121" s="2">
        <v>165509</v>
      </c>
      <c r="E5121" t="e">
        <v>#N/A</v>
      </c>
      <c r="F5121" t="e">
        <v>#N/A</v>
      </c>
      <c r="G5121" t="e">
        <v>#N/A</v>
      </c>
    </row>
    <row r="5122" spans="1:7" ht="15" hidden="1" customHeight="1" x14ac:dyDescent="0.25">
      <c r="A5122">
        <v>49118654</v>
      </c>
      <c r="B5122" t="s">
        <v>39</v>
      </c>
      <c r="C5122" s="1">
        <v>35612</v>
      </c>
      <c r="D5122" s="2">
        <v>194528</v>
      </c>
      <c r="E5122" t="e">
        <v>#N/A</v>
      </c>
      <c r="F5122" t="e">
        <v>#N/A</v>
      </c>
      <c r="G5122" t="e">
        <v>#N/A</v>
      </c>
    </row>
    <row r="5123" spans="1:7" ht="15" hidden="1" customHeight="1" x14ac:dyDescent="0.25">
      <c r="A5123">
        <v>49118657</v>
      </c>
      <c r="B5123" t="s">
        <v>39</v>
      </c>
      <c r="C5123" s="1">
        <v>35612</v>
      </c>
      <c r="D5123" s="2">
        <v>167267</v>
      </c>
      <c r="E5123" t="e">
        <v>#N/A</v>
      </c>
      <c r="F5123" t="e">
        <v>#N/A</v>
      </c>
      <c r="G5123" t="e">
        <v>#N/A</v>
      </c>
    </row>
    <row r="5124" spans="1:7" ht="15" hidden="1" customHeight="1" x14ac:dyDescent="0.25">
      <c r="A5124">
        <v>49118658</v>
      </c>
      <c r="B5124" t="s">
        <v>39</v>
      </c>
      <c r="C5124" s="1">
        <v>35612</v>
      </c>
      <c r="D5124" s="2">
        <v>189891</v>
      </c>
      <c r="E5124" t="e">
        <v>#N/A</v>
      </c>
      <c r="F5124" t="e">
        <v>#N/A</v>
      </c>
      <c r="G5124" t="e">
        <v>#N/A</v>
      </c>
    </row>
    <row r="5125" spans="1:7" ht="15" hidden="1" customHeight="1" x14ac:dyDescent="0.25">
      <c r="A5125">
        <v>49118659</v>
      </c>
      <c r="B5125" t="s">
        <v>40</v>
      </c>
      <c r="C5125" s="1">
        <v>35612</v>
      </c>
      <c r="D5125" s="2">
        <v>224928</v>
      </c>
      <c r="E5125" s="1">
        <v>36503</v>
      </c>
      <c r="F5125" s="2">
        <v>230000</v>
      </c>
      <c r="G5125" s="2">
        <v>305837</v>
      </c>
    </row>
    <row r="5126" spans="1:7" ht="15" hidden="1" customHeight="1" x14ac:dyDescent="0.25">
      <c r="A5126">
        <v>49118660</v>
      </c>
      <c r="B5126" t="s">
        <v>39</v>
      </c>
      <c r="C5126" s="1">
        <v>35612</v>
      </c>
      <c r="D5126" s="2">
        <v>232997</v>
      </c>
      <c r="E5126" t="e">
        <v>#N/A</v>
      </c>
      <c r="F5126" t="e">
        <v>#N/A</v>
      </c>
      <c r="G5126" t="e">
        <v>#N/A</v>
      </c>
    </row>
    <row r="5127" spans="1:7" ht="15" hidden="1" customHeight="1" x14ac:dyDescent="0.25">
      <c r="A5127">
        <v>49118661</v>
      </c>
      <c r="B5127" t="s">
        <v>40</v>
      </c>
      <c r="C5127" s="1">
        <v>35612</v>
      </c>
      <c r="D5127" s="2">
        <v>251722</v>
      </c>
      <c r="E5127" s="1">
        <v>38555</v>
      </c>
      <c r="F5127" s="2">
        <v>400000</v>
      </c>
      <c r="G5127" s="2">
        <v>575830</v>
      </c>
    </row>
    <row r="5128" spans="1:7" ht="15" hidden="1" customHeight="1" x14ac:dyDescent="0.25">
      <c r="A5128">
        <v>49118662</v>
      </c>
      <c r="B5128" t="s">
        <v>39</v>
      </c>
      <c r="C5128" s="1">
        <v>35612</v>
      </c>
      <c r="D5128" s="2">
        <v>283698</v>
      </c>
      <c r="E5128" t="e">
        <v>#N/A</v>
      </c>
      <c r="F5128" t="e">
        <v>#N/A</v>
      </c>
      <c r="G5128" t="e">
        <v>#N/A</v>
      </c>
    </row>
    <row r="5129" spans="1:7" ht="15" hidden="1" customHeight="1" x14ac:dyDescent="0.25">
      <c r="A5129">
        <v>49118663</v>
      </c>
      <c r="B5129" t="s">
        <v>39</v>
      </c>
      <c r="C5129" s="1">
        <v>35612</v>
      </c>
      <c r="D5129" s="2">
        <v>252855</v>
      </c>
      <c r="E5129" s="1">
        <v>36768</v>
      </c>
      <c r="F5129" s="2">
        <v>377500</v>
      </c>
      <c r="G5129" s="2">
        <v>350419</v>
      </c>
    </row>
    <row r="5130" spans="1:7" ht="15" hidden="1" customHeight="1" x14ac:dyDescent="0.25">
      <c r="A5130">
        <v>49118664</v>
      </c>
      <c r="B5130" t="s">
        <v>40</v>
      </c>
      <c r="C5130" s="1">
        <v>35612</v>
      </c>
      <c r="D5130" s="2">
        <v>312262</v>
      </c>
      <c r="E5130" s="1">
        <v>37021</v>
      </c>
      <c r="F5130" s="2">
        <v>579950</v>
      </c>
      <c r="G5130" s="2">
        <v>517544</v>
      </c>
    </row>
    <row r="5131" spans="1:7" ht="15" hidden="1" customHeight="1" x14ac:dyDescent="0.25">
      <c r="A5131">
        <v>49118665</v>
      </c>
      <c r="B5131" t="s">
        <v>40</v>
      </c>
      <c r="C5131" s="1">
        <v>38169</v>
      </c>
      <c r="D5131" s="2">
        <v>696892</v>
      </c>
      <c r="E5131" t="e">
        <v>#N/A</v>
      </c>
      <c r="F5131" t="e">
        <v>#N/A</v>
      </c>
      <c r="G5131" t="e">
        <v>#N/A</v>
      </c>
    </row>
    <row r="5132" spans="1:7" ht="15" hidden="1" customHeight="1" x14ac:dyDescent="0.25">
      <c r="A5132">
        <v>49118667</v>
      </c>
      <c r="B5132" t="s">
        <v>39</v>
      </c>
      <c r="C5132" s="1">
        <v>35612</v>
      </c>
      <c r="D5132" s="2">
        <v>370663</v>
      </c>
      <c r="E5132" t="e">
        <v>#N/A</v>
      </c>
      <c r="F5132" t="e">
        <v>#N/A</v>
      </c>
      <c r="G5132" t="e">
        <v>#N/A</v>
      </c>
    </row>
    <row r="5133" spans="1:7" ht="15" hidden="1" customHeight="1" x14ac:dyDescent="0.25">
      <c r="A5133">
        <v>48841646</v>
      </c>
      <c r="B5133" t="s">
        <v>233</v>
      </c>
      <c r="C5133" s="1">
        <v>37803</v>
      </c>
      <c r="D5133" s="2">
        <v>263876</v>
      </c>
      <c r="E5133" t="e">
        <v>#N/A</v>
      </c>
      <c r="F5133" t="e">
        <v>#N/A</v>
      </c>
      <c r="G5133" t="e">
        <v>#N/A</v>
      </c>
    </row>
    <row r="5134" spans="1:7" ht="15" hidden="1" customHeight="1" x14ac:dyDescent="0.25">
      <c r="A5134">
        <v>48841647</v>
      </c>
      <c r="B5134" t="s">
        <v>233</v>
      </c>
      <c r="C5134" s="1">
        <v>37803</v>
      </c>
      <c r="D5134" s="2">
        <v>328761</v>
      </c>
      <c r="E5134" t="e">
        <v>#N/A</v>
      </c>
      <c r="F5134" t="e">
        <v>#N/A</v>
      </c>
      <c r="G5134" t="e">
        <v>#N/A</v>
      </c>
    </row>
    <row r="5135" spans="1:7" ht="15" hidden="1" customHeight="1" x14ac:dyDescent="0.25">
      <c r="A5135">
        <v>48841648</v>
      </c>
      <c r="B5135" t="s">
        <v>233</v>
      </c>
      <c r="C5135" s="1">
        <v>37803</v>
      </c>
      <c r="D5135" s="2">
        <v>294065</v>
      </c>
      <c r="E5135" t="e">
        <v>#N/A</v>
      </c>
      <c r="F5135" t="e">
        <v>#N/A</v>
      </c>
      <c r="G5135" t="e">
        <v>#N/A</v>
      </c>
    </row>
    <row r="5136" spans="1:7" ht="15" hidden="1" customHeight="1" x14ac:dyDescent="0.25">
      <c r="A5136">
        <v>48853488</v>
      </c>
      <c r="B5136" t="s">
        <v>233</v>
      </c>
      <c r="C5136" s="1">
        <v>36708</v>
      </c>
      <c r="D5136" s="2">
        <v>257535</v>
      </c>
      <c r="E5136" t="e">
        <v>#N/A</v>
      </c>
      <c r="F5136" t="e">
        <v>#N/A</v>
      </c>
      <c r="G5136" t="e">
        <v>#N/A</v>
      </c>
    </row>
    <row r="5137" spans="1:7" ht="15" hidden="1" customHeight="1" x14ac:dyDescent="0.25">
      <c r="A5137">
        <v>48853520</v>
      </c>
      <c r="B5137" t="s">
        <v>238</v>
      </c>
      <c r="C5137" s="1">
        <v>36708</v>
      </c>
      <c r="D5137" s="2">
        <v>244357</v>
      </c>
      <c r="E5137" s="1">
        <v>38937</v>
      </c>
      <c r="F5137" s="2">
        <v>460000</v>
      </c>
      <c r="G5137" s="2">
        <v>436760</v>
      </c>
    </row>
    <row r="5138" spans="1:7" ht="15" hidden="1" customHeight="1" x14ac:dyDescent="0.25">
      <c r="A5138">
        <v>48853522</v>
      </c>
      <c r="B5138" t="s">
        <v>233</v>
      </c>
      <c r="C5138" s="1">
        <v>36708</v>
      </c>
      <c r="D5138" s="2">
        <v>253567</v>
      </c>
      <c r="E5138" t="e">
        <v>#N/A</v>
      </c>
      <c r="F5138" t="e">
        <v>#N/A</v>
      </c>
      <c r="G5138" t="e">
        <v>#N/A</v>
      </c>
    </row>
    <row r="5139" spans="1:7" ht="15" hidden="1" customHeight="1" x14ac:dyDescent="0.25">
      <c r="A5139">
        <v>48853530</v>
      </c>
      <c r="B5139" t="s">
        <v>238</v>
      </c>
      <c r="C5139" s="1">
        <v>36708</v>
      </c>
      <c r="D5139" s="2">
        <v>312381</v>
      </c>
      <c r="E5139" s="1">
        <v>38862</v>
      </c>
      <c r="F5139" s="2">
        <v>575000</v>
      </c>
      <c r="G5139" s="2">
        <v>513470</v>
      </c>
    </row>
    <row r="5140" spans="1:7" x14ac:dyDescent="0.25">
      <c r="A5140">
        <v>48853540</v>
      </c>
      <c r="B5140" t="s">
        <v>238</v>
      </c>
      <c r="C5140" s="1">
        <v>36708</v>
      </c>
      <c r="D5140" s="2">
        <v>222876</v>
      </c>
      <c r="E5140" s="1">
        <v>35178</v>
      </c>
      <c r="F5140" s="2">
        <v>154000</v>
      </c>
      <c r="G5140" s="2">
        <v>144555</v>
      </c>
    </row>
    <row r="5141" spans="1:7" ht="15" hidden="1" customHeight="1" x14ac:dyDescent="0.25">
      <c r="A5141">
        <v>48853548</v>
      </c>
      <c r="B5141" t="s">
        <v>233</v>
      </c>
      <c r="C5141" s="1">
        <v>36708</v>
      </c>
      <c r="D5141" s="2">
        <v>258508</v>
      </c>
      <c r="E5141" t="e">
        <v>#N/A</v>
      </c>
      <c r="F5141" t="e">
        <v>#N/A</v>
      </c>
      <c r="G5141" t="e">
        <v>#N/A</v>
      </c>
    </row>
    <row r="5142" spans="1:7" ht="15" hidden="1" customHeight="1" x14ac:dyDescent="0.25">
      <c r="A5142">
        <v>48853568</v>
      </c>
      <c r="B5142" t="s">
        <v>238</v>
      </c>
      <c r="C5142" s="1">
        <v>36708</v>
      </c>
      <c r="D5142" s="2">
        <v>273628</v>
      </c>
      <c r="E5142" t="e">
        <v>#N/A</v>
      </c>
      <c r="F5142" t="e">
        <v>#N/A</v>
      </c>
      <c r="G5142" t="e">
        <v>#N/A</v>
      </c>
    </row>
    <row r="5143" spans="1:7" ht="15" hidden="1" customHeight="1" x14ac:dyDescent="0.25">
      <c r="A5143">
        <v>48853569</v>
      </c>
      <c r="B5143" t="s">
        <v>233</v>
      </c>
      <c r="C5143" s="1">
        <v>36708</v>
      </c>
      <c r="D5143" s="2">
        <v>303843</v>
      </c>
      <c r="E5143" t="e">
        <v>#N/A</v>
      </c>
      <c r="F5143" t="e">
        <v>#N/A</v>
      </c>
      <c r="G5143" t="e">
        <v>#N/A</v>
      </c>
    </row>
    <row r="5144" spans="1:7" ht="15" hidden="1" customHeight="1" x14ac:dyDescent="0.25">
      <c r="A5144">
        <v>48853570</v>
      </c>
      <c r="B5144" t="s">
        <v>238</v>
      </c>
      <c r="C5144" s="1">
        <v>36708</v>
      </c>
      <c r="D5144" s="2">
        <v>240831</v>
      </c>
      <c r="E5144" s="1">
        <v>36679</v>
      </c>
      <c r="F5144" s="2">
        <v>300000</v>
      </c>
      <c r="G5144" s="2">
        <v>240831</v>
      </c>
    </row>
    <row r="5145" spans="1:7" ht="15" hidden="1" customHeight="1" x14ac:dyDescent="0.25">
      <c r="A5145">
        <v>48853609</v>
      </c>
      <c r="B5145" t="s">
        <v>238</v>
      </c>
      <c r="C5145" s="1">
        <v>36708</v>
      </c>
      <c r="D5145" s="2">
        <v>312961</v>
      </c>
      <c r="E5145" s="1">
        <v>37392</v>
      </c>
      <c r="F5145" s="2">
        <v>345000</v>
      </c>
      <c r="G5145" s="2">
        <v>348805</v>
      </c>
    </row>
    <row r="5146" spans="1:7" ht="15" hidden="1" customHeight="1" x14ac:dyDescent="0.25">
      <c r="A5146">
        <v>48651499</v>
      </c>
      <c r="B5146" t="s">
        <v>14</v>
      </c>
      <c r="C5146" s="1">
        <v>37438</v>
      </c>
      <c r="D5146" s="2">
        <v>345792</v>
      </c>
      <c r="E5146" s="1">
        <v>37308</v>
      </c>
      <c r="F5146" s="2">
        <v>316000</v>
      </c>
      <c r="G5146" s="2">
        <v>326701</v>
      </c>
    </row>
    <row r="5147" spans="1:7" ht="15" hidden="1" customHeight="1" x14ac:dyDescent="0.25">
      <c r="A5147">
        <v>48651500</v>
      </c>
      <c r="B5147" t="s">
        <v>14</v>
      </c>
      <c r="C5147" s="1">
        <v>37438</v>
      </c>
      <c r="D5147" s="2">
        <v>341797</v>
      </c>
      <c r="E5147" s="1">
        <v>36368</v>
      </c>
      <c r="F5147" s="2">
        <v>285000</v>
      </c>
      <c r="G5147" s="2">
        <v>287453</v>
      </c>
    </row>
    <row r="5148" spans="1:7" ht="15" hidden="1" customHeight="1" x14ac:dyDescent="0.25">
      <c r="A5148">
        <v>48651501</v>
      </c>
      <c r="B5148" t="s">
        <v>14</v>
      </c>
      <c r="C5148" s="1">
        <v>37438</v>
      </c>
      <c r="D5148" s="2">
        <v>450670</v>
      </c>
      <c r="E5148" s="1">
        <v>38748</v>
      </c>
      <c r="F5148" s="2">
        <v>630000</v>
      </c>
      <c r="G5148" s="2">
        <v>619662</v>
      </c>
    </row>
    <row r="5149" spans="1:7" ht="15" hidden="1" customHeight="1" x14ac:dyDescent="0.25">
      <c r="A5149">
        <v>48651502</v>
      </c>
      <c r="B5149" t="s">
        <v>15</v>
      </c>
      <c r="C5149" s="1">
        <v>37438</v>
      </c>
      <c r="D5149" s="2">
        <v>345573</v>
      </c>
      <c r="E5149" s="1">
        <v>37173</v>
      </c>
      <c r="F5149" s="2">
        <v>374000</v>
      </c>
      <c r="G5149" s="2">
        <v>309696</v>
      </c>
    </row>
    <row r="5150" spans="1:7" ht="15" hidden="1" customHeight="1" x14ac:dyDescent="0.25">
      <c r="A5150">
        <v>48651503</v>
      </c>
      <c r="B5150" t="s">
        <v>14</v>
      </c>
      <c r="C5150" s="1">
        <v>37438</v>
      </c>
      <c r="D5150" s="2">
        <v>292512</v>
      </c>
      <c r="E5150" s="1">
        <v>35548</v>
      </c>
      <c r="F5150" s="2">
        <v>169000</v>
      </c>
      <c r="G5150" s="2">
        <v>184045</v>
      </c>
    </row>
    <row r="5151" spans="1:7" ht="15" hidden="1" customHeight="1" x14ac:dyDescent="0.25">
      <c r="A5151">
        <v>48651504</v>
      </c>
      <c r="B5151" t="s">
        <v>14</v>
      </c>
      <c r="C5151" s="1">
        <v>37438</v>
      </c>
      <c r="D5151" s="2">
        <v>346149</v>
      </c>
      <c r="E5151" s="1">
        <v>36585</v>
      </c>
      <c r="F5151" s="2">
        <v>290000</v>
      </c>
      <c r="G5151" s="2">
        <v>290370</v>
      </c>
    </row>
    <row r="5152" spans="1:7" ht="15" hidden="1" customHeight="1" x14ac:dyDescent="0.25">
      <c r="A5152">
        <v>48651505</v>
      </c>
      <c r="B5152" t="s">
        <v>14</v>
      </c>
      <c r="C5152" s="1">
        <v>37438</v>
      </c>
      <c r="D5152" s="2">
        <v>330936</v>
      </c>
      <c r="E5152" t="e">
        <v>#N/A</v>
      </c>
      <c r="F5152" t="e">
        <v>#N/A</v>
      </c>
      <c r="G5152" t="e">
        <v>#N/A</v>
      </c>
    </row>
    <row r="5153" spans="1:7" ht="15" hidden="1" customHeight="1" x14ac:dyDescent="0.25">
      <c r="A5153">
        <v>48651506</v>
      </c>
      <c r="B5153" t="s">
        <v>14</v>
      </c>
      <c r="C5153" s="1">
        <v>37438</v>
      </c>
      <c r="D5153" s="2">
        <v>356701</v>
      </c>
      <c r="E5153" s="1">
        <v>36084</v>
      </c>
      <c r="F5153" s="2">
        <v>260000</v>
      </c>
      <c r="G5153" s="2">
        <v>262485</v>
      </c>
    </row>
    <row r="5154" spans="1:7" ht="15" hidden="1" customHeight="1" x14ac:dyDescent="0.25">
      <c r="A5154">
        <v>48698993</v>
      </c>
      <c r="B5154" t="s">
        <v>14</v>
      </c>
      <c r="C5154" s="1">
        <v>37073</v>
      </c>
      <c r="D5154" s="2">
        <v>212624</v>
      </c>
      <c r="E5154" t="e">
        <v>#N/A</v>
      </c>
      <c r="F5154" t="e">
        <v>#N/A</v>
      </c>
      <c r="G5154" t="e">
        <v>#N/A</v>
      </c>
    </row>
    <row r="5155" spans="1:7" ht="15" hidden="1" customHeight="1" x14ac:dyDescent="0.25">
      <c r="A5155">
        <v>48698994</v>
      </c>
      <c r="B5155" t="s">
        <v>14</v>
      </c>
      <c r="C5155" s="1">
        <v>37073</v>
      </c>
      <c r="D5155" s="2">
        <v>218971</v>
      </c>
      <c r="E5155" t="e">
        <v>#N/A</v>
      </c>
      <c r="F5155" t="e">
        <v>#N/A</v>
      </c>
      <c r="G5155" t="e">
        <v>#N/A</v>
      </c>
    </row>
    <row r="5156" spans="1:7" ht="15" hidden="1" customHeight="1" x14ac:dyDescent="0.25">
      <c r="A5156">
        <v>48698995</v>
      </c>
      <c r="B5156" t="s">
        <v>14</v>
      </c>
      <c r="C5156" s="1">
        <v>37073</v>
      </c>
      <c r="D5156" s="2">
        <v>217755</v>
      </c>
      <c r="E5156" s="1">
        <v>35461</v>
      </c>
      <c r="F5156" s="2">
        <v>168500</v>
      </c>
      <c r="G5156" s="2">
        <v>137989</v>
      </c>
    </row>
    <row r="5157" spans="1:7" ht="15" hidden="1" customHeight="1" x14ac:dyDescent="0.25">
      <c r="A5157">
        <v>48698996</v>
      </c>
      <c r="B5157" t="s">
        <v>14</v>
      </c>
      <c r="C5157" s="1">
        <v>37073</v>
      </c>
      <c r="D5157" s="2">
        <v>174839</v>
      </c>
      <c r="E5157" s="1">
        <v>37278</v>
      </c>
      <c r="F5157" s="2">
        <v>260000</v>
      </c>
      <c r="G5157" s="2">
        <v>191889</v>
      </c>
    </row>
    <row r="5158" spans="1:7" ht="15" hidden="1" customHeight="1" x14ac:dyDescent="0.25">
      <c r="A5158">
        <v>48698997</v>
      </c>
      <c r="B5158" t="s">
        <v>14</v>
      </c>
      <c r="C5158" s="1">
        <v>37073</v>
      </c>
      <c r="D5158" s="2">
        <v>224709</v>
      </c>
      <c r="E5158" s="1">
        <v>35461</v>
      </c>
      <c r="F5158" s="2">
        <v>137000</v>
      </c>
      <c r="G5158" s="2">
        <v>142742</v>
      </c>
    </row>
    <row r="5159" spans="1:7" ht="15" hidden="1" customHeight="1" x14ac:dyDescent="0.25">
      <c r="A5159">
        <v>48698998</v>
      </c>
      <c r="B5159" t="s">
        <v>15</v>
      </c>
      <c r="C5159" s="1">
        <v>37073</v>
      </c>
      <c r="D5159" s="2">
        <v>230527</v>
      </c>
      <c r="E5159" t="e">
        <v>#N/A</v>
      </c>
      <c r="F5159" t="e">
        <v>#N/A</v>
      </c>
      <c r="G5159" t="e">
        <v>#N/A</v>
      </c>
    </row>
    <row r="5160" spans="1:7" ht="15" hidden="1" customHeight="1" x14ac:dyDescent="0.25">
      <c r="A5160">
        <v>48698999</v>
      </c>
      <c r="B5160" t="s">
        <v>14</v>
      </c>
      <c r="C5160" s="1">
        <v>37073</v>
      </c>
      <c r="D5160" s="2">
        <v>227400</v>
      </c>
      <c r="E5160" s="1">
        <v>37036</v>
      </c>
      <c r="F5160" s="2">
        <v>193000</v>
      </c>
      <c r="G5160" s="2">
        <v>224232</v>
      </c>
    </row>
    <row r="5161" spans="1:7" ht="15" hidden="1" customHeight="1" x14ac:dyDescent="0.25">
      <c r="A5161">
        <v>48699000</v>
      </c>
      <c r="B5161" t="s">
        <v>15</v>
      </c>
      <c r="C5161" s="1">
        <v>37073</v>
      </c>
      <c r="D5161" s="2">
        <v>190518</v>
      </c>
      <c r="E5161" t="e">
        <v>#N/A</v>
      </c>
      <c r="F5161" t="e">
        <v>#N/A</v>
      </c>
      <c r="G5161" t="e">
        <v>#N/A</v>
      </c>
    </row>
    <row r="5162" spans="1:7" ht="15" hidden="1" customHeight="1" x14ac:dyDescent="0.25">
      <c r="A5162">
        <v>48699001</v>
      </c>
      <c r="B5162" t="s">
        <v>15</v>
      </c>
      <c r="C5162" s="1">
        <v>37073</v>
      </c>
      <c r="D5162" s="2">
        <v>412003</v>
      </c>
      <c r="E5162" s="1">
        <v>37742</v>
      </c>
      <c r="F5162" s="2">
        <v>525000</v>
      </c>
      <c r="G5162" s="2">
        <v>445493</v>
      </c>
    </row>
    <row r="5163" spans="1:7" ht="15" hidden="1" customHeight="1" x14ac:dyDescent="0.25">
      <c r="A5163">
        <v>48699006</v>
      </c>
      <c r="B5163" t="s">
        <v>15</v>
      </c>
      <c r="C5163" s="1">
        <v>37073</v>
      </c>
      <c r="D5163" s="2">
        <v>214663</v>
      </c>
      <c r="E5163" t="e">
        <v>#N/A</v>
      </c>
      <c r="F5163" t="e">
        <v>#N/A</v>
      </c>
      <c r="G5163" t="e">
        <v>#N/A</v>
      </c>
    </row>
    <row r="5164" spans="1:7" ht="15" hidden="1" customHeight="1" x14ac:dyDescent="0.25">
      <c r="A5164">
        <v>48699007</v>
      </c>
      <c r="B5164" t="s">
        <v>14</v>
      </c>
      <c r="C5164" s="1">
        <v>37073</v>
      </c>
      <c r="D5164" s="2">
        <v>255453</v>
      </c>
      <c r="E5164" s="1">
        <v>37405</v>
      </c>
      <c r="F5164" s="2">
        <v>335000</v>
      </c>
      <c r="G5164" s="2">
        <v>280328</v>
      </c>
    </row>
    <row r="5165" spans="1:7" ht="15" hidden="1" customHeight="1" x14ac:dyDescent="0.25">
      <c r="A5165">
        <v>48699008</v>
      </c>
      <c r="B5165" t="s">
        <v>15</v>
      </c>
      <c r="C5165" s="1">
        <v>37073</v>
      </c>
      <c r="D5165" s="2">
        <v>245457</v>
      </c>
      <c r="E5165" t="e">
        <v>#N/A</v>
      </c>
      <c r="F5165" t="e">
        <v>#N/A</v>
      </c>
      <c r="G5165" t="e">
        <v>#N/A</v>
      </c>
    </row>
    <row r="5166" spans="1:7" ht="15" hidden="1" customHeight="1" x14ac:dyDescent="0.25">
      <c r="A5166">
        <v>48699009</v>
      </c>
      <c r="B5166" t="s">
        <v>15</v>
      </c>
      <c r="C5166" s="1">
        <v>37073</v>
      </c>
      <c r="D5166" s="2">
        <v>455159</v>
      </c>
      <c r="E5166" t="e">
        <v>#N/A</v>
      </c>
      <c r="F5166" t="e">
        <v>#N/A</v>
      </c>
      <c r="G5166" t="e">
        <v>#N/A</v>
      </c>
    </row>
    <row r="5167" spans="1:7" ht="15" hidden="1" customHeight="1" x14ac:dyDescent="0.25">
      <c r="A5167">
        <v>48699010</v>
      </c>
      <c r="B5167" t="s">
        <v>15</v>
      </c>
      <c r="C5167" s="1">
        <v>37073</v>
      </c>
      <c r="D5167" s="2">
        <v>259102</v>
      </c>
      <c r="E5167" t="e">
        <v>#N/A</v>
      </c>
      <c r="F5167" t="e">
        <v>#N/A</v>
      </c>
      <c r="G5167" t="e">
        <v>#N/A</v>
      </c>
    </row>
    <row r="5168" spans="1:7" ht="15" hidden="1" customHeight="1" x14ac:dyDescent="0.25">
      <c r="A5168">
        <v>48699011</v>
      </c>
      <c r="B5168" t="s">
        <v>14</v>
      </c>
      <c r="C5168" s="1">
        <v>37073</v>
      </c>
      <c r="D5168" s="2">
        <v>220837</v>
      </c>
      <c r="E5168" s="1">
        <v>36284</v>
      </c>
      <c r="F5168" s="2">
        <v>250000</v>
      </c>
      <c r="G5168" s="2">
        <v>164474</v>
      </c>
    </row>
    <row r="5169" spans="1:7" ht="15" hidden="1" customHeight="1" x14ac:dyDescent="0.25">
      <c r="A5169">
        <v>48699012</v>
      </c>
      <c r="B5169" t="s">
        <v>14</v>
      </c>
      <c r="C5169" s="1">
        <v>37803</v>
      </c>
      <c r="D5169" s="2">
        <v>226510</v>
      </c>
      <c r="E5169" t="e">
        <v>#N/A</v>
      </c>
      <c r="F5169" t="e">
        <v>#N/A</v>
      </c>
      <c r="G5169" t="e">
        <v>#N/A</v>
      </c>
    </row>
    <row r="5170" spans="1:7" ht="15" hidden="1" customHeight="1" x14ac:dyDescent="0.25">
      <c r="A5170">
        <v>48699013</v>
      </c>
      <c r="B5170" t="s">
        <v>14</v>
      </c>
      <c r="C5170" s="1">
        <v>37073</v>
      </c>
      <c r="D5170" s="2">
        <v>517471</v>
      </c>
      <c r="E5170" s="1">
        <v>37781</v>
      </c>
      <c r="F5170" s="2">
        <v>547500</v>
      </c>
      <c r="G5170" s="2">
        <v>528636</v>
      </c>
    </row>
    <row r="5171" spans="1:7" ht="15" hidden="1" customHeight="1" x14ac:dyDescent="0.25">
      <c r="A5171">
        <v>48699014</v>
      </c>
      <c r="B5171" t="s">
        <v>15</v>
      </c>
      <c r="C5171" s="1">
        <v>37073</v>
      </c>
      <c r="D5171" s="2">
        <v>366323</v>
      </c>
      <c r="E5171" t="e">
        <v>#N/A</v>
      </c>
      <c r="F5171" t="e">
        <v>#N/A</v>
      </c>
      <c r="G5171" t="e">
        <v>#N/A</v>
      </c>
    </row>
    <row r="5172" spans="1:7" ht="15" hidden="1" customHeight="1" x14ac:dyDescent="0.25">
      <c r="A5172">
        <v>48699078</v>
      </c>
      <c r="B5172" t="s">
        <v>14</v>
      </c>
      <c r="C5172" s="1">
        <v>37073</v>
      </c>
      <c r="D5172" s="2">
        <v>171802</v>
      </c>
      <c r="E5172" s="1">
        <v>35531</v>
      </c>
      <c r="F5172" s="2">
        <v>138500</v>
      </c>
      <c r="G5172" s="2">
        <v>110671</v>
      </c>
    </row>
    <row r="5173" spans="1:7" ht="15" hidden="1" customHeight="1" x14ac:dyDescent="0.25">
      <c r="A5173">
        <v>48699079</v>
      </c>
      <c r="B5173" t="s">
        <v>14</v>
      </c>
      <c r="C5173" s="1">
        <v>38899</v>
      </c>
      <c r="D5173" s="2">
        <v>363214</v>
      </c>
      <c r="E5173" t="e">
        <v>#N/A</v>
      </c>
      <c r="F5173" t="e">
        <v>#N/A</v>
      </c>
      <c r="G5173" t="e">
        <v>#N/A</v>
      </c>
    </row>
    <row r="5174" spans="1:7" ht="15" hidden="1" customHeight="1" x14ac:dyDescent="0.25">
      <c r="A5174">
        <v>48699080</v>
      </c>
      <c r="B5174" t="s">
        <v>14</v>
      </c>
      <c r="C5174" s="1">
        <v>38899</v>
      </c>
      <c r="D5174" s="2">
        <v>356777</v>
      </c>
      <c r="E5174" t="e">
        <v>#N/A</v>
      </c>
      <c r="F5174" t="e">
        <v>#N/A</v>
      </c>
      <c r="G5174" t="e">
        <v>#N/A</v>
      </c>
    </row>
    <row r="5175" spans="1:7" ht="15" hidden="1" customHeight="1" x14ac:dyDescent="0.25">
      <c r="A5175">
        <v>48699081</v>
      </c>
      <c r="B5175" t="s">
        <v>14</v>
      </c>
      <c r="C5175" s="1">
        <v>38899</v>
      </c>
      <c r="D5175" s="2">
        <v>370085</v>
      </c>
      <c r="E5175" t="e">
        <v>#N/A</v>
      </c>
      <c r="F5175" t="e">
        <v>#N/A</v>
      </c>
      <c r="G5175" t="e">
        <v>#N/A</v>
      </c>
    </row>
    <row r="5176" spans="1:7" ht="15" hidden="1" customHeight="1" x14ac:dyDescent="0.25">
      <c r="A5176">
        <v>48699082</v>
      </c>
      <c r="B5176" t="s">
        <v>15</v>
      </c>
      <c r="C5176" s="1">
        <v>37073</v>
      </c>
      <c r="D5176" s="2">
        <v>213409</v>
      </c>
      <c r="E5176" s="1">
        <v>36433</v>
      </c>
      <c r="F5176" s="2">
        <v>220000</v>
      </c>
      <c r="G5176" s="2">
        <v>185179</v>
      </c>
    </row>
    <row r="5177" spans="1:7" ht="15" hidden="1" customHeight="1" x14ac:dyDescent="0.25">
      <c r="A5177">
        <v>48699084</v>
      </c>
      <c r="B5177" t="s">
        <v>14</v>
      </c>
      <c r="C5177" s="1">
        <v>37073</v>
      </c>
      <c r="D5177" s="2">
        <v>213449</v>
      </c>
      <c r="E5177" t="e">
        <v>#N/A</v>
      </c>
      <c r="F5177" t="e">
        <v>#N/A</v>
      </c>
      <c r="G5177" t="e">
        <v>#N/A</v>
      </c>
    </row>
    <row r="5178" spans="1:7" ht="15" hidden="1" customHeight="1" x14ac:dyDescent="0.25">
      <c r="A5178">
        <v>48699085</v>
      </c>
      <c r="B5178" t="s">
        <v>14</v>
      </c>
      <c r="C5178" s="1">
        <v>38899</v>
      </c>
      <c r="D5178" s="2">
        <v>378566</v>
      </c>
      <c r="E5178" t="e">
        <v>#N/A</v>
      </c>
      <c r="F5178" t="e">
        <v>#N/A</v>
      </c>
      <c r="G5178" t="e">
        <v>#N/A</v>
      </c>
    </row>
    <row r="5179" spans="1:7" ht="15" hidden="1" customHeight="1" x14ac:dyDescent="0.25">
      <c r="A5179">
        <v>48699086</v>
      </c>
      <c r="B5179" t="s">
        <v>15</v>
      </c>
      <c r="C5179" s="1">
        <v>37073</v>
      </c>
      <c r="D5179" s="2">
        <v>229780</v>
      </c>
      <c r="E5179" s="1">
        <v>37882</v>
      </c>
      <c r="F5179" s="2">
        <v>323000</v>
      </c>
      <c r="G5179" s="2">
        <v>255355</v>
      </c>
    </row>
    <row r="5180" spans="1:7" ht="15" hidden="1" customHeight="1" x14ac:dyDescent="0.25">
      <c r="A5180">
        <v>48699087</v>
      </c>
      <c r="B5180" t="s">
        <v>15</v>
      </c>
      <c r="C5180" s="1">
        <v>37073</v>
      </c>
      <c r="D5180" s="2">
        <v>298435</v>
      </c>
      <c r="E5180" t="e">
        <v>#N/A</v>
      </c>
      <c r="F5180" t="e">
        <v>#N/A</v>
      </c>
      <c r="G5180" t="e">
        <v>#N/A</v>
      </c>
    </row>
    <row r="5181" spans="1:7" ht="15" hidden="1" customHeight="1" x14ac:dyDescent="0.25">
      <c r="A5181">
        <v>48699088</v>
      </c>
      <c r="B5181" t="s">
        <v>14</v>
      </c>
      <c r="C5181" s="1">
        <v>37073</v>
      </c>
      <c r="D5181" s="2">
        <v>220849</v>
      </c>
      <c r="E5181" s="1">
        <v>35951</v>
      </c>
      <c r="F5181" s="2">
        <v>192000</v>
      </c>
      <c r="G5181" s="2">
        <v>163187</v>
      </c>
    </row>
    <row r="5182" spans="1:7" ht="15" hidden="1" customHeight="1" x14ac:dyDescent="0.25">
      <c r="A5182">
        <v>48699098</v>
      </c>
      <c r="B5182" t="s">
        <v>14</v>
      </c>
      <c r="C5182" s="1">
        <v>37073</v>
      </c>
      <c r="D5182" s="2">
        <v>222740</v>
      </c>
      <c r="E5182" t="e">
        <v>#N/A</v>
      </c>
      <c r="F5182" t="e">
        <v>#N/A</v>
      </c>
      <c r="G5182" t="e">
        <v>#N/A</v>
      </c>
    </row>
    <row r="5183" spans="1:7" ht="15" hidden="1" customHeight="1" x14ac:dyDescent="0.25">
      <c r="A5183">
        <v>48699099</v>
      </c>
      <c r="B5183" t="s">
        <v>14</v>
      </c>
      <c r="C5183" s="1">
        <v>37073</v>
      </c>
      <c r="D5183" s="2">
        <v>169897</v>
      </c>
      <c r="E5183" s="1">
        <v>38905</v>
      </c>
      <c r="F5183" s="2">
        <v>291000</v>
      </c>
      <c r="G5183" s="2">
        <v>272321</v>
      </c>
    </row>
    <row r="5184" spans="1:7" ht="15" hidden="1" customHeight="1" x14ac:dyDescent="0.25">
      <c r="A5184">
        <v>48699101</v>
      </c>
      <c r="B5184" t="s">
        <v>14</v>
      </c>
      <c r="C5184" s="1">
        <v>38899</v>
      </c>
      <c r="D5184" s="2">
        <v>357496</v>
      </c>
      <c r="E5184" t="e">
        <v>#N/A</v>
      </c>
      <c r="F5184" t="e">
        <v>#N/A</v>
      </c>
      <c r="G5184" t="e">
        <v>#N/A</v>
      </c>
    </row>
    <row r="5185" spans="1:7" ht="15" hidden="1" customHeight="1" x14ac:dyDescent="0.25">
      <c r="A5185">
        <v>48699102</v>
      </c>
      <c r="B5185" t="s">
        <v>14</v>
      </c>
      <c r="C5185" s="1">
        <v>37803</v>
      </c>
      <c r="D5185" s="2">
        <v>255107</v>
      </c>
      <c r="E5185" t="e">
        <v>#N/A</v>
      </c>
      <c r="F5185" t="e">
        <v>#N/A</v>
      </c>
      <c r="G5185" t="e">
        <v>#N/A</v>
      </c>
    </row>
    <row r="5186" spans="1:7" ht="15" hidden="1" customHeight="1" x14ac:dyDescent="0.25">
      <c r="A5186">
        <v>48699103</v>
      </c>
      <c r="B5186" t="s">
        <v>14</v>
      </c>
      <c r="C5186" s="1">
        <v>37803</v>
      </c>
      <c r="D5186" s="2">
        <v>255455</v>
      </c>
      <c r="E5186" s="1">
        <v>38691</v>
      </c>
      <c r="F5186" s="2">
        <v>335000</v>
      </c>
      <c r="G5186" s="2">
        <v>343559</v>
      </c>
    </row>
    <row r="5187" spans="1:7" ht="15" hidden="1" customHeight="1" x14ac:dyDescent="0.25">
      <c r="A5187">
        <v>48699104</v>
      </c>
      <c r="B5187" t="s">
        <v>14</v>
      </c>
      <c r="C5187" s="1">
        <v>37803</v>
      </c>
      <c r="D5187" s="2">
        <v>254771</v>
      </c>
      <c r="E5187" t="e">
        <v>#N/A</v>
      </c>
      <c r="F5187" t="e">
        <v>#N/A</v>
      </c>
      <c r="G5187" t="e">
        <v>#N/A</v>
      </c>
    </row>
    <row r="5188" spans="1:7" ht="15" hidden="1" customHeight="1" x14ac:dyDescent="0.25">
      <c r="A5188">
        <v>48699105</v>
      </c>
      <c r="B5188" t="s">
        <v>14</v>
      </c>
      <c r="C5188" s="1">
        <v>37803</v>
      </c>
      <c r="D5188" s="2">
        <v>254565</v>
      </c>
      <c r="E5188" s="1">
        <v>38533</v>
      </c>
      <c r="F5188" s="2">
        <v>327000</v>
      </c>
      <c r="G5188" s="2">
        <v>316529</v>
      </c>
    </row>
    <row r="5189" spans="1:7" ht="15" hidden="1" customHeight="1" x14ac:dyDescent="0.25">
      <c r="A5189">
        <v>48761934</v>
      </c>
      <c r="B5189" t="s">
        <v>14</v>
      </c>
      <c r="C5189" s="1">
        <v>37073</v>
      </c>
      <c r="D5189" s="2">
        <v>288817</v>
      </c>
      <c r="E5189" s="1">
        <v>37407</v>
      </c>
      <c r="F5189" s="2">
        <v>335000</v>
      </c>
      <c r="G5189" s="2">
        <v>305755</v>
      </c>
    </row>
    <row r="5190" spans="1:7" ht="15" hidden="1" customHeight="1" x14ac:dyDescent="0.25">
      <c r="A5190">
        <v>48761935</v>
      </c>
      <c r="B5190" t="s">
        <v>15</v>
      </c>
      <c r="C5190" s="1">
        <v>37073</v>
      </c>
      <c r="D5190" s="2">
        <v>450416</v>
      </c>
      <c r="E5190" t="e">
        <v>#N/A</v>
      </c>
      <c r="F5190" t="e">
        <v>#N/A</v>
      </c>
      <c r="G5190" t="e">
        <v>#N/A</v>
      </c>
    </row>
    <row r="5191" spans="1:7" ht="15" hidden="1" customHeight="1" x14ac:dyDescent="0.25">
      <c r="A5191">
        <v>48790482</v>
      </c>
      <c r="B5191" t="s">
        <v>14</v>
      </c>
      <c r="C5191" s="1">
        <v>38534</v>
      </c>
      <c r="D5191" s="2">
        <v>338623</v>
      </c>
      <c r="E5191" t="e">
        <v>#N/A</v>
      </c>
      <c r="F5191" t="e">
        <v>#N/A</v>
      </c>
      <c r="G5191" t="e">
        <v>#N/A</v>
      </c>
    </row>
    <row r="5192" spans="1:7" ht="15" hidden="1" customHeight="1" x14ac:dyDescent="0.25">
      <c r="A5192">
        <v>48790483</v>
      </c>
      <c r="B5192" t="s">
        <v>14</v>
      </c>
      <c r="C5192" s="1">
        <v>38534</v>
      </c>
      <c r="D5192" s="2">
        <v>416635</v>
      </c>
      <c r="E5192" s="1">
        <v>37029</v>
      </c>
      <c r="F5192" s="2">
        <v>270000</v>
      </c>
      <c r="G5192" s="2">
        <v>270505</v>
      </c>
    </row>
    <row r="5193" spans="1:7" ht="15" hidden="1" customHeight="1" x14ac:dyDescent="0.25">
      <c r="A5193">
        <v>48790484</v>
      </c>
      <c r="B5193" t="s">
        <v>14</v>
      </c>
      <c r="C5193" s="1">
        <v>38534</v>
      </c>
      <c r="D5193" s="2">
        <v>416952</v>
      </c>
      <c r="E5193" t="e">
        <v>#N/A</v>
      </c>
      <c r="F5193" t="e">
        <v>#N/A</v>
      </c>
      <c r="G5193" t="e">
        <v>#N/A</v>
      </c>
    </row>
    <row r="5194" spans="1:7" ht="15" hidden="1" customHeight="1" x14ac:dyDescent="0.25">
      <c r="A5194">
        <v>48790485</v>
      </c>
      <c r="B5194" t="s">
        <v>15</v>
      </c>
      <c r="C5194" s="1">
        <v>38534</v>
      </c>
      <c r="D5194" s="2">
        <v>341541</v>
      </c>
      <c r="E5194" t="e">
        <v>#N/A</v>
      </c>
      <c r="F5194" t="e">
        <v>#N/A</v>
      </c>
      <c r="G5194" t="e">
        <v>#N/A</v>
      </c>
    </row>
    <row r="5195" spans="1:7" ht="15" hidden="1" customHeight="1" x14ac:dyDescent="0.25">
      <c r="A5195">
        <v>48790486</v>
      </c>
      <c r="B5195" t="s">
        <v>14</v>
      </c>
      <c r="C5195" s="1">
        <v>38534</v>
      </c>
      <c r="D5195" s="2">
        <v>376408</v>
      </c>
      <c r="E5195" t="e">
        <v>#N/A</v>
      </c>
      <c r="F5195" t="e">
        <v>#N/A</v>
      </c>
      <c r="G5195" t="e">
        <v>#N/A</v>
      </c>
    </row>
    <row r="5196" spans="1:7" ht="15" hidden="1" customHeight="1" x14ac:dyDescent="0.25">
      <c r="A5196">
        <v>48790487</v>
      </c>
      <c r="B5196" t="s">
        <v>14</v>
      </c>
      <c r="C5196" s="1">
        <v>38534</v>
      </c>
      <c r="D5196" s="2">
        <v>333834</v>
      </c>
      <c r="E5196" s="1">
        <v>35699</v>
      </c>
      <c r="F5196" s="2">
        <v>181000</v>
      </c>
      <c r="G5196" s="2">
        <v>152681</v>
      </c>
    </row>
    <row r="5197" spans="1:7" ht="15" hidden="1" customHeight="1" x14ac:dyDescent="0.25">
      <c r="A5197">
        <v>48790488</v>
      </c>
      <c r="B5197" t="s">
        <v>14</v>
      </c>
      <c r="C5197" s="1">
        <v>38534</v>
      </c>
      <c r="D5197" s="2">
        <v>363424</v>
      </c>
      <c r="E5197" t="e">
        <v>#N/A</v>
      </c>
      <c r="F5197" t="e">
        <v>#N/A</v>
      </c>
      <c r="G5197" t="e">
        <v>#N/A</v>
      </c>
    </row>
    <row r="5198" spans="1:7" ht="15" hidden="1" customHeight="1" x14ac:dyDescent="0.25">
      <c r="A5198">
        <v>48790489</v>
      </c>
      <c r="B5198" t="s">
        <v>15</v>
      </c>
      <c r="C5198" s="1">
        <v>38534</v>
      </c>
      <c r="D5198" s="2">
        <v>360943</v>
      </c>
      <c r="E5198" t="e">
        <v>#N/A</v>
      </c>
      <c r="F5198" t="e">
        <v>#N/A</v>
      </c>
      <c r="G5198" t="e">
        <v>#N/A</v>
      </c>
    </row>
    <row r="5199" spans="1:7" ht="15" hidden="1" customHeight="1" x14ac:dyDescent="0.25">
      <c r="A5199">
        <v>48790490</v>
      </c>
      <c r="B5199" t="s">
        <v>14</v>
      </c>
      <c r="C5199" s="1">
        <v>38534</v>
      </c>
      <c r="D5199" s="2">
        <v>531738</v>
      </c>
      <c r="E5199" s="1">
        <v>37775</v>
      </c>
      <c r="F5199" s="2">
        <v>425000</v>
      </c>
      <c r="G5199" s="2">
        <v>405534</v>
      </c>
    </row>
    <row r="5200" spans="1:7" ht="15" hidden="1" customHeight="1" x14ac:dyDescent="0.25">
      <c r="A5200">
        <v>48790491</v>
      </c>
      <c r="B5200" t="s">
        <v>14</v>
      </c>
      <c r="C5200" s="1">
        <v>38534</v>
      </c>
      <c r="D5200" s="2">
        <v>391239</v>
      </c>
      <c r="E5200" s="1">
        <v>38061</v>
      </c>
      <c r="F5200" s="2">
        <v>333000</v>
      </c>
      <c r="G5200" s="2">
        <v>301792</v>
      </c>
    </row>
    <row r="5201" spans="1:8" ht="15" hidden="1" customHeight="1" x14ac:dyDescent="0.25">
      <c r="A5201">
        <v>48790492</v>
      </c>
      <c r="B5201" t="s">
        <v>14</v>
      </c>
      <c r="C5201" s="1">
        <v>38534</v>
      </c>
      <c r="D5201" s="2">
        <v>430668</v>
      </c>
      <c r="E5201" t="e">
        <v>#N/A</v>
      </c>
      <c r="F5201" t="e">
        <v>#N/A</v>
      </c>
      <c r="G5201" t="e">
        <v>#N/A</v>
      </c>
    </row>
    <row r="5202" spans="1:8" ht="15" hidden="1" customHeight="1" x14ac:dyDescent="0.25">
      <c r="A5202">
        <v>48790493</v>
      </c>
      <c r="B5202" t="s">
        <v>14</v>
      </c>
      <c r="C5202" s="1">
        <v>38534</v>
      </c>
      <c r="D5202" s="2">
        <v>438512</v>
      </c>
      <c r="E5202" s="1">
        <v>36147</v>
      </c>
      <c r="F5202" s="2">
        <v>230000</v>
      </c>
      <c r="G5202" s="2">
        <v>233811</v>
      </c>
    </row>
    <row r="5203" spans="1:8" ht="15" hidden="1" customHeight="1" x14ac:dyDescent="0.25">
      <c r="A5203">
        <v>48790494</v>
      </c>
      <c r="B5203" t="s">
        <v>14</v>
      </c>
      <c r="C5203" s="1">
        <v>38534</v>
      </c>
      <c r="D5203" s="2">
        <v>425035</v>
      </c>
      <c r="E5203" s="1">
        <v>35990</v>
      </c>
      <c r="F5203" s="2">
        <v>231500</v>
      </c>
      <c r="G5203" s="2">
        <v>224937</v>
      </c>
    </row>
    <row r="5204" spans="1:8" ht="15" hidden="1" customHeight="1" x14ac:dyDescent="0.25">
      <c r="A5204">
        <v>48790495</v>
      </c>
      <c r="B5204" t="s">
        <v>15</v>
      </c>
      <c r="C5204" s="1">
        <v>38534</v>
      </c>
      <c r="D5204" s="2">
        <v>502006</v>
      </c>
      <c r="E5204" t="e">
        <v>#N/A</v>
      </c>
      <c r="F5204" t="e">
        <v>#N/A</v>
      </c>
      <c r="G5204" t="e">
        <v>#N/A</v>
      </c>
    </row>
    <row r="5205" spans="1:8" ht="15" hidden="1" customHeight="1" x14ac:dyDescent="0.25">
      <c r="A5205">
        <v>48790999</v>
      </c>
      <c r="B5205" t="s">
        <v>15</v>
      </c>
      <c r="C5205" s="1">
        <v>38534</v>
      </c>
      <c r="D5205" s="2">
        <v>399677</v>
      </c>
      <c r="E5205" t="e">
        <v>#N/A</v>
      </c>
      <c r="F5205" t="e">
        <v>#N/A</v>
      </c>
      <c r="G5205" t="e">
        <v>#N/A</v>
      </c>
    </row>
    <row r="5206" spans="1:8" ht="15" hidden="1" customHeight="1" x14ac:dyDescent="0.25">
      <c r="A5206">
        <v>48791000</v>
      </c>
      <c r="B5206" t="s">
        <v>15</v>
      </c>
      <c r="C5206" s="1">
        <v>38534</v>
      </c>
      <c r="D5206" s="2">
        <v>424339</v>
      </c>
      <c r="E5206" t="e">
        <v>#N/A</v>
      </c>
      <c r="F5206" t="e">
        <v>#N/A</v>
      </c>
      <c r="G5206" t="e">
        <v>#N/A</v>
      </c>
    </row>
    <row r="5207" spans="1:8" ht="15" hidden="1" customHeight="1" x14ac:dyDescent="0.25">
      <c r="A5207">
        <v>48791002</v>
      </c>
      <c r="B5207" t="s">
        <v>15</v>
      </c>
      <c r="C5207" s="1">
        <v>38534</v>
      </c>
      <c r="D5207" s="2">
        <v>392201</v>
      </c>
      <c r="E5207" t="e">
        <v>#N/A</v>
      </c>
      <c r="F5207" t="e">
        <v>#N/A</v>
      </c>
      <c r="G5207" t="e">
        <v>#N/A</v>
      </c>
    </row>
    <row r="5208" spans="1:8" ht="15" hidden="1" customHeight="1" x14ac:dyDescent="0.25">
      <c r="A5208">
        <v>48791003</v>
      </c>
      <c r="B5208" t="s">
        <v>14</v>
      </c>
      <c r="C5208" s="1">
        <v>38534</v>
      </c>
      <c r="D5208" s="2">
        <v>340399</v>
      </c>
      <c r="E5208" s="1">
        <v>37694</v>
      </c>
      <c r="F5208" s="2">
        <v>269950</v>
      </c>
      <c r="G5208" s="2">
        <v>249245</v>
      </c>
    </row>
    <row r="5209" spans="1:8" ht="15" hidden="1" customHeight="1" x14ac:dyDescent="0.25">
      <c r="A5209">
        <v>48791004</v>
      </c>
      <c r="B5209" t="s">
        <v>15</v>
      </c>
      <c r="C5209" s="1">
        <v>38534</v>
      </c>
      <c r="D5209" s="2">
        <v>392106</v>
      </c>
      <c r="E5209" t="e">
        <v>#N/A</v>
      </c>
      <c r="F5209" t="e">
        <v>#N/A</v>
      </c>
      <c r="G5209" t="e">
        <v>#N/A</v>
      </c>
    </row>
    <row r="5210" spans="1:8" ht="15" hidden="1" customHeight="1" x14ac:dyDescent="0.25">
      <c r="A5210">
        <v>48791005</v>
      </c>
      <c r="B5210" t="s">
        <v>14</v>
      </c>
      <c r="C5210" s="1">
        <v>38534</v>
      </c>
      <c r="D5210" s="2">
        <v>406832</v>
      </c>
      <c r="E5210" s="1">
        <v>36493</v>
      </c>
      <c r="F5210" s="2">
        <v>253000</v>
      </c>
      <c r="G5210" s="2">
        <v>242940</v>
      </c>
    </row>
    <row r="5211" spans="1:8" ht="15" hidden="1" customHeight="1" x14ac:dyDescent="0.25">
      <c r="A5211">
        <v>48791006</v>
      </c>
      <c r="B5211" t="s">
        <v>15</v>
      </c>
      <c r="C5211" s="1">
        <v>38534</v>
      </c>
      <c r="D5211" s="2">
        <v>402472</v>
      </c>
      <c r="E5211" t="e">
        <v>#N/A</v>
      </c>
      <c r="F5211" t="e">
        <v>#N/A</v>
      </c>
      <c r="G5211" t="e">
        <v>#N/A</v>
      </c>
    </row>
    <row r="5212" spans="1:8" ht="15" hidden="1" customHeight="1" x14ac:dyDescent="0.25">
      <c r="A5212">
        <v>48791007</v>
      </c>
      <c r="B5212" t="s">
        <v>14</v>
      </c>
      <c r="C5212" s="1">
        <v>38534</v>
      </c>
      <c r="D5212" s="2">
        <v>407702</v>
      </c>
      <c r="E5212" s="1">
        <v>35927</v>
      </c>
      <c r="F5212" s="2">
        <v>200000</v>
      </c>
      <c r="G5212" s="2">
        <v>206336</v>
      </c>
    </row>
    <row r="5213" spans="1:8" ht="15" hidden="1" customHeight="1" x14ac:dyDescent="0.25">
      <c r="A5213">
        <v>48791008</v>
      </c>
      <c r="B5213" t="s">
        <v>15</v>
      </c>
      <c r="C5213" s="1">
        <v>38534</v>
      </c>
      <c r="D5213" s="2">
        <v>419101</v>
      </c>
      <c r="E5213" t="e">
        <v>#N/A</v>
      </c>
      <c r="F5213" t="e">
        <v>#N/A</v>
      </c>
      <c r="G5213" t="e">
        <v>#N/A</v>
      </c>
    </row>
    <row r="5214" spans="1:8" ht="15" hidden="1" customHeight="1" x14ac:dyDescent="0.25">
      <c r="A5214">
        <v>48791001</v>
      </c>
      <c r="B5214" t="s">
        <v>14</v>
      </c>
      <c r="C5214" s="1">
        <v>38534</v>
      </c>
      <c r="D5214" s="2">
        <v>410325</v>
      </c>
      <c r="E5214" s="1">
        <v>39142</v>
      </c>
      <c r="F5214" s="2">
        <v>544950</v>
      </c>
      <c r="G5214" s="2">
        <v>462155</v>
      </c>
      <c r="H5214" s="2">
        <v>82795</v>
      </c>
    </row>
    <row r="5215" spans="1:8" ht="15" hidden="1" customHeight="1" x14ac:dyDescent="0.25">
      <c r="A5215">
        <v>48899000</v>
      </c>
      <c r="B5215" t="s">
        <v>15</v>
      </c>
      <c r="C5215" s="1">
        <v>38534</v>
      </c>
      <c r="D5215" s="2">
        <v>274425</v>
      </c>
      <c r="E5215" s="1">
        <v>37756</v>
      </c>
      <c r="F5215" s="2">
        <v>291500</v>
      </c>
      <c r="G5215" s="2">
        <v>207920</v>
      </c>
    </row>
    <row r="5216" spans="1:8" ht="15" hidden="1" customHeight="1" x14ac:dyDescent="0.25">
      <c r="A5216">
        <v>48907429</v>
      </c>
      <c r="B5216" t="s">
        <v>14</v>
      </c>
      <c r="C5216" s="1">
        <v>38534</v>
      </c>
      <c r="D5216" s="2">
        <v>489984</v>
      </c>
      <c r="E5216" t="e">
        <v>#N/A</v>
      </c>
      <c r="F5216" t="e">
        <v>#N/A</v>
      </c>
      <c r="G5216" t="e">
        <v>#N/A</v>
      </c>
    </row>
    <row r="5217" spans="1:7" ht="15" hidden="1" customHeight="1" x14ac:dyDescent="0.25">
      <c r="A5217">
        <v>48907430</v>
      </c>
      <c r="B5217" t="s">
        <v>14</v>
      </c>
      <c r="C5217" s="1">
        <v>38534</v>
      </c>
      <c r="D5217" s="2">
        <v>373795</v>
      </c>
      <c r="E5217" s="1">
        <v>36770</v>
      </c>
      <c r="F5217" s="2">
        <v>225000</v>
      </c>
      <c r="G5217" s="2">
        <v>248495</v>
      </c>
    </row>
    <row r="5218" spans="1:7" ht="15" hidden="1" customHeight="1" x14ac:dyDescent="0.25">
      <c r="A5218">
        <v>48907431</v>
      </c>
      <c r="B5218" t="s">
        <v>15</v>
      </c>
      <c r="C5218" s="1">
        <v>38534</v>
      </c>
      <c r="D5218" s="2">
        <v>367126</v>
      </c>
      <c r="E5218" t="e">
        <v>#N/A</v>
      </c>
      <c r="F5218" t="e">
        <v>#N/A</v>
      </c>
      <c r="G5218" t="e">
        <v>#N/A</v>
      </c>
    </row>
    <row r="5219" spans="1:7" ht="15" hidden="1" customHeight="1" x14ac:dyDescent="0.25">
      <c r="A5219">
        <v>48907432</v>
      </c>
      <c r="B5219" t="s">
        <v>15</v>
      </c>
      <c r="C5219" s="1">
        <v>38534</v>
      </c>
      <c r="D5219" s="2">
        <v>424415</v>
      </c>
      <c r="E5219" t="e">
        <v>#N/A</v>
      </c>
      <c r="F5219" t="e">
        <v>#N/A</v>
      </c>
      <c r="G5219" t="e">
        <v>#N/A</v>
      </c>
    </row>
    <row r="5220" spans="1:7" x14ac:dyDescent="0.25">
      <c r="A5220">
        <v>48907433</v>
      </c>
      <c r="B5220" t="s">
        <v>14</v>
      </c>
      <c r="C5220" s="1">
        <v>38534</v>
      </c>
      <c r="D5220" s="2">
        <v>402091</v>
      </c>
      <c r="E5220" s="1">
        <v>35209</v>
      </c>
      <c r="F5220" s="2">
        <v>179950</v>
      </c>
      <c r="G5220" s="2">
        <v>161083</v>
      </c>
    </row>
    <row r="5221" spans="1:7" ht="15" hidden="1" customHeight="1" x14ac:dyDescent="0.25">
      <c r="A5221">
        <v>48907434</v>
      </c>
      <c r="B5221" t="s">
        <v>14</v>
      </c>
      <c r="C5221" s="1">
        <v>38534</v>
      </c>
      <c r="D5221" s="2">
        <v>372109</v>
      </c>
      <c r="E5221" s="1">
        <v>35642</v>
      </c>
      <c r="F5221" s="2">
        <v>175500</v>
      </c>
      <c r="G5221" s="2">
        <v>166721</v>
      </c>
    </row>
    <row r="5222" spans="1:7" x14ac:dyDescent="0.25">
      <c r="A5222">
        <v>48907435</v>
      </c>
      <c r="B5222" t="s">
        <v>14</v>
      </c>
      <c r="C5222" s="1">
        <v>38534</v>
      </c>
      <c r="D5222" s="2">
        <v>611047</v>
      </c>
      <c r="E5222" s="1">
        <v>35236</v>
      </c>
      <c r="F5222" s="2">
        <v>298000</v>
      </c>
      <c r="G5222" s="2">
        <v>271849</v>
      </c>
    </row>
    <row r="5223" spans="1:7" ht="15" hidden="1" customHeight="1" x14ac:dyDescent="0.25">
      <c r="A5223">
        <v>48907436</v>
      </c>
      <c r="B5223" t="s">
        <v>15</v>
      </c>
      <c r="C5223" s="1">
        <v>38534</v>
      </c>
      <c r="D5223" s="2">
        <v>408513</v>
      </c>
      <c r="E5223" t="e">
        <v>#N/A</v>
      </c>
      <c r="F5223" t="e">
        <v>#N/A</v>
      </c>
      <c r="G5223" t="e">
        <v>#N/A</v>
      </c>
    </row>
    <row r="5224" spans="1:7" ht="15" hidden="1" customHeight="1" x14ac:dyDescent="0.25">
      <c r="A5224">
        <v>48907437</v>
      </c>
      <c r="B5224" t="s">
        <v>15</v>
      </c>
      <c r="C5224" s="1">
        <v>38534</v>
      </c>
      <c r="D5224" s="2">
        <v>505503</v>
      </c>
      <c r="E5224" t="e">
        <v>#N/A</v>
      </c>
      <c r="F5224" t="e">
        <v>#N/A</v>
      </c>
      <c r="G5224" t="e">
        <v>#N/A</v>
      </c>
    </row>
    <row r="5225" spans="1:7" ht="15" hidden="1" customHeight="1" x14ac:dyDescent="0.25">
      <c r="A5225">
        <v>48907448</v>
      </c>
      <c r="B5225" t="s">
        <v>14</v>
      </c>
      <c r="C5225" s="1">
        <v>38534</v>
      </c>
      <c r="D5225" s="2">
        <v>433656</v>
      </c>
      <c r="E5225" t="e">
        <v>#N/A</v>
      </c>
      <c r="F5225" t="e">
        <v>#N/A</v>
      </c>
      <c r="G5225" t="e">
        <v>#N/A</v>
      </c>
    </row>
    <row r="5226" spans="1:7" ht="15" hidden="1" customHeight="1" x14ac:dyDescent="0.25">
      <c r="A5226">
        <v>48907449</v>
      </c>
      <c r="B5226" t="s">
        <v>14</v>
      </c>
      <c r="C5226" s="1">
        <v>38534</v>
      </c>
      <c r="D5226" s="2">
        <v>453336</v>
      </c>
      <c r="E5226" s="1">
        <v>36278</v>
      </c>
      <c r="F5226" s="2">
        <v>320000</v>
      </c>
      <c r="G5226" s="2">
        <v>249866</v>
      </c>
    </row>
    <row r="5227" spans="1:7" x14ac:dyDescent="0.25">
      <c r="A5227">
        <v>48907450</v>
      </c>
      <c r="B5227" t="s">
        <v>14</v>
      </c>
      <c r="C5227" s="1">
        <v>38534</v>
      </c>
      <c r="D5227" s="2">
        <v>411552</v>
      </c>
      <c r="E5227" s="1">
        <v>35404</v>
      </c>
      <c r="F5227" s="2">
        <v>165000</v>
      </c>
      <c r="G5227" s="2">
        <v>168627</v>
      </c>
    </row>
    <row r="5228" spans="1:7" ht="15" hidden="1" customHeight="1" x14ac:dyDescent="0.25">
      <c r="A5228">
        <v>48907451</v>
      </c>
      <c r="B5228" t="s">
        <v>14</v>
      </c>
      <c r="C5228" s="1">
        <v>38534</v>
      </c>
      <c r="D5228" s="2">
        <v>443857</v>
      </c>
      <c r="E5228" s="1">
        <v>37918</v>
      </c>
      <c r="F5228" s="2">
        <v>335000</v>
      </c>
      <c r="G5228" s="2">
        <v>345339</v>
      </c>
    </row>
    <row r="5229" spans="1:7" ht="15" hidden="1" customHeight="1" x14ac:dyDescent="0.25">
      <c r="A5229">
        <v>48907460</v>
      </c>
      <c r="B5229" t="s">
        <v>14</v>
      </c>
      <c r="C5229" s="1">
        <v>38534</v>
      </c>
      <c r="D5229" s="2">
        <v>548598</v>
      </c>
      <c r="E5229" s="1">
        <v>36462</v>
      </c>
      <c r="F5229" s="2">
        <v>293500</v>
      </c>
      <c r="G5229" s="2">
        <v>338024</v>
      </c>
    </row>
    <row r="5230" spans="1:7" ht="15" hidden="1" customHeight="1" x14ac:dyDescent="0.25">
      <c r="A5230">
        <v>48907461</v>
      </c>
      <c r="B5230" t="s">
        <v>15</v>
      </c>
      <c r="C5230" s="1">
        <v>38534</v>
      </c>
      <c r="D5230" s="2">
        <v>414534</v>
      </c>
      <c r="E5230" t="e">
        <v>#N/A</v>
      </c>
      <c r="F5230" t="e">
        <v>#N/A</v>
      </c>
      <c r="G5230" t="e">
        <v>#N/A</v>
      </c>
    </row>
    <row r="5231" spans="1:7" ht="15" hidden="1" customHeight="1" x14ac:dyDescent="0.25">
      <c r="A5231">
        <v>48907462</v>
      </c>
      <c r="B5231" t="s">
        <v>14</v>
      </c>
      <c r="C5231" s="1">
        <v>38534</v>
      </c>
      <c r="D5231" s="2">
        <v>270723</v>
      </c>
      <c r="E5231" s="1">
        <v>37029</v>
      </c>
      <c r="F5231" s="2">
        <v>175000</v>
      </c>
      <c r="G5231" s="2">
        <v>187323</v>
      </c>
    </row>
    <row r="5232" spans="1:7" ht="15" hidden="1" customHeight="1" x14ac:dyDescent="0.25">
      <c r="A5232">
        <v>48907463</v>
      </c>
      <c r="B5232" t="s">
        <v>15</v>
      </c>
      <c r="C5232" s="1">
        <v>38534</v>
      </c>
      <c r="D5232" s="2">
        <v>374316</v>
      </c>
      <c r="E5232" s="1">
        <v>35702</v>
      </c>
      <c r="F5232" s="2">
        <v>179950</v>
      </c>
      <c r="G5232" s="2">
        <v>160656</v>
      </c>
    </row>
    <row r="5233" spans="1:7" ht="15" hidden="1" customHeight="1" x14ac:dyDescent="0.25">
      <c r="A5233">
        <v>48907464</v>
      </c>
      <c r="B5233" t="s">
        <v>14</v>
      </c>
      <c r="C5233" s="1">
        <v>38534</v>
      </c>
      <c r="D5233" s="2">
        <v>467549</v>
      </c>
      <c r="E5233" s="1">
        <v>36250</v>
      </c>
      <c r="F5233" s="2">
        <v>265000</v>
      </c>
      <c r="G5233" s="2">
        <v>251138</v>
      </c>
    </row>
    <row r="5234" spans="1:7" ht="15" hidden="1" customHeight="1" x14ac:dyDescent="0.25">
      <c r="A5234">
        <v>48907465</v>
      </c>
      <c r="B5234" t="s">
        <v>14</v>
      </c>
      <c r="C5234" s="1">
        <v>38534</v>
      </c>
      <c r="D5234" s="2">
        <v>565027</v>
      </c>
      <c r="E5234" t="e">
        <v>#N/A</v>
      </c>
      <c r="F5234" t="e">
        <v>#N/A</v>
      </c>
      <c r="G5234" t="e">
        <v>#N/A</v>
      </c>
    </row>
    <row r="5235" spans="1:7" ht="15" hidden="1" customHeight="1" x14ac:dyDescent="0.25">
      <c r="A5235">
        <v>48907466</v>
      </c>
      <c r="B5235" t="s">
        <v>15</v>
      </c>
      <c r="C5235" s="1">
        <v>38534</v>
      </c>
      <c r="D5235" s="2">
        <v>429800</v>
      </c>
      <c r="E5235" t="e">
        <v>#N/A</v>
      </c>
      <c r="F5235" t="e">
        <v>#N/A</v>
      </c>
      <c r="G5235" t="e">
        <v>#N/A</v>
      </c>
    </row>
    <row r="5236" spans="1:7" ht="15" hidden="1" customHeight="1" x14ac:dyDescent="0.25">
      <c r="A5236">
        <v>48907467</v>
      </c>
      <c r="B5236" t="s">
        <v>15</v>
      </c>
      <c r="C5236" s="1">
        <v>38534</v>
      </c>
      <c r="D5236" s="2">
        <v>582827</v>
      </c>
      <c r="E5236" t="e">
        <v>#N/A</v>
      </c>
      <c r="F5236" t="e">
        <v>#N/A</v>
      </c>
      <c r="G5236" t="e">
        <v>#N/A</v>
      </c>
    </row>
    <row r="5237" spans="1:7" ht="15" hidden="1" customHeight="1" x14ac:dyDescent="0.25">
      <c r="A5237">
        <v>48907468</v>
      </c>
      <c r="B5237" t="s">
        <v>14</v>
      </c>
      <c r="C5237" s="1">
        <v>38534</v>
      </c>
      <c r="D5237" s="2">
        <v>563179</v>
      </c>
      <c r="E5237" s="1">
        <v>38533</v>
      </c>
      <c r="F5237" s="2">
        <v>525000</v>
      </c>
      <c r="G5237" s="2">
        <v>563613</v>
      </c>
    </row>
    <row r="5238" spans="1:7" ht="15" hidden="1" customHeight="1" x14ac:dyDescent="0.25">
      <c r="A5238">
        <v>48907469</v>
      </c>
      <c r="B5238" t="s">
        <v>14</v>
      </c>
      <c r="C5238" s="1">
        <v>38534</v>
      </c>
      <c r="D5238" s="2">
        <v>423637</v>
      </c>
      <c r="E5238" s="1">
        <v>37680</v>
      </c>
      <c r="F5238" s="2">
        <v>307000</v>
      </c>
      <c r="G5238" s="2">
        <v>307692</v>
      </c>
    </row>
    <row r="5239" spans="1:7" ht="15" hidden="1" customHeight="1" x14ac:dyDescent="0.25">
      <c r="A5239">
        <v>48907470</v>
      </c>
      <c r="B5239" t="s">
        <v>15</v>
      </c>
      <c r="C5239" s="1">
        <v>38534</v>
      </c>
      <c r="D5239" s="2">
        <v>401157</v>
      </c>
      <c r="E5239" t="e">
        <v>#N/A</v>
      </c>
      <c r="F5239" t="e">
        <v>#N/A</v>
      </c>
      <c r="G5239" t="e">
        <v>#N/A</v>
      </c>
    </row>
    <row r="5240" spans="1:7" ht="15" hidden="1" customHeight="1" x14ac:dyDescent="0.25">
      <c r="A5240">
        <v>48907471</v>
      </c>
      <c r="B5240" t="s">
        <v>15</v>
      </c>
      <c r="C5240" s="1">
        <v>38534</v>
      </c>
      <c r="D5240" s="2">
        <v>441602</v>
      </c>
      <c r="E5240" t="e">
        <v>#N/A</v>
      </c>
      <c r="F5240" t="e">
        <v>#N/A</v>
      </c>
      <c r="G5240" t="e">
        <v>#N/A</v>
      </c>
    </row>
    <row r="5241" spans="1:7" ht="15" hidden="1" customHeight="1" x14ac:dyDescent="0.25">
      <c r="A5241">
        <v>48907472</v>
      </c>
      <c r="B5241" t="s">
        <v>14</v>
      </c>
      <c r="C5241" s="1">
        <v>38534</v>
      </c>
      <c r="D5241" s="2">
        <v>559965</v>
      </c>
      <c r="E5241" s="1">
        <v>36784</v>
      </c>
      <c r="F5241" s="2">
        <v>350000</v>
      </c>
      <c r="G5241" s="2">
        <v>365027</v>
      </c>
    </row>
    <row r="5242" spans="1:7" ht="15" hidden="1" customHeight="1" x14ac:dyDescent="0.25">
      <c r="A5242">
        <v>48907473</v>
      </c>
      <c r="B5242" t="s">
        <v>14</v>
      </c>
      <c r="C5242" s="1">
        <v>38534</v>
      </c>
      <c r="D5242" s="2">
        <v>491618</v>
      </c>
      <c r="E5242" s="1">
        <v>36532</v>
      </c>
      <c r="F5242" s="2">
        <v>245000</v>
      </c>
      <c r="G5242" s="2">
        <v>290240</v>
      </c>
    </row>
    <row r="5243" spans="1:7" ht="15" hidden="1" customHeight="1" x14ac:dyDescent="0.25">
      <c r="A5243">
        <v>48907474</v>
      </c>
      <c r="B5243" t="s">
        <v>15</v>
      </c>
      <c r="C5243" s="1">
        <v>38534</v>
      </c>
      <c r="D5243" s="2">
        <v>503863</v>
      </c>
      <c r="E5243" t="e">
        <v>#N/A</v>
      </c>
      <c r="F5243" t="e">
        <v>#N/A</v>
      </c>
      <c r="G5243" t="e">
        <v>#N/A</v>
      </c>
    </row>
    <row r="5244" spans="1:7" ht="15" hidden="1" customHeight="1" x14ac:dyDescent="0.25">
      <c r="A5244">
        <v>55100960</v>
      </c>
      <c r="B5244" t="s">
        <v>14</v>
      </c>
      <c r="C5244" s="1">
        <v>38169</v>
      </c>
      <c r="D5244" s="2">
        <v>212002</v>
      </c>
      <c r="E5244" s="1">
        <v>39069</v>
      </c>
      <c r="F5244" s="2">
        <v>292000</v>
      </c>
      <c r="G5244" s="2">
        <v>280264</v>
      </c>
    </row>
    <row r="5245" spans="1:7" ht="15" hidden="1" customHeight="1" x14ac:dyDescent="0.25">
      <c r="A5245">
        <v>55100972</v>
      </c>
      <c r="B5245" t="s">
        <v>14</v>
      </c>
      <c r="C5245" s="1">
        <v>38169</v>
      </c>
      <c r="D5245" s="2">
        <v>212002</v>
      </c>
      <c r="E5245" s="1">
        <v>39023</v>
      </c>
      <c r="F5245" s="2">
        <v>285000</v>
      </c>
      <c r="G5245" s="2">
        <v>288683</v>
      </c>
    </row>
    <row r="5246" spans="1:7" ht="15" hidden="1" customHeight="1" x14ac:dyDescent="0.25">
      <c r="A5246">
        <v>55103440</v>
      </c>
      <c r="B5246" t="s">
        <v>14</v>
      </c>
      <c r="C5246" s="1">
        <v>38169</v>
      </c>
      <c r="D5246" s="2">
        <v>212002</v>
      </c>
      <c r="E5246" s="1">
        <v>38470</v>
      </c>
      <c r="F5246" s="2">
        <v>261900</v>
      </c>
      <c r="G5246" s="2">
        <v>233449</v>
      </c>
    </row>
    <row r="5247" spans="1:7" ht="15" hidden="1" customHeight="1" x14ac:dyDescent="0.25">
      <c r="A5247">
        <v>58381314</v>
      </c>
      <c r="B5247" t="s">
        <v>14</v>
      </c>
      <c r="C5247" s="1">
        <v>38169</v>
      </c>
      <c r="D5247" s="2">
        <v>215435</v>
      </c>
      <c r="E5247" s="1">
        <v>37904</v>
      </c>
      <c r="F5247" s="2">
        <v>191950</v>
      </c>
      <c r="G5247" s="2">
        <v>209272</v>
      </c>
    </row>
    <row r="5248" spans="1:7" ht="15" hidden="1" customHeight="1" x14ac:dyDescent="0.25">
      <c r="A5248">
        <v>58381315</v>
      </c>
      <c r="B5248" t="s">
        <v>14</v>
      </c>
      <c r="C5248" s="1">
        <v>38169</v>
      </c>
      <c r="D5248" s="2">
        <v>212221</v>
      </c>
      <c r="E5248" t="e">
        <v>#N/A</v>
      </c>
      <c r="F5248" t="e">
        <v>#N/A</v>
      </c>
      <c r="G5248" t="e">
        <v>#N/A</v>
      </c>
    </row>
    <row r="5249" spans="1:7" ht="15" hidden="1" customHeight="1" x14ac:dyDescent="0.25">
      <c r="A5249">
        <v>59698434</v>
      </c>
      <c r="B5249" t="s">
        <v>14</v>
      </c>
      <c r="C5249" s="1">
        <v>38169</v>
      </c>
      <c r="D5249" s="2">
        <v>258868</v>
      </c>
      <c r="E5249" t="e">
        <v>#N/A</v>
      </c>
      <c r="F5249" t="e">
        <v>#N/A</v>
      </c>
      <c r="G5249" t="e">
        <v>#N/A</v>
      </c>
    </row>
    <row r="5250" spans="1:7" ht="15" hidden="1" customHeight="1" x14ac:dyDescent="0.25">
      <c r="A5250">
        <v>59698435</v>
      </c>
      <c r="B5250" t="s">
        <v>14</v>
      </c>
      <c r="C5250" s="1">
        <v>38169</v>
      </c>
      <c r="D5250" s="2">
        <v>254409</v>
      </c>
      <c r="E5250" t="e">
        <v>#N/A</v>
      </c>
      <c r="F5250" t="e">
        <v>#N/A</v>
      </c>
      <c r="G5250" t="e">
        <v>#N/A</v>
      </c>
    </row>
    <row r="5251" spans="1:7" ht="15" hidden="1" customHeight="1" x14ac:dyDescent="0.25">
      <c r="A5251">
        <v>59698436</v>
      </c>
      <c r="B5251" t="s">
        <v>14</v>
      </c>
      <c r="C5251" s="1">
        <v>38169</v>
      </c>
      <c r="D5251" s="2">
        <v>257950</v>
      </c>
      <c r="E5251" s="1">
        <v>38400</v>
      </c>
      <c r="F5251" s="2">
        <v>315000</v>
      </c>
      <c r="G5251" s="2">
        <v>271620</v>
      </c>
    </row>
    <row r="5252" spans="1:7" ht="15" hidden="1" customHeight="1" x14ac:dyDescent="0.25">
      <c r="A5252">
        <v>60971650</v>
      </c>
      <c r="B5252" t="s">
        <v>14</v>
      </c>
      <c r="C5252" s="1">
        <v>38169</v>
      </c>
      <c r="D5252" s="2">
        <v>205800</v>
      </c>
      <c r="E5252" t="e">
        <v>#N/A</v>
      </c>
      <c r="F5252" t="e">
        <v>#N/A</v>
      </c>
      <c r="G5252" t="e">
        <v>#N/A</v>
      </c>
    </row>
    <row r="5253" spans="1:7" ht="15" hidden="1" customHeight="1" x14ac:dyDescent="0.25">
      <c r="A5253">
        <v>60971651</v>
      </c>
      <c r="B5253" t="s">
        <v>14</v>
      </c>
      <c r="C5253" s="1">
        <v>38169</v>
      </c>
      <c r="D5253" s="2">
        <v>212712</v>
      </c>
      <c r="E5253" t="e">
        <v>#N/A</v>
      </c>
      <c r="F5253" t="e">
        <v>#N/A</v>
      </c>
      <c r="G5253" t="e">
        <v>#N/A</v>
      </c>
    </row>
    <row r="5254" spans="1:7" ht="15" hidden="1" customHeight="1" x14ac:dyDescent="0.25">
      <c r="A5254">
        <v>60971652</v>
      </c>
      <c r="B5254" t="s">
        <v>14</v>
      </c>
      <c r="C5254" s="1">
        <v>38169</v>
      </c>
      <c r="D5254" s="2">
        <v>215835</v>
      </c>
      <c r="E5254" t="e">
        <v>#N/A</v>
      </c>
      <c r="F5254" t="e">
        <v>#N/A</v>
      </c>
      <c r="G5254" t="e">
        <v>#N/A</v>
      </c>
    </row>
    <row r="5255" spans="1:7" ht="15" hidden="1" customHeight="1" x14ac:dyDescent="0.25">
      <c r="A5255">
        <v>60971653</v>
      </c>
      <c r="B5255" t="s">
        <v>14</v>
      </c>
      <c r="C5255" s="1">
        <v>38169</v>
      </c>
      <c r="D5255" s="2">
        <v>286287</v>
      </c>
      <c r="E5255" t="e">
        <v>#N/A</v>
      </c>
      <c r="F5255" t="e">
        <v>#N/A</v>
      </c>
      <c r="G5255" t="e">
        <v>#N/A</v>
      </c>
    </row>
    <row r="5256" spans="1:7" ht="15" hidden="1" customHeight="1" x14ac:dyDescent="0.25">
      <c r="A5256">
        <v>60971654</v>
      </c>
      <c r="B5256" t="s">
        <v>14</v>
      </c>
      <c r="C5256" s="1">
        <v>38169</v>
      </c>
      <c r="D5256" s="2">
        <v>286789</v>
      </c>
      <c r="E5256" t="e">
        <v>#N/A</v>
      </c>
      <c r="F5256" t="e">
        <v>#N/A</v>
      </c>
      <c r="G5256" t="e">
        <v>#N/A</v>
      </c>
    </row>
    <row r="5257" spans="1:7" ht="15" hidden="1" customHeight="1" x14ac:dyDescent="0.25">
      <c r="A5257">
        <v>60971655</v>
      </c>
      <c r="B5257" t="s">
        <v>14</v>
      </c>
      <c r="C5257" s="1">
        <v>38169</v>
      </c>
      <c r="D5257" s="2">
        <v>282487</v>
      </c>
      <c r="E5257" t="e">
        <v>#N/A</v>
      </c>
      <c r="F5257" t="e">
        <v>#N/A</v>
      </c>
      <c r="G5257" t="e">
        <v>#N/A</v>
      </c>
    </row>
    <row r="5258" spans="1:7" ht="15" hidden="1" customHeight="1" x14ac:dyDescent="0.25">
      <c r="A5258">
        <v>60971656</v>
      </c>
      <c r="B5258" t="s">
        <v>14</v>
      </c>
      <c r="C5258" s="1">
        <v>38169</v>
      </c>
      <c r="D5258" s="2">
        <v>286914</v>
      </c>
      <c r="E5258" s="1">
        <v>37831</v>
      </c>
      <c r="F5258" s="2">
        <v>249950</v>
      </c>
      <c r="G5258" s="2">
        <v>256235</v>
      </c>
    </row>
    <row r="5259" spans="1:7" ht="15" hidden="1" customHeight="1" x14ac:dyDescent="0.25">
      <c r="A5259">
        <v>60971657</v>
      </c>
      <c r="B5259" t="s">
        <v>14</v>
      </c>
      <c r="C5259" s="1">
        <v>38169</v>
      </c>
      <c r="D5259" s="2">
        <v>286412</v>
      </c>
      <c r="E5259" s="1">
        <v>38876</v>
      </c>
      <c r="F5259" s="2">
        <v>348500</v>
      </c>
      <c r="G5259" s="2">
        <v>361615</v>
      </c>
    </row>
    <row r="5260" spans="1:7" ht="15" hidden="1" customHeight="1" x14ac:dyDescent="0.25">
      <c r="A5260">
        <v>60971658</v>
      </c>
      <c r="B5260" t="s">
        <v>14</v>
      </c>
      <c r="C5260" s="1">
        <v>38169</v>
      </c>
      <c r="D5260" s="2">
        <v>284081</v>
      </c>
      <c r="E5260" t="e">
        <v>#N/A</v>
      </c>
      <c r="F5260" t="e">
        <v>#N/A</v>
      </c>
      <c r="G5260" t="e">
        <v>#N/A</v>
      </c>
    </row>
    <row r="5261" spans="1:7" ht="15" hidden="1" customHeight="1" x14ac:dyDescent="0.25">
      <c r="A5261">
        <v>60971659</v>
      </c>
      <c r="B5261" t="s">
        <v>14</v>
      </c>
      <c r="C5261" s="1">
        <v>38169</v>
      </c>
      <c r="D5261" s="2">
        <v>284757</v>
      </c>
      <c r="E5261" s="1">
        <v>38604</v>
      </c>
      <c r="F5261" s="2">
        <v>334500</v>
      </c>
      <c r="G5261" s="2">
        <v>337235</v>
      </c>
    </row>
    <row r="5262" spans="1:7" ht="15" hidden="1" customHeight="1" x14ac:dyDescent="0.25">
      <c r="A5262">
        <v>60971661</v>
      </c>
      <c r="B5262" t="s">
        <v>14</v>
      </c>
      <c r="C5262" s="1">
        <v>38169</v>
      </c>
      <c r="D5262" s="2">
        <v>280633</v>
      </c>
      <c r="E5262" t="e">
        <v>#N/A</v>
      </c>
      <c r="F5262" t="e">
        <v>#N/A</v>
      </c>
      <c r="G5262" t="e">
        <v>#N/A</v>
      </c>
    </row>
    <row r="5263" spans="1:7" ht="15" hidden="1" customHeight="1" x14ac:dyDescent="0.25">
      <c r="A5263">
        <v>60971662</v>
      </c>
      <c r="B5263" t="s">
        <v>14</v>
      </c>
      <c r="C5263" s="1">
        <v>38169</v>
      </c>
      <c r="D5263" s="2">
        <v>285884</v>
      </c>
      <c r="E5263" t="e">
        <v>#N/A</v>
      </c>
      <c r="F5263" t="e">
        <v>#N/A</v>
      </c>
      <c r="G5263" t="e">
        <v>#N/A</v>
      </c>
    </row>
    <row r="5264" spans="1:7" ht="15" hidden="1" customHeight="1" x14ac:dyDescent="0.25">
      <c r="A5264">
        <v>60971663</v>
      </c>
      <c r="B5264" t="s">
        <v>14</v>
      </c>
      <c r="C5264" s="1">
        <v>38169</v>
      </c>
      <c r="D5264" s="2">
        <v>284945</v>
      </c>
      <c r="E5264" t="e">
        <v>#N/A</v>
      </c>
      <c r="F5264" t="e">
        <v>#N/A</v>
      </c>
      <c r="G5264" t="e">
        <v>#N/A</v>
      </c>
    </row>
    <row r="5265" spans="1:7" ht="15" hidden="1" customHeight="1" x14ac:dyDescent="0.25">
      <c r="A5265">
        <v>60971664</v>
      </c>
      <c r="B5265" t="s">
        <v>14</v>
      </c>
      <c r="C5265" s="1">
        <v>38169</v>
      </c>
      <c r="D5265" s="2">
        <v>281101</v>
      </c>
      <c r="E5265" t="e">
        <v>#N/A</v>
      </c>
      <c r="F5265" t="e">
        <v>#N/A</v>
      </c>
      <c r="G5265" t="e">
        <v>#N/A</v>
      </c>
    </row>
    <row r="5266" spans="1:7" ht="15" hidden="1" customHeight="1" x14ac:dyDescent="0.25">
      <c r="A5266">
        <v>60971665</v>
      </c>
      <c r="B5266" t="s">
        <v>14</v>
      </c>
      <c r="C5266" s="1">
        <v>38169</v>
      </c>
      <c r="D5266" s="2">
        <v>284993</v>
      </c>
      <c r="E5266" t="e">
        <v>#N/A</v>
      </c>
      <c r="F5266" t="e">
        <v>#N/A</v>
      </c>
      <c r="G5266" t="e">
        <v>#N/A</v>
      </c>
    </row>
    <row r="5267" spans="1:7" ht="15" hidden="1" customHeight="1" x14ac:dyDescent="0.25">
      <c r="A5267">
        <v>60971666</v>
      </c>
      <c r="B5267" t="s">
        <v>14</v>
      </c>
      <c r="C5267" s="1">
        <v>38169</v>
      </c>
      <c r="D5267" s="2">
        <v>284993</v>
      </c>
      <c r="E5267" t="e">
        <v>#N/A</v>
      </c>
      <c r="F5267" t="e">
        <v>#N/A</v>
      </c>
      <c r="G5267" t="e">
        <v>#N/A</v>
      </c>
    </row>
    <row r="5268" spans="1:7" ht="15" hidden="1" customHeight="1" x14ac:dyDescent="0.25">
      <c r="A5268">
        <v>61766691</v>
      </c>
      <c r="B5268" t="s">
        <v>14</v>
      </c>
      <c r="C5268" s="1">
        <v>38169</v>
      </c>
      <c r="D5268" s="2">
        <v>505223</v>
      </c>
      <c r="E5268" t="e">
        <v>#N/A</v>
      </c>
      <c r="F5268" t="e">
        <v>#N/A</v>
      </c>
      <c r="G5268" t="e">
        <v>#N/A</v>
      </c>
    </row>
    <row r="5269" spans="1:7" ht="15" hidden="1" customHeight="1" x14ac:dyDescent="0.25">
      <c r="A5269">
        <v>63510109</v>
      </c>
      <c r="B5269" t="s">
        <v>14</v>
      </c>
      <c r="C5269" s="1">
        <v>38169</v>
      </c>
      <c r="D5269" s="2">
        <v>197300</v>
      </c>
      <c r="E5269" t="e">
        <v>#N/A</v>
      </c>
      <c r="F5269" t="e">
        <v>#N/A</v>
      </c>
      <c r="G5269" t="e">
        <v>#N/A</v>
      </c>
    </row>
    <row r="5270" spans="1:7" ht="15" hidden="1" customHeight="1" x14ac:dyDescent="0.25">
      <c r="A5270">
        <v>63510110</v>
      </c>
      <c r="B5270" t="s">
        <v>14</v>
      </c>
      <c r="C5270" s="1">
        <v>38169</v>
      </c>
      <c r="D5270" s="2">
        <v>202955</v>
      </c>
      <c r="E5270" t="e">
        <v>#N/A</v>
      </c>
      <c r="F5270" t="e">
        <v>#N/A</v>
      </c>
      <c r="G5270" t="e">
        <v>#N/A</v>
      </c>
    </row>
    <row r="5271" spans="1:7" ht="15" hidden="1" customHeight="1" x14ac:dyDescent="0.25">
      <c r="A5271">
        <v>63510111</v>
      </c>
      <c r="B5271" t="s">
        <v>14</v>
      </c>
      <c r="C5271" s="1">
        <v>38169</v>
      </c>
      <c r="D5271" s="2">
        <v>199465</v>
      </c>
      <c r="E5271" t="e">
        <v>#N/A</v>
      </c>
      <c r="F5271" t="e">
        <v>#N/A</v>
      </c>
      <c r="G5271" t="e">
        <v>#N/A</v>
      </c>
    </row>
    <row r="5272" spans="1:7" ht="15" hidden="1" customHeight="1" x14ac:dyDescent="0.25">
      <c r="A5272">
        <v>63510112</v>
      </c>
      <c r="B5272" t="s">
        <v>14</v>
      </c>
      <c r="C5272" s="1">
        <v>38169</v>
      </c>
      <c r="D5272" s="2">
        <v>196819</v>
      </c>
      <c r="E5272" t="e">
        <v>#N/A</v>
      </c>
      <c r="F5272" t="e">
        <v>#N/A</v>
      </c>
      <c r="G5272" t="e">
        <v>#N/A</v>
      </c>
    </row>
    <row r="5273" spans="1:7" ht="15" hidden="1" customHeight="1" x14ac:dyDescent="0.25">
      <c r="A5273">
        <v>63510113</v>
      </c>
      <c r="B5273" t="s">
        <v>14</v>
      </c>
      <c r="C5273" s="1">
        <v>38169</v>
      </c>
      <c r="D5273" s="2">
        <v>196819</v>
      </c>
      <c r="E5273" t="e">
        <v>#N/A</v>
      </c>
      <c r="F5273" t="e">
        <v>#N/A</v>
      </c>
      <c r="G5273" t="e">
        <v>#N/A</v>
      </c>
    </row>
    <row r="5274" spans="1:7" ht="15" hidden="1" customHeight="1" x14ac:dyDescent="0.25">
      <c r="A5274">
        <v>63510114</v>
      </c>
      <c r="B5274" t="s">
        <v>14</v>
      </c>
      <c r="C5274" s="1">
        <v>38899</v>
      </c>
      <c r="D5274" s="2">
        <v>322411</v>
      </c>
      <c r="E5274" t="e">
        <v>#N/A</v>
      </c>
      <c r="F5274" t="e">
        <v>#N/A</v>
      </c>
      <c r="G5274" t="e">
        <v>#N/A</v>
      </c>
    </row>
    <row r="5275" spans="1:7" ht="15" hidden="1" customHeight="1" x14ac:dyDescent="0.25">
      <c r="A5275">
        <v>63510115</v>
      </c>
      <c r="B5275" t="s">
        <v>14</v>
      </c>
      <c r="C5275" s="1">
        <v>38899</v>
      </c>
      <c r="D5275" s="2">
        <v>292996</v>
      </c>
      <c r="E5275" t="e">
        <v>#N/A</v>
      </c>
      <c r="F5275" t="e">
        <v>#N/A</v>
      </c>
      <c r="G5275" t="e">
        <v>#N/A</v>
      </c>
    </row>
    <row r="5276" spans="1:7" ht="15" hidden="1" customHeight="1" x14ac:dyDescent="0.25">
      <c r="A5276">
        <v>63510116</v>
      </c>
      <c r="B5276" t="s">
        <v>15</v>
      </c>
      <c r="C5276" s="1">
        <v>38899</v>
      </c>
      <c r="D5276" s="2">
        <v>349971</v>
      </c>
      <c r="E5276" t="e">
        <v>#N/A</v>
      </c>
      <c r="F5276" t="e">
        <v>#N/A</v>
      </c>
      <c r="G5276" t="e">
        <v>#N/A</v>
      </c>
    </row>
    <row r="5277" spans="1:7" ht="15" hidden="1" customHeight="1" x14ac:dyDescent="0.25">
      <c r="A5277">
        <v>63510117</v>
      </c>
      <c r="B5277" t="s">
        <v>15</v>
      </c>
      <c r="C5277" s="1">
        <v>38899</v>
      </c>
      <c r="D5277" s="2">
        <v>339662</v>
      </c>
      <c r="E5277" t="e">
        <v>#N/A</v>
      </c>
      <c r="F5277" t="e">
        <v>#N/A</v>
      </c>
      <c r="G5277" t="e">
        <v>#N/A</v>
      </c>
    </row>
    <row r="5278" spans="1:7" ht="15" hidden="1" customHeight="1" x14ac:dyDescent="0.25">
      <c r="A5278">
        <v>63562154</v>
      </c>
      <c r="B5278" t="s">
        <v>14</v>
      </c>
      <c r="C5278" s="1">
        <v>38169</v>
      </c>
      <c r="D5278" s="2">
        <v>200962</v>
      </c>
      <c r="E5278" t="e">
        <v>#N/A</v>
      </c>
      <c r="F5278" t="e">
        <v>#N/A</v>
      </c>
      <c r="G5278" t="e">
        <v>#N/A</v>
      </c>
    </row>
    <row r="5279" spans="1:7" ht="15" hidden="1" customHeight="1" x14ac:dyDescent="0.25">
      <c r="A5279">
        <v>65228567</v>
      </c>
      <c r="B5279" t="s">
        <v>14</v>
      </c>
      <c r="C5279" s="1">
        <v>39264</v>
      </c>
      <c r="D5279" s="2">
        <v>381126</v>
      </c>
      <c r="E5279" t="e">
        <v>#N/A</v>
      </c>
      <c r="F5279" t="e">
        <v>#N/A</v>
      </c>
      <c r="G5279" t="e">
        <v>#N/A</v>
      </c>
    </row>
    <row r="5280" spans="1:7" ht="15" hidden="1" customHeight="1" x14ac:dyDescent="0.25">
      <c r="A5280">
        <v>65228568</v>
      </c>
      <c r="B5280" t="s">
        <v>14</v>
      </c>
      <c r="C5280" s="1">
        <v>39264</v>
      </c>
      <c r="D5280" s="2">
        <v>368719</v>
      </c>
      <c r="E5280" t="e">
        <v>#N/A</v>
      </c>
      <c r="F5280" t="e">
        <v>#N/A</v>
      </c>
      <c r="G5280" t="e">
        <v>#N/A</v>
      </c>
    </row>
    <row r="5281" spans="1:8" ht="15" hidden="1" customHeight="1" x14ac:dyDescent="0.25">
      <c r="A5281">
        <v>65228569</v>
      </c>
      <c r="B5281" t="s">
        <v>15</v>
      </c>
      <c r="C5281" s="1">
        <v>39264</v>
      </c>
      <c r="D5281" s="2">
        <v>382868</v>
      </c>
      <c r="E5281" t="e">
        <v>#N/A</v>
      </c>
      <c r="F5281" t="e">
        <v>#N/A</v>
      </c>
      <c r="G5281" t="e">
        <v>#N/A</v>
      </c>
    </row>
    <row r="5282" spans="1:8" ht="15" hidden="1" customHeight="1" x14ac:dyDescent="0.25">
      <c r="A5282">
        <v>65228570</v>
      </c>
      <c r="B5282" t="s">
        <v>14</v>
      </c>
      <c r="C5282" s="1">
        <v>39264</v>
      </c>
      <c r="D5282" s="2">
        <v>367946</v>
      </c>
      <c r="E5282" t="e">
        <v>#N/A</v>
      </c>
      <c r="F5282" t="e">
        <v>#N/A</v>
      </c>
      <c r="G5282" t="e">
        <v>#N/A</v>
      </c>
    </row>
    <row r="5283" spans="1:8" ht="15" hidden="1" customHeight="1" x14ac:dyDescent="0.25">
      <c r="A5283">
        <v>67685071</v>
      </c>
      <c r="B5283" t="s">
        <v>14</v>
      </c>
      <c r="C5283" s="1">
        <v>39264</v>
      </c>
      <c r="D5283" s="2">
        <v>411583</v>
      </c>
      <c r="E5283" t="e">
        <v>#N/A</v>
      </c>
      <c r="F5283" t="e">
        <v>#N/A</v>
      </c>
      <c r="G5283" t="e">
        <v>#N/A</v>
      </c>
    </row>
    <row r="5284" spans="1:8" ht="15" hidden="1" customHeight="1" x14ac:dyDescent="0.25">
      <c r="A5284">
        <v>67685072</v>
      </c>
      <c r="B5284" t="s">
        <v>14</v>
      </c>
      <c r="C5284" s="1">
        <v>39264</v>
      </c>
      <c r="D5284" s="2">
        <v>421870</v>
      </c>
      <c r="E5284" t="e">
        <v>#N/A</v>
      </c>
      <c r="F5284" t="e">
        <v>#N/A</v>
      </c>
      <c r="G5284" t="e">
        <v>#N/A</v>
      </c>
    </row>
    <row r="5285" spans="1:8" ht="15" hidden="1" customHeight="1" x14ac:dyDescent="0.25">
      <c r="A5285">
        <v>67685073</v>
      </c>
      <c r="B5285" t="s">
        <v>14</v>
      </c>
      <c r="C5285" s="1">
        <v>39264</v>
      </c>
      <c r="D5285" s="2">
        <v>421809</v>
      </c>
      <c r="E5285" t="e">
        <v>#N/A</v>
      </c>
      <c r="F5285" t="e">
        <v>#N/A</v>
      </c>
      <c r="G5285" t="e">
        <v>#N/A</v>
      </c>
    </row>
    <row r="5286" spans="1:8" ht="15" hidden="1" customHeight="1" x14ac:dyDescent="0.25">
      <c r="A5286">
        <v>68474149</v>
      </c>
      <c r="B5286" t="s">
        <v>14</v>
      </c>
      <c r="C5286" s="1">
        <v>39264</v>
      </c>
      <c r="D5286" s="2">
        <v>937413</v>
      </c>
      <c r="E5286" t="e">
        <v>#N/A</v>
      </c>
      <c r="F5286" t="e">
        <v>#N/A</v>
      </c>
      <c r="G5286" t="e">
        <v>#N/A</v>
      </c>
    </row>
    <row r="5287" spans="1:8" ht="15" hidden="1" customHeight="1" x14ac:dyDescent="0.25">
      <c r="A5287">
        <v>68477513</v>
      </c>
      <c r="B5287" t="s">
        <v>14</v>
      </c>
      <c r="C5287" s="1">
        <v>39264</v>
      </c>
      <c r="D5287" s="2">
        <v>422024</v>
      </c>
      <c r="E5287" t="e">
        <v>#N/A</v>
      </c>
      <c r="F5287" t="e">
        <v>#N/A</v>
      </c>
      <c r="G5287" t="e">
        <v>#N/A</v>
      </c>
    </row>
    <row r="5288" spans="1:8" ht="15" hidden="1" customHeight="1" x14ac:dyDescent="0.25">
      <c r="A5288">
        <v>68478904</v>
      </c>
      <c r="B5288" t="s">
        <v>14</v>
      </c>
      <c r="C5288" s="1">
        <v>39264</v>
      </c>
      <c r="D5288" s="2">
        <v>397445</v>
      </c>
      <c r="E5288" t="e">
        <v>#N/A</v>
      </c>
      <c r="F5288" t="e">
        <v>#N/A</v>
      </c>
      <c r="G5288" t="e">
        <v>#N/A</v>
      </c>
    </row>
    <row r="5289" spans="1:8" ht="15" hidden="1" customHeight="1" x14ac:dyDescent="0.25">
      <c r="A5289">
        <v>68478905</v>
      </c>
      <c r="B5289" t="s">
        <v>14</v>
      </c>
      <c r="C5289" s="1">
        <v>39264</v>
      </c>
      <c r="D5289" s="2">
        <v>397423</v>
      </c>
      <c r="E5289" t="e">
        <v>#N/A</v>
      </c>
      <c r="F5289" t="e">
        <v>#N/A</v>
      </c>
      <c r="G5289" t="e">
        <v>#N/A</v>
      </c>
    </row>
    <row r="5290" spans="1:8" ht="15" hidden="1" customHeight="1" x14ac:dyDescent="0.25">
      <c r="A5290">
        <v>68478906</v>
      </c>
      <c r="B5290" t="s">
        <v>14</v>
      </c>
      <c r="C5290" s="1">
        <v>39264</v>
      </c>
      <c r="D5290" s="2">
        <v>412335</v>
      </c>
      <c r="E5290" t="e">
        <v>#N/A</v>
      </c>
      <c r="F5290" t="e">
        <v>#N/A</v>
      </c>
      <c r="G5290" t="e">
        <v>#N/A</v>
      </c>
    </row>
    <row r="5291" spans="1:8" ht="15" hidden="1" customHeight="1" x14ac:dyDescent="0.25">
      <c r="A5291">
        <v>68478907</v>
      </c>
      <c r="B5291" t="s">
        <v>14</v>
      </c>
      <c r="C5291" s="1">
        <v>39264</v>
      </c>
      <c r="D5291" s="2">
        <v>406473</v>
      </c>
      <c r="E5291" t="e">
        <v>#N/A</v>
      </c>
      <c r="F5291" t="e">
        <v>#N/A</v>
      </c>
      <c r="G5291" t="e">
        <v>#N/A</v>
      </c>
    </row>
    <row r="5292" spans="1:8" ht="15" hidden="1" customHeight="1" x14ac:dyDescent="0.25">
      <c r="A5292">
        <v>68478908</v>
      </c>
      <c r="B5292" t="s">
        <v>14</v>
      </c>
      <c r="C5292" s="1">
        <v>39264</v>
      </c>
      <c r="D5292" s="2">
        <v>406471</v>
      </c>
      <c r="E5292" t="e">
        <v>#N/A</v>
      </c>
      <c r="F5292" t="e">
        <v>#N/A</v>
      </c>
      <c r="G5292" t="e">
        <v>#N/A</v>
      </c>
    </row>
    <row r="5293" spans="1:8" ht="15" hidden="1" customHeight="1" x14ac:dyDescent="0.25">
      <c r="A5293">
        <v>68478909</v>
      </c>
      <c r="B5293" t="s">
        <v>14</v>
      </c>
      <c r="C5293" s="1">
        <v>39264</v>
      </c>
      <c r="D5293" s="2">
        <v>414618</v>
      </c>
      <c r="E5293" t="e">
        <v>#N/A</v>
      </c>
      <c r="F5293" t="e">
        <v>#N/A</v>
      </c>
      <c r="G5293" t="e">
        <v>#N/A</v>
      </c>
    </row>
    <row r="5294" spans="1:8" ht="15" hidden="1" customHeight="1" x14ac:dyDescent="0.25">
      <c r="A5294">
        <v>68478910</v>
      </c>
      <c r="B5294" t="s">
        <v>14</v>
      </c>
      <c r="C5294" s="1">
        <v>39264</v>
      </c>
      <c r="D5294" s="2">
        <v>397663</v>
      </c>
      <c r="E5294" t="e">
        <v>#N/A</v>
      </c>
      <c r="F5294" t="e">
        <v>#N/A</v>
      </c>
      <c r="G5294" t="e">
        <v>#N/A</v>
      </c>
    </row>
    <row r="5295" spans="1:8" ht="15" hidden="1" customHeight="1" x14ac:dyDescent="0.25">
      <c r="A5295">
        <v>68478911</v>
      </c>
      <c r="B5295" t="s">
        <v>14</v>
      </c>
      <c r="C5295" s="1">
        <v>39264</v>
      </c>
      <c r="D5295" s="2">
        <v>398005</v>
      </c>
      <c r="E5295" t="e">
        <v>#N/A</v>
      </c>
      <c r="F5295" t="e">
        <v>#N/A</v>
      </c>
      <c r="G5295" t="e">
        <v>#N/A</v>
      </c>
    </row>
    <row r="5296" spans="1:8" ht="15" hidden="1" customHeight="1" x14ac:dyDescent="0.25">
      <c r="A5296">
        <v>60971667</v>
      </c>
      <c r="B5296" t="s">
        <v>14</v>
      </c>
      <c r="C5296" s="1">
        <v>38169</v>
      </c>
      <c r="D5296" s="2">
        <v>280586</v>
      </c>
      <c r="E5296" s="1">
        <v>39296</v>
      </c>
      <c r="F5296" s="2">
        <v>372000</v>
      </c>
      <c r="G5296" s="2">
        <v>379106</v>
      </c>
      <c r="H5296" s="2">
        <v>-7106</v>
      </c>
    </row>
    <row r="5297" spans="1:7" ht="15" hidden="1" customHeight="1" x14ac:dyDescent="0.25">
      <c r="A5297">
        <v>49011691</v>
      </c>
      <c r="B5297" t="s">
        <v>14</v>
      </c>
      <c r="C5297" s="1">
        <v>36342</v>
      </c>
      <c r="D5297" s="2">
        <v>183457</v>
      </c>
      <c r="E5297" s="1">
        <v>36763</v>
      </c>
      <c r="F5297" s="2">
        <v>235000</v>
      </c>
      <c r="G5297" s="2">
        <v>212338</v>
      </c>
    </row>
    <row r="5298" spans="1:7" ht="15" hidden="1" customHeight="1" x14ac:dyDescent="0.25">
      <c r="A5298">
        <v>49011700</v>
      </c>
      <c r="B5298" t="s">
        <v>14</v>
      </c>
      <c r="C5298" s="1">
        <v>36342</v>
      </c>
      <c r="D5298" s="2">
        <v>315284</v>
      </c>
      <c r="E5298" s="1">
        <v>35885</v>
      </c>
      <c r="F5298" s="2">
        <v>260000</v>
      </c>
      <c r="G5298" s="2">
        <v>253709</v>
      </c>
    </row>
    <row r="5299" spans="1:7" ht="15" hidden="1" customHeight="1" x14ac:dyDescent="0.25">
      <c r="A5299">
        <v>49011754</v>
      </c>
      <c r="B5299" t="s">
        <v>14</v>
      </c>
      <c r="C5299" s="1">
        <v>36342</v>
      </c>
      <c r="D5299" s="2">
        <v>215978</v>
      </c>
      <c r="E5299" s="1">
        <v>38048</v>
      </c>
      <c r="F5299" s="2">
        <v>299950</v>
      </c>
      <c r="G5299" s="2">
        <v>287081</v>
      </c>
    </row>
    <row r="5300" spans="1:7" ht="15" hidden="1" customHeight="1" x14ac:dyDescent="0.25">
      <c r="A5300">
        <v>49060229</v>
      </c>
      <c r="B5300" t="s">
        <v>14</v>
      </c>
      <c r="C5300" s="1">
        <v>38169</v>
      </c>
      <c r="D5300" s="2">
        <v>329819</v>
      </c>
      <c r="E5300" t="e">
        <v>#N/A</v>
      </c>
      <c r="F5300" t="e">
        <v>#N/A</v>
      </c>
      <c r="G5300" t="e">
        <v>#N/A</v>
      </c>
    </row>
    <row r="5301" spans="1:7" ht="15" hidden="1" customHeight="1" x14ac:dyDescent="0.25">
      <c r="A5301">
        <v>49060230</v>
      </c>
      <c r="B5301" t="s">
        <v>14</v>
      </c>
      <c r="C5301" s="1">
        <v>38169</v>
      </c>
      <c r="D5301" s="2">
        <v>331098</v>
      </c>
      <c r="E5301" s="1">
        <v>38609</v>
      </c>
      <c r="F5301" s="2">
        <v>377000</v>
      </c>
      <c r="G5301" s="2">
        <v>384503</v>
      </c>
    </row>
    <row r="5302" spans="1:7" ht="15" hidden="1" customHeight="1" x14ac:dyDescent="0.25">
      <c r="A5302">
        <v>49060254</v>
      </c>
      <c r="B5302" t="s">
        <v>14</v>
      </c>
      <c r="C5302" s="1">
        <v>38169</v>
      </c>
      <c r="D5302" s="2">
        <v>349290</v>
      </c>
      <c r="E5302" s="1">
        <v>37867</v>
      </c>
      <c r="F5302" s="2">
        <v>360000</v>
      </c>
      <c r="G5302" s="2">
        <v>307652</v>
      </c>
    </row>
    <row r="5303" spans="1:7" x14ac:dyDescent="0.25">
      <c r="A5303">
        <v>48699003</v>
      </c>
      <c r="B5303" t="s">
        <v>123</v>
      </c>
      <c r="C5303" s="1">
        <v>37073</v>
      </c>
      <c r="D5303" s="2">
        <v>223282</v>
      </c>
      <c r="E5303" s="1">
        <v>35095</v>
      </c>
      <c r="F5303" s="2">
        <v>120000</v>
      </c>
      <c r="G5303" s="2">
        <v>123986</v>
      </c>
    </row>
    <row r="5304" spans="1:7" ht="15" hidden="1" customHeight="1" x14ac:dyDescent="0.25">
      <c r="A5304">
        <v>48699004</v>
      </c>
      <c r="B5304" t="s">
        <v>123</v>
      </c>
      <c r="C5304" s="1">
        <v>37073</v>
      </c>
      <c r="D5304" s="2">
        <v>265971</v>
      </c>
      <c r="E5304" s="1">
        <v>38651</v>
      </c>
      <c r="F5304" s="2">
        <v>459300</v>
      </c>
      <c r="G5304" s="2">
        <v>417871</v>
      </c>
    </row>
    <row r="5305" spans="1:7" ht="15" hidden="1" customHeight="1" x14ac:dyDescent="0.25">
      <c r="A5305">
        <v>48699005</v>
      </c>
      <c r="B5305" t="s">
        <v>124</v>
      </c>
      <c r="C5305" s="1">
        <v>37073</v>
      </c>
      <c r="D5305" s="2">
        <v>242368</v>
      </c>
      <c r="E5305" t="e">
        <v>#N/A</v>
      </c>
      <c r="F5305" t="e">
        <v>#N/A</v>
      </c>
      <c r="G5305" t="e">
        <v>#N/A</v>
      </c>
    </row>
    <row r="5306" spans="1:7" ht="15" hidden="1" customHeight="1" x14ac:dyDescent="0.25">
      <c r="A5306">
        <v>48699089</v>
      </c>
      <c r="B5306" t="s">
        <v>124</v>
      </c>
      <c r="C5306" s="1">
        <v>37073</v>
      </c>
      <c r="D5306" s="2">
        <v>172711</v>
      </c>
      <c r="E5306" s="1">
        <v>37456</v>
      </c>
      <c r="F5306" s="2">
        <v>191000</v>
      </c>
      <c r="G5306" s="2">
        <v>182526</v>
      </c>
    </row>
    <row r="5307" spans="1:7" ht="15" hidden="1" customHeight="1" x14ac:dyDescent="0.25">
      <c r="A5307">
        <v>48699090</v>
      </c>
      <c r="B5307" t="s">
        <v>124</v>
      </c>
      <c r="C5307" s="1">
        <v>37073</v>
      </c>
      <c r="D5307" s="2">
        <v>174043</v>
      </c>
      <c r="E5307" s="1">
        <v>38313</v>
      </c>
      <c r="F5307" s="2">
        <v>249900</v>
      </c>
      <c r="G5307" s="2">
        <v>230171</v>
      </c>
    </row>
    <row r="5308" spans="1:7" ht="15" hidden="1" customHeight="1" x14ac:dyDescent="0.25">
      <c r="A5308">
        <v>48699091</v>
      </c>
      <c r="B5308" t="s">
        <v>123</v>
      </c>
      <c r="C5308" s="1">
        <v>37073</v>
      </c>
      <c r="D5308" s="2">
        <v>384004</v>
      </c>
      <c r="E5308" t="e">
        <v>#N/A</v>
      </c>
      <c r="F5308" t="e">
        <v>#N/A</v>
      </c>
      <c r="G5308" t="e">
        <v>#N/A</v>
      </c>
    </row>
    <row r="5309" spans="1:7" ht="15" hidden="1" customHeight="1" x14ac:dyDescent="0.25">
      <c r="A5309">
        <v>48699092</v>
      </c>
      <c r="B5309" t="s">
        <v>124</v>
      </c>
      <c r="C5309" s="1">
        <v>37073</v>
      </c>
      <c r="D5309" s="2">
        <v>191776</v>
      </c>
      <c r="E5309" t="e">
        <v>#N/A</v>
      </c>
      <c r="F5309" t="e">
        <v>#N/A</v>
      </c>
      <c r="G5309" t="e">
        <v>#N/A</v>
      </c>
    </row>
    <row r="5310" spans="1:7" ht="15" hidden="1" customHeight="1" x14ac:dyDescent="0.25">
      <c r="A5310">
        <v>48699093</v>
      </c>
      <c r="B5310" t="s">
        <v>124</v>
      </c>
      <c r="C5310" s="1">
        <v>37073</v>
      </c>
      <c r="D5310" s="2">
        <v>190864</v>
      </c>
      <c r="E5310" t="e">
        <v>#N/A</v>
      </c>
      <c r="F5310" t="e">
        <v>#N/A</v>
      </c>
      <c r="G5310" t="e">
        <v>#N/A</v>
      </c>
    </row>
    <row r="5311" spans="1:7" ht="15" hidden="1" customHeight="1" x14ac:dyDescent="0.25">
      <c r="A5311">
        <v>48699095</v>
      </c>
      <c r="B5311" t="s">
        <v>123</v>
      </c>
      <c r="C5311" s="1">
        <v>37073</v>
      </c>
      <c r="D5311" s="2">
        <v>243182</v>
      </c>
      <c r="E5311" t="e">
        <v>#N/A</v>
      </c>
      <c r="F5311" t="e">
        <v>#N/A</v>
      </c>
      <c r="G5311" t="e">
        <v>#N/A</v>
      </c>
    </row>
    <row r="5312" spans="1:7" ht="15" hidden="1" customHeight="1" x14ac:dyDescent="0.25">
      <c r="A5312">
        <v>48699096</v>
      </c>
      <c r="B5312" t="s">
        <v>123</v>
      </c>
      <c r="C5312" s="1">
        <v>37073</v>
      </c>
      <c r="D5312" s="2">
        <v>220899</v>
      </c>
      <c r="E5312" t="e">
        <v>#N/A</v>
      </c>
      <c r="F5312" t="e">
        <v>#N/A</v>
      </c>
      <c r="G5312" t="e">
        <v>#N/A</v>
      </c>
    </row>
    <row r="5313" spans="1:8" ht="15" hidden="1" customHeight="1" x14ac:dyDescent="0.25">
      <c r="A5313">
        <v>48699097</v>
      </c>
      <c r="B5313" t="s">
        <v>123</v>
      </c>
      <c r="C5313" s="1">
        <v>37073</v>
      </c>
      <c r="D5313" s="2">
        <v>227309</v>
      </c>
      <c r="E5313" t="e">
        <v>#N/A</v>
      </c>
      <c r="F5313" t="e">
        <v>#N/A</v>
      </c>
      <c r="G5313" t="e">
        <v>#N/A</v>
      </c>
    </row>
    <row r="5314" spans="1:8" ht="15" hidden="1" customHeight="1" x14ac:dyDescent="0.25">
      <c r="A5314">
        <v>54829310</v>
      </c>
      <c r="B5314" t="s">
        <v>124</v>
      </c>
      <c r="C5314" s="1">
        <v>38169</v>
      </c>
      <c r="D5314" s="2">
        <v>213324</v>
      </c>
      <c r="E5314" s="1">
        <v>36571</v>
      </c>
      <c r="F5314" s="2">
        <v>164000</v>
      </c>
      <c r="G5314" s="2">
        <v>153691</v>
      </c>
    </row>
    <row r="5315" spans="1:8" ht="15" hidden="1" customHeight="1" x14ac:dyDescent="0.25">
      <c r="A5315">
        <v>54829311</v>
      </c>
      <c r="B5315" t="s">
        <v>124</v>
      </c>
      <c r="C5315" s="1">
        <v>38169</v>
      </c>
      <c r="D5315" s="2">
        <v>216714</v>
      </c>
      <c r="E5315" t="e">
        <v>#N/A</v>
      </c>
      <c r="F5315" t="e">
        <v>#N/A</v>
      </c>
      <c r="G5315" t="e">
        <v>#N/A</v>
      </c>
    </row>
    <row r="5316" spans="1:8" ht="15" hidden="1" customHeight="1" x14ac:dyDescent="0.25">
      <c r="A5316">
        <v>68474148</v>
      </c>
      <c r="B5316" t="s">
        <v>123</v>
      </c>
      <c r="C5316" s="1">
        <v>39264</v>
      </c>
      <c r="D5316" s="2">
        <v>940010</v>
      </c>
      <c r="E5316" t="e">
        <v>#N/A</v>
      </c>
      <c r="F5316" t="e">
        <v>#N/A</v>
      </c>
      <c r="G5316" t="e">
        <v>#N/A</v>
      </c>
    </row>
    <row r="5317" spans="1:8" ht="15" hidden="1" customHeight="1" x14ac:dyDescent="0.25">
      <c r="A5317">
        <v>68480428</v>
      </c>
      <c r="B5317" t="s">
        <v>123</v>
      </c>
      <c r="C5317" s="1">
        <v>39264</v>
      </c>
      <c r="D5317" s="2">
        <v>395047</v>
      </c>
      <c r="E5317" t="e">
        <v>#N/A</v>
      </c>
      <c r="F5317" t="e">
        <v>#N/A</v>
      </c>
      <c r="G5317" t="e">
        <v>#N/A</v>
      </c>
    </row>
    <row r="5318" spans="1:8" ht="15" hidden="1" customHeight="1" x14ac:dyDescent="0.25">
      <c r="A5318">
        <v>68480429</v>
      </c>
      <c r="B5318" t="s">
        <v>124</v>
      </c>
      <c r="C5318" s="1">
        <v>39264</v>
      </c>
      <c r="D5318" s="2">
        <v>323521</v>
      </c>
      <c r="E5318" t="e">
        <v>#N/A</v>
      </c>
      <c r="F5318" t="e">
        <v>#N/A</v>
      </c>
      <c r="G5318" t="e">
        <v>#N/A</v>
      </c>
    </row>
    <row r="5319" spans="1:8" ht="15" hidden="1" customHeight="1" x14ac:dyDescent="0.25">
      <c r="A5319">
        <v>68480431</v>
      </c>
      <c r="B5319" t="s">
        <v>124</v>
      </c>
      <c r="C5319" s="1">
        <v>39264</v>
      </c>
      <c r="D5319" s="2">
        <v>327849</v>
      </c>
      <c r="E5319" t="e">
        <v>#N/A</v>
      </c>
      <c r="F5319" t="e">
        <v>#N/A</v>
      </c>
      <c r="G5319" t="e">
        <v>#N/A</v>
      </c>
    </row>
    <row r="5320" spans="1:8" ht="15" hidden="1" customHeight="1" x14ac:dyDescent="0.25">
      <c r="A5320">
        <v>68480440</v>
      </c>
      <c r="B5320" t="s">
        <v>124</v>
      </c>
      <c r="C5320" s="1">
        <v>39264</v>
      </c>
      <c r="D5320" s="2">
        <v>361377</v>
      </c>
      <c r="E5320" s="1">
        <v>39079</v>
      </c>
      <c r="F5320" s="2">
        <v>249000</v>
      </c>
      <c r="G5320" s="2">
        <v>324380</v>
      </c>
    </row>
    <row r="5321" spans="1:8" ht="15" hidden="1" customHeight="1" x14ac:dyDescent="0.25">
      <c r="A5321">
        <v>68480434</v>
      </c>
      <c r="B5321" t="s">
        <v>124</v>
      </c>
      <c r="C5321" s="1">
        <v>39264</v>
      </c>
      <c r="D5321" s="2">
        <v>328191</v>
      </c>
      <c r="E5321" t="e">
        <v>#N/A</v>
      </c>
      <c r="F5321" t="e">
        <v>#N/A</v>
      </c>
      <c r="G5321" t="e">
        <v>#N/A</v>
      </c>
    </row>
    <row r="5322" spans="1:8" ht="15" hidden="1" customHeight="1" x14ac:dyDescent="0.25">
      <c r="A5322">
        <v>68480438</v>
      </c>
      <c r="B5322" t="s">
        <v>124</v>
      </c>
      <c r="C5322" s="1">
        <v>39264</v>
      </c>
      <c r="D5322" s="2">
        <v>333678</v>
      </c>
      <c r="E5322" t="e">
        <v>#N/A</v>
      </c>
      <c r="F5322" t="e">
        <v>#N/A</v>
      </c>
      <c r="G5322" t="e">
        <v>#N/A</v>
      </c>
    </row>
    <row r="5323" spans="1:8" ht="15" hidden="1" customHeight="1" x14ac:dyDescent="0.25">
      <c r="A5323">
        <v>68480432</v>
      </c>
      <c r="B5323" t="s">
        <v>124</v>
      </c>
      <c r="C5323" s="1">
        <v>39264</v>
      </c>
      <c r="D5323" s="2">
        <v>343967</v>
      </c>
      <c r="E5323" s="1">
        <v>39023</v>
      </c>
      <c r="F5323" s="2">
        <v>239000</v>
      </c>
      <c r="G5323" s="2">
        <v>311531</v>
      </c>
    </row>
    <row r="5324" spans="1:8" ht="15" hidden="1" customHeight="1" x14ac:dyDescent="0.25">
      <c r="A5324">
        <v>72496724</v>
      </c>
      <c r="B5324" t="s">
        <v>124</v>
      </c>
      <c r="C5324" t="e">
        <v>#N/A</v>
      </c>
      <c r="D5324" t="e">
        <v>#N/A</v>
      </c>
      <c r="E5324" t="e">
        <v>#N/A</v>
      </c>
      <c r="F5324" t="e">
        <v>#N/A</v>
      </c>
      <c r="G5324" t="e">
        <v>#N/A</v>
      </c>
    </row>
    <row r="5325" spans="1:8" ht="15" hidden="1" customHeight="1" x14ac:dyDescent="0.25">
      <c r="A5325">
        <v>72497234</v>
      </c>
      <c r="B5325" t="s">
        <v>124</v>
      </c>
      <c r="C5325" t="e">
        <v>#N/A</v>
      </c>
      <c r="D5325" t="e">
        <v>#N/A</v>
      </c>
      <c r="E5325" t="e">
        <v>#N/A</v>
      </c>
      <c r="F5325" t="e">
        <v>#N/A</v>
      </c>
      <c r="G5325" t="e">
        <v>#N/A</v>
      </c>
    </row>
    <row r="5326" spans="1:8" ht="15" hidden="1" customHeight="1" x14ac:dyDescent="0.25">
      <c r="A5326">
        <v>72499908</v>
      </c>
      <c r="B5326" t="s">
        <v>124</v>
      </c>
      <c r="C5326" t="e">
        <v>#N/A</v>
      </c>
      <c r="D5326" t="e">
        <v>#N/A</v>
      </c>
      <c r="E5326" t="e">
        <v>#N/A</v>
      </c>
      <c r="F5326" t="e">
        <v>#N/A</v>
      </c>
      <c r="G5326" t="e">
        <v>#N/A</v>
      </c>
    </row>
    <row r="5327" spans="1:8" ht="15" hidden="1" customHeight="1" x14ac:dyDescent="0.25">
      <c r="A5327">
        <v>48699094</v>
      </c>
      <c r="B5327" t="s">
        <v>124</v>
      </c>
      <c r="C5327" s="1">
        <v>37073</v>
      </c>
      <c r="D5327" s="2">
        <v>232911</v>
      </c>
      <c r="E5327" s="1">
        <v>39154</v>
      </c>
      <c r="F5327" s="2">
        <v>329950</v>
      </c>
      <c r="G5327" s="2">
        <v>481046</v>
      </c>
      <c r="H5327" s="2">
        <v>-151096</v>
      </c>
    </row>
    <row r="5328" spans="1:8" ht="15" hidden="1" customHeight="1" x14ac:dyDescent="0.25">
      <c r="A5328">
        <v>68480439</v>
      </c>
      <c r="B5328" t="s">
        <v>124</v>
      </c>
      <c r="C5328" s="1">
        <v>39264</v>
      </c>
      <c r="D5328" s="2">
        <v>333678</v>
      </c>
      <c r="E5328" s="1">
        <v>39323</v>
      </c>
      <c r="F5328" s="2">
        <v>253000</v>
      </c>
      <c r="G5328" s="2">
        <v>347871</v>
      </c>
      <c r="H5328" s="2">
        <v>-94871</v>
      </c>
    </row>
    <row r="5329" spans="1:8" ht="15" hidden="1" customHeight="1" x14ac:dyDescent="0.25">
      <c r="A5329">
        <v>68480435</v>
      </c>
      <c r="B5329" t="s">
        <v>124</v>
      </c>
      <c r="C5329" s="1">
        <v>39264</v>
      </c>
      <c r="D5329" s="2">
        <v>332691</v>
      </c>
      <c r="E5329" s="1">
        <v>39196</v>
      </c>
      <c r="F5329" s="2">
        <v>249000</v>
      </c>
      <c r="G5329" s="2">
        <v>318057</v>
      </c>
      <c r="H5329" s="2">
        <v>-69057</v>
      </c>
    </row>
    <row r="5330" spans="1:8" ht="15" hidden="1" customHeight="1" x14ac:dyDescent="0.25">
      <c r="A5330">
        <v>68480441</v>
      </c>
      <c r="B5330" t="s">
        <v>124</v>
      </c>
      <c r="C5330" s="1">
        <v>39264</v>
      </c>
      <c r="D5330" s="2">
        <v>351323</v>
      </c>
      <c r="E5330" s="1">
        <v>39321</v>
      </c>
      <c r="F5330" s="2">
        <v>249000</v>
      </c>
      <c r="G5330" s="2">
        <v>350338</v>
      </c>
      <c r="H5330" s="2">
        <v>-101338</v>
      </c>
    </row>
    <row r="5331" spans="1:8" ht="15" hidden="1" customHeight="1" x14ac:dyDescent="0.25">
      <c r="A5331">
        <v>68480437</v>
      </c>
      <c r="B5331" t="s">
        <v>124</v>
      </c>
      <c r="C5331" s="1">
        <v>39264</v>
      </c>
      <c r="D5331" s="2">
        <v>344351</v>
      </c>
      <c r="E5331" s="1">
        <v>39233</v>
      </c>
      <c r="F5331" s="2">
        <v>247500</v>
      </c>
      <c r="G5331" s="2">
        <v>330849</v>
      </c>
      <c r="H5331" s="2">
        <v>-83349</v>
      </c>
    </row>
    <row r="5332" spans="1:8" ht="15" hidden="1" customHeight="1" x14ac:dyDescent="0.25">
      <c r="A5332">
        <v>68480436</v>
      </c>
      <c r="B5332" t="s">
        <v>124</v>
      </c>
      <c r="C5332" s="1">
        <v>39264</v>
      </c>
      <c r="D5332" s="2">
        <v>352648</v>
      </c>
      <c r="E5332" s="1">
        <v>39119</v>
      </c>
      <c r="F5332" s="2">
        <v>245000</v>
      </c>
      <c r="G5332" s="2">
        <v>307843</v>
      </c>
      <c r="H5332" s="2">
        <v>-62843</v>
      </c>
    </row>
    <row r="5333" spans="1:8" ht="15" hidden="1" customHeight="1" x14ac:dyDescent="0.25">
      <c r="A5333">
        <v>68480430</v>
      </c>
      <c r="B5333" t="s">
        <v>124</v>
      </c>
      <c r="C5333" s="1">
        <v>39264</v>
      </c>
      <c r="D5333" s="2">
        <v>331447</v>
      </c>
      <c r="E5333" s="1">
        <v>39192</v>
      </c>
      <c r="F5333" s="2">
        <v>239000</v>
      </c>
      <c r="G5333" s="2">
        <v>310178</v>
      </c>
      <c r="H5333" s="2">
        <v>-71178</v>
      </c>
    </row>
    <row r="5334" spans="1:8" ht="15" hidden="1" customHeight="1" x14ac:dyDescent="0.25">
      <c r="A5334">
        <v>68480433</v>
      </c>
      <c r="B5334" t="s">
        <v>124</v>
      </c>
      <c r="C5334" s="1">
        <v>39264</v>
      </c>
      <c r="D5334" s="2">
        <v>342052</v>
      </c>
      <c r="E5334" s="1">
        <v>39111</v>
      </c>
      <c r="F5334" s="2">
        <v>239000</v>
      </c>
      <c r="G5334" s="2">
        <v>310389</v>
      </c>
      <c r="H5334" s="2">
        <v>-71389</v>
      </c>
    </row>
    <row r="5335" spans="1:8" ht="15" hidden="1" customHeight="1" x14ac:dyDescent="0.25">
      <c r="A5335">
        <v>48833077</v>
      </c>
      <c r="B5335" t="s">
        <v>185</v>
      </c>
      <c r="C5335" s="1">
        <v>35612</v>
      </c>
      <c r="D5335" s="2">
        <v>278111</v>
      </c>
      <c r="E5335" t="e">
        <v>#N/A</v>
      </c>
      <c r="F5335" t="e">
        <v>#N/A</v>
      </c>
      <c r="G5335" t="e">
        <v>#N/A</v>
      </c>
    </row>
    <row r="5336" spans="1:8" ht="15" hidden="1" customHeight="1" x14ac:dyDescent="0.25">
      <c r="A5336">
        <v>48833078</v>
      </c>
      <c r="B5336" t="s">
        <v>185</v>
      </c>
      <c r="C5336" s="1">
        <v>35612</v>
      </c>
      <c r="D5336" s="2">
        <v>262312</v>
      </c>
      <c r="E5336" t="e">
        <v>#N/A</v>
      </c>
      <c r="F5336" t="e">
        <v>#N/A</v>
      </c>
      <c r="G5336" t="e">
        <v>#N/A</v>
      </c>
    </row>
    <row r="5337" spans="1:8" ht="15" hidden="1" customHeight="1" x14ac:dyDescent="0.25">
      <c r="A5337">
        <v>48833152</v>
      </c>
      <c r="B5337" t="s">
        <v>185</v>
      </c>
      <c r="C5337" s="1">
        <v>35612</v>
      </c>
      <c r="D5337" s="2">
        <v>301706</v>
      </c>
      <c r="E5337" s="1">
        <v>37795</v>
      </c>
      <c r="F5337" s="2">
        <v>750000</v>
      </c>
      <c r="G5337" s="2">
        <v>529866</v>
      </c>
    </row>
    <row r="5338" spans="1:8" ht="15" hidden="1" customHeight="1" x14ac:dyDescent="0.25">
      <c r="A5338">
        <v>48833153</v>
      </c>
      <c r="B5338" t="s">
        <v>185</v>
      </c>
      <c r="C5338" s="1">
        <v>35612</v>
      </c>
      <c r="D5338" s="2">
        <v>394161</v>
      </c>
      <c r="E5338" s="1">
        <v>36413</v>
      </c>
      <c r="F5338" s="2">
        <v>499000</v>
      </c>
      <c r="G5338" s="2">
        <v>584954</v>
      </c>
    </row>
    <row r="5339" spans="1:8" ht="15" hidden="1" customHeight="1" x14ac:dyDescent="0.25">
      <c r="A5339">
        <v>48833154</v>
      </c>
      <c r="B5339" t="s">
        <v>185</v>
      </c>
      <c r="C5339" s="1">
        <v>35612</v>
      </c>
      <c r="D5339" s="2">
        <v>370623</v>
      </c>
      <c r="E5339" t="e">
        <v>#N/A</v>
      </c>
      <c r="F5339" t="e">
        <v>#N/A</v>
      </c>
      <c r="G5339" t="e">
        <v>#N/A</v>
      </c>
    </row>
    <row r="5340" spans="1:8" ht="15" hidden="1" customHeight="1" x14ac:dyDescent="0.25">
      <c r="A5340">
        <v>48833155</v>
      </c>
      <c r="B5340" t="s">
        <v>186</v>
      </c>
      <c r="C5340" s="1">
        <v>35612</v>
      </c>
      <c r="D5340" s="2">
        <v>286105</v>
      </c>
      <c r="E5340" t="e">
        <v>#N/A</v>
      </c>
      <c r="F5340" t="e">
        <v>#N/A</v>
      </c>
      <c r="G5340" t="e">
        <v>#N/A</v>
      </c>
    </row>
    <row r="5341" spans="1:8" ht="15" hidden="1" customHeight="1" x14ac:dyDescent="0.25">
      <c r="A5341">
        <v>48833156</v>
      </c>
      <c r="B5341" t="s">
        <v>185</v>
      </c>
      <c r="C5341" s="1">
        <v>35612</v>
      </c>
      <c r="D5341" s="2">
        <v>211685</v>
      </c>
      <c r="E5341" s="1">
        <v>35451</v>
      </c>
      <c r="F5341" s="2">
        <v>226000</v>
      </c>
      <c r="G5341" s="2">
        <v>202650</v>
      </c>
    </row>
    <row r="5342" spans="1:8" ht="15" hidden="1" customHeight="1" x14ac:dyDescent="0.25">
      <c r="A5342">
        <v>48833157</v>
      </c>
      <c r="B5342" t="s">
        <v>185</v>
      </c>
      <c r="C5342" s="1">
        <v>35612</v>
      </c>
      <c r="D5342" s="2">
        <v>382376</v>
      </c>
      <c r="E5342" s="1">
        <v>36353</v>
      </c>
      <c r="F5342" s="2">
        <v>510000</v>
      </c>
      <c r="G5342" s="2">
        <v>554592</v>
      </c>
    </row>
    <row r="5343" spans="1:8" x14ac:dyDescent="0.25">
      <c r="A5343">
        <v>48833158</v>
      </c>
      <c r="B5343" t="s">
        <v>185</v>
      </c>
      <c r="C5343" s="1">
        <v>35612</v>
      </c>
      <c r="D5343" s="2">
        <v>669077</v>
      </c>
      <c r="E5343" s="1">
        <v>35353</v>
      </c>
      <c r="F5343" s="2">
        <v>405000</v>
      </c>
      <c r="G5343" s="2">
        <v>591460</v>
      </c>
    </row>
    <row r="5344" spans="1:8" ht="15" hidden="1" customHeight="1" x14ac:dyDescent="0.25">
      <c r="A5344">
        <v>48833293</v>
      </c>
      <c r="B5344" t="s">
        <v>185</v>
      </c>
      <c r="C5344" s="1">
        <v>35612</v>
      </c>
      <c r="D5344" s="2">
        <v>172630</v>
      </c>
      <c r="E5344" s="1">
        <v>35977</v>
      </c>
      <c r="F5344" s="2">
        <v>300000</v>
      </c>
      <c r="G5344" s="2">
        <v>207515</v>
      </c>
    </row>
    <row r="5345" spans="1:8" ht="15" hidden="1" customHeight="1" x14ac:dyDescent="0.25">
      <c r="A5345">
        <v>49141045</v>
      </c>
      <c r="B5345" t="s">
        <v>86</v>
      </c>
      <c r="C5345" s="1">
        <v>35612</v>
      </c>
      <c r="D5345" s="2">
        <v>308640</v>
      </c>
      <c r="E5345" s="1">
        <v>39162</v>
      </c>
      <c r="F5345" s="2">
        <v>900000</v>
      </c>
      <c r="G5345" s="2">
        <v>758129</v>
      </c>
      <c r="H5345" s="2">
        <v>141871</v>
      </c>
    </row>
    <row r="5346" spans="1:8" ht="15" hidden="1" customHeight="1" x14ac:dyDescent="0.25">
      <c r="A5346">
        <v>48699485</v>
      </c>
      <c r="B5346" t="s">
        <v>86</v>
      </c>
      <c r="C5346" s="1">
        <v>38899</v>
      </c>
      <c r="D5346" s="2">
        <v>330073</v>
      </c>
      <c r="E5346" t="e">
        <v>#N/A</v>
      </c>
      <c r="F5346" t="e">
        <v>#N/A</v>
      </c>
      <c r="G5346" t="e">
        <v>#N/A</v>
      </c>
    </row>
    <row r="5347" spans="1:8" ht="15" hidden="1" customHeight="1" x14ac:dyDescent="0.25">
      <c r="A5347">
        <v>48699486</v>
      </c>
      <c r="B5347" t="s">
        <v>86</v>
      </c>
      <c r="C5347" s="1">
        <v>38899</v>
      </c>
      <c r="D5347" s="2">
        <v>337817</v>
      </c>
      <c r="E5347" s="1">
        <v>35779</v>
      </c>
      <c r="F5347" s="2">
        <v>107050</v>
      </c>
      <c r="G5347" s="2">
        <v>138473</v>
      </c>
    </row>
    <row r="5348" spans="1:8" ht="15" hidden="1" customHeight="1" x14ac:dyDescent="0.25">
      <c r="A5348">
        <v>48699487</v>
      </c>
      <c r="B5348" t="s">
        <v>127</v>
      </c>
      <c r="C5348" s="1">
        <v>38899</v>
      </c>
      <c r="D5348" s="2">
        <v>373209</v>
      </c>
      <c r="E5348" t="e">
        <v>#N/A</v>
      </c>
      <c r="F5348" t="e">
        <v>#N/A</v>
      </c>
      <c r="G5348" t="e">
        <v>#N/A</v>
      </c>
    </row>
    <row r="5349" spans="1:8" x14ac:dyDescent="0.25">
      <c r="A5349">
        <v>48699488</v>
      </c>
      <c r="B5349" t="s">
        <v>86</v>
      </c>
      <c r="C5349" s="1">
        <v>38899</v>
      </c>
      <c r="D5349" s="2">
        <v>341590</v>
      </c>
      <c r="E5349" s="1">
        <v>35221</v>
      </c>
      <c r="F5349" s="2">
        <v>110000</v>
      </c>
      <c r="G5349" s="2">
        <v>124657</v>
      </c>
    </row>
    <row r="5350" spans="1:8" ht="15" hidden="1" customHeight="1" x14ac:dyDescent="0.25">
      <c r="A5350">
        <v>48699489</v>
      </c>
      <c r="B5350" t="s">
        <v>86</v>
      </c>
      <c r="C5350" s="1">
        <v>38899</v>
      </c>
      <c r="D5350" s="2">
        <v>337795</v>
      </c>
      <c r="E5350" s="1">
        <v>37155</v>
      </c>
      <c r="F5350" s="2">
        <v>222000</v>
      </c>
      <c r="G5350" s="2">
        <v>204676</v>
      </c>
    </row>
    <row r="5351" spans="1:8" ht="15" hidden="1" customHeight="1" x14ac:dyDescent="0.25">
      <c r="A5351">
        <v>48699490</v>
      </c>
      <c r="B5351" t="s">
        <v>86</v>
      </c>
      <c r="C5351" s="1">
        <v>38899</v>
      </c>
      <c r="D5351" s="2">
        <v>302482</v>
      </c>
      <c r="E5351" s="1">
        <v>38460</v>
      </c>
      <c r="F5351" s="2">
        <v>160000</v>
      </c>
      <c r="G5351" s="2">
        <v>256206</v>
      </c>
    </row>
    <row r="5352" spans="1:8" ht="15" hidden="1" customHeight="1" x14ac:dyDescent="0.25">
      <c r="A5352">
        <v>48699491</v>
      </c>
      <c r="B5352" t="s">
        <v>86</v>
      </c>
      <c r="C5352" s="1">
        <v>38899</v>
      </c>
      <c r="D5352" s="2">
        <v>305141</v>
      </c>
      <c r="E5352" s="1">
        <v>35976</v>
      </c>
      <c r="F5352" s="2">
        <v>140000</v>
      </c>
      <c r="G5352" s="2">
        <v>142066</v>
      </c>
    </row>
    <row r="5353" spans="1:8" ht="15" hidden="1" customHeight="1" x14ac:dyDescent="0.25">
      <c r="A5353">
        <v>48699492</v>
      </c>
      <c r="B5353" t="s">
        <v>127</v>
      </c>
      <c r="C5353" s="1">
        <v>38899</v>
      </c>
      <c r="D5353" s="2">
        <v>486790</v>
      </c>
      <c r="E5353" t="e">
        <v>#N/A</v>
      </c>
      <c r="F5353" t="e">
        <v>#N/A</v>
      </c>
      <c r="G5353" t="e">
        <v>#N/A</v>
      </c>
    </row>
    <row r="5354" spans="1:8" ht="15" hidden="1" customHeight="1" x14ac:dyDescent="0.25">
      <c r="A5354">
        <v>48699493</v>
      </c>
      <c r="B5354" t="s">
        <v>86</v>
      </c>
      <c r="C5354" s="1">
        <v>38899</v>
      </c>
      <c r="D5354" s="2">
        <v>419381</v>
      </c>
      <c r="E5354" s="1">
        <v>37417</v>
      </c>
      <c r="F5354" s="2">
        <v>261000</v>
      </c>
      <c r="G5354" s="2">
        <v>249659</v>
      </c>
    </row>
    <row r="5355" spans="1:8" ht="15" hidden="1" customHeight="1" x14ac:dyDescent="0.25">
      <c r="A5355">
        <v>48699494</v>
      </c>
      <c r="B5355" t="s">
        <v>86</v>
      </c>
      <c r="C5355" s="1">
        <v>38899</v>
      </c>
      <c r="D5355" s="2">
        <v>381031</v>
      </c>
      <c r="E5355" t="e">
        <v>#N/A</v>
      </c>
      <c r="F5355" t="e">
        <v>#N/A</v>
      </c>
      <c r="G5355" t="e">
        <v>#N/A</v>
      </c>
    </row>
    <row r="5356" spans="1:8" ht="15" hidden="1" customHeight="1" x14ac:dyDescent="0.25">
      <c r="A5356">
        <v>48699495</v>
      </c>
      <c r="B5356" t="s">
        <v>127</v>
      </c>
      <c r="C5356" s="1">
        <v>38899</v>
      </c>
      <c r="D5356" s="2">
        <v>371395</v>
      </c>
      <c r="E5356" t="e">
        <v>#N/A</v>
      </c>
      <c r="F5356" t="e">
        <v>#N/A</v>
      </c>
      <c r="G5356" t="e">
        <v>#N/A</v>
      </c>
    </row>
    <row r="5357" spans="1:8" ht="15" hidden="1" customHeight="1" x14ac:dyDescent="0.25">
      <c r="A5357">
        <v>48710370</v>
      </c>
      <c r="B5357" t="s">
        <v>127</v>
      </c>
      <c r="C5357" s="1">
        <v>38899</v>
      </c>
      <c r="D5357" s="2">
        <v>357269</v>
      </c>
      <c r="E5357" t="e">
        <v>#N/A</v>
      </c>
      <c r="F5357" t="e">
        <v>#N/A</v>
      </c>
      <c r="G5357" t="e">
        <v>#N/A</v>
      </c>
    </row>
    <row r="5358" spans="1:8" ht="15" hidden="1" customHeight="1" x14ac:dyDescent="0.25">
      <c r="A5358">
        <v>48710371</v>
      </c>
      <c r="B5358" t="s">
        <v>86</v>
      </c>
      <c r="C5358" s="1">
        <v>38899</v>
      </c>
      <c r="D5358" s="2">
        <v>306697</v>
      </c>
      <c r="E5358" s="1">
        <v>38232</v>
      </c>
      <c r="F5358" s="2">
        <v>235000</v>
      </c>
      <c r="G5358" s="2">
        <v>237829</v>
      </c>
    </row>
    <row r="5359" spans="1:8" ht="15" hidden="1" customHeight="1" x14ac:dyDescent="0.25">
      <c r="A5359">
        <v>48710372</v>
      </c>
      <c r="B5359" t="s">
        <v>86</v>
      </c>
      <c r="C5359" s="1">
        <v>38899</v>
      </c>
      <c r="D5359" s="2">
        <v>304969</v>
      </c>
      <c r="E5359" s="1">
        <v>38943</v>
      </c>
      <c r="F5359" s="2">
        <v>325500</v>
      </c>
      <c r="G5359" s="2">
        <v>319403</v>
      </c>
    </row>
    <row r="5360" spans="1:8" ht="15" hidden="1" customHeight="1" x14ac:dyDescent="0.25">
      <c r="A5360">
        <v>48710373</v>
      </c>
      <c r="B5360" t="s">
        <v>86</v>
      </c>
      <c r="C5360" s="1">
        <v>38899</v>
      </c>
      <c r="D5360" s="2">
        <v>398426</v>
      </c>
      <c r="E5360" t="e">
        <v>#N/A</v>
      </c>
      <c r="F5360" t="e">
        <v>#N/A</v>
      </c>
      <c r="G5360" t="e">
        <v>#N/A</v>
      </c>
    </row>
    <row r="5361" spans="1:7" ht="15" hidden="1" customHeight="1" x14ac:dyDescent="0.25">
      <c r="A5361">
        <v>48710374</v>
      </c>
      <c r="B5361" t="s">
        <v>127</v>
      </c>
      <c r="C5361" s="1">
        <v>38899</v>
      </c>
      <c r="D5361" s="2">
        <v>441077</v>
      </c>
      <c r="E5361" t="e">
        <v>#N/A</v>
      </c>
      <c r="F5361" t="e">
        <v>#N/A</v>
      </c>
      <c r="G5361" t="e">
        <v>#N/A</v>
      </c>
    </row>
    <row r="5362" spans="1:7" ht="15" hidden="1" customHeight="1" x14ac:dyDescent="0.25">
      <c r="A5362">
        <v>48710375</v>
      </c>
      <c r="B5362" t="s">
        <v>86</v>
      </c>
      <c r="C5362" s="1">
        <v>38899</v>
      </c>
      <c r="D5362" s="2">
        <v>438394</v>
      </c>
      <c r="E5362" s="1">
        <v>35853</v>
      </c>
      <c r="F5362" s="2">
        <v>194950</v>
      </c>
      <c r="G5362" s="2">
        <v>180292</v>
      </c>
    </row>
    <row r="5363" spans="1:7" ht="15" hidden="1" customHeight="1" x14ac:dyDescent="0.25">
      <c r="A5363">
        <v>48710376</v>
      </c>
      <c r="B5363" t="s">
        <v>127</v>
      </c>
      <c r="C5363" s="1">
        <v>38899</v>
      </c>
      <c r="D5363" s="2">
        <v>400602</v>
      </c>
      <c r="E5363" t="e">
        <v>#N/A</v>
      </c>
      <c r="F5363" t="e">
        <v>#N/A</v>
      </c>
      <c r="G5363" t="e">
        <v>#N/A</v>
      </c>
    </row>
    <row r="5364" spans="1:7" ht="15" hidden="1" customHeight="1" x14ac:dyDescent="0.25">
      <c r="A5364">
        <v>48710378</v>
      </c>
      <c r="B5364" t="s">
        <v>86</v>
      </c>
      <c r="C5364" s="1">
        <v>38899</v>
      </c>
      <c r="D5364" s="2">
        <v>429297</v>
      </c>
      <c r="E5364" t="e">
        <v>#N/A</v>
      </c>
      <c r="F5364" t="e">
        <v>#N/A</v>
      </c>
      <c r="G5364" t="e">
        <v>#N/A</v>
      </c>
    </row>
    <row r="5365" spans="1:7" ht="15" hidden="1" customHeight="1" x14ac:dyDescent="0.25">
      <c r="A5365">
        <v>48710379</v>
      </c>
      <c r="B5365" t="s">
        <v>86</v>
      </c>
      <c r="C5365" s="1">
        <v>38899</v>
      </c>
      <c r="D5365" s="2">
        <v>289748</v>
      </c>
      <c r="E5365" s="1">
        <v>37846</v>
      </c>
      <c r="F5365" s="2">
        <v>194950</v>
      </c>
      <c r="G5365" s="2">
        <v>197466</v>
      </c>
    </row>
    <row r="5366" spans="1:7" ht="15" hidden="1" customHeight="1" x14ac:dyDescent="0.25">
      <c r="A5366">
        <v>48710380</v>
      </c>
      <c r="B5366" t="s">
        <v>127</v>
      </c>
      <c r="C5366" s="1">
        <v>38899</v>
      </c>
      <c r="D5366" s="2">
        <v>306796</v>
      </c>
      <c r="E5366" t="e">
        <v>#N/A</v>
      </c>
      <c r="F5366" t="e">
        <v>#N/A</v>
      </c>
      <c r="G5366" t="e">
        <v>#N/A</v>
      </c>
    </row>
    <row r="5367" spans="1:7" ht="15" hidden="1" customHeight="1" x14ac:dyDescent="0.25">
      <c r="A5367">
        <v>48710381</v>
      </c>
      <c r="B5367" t="s">
        <v>86</v>
      </c>
      <c r="C5367" s="1">
        <v>38899</v>
      </c>
      <c r="D5367" s="2">
        <v>309084</v>
      </c>
      <c r="E5367" s="1">
        <v>37797</v>
      </c>
      <c r="F5367" s="2">
        <v>170000</v>
      </c>
      <c r="G5367" s="2">
        <v>221187</v>
      </c>
    </row>
    <row r="5368" spans="1:7" ht="15" hidden="1" customHeight="1" x14ac:dyDescent="0.25">
      <c r="A5368">
        <v>48771419</v>
      </c>
      <c r="B5368" t="s">
        <v>86</v>
      </c>
      <c r="C5368" s="1">
        <v>38534</v>
      </c>
      <c r="D5368" s="2">
        <v>672518</v>
      </c>
      <c r="E5368" t="e">
        <v>#N/A</v>
      </c>
      <c r="F5368" t="e">
        <v>#N/A</v>
      </c>
      <c r="G5368" t="e">
        <v>#N/A</v>
      </c>
    </row>
    <row r="5369" spans="1:7" ht="15" hidden="1" customHeight="1" x14ac:dyDescent="0.25">
      <c r="A5369">
        <v>48771420</v>
      </c>
      <c r="B5369" t="s">
        <v>86</v>
      </c>
      <c r="C5369" s="1">
        <v>38534</v>
      </c>
      <c r="D5369" s="2">
        <v>570551</v>
      </c>
      <c r="E5369" s="1">
        <v>37294</v>
      </c>
      <c r="F5369" s="2">
        <v>407000</v>
      </c>
      <c r="G5369" s="2">
        <v>407139</v>
      </c>
    </row>
    <row r="5370" spans="1:7" ht="15" hidden="1" customHeight="1" x14ac:dyDescent="0.25">
      <c r="A5370">
        <v>48771421</v>
      </c>
      <c r="B5370" t="s">
        <v>127</v>
      </c>
      <c r="C5370" s="1">
        <v>38534</v>
      </c>
      <c r="D5370" s="2">
        <v>344024</v>
      </c>
      <c r="E5370" t="e">
        <v>#N/A</v>
      </c>
      <c r="F5370" t="e">
        <v>#N/A</v>
      </c>
      <c r="G5370" t="e">
        <v>#N/A</v>
      </c>
    </row>
    <row r="5371" spans="1:7" ht="15" hidden="1" customHeight="1" x14ac:dyDescent="0.25">
      <c r="A5371">
        <v>48771422</v>
      </c>
      <c r="B5371" t="s">
        <v>127</v>
      </c>
      <c r="C5371" s="1">
        <v>38534</v>
      </c>
      <c r="D5371" s="2">
        <v>420240</v>
      </c>
      <c r="E5371" t="e">
        <v>#N/A</v>
      </c>
      <c r="F5371" t="e">
        <v>#N/A</v>
      </c>
      <c r="G5371" t="e">
        <v>#N/A</v>
      </c>
    </row>
    <row r="5372" spans="1:7" ht="15" hidden="1" customHeight="1" x14ac:dyDescent="0.25">
      <c r="A5372">
        <v>48771423</v>
      </c>
      <c r="B5372" t="s">
        <v>86</v>
      </c>
      <c r="C5372" s="1">
        <v>38534</v>
      </c>
      <c r="D5372" s="2">
        <v>390717</v>
      </c>
      <c r="E5372" t="e">
        <v>#N/A</v>
      </c>
      <c r="F5372" t="e">
        <v>#N/A</v>
      </c>
      <c r="G5372" t="e">
        <v>#N/A</v>
      </c>
    </row>
    <row r="5373" spans="1:7" ht="15" hidden="1" customHeight="1" x14ac:dyDescent="0.25">
      <c r="A5373">
        <v>48771424</v>
      </c>
      <c r="B5373" t="s">
        <v>86</v>
      </c>
      <c r="C5373" s="1">
        <v>38534</v>
      </c>
      <c r="D5373" s="2">
        <v>332393</v>
      </c>
      <c r="E5373" s="1">
        <v>37988</v>
      </c>
      <c r="F5373" s="2">
        <v>285000</v>
      </c>
      <c r="G5373" s="2">
        <v>256397</v>
      </c>
    </row>
    <row r="5374" spans="1:7" ht="15" hidden="1" customHeight="1" x14ac:dyDescent="0.25">
      <c r="A5374">
        <v>48771425</v>
      </c>
      <c r="B5374" t="s">
        <v>127</v>
      </c>
      <c r="C5374" s="1">
        <v>38534</v>
      </c>
      <c r="D5374" s="2">
        <v>302782</v>
      </c>
      <c r="E5374" t="e">
        <v>#N/A</v>
      </c>
      <c r="F5374" t="e">
        <v>#N/A</v>
      </c>
      <c r="G5374" t="e">
        <v>#N/A</v>
      </c>
    </row>
    <row r="5375" spans="1:7" ht="15" hidden="1" customHeight="1" x14ac:dyDescent="0.25">
      <c r="A5375">
        <v>48771426</v>
      </c>
      <c r="B5375" t="s">
        <v>86</v>
      </c>
      <c r="C5375" s="1">
        <v>38534</v>
      </c>
      <c r="D5375" s="2">
        <v>459337</v>
      </c>
      <c r="E5375" t="e">
        <v>#N/A</v>
      </c>
      <c r="F5375" t="e">
        <v>#N/A</v>
      </c>
      <c r="G5375" t="e">
        <v>#N/A</v>
      </c>
    </row>
    <row r="5376" spans="1:7" ht="15" hidden="1" customHeight="1" x14ac:dyDescent="0.25">
      <c r="A5376">
        <v>48771427</v>
      </c>
      <c r="B5376" t="s">
        <v>86</v>
      </c>
      <c r="C5376" s="1">
        <v>38534</v>
      </c>
      <c r="D5376" s="2">
        <v>414438</v>
      </c>
      <c r="E5376" s="1">
        <v>38936</v>
      </c>
      <c r="F5376" s="2">
        <v>725000</v>
      </c>
      <c r="G5376" s="2">
        <v>497277</v>
      </c>
    </row>
    <row r="5377" spans="1:7" ht="15" hidden="1" customHeight="1" x14ac:dyDescent="0.25">
      <c r="A5377">
        <v>48771428</v>
      </c>
      <c r="B5377" t="s">
        <v>127</v>
      </c>
      <c r="C5377" s="1">
        <v>38534</v>
      </c>
      <c r="D5377" s="2">
        <v>536459</v>
      </c>
      <c r="E5377" t="e">
        <v>#N/A</v>
      </c>
      <c r="F5377" t="e">
        <v>#N/A</v>
      </c>
      <c r="G5377" t="e">
        <v>#N/A</v>
      </c>
    </row>
    <row r="5378" spans="1:7" ht="15" hidden="1" customHeight="1" x14ac:dyDescent="0.25">
      <c r="A5378">
        <v>48771429</v>
      </c>
      <c r="B5378" t="s">
        <v>86</v>
      </c>
      <c r="C5378" s="1">
        <v>38534</v>
      </c>
      <c r="D5378" s="2">
        <v>466958</v>
      </c>
      <c r="E5378" s="1">
        <v>38722</v>
      </c>
      <c r="F5378" s="2">
        <v>475000</v>
      </c>
      <c r="G5378" s="2">
        <v>469402</v>
      </c>
    </row>
    <row r="5379" spans="1:7" ht="15" hidden="1" customHeight="1" x14ac:dyDescent="0.25">
      <c r="A5379">
        <v>48771430</v>
      </c>
      <c r="B5379" t="s">
        <v>86</v>
      </c>
      <c r="C5379" s="1">
        <v>38534</v>
      </c>
      <c r="D5379" s="2">
        <v>469563</v>
      </c>
      <c r="E5379" s="1">
        <v>35982</v>
      </c>
      <c r="F5379" s="2">
        <v>269950</v>
      </c>
      <c r="G5379" s="2">
        <v>235068</v>
      </c>
    </row>
    <row r="5380" spans="1:7" ht="15" hidden="1" customHeight="1" x14ac:dyDescent="0.25">
      <c r="A5380">
        <v>48771431</v>
      </c>
      <c r="B5380" t="s">
        <v>86</v>
      </c>
      <c r="C5380" s="1">
        <v>38534</v>
      </c>
      <c r="D5380" s="2">
        <v>386761</v>
      </c>
      <c r="E5380" s="1">
        <v>38478</v>
      </c>
      <c r="F5380" s="2">
        <v>425000</v>
      </c>
      <c r="G5380" s="2">
        <v>357656</v>
      </c>
    </row>
    <row r="5381" spans="1:7" ht="15" hidden="1" customHeight="1" x14ac:dyDescent="0.25">
      <c r="A5381">
        <v>48772589</v>
      </c>
      <c r="B5381" t="s">
        <v>86</v>
      </c>
      <c r="C5381" s="1">
        <v>38899</v>
      </c>
      <c r="D5381" s="2">
        <v>418807</v>
      </c>
      <c r="E5381" s="1">
        <v>35902</v>
      </c>
      <c r="F5381" s="2">
        <v>189500</v>
      </c>
      <c r="G5381" s="2">
        <v>176538</v>
      </c>
    </row>
    <row r="5382" spans="1:7" ht="15" hidden="1" customHeight="1" x14ac:dyDescent="0.25">
      <c r="A5382">
        <v>48772592</v>
      </c>
      <c r="B5382" t="s">
        <v>127</v>
      </c>
      <c r="C5382" s="1">
        <v>38899</v>
      </c>
      <c r="D5382" s="2">
        <v>411005</v>
      </c>
      <c r="E5382" t="e">
        <v>#N/A</v>
      </c>
      <c r="F5382" t="e">
        <v>#N/A</v>
      </c>
      <c r="G5382" t="e">
        <v>#N/A</v>
      </c>
    </row>
    <row r="5383" spans="1:7" ht="15" hidden="1" customHeight="1" x14ac:dyDescent="0.25">
      <c r="A5383">
        <v>48772593</v>
      </c>
      <c r="B5383" t="s">
        <v>86</v>
      </c>
      <c r="C5383" s="1">
        <v>38899</v>
      </c>
      <c r="D5383" s="2">
        <v>448128</v>
      </c>
      <c r="E5383" t="e">
        <v>#N/A</v>
      </c>
      <c r="F5383" t="e">
        <v>#N/A</v>
      </c>
      <c r="G5383" t="e">
        <v>#N/A</v>
      </c>
    </row>
    <row r="5384" spans="1:7" ht="15" hidden="1" customHeight="1" x14ac:dyDescent="0.25">
      <c r="A5384">
        <v>48790818</v>
      </c>
      <c r="B5384" t="s">
        <v>86</v>
      </c>
      <c r="C5384" s="1">
        <v>38534</v>
      </c>
      <c r="D5384" s="2">
        <v>585153</v>
      </c>
      <c r="E5384" s="1">
        <v>36784</v>
      </c>
      <c r="F5384" s="2">
        <v>445000</v>
      </c>
      <c r="G5384" s="2">
        <v>363099</v>
      </c>
    </row>
    <row r="5385" spans="1:7" ht="15" hidden="1" customHeight="1" x14ac:dyDescent="0.25">
      <c r="A5385">
        <v>48790819</v>
      </c>
      <c r="B5385" t="s">
        <v>86</v>
      </c>
      <c r="C5385" s="1">
        <v>38534</v>
      </c>
      <c r="D5385" s="2">
        <v>463056</v>
      </c>
      <c r="E5385" t="e">
        <v>#N/A</v>
      </c>
      <c r="F5385" t="e">
        <v>#N/A</v>
      </c>
      <c r="G5385" t="e">
        <v>#N/A</v>
      </c>
    </row>
    <row r="5386" spans="1:7" ht="15" hidden="1" customHeight="1" x14ac:dyDescent="0.25">
      <c r="A5386">
        <v>48790820</v>
      </c>
      <c r="B5386" t="s">
        <v>86</v>
      </c>
      <c r="C5386" s="1">
        <v>38534</v>
      </c>
      <c r="D5386" s="2">
        <v>515495</v>
      </c>
      <c r="E5386" s="1">
        <v>37140</v>
      </c>
      <c r="F5386" s="2">
        <v>362000</v>
      </c>
      <c r="G5386" s="2">
        <v>347498</v>
      </c>
    </row>
    <row r="5387" spans="1:7" ht="15" hidden="1" customHeight="1" x14ac:dyDescent="0.25">
      <c r="A5387">
        <v>48790821</v>
      </c>
      <c r="B5387" t="s">
        <v>86</v>
      </c>
      <c r="C5387" s="1">
        <v>38534</v>
      </c>
      <c r="D5387" s="2">
        <v>512986</v>
      </c>
      <c r="E5387" s="1">
        <v>35643</v>
      </c>
      <c r="F5387" s="2">
        <v>260000</v>
      </c>
      <c r="G5387" s="2">
        <v>230139</v>
      </c>
    </row>
    <row r="5388" spans="1:7" ht="15" hidden="1" customHeight="1" x14ac:dyDescent="0.25">
      <c r="A5388">
        <v>48790822</v>
      </c>
      <c r="B5388" t="s">
        <v>127</v>
      </c>
      <c r="C5388" s="1">
        <v>38534</v>
      </c>
      <c r="D5388" s="2">
        <v>466009</v>
      </c>
      <c r="E5388" t="e">
        <v>#N/A</v>
      </c>
      <c r="F5388" t="e">
        <v>#N/A</v>
      </c>
      <c r="G5388" t="e">
        <v>#N/A</v>
      </c>
    </row>
    <row r="5389" spans="1:7" ht="15" hidden="1" customHeight="1" x14ac:dyDescent="0.25">
      <c r="A5389">
        <v>48790823</v>
      </c>
      <c r="B5389" t="s">
        <v>86</v>
      </c>
      <c r="C5389" s="1">
        <v>38534</v>
      </c>
      <c r="D5389" s="2">
        <v>610803</v>
      </c>
      <c r="E5389" s="1">
        <v>37971</v>
      </c>
      <c r="F5389" s="2">
        <v>601000</v>
      </c>
      <c r="G5389" s="2">
        <v>474763</v>
      </c>
    </row>
    <row r="5390" spans="1:7" ht="15" hidden="1" customHeight="1" x14ac:dyDescent="0.25">
      <c r="A5390">
        <v>48790824</v>
      </c>
      <c r="B5390" t="s">
        <v>86</v>
      </c>
      <c r="C5390" s="1">
        <v>38534</v>
      </c>
      <c r="D5390" s="2">
        <v>638287</v>
      </c>
      <c r="E5390" t="e">
        <v>#N/A</v>
      </c>
      <c r="F5390" t="e">
        <v>#N/A</v>
      </c>
      <c r="G5390" t="e">
        <v>#N/A</v>
      </c>
    </row>
    <row r="5391" spans="1:7" ht="15" hidden="1" customHeight="1" x14ac:dyDescent="0.25">
      <c r="A5391">
        <v>48790825</v>
      </c>
      <c r="B5391" t="s">
        <v>86</v>
      </c>
      <c r="C5391" s="1">
        <v>38534</v>
      </c>
      <c r="D5391" s="2">
        <v>615235</v>
      </c>
      <c r="E5391" s="1">
        <v>37078</v>
      </c>
      <c r="F5391" s="2">
        <v>568000</v>
      </c>
      <c r="G5391" s="2">
        <v>469024</v>
      </c>
    </row>
    <row r="5392" spans="1:7" ht="15" hidden="1" customHeight="1" x14ac:dyDescent="0.25">
      <c r="A5392">
        <v>48790826</v>
      </c>
      <c r="B5392" t="s">
        <v>86</v>
      </c>
      <c r="C5392" s="1">
        <v>38534</v>
      </c>
      <c r="D5392" s="2">
        <v>558089</v>
      </c>
      <c r="E5392" t="e">
        <v>#N/A</v>
      </c>
      <c r="F5392" t="e">
        <v>#N/A</v>
      </c>
      <c r="G5392" t="e">
        <v>#N/A</v>
      </c>
    </row>
    <row r="5393" spans="1:7" ht="15" hidden="1" customHeight="1" x14ac:dyDescent="0.25">
      <c r="A5393">
        <v>48790827</v>
      </c>
      <c r="B5393" t="s">
        <v>86</v>
      </c>
      <c r="C5393" s="1">
        <v>38534</v>
      </c>
      <c r="D5393" s="2">
        <v>509429</v>
      </c>
      <c r="E5393" s="1">
        <v>38625</v>
      </c>
      <c r="F5393" s="2">
        <v>417000</v>
      </c>
      <c r="G5393" s="2">
        <v>505313</v>
      </c>
    </row>
    <row r="5394" spans="1:7" ht="15" hidden="1" customHeight="1" x14ac:dyDescent="0.25">
      <c r="A5394">
        <v>48790828</v>
      </c>
      <c r="B5394" t="s">
        <v>86</v>
      </c>
      <c r="C5394" s="1">
        <v>38534</v>
      </c>
      <c r="D5394" s="2">
        <v>482764</v>
      </c>
      <c r="E5394" t="e">
        <v>#N/A</v>
      </c>
      <c r="F5394" t="e">
        <v>#N/A</v>
      </c>
      <c r="G5394" t="e">
        <v>#N/A</v>
      </c>
    </row>
    <row r="5395" spans="1:7" ht="15" hidden="1" customHeight="1" x14ac:dyDescent="0.25">
      <c r="A5395">
        <v>48790891</v>
      </c>
      <c r="B5395" t="s">
        <v>86</v>
      </c>
      <c r="C5395" s="1">
        <v>38534</v>
      </c>
      <c r="D5395" s="2">
        <v>534880</v>
      </c>
      <c r="E5395" t="e">
        <v>#N/A</v>
      </c>
      <c r="F5395" t="e">
        <v>#N/A</v>
      </c>
      <c r="G5395" t="e">
        <v>#N/A</v>
      </c>
    </row>
    <row r="5396" spans="1:7" ht="15" hidden="1" customHeight="1" x14ac:dyDescent="0.25">
      <c r="A5396">
        <v>48790892</v>
      </c>
      <c r="B5396" t="s">
        <v>127</v>
      </c>
      <c r="C5396" s="1">
        <v>38534</v>
      </c>
      <c r="D5396" s="2">
        <v>644614</v>
      </c>
      <c r="E5396" t="e">
        <v>#N/A</v>
      </c>
      <c r="F5396" t="e">
        <v>#N/A</v>
      </c>
      <c r="G5396" t="e">
        <v>#N/A</v>
      </c>
    </row>
    <row r="5397" spans="1:7" ht="15" hidden="1" customHeight="1" x14ac:dyDescent="0.25">
      <c r="A5397">
        <v>48790893</v>
      </c>
      <c r="B5397" t="s">
        <v>127</v>
      </c>
      <c r="C5397" s="1">
        <v>38534</v>
      </c>
      <c r="D5397" s="2">
        <v>542972</v>
      </c>
      <c r="E5397" t="e">
        <v>#N/A</v>
      </c>
      <c r="F5397" t="e">
        <v>#N/A</v>
      </c>
      <c r="G5397" t="e">
        <v>#N/A</v>
      </c>
    </row>
    <row r="5398" spans="1:7" ht="15" hidden="1" customHeight="1" x14ac:dyDescent="0.25">
      <c r="A5398">
        <v>48790894</v>
      </c>
      <c r="B5398" t="s">
        <v>86</v>
      </c>
      <c r="C5398" s="1">
        <v>38534</v>
      </c>
      <c r="D5398" s="2">
        <v>563680</v>
      </c>
      <c r="E5398" t="e">
        <v>#N/A</v>
      </c>
      <c r="F5398" t="e">
        <v>#N/A</v>
      </c>
      <c r="G5398" t="e">
        <v>#N/A</v>
      </c>
    </row>
    <row r="5399" spans="1:7" ht="15" hidden="1" customHeight="1" x14ac:dyDescent="0.25">
      <c r="A5399">
        <v>48790901</v>
      </c>
      <c r="B5399" t="s">
        <v>86</v>
      </c>
      <c r="C5399" s="1">
        <v>38534</v>
      </c>
      <c r="D5399" s="2">
        <v>513362</v>
      </c>
      <c r="E5399" t="e">
        <v>#N/A</v>
      </c>
      <c r="F5399" t="e">
        <v>#N/A</v>
      </c>
      <c r="G5399" t="e">
        <v>#N/A</v>
      </c>
    </row>
    <row r="5400" spans="1:7" ht="15" hidden="1" customHeight="1" x14ac:dyDescent="0.25">
      <c r="A5400">
        <v>48790902</v>
      </c>
      <c r="B5400" t="s">
        <v>86</v>
      </c>
      <c r="C5400" s="1">
        <v>38534</v>
      </c>
      <c r="D5400" s="2">
        <v>606873</v>
      </c>
      <c r="E5400" t="e">
        <v>#N/A</v>
      </c>
      <c r="F5400" t="e">
        <v>#N/A</v>
      </c>
      <c r="G5400" t="e">
        <v>#N/A</v>
      </c>
    </row>
    <row r="5401" spans="1:7" ht="15" hidden="1" customHeight="1" x14ac:dyDescent="0.25">
      <c r="A5401">
        <v>48790903</v>
      </c>
      <c r="B5401" t="s">
        <v>86</v>
      </c>
      <c r="C5401" s="1">
        <v>38534</v>
      </c>
      <c r="D5401" s="2">
        <v>585122</v>
      </c>
      <c r="E5401" s="1">
        <v>36042</v>
      </c>
      <c r="F5401" s="2">
        <v>380000</v>
      </c>
      <c r="G5401" s="2">
        <v>300961</v>
      </c>
    </row>
    <row r="5402" spans="1:7" ht="15" hidden="1" customHeight="1" x14ac:dyDescent="0.25">
      <c r="A5402">
        <v>48790904</v>
      </c>
      <c r="B5402" t="s">
        <v>86</v>
      </c>
      <c r="C5402" s="1">
        <v>38534</v>
      </c>
      <c r="D5402" s="2">
        <v>452622</v>
      </c>
      <c r="E5402" t="e">
        <v>#N/A</v>
      </c>
      <c r="F5402" t="e">
        <v>#N/A</v>
      </c>
      <c r="G5402" t="e">
        <v>#N/A</v>
      </c>
    </row>
    <row r="5403" spans="1:7" ht="15" hidden="1" customHeight="1" x14ac:dyDescent="0.25">
      <c r="A5403">
        <v>48790905</v>
      </c>
      <c r="B5403" t="s">
        <v>127</v>
      </c>
      <c r="C5403" s="1">
        <v>38534</v>
      </c>
      <c r="D5403" s="2">
        <v>511193</v>
      </c>
      <c r="E5403" t="e">
        <v>#N/A</v>
      </c>
      <c r="F5403" t="e">
        <v>#N/A</v>
      </c>
      <c r="G5403" t="e">
        <v>#N/A</v>
      </c>
    </row>
    <row r="5404" spans="1:7" ht="15" hidden="1" customHeight="1" x14ac:dyDescent="0.25">
      <c r="A5404">
        <v>48805408</v>
      </c>
      <c r="B5404" t="s">
        <v>86</v>
      </c>
      <c r="C5404" s="1">
        <v>35612</v>
      </c>
      <c r="D5404" s="2">
        <v>134933</v>
      </c>
      <c r="E5404" s="1">
        <v>36308</v>
      </c>
      <c r="F5404" s="2">
        <v>173000</v>
      </c>
      <c r="G5404" s="2">
        <v>170757</v>
      </c>
    </row>
    <row r="5405" spans="1:7" ht="15" hidden="1" customHeight="1" x14ac:dyDescent="0.25">
      <c r="A5405">
        <v>48805409</v>
      </c>
      <c r="B5405" t="s">
        <v>86</v>
      </c>
      <c r="C5405" s="1">
        <v>35612</v>
      </c>
      <c r="D5405" s="2">
        <v>132751</v>
      </c>
      <c r="E5405" s="1">
        <v>36692</v>
      </c>
      <c r="F5405" s="2">
        <v>165000</v>
      </c>
      <c r="G5405" s="2">
        <v>189019</v>
      </c>
    </row>
    <row r="5406" spans="1:7" ht="15" hidden="1" customHeight="1" x14ac:dyDescent="0.25">
      <c r="A5406">
        <v>48805410</v>
      </c>
      <c r="B5406" t="s">
        <v>127</v>
      </c>
      <c r="C5406" s="1">
        <v>35612</v>
      </c>
      <c r="D5406" s="2">
        <v>127719</v>
      </c>
      <c r="E5406" t="e">
        <v>#N/A</v>
      </c>
      <c r="F5406" t="e">
        <v>#N/A</v>
      </c>
      <c r="G5406" t="e">
        <v>#N/A</v>
      </c>
    </row>
    <row r="5407" spans="1:7" ht="15" hidden="1" customHeight="1" x14ac:dyDescent="0.25">
      <c r="A5407">
        <v>48805412</v>
      </c>
      <c r="B5407" t="s">
        <v>127</v>
      </c>
      <c r="C5407" s="1">
        <v>35612</v>
      </c>
      <c r="D5407" s="2">
        <v>193523</v>
      </c>
      <c r="E5407" t="e">
        <v>#N/A</v>
      </c>
      <c r="F5407" t="e">
        <v>#N/A</v>
      </c>
      <c r="G5407" t="e">
        <v>#N/A</v>
      </c>
    </row>
    <row r="5408" spans="1:7" ht="15" hidden="1" customHeight="1" x14ac:dyDescent="0.25">
      <c r="A5408">
        <v>48805413</v>
      </c>
      <c r="B5408" t="s">
        <v>127</v>
      </c>
      <c r="C5408" s="1">
        <v>35612</v>
      </c>
      <c r="D5408" s="2">
        <v>114474</v>
      </c>
      <c r="E5408" t="e">
        <v>#N/A</v>
      </c>
      <c r="F5408" t="e">
        <v>#N/A</v>
      </c>
      <c r="G5408" t="e">
        <v>#N/A</v>
      </c>
    </row>
    <row r="5409" spans="1:7" ht="15" hidden="1" customHeight="1" x14ac:dyDescent="0.25">
      <c r="A5409">
        <v>48805414</v>
      </c>
      <c r="B5409" t="s">
        <v>86</v>
      </c>
      <c r="C5409" s="1">
        <v>35612</v>
      </c>
      <c r="D5409" s="2">
        <v>134639</v>
      </c>
      <c r="E5409" s="1">
        <v>38260</v>
      </c>
      <c r="F5409" s="2">
        <v>226000</v>
      </c>
      <c r="G5409" s="2">
        <v>254391</v>
      </c>
    </row>
    <row r="5410" spans="1:7" ht="15" hidden="1" customHeight="1" x14ac:dyDescent="0.25">
      <c r="A5410">
        <v>48805415</v>
      </c>
      <c r="B5410" t="s">
        <v>86</v>
      </c>
      <c r="C5410" s="1">
        <v>35612</v>
      </c>
      <c r="D5410" s="2">
        <v>152500</v>
      </c>
      <c r="E5410" s="1">
        <v>38359</v>
      </c>
      <c r="F5410" s="2">
        <v>339500</v>
      </c>
      <c r="G5410" s="2">
        <v>298628</v>
      </c>
    </row>
    <row r="5411" spans="1:7" ht="15" hidden="1" customHeight="1" x14ac:dyDescent="0.25">
      <c r="A5411">
        <v>48805416</v>
      </c>
      <c r="B5411" t="s">
        <v>86</v>
      </c>
      <c r="C5411" s="1">
        <v>35612</v>
      </c>
      <c r="D5411" s="2">
        <v>137173</v>
      </c>
      <c r="E5411" s="1">
        <v>37925</v>
      </c>
      <c r="F5411" s="2">
        <v>225000</v>
      </c>
      <c r="G5411" s="2">
        <v>234134</v>
      </c>
    </row>
    <row r="5412" spans="1:7" x14ac:dyDescent="0.25">
      <c r="A5412">
        <v>48805417</v>
      </c>
      <c r="B5412" t="s">
        <v>86</v>
      </c>
      <c r="C5412" s="1">
        <v>35612</v>
      </c>
      <c r="D5412" s="2">
        <v>133682</v>
      </c>
      <c r="E5412" s="1">
        <v>35153</v>
      </c>
      <c r="F5412" s="2">
        <v>108000</v>
      </c>
      <c r="G5412" s="2">
        <v>124586</v>
      </c>
    </row>
    <row r="5413" spans="1:7" ht="15" hidden="1" customHeight="1" x14ac:dyDescent="0.25">
      <c r="A5413">
        <v>48832169</v>
      </c>
      <c r="B5413" t="s">
        <v>86</v>
      </c>
      <c r="C5413" s="1">
        <v>35612</v>
      </c>
      <c r="D5413" s="2">
        <v>182126</v>
      </c>
      <c r="E5413" t="e">
        <v>#N/A</v>
      </c>
      <c r="F5413" t="e">
        <v>#N/A</v>
      </c>
      <c r="G5413" t="e">
        <v>#N/A</v>
      </c>
    </row>
    <row r="5414" spans="1:7" ht="15" hidden="1" customHeight="1" x14ac:dyDescent="0.25">
      <c r="A5414">
        <v>48832170</v>
      </c>
      <c r="B5414" t="s">
        <v>127</v>
      </c>
      <c r="C5414" s="1">
        <v>35612</v>
      </c>
      <c r="D5414" s="2">
        <v>218051</v>
      </c>
      <c r="E5414" t="e">
        <v>#N/A</v>
      </c>
      <c r="F5414" t="e">
        <v>#N/A</v>
      </c>
      <c r="G5414" t="e">
        <v>#N/A</v>
      </c>
    </row>
    <row r="5415" spans="1:7" ht="15" hidden="1" customHeight="1" x14ac:dyDescent="0.25">
      <c r="A5415">
        <v>48832171</v>
      </c>
      <c r="B5415" t="s">
        <v>127</v>
      </c>
      <c r="C5415" s="1">
        <v>35612</v>
      </c>
      <c r="D5415" s="2">
        <v>189664</v>
      </c>
      <c r="E5415" t="e">
        <v>#N/A</v>
      </c>
      <c r="F5415" t="e">
        <v>#N/A</v>
      </c>
      <c r="G5415" t="e">
        <v>#N/A</v>
      </c>
    </row>
    <row r="5416" spans="1:7" ht="15" hidden="1" customHeight="1" x14ac:dyDescent="0.25">
      <c r="A5416">
        <v>48832172</v>
      </c>
      <c r="B5416" t="s">
        <v>127</v>
      </c>
      <c r="C5416" s="1">
        <v>35612</v>
      </c>
      <c r="D5416" s="2">
        <v>287765</v>
      </c>
      <c r="E5416" t="e">
        <v>#N/A</v>
      </c>
      <c r="F5416" t="e">
        <v>#N/A</v>
      </c>
      <c r="G5416" t="e">
        <v>#N/A</v>
      </c>
    </row>
    <row r="5417" spans="1:7" ht="15" hidden="1" customHeight="1" x14ac:dyDescent="0.25">
      <c r="A5417">
        <v>48832173</v>
      </c>
      <c r="B5417" t="s">
        <v>86</v>
      </c>
      <c r="C5417" s="1">
        <v>35612</v>
      </c>
      <c r="D5417" s="2">
        <v>250827</v>
      </c>
      <c r="E5417" t="e">
        <v>#N/A</v>
      </c>
      <c r="F5417" t="e">
        <v>#N/A</v>
      </c>
      <c r="G5417" t="e">
        <v>#N/A</v>
      </c>
    </row>
    <row r="5418" spans="1:7" ht="15" hidden="1" customHeight="1" x14ac:dyDescent="0.25">
      <c r="A5418">
        <v>48832174</v>
      </c>
      <c r="B5418" t="s">
        <v>127</v>
      </c>
      <c r="C5418" s="1">
        <v>35612</v>
      </c>
      <c r="D5418" s="2">
        <v>215137</v>
      </c>
      <c r="E5418" t="e">
        <v>#N/A</v>
      </c>
      <c r="F5418" t="e">
        <v>#N/A</v>
      </c>
      <c r="G5418" t="e">
        <v>#N/A</v>
      </c>
    </row>
    <row r="5419" spans="1:7" ht="15" hidden="1" customHeight="1" x14ac:dyDescent="0.25">
      <c r="A5419">
        <v>48832175</v>
      </c>
      <c r="B5419" t="s">
        <v>86</v>
      </c>
      <c r="C5419" s="1">
        <v>35612</v>
      </c>
      <c r="D5419" s="2">
        <v>204229</v>
      </c>
      <c r="E5419" s="1">
        <v>37239</v>
      </c>
      <c r="F5419" s="2">
        <v>323500</v>
      </c>
      <c r="G5419" s="2">
        <v>308232</v>
      </c>
    </row>
    <row r="5420" spans="1:7" ht="15" hidden="1" customHeight="1" x14ac:dyDescent="0.25">
      <c r="A5420">
        <v>48832176</v>
      </c>
      <c r="B5420" t="s">
        <v>86</v>
      </c>
      <c r="C5420" s="1">
        <v>35612</v>
      </c>
      <c r="D5420" s="2">
        <v>278982</v>
      </c>
      <c r="E5420" s="1">
        <v>36810</v>
      </c>
      <c r="F5420" s="2">
        <v>479950</v>
      </c>
      <c r="G5420" s="2">
        <v>416131</v>
      </c>
    </row>
    <row r="5421" spans="1:7" ht="15" hidden="1" customHeight="1" x14ac:dyDescent="0.25">
      <c r="A5421">
        <v>48832177</v>
      </c>
      <c r="B5421" t="s">
        <v>127</v>
      </c>
      <c r="C5421" s="1">
        <v>35612</v>
      </c>
      <c r="D5421" s="2">
        <v>243006</v>
      </c>
      <c r="E5421" t="e">
        <v>#N/A</v>
      </c>
      <c r="F5421" t="e">
        <v>#N/A</v>
      </c>
      <c r="G5421" t="e">
        <v>#N/A</v>
      </c>
    </row>
    <row r="5422" spans="1:7" ht="15" hidden="1" customHeight="1" x14ac:dyDescent="0.25">
      <c r="A5422">
        <v>48832178</v>
      </c>
      <c r="B5422" t="s">
        <v>127</v>
      </c>
      <c r="C5422" s="1">
        <v>35612</v>
      </c>
      <c r="D5422" s="2">
        <v>263210</v>
      </c>
      <c r="E5422" t="e">
        <v>#N/A</v>
      </c>
      <c r="F5422" t="e">
        <v>#N/A</v>
      </c>
      <c r="G5422" t="e">
        <v>#N/A</v>
      </c>
    </row>
    <row r="5423" spans="1:7" ht="15" hidden="1" customHeight="1" x14ac:dyDescent="0.25">
      <c r="A5423">
        <v>48832179</v>
      </c>
      <c r="B5423" t="s">
        <v>86</v>
      </c>
      <c r="C5423" s="1">
        <v>35612</v>
      </c>
      <c r="D5423" s="2">
        <v>198936</v>
      </c>
      <c r="E5423" s="1">
        <v>38805</v>
      </c>
      <c r="F5423" s="2">
        <v>430000</v>
      </c>
      <c r="G5423" s="2">
        <v>458796</v>
      </c>
    </row>
    <row r="5424" spans="1:7" ht="15" hidden="1" customHeight="1" x14ac:dyDescent="0.25">
      <c r="A5424">
        <v>48832180</v>
      </c>
      <c r="B5424" t="s">
        <v>86</v>
      </c>
      <c r="C5424" s="1">
        <v>35612</v>
      </c>
      <c r="D5424" s="2">
        <v>227224</v>
      </c>
      <c r="E5424" s="1">
        <v>36622</v>
      </c>
      <c r="F5424" s="2">
        <v>425000</v>
      </c>
      <c r="G5424" s="2">
        <v>312053</v>
      </c>
    </row>
    <row r="5425" spans="1:7" ht="15" hidden="1" customHeight="1" x14ac:dyDescent="0.25">
      <c r="A5425">
        <v>48832181</v>
      </c>
      <c r="B5425" t="s">
        <v>127</v>
      </c>
      <c r="C5425" s="1">
        <v>35612</v>
      </c>
      <c r="D5425" s="2">
        <v>291551</v>
      </c>
      <c r="E5425" t="e">
        <v>#N/A</v>
      </c>
      <c r="F5425" t="e">
        <v>#N/A</v>
      </c>
      <c r="G5425" t="e">
        <v>#N/A</v>
      </c>
    </row>
    <row r="5426" spans="1:7" ht="15" hidden="1" customHeight="1" x14ac:dyDescent="0.25">
      <c r="A5426">
        <v>48832182</v>
      </c>
      <c r="B5426" t="s">
        <v>127</v>
      </c>
      <c r="C5426" s="1">
        <v>35612</v>
      </c>
      <c r="D5426" s="2">
        <v>180953</v>
      </c>
      <c r="E5426" t="e">
        <v>#N/A</v>
      </c>
      <c r="F5426" t="e">
        <v>#N/A</v>
      </c>
      <c r="G5426" t="e">
        <v>#N/A</v>
      </c>
    </row>
    <row r="5427" spans="1:7" ht="15" hidden="1" customHeight="1" x14ac:dyDescent="0.25">
      <c r="A5427">
        <v>48832184</v>
      </c>
      <c r="B5427" t="s">
        <v>127</v>
      </c>
      <c r="C5427" s="1">
        <v>35612</v>
      </c>
      <c r="D5427" s="2">
        <v>289238</v>
      </c>
      <c r="E5427" t="e">
        <v>#N/A</v>
      </c>
      <c r="F5427" t="e">
        <v>#N/A</v>
      </c>
      <c r="G5427" t="e">
        <v>#N/A</v>
      </c>
    </row>
    <row r="5428" spans="1:7" ht="15" hidden="1" customHeight="1" x14ac:dyDescent="0.25">
      <c r="A5428">
        <v>48832185</v>
      </c>
      <c r="B5428" t="s">
        <v>86</v>
      </c>
      <c r="C5428" s="1">
        <v>35612</v>
      </c>
      <c r="D5428" s="2">
        <v>292472</v>
      </c>
      <c r="E5428" s="1">
        <v>36011</v>
      </c>
      <c r="F5428" s="2">
        <v>435000</v>
      </c>
      <c r="G5428" s="2">
        <v>341915</v>
      </c>
    </row>
    <row r="5429" spans="1:7" ht="15" hidden="1" customHeight="1" x14ac:dyDescent="0.25">
      <c r="A5429">
        <v>48832186</v>
      </c>
      <c r="B5429" t="s">
        <v>127</v>
      </c>
      <c r="C5429" s="1">
        <v>35612</v>
      </c>
      <c r="D5429" s="2">
        <v>284931</v>
      </c>
      <c r="E5429" t="e">
        <v>#N/A</v>
      </c>
      <c r="F5429" t="e">
        <v>#N/A</v>
      </c>
      <c r="G5429" t="e">
        <v>#N/A</v>
      </c>
    </row>
    <row r="5430" spans="1:7" ht="15" hidden="1" customHeight="1" x14ac:dyDescent="0.25">
      <c r="A5430">
        <v>48832187</v>
      </c>
      <c r="B5430" t="s">
        <v>86</v>
      </c>
      <c r="C5430" s="1">
        <v>35612</v>
      </c>
      <c r="D5430" s="2">
        <v>255399</v>
      </c>
      <c r="E5430" s="1">
        <v>35608</v>
      </c>
      <c r="F5430" s="2">
        <v>315000</v>
      </c>
      <c r="G5430" s="2">
        <v>239848</v>
      </c>
    </row>
    <row r="5431" spans="1:7" ht="15" hidden="1" customHeight="1" x14ac:dyDescent="0.25">
      <c r="A5431">
        <v>48832188</v>
      </c>
      <c r="B5431" t="s">
        <v>86</v>
      </c>
      <c r="C5431" s="1">
        <v>35612</v>
      </c>
      <c r="D5431" s="2">
        <v>192905</v>
      </c>
      <c r="E5431" t="e">
        <v>#N/A</v>
      </c>
      <c r="F5431" t="e">
        <v>#N/A</v>
      </c>
      <c r="G5431" t="e">
        <v>#N/A</v>
      </c>
    </row>
    <row r="5432" spans="1:7" x14ac:dyDescent="0.25">
      <c r="A5432">
        <v>48832189</v>
      </c>
      <c r="B5432" t="s">
        <v>86</v>
      </c>
      <c r="C5432" s="1">
        <v>35612</v>
      </c>
      <c r="D5432" s="2">
        <v>202478</v>
      </c>
      <c r="E5432" s="1">
        <v>35243</v>
      </c>
      <c r="F5432" s="2">
        <v>180000</v>
      </c>
      <c r="G5432" s="2">
        <v>183620</v>
      </c>
    </row>
    <row r="5433" spans="1:7" ht="15" hidden="1" customHeight="1" x14ac:dyDescent="0.25">
      <c r="A5433">
        <v>48832190</v>
      </c>
      <c r="B5433" t="s">
        <v>86</v>
      </c>
      <c r="C5433" s="1">
        <v>35612</v>
      </c>
      <c r="D5433" s="2">
        <v>201332</v>
      </c>
      <c r="E5433" s="1">
        <v>36739</v>
      </c>
      <c r="F5433" s="2">
        <v>298000</v>
      </c>
      <c r="G5433" s="2">
        <v>297268</v>
      </c>
    </row>
    <row r="5434" spans="1:7" ht="15" hidden="1" customHeight="1" x14ac:dyDescent="0.25">
      <c r="A5434">
        <v>48832191</v>
      </c>
      <c r="B5434" t="s">
        <v>86</v>
      </c>
      <c r="C5434" s="1">
        <v>35612</v>
      </c>
      <c r="D5434" s="2">
        <v>313258</v>
      </c>
      <c r="E5434" s="1">
        <v>35864</v>
      </c>
      <c r="F5434" s="2">
        <v>310500</v>
      </c>
      <c r="G5434" s="2">
        <v>342415</v>
      </c>
    </row>
    <row r="5435" spans="1:7" ht="15" hidden="1" customHeight="1" x14ac:dyDescent="0.25">
      <c r="A5435">
        <v>48832192</v>
      </c>
      <c r="B5435" t="s">
        <v>86</v>
      </c>
      <c r="C5435" s="1">
        <v>35612</v>
      </c>
      <c r="D5435" s="2">
        <v>210547</v>
      </c>
      <c r="E5435" s="1">
        <v>38366</v>
      </c>
      <c r="F5435" s="2">
        <v>542500</v>
      </c>
      <c r="G5435" s="2">
        <v>448379</v>
      </c>
    </row>
    <row r="5436" spans="1:7" ht="15" hidden="1" customHeight="1" x14ac:dyDescent="0.25">
      <c r="A5436">
        <v>48832193</v>
      </c>
      <c r="B5436" t="s">
        <v>86</v>
      </c>
      <c r="C5436" s="1">
        <v>35612</v>
      </c>
      <c r="D5436" s="2">
        <v>312359</v>
      </c>
      <c r="E5436" s="1">
        <v>37754</v>
      </c>
      <c r="F5436" s="2">
        <v>536000</v>
      </c>
      <c r="G5436" s="2">
        <v>521818</v>
      </c>
    </row>
    <row r="5437" spans="1:7" ht="15" hidden="1" customHeight="1" x14ac:dyDescent="0.25">
      <c r="A5437">
        <v>48832194</v>
      </c>
      <c r="B5437" t="s">
        <v>127</v>
      </c>
      <c r="C5437" s="1">
        <v>35612</v>
      </c>
      <c r="D5437" s="2">
        <v>297545</v>
      </c>
      <c r="E5437" t="e">
        <v>#N/A</v>
      </c>
      <c r="F5437" t="e">
        <v>#N/A</v>
      </c>
      <c r="G5437" t="e">
        <v>#N/A</v>
      </c>
    </row>
    <row r="5438" spans="1:7" ht="15" hidden="1" customHeight="1" x14ac:dyDescent="0.25">
      <c r="A5438">
        <v>48832195</v>
      </c>
      <c r="B5438" t="s">
        <v>86</v>
      </c>
      <c r="C5438" s="1">
        <v>35612</v>
      </c>
      <c r="D5438" s="2">
        <v>270037</v>
      </c>
      <c r="E5438" t="e">
        <v>#N/A</v>
      </c>
      <c r="F5438" t="e">
        <v>#N/A</v>
      </c>
      <c r="G5438" t="e">
        <v>#N/A</v>
      </c>
    </row>
    <row r="5439" spans="1:7" ht="15" hidden="1" customHeight="1" x14ac:dyDescent="0.25">
      <c r="A5439">
        <v>48832547</v>
      </c>
      <c r="B5439" t="s">
        <v>86</v>
      </c>
      <c r="C5439" s="1">
        <v>35612</v>
      </c>
      <c r="D5439" s="2">
        <v>234559</v>
      </c>
      <c r="E5439" t="e">
        <v>#N/A</v>
      </c>
      <c r="F5439" t="e">
        <v>#N/A</v>
      </c>
      <c r="G5439" t="e">
        <v>#N/A</v>
      </c>
    </row>
    <row r="5440" spans="1:7" ht="15" hidden="1" customHeight="1" x14ac:dyDescent="0.25">
      <c r="A5440">
        <v>48832548</v>
      </c>
      <c r="B5440" t="s">
        <v>127</v>
      </c>
      <c r="C5440" s="1">
        <v>35612</v>
      </c>
      <c r="D5440" s="2">
        <v>300987</v>
      </c>
      <c r="E5440" t="e">
        <v>#N/A</v>
      </c>
      <c r="F5440" t="e">
        <v>#N/A</v>
      </c>
      <c r="G5440" t="e">
        <v>#N/A</v>
      </c>
    </row>
    <row r="5441" spans="1:7" ht="15" hidden="1" customHeight="1" x14ac:dyDescent="0.25">
      <c r="A5441">
        <v>48832549</v>
      </c>
      <c r="B5441" t="s">
        <v>127</v>
      </c>
      <c r="C5441" s="1">
        <v>35612</v>
      </c>
      <c r="D5441" s="2">
        <v>242941</v>
      </c>
      <c r="E5441" t="e">
        <v>#N/A</v>
      </c>
      <c r="F5441" t="e">
        <v>#N/A</v>
      </c>
      <c r="G5441" t="e">
        <v>#N/A</v>
      </c>
    </row>
    <row r="5442" spans="1:7" ht="15" hidden="1" customHeight="1" x14ac:dyDescent="0.25">
      <c r="A5442">
        <v>48832550</v>
      </c>
      <c r="B5442" t="s">
        <v>127</v>
      </c>
      <c r="C5442" s="1">
        <v>35612</v>
      </c>
      <c r="D5442" s="2">
        <v>245656</v>
      </c>
      <c r="E5442" t="e">
        <v>#N/A</v>
      </c>
      <c r="F5442" t="e">
        <v>#N/A</v>
      </c>
      <c r="G5442" t="e">
        <v>#N/A</v>
      </c>
    </row>
    <row r="5443" spans="1:7" ht="15" hidden="1" customHeight="1" x14ac:dyDescent="0.25">
      <c r="A5443">
        <v>48832551</v>
      </c>
      <c r="B5443" t="s">
        <v>86</v>
      </c>
      <c r="C5443" s="1">
        <v>35612</v>
      </c>
      <c r="D5443" s="2">
        <v>170559</v>
      </c>
      <c r="E5443" t="e">
        <v>#N/A</v>
      </c>
      <c r="F5443" t="e">
        <v>#N/A</v>
      </c>
      <c r="G5443" t="e">
        <v>#N/A</v>
      </c>
    </row>
    <row r="5444" spans="1:7" ht="15" hidden="1" customHeight="1" x14ac:dyDescent="0.25">
      <c r="A5444">
        <v>48832552</v>
      </c>
      <c r="B5444" t="s">
        <v>86</v>
      </c>
      <c r="C5444" s="1">
        <v>35612</v>
      </c>
      <c r="D5444" s="2">
        <v>154477</v>
      </c>
      <c r="E5444" s="1">
        <v>38329</v>
      </c>
      <c r="F5444" s="2">
        <v>297000</v>
      </c>
      <c r="G5444" s="2">
        <v>313668</v>
      </c>
    </row>
    <row r="5445" spans="1:7" ht="15" hidden="1" customHeight="1" x14ac:dyDescent="0.25">
      <c r="A5445">
        <v>48832553</v>
      </c>
      <c r="B5445" t="s">
        <v>86</v>
      </c>
      <c r="C5445" s="1">
        <v>35612</v>
      </c>
      <c r="D5445" s="2">
        <v>239403</v>
      </c>
      <c r="E5445" s="1">
        <v>37659</v>
      </c>
      <c r="F5445" s="2">
        <v>643500</v>
      </c>
      <c r="G5445" s="2">
        <v>383523</v>
      </c>
    </row>
    <row r="5446" spans="1:7" ht="15" hidden="1" customHeight="1" x14ac:dyDescent="0.25">
      <c r="A5446">
        <v>48832554</v>
      </c>
      <c r="B5446" t="s">
        <v>86</v>
      </c>
      <c r="C5446" s="1">
        <v>35612</v>
      </c>
      <c r="D5446" s="2">
        <v>196132</v>
      </c>
      <c r="E5446" s="1">
        <v>36795</v>
      </c>
      <c r="F5446" s="2">
        <v>330000</v>
      </c>
      <c r="G5446" s="2">
        <v>297695</v>
      </c>
    </row>
    <row r="5447" spans="1:7" ht="15" hidden="1" customHeight="1" x14ac:dyDescent="0.25">
      <c r="A5447">
        <v>48832555</v>
      </c>
      <c r="B5447" t="s">
        <v>86</v>
      </c>
      <c r="C5447" s="1">
        <v>35612</v>
      </c>
      <c r="D5447" s="2">
        <v>276093</v>
      </c>
      <c r="E5447" s="1">
        <v>36098</v>
      </c>
      <c r="F5447" s="2">
        <v>350000</v>
      </c>
      <c r="G5447" s="2">
        <v>323728</v>
      </c>
    </row>
    <row r="5448" spans="1:7" ht="15" hidden="1" customHeight="1" x14ac:dyDescent="0.25">
      <c r="A5448">
        <v>48832556</v>
      </c>
      <c r="B5448" t="s">
        <v>86</v>
      </c>
      <c r="C5448" s="1">
        <v>35612</v>
      </c>
      <c r="D5448" s="2">
        <v>232503</v>
      </c>
      <c r="E5448" t="e">
        <v>#N/A</v>
      </c>
      <c r="F5448" t="e">
        <v>#N/A</v>
      </c>
      <c r="G5448" t="e">
        <v>#N/A</v>
      </c>
    </row>
    <row r="5449" spans="1:7" ht="15" hidden="1" customHeight="1" x14ac:dyDescent="0.25">
      <c r="A5449">
        <v>48832557</v>
      </c>
      <c r="B5449" t="s">
        <v>86</v>
      </c>
      <c r="C5449" s="1">
        <v>35612</v>
      </c>
      <c r="D5449" s="2">
        <v>257537</v>
      </c>
      <c r="E5449" s="1">
        <v>37705</v>
      </c>
      <c r="F5449" s="2">
        <v>485000</v>
      </c>
      <c r="G5449" s="2">
        <v>413345</v>
      </c>
    </row>
    <row r="5450" spans="1:7" ht="15" hidden="1" customHeight="1" x14ac:dyDescent="0.25">
      <c r="A5450">
        <v>48832558</v>
      </c>
      <c r="B5450" t="s">
        <v>86</v>
      </c>
      <c r="C5450" s="1">
        <v>38169</v>
      </c>
      <c r="D5450" s="2">
        <v>706758</v>
      </c>
      <c r="E5450" t="e">
        <v>#N/A</v>
      </c>
      <c r="F5450" t="e">
        <v>#N/A</v>
      </c>
      <c r="G5450" t="e">
        <v>#N/A</v>
      </c>
    </row>
    <row r="5451" spans="1:7" ht="15" hidden="1" customHeight="1" x14ac:dyDescent="0.25">
      <c r="A5451">
        <v>48832559</v>
      </c>
      <c r="B5451" t="s">
        <v>86</v>
      </c>
      <c r="C5451" s="1">
        <v>35612</v>
      </c>
      <c r="D5451" s="2">
        <v>225998</v>
      </c>
      <c r="E5451" t="e">
        <v>#N/A</v>
      </c>
      <c r="F5451" t="e">
        <v>#N/A</v>
      </c>
      <c r="G5451" t="e">
        <v>#N/A</v>
      </c>
    </row>
    <row r="5452" spans="1:7" ht="15" hidden="1" customHeight="1" x14ac:dyDescent="0.25">
      <c r="A5452">
        <v>48832580</v>
      </c>
      <c r="B5452" t="s">
        <v>127</v>
      </c>
      <c r="C5452" s="1">
        <v>35612</v>
      </c>
      <c r="D5452" s="2">
        <v>179657</v>
      </c>
      <c r="E5452" s="1">
        <v>38958</v>
      </c>
      <c r="F5452" s="2">
        <v>449950</v>
      </c>
      <c r="G5452" s="2">
        <v>478674</v>
      </c>
    </row>
    <row r="5453" spans="1:7" ht="15" hidden="1" customHeight="1" x14ac:dyDescent="0.25">
      <c r="A5453">
        <v>48832581</v>
      </c>
      <c r="B5453" t="s">
        <v>86</v>
      </c>
      <c r="C5453" s="1">
        <v>35612</v>
      </c>
      <c r="D5453" s="2">
        <v>184698</v>
      </c>
      <c r="E5453" s="1">
        <v>38912</v>
      </c>
      <c r="F5453" s="2">
        <v>477500</v>
      </c>
      <c r="G5453" s="2">
        <v>503964</v>
      </c>
    </row>
    <row r="5454" spans="1:7" ht="15" hidden="1" customHeight="1" x14ac:dyDescent="0.25">
      <c r="A5454">
        <v>48832582</v>
      </c>
      <c r="B5454" t="s">
        <v>86</v>
      </c>
      <c r="C5454" s="1">
        <v>35612</v>
      </c>
      <c r="D5454" s="2">
        <v>182520</v>
      </c>
      <c r="E5454" t="e">
        <v>#N/A</v>
      </c>
      <c r="F5454" t="e">
        <v>#N/A</v>
      </c>
      <c r="G5454" t="e">
        <v>#N/A</v>
      </c>
    </row>
    <row r="5455" spans="1:7" ht="15" hidden="1" customHeight="1" x14ac:dyDescent="0.25">
      <c r="A5455">
        <v>48832583</v>
      </c>
      <c r="B5455" t="s">
        <v>127</v>
      </c>
      <c r="C5455" s="1">
        <v>35612</v>
      </c>
      <c r="D5455" s="2">
        <v>232612</v>
      </c>
      <c r="E5455" t="e">
        <v>#N/A</v>
      </c>
      <c r="F5455" t="e">
        <v>#N/A</v>
      </c>
      <c r="G5455" t="e">
        <v>#N/A</v>
      </c>
    </row>
    <row r="5456" spans="1:7" ht="15" hidden="1" customHeight="1" x14ac:dyDescent="0.25">
      <c r="A5456">
        <v>48832584</v>
      </c>
      <c r="B5456" t="s">
        <v>86</v>
      </c>
      <c r="C5456" s="1">
        <v>35612</v>
      </c>
      <c r="D5456" s="2">
        <v>183284</v>
      </c>
      <c r="E5456" s="1">
        <v>36735</v>
      </c>
      <c r="F5456" s="2">
        <v>305000</v>
      </c>
      <c r="G5456" s="2">
        <v>284002</v>
      </c>
    </row>
    <row r="5457" spans="1:7" ht="15" hidden="1" customHeight="1" x14ac:dyDescent="0.25">
      <c r="A5457">
        <v>48832585</v>
      </c>
      <c r="B5457" t="s">
        <v>86</v>
      </c>
      <c r="C5457" s="1">
        <v>38534</v>
      </c>
      <c r="D5457" s="2">
        <v>600276</v>
      </c>
      <c r="E5457" t="e">
        <v>#N/A</v>
      </c>
      <c r="F5457" t="e">
        <v>#N/A</v>
      </c>
      <c r="G5457" t="e">
        <v>#N/A</v>
      </c>
    </row>
    <row r="5458" spans="1:7" ht="15" hidden="1" customHeight="1" x14ac:dyDescent="0.25">
      <c r="A5458">
        <v>48832586</v>
      </c>
      <c r="B5458" t="s">
        <v>86</v>
      </c>
      <c r="C5458" s="1">
        <v>35612</v>
      </c>
      <c r="D5458" s="2">
        <v>227402</v>
      </c>
      <c r="E5458" s="1">
        <v>38499</v>
      </c>
      <c r="F5458" s="2">
        <v>538000</v>
      </c>
      <c r="G5458" s="2">
        <v>507361</v>
      </c>
    </row>
    <row r="5459" spans="1:7" ht="15" hidden="1" customHeight="1" x14ac:dyDescent="0.25">
      <c r="A5459">
        <v>48832587</v>
      </c>
      <c r="B5459" t="s">
        <v>86</v>
      </c>
      <c r="C5459" s="1">
        <v>35612</v>
      </c>
      <c r="D5459" s="2">
        <v>226484</v>
      </c>
      <c r="E5459" s="1">
        <v>37069</v>
      </c>
      <c r="F5459" s="2">
        <v>350000</v>
      </c>
      <c r="G5459" s="2">
        <v>341579</v>
      </c>
    </row>
    <row r="5460" spans="1:7" ht="15" hidden="1" customHeight="1" x14ac:dyDescent="0.25">
      <c r="A5460">
        <v>48832588</v>
      </c>
      <c r="B5460" t="s">
        <v>127</v>
      </c>
      <c r="C5460" s="1">
        <v>35612</v>
      </c>
      <c r="D5460" s="2">
        <v>257835</v>
      </c>
      <c r="E5460" t="e">
        <v>#N/A</v>
      </c>
      <c r="F5460" t="e">
        <v>#N/A</v>
      </c>
      <c r="G5460" t="e">
        <v>#N/A</v>
      </c>
    </row>
    <row r="5461" spans="1:7" ht="15" hidden="1" customHeight="1" x14ac:dyDescent="0.25">
      <c r="A5461">
        <v>48832591</v>
      </c>
      <c r="B5461" t="s">
        <v>86</v>
      </c>
      <c r="C5461" s="1">
        <v>35612</v>
      </c>
      <c r="D5461" s="2">
        <v>264970</v>
      </c>
      <c r="E5461" s="1">
        <v>36889</v>
      </c>
      <c r="F5461" s="2">
        <v>275000</v>
      </c>
      <c r="G5461" s="2">
        <v>370890</v>
      </c>
    </row>
    <row r="5462" spans="1:7" ht="15" hidden="1" customHeight="1" x14ac:dyDescent="0.25">
      <c r="A5462">
        <v>48832592</v>
      </c>
      <c r="B5462" t="s">
        <v>86</v>
      </c>
      <c r="C5462" s="1">
        <v>35612</v>
      </c>
      <c r="D5462" s="2">
        <v>203110</v>
      </c>
      <c r="E5462" s="1">
        <v>38117</v>
      </c>
      <c r="F5462" s="2">
        <v>428480</v>
      </c>
      <c r="G5462" s="2">
        <v>401207</v>
      </c>
    </row>
    <row r="5463" spans="1:7" ht="15" hidden="1" customHeight="1" x14ac:dyDescent="0.25">
      <c r="A5463">
        <v>48832594</v>
      </c>
      <c r="B5463" t="s">
        <v>127</v>
      </c>
      <c r="C5463" s="1">
        <v>35612</v>
      </c>
      <c r="D5463" s="2">
        <v>275631</v>
      </c>
      <c r="E5463" t="e">
        <v>#N/A</v>
      </c>
      <c r="F5463" t="e">
        <v>#N/A</v>
      </c>
      <c r="G5463" t="e">
        <v>#N/A</v>
      </c>
    </row>
    <row r="5464" spans="1:7" ht="15" hidden="1" customHeight="1" x14ac:dyDescent="0.25">
      <c r="A5464">
        <v>48832595</v>
      </c>
      <c r="B5464" t="s">
        <v>127</v>
      </c>
      <c r="C5464" s="1">
        <v>35612</v>
      </c>
      <c r="D5464" s="2">
        <v>267180</v>
      </c>
      <c r="E5464" t="e">
        <v>#N/A</v>
      </c>
      <c r="F5464" t="e">
        <v>#N/A</v>
      </c>
      <c r="G5464" t="e">
        <v>#N/A</v>
      </c>
    </row>
    <row r="5465" spans="1:7" ht="15" hidden="1" customHeight="1" x14ac:dyDescent="0.25">
      <c r="A5465">
        <v>48832596</v>
      </c>
      <c r="B5465" t="s">
        <v>86</v>
      </c>
      <c r="C5465" s="1">
        <v>35612</v>
      </c>
      <c r="D5465" s="2">
        <v>175125</v>
      </c>
      <c r="E5465" s="1">
        <v>37008</v>
      </c>
      <c r="F5465" s="2">
        <v>235000</v>
      </c>
      <c r="G5465" s="2">
        <v>261571</v>
      </c>
    </row>
    <row r="5466" spans="1:7" ht="15" hidden="1" customHeight="1" x14ac:dyDescent="0.25">
      <c r="A5466">
        <v>49125877</v>
      </c>
      <c r="B5466" t="s">
        <v>86</v>
      </c>
      <c r="C5466" s="1">
        <v>35612</v>
      </c>
      <c r="D5466" s="2">
        <v>339352</v>
      </c>
      <c r="E5466" s="1">
        <v>36507</v>
      </c>
      <c r="F5466" s="2">
        <v>435000</v>
      </c>
      <c r="G5466" s="2">
        <v>480727</v>
      </c>
    </row>
    <row r="5467" spans="1:7" ht="15" hidden="1" customHeight="1" x14ac:dyDescent="0.25">
      <c r="A5467">
        <v>49125878</v>
      </c>
      <c r="B5467" t="s">
        <v>86</v>
      </c>
      <c r="C5467" s="1">
        <v>35612</v>
      </c>
      <c r="D5467" s="2">
        <v>254536</v>
      </c>
      <c r="E5467" s="1">
        <v>35948</v>
      </c>
      <c r="F5467" s="2">
        <v>369000</v>
      </c>
      <c r="G5467" s="2">
        <v>287523</v>
      </c>
    </row>
    <row r="5468" spans="1:7" ht="15" hidden="1" customHeight="1" x14ac:dyDescent="0.25">
      <c r="A5468">
        <v>49125879</v>
      </c>
      <c r="B5468" t="s">
        <v>86</v>
      </c>
      <c r="C5468" s="1">
        <v>35612</v>
      </c>
      <c r="D5468" s="2">
        <v>284742</v>
      </c>
      <c r="E5468" t="e">
        <v>#N/A</v>
      </c>
      <c r="F5468" t="e">
        <v>#N/A</v>
      </c>
      <c r="G5468" t="e">
        <v>#N/A</v>
      </c>
    </row>
    <row r="5469" spans="1:7" ht="15" hidden="1" customHeight="1" x14ac:dyDescent="0.25">
      <c r="A5469">
        <v>49125880</v>
      </c>
      <c r="B5469" t="s">
        <v>86</v>
      </c>
      <c r="C5469" s="1">
        <v>35612</v>
      </c>
      <c r="D5469" s="2">
        <v>259529</v>
      </c>
      <c r="E5469" t="e">
        <v>#N/A</v>
      </c>
      <c r="F5469" t="e">
        <v>#N/A</v>
      </c>
      <c r="G5469" t="e">
        <v>#N/A</v>
      </c>
    </row>
    <row r="5470" spans="1:7" ht="15" hidden="1" customHeight="1" x14ac:dyDescent="0.25">
      <c r="A5470">
        <v>49125881</v>
      </c>
      <c r="B5470" t="s">
        <v>86</v>
      </c>
      <c r="C5470" s="1">
        <v>35612</v>
      </c>
      <c r="D5470" s="2">
        <v>242636</v>
      </c>
      <c r="E5470" s="1">
        <v>36433</v>
      </c>
      <c r="F5470" s="2">
        <v>369500</v>
      </c>
      <c r="G5470" s="2">
        <v>337580</v>
      </c>
    </row>
    <row r="5471" spans="1:7" ht="15" hidden="1" customHeight="1" x14ac:dyDescent="0.25">
      <c r="A5471">
        <v>49125882</v>
      </c>
      <c r="B5471" t="s">
        <v>127</v>
      </c>
      <c r="C5471" s="1">
        <v>35612</v>
      </c>
      <c r="D5471" s="2">
        <v>270808</v>
      </c>
      <c r="E5471" t="e">
        <v>#N/A</v>
      </c>
      <c r="F5471" t="e">
        <v>#N/A</v>
      </c>
      <c r="G5471" t="e">
        <v>#N/A</v>
      </c>
    </row>
    <row r="5472" spans="1:7" ht="15" hidden="1" customHeight="1" x14ac:dyDescent="0.25">
      <c r="A5472">
        <v>49125883</v>
      </c>
      <c r="B5472" t="s">
        <v>86</v>
      </c>
      <c r="C5472" s="1">
        <v>35612</v>
      </c>
      <c r="D5472" s="2">
        <v>213679</v>
      </c>
      <c r="E5472" s="1">
        <v>37943</v>
      </c>
      <c r="F5472" s="2">
        <v>360000</v>
      </c>
      <c r="G5472" s="2">
        <v>383307</v>
      </c>
    </row>
    <row r="5473" spans="1:7" ht="15" hidden="1" customHeight="1" x14ac:dyDescent="0.25">
      <c r="A5473">
        <v>49125884</v>
      </c>
      <c r="B5473" t="s">
        <v>127</v>
      </c>
      <c r="C5473" s="1">
        <v>35612</v>
      </c>
      <c r="D5473" s="2">
        <v>238233</v>
      </c>
      <c r="E5473" t="e">
        <v>#N/A</v>
      </c>
      <c r="F5473" t="e">
        <v>#N/A</v>
      </c>
      <c r="G5473" t="e">
        <v>#N/A</v>
      </c>
    </row>
    <row r="5474" spans="1:7" ht="15" hidden="1" customHeight="1" x14ac:dyDescent="0.25">
      <c r="A5474">
        <v>49125885</v>
      </c>
      <c r="B5474" t="s">
        <v>86</v>
      </c>
      <c r="C5474" s="1">
        <v>35612</v>
      </c>
      <c r="D5474" s="2">
        <v>280833</v>
      </c>
      <c r="E5474" t="e">
        <v>#N/A</v>
      </c>
      <c r="F5474" t="e">
        <v>#N/A</v>
      </c>
      <c r="G5474" t="e">
        <v>#N/A</v>
      </c>
    </row>
    <row r="5475" spans="1:7" ht="15" hidden="1" customHeight="1" x14ac:dyDescent="0.25">
      <c r="A5475">
        <v>49125886</v>
      </c>
      <c r="B5475" t="s">
        <v>127</v>
      </c>
      <c r="C5475" s="1">
        <v>35612</v>
      </c>
      <c r="D5475" s="2">
        <v>259958</v>
      </c>
      <c r="E5475" t="e">
        <v>#N/A</v>
      </c>
      <c r="F5475" t="e">
        <v>#N/A</v>
      </c>
      <c r="G5475" t="e">
        <v>#N/A</v>
      </c>
    </row>
    <row r="5476" spans="1:7" ht="15" hidden="1" customHeight="1" x14ac:dyDescent="0.25">
      <c r="A5476">
        <v>49125887</v>
      </c>
      <c r="B5476" t="s">
        <v>127</v>
      </c>
      <c r="C5476" s="1">
        <v>35612</v>
      </c>
      <c r="D5476" s="2">
        <v>172906</v>
      </c>
      <c r="E5476" t="e">
        <v>#N/A</v>
      </c>
      <c r="F5476" t="e">
        <v>#N/A</v>
      </c>
      <c r="G5476" t="e">
        <v>#N/A</v>
      </c>
    </row>
    <row r="5477" spans="1:7" ht="15" hidden="1" customHeight="1" x14ac:dyDescent="0.25">
      <c r="A5477">
        <v>49125888</v>
      </c>
      <c r="B5477" t="s">
        <v>86</v>
      </c>
      <c r="C5477" s="1">
        <v>35612</v>
      </c>
      <c r="D5477" s="2">
        <v>192018</v>
      </c>
      <c r="E5477" s="1">
        <v>37645</v>
      </c>
      <c r="F5477" s="2">
        <v>320000</v>
      </c>
      <c r="G5477" s="2">
        <v>322346</v>
      </c>
    </row>
    <row r="5478" spans="1:7" ht="15" hidden="1" customHeight="1" x14ac:dyDescent="0.25">
      <c r="A5478">
        <v>49125891</v>
      </c>
      <c r="B5478" t="s">
        <v>127</v>
      </c>
      <c r="C5478" s="1">
        <v>35612</v>
      </c>
      <c r="D5478" s="2">
        <v>250340</v>
      </c>
      <c r="E5478" t="e">
        <v>#N/A</v>
      </c>
      <c r="F5478" t="e">
        <v>#N/A</v>
      </c>
      <c r="G5478" t="e">
        <v>#N/A</v>
      </c>
    </row>
    <row r="5479" spans="1:7" ht="15" hidden="1" customHeight="1" x14ac:dyDescent="0.25">
      <c r="A5479">
        <v>49125892</v>
      </c>
      <c r="B5479" t="s">
        <v>127</v>
      </c>
      <c r="C5479" s="1">
        <v>35612</v>
      </c>
      <c r="D5479" s="2">
        <v>285716</v>
      </c>
      <c r="E5479" t="e">
        <v>#N/A</v>
      </c>
      <c r="F5479" t="e">
        <v>#N/A</v>
      </c>
      <c r="G5479" t="e">
        <v>#N/A</v>
      </c>
    </row>
    <row r="5480" spans="1:7" ht="15" hidden="1" customHeight="1" x14ac:dyDescent="0.25">
      <c r="A5480">
        <v>49125893</v>
      </c>
      <c r="B5480" t="s">
        <v>86</v>
      </c>
      <c r="C5480" s="1">
        <v>35612</v>
      </c>
      <c r="D5480" s="2">
        <v>243608</v>
      </c>
      <c r="E5480" t="e">
        <v>#N/A</v>
      </c>
      <c r="F5480" t="e">
        <v>#N/A</v>
      </c>
      <c r="G5480" t="e">
        <v>#N/A</v>
      </c>
    </row>
    <row r="5481" spans="1:7" ht="15" hidden="1" customHeight="1" x14ac:dyDescent="0.25">
      <c r="A5481">
        <v>49125894</v>
      </c>
      <c r="B5481" t="s">
        <v>86</v>
      </c>
      <c r="C5481" s="1">
        <v>35612</v>
      </c>
      <c r="D5481" s="2">
        <v>271576</v>
      </c>
      <c r="E5481" s="1">
        <v>38163</v>
      </c>
      <c r="F5481" s="2">
        <v>400000</v>
      </c>
      <c r="G5481" s="2">
        <v>500577</v>
      </c>
    </row>
    <row r="5482" spans="1:7" ht="15" hidden="1" customHeight="1" x14ac:dyDescent="0.25">
      <c r="A5482">
        <v>49125895</v>
      </c>
      <c r="B5482" t="s">
        <v>86</v>
      </c>
      <c r="C5482" s="1">
        <v>35612</v>
      </c>
      <c r="D5482" s="2">
        <v>204393</v>
      </c>
      <c r="E5482" s="1">
        <v>36644</v>
      </c>
      <c r="F5482" s="2">
        <v>330000</v>
      </c>
      <c r="G5482" s="2">
        <v>300686</v>
      </c>
    </row>
    <row r="5483" spans="1:7" ht="15" hidden="1" customHeight="1" x14ac:dyDescent="0.25">
      <c r="A5483">
        <v>49125896</v>
      </c>
      <c r="B5483" t="s">
        <v>86</v>
      </c>
      <c r="C5483" s="1">
        <v>35612</v>
      </c>
      <c r="D5483" s="2">
        <v>206106</v>
      </c>
      <c r="E5483" s="1">
        <v>37069</v>
      </c>
      <c r="F5483" s="2">
        <v>340000</v>
      </c>
      <c r="G5483" s="2">
        <v>313980</v>
      </c>
    </row>
    <row r="5484" spans="1:7" ht="15" hidden="1" customHeight="1" x14ac:dyDescent="0.25">
      <c r="A5484">
        <v>49125897</v>
      </c>
      <c r="B5484" t="s">
        <v>86</v>
      </c>
      <c r="C5484" s="1">
        <v>35612</v>
      </c>
      <c r="D5484" s="2">
        <v>252963</v>
      </c>
      <c r="E5484" s="1">
        <v>37287</v>
      </c>
      <c r="F5484" s="2">
        <v>350000</v>
      </c>
      <c r="G5484" s="2">
        <v>382318</v>
      </c>
    </row>
    <row r="5485" spans="1:7" ht="15" hidden="1" customHeight="1" x14ac:dyDescent="0.25">
      <c r="A5485">
        <v>49125898</v>
      </c>
      <c r="B5485" t="s">
        <v>86</v>
      </c>
      <c r="C5485" s="1">
        <v>35612</v>
      </c>
      <c r="D5485" s="2">
        <v>177485</v>
      </c>
      <c r="E5485" s="1">
        <v>36504</v>
      </c>
      <c r="F5485" s="2">
        <v>275000</v>
      </c>
      <c r="G5485" s="2">
        <v>242540</v>
      </c>
    </row>
    <row r="5486" spans="1:7" ht="15" hidden="1" customHeight="1" x14ac:dyDescent="0.25">
      <c r="A5486">
        <v>49125899</v>
      </c>
      <c r="B5486" t="s">
        <v>127</v>
      </c>
      <c r="C5486" s="1">
        <v>35612</v>
      </c>
      <c r="D5486" s="2">
        <v>308126</v>
      </c>
      <c r="E5486" t="e">
        <v>#N/A</v>
      </c>
      <c r="F5486" t="e">
        <v>#N/A</v>
      </c>
      <c r="G5486" t="e">
        <v>#N/A</v>
      </c>
    </row>
    <row r="5487" spans="1:7" ht="15" hidden="1" customHeight="1" x14ac:dyDescent="0.25">
      <c r="A5487">
        <v>49125900</v>
      </c>
      <c r="B5487" t="s">
        <v>86</v>
      </c>
      <c r="C5487" s="1">
        <v>35612</v>
      </c>
      <c r="D5487" s="2">
        <v>233481</v>
      </c>
      <c r="E5487" t="e">
        <v>#N/A</v>
      </c>
      <c r="F5487" t="e">
        <v>#N/A</v>
      </c>
      <c r="G5487" t="e">
        <v>#N/A</v>
      </c>
    </row>
    <row r="5488" spans="1:7" ht="15" hidden="1" customHeight="1" x14ac:dyDescent="0.25">
      <c r="A5488">
        <v>49125901</v>
      </c>
      <c r="B5488" t="s">
        <v>127</v>
      </c>
      <c r="C5488" s="1">
        <v>35612</v>
      </c>
      <c r="D5488" s="2">
        <v>316078</v>
      </c>
      <c r="E5488" t="e">
        <v>#N/A</v>
      </c>
      <c r="F5488" t="e">
        <v>#N/A</v>
      </c>
      <c r="G5488" t="e">
        <v>#N/A</v>
      </c>
    </row>
    <row r="5489" spans="1:7" ht="15" hidden="1" customHeight="1" x14ac:dyDescent="0.25">
      <c r="A5489">
        <v>49125902</v>
      </c>
      <c r="B5489" t="s">
        <v>86</v>
      </c>
      <c r="C5489" s="1">
        <v>35612</v>
      </c>
      <c r="D5489" s="2">
        <v>355624</v>
      </c>
      <c r="E5489" s="1">
        <v>36651</v>
      </c>
      <c r="F5489" s="2">
        <v>649500</v>
      </c>
      <c r="G5489" s="2">
        <v>514114</v>
      </c>
    </row>
    <row r="5490" spans="1:7" ht="15" hidden="1" customHeight="1" x14ac:dyDescent="0.25">
      <c r="A5490">
        <v>49125903</v>
      </c>
      <c r="B5490" t="s">
        <v>127</v>
      </c>
      <c r="C5490" s="1">
        <v>35612</v>
      </c>
      <c r="D5490" s="2">
        <v>326192</v>
      </c>
      <c r="E5490" t="e">
        <v>#N/A</v>
      </c>
      <c r="F5490" t="e">
        <v>#N/A</v>
      </c>
      <c r="G5490" t="e">
        <v>#N/A</v>
      </c>
    </row>
    <row r="5491" spans="1:7" ht="15" hidden="1" customHeight="1" x14ac:dyDescent="0.25">
      <c r="A5491">
        <v>49126082</v>
      </c>
      <c r="B5491" t="s">
        <v>127</v>
      </c>
      <c r="C5491" s="1">
        <v>35612</v>
      </c>
      <c r="D5491" s="2">
        <v>240342</v>
      </c>
      <c r="E5491" t="e">
        <v>#N/A</v>
      </c>
      <c r="F5491" t="e">
        <v>#N/A</v>
      </c>
      <c r="G5491" t="e">
        <v>#N/A</v>
      </c>
    </row>
    <row r="5492" spans="1:7" ht="15" hidden="1" customHeight="1" x14ac:dyDescent="0.25">
      <c r="A5492">
        <v>49126083</v>
      </c>
      <c r="B5492" t="s">
        <v>127</v>
      </c>
      <c r="C5492" s="1">
        <v>35612</v>
      </c>
      <c r="D5492" s="2">
        <v>217745</v>
      </c>
      <c r="E5492" t="e">
        <v>#N/A</v>
      </c>
      <c r="F5492" t="e">
        <v>#N/A</v>
      </c>
      <c r="G5492" t="e">
        <v>#N/A</v>
      </c>
    </row>
    <row r="5493" spans="1:7" ht="15" hidden="1" customHeight="1" x14ac:dyDescent="0.25">
      <c r="A5493">
        <v>49126084</v>
      </c>
      <c r="B5493" t="s">
        <v>86</v>
      </c>
      <c r="C5493" s="1">
        <v>35612</v>
      </c>
      <c r="D5493" s="2">
        <v>351594</v>
      </c>
      <c r="E5493" s="1">
        <v>38497</v>
      </c>
      <c r="F5493" s="2">
        <v>611000</v>
      </c>
      <c r="G5493" s="2">
        <v>776971</v>
      </c>
    </row>
    <row r="5494" spans="1:7" ht="15" hidden="1" customHeight="1" x14ac:dyDescent="0.25">
      <c r="A5494">
        <v>49126085</v>
      </c>
      <c r="B5494" t="s">
        <v>86</v>
      </c>
      <c r="C5494" s="1">
        <v>35612</v>
      </c>
      <c r="D5494" s="2">
        <v>212646</v>
      </c>
      <c r="E5494" s="1">
        <v>37862</v>
      </c>
      <c r="F5494" s="2">
        <v>345000</v>
      </c>
      <c r="G5494" s="2">
        <v>365348</v>
      </c>
    </row>
    <row r="5495" spans="1:7" ht="15" hidden="1" customHeight="1" x14ac:dyDescent="0.25">
      <c r="A5495">
        <v>49126086</v>
      </c>
      <c r="B5495" t="s">
        <v>86</v>
      </c>
      <c r="C5495" s="1">
        <v>35612</v>
      </c>
      <c r="D5495" s="2">
        <v>281605</v>
      </c>
      <c r="E5495" s="1">
        <v>36644</v>
      </c>
      <c r="F5495" s="2">
        <v>387950</v>
      </c>
      <c r="G5495" s="2">
        <v>387963</v>
      </c>
    </row>
    <row r="5496" spans="1:7" ht="15" hidden="1" customHeight="1" x14ac:dyDescent="0.25">
      <c r="A5496">
        <v>49126087</v>
      </c>
      <c r="B5496" t="s">
        <v>86</v>
      </c>
      <c r="C5496" s="1">
        <v>35612</v>
      </c>
      <c r="D5496" s="2">
        <v>355840</v>
      </c>
      <c r="E5496" s="1">
        <v>36662</v>
      </c>
      <c r="F5496" s="2">
        <v>670000</v>
      </c>
      <c r="G5496" s="2">
        <v>565872</v>
      </c>
    </row>
    <row r="5497" spans="1:7" ht="15" hidden="1" customHeight="1" x14ac:dyDescent="0.25">
      <c r="A5497">
        <v>49126088</v>
      </c>
      <c r="B5497" t="s">
        <v>86</v>
      </c>
      <c r="C5497" s="1">
        <v>35612</v>
      </c>
      <c r="D5497" s="2">
        <v>330208</v>
      </c>
      <c r="E5497" s="1">
        <v>36690</v>
      </c>
      <c r="F5497" s="2">
        <v>634500</v>
      </c>
      <c r="G5497" s="2">
        <v>552113</v>
      </c>
    </row>
    <row r="5498" spans="1:7" ht="15" hidden="1" customHeight="1" x14ac:dyDescent="0.25">
      <c r="A5498">
        <v>49126089</v>
      </c>
      <c r="B5498" t="s">
        <v>127</v>
      </c>
      <c r="C5498" s="1">
        <v>35612</v>
      </c>
      <c r="D5498" s="2">
        <v>284012</v>
      </c>
      <c r="E5498" t="e">
        <v>#N/A</v>
      </c>
      <c r="F5498" t="e">
        <v>#N/A</v>
      </c>
      <c r="G5498" t="e">
        <v>#N/A</v>
      </c>
    </row>
    <row r="5499" spans="1:7" ht="15" hidden="1" customHeight="1" x14ac:dyDescent="0.25">
      <c r="A5499">
        <v>49126090</v>
      </c>
      <c r="B5499" t="s">
        <v>86</v>
      </c>
      <c r="C5499" s="1">
        <v>35612</v>
      </c>
      <c r="D5499" s="2">
        <v>246506</v>
      </c>
      <c r="E5499" s="1">
        <v>35641</v>
      </c>
      <c r="F5499" s="2">
        <v>330000</v>
      </c>
      <c r="G5499" s="2">
        <v>246506</v>
      </c>
    </row>
    <row r="5500" spans="1:7" ht="15" hidden="1" customHeight="1" x14ac:dyDescent="0.25">
      <c r="A5500">
        <v>49126092</v>
      </c>
      <c r="B5500" t="s">
        <v>127</v>
      </c>
      <c r="C5500" s="1">
        <v>35612</v>
      </c>
      <c r="D5500" s="2">
        <v>259794</v>
      </c>
      <c r="E5500" t="e">
        <v>#N/A</v>
      </c>
      <c r="F5500" t="e">
        <v>#N/A</v>
      </c>
      <c r="G5500" t="e">
        <v>#N/A</v>
      </c>
    </row>
    <row r="5501" spans="1:7" ht="15" hidden="1" customHeight="1" x14ac:dyDescent="0.25">
      <c r="A5501">
        <v>49126116</v>
      </c>
      <c r="B5501" t="s">
        <v>86</v>
      </c>
      <c r="C5501" s="1">
        <v>35612</v>
      </c>
      <c r="D5501" s="2">
        <v>283945</v>
      </c>
      <c r="E5501" t="e">
        <v>#N/A</v>
      </c>
      <c r="F5501" t="e">
        <v>#N/A</v>
      </c>
      <c r="G5501" t="e">
        <v>#N/A</v>
      </c>
    </row>
    <row r="5502" spans="1:7" ht="15" hidden="1" customHeight="1" x14ac:dyDescent="0.25">
      <c r="A5502">
        <v>49126117</v>
      </c>
      <c r="B5502" t="s">
        <v>127</v>
      </c>
      <c r="C5502" s="1">
        <v>35612</v>
      </c>
      <c r="D5502" s="2">
        <v>277170</v>
      </c>
      <c r="E5502" t="e">
        <v>#N/A</v>
      </c>
      <c r="F5502" t="e">
        <v>#N/A</v>
      </c>
      <c r="G5502" t="e">
        <v>#N/A</v>
      </c>
    </row>
    <row r="5503" spans="1:7" ht="15" hidden="1" customHeight="1" x14ac:dyDescent="0.25">
      <c r="A5503">
        <v>49126118</v>
      </c>
      <c r="B5503" t="s">
        <v>86</v>
      </c>
      <c r="C5503" s="1">
        <v>35612</v>
      </c>
      <c r="D5503" s="2">
        <v>286116</v>
      </c>
      <c r="E5503" t="e">
        <v>#N/A</v>
      </c>
      <c r="F5503" t="e">
        <v>#N/A</v>
      </c>
      <c r="G5503" t="e">
        <v>#N/A</v>
      </c>
    </row>
    <row r="5504" spans="1:7" ht="15" hidden="1" customHeight="1" x14ac:dyDescent="0.25">
      <c r="A5504">
        <v>49126119</v>
      </c>
      <c r="B5504" t="s">
        <v>127</v>
      </c>
      <c r="C5504" s="1">
        <v>35612</v>
      </c>
      <c r="D5504" s="2">
        <v>170365</v>
      </c>
      <c r="E5504" t="e">
        <v>#N/A</v>
      </c>
      <c r="F5504" t="e">
        <v>#N/A</v>
      </c>
      <c r="G5504" t="e">
        <v>#N/A</v>
      </c>
    </row>
    <row r="5505" spans="1:8" ht="15" hidden="1" customHeight="1" x14ac:dyDescent="0.25">
      <c r="A5505">
        <v>49126120</v>
      </c>
      <c r="B5505" t="s">
        <v>127</v>
      </c>
      <c r="C5505" s="1">
        <v>35612</v>
      </c>
      <c r="D5505" s="2">
        <v>231461</v>
      </c>
      <c r="E5505" t="e">
        <v>#N/A</v>
      </c>
      <c r="F5505" t="e">
        <v>#N/A</v>
      </c>
      <c r="G5505" t="e">
        <v>#N/A</v>
      </c>
    </row>
    <row r="5506" spans="1:8" ht="15" hidden="1" customHeight="1" x14ac:dyDescent="0.25">
      <c r="A5506">
        <v>49126121</v>
      </c>
      <c r="B5506" t="s">
        <v>86</v>
      </c>
      <c r="C5506" s="1">
        <v>35612</v>
      </c>
      <c r="D5506" s="2">
        <v>254908</v>
      </c>
      <c r="E5506" s="1">
        <v>35793</v>
      </c>
      <c r="F5506" s="2">
        <v>209950</v>
      </c>
      <c r="G5506" s="2">
        <v>260262</v>
      </c>
    </row>
    <row r="5507" spans="1:8" ht="15" hidden="1" customHeight="1" x14ac:dyDescent="0.25">
      <c r="A5507">
        <v>49126122</v>
      </c>
      <c r="B5507" t="s">
        <v>86</v>
      </c>
      <c r="C5507" s="1">
        <v>35612</v>
      </c>
      <c r="D5507" s="2">
        <v>294368</v>
      </c>
      <c r="E5507" s="1">
        <v>36039</v>
      </c>
      <c r="F5507" s="2">
        <v>367000</v>
      </c>
      <c r="G5507" s="2">
        <v>336966</v>
      </c>
    </row>
    <row r="5508" spans="1:8" ht="15" hidden="1" customHeight="1" x14ac:dyDescent="0.25">
      <c r="A5508">
        <v>49126123</v>
      </c>
      <c r="B5508" t="s">
        <v>86</v>
      </c>
      <c r="C5508" s="1">
        <v>35612</v>
      </c>
      <c r="D5508" s="2">
        <v>271220</v>
      </c>
      <c r="E5508" t="e">
        <v>#N/A</v>
      </c>
      <c r="F5508" t="e">
        <v>#N/A</v>
      </c>
      <c r="G5508" t="e">
        <v>#N/A</v>
      </c>
    </row>
    <row r="5509" spans="1:8" ht="15" hidden="1" customHeight="1" x14ac:dyDescent="0.25">
      <c r="A5509">
        <v>49126124</v>
      </c>
      <c r="B5509" t="s">
        <v>127</v>
      </c>
      <c r="C5509" s="1">
        <v>35612</v>
      </c>
      <c r="D5509" s="2">
        <v>178105</v>
      </c>
      <c r="E5509" t="e">
        <v>#N/A</v>
      </c>
      <c r="F5509" t="e">
        <v>#N/A</v>
      </c>
      <c r="G5509" t="e">
        <v>#N/A</v>
      </c>
    </row>
    <row r="5510" spans="1:8" ht="15" hidden="1" customHeight="1" x14ac:dyDescent="0.25">
      <c r="A5510">
        <v>49126125</v>
      </c>
      <c r="B5510" t="s">
        <v>86</v>
      </c>
      <c r="C5510" s="1">
        <v>35612</v>
      </c>
      <c r="D5510" s="2">
        <v>227552</v>
      </c>
      <c r="E5510" t="e">
        <v>#N/A</v>
      </c>
      <c r="F5510" t="e">
        <v>#N/A</v>
      </c>
      <c r="G5510" t="e">
        <v>#N/A</v>
      </c>
    </row>
    <row r="5511" spans="1:8" ht="15" hidden="1" customHeight="1" x14ac:dyDescent="0.25">
      <c r="A5511">
        <v>48835626</v>
      </c>
      <c r="B5511" t="s">
        <v>86</v>
      </c>
      <c r="C5511" s="1">
        <v>37803</v>
      </c>
      <c r="D5511" s="2">
        <v>205933</v>
      </c>
      <c r="E5511" s="1">
        <v>39191</v>
      </c>
      <c r="F5511" s="2">
        <v>615500</v>
      </c>
      <c r="G5511" s="2">
        <v>418883</v>
      </c>
      <c r="H5511" s="2">
        <v>196617</v>
      </c>
    </row>
    <row r="5512" spans="1:8" ht="15" hidden="1" customHeight="1" x14ac:dyDescent="0.25">
      <c r="A5512">
        <v>49140493</v>
      </c>
      <c r="B5512" t="s">
        <v>127</v>
      </c>
      <c r="C5512" s="1">
        <v>35612</v>
      </c>
      <c r="D5512" s="2">
        <v>256911</v>
      </c>
      <c r="E5512" s="1">
        <v>39029</v>
      </c>
      <c r="F5512" s="2">
        <v>755000</v>
      </c>
      <c r="G5512" s="2">
        <v>615997</v>
      </c>
    </row>
    <row r="5513" spans="1:8" ht="15" hidden="1" customHeight="1" x14ac:dyDescent="0.25">
      <c r="A5513">
        <v>49140494</v>
      </c>
      <c r="B5513" t="s">
        <v>127</v>
      </c>
      <c r="C5513" s="1">
        <v>35612</v>
      </c>
      <c r="D5513" s="2">
        <v>244912</v>
      </c>
      <c r="E5513" t="e">
        <v>#N/A</v>
      </c>
      <c r="F5513" t="e">
        <v>#N/A</v>
      </c>
      <c r="G5513" t="e">
        <v>#N/A</v>
      </c>
    </row>
    <row r="5514" spans="1:8" ht="15" hidden="1" customHeight="1" x14ac:dyDescent="0.25">
      <c r="A5514">
        <v>49140495</v>
      </c>
      <c r="B5514" t="s">
        <v>86</v>
      </c>
      <c r="C5514" s="1">
        <v>38169</v>
      </c>
      <c r="D5514" s="2">
        <v>518905</v>
      </c>
      <c r="E5514" t="e">
        <v>#N/A</v>
      </c>
      <c r="F5514" t="e">
        <v>#N/A</v>
      </c>
      <c r="G5514" t="e">
        <v>#N/A</v>
      </c>
    </row>
    <row r="5515" spans="1:8" ht="15" hidden="1" customHeight="1" x14ac:dyDescent="0.25">
      <c r="A5515">
        <v>49140496</v>
      </c>
      <c r="B5515" t="s">
        <v>127</v>
      </c>
      <c r="C5515" s="1">
        <v>35612</v>
      </c>
      <c r="D5515" s="2">
        <v>241120</v>
      </c>
      <c r="E5515" t="e">
        <v>#N/A</v>
      </c>
      <c r="F5515" t="e">
        <v>#N/A</v>
      </c>
      <c r="G5515" t="e">
        <v>#N/A</v>
      </c>
    </row>
    <row r="5516" spans="1:8" ht="15" hidden="1" customHeight="1" x14ac:dyDescent="0.25">
      <c r="A5516">
        <v>49140502</v>
      </c>
      <c r="B5516" t="s">
        <v>127</v>
      </c>
      <c r="C5516" s="1">
        <v>35612</v>
      </c>
      <c r="D5516" s="2">
        <v>243731</v>
      </c>
      <c r="E5516" t="e">
        <v>#N/A</v>
      </c>
      <c r="F5516" t="e">
        <v>#N/A</v>
      </c>
      <c r="G5516" t="e">
        <v>#N/A</v>
      </c>
    </row>
    <row r="5517" spans="1:8" ht="15" hidden="1" customHeight="1" x14ac:dyDescent="0.25">
      <c r="A5517">
        <v>49140503</v>
      </c>
      <c r="B5517" t="s">
        <v>127</v>
      </c>
      <c r="C5517" s="1">
        <v>35612</v>
      </c>
      <c r="D5517" s="2">
        <v>347504</v>
      </c>
      <c r="E5517" t="e">
        <v>#N/A</v>
      </c>
      <c r="F5517" t="e">
        <v>#N/A</v>
      </c>
      <c r="G5517" t="e">
        <v>#N/A</v>
      </c>
    </row>
    <row r="5518" spans="1:8" ht="15" hidden="1" customHeight="1" x14ac:dyDescent="0.25">
      <c r="A5518">
        <v>49140504</v>
      </c>
      <c r="B5518" t="s">
        <v>86</v>
      </c>
      <c r="C5518" s="1">
        <v>35612</v>
      </c>
      <c r="D5518" s="2">
        <v>282861</v>
      </c>
      <c r="E5518" s="1">
        <v>35779</v>
      </c>
      <c r="F5518" s="2">
        <v>400000</v>
      </c>
      <c r="G5518" s="2">
        <v>303148</v>
      </c>
    </row>
    <row r="5519" spans="1:8" ht="15" hidden="1" customHeight="1" x14ac:dyDescent="0.25">
      <c r="A5519">
        <v>49140505</v>
      </c>
      <c r="B5519" t="s">
        <v>86</v>
      </c>
      <c r="C5519" s="1">
        <v>35612</v>
      </c>
      <c r="D5519" s="2">
        <v>353578</v>
      </c>
      <c r="E5519" t="e">
        <v>#N/A</v>
      </c>
      <c r="F5519" t="e">
        <v>#N/A</v>
      </c>
      <c r="G5519" t="e">
        <v>#N/A</v>
      </c>
    </row>
    <row r="5520" spans="1:8" ht="15" hidden="1" customHeight="1" x14ac:dyDescent="0.25">
      <c r="A5520">
        <v>48998328</v>
      </c>
      <c r="B5520" t="s">
        <v>86</v>
      </c>
      <c r="C5520" s="1">
        <v>36342</v>
      </c>
      <c r="D5520" s="2">
        <v>296772</v>
      </c>
      <c r="E5520" s="1">
        <v>39192</v>
      </c>
      <c r="F5520" s="2">
        <v>591090</v>
      </c>
      <c r="G5520" s="2">
        <v>548646</v>
      </c>
      <c r="H5520" s="2">
        <v>42444</v>
      </c>
    </row>
    <row r="5521" spans="1:7" ht="15" hidden="1" customHeight="1" x14ac:dyDescent="0.25">
      <c r="A5521">
        <v>49141022</v>
      </c>
      <c r="B5521" t="s">
        <v>127</v>
      </c>
      <c r="C5521" s="1">
        <v>35612</v>
      </c>
      <c r="D5521" s="2">
        <v>175103</v>
      </c>
      <c r="E5521" t="e">
        <v>#N/A</v>
      </c>
      <c r="F5521" t="e">
        <v>#N/A</v>
      </c>
      <c r="G5521" t="e">
        <v>#N/A</v>
      </c>
    </row>
    <row r="5522" spans="1:7" ht="15" hidden="1" customHeight="1" x14ac:dyDescent="0.25">
      <c r="A5522">
        <v>49141024</v>
      </c>
      <c r="B5522" t="s">
        <v>127</v>
      </c>
      <c r="C5522" s="1">
        <v>35612</v>
      </c>
      <c r="D5522" s="2">
        <v>285099</v>
      </c>
      <c r="E5522" t="e">
        <v>#N/A</v>
      </c>
      <c r="F5522" t="e">
        <v>#N/A</v>
      </c>
      <c r="G5522" t="e">
        <v>#N/A</v>
      </c>
    </row>
    <row r="5523" spans="1:7" ht="15" hidden="1" customHeight="1" x14ac:dyDescent="0.25">
      <c r="A5523">
        <v>49141025</v>
      </c>
      <c r="B5523" t="s">
        <v>127</v>
      </c>
      <c r="C5523" s="1">
        <v>35612</v>
      </c>
      <c r="D5523" s="2">
        <v>248782</v>
      </c>
      <c r="E5523" t="e">
        <v>#N/A</v>
      </c>
      <c r="F5523" t="e">
        <v>#N/A</v>
      </c>
      <c r="G5523" t="e">
        <v>#N/A</v>
      </c>
    </row>
    <row r="5524" spans="1:7" ht="15" hidden="1" customHeight="1" x14ac:dyDescent="0.25">
      <c r="A5524">
        <v>49141026</v>
      </c>
      <c r="B5524" t="s">
        <v>127</v>
      </c>
      <c r="C5524" s="1">
        <v>35612</v>
      </c>
      <c r="D5524" s="2">
        <v>289513</v>
      </c>
      <c r="E5524" t="e">
        <v>#N/A</v>
      </c>
      <c r="F5524" t="e">
        <v>#N/A</v>
      </c>
      <c r="G5524" t="e">
        <v>#N/A</v>
      </c>
    </row>
    <row r="5525" spans="1:7" ht="15" hidden="1" customHeight="1" x14ac:dyDescent="0.25">
      <c r="A5525">
        <v>49141027</v>
      </c>
      <c r="B5525" t="s">
        <v>86</v>
      </c>
      <c r="C5525" s="1">
        <v>35612</v>
      </c>
      <c r="D5525" s="2">
        <v>302246</v>
      </c>
      <c r="E5525" t="e">
        <v>#N/A</v>
      </c>
      <c r="F5525" t="e">
        <v>#N/A</v>
      </c>
      <c r="G5525" t="e">
        <v>#N/A</v>
      </c>
    </row>
    <row r="5526" spans="1:7" ht="15" hidden="1" customHeight="1" x14ac:dyDescent="0.25">
      <c r="A5526">
        <v>49141028</v>
      </c>
      <c r="B5526" t="s">
        <v>127</v>
      </c>
      <c r="C5526" s="1">
        <v>35612</v>
      </c>
      <c r="D5526" s="2">
        <v>198080</v>
      </c>
      <c r="E5526" t="e">
        <v>#N/A</v>
      </c>
      <c r="F5526" t="e">
        <v>#N/A</v>
      </c>
      <c r="G5526" t="e">
        <v>#N/A</v>
      </c>
    </row>
    <row r="5527" spans="1:7" ht="15" hidden="1" customHeight="1" x14ac:dyDescent="0.25">
      <c r="A5527">
        <v>49141044</v>
      </c>
      <c r="B5527" t="s">
        <v>86</v>
      </c>
      <c r="C5527" s="1">
        <v>35612</v>
      </c>
      <c r="D5527" s="2">
        <v>268836</v>
      </c>
      <c r="E5527" s="1">
        <v>38275</v>
      </c>
      <c r="F5527" s="2">
        <v>450000</v>
      </c>
      <c r="G5527" s="2">
        <v>518364</v>
      </c>
    </row>
    <row r="5528" spans="1:7" ht="15" hidden="1" customHeight="1" x14ac:dyDescent="0.25">
      <c r="A5528">
        <v>49141046</v>
      </c>
      <c r="B5528" t="s">
        <v>127</v>
      </c>
      <c r="C5528" s="1">
        <v>35612</v>
      </c>
      <c r="D5528" s="2">
        <v>254344</v>
      </c>
      <c r="E5528" t="e">
        <v>#N/A</v>
      </c>
      <c r="F5528" t="e">
        <v>#N/A</v>
      </c>
      <c r="G5528" t="e">
        <v>#N/A</v>
      </c>
    </row>
    <row r="5529" spans="1:7" ht="15" hidden="1" customHeight="1" x14ac:dyDescent="0.25">
      <c r="A5529">
        <v>49141047</v>
      </c>
      <c r="B5529" t="s">
        <v>86</v>
      </c>
      <c r="C5529" s="1">
        <v>35612</v>
      </c>
      <c r="D5529" s="2">
        <v>196160</v>
      </c>
      <c r="E5529" s="1">
        <v>37522</v>
      </c>
      <c r="F5529" s="2">
        <v>395000</v>
      </c>
      <c r="G5529" s="2">
        <v>336181</v>
      </c>
    </row>
    <row r="5530" spans="1:7" ht="15" hidden="1" customHeight="1" x14ac:dyDescent="0.25">
      <c r="A5530">
        <v>49141048</v>
      </c>
      <c r="B5530" t="s">
        <v>86</v>
      </c>
      <c r="C5530" s="1">
        <v>35612</v>
      </c>
      <c r="D5530" s="2">
        <v>173112</v>
      </c>
      <c r="E5530" s="1">
        <v>37827</v>
      </c>
      <c r="F5530" s="2">
        <v>286000</v>
      </c>
      <c r="G5530" s="2">
        <v>300827</v>
      </c>
    </row>
    <row r="5531" spans="1:7" ht="15" hidden="1" customHeight="1" x14ac:dyDescent="0.25">
      <c r="A5531">
        <v>49141049</v>
      </c>
      <c r="B5531" t="s">
        <v>86</v>
      </c>
      <c r="C5531" s="1">
        <v>35612</v>
      </c>
      <c r="D5531" s="2">
        <v>255821</v>
      </c>
      <c r="E5531" s="1">
        <v>38168</v>
      </c>
      <c r="F5531" s="2">
        <v>555000</v>
      </c>
      <c r="G5531" s="2">
        <v>493380</v>
      </c>
    </row>
    <row r="5532" spans="1:7" ht="15" hidden="1" customHeight="1" x14ac:dyDescent="0.25">
      <c r="A5532">
        <v>49141050</v>
      </c>
      <c r="B5532" t="s">
        <v>86</v>
      </c>
      <c r="C5532" s="1">
        <v>35612</v>
      </c>
      <c r="D5532" s="2">
        <v>306514</v>
      </c>
      <c r="E5532" t="e">
        <v>#N/A</v>
      </c>
      <c r="F5532" t="e">
        <v>#N/A</v>
      </c>
      <c r="G5532" t="e">
        <v>#N/A</v>
      </c>
    </row>
    <row r="5533" spans="1:7" ht="15" hidden="1" customHeight="1" x14ac:dyDescent="0.25">
      <c r="A5533">
        <v>49141171</v>
      </c>
      <c r="B5533" t="s">
        <v>127</v>
      </c>
      <c r="C5533" s="1">
        <v>35612</v>
      </c>
      <c r="D5533" s="2">
        <v>233204</v>
      </c>
      <c r="E5533" t="e">
        <v>#N/A</v>
      </c>
      <c r="F5533" t="e">
        <v>#N/A</v>
      </c>
      <c r="G5533" t="e">
        <v>#N/A</v>
      </c>
    </row>
    <row r="5534" spans="1:7" ht="15" hidden="1" customHeight="1" x14ac:dyDescent="0.25">
      <c r="A5534">
        <v>49141172</v>
      </c>
      <c r="B5534" t="s">
        <v>86</v>
      </c>
      <c r="C5534" s="1">
        <v>35612</v>
      </c>
      <c r="D5534" s="2">
        <v>202245</v>
      </c>
      <c r="E5534" s="1">
        <v>39050</v>
      </c>
      <c r="F5534" s="2">
        <v>567500</v>
      </c>
      <c r="G5534" s="2">
        <v>499212</v>
      </c>
    </row>
    <row r="5535" spans="1:7" ht="15" hidden="1" customHeight="1" x14ac:dyDescent="0.25">
      <c r="A5535">
        <v>49141173</v>
      </c>
      <c r="B5535" t="s">
        <v>127</v>
      </c>
      <c r="C5535" s="1">
        <v>35612</v>
      </c>
      <c r="D5535" s="2">
        <v>227869</v>
      </c>
      <c r="E5535" t="e">
        <v>#N/A</v>
      </c>
      <c r="F5535" t="e">
        <v>#N/A</v>
      </c>
      <c r="G5535" t="e">
        <v>#N/A</v>
      </c>
    </row>
    <row r="5536" spans="1:7" ht="15" hidden="1" customHeight="1" x14ac:dyDescent="0.25">
      <c r="A5536">
        <v>49141174</v>
      </c>
      <c r="B5536" t="s">
        <v>86</v>
      </c>
      <c r="C5536" s="1">
        <v>35612</v>
      </c>
      <c r="D5536" s="2">
        <v>245817</v>
      </c>
      <c r="E5536" s="1">
        <v>35934</v>
      </c>
      <c r="F5536" s="2">
        <v>310000</v>
      </c>
      <c r="G5536" s="2">
        <v>265507</v>
      </c>
    </row>
    <row r="5537" spans="1:7" ht="15" hidden="1" customHeight="1" x14ac:dyDescent="0.25">
      <c r="A5537">
        <v>49141175</v>
      </c>
      <c r="B5537" t="s">
        <v>86</v>
      </c>
      <c r="C5537" s="1">
        <v>35612</v>
      </c>
      <c r="D5537" s="2">
        <v>351247</v>
      </c>
      <c r="E5537" t="e">
        <v>#N/A</v>
      </c>
      <c r="F5537" t="e">
        <v>#N/A</v>
      </c>
      <c r="G5537" t="e">
        <v>#N/A</v>
      </c>
    </row>
    <row r="5538" spans="1:7" ht="15" hidden="1" customHeight="1" x14ac:dyDescent="0.25">
      <c r="A5538">
        <v>49141176</v>
      </c>
      <c r="B5538" t="s">
        <v>127</v>
      </c>
      <c r="C5538" s="1">
        <v>35612</v>
      </c>
      <c r="D5538" s="2">
        <v>266363</v>
      </c>
      <c r="E5538" t="e">
        <v>#N/A</v>
      </c>
      <c r="F5538" t="e">
        <v>#N/A</v>
      </c>
      <c r="G5538" t="e">
        <v>#N/A</v>
      </c>
    </row>
    <row r="5539" spans="1:7" ht="15" hidden="1" customHeight="1" x14ac:dyDescent="0.25">
      <c r="A5539">
        <v>49141177</v>
      </c>
      <c r="B5539" t="s">
        <v>127</v>
      </c>
      <c r="C5539" s="1">
        <v>35612</v>
      </c>
      <c r="D5539" s="2">
        <v>263261</v>
      </c>
      <c r="E5539" t="e">
        <v>#N/A</v>
      </c>
      <c r="F5539" t="e">
        <v>#N/A</v>
      </c>
      <c r="G5539" t="e">
        <v>#N/A</v>
      </c>
    </row>
    <row r="5540" spans="1:7" ht="15" hidden="1" customHeight="1" x14ac:dyDescent="0.25">
      <c r="A5540">
        <v>49141178</v>
      </c>
      <c r="B5540" t="s">
        <v>127</v>
      </c>
      <c r="C5540" s="1">
        <v>35612</v>
      </c>
      <c r="D5540" s="2">
        <v>203205</v>
      </c>
      <c r="E5540" t="e">
        <v>#N/A</v>
      </c>
      <c r="F5540" t="e">
        <v>#N/A</v>
      </c>
      <c r="G5540" t="e">
        <v>#N/A</v>
      </c>
    </row>
    <row r="5541" spans="1:7" ht="15" hidden="1" customHeight="1" x14ac:dyDescent="0.25">
      <c r="A5541">
        <v>49141179</v>
      </c>
      <c r="B5541" t="s">
        <v>127</v>
      </c>
      <c r="C5541" s="1">
        <v>35612</v>
      </c>
      <c r="D5541" s="2">
        <v>325429</v>
      </c>
      <c r="E5541" t="e">
        <v>#N/A</v>
      </c>
      <c r="F5541" t="e">
        <v>#N/A</v>
      </c>
      <c r="G5541" t="e">
        <v>#N/A</v>
      </c>
    </row>
    <row r="5542" spans="1:7" ht="15" hidden="1" customHeight="1" x14ac:dyDescent="0.25">
      <c r="A5542">
        <v>49141180</v>
      </c>
      <c r="B5542" t="s">
        <v>86</v>
      </c>
      <c r="C5542" s="1">
        <v>35612</v>
      </c>
      <c r="D5542" s="2">
        <v>192893</v>
      </c>
      <c r="E5542" s="1">
        <v>39079</v>
      </c>
      <c r="F5542" s="2">
        <v>520000</v>
      </c>
      <c r="G5542" s="2">
        <v>472486</v>
      </c>
    </row>
    <row r="5543" spans="1:7" ht="15" hidden="1" customHeight="1" x14ac:dyDescent="0.25">
      <c r="A5543">
        <v>49141181</v>
      </c>
      <c r="B5543" t="s">
        <v>86</v>
      </c>
      <c r="C5543" s="1">
        <v>35612</v>
      </c>
      <c r="D5543" s="2">
        <v>259414</v>
      </c>
      <c r="E5543" s="1">
        <v>38383</v>
      </c>
      <c r="F5543" s="2">
        <v>440000</v>
      </c>
      <c r="G5543" s="2">
        <v>542976</v>
      </c>
    </row>
    <row r="5544" spans="1:7" ht="15" hidden="1" customHeight="1" x14ac:dyDescent="0.25">
      <c r="A5544">
        <v>49141182</v>
      </c>
      <c r="B5544" t="s">
        <v>86</v>
      </c>
      <c r="C5544" s="1">
        <v>35612</v>
      </c>
      <c r="D5544" s="2">
        <v>208454</v>
      </c>
      <c r="E5544" t="e">
        <v>#N/A</v>
      </c>
      <c r="F5544" t="e">
        <v>#N/A</v>
      </c>
      <c r="G5544" t="e">
        <v>#N/A</v>
      </c>
    </row>
    <row r="5545" spans="1:7" ht="15" hidden="1" customHeight="1" x14ac:dyDescent="0.25">
      <c r="A5545">
        <v>49141183</v>
      </c>
      <c r="B5545" t="s">
        <v>86</v>
      </c>
      <c r="C5545" s="1">
        <v>35612</v>
      </c>
      <c r="D5545" s="2">
        <v>156303</v>
      </c>
      <c r="E5545" s="1">
        <v>38632</v>
      </c>
      <c r="F5545" s="2">
        <v>319000</v>
      </c>
      <c r="G5545" s="2">
        <v>361831</v>
      </c>
    </row>
    <row r="5546" spans="1:7" ht="15" hidden="1" customHeight="1" x14ac:dyDescent="0.25">
      <c r="A5546">
        <v>49141184</v>
      </c>
      <c r="B5546" t="s">
        <v>86</v>
      </c>
      <c r="C5546" s="1">
        <v>35612</v>
      </c>
      <c r="D5546" s="2">
        <v>155250</v>
      </c>
      <c r="E5546" s="1">
        <v>37393</v>
      </c>
      <c r="F5546" s="2">
        <v>263000</v>
      </c>
      <c r="G5546" s="2">
        <v>252843</v>
      </c>
    </row>
    <row r="5547" spans="1:7" ht="15" hidden="1" customHeight="1" x14ac:dyDescent="0.25">
      <c r="A5547">
        <v>48835573</v>
      </c>
      <c r="B5547" t="s">
        <v>127</v>
      </c>
      <c r="C5547" s="1">
        <v>37803</v>
      </c>
      <c r="D5547" s="2">
        <v>278094</v>
      </c>
      <c r="E5547" t="e">
        <v>#N/A</v>
      </c>
      <c r="F5547" t="e">
        <v>#N/A</v>
      </c>
      <c r="G5547" t="e">
        <v>#N/A</v>
      </c>
    </row>
    <row r="5548" spans="1:7" ht="15" hidden="1" customHeight="1" x14ac:dyDescent="0.25">
      <c r="A5548">
        <v>48835575</v>
      </c>
      <c r="B5548" t="s">
        <v>127</v>
      </c>
      <c r="C5548" s="1">
        <v>37803</v>
      </c>
      <c r="D5548" s="2">
        <v>201990</v>
      </c>
      <c r="E5548" t="e">
        <v>#N/A</v>
      </c>
      <c r="F5548" t="e">
        <v>#N/A</v>
      </c>
      <c r="G5548" t="e">
        <v>#N/A</v>
      </c>
    </row>
    <row r="5549" spans="1:7" ht="15" hidden="1" customHeight="1" x14ac:dyDescent="0.25">
      <c r="A5549">
        <v>48835576</v>
      </c>
      <c r="B5549" t="s">
        <v>127</v>
      </c>
      <c r="C5549" s="1">
        <v>37803</v>
      </c>
      <c r="D5549" s="2">
        <v>209820</v>
      </c>
      <c r="E5549" t="e">
        <v>#N/A</v>
      </c>
      <c r="F5549" t="e">
        <v>#N/A</v>
      </c>
      <c r="G5549" t="e">
        <v>#N/A</v>
      </c>
    </row>
    <row r="5550" spans="1:7" ht="15" hidden="1" customHeight="1" x14ac:dyDescent="0.25">
      <c r="A5550">
        <v>48835577</v>
      </c>
      <c r="B5550" t="s">
        <v>86</v>
      </c>
      <c r="C5550" s="1">
        <v>37803</v>
      </c>
      <c r="D5550" s="2">
        <v>226115</v>
      </c>
      <c r="E5550" s="1">
        <v>37225</v>
      </c>
      <c r="F5550" s="2">
        <v>201500</v>
      </c>
      <c r="G5550" s="2">
        <v>196315</v>
      </c>
    </row>
    <row r="5551" spans="1:7" ht="15" hidden="1" customHeight="1" x14ac:dyDescent="0.25">
      <c r="A5551">
        <v>48835578</v>
      </c>
      <c r="B5551" t="s">
        <v>127</v>
      </c>
      <c r="C5551" s="1">
        <v>37803</v>
      </c>
      <c r="D5551" s="2">
        <v>261399</v>
      </c>
      <c r="E5551" t="e">
        <v>#N/A</v>
      </c>
      <c r="F5551" t="e">
        <v>#N/A</v>
      </c>
      <c r="G5551" t="e">
        <v>#N/A</v>
      </c>
    </row>
    <row r="5552" spans="1:7" ht="15" hidden="1" customHeight="1" x14ac:dyDescent="0.25">
      <c r="A5552">
        <v>48835579</v>
      </c>
      <c r="B5552" t="s">
        <v>86</v>
      </c>
      <c r="C5552" s="1">
        <v>37803</v>
      </c>
      <c r="D5552" s="2">
        <v>257605</v>
      </c>
      <c r="E5552" s="1">
        <v>35941</v>
      </c>
      <c r="F5552" s="2">
        <v>166000</v>
      </c>
      <c r="G5552" s="2">
        <v>159286</v>
      </c>
    </row>
    <row r="5553" spans="1:7" ht="15" hidden="1" customHeight="1" x14ac:dyDescent="0.25">
      <c r="A5553">
        <v>48835580</v>
      </c>
      <c r="B5553" t="s">
        <v>86</v>
      </c>
      <c r="C5553" s="1">
        <v>37803</v>
      </c>
      <c r="D5553" s="2">
        <v>276574</v>
      </c>
      <c r="E5553" s="1">
        <v>35438</v>
      </c>
      <c r="F5553" s="2">
        <v>142000</v>
      </c>
      <c r="G5553" s="2">
        <v>158794</v>
      </c>
    </row>
    <row r="5554" spans="1:7" ht="15" hidden="1" customHeight="1" x14ac:dyDescent="0.25">
      <c r="A5554">
        <v>48835581</v>
      </c>
      <c r="B5554" t="s">
        <v>127</v>
      </c>
      <c r="C5554" s="1">
        <v>37803</v>
      </c>
      <c r="D5554" s="2">
        <v>231584</v>
      </c>
      <c r="E5554" s="1">
        <v>37875</v>
      </c>
      <c r="F5554" s="2">
        <v>164500</v>
      </c>
      <c r="G5554" s="2">
        <v>235498</v>
      </c>
    </row>
    <row r="5555" spans="1:7" x14ac:dyDescent="0.25">
      <c r="A5555">
        <v>48835582</v>
      </c>
      <c r="B5555" t="s">
        <v>86</v>
      </c>
      <c r="C5555" s="1">
        <v>37803</v>
      </c>
      <c r="D5555" s="2">
        <v>275173</v>
      </c>
      <c r="E5555" s="1">
        <v>35200</v>
      </c>
      <c r="F5555" s="2">
        <v>159620</v>
      </c>
      <c r="G5555" s="2">
        <v>157540</v>
      </c>
    </row>
    <row r="5556" spans="1:7" ht="15" hidden="1" customHeight="1" x14ac:dyDescent="0.25">
      <c r="A5556">
        <v>48835583</v>
      </c>
      <c r="B5556" t="s">
        <v>127</v>
      </c>
      <c r="C5556" s="1">
        <v>37803</v>
      </c>
      <c r="D5556" s="2">
        <v>269477</v>
      </c>
      <c r="E5556" t="e">
        <v>#N/A</v>
      </c>
      <c r="F5556" t="e">
        <v>#N/A</v>
      </c>
      <c r="G5556" t="e">
        <v>#N/A</v>
      </c>
    </row>
    <row r="5557" spans="1:7" ht="15" hidden="1" customHeight="1" x14ac:dyDescent="0.25">
      <c r="A5557">
        <v>48835614</v>
      </c>
      <c r="B5557" t="s">
        <v>127</v>
      </c>
      <c r="C5557" s="1">
        <v>37803</v>
      </c>
      <c r="D5557" s="2">
        <v>217815</v>
      </c>
      <c r="E5557" t="e">
        <v>#N/A</v>
      </c>
      <c r="F5557" t="e">
        <v>#N/A</v>
      </c>
      <c r="G5557" t="e">
        <v>#N/A</v>
      </c>
    </row>
    <row r="5558" spans="1:7" ht="15" hidden="1" customHeight="1" x14ac:dyDescent="0.25">
      <c r="A5558">
        <v>48835615</v>
      </c>
      <c r="B5558" t="s">
        <v>86</v>
      </c>
      <c r="C5558" s="1">
        <v>37803</v>
      </c>
      <c r="D5558" s="2">
        <v>232438</v>
      </c>
      <c r="E5558" t="e">
        <v>#N/A</v>
      </c>
      <c r="F5558" t="e">
        <v>#N/A</v>
      </c>
      <c r="G5558" t="e">
        <v>#N/A</v>
      </c>
    </row>
    <row r="5559" spans="1:7" ht="15" hidden="1" customHeight="1" x14ac:dyDescent="0.25">
      <c r="A5559">
        <v>48835617</v>
      </c>
      <c r="B5559" t="s">
        <v>86</v>
      </c>
      <c r="C5559" s="1">
        <v>37803</v>
      </c>
      <c r="D5559" s="2">
        <v>330560</v>
      </c>
      <c r="E5559" s="1">
        <v>36343</v>
      </c>
      <c r="F5559" s="2">
        <v>246000</v>
      </c>
      <c r="G5559" s="2">
        <v>256059</v>
      </c>
    </row>
    <row r="5560" spans="1:7" ht="15" hidden="1" customHeight="1" x14ac:dyDescent="0.25">
      <c r="A5560">
        <v>48835618</v>
      </c>
      <c r="B5560" t="s">
        <v>86</v>
      </c>
      <c r="C5560" s="1">
        <v>37803</v>
      </c>
      <c r="D5560" s="2">
        <v>279333</v>
      </c>
      <c r="E5560" s="1">
        <v>37659</v>
      </c>
      <c r="F5560" s="2">
        <v>281760</v>
      </c>
      <c r="G5560" s="2">
        <v>262562</v>
      </c>
    </row>
    <row r="5561" spans="1:7" ht="15" hidden="1" customHeight="1" x14ac:dyDescent="0.25">
      <c r="A5561">
        <v>48835619</v>
      </c>
      <c r="B5561" t="s">
        <v>86</v>
      </c>
      <c r="C5561" s="1">
        <v>37803</v>
      </c>
      <c r="D5561" s="2">
        <v>239978</v>
      </c>
      <c r="E5561" s="1">
        <v>36271</v>
      </c>
      <c r="F5561" s="2">
        <v>169950</v>
      </c>
      <c r="G5561" s="2">
        <v>171522</v>
      </c>
    </row>
    <row r="5562" spans="1:7" ht="15" hidden="1" customHeight="1" x14ac:dyDescent="0.25">
      <c r="A5562">
        <v>48835621</v>
      </c>
      <c r="B5562" t="s">
        <v>86</v>
      </c>
      <c r="C5562" s="1">
        <v>37803</v>
      </c>
      <c r="D5562" s="2">
        <v>289242</v>
      </c>
      <c r="E5562" s="1">
        <v>36424</v>
      </c>
      <c r="F5562" s="2">
        <v>163000</v>
      </c>
      <c r="G5562" s="2">
        <v>186592</v>
      </c>
    </row>
    <row r="5563" spans="1:7" ht="15" hidden="1" customHeight="1" x14ac:dyDescent="0.25">
      <c r="A5563">
        <v>48835622</v>
      </c>
      <c r="B5563" t="s">
        <v>86</v>
      </c>
      <c r="C5563" s="1">
        <v>37803</v>
      </c>
      <c r="D5563" s="2">
        <v>219086</v>
      </c>
      <c r="E5563" t="e">
        <v>#N/A</v>
      </c>
      <c r="F5563" t="e">
        <v>#N/A</v>
      </c>
      <c r="G5563" t="e">
        <v>#N/A</v>
      </c>
    </row>
    <row r="5564" spans="1:7" ht="15" hidden="1" customHeight="1" x14ac:dyDescent="0.25">
      <c r="A5564">
        <v>48835623</v>
      </c>
      <c r="B5564" t="s">
        <v>86</v>
      </c>
      <c r="C5564" s="1">
        <v>37803</v>
      </c>
      <c r="D5564" s="2">
        <v>219813</v>
      </c>
      <c r="E5564" t="e">
        <v>#N/A</v>
      </c>
      <c r="F5564" t="e">
        <v>#N/A</v>
      </c>
      <c r="G5564" t="e">
        <v>#N/A</v>
      </c>
    </row>
    <row r="5565" spans="1:7" ht="15" hidden="1" customHeight="1" x14ac:dyDescent="0.25">
      <c r="A5565">
        <v>48835624</v>
      </c>
      <c r="B5565" t="s">
        <v>127</v>
      </c>
      <c r="C5565" s="1">
        <v>37803</v>
      </c>
      <c r="D5565" s="2">
        <v>229370</v>
      </c>
      <c r="E5565" t="e">
        <v>#N/A</v>
      </c>
      <c r="F5565" t="e">
        <v>#N/A</v>
      </c>
      <c r="G5565" t="e">
        <v>#N/A</v>
      </c>
    </row>
    <row r="5566" spans="1:7" ht="15" hidden="1" customHeight="1" x14ac:dyDescent="0.25">
      <c r="A5566">
        <v>48835625</v>
      </c>
      <c r="B5566" t="s">
        <v>127</v>
      </c>
      <c r="C5566" s="1">
        <v>37803</v>
      </c>
      <c r="D5566" s="2">
        <v>237746</v>
      </c>
      <c r="E5566" t="e">
        <v>#N/A</v>
      </c>
      <c r="F5566" t="e">
        <v>#N/A</v>
      </c>
      <c r="G5566" t="e">
        <v>#N/A</v>
      </c>
    </row>
    <row r="5567" spans="1:7" ht="15" hidden="1" customHeight="1" x14ac:dyDescent="0.25">
      <c r="A5567">
        <v>48835627</v>
      </c>
      <c r="B5567" t="s">
        <v>86</v>
      </c>
      <c r="C5567" s="1">
        <v>37803</v>
      </c>
      <c r="D5567" s="2">
        <v>243163</v>
      </c>
      <c r="E5567" t="e">
        <v>#N/A</v>
      </c>
      <c r="F5567" t="e">
        <v>#N/A</v>
      </c>
      <c r="G5567" t="e">
        <v>#N/A</v>
      </c>
    </row>
    <row r="5568" spans="1:7" ht="15" hidden="1" customHeight="1" x14ac:dyDescent="0.25">
      <c r="A5568">
        <v>48836432</v>
      </c>
      <c r="B5568" t="s">
        <v>127</v>
      </c>
      <c r="C5568" s="1">
        <v>37803</v>
      </c>
      <c r="D5568" s="2">
        <v>334647</v>
      </c>
      <c r="E5568" t="e">
        <v>#N/A</v>
      </c>
      <c r="F5568" t="e">
        <v>#N/A</v>
      </c>
      <c r="G5568" t="e">
        <v>#N/A</v>
      </c>
    </row>
    <row r="5569" spans="1:7" ht="15" hidden="1" customHeight="1" x14ac:dyDescent="0.25">
      <c r="A5569">
        <v>48836433</v>
      </c>
      <c r="B5569" t="s">
        <v>127</v>
      </c>
      <c r="C5569" s="1">
        <v>37803</v>
      </c>
      <c r="D5569" s="2">
        <v>226920</v>
      </c>
      <c r="E5569" t="e">
        <v>#N/A</v>
      </c>
      <c r="F5569" t="e">
        <v>#N/A</v>
      </c>
      <c r="G5569" t="e">
        <v>#N/A</v>
      </c>
    </row>
    <row r="5570" spans="1:7" ht="15" hidden="1" customHeight="1" x14ac:dyDescent="0.25">
      <c r="A5570">
        <v>48836435</v>
      </c>
      <c r="B5570" t="s">
        <v>86</v>
      </c>
      <c r="C5570" s="1">
        <v>37803</v>
      </c>
      <c r="D5570" s="2">
        <v>313917</v>
      </c>
      <c r="E5570" s="1">
        <v>38015</v>
      </c>
      <c r="F5570" s="2">
        <v>365000</v>
      </c>
      <c r="G5570" s="2">
        <v>323370</v>
      </c>
    </row>
    <row r="5571" spans="1:7" ht="15" hidden="1" customHeight="1" x14ac:dyDescent="0.25">
      <c r="A5571">
        <v>48836436</v>
      </c>
      <c r="B5571" t="s">
        <v>127</v>
      </c>
      <c r="C5571" s="1">
        <v>37803</v>
      </c>
      <c r="D5571" s="2">
        <v>219005</v>
      </c>
      <c r="E5571" t="e">
        <v>#N/A</v>
      </c>
      <c r="F5571" t="e">
        <v>#N/A</v>
      </c>
      <c r="G5571" t="e">
        <v>#N/A</v>
      </c>
    </row>
    <row r="5572" spans="1:7" ht="15" hidden="1" customHeight="1" x14ac:dyDescent="0.25">
      <c r="A5572">
        <v>48836437</v>
      </c>
      <c r="B5572" t="s">
        <v>86</v>
      </c>
      <c r="C5572" s="1">
        <v>37803</v>
      </c>
      <c r="D5572" s="2">
        <v>270515</v>
      </c>
      <c r="E5572" t="e">
        <v>#N/A</v>
      </c>
      <c r="F5572" t="e">
        <v>#N/A</v>
      </c>
      <c r="G5572" t="e">
        <v>#N/A</v>
      </c>
    </row>
    <row r="5573" spans="1:7" ht="15" hidden="1" customHeight="1" x14ac:dyDescent="0.25">
      <c r="A5573">
        <v>48836438</v>
      </c>
      <c r="B5573" t="s">
        <v>86</v>
      </c>
      <c r="C5573" s="1">
        <v>37803</v>
      </c>
      <c r="D5573" s="2">
        <v>278094</v>
      </c>
      <c r="E5573" s="1">
        <v>35755</v>
      </c>
      <c r="F5573" s="2">
        <v>157500</v>
      </c>
      <c r="G5573" s="2">
        <v>173272</v>
      </c>
    </row>
    <row r="5574" spans="1:7" ht="15" hidden="1" customHeight="1" x14ac:dyDescent="0.25">
      <c r="A5574">
        <v>48836439</v>
      </c>
      <c r="B5574" t="s">
        <v>86</v>
      </c>
      <c r="C5574" s="1">
        <v>37803</v>
      </c>
      <c r="D5574" s="2">
        <v>181796</v>
      </c>
      <c r="E5574" s="1">
        <v>37508</v>
      </c>
      <c r="F5574" s="2">
        <v>140000</v>
      </c>
      <c r="G5574" s="2">
        <v>169009</v>
      </c>
    </row>
    <row r="5575" spans="1:7" ht="15" hidden="1" customHeight="1" x14ac:dyDescent="0.25">
      <c r="A5575">
        <v>48836440</v>
      </c>
      <c r="B5575" t="s">
        <v>86</v>
      </c>
      <c r="C5575" s="1">
        <v>37803</v>
      </c>
      <c r="D5575" s="2">
        <v>224580</v>
      </c>
      <c r="E5575" t="e">
        <v>#N/A</v>
      </c>
      <c r="F5575" t="e">
        <v>#N/A</v>
      </c>
      <c r="G5575" t="e">
        <v>#N/A</v>
      </c>
    </row>
    <row r="5576" spans="1:7" ht="15" hidden="1" customHeight="1" x14ac:dyDescent="0.25">
      <c r="A5576">
        <v>48836441</v>
      </c>
      <c r="B5576" t="s">
        <v>127</v>
      </c>
      <c r="C5576" s="1">
        <v>37803</v>
      </c>
      <c r="D5576" s="2">
        <v>302661</v>
      </c>
      <c r="E5576" t="e">
        <v>#N/A</v>
      </c>
      <c r="F5576" t="e">
        <v>#N/A</v>
      </c>
      <c r="G5576" t="e">
        <v>#N/A</v>
      </c>
    </row>
    <row r="5577" spans="1:7" ht="15" hidden="1" customHeight="1" x14ac:dyDescent="0.25">
      <c r="A5577">
        <v>48885601</v>
      </c>
      <c r="B5577" t="s">
        <v>86</v>
      </c>
      <c r="C5577" s="1">
        <v>36342</v>
      </c>
      <c r="D5577" s="2">
        <v>225526</v>
      </c>
      <c r="E5577" s="1">
        <v>35902</v>
      </c>
      <c r="F5577" s="2">
        <v>184500</v>
      </c>
      <c r="G5577" s="2">
        <v>189767</v>
      </c>
    </row>
    <row r="5578" spans="1:7" x14ac:dyDescent="0.25">
      <c r="A5578">
        <v>48885629</v>
      </c>
      <c r="B5578" t="s">
        <v>86</v>
      </c>
      <c r="C5578" s="1">
        <v>36342</v>
      </c>
      <c r="D5578" s="2">
        <v>202684</v>
      </c>
      <c r="E5578" s="1">
        <v>35214</v>
      </c>
      <c r="F5578" s="2">
        <v>148500</v>
      </c>
      <c r="G5578" s="2">
        <v>150448</v>
      </c>
    </row>
    <row r="5579" spans="1:7" ht="15" hidden="1" customHeight="1" x14ac:dyDescent="0.25">
      <c r="A5579">
        <v>48885630</v>
      </c>
      <c r="B5579" t="s">
        <v>127</v>
      </c>
      <c r="C5579" s="1">
        <v>36342</v>
      </c>
      <c r="D5579" s="2">
        <v>222104</v>
      </c>
      <c r="E5579" t="e">
        <v>#N/A</v>
      </c>
      <c r="F5579" t="e">
        <v>#N/A</v>
      </c>
      <c r="G5579" t="e">
        <v>#N/A</v>
      </c>
    </row>
    <row r="5580" spans="1:7" ht="15" hidden="1" customHeight="1" x14ac:dyDescent="0.25">
      <c r="A5580">
        <v>48885683</v>
      </c>
      <c r="B5580" t="s">
        <v>127</v>
      </c>
      <c r="C5580" s="1">
        <v>36342</v>
      </c>
      <c r="D5580" s="2">
        <v>119969</v>
      </c>
      <c r="E5580" t="e">
        <v>#N/A</v>
      </c>
      <c r="F5580" t="e">
        <v>#N/A</v>
      </c>
      <c r="G5580" t="e">
        <v>#N/A</v>
      </c>
    </row>
    <row r="5581" spans="1:7" ht="15" hidden="1" customHeight="1" x14ac:dyDescent="0.25">
      <c r="A5581">
        <v>48885707</v>
      </c>
      <c r="B5581" t="s">
        <v>86</v>
      </c>
      <c r="C5581" s="1">
        <v>36342</v>
      </c>
      <c r="D5581" s="2">
        <v>210065</v>
      </c>
      <c r="E5581" s="1">
        <v>36119</v>
      </c>
      <c r="F5581" s="2">
        <v>175000</v>
      </c>
      <c r="G5581" s="2">
        <v>192545</v>
      </c>
    </row>
    <row r="5582" spans="1:7" ht="15" hidden="1" customHeight="1" x14ac:dyDescent="0.25">
      <c r="A5582">
        <v>48885708</v>
      </c>
      <c r="B5582" t="s">
        <v>127</v>
      </c>
      <c r="C5582" s="1">
        <v>36342</v>
      </c>
      <c r="D5582" s="2">
        <v>228444</v>
      </c>
      <c r="E5582" t="e">
        <v>#N/A</v>
      </c>
      <c r="F5582" t="e">
        <v>#N/A</v>
      </c>
      <c r="G5582" t="e">
        <v>#N/A</v>
      </c>
    </row>
    <row r="5583" spans="1:7" ht="15" hidden="1" customHeight="1" x14ac:dyDescent="0.25">
      <c r="A5583">
        <v>48885728</v>
      </c>
      <c r="B5583" t="s">
        <v>86</v>
      </c>
      <c r="C5583" s="1">
        <v>36342</v>
      </c>
      <c r="D5583" s="2">
        <v>197844</v>
      </c>
      <c r="E5583" t="e">
        <v>#N/A</v>
      </c>
      <c r="F5583" t="e">
        <v>#N/A</v>
      </c>
      <c r="G5583" t="e">
        <v>#N/A</v>
      </c>
    </row>
    <row r="5584" spans="1:7" ht="15" hidden="1" customHeight="1" x14ac:dyDescent="0.25">
      <c r="A5584">
        <v>48885738</v>
      </c>
      <c r="B5584" t="s">
        <v>127</v>
      </c>
      <c r="C5584" s="1">
        <v>36342</v>
      </c>
      <c r="D5584" s="2">
        <v>180356</v>
      </c>
      <c r="E5584" t="e">
        <v>#N/A</v>
      </c>
      <c r="F5584" t="e">
        <v>#N/A</v>
      </c>
      <c r="G5584" t="e">
        <v>#N/A</v>
      </c>
    </row>
    <row r="5585" spans="1:8" ht="15" hidden="1" customHeight="1" x14ac:dyDescent="0.25">
      <c r="A5585">
        <v>48885746</v>
      </c>
      <c r="B5585" t="s">
        <v>86</v>
      </c>
      <c r="C5585" s="1">
        <v>36342</v>
      </c>
      <c r="D5585" s="2">
        <v>205855</v>
      </c>
      <c r="E5585" t="e">
        <v>#N/A</v>
      </c>
      <c r="F5585" t="e">
        <v>#N/A</v>
      </c>
      <c r="G5585" t="e">
        <v>#N/A</v>
      </c>
    </row>
    <row r="5586" spans="1:8" ht="15" hidden="1" customHeight="1" x14ac:dyDescent="0.25">
      <c r="A5586">
        <v>48885761</v>
      </c>
      <c r="B5586" t="s">
        <v>127</v>
      </c>
      <c r="C5586" s="1">
        <v>36342</v>
      </c>
      <c r="D5586" s="2">
        <v>227424</v>
      </c>
      <c r="E5586" t="e">
        <v>#N/A</v>
      </c>
      <c r="F5586" t="e">
        <v>#N/A</v>
      </c>
      <c r="G5586" t="e">
        <v>#N/A</v>
      </c>
    </row>
    <row r="5587" spans="1:8" ht="15" hidden="1" customHeight="1" x14ac:dyDescent="0.25">
      <c r="A5587">
        <v>48885762</v>
      </c>
      <c r="B5587" t="s">
        <v>127</v>
      </c>
      <c r="C5587" s="1">
        <v>36342</v>
      </c>
      <c r="D5587" s="2">
        <v>215242</v>
      </c>
      <c r="E5587" t="e">
        <v>#N/A</v>
      </c>
      <c r="F5587" t="e">
        <v>#N/A</v>
      </c>
      <c r="G5587" t="e">
        <v>#N/A</v>
      </c>
    </row>
    <row r="5588" spans="1:8" ht="15" hidden="1" customHeight="1" x14ac:dyDescent="0.25">
      <c r="A5588">
        <v>48885767</v>
      </c>
      <c r="B5588" t="s">
        <v>86</v>
      </c>
      <c r="C5588" s="1">
        <v>36342</v>
      </c>
      <c r="D5588" s="2">
        <v>276795</v>
      </c>
      <c r="E5588" t="e">
        <v>#N/A</v>
      </c>
      <c r="F5588" t="e">
        <v>#N/A</v>
      </c>
      <c r="G5588" t="e">
        <v>#N/A</v>
      </c>
    </row>
    <row r="5589" spans="1:8" ht="15" hidden="1" customHeight="1" x14ac:dyDescent="0.25">
      <c r="A5589">
        <v>48885768</v>
      </c>
      <c r="B5589" t="s">
        <v>127</v>
      </c>
      <c r="C5589" s="1">
        <v>36342</v>
      </c>
      <c r="D5589" s="2">
        <v>171999</v>
      </c>
      <c r="E5589" t="e">
        <v>#N/A</v>
      </c>
      <c r="F5589" t="e">
        <v>#N/A</v>
      </c>
      <c r="G5589" t="e">
        <v>#N/A</v>
      </c>
    </row>
    <row r="5590" spans="1:8" ht="15" hidden="1" customHeight="1" x14ac:dyDescent="0.25">
      <c r="A5590">
        <v>48885772</v>
      </c>
      <c r="B5590" t="s">
        <v>127</v>
      </c>
      <c r="C5590" s="1">
        <v>36342</v>
      </c>
      <c r="D5590" s="2">
        <v>185841</v>
      </c>
      <c r="E5590" t="e">
        <v>#N/A</v>
      </c>
      <c r="F5590" t="e">
        <v>#N/A</v>
      </c>
      <c r="G5590" t="e">
        <v>#N/A</v>
      </c>
    </row>
    <row r="5591" spans="1:8" x14ac:dyDescent="0.25">
      <c r="A5591">
        <v>48885774</v>
      </c>
      <c r="B5591" t="s">
        <v>86</v>
      </c>
      <c r="C5591" s="1">
        <v>36342</v>
      </c>
      <c r="D5591" s="2">
        <v>233753</v>
      </c>
      <c r="E5591" s="1">
        <v>35215</v>
      </c>
      <c r="F5591" s="2">
        <v>157000</v>
      </c>
      <c r="G5591" s="2">
        <v>165824</v>
      </c>
    </row>
    <row r="5592" spans="1:8" ht="15" hidden="1" customHeight="1" x14ac:dyDescent="0.25">
      <c r="A5592">
        <v>48885784</v>
      </c>
      <c r="B5592" t="s">
        <v>127</v>
      </c>
      <c r="C5592" s="1">
        <v>36342</v>
      </c>
      <c r="D5592" s="2">
        <v>257639</v>
      </c>
      <c r="E5592" t="e">
        <v>#N/A</v>
      </c>
      <c r="F5592" t="e">
        <v>#N/A</v>
      </c>
      <c r="G5592" t="e">
        <v>#N/A</v>
      </c>
    </row>
    <row r="5593" spans="1:8" ht="15" hidden="1" customHeight="1" x14ac:dyDescent="0.25">
      <c r="A5593">
        <v>48885786</v>
      </c>
      <c r="B5593" t="s">
        <v>127</v>
      </c>
      <c r="C5593" s="1">
        <v>36342</v>
      </c>
      <c r="D5593" s="2">
        <v>196944</v>
      </c>
      <c r="E5593" t="e">
        <v>#N/A</v>
      </c>
      <c r="F5593" t="e">
        <v>#N/A</v>
      </c>
      <c r="G5593" t="e">
        <v>#N/A</v>
      </c>
    </row>
    <row r="5594" spans="1:8" ht="15" hidden="1" customHeight="1" x14ac:dyDescent="0.25">
      <c r="A5594">
        <v>58390790</v>
      </c>
      <c r="B5594" t="s">
        <v>86</v>
      </c>
      <c r="C5594" s="1">
        <v>38169</v>
      </c>
      <c r="D5594" s="2">
        <v>394732</v>
      </c>
      <c r="E5594" t="e">
        <v>#N/A</v>
      </c>
      <c r="F5594" t="e">
        <v>#N/A</v>
      </c>
      <c r="G5594" t="e">
        <v>#N/A</v>
      </c>
    </row>
    <row r="5595" spans="1:8" ht="15" hidden="1" customHeight="1" x14ac:dyDescent="0.25">
      <c r="A5595">
        <v>48836434</v>
      </c>
      <c r="B5595" t="s">
        <v>86</v>
      </c>
      <c r="C5595" s="1">
        <v>37803</v>
      </c>
      <c r="D5595" s="2">
        <v>294340</v>
      </c>
      <c r="E5595" s="1">
        <v>39136</v>
      </c>
      <c r="F5595" s="2">
        <v>410000</v>
      </c>
      <c r="G5595" s="2">
        <v>430410</v>
      </c>
      <c r="H5595" s="2">
        <v>-20410</v>
      </c>
    </row>
    <row r="5596" spans="1:8" ht="15" hidden="1" customHeight="1" x14ac:dyDescent="0.25">
      <c r="A5596">
        <v>48835616</v>
      </c>
      <c r="B5596" t="s">
        <v>86</v>
      </c>
      <c r="C5596" s="1">
        <v>37803</v>
      </c>
      <c r="D5596" s="2">
        <v>232997</v>
      </c>
      <c r="E5596" s="1">
        <v>39142</v>
      </c>
      <c r="F5596" s="2">
        <v>403004</v>
      </c>
      <c r="G5596" s="2">
        <v>358737</v>
      </c>
      <c r="H5596" s="2">
        <v>44267</v>
      </c>
    </row>
    <row r="5597" spans="1:8" ht="15" hidden="1" customHeight="1" x14ac:dyDescent="0.25">
      <c r="A5597">
        <v>63510136</v>
      </c>
      <c r="B5597" t="s">
        <v>86</v>
      </c>
      <c r="C5597" s="1">
        <v>38169</v>
      </c>
      <c r="D5597" s="2">
        <v>271681</v>
      </c>
      <c r="E5597" t="e">
        <v>#N/A</v>
      </c>
      <c r="F5597" t="e">
        <v>#N/A</v>
      </c>
      <c r="G5597" t="e">
        <v>#N/A</v>
      </c>
    </row>
    <row r="5598" spans="1:8" ht="15" hidden="1" customHeight="1" x14ac:dyDescent="0.25">
      <c r="A5598">
        <v>63510137</v>
      </c>
      <c r="B5598" t="s">
        <v>86</v>
      </c>
      <c r="C5598" s="1">
        <v>38169</v>
      </c>
      <c r="D5598" s="2">
        <v>271681</v>
      </c>
      <c r="E5598" t="e">
        <v>#N/A</v>
      </c>
      <c r="F5598" t="e">
        <v>#N/A</v>
      </c>
      <c r="G5598" t="e">
        <v>#N/A</v>
      </c>
    </row>
    <row r="5599" spans="1:8" ht="15" hidden="1" customHeight="1" x14ac:dyDescent="0.25">
      <c r="A5599">
        <v>63510138</v>
      </c>
      <c r="B5599" t="s">
        <v>86</v>
      </c>
      <c r="C5599" s="1">
        <v>38169</v>
      </c>
      <c r="D5599" s="2">
        <v>256349</v>
      </c>
      <c r="E5599" t="e">
        <v>#N/A</v>
      </c>
      <c r="F5599" t="e">
        <v>#N/A</v>
      </c>
      <c r="G5599" t="e">
        <v>#N/A</v>
      </c>
    </row>
    <row r="5600" spans="1:8" ht="15" hidden="1" customHeight="1" x14ac:dyDescent="0.25">
      <c r="A5600">
        <v>65221573</v>
      </c>
      <c r="B5600" t="s">
        <v>86</v>
      </c>
      <c r="C5600" s="1">
        <v>38899</v>
      </c>
      <c r="D5600" s="2">
        <v>509328</v>
      </c>
      <c r="E5600" t="e">
        <v>#N/A</v>
      </c>
      <c r="F5600" t="e">
        <v>#N/A</v>
      </c>
      <c r="G5600" t="e">
        <v>#N/A</v>
      </c>
    </row>
    <row r="5601" spans="1:8" ht="15" hidden="1" customHeight="1" x14ac:dyDescent="0.25">
      <c r="A5601">
        <v>66651730</v>
      </c>
      <c r="B5601" t="s">
        <v>86</v>
      </c>
      <c r="C5601" s="1">
        <v>38899</v>
      </c>
      <c r="D5601" s="2">
        <v>249449</v>
      </c>
      <c r="E5601" t="e">
        <v>#N/A</v>
      </c>
      <c r="F5601" t="e">
        <v>#N/A</v>
      </c>
      <c r="G5601" t="e">
        <v>#N/A</v>
      </c>
    </row>
    <row r="5602" spans="1:8" ht="15" hidden="1" customHeight="1" x14ac:dyDescent="0.25">
      <c r="A5602">
        <v>66651731</v>
      </c>
      <c r="B5602" t="s">
        <v>86</v>
      </c>
      <c r="C5602" s="1">
        <v>38899</v>
      </c>
      <c r="D5602" s="2">
        <v>569480</v>
      </c>
      <c r="E5602" t="e">
        <v>#N/A</v>
      </c>
      <c r="F5602" t="e">
        <v>#N/A</v>
      </c>
      <c r="G5602" t="e">
        <v>#N/A</v>
      </c>
    </row>
    <row r="5603" spans="1:8" ht="15" hidden="1" customHeight="1" x14ac:dyDescent="0.25">
      <c r="A5603">
        <v>49120002</v>
      </c>
      <c r="B5603" t="s">
        <v>86</v>
      </c>
      <c r="C5603" s="1">
        <v>35612</v>
      </c>
      <c r="D5603" s="2">
        <v>154744</v>
      </c>
      <c r="E5603" s="1">
        <v>39128</v>
      </c>
      <c r="F5603" s="2">
        <v>380000</v>
      </c>
      <c r="G5603" s="2">
        <v>384847</v>
      </c>
      <c r="H5603" s="2">
        <v>-4847</v>
      </c>
    </row>
    <row r="5604" spans="1:8" ht="15" hidden="1" customHeight="1" x14ac:dyDescent="0.25">
      <c r="A5604">
        <v>48885766</v>
      </c>
      <c r="B5604" t="s">
        <v>86</v>
      </c>
      <c r="C5604" s="1">
        <v>36342</v>
      </c>
      <c r="D5604" s="2">
        <v>207995</v>
      </c>
      <c r="E5604" s="1">
        <v>39241</v>
      </c>
      <c r="F5604" s="2">
        <v>327000</v>
      </c>
      <c r="G5604" s="2">
        <v>406871</v>
      </c>
      <c r="H5604" s="2">
        <v>-79871</v>
      </c>
    </row>
    <row r="5605" spans="1:8" ht="15" hidden="1" customHeight="1" x14ac:dyDescent="0.25">
      <c r="A5605">
        <v>48710377</v>
      </c>
      <c r="B5605" t="s">
        <v>86</v>
      </c>
      <c r="C5605" s="1">
        <v>38899</v>
      </c>
      <c r="D5605" s="2">
        <v>336679</v>
      </c>
      <c r="E5605" s="1">
        <v>39300</v>
      </c>
      <c r="F5605" s="2">
        <v>325000</v>
      </c>
      <c r="G5605" s="2">
        <v>369148</v>
      </c>
      <c r="H5605" s="2">
        <v>-44148</v>
      </c>
    </row>
    <row r="5606" spans="1:8" ht="15" hidden="1" customHeight="1" x14ac:dyDescent="0.25">
      <c r="A5606">
        <v>48835574</v>
      </c>
      <c r="B5606" t="s">
        <v>86</v>
      </c>
      <c r="C5606" s="1">
        <v>37803</v>
      </c>
      <c r="D5606" s="2">
        <v>217926</v>
      </c>
      <c r="E5606" s="1">
        <v>39176</v>
      </c>
      <c r="F5606" s="2">
        <v>311500</v>
      </c>
      <c r="G5606" s="2">
        <v>328415</v>
      </c>
      <c r="H5606" s="2">
        <v>-16915</v>
      </c>
    </row>
    <row r="5607" spans="1:8" ht="15" hidden="1" customHeight="1" x14ac:dyDescent="0.25">
      <c r="A5607">
        <v>48987330</v>
      </c>
      <c r="B5607" t="s">
        <v>86</v>
      </c>
      <c r="C5607" s="1">
        <v>36342</v>
      </c>
      <c r="D5607" s="2">
        <v>292668</v>
      </c>
      <c r="E5607" s="1">
        <v>37798</v>
      </c>
      <c r="F5607" s="2">
        <v>397000</v>
      </c>
      <c r="G5607" s="2">
        <v>381544</v>
      </c>
    </row>
    <row r="5608" spans="1:8" ht="15" hidden="1" customHeight="1" x14ac:dyDescent="0.25">
      <c r="A5608">
        <v>48987331</v>
      </c>
      <c r="B5608" t="s">
        <v>86</v>
      </c>
      <c r="C5608" s="1">
        <v>36342</v>
      </c>
      <c r="D5608" s="2">
        <v>174718</v>
      </c>
      <c r="E5608" s="1">
        <v>38574</v>
      </c>
      <c r="F5608" s="2">
        <v>336000</v>
      </c>
      <c r="G5608" s="2">
        <v>308103</v>
      </c>
    </row>
    <row r="5609" spans="1:8" ht="15" hidden="1" customHeight="1" x14ac:dyDescent="0.25">
      <c r="A5609">
        <v>48987332</v>
      </c>
      <c r="B5609" t="s">
        <v>86</v>
      </c>
      <c r="C5609" s="1">
        <v>36342</v>
      </c>
      <c r="D5609" s="2">
        <v>157805</v>
      </c>
      <c r="E5609" s="1">
        <v>35881</v>
      </c>
      <c r="F5609" s="2">
        <v>125000</v>
      </c>
      <c r="G5609" s="2">
        <v>134638</v>
      </c>
    </row>
    <row r="5610" spans="1:8" ht="15" hidden="1" customHeight="1" x14ac:dyDescent="0.25">
      <c r="A5610">
        <v>48987333</v>
      </c>
      <c r="B5610" t="s">
        <v>86</v>
      </c>
      <c r="C5610" s="1">
        <v>36342</v>
      </c>
      <c r="D5610" s="2">
        <v>175228</v>
      </c>
      <c r="E5610" s="1">
        <v>38191</v>
      </c>
      <c r="F5610" s="2">
        <v>283000</v>
      </c>
      <c r="G5610" s="2">
        <v>252012</v>
      </c>
    </row>
    <row r="5611" spans="1:8" ht="15" hidden="1" customHeight="1" x14ac:dyDescent="0.25">
      <c r="A5611">
        <v>48987334</v>
      </c>
      <c r="B5611" t="s">
        <v>86</v>
      </c>
      <c r="C5611" s="1">
        <v>36342</v>
      </c>
      <c r="D5611" s="2">
        <v>143786</v>
      </c>
      <c r="E5611" s="1">
        <v>37308</v>
      </c>
      <c r="F5611" s="2">
        <v>245000</v>
      </c>
      <c r="G5611" s="2">
        <v>171688</v>
      </c>
    </row>
    <row r="5612" spans="1:8" ht="15" hidden="1" customHeight="1" x14ac:dyDescent="0.25">
      <c r="A5612">
        <v>48987335</v>
      </c>
      <c r="B5612" t="s">
        <v>86</v>
      </c>
      <c r="C5612" s="1">
        <v>36342</v>
      </c>
      <c r="D5612" s="2">
        <v>175142</v>
      </c>
      <c r="E5612" t="e">
        <v>#N/A</v>
      </c>
      <c r="F5612" t="e">
        <v>#N/A</v>
      </c>
      <c r="G5612" t="e">
        <v>#N/A</v>
      </c>
    </row>
    <row r="5613" spans="1:8" ht="15" hidden="1" customHeight="1" x14ac:dyDescent="0.25">
      <c r="A5613">
        <v>48987336</v>
      </c>
      <c r="B5613" t="s">
        <v>127</v>
      </c>
      <c r="C5613" s="1">
        <v>36342</v>
      </c>
      <c r="D5613" s="2">
        <v>200957</v>
      </c>
      <c r="E5613" t="e">
        <v>#N/A</v>
      </c>
      <c r="F5613" t="e">
        <v>#N/A</v>
      </c>
      <c r="G5613" t="e">
        <v>#N/A</v>
      </c>
    </row>
    <row r="5614" spans="1:8" ht="15" hidden="1" customHeight="1" x14ac:dyDescent="0.25">
      <c r="A5614">
        <v>48987337</v>
      </c>
      <c r="B5614" t="s">
        <v>86</v>
      </c>
      <c r="C5614" s="1">
        <v>36342</v>
      </c>
      <c r="D5614" s="2">
        <v>249283</v>
      </c>
      <c r="E5614" s="1">
        <v>38897</v>
      </c>
      <c r="F5614" s="2">
        <v>410000</v>
      </c>
      <c r="G5614" s="2">
        <v>495518</v>
      </c>
    </row>
    <row r="5615" spans="1:8" ht="15" hidden="1" customHeight="1" x14ac:dyDescent="0.25">
      <c r="A5615">
        <v>48987338</v>
      </c>
      <c r="B5615" t="s">
        <v>127</v>
      </c>
      <c r="C5615" s="1">
        <v>36342</v>
      </c>
      <c r="D5615" s="2">
        <v>177507</v>
      </c>
      <c r="E5615" t="e">
        <v>#N/A</v>
      </c>
      <c r="F5615" t="e">
        <v>#N/A</v>
      </c>
      <c r="G5615" t="e">
        <v>#N/A</v>
      </c>
    </row>
    <row r="5616" spans="1:8" ht="15" hidden="1" customHeight="1" x14ac:dyDescent="0.25">
      <c r="A5616">
        <v>48987339</v>
      </c>
      <c r="B5616" t="s">
        <v>86</v>
      </c>
      <c r="C5616" s="1">
        <v>36342</v>
      </c>
      <c r="D5616" s="2">
        <v>203212</v>
      </c>
      <c r="E5616" s="1">
        <v>36818</v>
      </c>
      <c r="F5616" s="2">
        <v>220000</v>
      </c>
      <c r="G5616" s="2">
        <v>230015</v>
      </c>
    </row>
    <row r="5617" spans="1:7" ht="15" hidden="1" customHeight="1" x14ac:dyDescent="0.25">
      <c r="A5617">
        <v>48998296</v>
      </c>
      <c r="B5617" t="s">
        <v>127</v>
      </c>
      <c r="C5617" s="1">
        <v>36342</v>
      </c>
      <c r="D5617" s="2">
        <v>313471</v>
      </c>
      <c r="E5617" t="e">
        <v>#N/A</v>
      </c>
      <c r="F5617" t="e">
        <v>#N/A</v>
      </c>
      <c r="G5617" t="e">
        <v>#N/A</v>
      </c>
    </row>
    <row r="5618" spans="1:7" ht="15" hidden="1" customHeight="1" x14ac:dyDescent="0.25">
      <c r="A5618">
        <v>48998297</v>
      </c>
      <c r="B5618" t="s">
        <v>127</v>
      </c>
      <c r="C5618" s="1">
        <v>36342</v>
      </c>
      <c r="D5618" s="2">
        <v>270394</v>
      </c>
      <c r="E5618" s="1">
        <v>38260</v>
      </c>
      <c r="F5618" s="2">
        <v>430000</v>
      </c>
      <c r="G5618" s="2">
        <v>410255</v>
      </c>
    </row>
    <row r="5619" spans="1:7" ht="15" hidden="1" customHeight="1" x14ac:dyDescent="0.25">
      <c r="A5619">
        <v>48998298</v>
      </c>
      <c r="B5619" t="s">
        <v>127</v>
      </c>
      <c r="C5619" s="1">
        <v>36342</v>
      </c>
      <c r="D5619" s="2">
        <v>223653</v>
      </c>
      <c r="E5619" t="e">
        <v>#N/A</v>
      </c>
      <c r="F5619" t="e">
        <v>#N/A</v>
      </c>
      <c r="G5619" t="e">
        <v>#N/A</v>
      </c>
    </row>
    <row r="5620" spans="1:7" ht="15" hidden="1" customHeight="1" x14ac:dyDescent="0.25">
      <c r="A5620">
        <v>48998299</v>
      </c>
      <c r="B5620" t="s">
        <v>127</v>
      </c>
      <c r="C5620" s="1">
        <v>36342</v>
      </c>
      <c r="D5620" s="2">
        <v>285435</v>
      </c>
      <c r="E5620" s="1">
        <v>38061</v>
      </c>
      <c r="F5620" s="2">
        <v>354000</v>
      </c>
      <c r="G5620" s="2">
        <v>367598</v>
      </c>
    </row>
    <row r="5621" spans="1:7" ht="15" hidden="1" customHeight="1" x14ac:dyDescent="0.25">
      <c r="A5621">
        <v>48998300</v>
      </c>
      <c r="B5621" t="s">
        <v>127</v>
      </c>
      <c r="C5621" s="1">
        <v>36342</v>
      </c>
      <c r="D5621" s="2">
        <v>260663</v>
      </c>
      <c r="E5621" s="1">
        <v>36594</v>
      </c>
      <c r="F5621" s="2">
        <v>269000</v>
      </c>
      <c r="G5621" s="2">
        <v>270410</v>
      </c>
    </row>
    <row r="5622" spans="1:7" ht="15" hidden="1" customHeight="1" x14ac:dyDescent="0.25">
      <c r="A5622">
        <v>48998301</v>
      </c>
      <c r="B5622" t="s">
        <v>127</v>
      </c>
      <c r="C5622" s="1">
        <v>36342</v>
      </c>
      <c r="D5622" s="2">
        <v>243040</v>
      </c>
      <c r="E5622" s="1">
        <v>36307</v>
      </c>
      <c r="F5622" s="2">
        <v>275000</v>
      </c>
      <c r="G5622" s="2">
        <v>226133</v>
      </c>
    </row>
    <row r="5623" spans="1:7" ht="15" hidden="1" customHeight="1" x14ac:dyDescent="0.25">
      <c r="A5623">
        <v>48998302</v>
      </c>
      <c r="B5623" t="s">
        <v>127</v>
      </c>
      <c r="C5623" s="1">
        <v>37803</v>
      </c>
      <c r="D5623" s="2">
        <v>546118</v>
      </c>
      <c r="E5623" t="e">
        <v>#N/A</v>
      </c>
      <c r="F5623" t="e">
        <v>#N/A</v>
      </c>
      <c r="G5623" t="e">
        <v>#N/A</v>
      </c>
    </row>
    <row r="5624" spans="1:7" ht="15" hidden="1" customHeight="1" x14ac:dyDescent="0.25">
      <c r="A5624">
        <v>48998303</v>
      </c>
      <c r="B5624" t="s">
        <v>127</v>
      </c>
      <c r="C5624" s="1">
        <v>36342</v>
      </c>
      <c r="D5624" s="2">
        <v>344822</v>
      </c>
      <c r="E5624" s="1">
        <v>36091</v>
      </c>
      <c r="F5624" s="2">
        <v>291500</v>
      </c>
      <c r="G5624" s="2">
        <v>318387</v>
      </c>
    </row>
    <row r="5625" spans="1:7" ht="15" hidden="1" customHeight="1" x14ac:dyDescent="0.25">
      <c r="A5625">
        <v>48998304</v>
      </c>
      <c r="B5625" t="s">
        <v>127</v>
      </c>
      <c r="C5625" s="1">
        <v>36342</v>
      </c>
      <c r="D5625" s="2">
        <v>361684</v>
      </c>
      <c r="E5625" t="e">
        <v>#N/A</v>
      </c>
      <c r="F5625" t="e">
        <v>#N/A</v>
      </c>
      <c r="G5625" t="e">
        <v>#N/A</v>
      </c>
    </row>
    <row r="5626" spans="1:7" ht="15" hidden="1" customHeight="1" x14ac:dyDescent="0.25">
      <c r="A5626">
        <v>48998305</v>
      </c>
      <c r="B5626" t="s">
        <v>127</v>
      </c>
      <c r="C5626" s="1">
        <v>36342</v>
      </c>
      <c r="D5626" s="2">
        <v>341635</v>
      </c>
      <c r="E5626" s="1">
        <v>38336</v>
      </c>
      <c r="F5626" s="2">
        <v>624950</v>
      </c>
      <c r="G5626" s="2">
        <v>507506</v>
      </c>
    </row>
    <row r="5627" spans="1:7" ht="15" hidden="1" customHeight="1" x14ac:dyDescent="0.25">
      <c r="A5627">
        <v>48998306</v>
      </c>
      <c r="B5627" t="s">
        <v>127</v>
      </c>
      <c r="C5627" s="1">
        <v>36342</v>
      </c>
      <c r="D5627" s="2">
        <v>267171</v>
      </c>
      <c r="E5627" t="e">
        <v>#N/A</v>
      </c>
      <c r="F5627" t="e">
        <v>#N/A</v>
      </c>
      <c r="G5627" t="e">
        <v>#N/A</v>
      </c>
    </row>
    <row r="5628" spans="1:7" ht="15" hidden="1" customHeight="1" x14ac:dyDescent="0.25">
      <c r="A5628">
        <v>48998307</v>
      </c>
      <c r="B5628" t="s">
        <v>127</v>
      </c>
      <c r="C5628" s="1">
        <v>36342</v>
      </c>
      <c r="D5628" s="2">
        <v>341448</v>
      </c>
      <c r="E5628" t="e">
        <v>#N/A</v>
      </c>
      <c r="F5628" t="e">
        <v>#N/A</v>
      </c>
      <c r="G5628" t="e">
        <v>#N/A</v>
      </c>
    </row>
    <row r="5629" spans="1:7" ht="15" hidden="1" customHeight="1" x14ac:dyDescent="0.25">
      <c r="A5629">
        <v>48998308</v>
      </c>
      <c r="B5629" t="s">
        <v>127</v>
      </c>
      <c r="C5629" s="1">
        <v>36342</v>
      </c>
      <c r="D5629" s="2">
        <v>330273</v>
      </c>
      <c r="E5629" t="e">
        <v>#N/A</v>
      </c>
      <c r="F5629" t="e">
        <v>#N/A</v>
      </c>
      <c r="G5629" t="e">
        <v>#N/A</v>
      </c>
    </row>
    <row r="5630" spans="1:7" ht="15" hidden="1" customHeight="1" x14ac:dyDescent="0.25">
      <c r="A5630">
        <v>48998322</v>
      </c>
      <c r="B5630" t="s">
        <v>86</v>
      </c>
      <c r="C5630" s="1">
        <v>36342</v>
      </c>
      <c r="D5630" s="2">
        <v>255367</v>
      </c>
      <c r="E5630" s="1">
        <v>38594</v>
      </c>
      <c r="F5630" s="2">
        <v>415000</v>
      </c>
      <c r="G5630" s="2">
        <v>449459</v>
      </c>
    </row>
    <row r="5631" spans="1:7" ht="15" hidden="1" customHeight="1" x14ac:dyDescent="0.25">
      <c r="A5631">
        <v>48998323</v>
      </c>
      <c r="B5631" t="s">
        <v>86</v>
      </c>
      <c r="C5631" s="1">
        <v>36342</v>
      </c>
      <c r="D5631" s="2">
        <v>316459</v>
      </c>
      <c r="E5631" t="e">
        <v>#N/A</v>
      </c>
      <c r="F5631" t="e">
        <v>#N/A</v>
      </c>
      <c r="G5631" t="e">
        <v>#N/A</v>
      </c>
    </row>
    <row r="5632" spans="1:7" ht="15" hidden="1" customHeight="1" x14ac:dyDescent="0.25">
      <c r="A5632">
        <v>48998324</v>
      </c>
      <c r="B5632" t="s">
        <v>86</v>
      </c>
      <c r="C5632" s="1">
        <v>36342</v>
      </c>
      <c r="D5632" s="2">
        <v>317404</v>
      </c>
      <c r="E5632" t="e">
        <v>#N/A</v>
      </c>
      <c r="F5632" t="e">
        <v>#N/A</v>
      </c>
      <c r="G5632" t="e">
        <v>#N/A</v>
      </c>
    </row>
    <row r="5633" spans="1:7" ht="15" hidden="1" customHeight="1" x14ac:dyDescent="0.25">
      <c r="A5633">
        <v>48998325</v>
      </c>
      <c r="B5633" t="s">
        <v>86</v>
      </c>
      <c r="C5633" s="1">
        <v>37803</v>
      </c>
      <c r="D5633" s="2">
        <v>714413</v>
      </c>
      <c r="E5633" t="e">
        <v>#N/A</v>
      </c>
      <c r="F5633" t="e">
        <v>#N/A</v>
      </c>
      <c r="G5633" t="e">
        <v>#N/A</v>
      </c>
    </row>
    <row r="5634" spans="1:7" ht="15" hidden="1" customHeight="1" x14ac:dyDescent="0.25">
      <c r="A5634">
        <v>48998326</v>
      </c>
      <c r="B5634" t="s">
        <v>127</v>
      </c>
      <c r="C5634" s="1">
        <v>36342</v>
      </c>
      <c r="D5634" s="2">
        <v>259483</v>
      </c>
      <c r="E5634" t="e">
        <v>#N/A</v>
      </c>
      <c r="F5634" t="e">
        <v>#N/A</v>
      </c>
      <c r="G5634" t="e">
        <v>#N/A</v>
      </c>
    </row>
    <row r="5635" spans="1:7" ht="15" hidden="1" customHeight="1" x14ac:dyDescent="0.25">
      <c r="A5635">
        <v>48998327</v>
      </c>
      <c r="B5635" t="s">
        <v>86</v>
      </c>
      <c r="C5635" s="1">
        <v>36342</v>
      </c>
      <c r="D5635" s="2">
        <v>217549</v>
      </c>
      <c r="E5635" t="e">
        <v>#N/A</v>
      </c>
      <c r="F5635" t="e">
        <v>#N/A</v>
      </c>
      <c r="G5635" t="e">
        <v>#N/A</v>
      </c>
    </row>
    <row r="5636" spans="1:7" ht="15" hidden="1" customHeight="1" x14ac:dyDescent="0.25">
      <c r="A5636">
        <v>48998329</v>
      </c>
      <c r="B5636" t="s">
        <v>127</v>
      </c>
      <c r="C5636" s="1">
        <v>36342</v>
      </c>
      <c r="D5636" s="2">
        <v>332507</v>
      </c>
      <c r="E5636" t="e">
        <v>#N/A</v>
      </c>
      <c r="F5636" t="e">
        <v>#N/A</v>
      </c>
      <c r="G5636" t="e">
        <v>#N/A</v>
      </c>
    </row>
    <row r="5637" spans="1:7" ht="15" hidden="1" customHeight="1" x14ac:dyDescent="0.25">
      <c r="A5637">
        <v>48998330</v>
      </c>
      <c r="B5637" t="s">
        <v>86</v>
      </c>
      <c r="C5637" s="1">
        <v>36342</v>
      </c>
      <c r="D5637" s="2">
        <v>307319</v>
      </c>
      <c r="E5637" s="1">
        <v>37398</v>
      </c>
      <c r="F5637" s="2">
        <v>260000</v>
      </c>
      <c r="G5637" s="2">
        <v>360263</v>
      </c>
    </row>
    <row r="5638" spans="1:7" ht="15" hidden="1" customHeight="1" x14ac:dyDescent="0.25">
      <c r="A5638">
        <v>48998335</v>
      </c>
      <c r="B5638" t="s">
        <v>127</v>
      </c>
      <c r="C5638" s="1">
        <v>36342</v>
      </c>
      <c r="D5638" s="2">
        <v>164770</v>
      </c>
      <c r="E5638" s="1">
        <v>37581</v>
      </c>
      <c r="F5638" s="2">
        <v>231000</v>
      </c>
      <c r="G5638" s="2">
        <v>207799</v>
      </c>
    </row>
    <row r="5639" spans="1:7" ht="15" hidden="1" customHeight="1" x14ac:dyDescent="0.25">
      <c r="A5639">
        <v>49037774</v>
      </c>
      <c r="B5639" t="s">
        <v>127</v>
      </c>
      <c r="C5639" s="1">
        <v>36342</v>
      </c>
      <c r="D5639" s="2">
        <v>198861</v>
      </c>
      <c r="E5639" t="e">
        <v>#N/A</v>
      </c>
      <c r="F5639" t="e">
        <v>#N/A</v>
      </c>
      <c r="G5639" t="e">
        <v>#N/A</v>
      </c>
    </row>
    <row r="5640" spans="1:7" ht="15" hidden="1" customHeight="1" x14ac:dyDescent="0.25">
      <c r="A5640">
        <v>49037784</v>
      </c>
      <c r="B5640" t="s">
        <v>127</v>
      </c>
      <c r="C5640" s="1">
        <v>36342</v>
      </c>
      <c r="D5640" s="2">
        <v>189105</v>
      </c>
      <c r="E5640" t="e">
        <v>#N/A</v>
      </c>
      <c r="F5640" t="e">
        <v>#N/A</v>
      </c>
      <c r="G5640" t="e">
        <v>#N/A</v>
      </c>
    </row>
    <row r="5641" spans="1:7" ht="15" hidden="1" customHeight="1" x14ac:dyDescent="0.25">
      <c r="A5641">
        <v>49037785</v>
      </c>
      <c r="B5641" t="s">
        <v>86</v>
      </c>
      <c r="C5641" s="1">
        <v>36342</v>
      </c>
      <c r="D5641" s="2">
        <v>214773</v>
      </c>
      <c r="E5641" s="1">
        <v>38504</v>
      </c>
      <c r="F5641" s="2">
        <v>393000</v>
      </c>
      <c r="G5641" s="2">
        <v>361179</v>
      </c>
    </row>
    <row r="5642" spans="1:7" ht="15" hidden="1" customHeight="1" x14ac:dyDescent="0.25">
      <c r="A5642">
        <v>49040943</v>
      </c>
      <c r="B5642" t="s">
        <v>127</v>
      </c>
      <c r="C5642" s="1">
        <v>36342</v>
      </c>
      <c r="D5642" s="2">
        <v>312859</v>
      </c>
      <c r="E5642" t="e">
        <v>#N/A</v>
      </c>
      <c r="F5642" t="e">
        <v>#N/A</v>
      </c>
      <c r="G5642" t="e">
        <v>#N/A</v>
      </c>
    </row>
    <row r="5643" spans="1:7" ht="15" hidden="1" customHeight="1" x14ac:dyDescent="0.25">
      <c r="A5643">
        <v>49040944</v>
      </c>
      <c r="B5643" t="s">
        <v>127</v>
      </c>
      <c r="C5643" s="1">
        <v>36342</v>
      </c>
      <c r="D5643" s="2">
        <v>289491</v>
      </c>
      <c r="E5643" s="1">
        <v>39036</v>
      </c>
      <c r="F5643" s="2">
        <v>549000</v>
      </c>
      <c r="G5643" s="2">
        <v>566753</v>
      </c>
    </row>
    <row r="5644" spans="1:7" ht="15" hidden="1" customHeight="1" x14ac:dyDescent="0.25">
      <c r="A5644">
        <v>49040945</v>
      </c>
      <c r="B5644" t="s">
        <v>86</v>
      </c>
      <c r="C5644" s="1">
        <v>36342</v>
      </c>
      <c r="D5644" s="2">
        <v>283920</v>
      </c>
      <c r="E5644" t="e">
        <v>#N/A</v>
      </c>
      <c r="F5644" t="e">
        <v>#N/A</v>
      </c>
      <c r="G5644" t="e">
        <v>#N/A</v>
      </c>
    </row>
    <row r="5645" spans="1:7" ht="15" hidden="1" customHeight="1" x14ac:dyDescent="0.25">
      <c r="A5645">
        <v>49040947</v>
      </c>
      <c r="B5645" t="s">
        <v>86</v>
      </c>
      <c r="C5645" s="1">
        <v>36342</v>
      </c>
      <c r="D5645" s="2">
        <v>336310</v>
      </c>
      <c r="E5645" t="e">
        <v>#N/A</v>
      </c>
      <c r="F5645" t="e">
        <v>#N/A</v>
      </c>
      <c r="G5645" t="e">
        <v>#N/A</v>
      </c>
    </row>
    <row r="5646" spans="1:7" ht="15" hidden="1" customHeight="1" x14ac:dyDescent="0.25">
      <c r="A5646">
        <v>49040950</v>
      </c>
      <c r="B5646" t="s">
        <v>86</v>
      </c>
      <c r="C5646" s="1">
        <v>36342</v>
      </c>
      <c r="D5646" s="2">
        <v>214416</v>
      </c>
      <c r="E5646" s="1">
        <v>37732</v>
      </c>
      <c r="F5646" s="2">
        <v>249950</v>
      </c>
      <c r="G5646" s="2">
        <v>266785</v>
      </c>
    </row>
    <row r="5647" spans="1:7" ht="15" hidden="1" customHeight="1" x14ac:dyDescent="0.25">
      <c r="A5647">
        <v>49040951</v>
      </c>
      <c r="B5647" t="s">
        <v>86</v>
      </c>
      <c r="C5647" s="1">
        <v>36342</v>
      </c>
      <c r="D5647" s="2">
        <v>271321</v>
      </c>
      <c r="E5647" s="1">
        <v>37490</v>
      </c>
      <c r="F5647" s="2">
        <v>339000</v>
      </c>
      <c r="G5647" s="2">
        <v>337430</v>
      </c>
    </row>
    <row r="5648" spans="1:7" ht="15" hidden="1" customHeight="1" x14ac:dyDescent="0.25">
      <c r="A5648">
        <v>49040952</v>
      </c>
      <c r="B5648" t="s">
        <v>127</v>
      </c>
      <c r="C5648" s="1">
        <v>36342</v>
      </c>
      <c r="D5648" s="2">
        <v>269935</v>
      </c>
      <c r="E5648" t="e">
        <v>#N/A</v>
      </c>
      <c r="F5648" t="e">
        <v>#N/A</v>
      </c>
      <c r="G5648" t="e">
        <v>#N/A</v>
      </c>
    </row>
    <row r="5649" spans="1:7" ht="15" hidden="1" customHeight="1" x14ac:dyDescent="0.25">
      <c r="A5649">
        <v>49041016</v>
      </c>
      <c r="B5649" t="s">
        <v>86</v>
      </c>
      <c r="C5649" s="1">
        <v>36342</v>
      </c>
      <c r="D5649" s="2">
        <v>170055</v>
      </c>
      <c r="E5649" t="e">
        <v>#N/A</v>
      </c>
      <c r="F5649" t="e">
        <v>#N/A</v>
      </c>
      <c r="G5649" t="e">
        <v>#N/A</v>
      </c>
    </row>
    <row r="5650" spans="1:7" ht="15" hidden="1" customHeight="1" x14ac:dyDescent="0.25">
      <c r="A5650">
        <v>49041017</v>
      </c>
      <c r="B5650" t="s">
        <v>86</v>
      </c>
      <c r="C5650" s="1">
        <v>36342</v>
      </c>
      <c r="D5650" s="2">
        <v>172040</v>
      </c>
      <c r="E5650" s="1">
        <v>36601</v>
      </c>
      <c r="F5650" s="2">
        <v>270000</v>
      </c>
      <c r="G5650" s="2">
        <v>179538</v>
      </c>
    </row>
    <row r="5651" spans="1:7" ht="15" hidden="1" customHeight="1" x14ac:dyDescent="0.25">
      <c r="A5651">
        <v>49090123</v>
      </c>
      <c r="B5651" t="s">
        <v>86</v>
      </c>
      <c r="C5651" s="1">
        <v>35977</v>
      </c>
      <c r="D5651" s="2">
        <v>220346</v>
      </c>
      <c r="E5651" t="e">
        <v>#N/A</v>
      </c>
      <c r="F5651" t="e">
        <v>#N/A</v>
      </c>
      <c r="G5651" t="e">
        <v>#N/A</v>
      </c>
    </row>
    <row r="5652" spans="1:7" ht="15" hidden="1" customHeight="1" x14ac:dyDescent="0.25">
      <c r="A5652">
        <v>49090124</v>
      </c>
      <c r="B5652" t="s">
        <v>86</v>
      </c>
      <c r="C5652" s="1">
        <v>35977</v>
      </c>
      <c r="D5652" s="2">
        <v>229655</v>
      </c>
      <c r="E5652" s="1">
        <v>38530</v>
      </c>
      <c r="F5652" s="2">
        <v>387000</v>
      </c>
      <c r="G5652" s="2">
        <v>421641</v>
      </c>
    </row>
    <row r="5653" spans="1:7" ht="15" hidden="1" customHeight="1" x14ac:dyDescent="0.25">
      <c r="A5653">
        <v>49090125</v>
      </c>
      <c r="B5653" t="s">
        <v>86</v>
      </c>
      <c r="C5653" s="1">
        <v>35977</v>
      </c>
      <c r="D5653" s="2">
        <v>237415</v>
      </c>
      <c r="E5653" s="1">
        <v>37868</v>
      </c>
      <c r="F5653" s="2">
        <v>348000</v>
      </c>
      <c r="G5653" s="2">
        <v>332285</v>
      </c>
    </row>
    <row r="5654" spans="1:7" ht="15" hidden="1" customHeight="1" x14ac:dyDescent="0.25">
      <c r="A5654">
        <v>49090126</v>
      </c>
      <c r="B5654" t="s">
        <v>86</v>
      </c>
      <c r="C5654" s="1">
        <v>35977</v>
      </c>
      <c r="D5654" s="2">
        <v>190623</v>
      </c>
      <c r="E5654" s="1">
        <v>38161</v>
      </c>
      <c r="F5654" s="2">
        <v>363000</v>
      </c>
      <c r="G5654" s="2">
        <v>310946</v>
      </c>
    </row>
    <row r="5655" spans="1:7" ht="15" hidden="1" customHeight="1" x14ac:dyDescent="0.25">
      <c r="A5655">
        <v>49090127</v>
      </c>
      <c r="B5655" t="s">
        <v>86</v>
      </c>
      <c r="C5655" s="1">
        <v>35977</v>
      </c>
      <c r="D5655" s="2">
        <v>195680</v>
      </c>
      <c r="E5655" s="1">
        <v>37874</v>
      </c>
      <c r="F5655" s="2">
        <v>216000</v>
      </c>
      <c r="G5655" s="2">
        <v>292093</v>
      </c>
    </row>
    <row r="5656" spans="1:7" ht="15" hidden="1" customHeight="1" x14ac:dyDescent="0.25">
      <c r="A5656">
        <v>49090128</v>
      </c>
      <c r="B5656" t="s">
        <v>86</v>
      </c>
      <c r="C5656" s="1">
        <v>35977</v>
      </c>
      <c r="D5656" s="2">
        <v>227283</v>
      </c>
      <c r="E5656" s="1">
        <v>35795</v>
      </c>
      <c r="F5656" s="2">
        <v>199950</v>
      </c>
      <c r="G5656" s="2">
        <v>201013</v>
      </c>
    </row>
    <row r="5657" spans="1:7" ht="15" hidden="1" customHeight="1" x14ac:dyDescent="0.25">
      <c r="A5657">
        <v>49090142</v>
      </c>
      <c r="B5657" t="s">
        <v>127</v>
      </c>
      <c r="C5657" s="1">
        <v>35977</v>
      </c>
      <c r="D5657" s="2">
        <v>243328</v>
      </c>
      <c r="E5657" t="e">
        <v>#N/A</v>
      </c>
      <c r="F5657" t="e">
        <v>#N/A</v>
      </c>
      <c r="G5657" t="e">
        <v>#N/A</v>
      </c>
    </row>
    <row r="5658" spans="1:7" ht="15" hidden="1" customHeight="1" x14ac:dyDescent="0.25">
      <c r="A5658">
        <v>49090143</v>
      </c>
      <c r="B5658" t="s">
        <v>86</v>
      </c>
      <c r="C5658" s="1">
        <v>35977</v>
      </c>
      <c r="D5658" s="2">
        <v>228075</v>
      </c>
      <c r="E5658" s="1">
        <v>38127</v>
      </c>
      <c r="F5658" s="2">
        <v>340550</v>
      </c>
      <c r="G5658" s="2">
        <v>374701</v>
      </c>
    </row>
    <row r="5659" spans="1:7" ht="15" hidden="1" customHeight="1" x14ac:dyDescent="0.25">
      <c r="A5659">
        <v>49090144</v>
      </c>
      <c r="B5659" t="s">
        <v>86</v>
      </c>
      <c r="C5659" s="1">
        <v>35977</v>
      </c>
      <c r="D5659" s="2">
        <v>229902</v>
      </c>
      <c r="E5659" s="1">
        <v>38223</v>
      </c>
      <c r="F5659" s="2">
        <v>352500</v>
      </c>
      <c r="G5659" s="2">
        <v>371867</v>
      </c>
    </row>
    <row r="5660" spans="1:7" ht="15" hidden="1" customHeight="1" x14ac:dyDescent="0.25">
      <c r="A5660">
        <v>49090145</v>
      </c>
      <c r="B5660" t="s">
        <v>86</v>
      </c>
      <c r="C5660" s="1">
        <v>35977</v>
      </c>
      <c r="D5660" s="2">
        <v>284167</v>
      </c>
      <c r="E5660" s="1">
        <v>37923</v>
      </c>
      <c r="F5660" s="2">
        <v>410000</v>
      </c>
      <c r="G5660" s="2">
        <v>435368</v>
      </c>
    </row>
    <row r="5661" spans="1:7" ht="15" hidden="1" customHeight="1" x14ac:dyDescent="0.25">
      <c r="A5661">
        <v>49119979</v>
      </c>
      <c r="B5661" t="s">
        <v>127</v>
      </c>
      <c r="C5661" s="1">
        <v>35612</v>
      </c>
      <c r="D5661" s="2">
        <v>164283</v>
      </c>
      <c r="E5661" s="1">
        <v>36242</v>
      </c>
      <c r="F5661" s="2">
        <v>174950</v>
      </c>
      <c r="G5661" s="2">
        <v>200219</v>
      </c>
    </row>
    <row r="5662" spans="1:7" ht="15" hidden="1" customHeight="1" x14ac:dyDescent="0.25">
      <c r="A5662">
        <v>49119980</v>
      </c>
      <c r="B5662" t="s">
        <v>86</v>
      </c>
      <c r="C5662" s="1">
        <v>35612</v>
      </c>
      <c r="D5662" s="2">
        <v>155379</v>
      </c>
      <c r="E5662" s="1">
        <v>37075</v>
      </c>
      <c r="F5662" s="2">
        <v>250000</v>
      </c>
      <c r="G5662" s="2">
        <v>235159</v>
      </c>
    </row>
    <row r="5663" spans="1:7" x14ac:dyDescent="0.25">
      <c r="A5663">
        <v>49119983</v>
      </c>
      <c r="B5663" t="s">
        <v>86</v>
      </c>
      <c r="C5663" s="1">
        <v>35612</v>
      </c>
      <c r="D5663" s="2">
        <v>126128</v>
      </c>
      <c r="E5663" s="1">
        <v>35415</v>
      </c>
      <c r="F5663" s="2">
        <v>125000</v>
      </c>
      <c r="G5663" s="2">
        <v>114677</v>
      </c>
    </row>
    <row r="5664" spans="1:7" ht="15" hidden="1" customHeight="1" x14ac:dyDescent="0.25">
      <c r="A5664">
        <v>49119984</v>
      </c>
      <c r="B5664" t="s">
        <v>86</v>
      </c>
      <c r="C5664" s="1">
        <v>35612</v>
      </c>
      <c r="D5664" s="2">
        <v>126195</v>
      </c>
      <c r="E5664" t="e">
        <v>#N/A</v>
      </c>
      <c r="F5664" t="e">
        <v>#N/A</v>
      </c>
      <c r="G5664" t="e">
        <v>#N/A</v>
      </c>
    </row>
    <row r="5665" spans="1:7" ht="15" hidden="1" customHeight="1" x14ac:dyDescent="0.25">
      <c r="A5665">
        <v>49119985</v>
      </c>
      <c r="B5665" t="s">
        <v>86</v>
      </c>
      <c r="C5665" s="1">
        <v>35612</v>
      </c>
      <c r="D5665" s="2">
        <v>107780</v>
      </c>
      <c r="E5665" t="e">
        <v>#N/A</v>
      </c>
      <c r="F5665" t="e">
        <v>#N/A</v>
      </c>
      <c r="G5665" t="e">
        <v>#N/A</v>
      </c>
    </row>
    <row r="5666" spans="1:7" ht="15" hidden="1" customHeight="1" x14ac:dyDescent="0.25">
      <c r="A5666">
        <v>49120003</v>
      </c>
      <c r="B5666" t="s">
        <v>86</v>
      </c>
      <c r="C5666" s="1">
        <v>35612</v>
      </c>
      <c r="D5666" s="2">
        <v>110837</v>
      </c>
      <c r="E5666" t="e">
        <v>#N/A</v>
      </c>
      <c r="F5666" t="e">
        <v>#N/A</v>
      </c>
      <c r="G5666" t="e">
        <v>#N/A</v>
      </c>
    </row>
    <row r="5667" spans="1:7" ht="15" hidden="1" customHeight="1" x14ac:dyDescent="0.25">
      <c r="A5667">
        <v>49120004</v>
      </c>
      <c r="B5667" t="s">
        <v>127</v>
      </c>
      <c r="C5667" s="1">
        <v>35612</v>
      </c>
      <c r="D5667" s="2">
        <v>195253</v>
      </c>
      <c r="E5667" t="e">
        <v>#N/A</v>
      </c>
      <c r="F5667" t="e">
        <v>#N/A</v>
      </c>
      <c r="G5667" t="e">
        <v>#N/A</v>
      </c>
    </row>
    <row r="5668" spans="1:7" ht="15" hidden="1" customHeight="1" x14ac:dyDescent="0.25">
      <c r="A5668">
        <v>49120005</v>
      </c>
      <c r="B5668" t="s">
        <v>86</v>
      </c>
      <c r="C5668" s="1">
        <v>35612</v>
      </c>
      <c r="D5668" s="2">
        <v>172896</v>
      </c>
      <c r="E5668" t="e">
        <v>#N/A</v>
      </c>
      <c r="F5668" t="e">
        <v>#N/A</v>
      </c>
      <c r="G5668" t="e">
        <v>#N/A</v>
      </c>
    </row>
    <row r="5669" spans="1:7" ht="15" hidden="1" customHeight="1" x14ac:dyDescent="0.25">
      <c r="A5669">
        <v>49120006</v>
      </c>
      <c r="B5669" t="s">
        <v>86</v>
      </c>
      <c r="C5669" s="1">
        <v>35612</v>
      </c>
      <c r="D5669" s="2">
        <v>183580</v>
      </c>
      <c r="E5669" t="e">
        <v>#N/A</v>
      </c>
      <c r="F5669" t="e">
        <v>#N/A</v>
      </c>
      <c r="G5669" t="e">
        <v>#N/A</v>
      </c>
    </row>
    <row r="5670" spans="1:7" ht="15" hidden="1" customHeight="1" x14ac:dyDescent="0.25">
      <c r="A5670">
        <v>49120007</v>
      </c>
      <c r="B5670" t="s">
        <v>86</v>
      </c>
      <c r="C5670" s="1">
        <v>35612</v>
      </c>
      <c r="D5670" s="2">
        <v>206343</v>
      </c>
      <c r="E5670" t="e">
        <v>#N/A</v>
      </c>
      <c r="F5670" t="e">
        <v>#N/A</v>
      </c>
      <c r="G5670" t="e">
        <v>#N/A</v>
      </c>
    </row>
    <row r="5671" spans="1:7" ht="15" hidden="1" customHeight="1" x14ac:dyDescent="0.25">
      <c r="A5671">
        <v>49120008</v>
      </c>
      <c r="B5671" t="s">
        <v>86</v>
      </c>
      <c r="C5671" s="1">
        <v>35612</v>
      </c>
      <c r="D5671" s="2">
        <v>146834</v>
      </c>
      <c r="E5671" s="1">
        <v>38656</v>
      </c>
      <c r="F5671" s="2">
        <v>326000</v>
      </c>
      <c r="G5671" s="2">
        <v>331277</v>
      </c>
    </row>
    <row r="5672" spans="1:7" ht="15" hidden="1" customHeight="1" x14ac:dyDescent="0.25">
      <c r="A5672">
        <v>49120009</v>
      </c>
      <c r="B5672" t="s">
        <v>86</v>
      </c>
      <c r="C5672" s="1">
        <v>35612</v>
      </c>
      <c r="D5672" s="2">
        <v>160513</v>
      </c>
      <c r="E5672" t="e">
        <v>#N/A</v>
      </c>
      <c r="F5672" t="e">
        <v>#N/A</v>
      </c>
      <c r="G5672" t="e">
        <v>#N/A</v>
      </c>
    </row>
    <row r="5673" spans="1:7" ht="15" hidden="1" customHeight="1" x14ac:dyDescent="0.25">
      <c r="A5673">
        <v>49120010</v>
      </c>
      <c r="B5673" t="s">
        <v>86</v>
      </c>
      <c r="C5673" s="1">
        <v>35612</v>
      </c>
      <c r="D5673" s="2">
        <v>139576</v>
      </c>
      <c r="E5673" t="e">
        <v>#N/A</v>
      </c>
      <c r="F5673" t="e">
        <v>#N/A</v>
      </c>
      <c r="G5673" t="e">
        <v>#N/A</v>
      </c>
    </row>
    <row r="5674" spans="1:7" ht="15" hidden="1" customHeight="1" x14ac:dyDescent="0.25">
      <c r="A5674">
        <v>49120011</v>
      </c>
      <c r="B5674" t="s">
        <v>86</v>
      </c>
      <c r="C5674" s="1">
        <v>35612</v>
      </c>
      <c r="D5674" s="2">
        <v>174929</v>
      </c>
      <c r="E5674" t="e">
        <v>#N/A</v>
      </c>
      <c r="F5674" t="e">
        <v>#N/A</v>
      </c>
      <c r="G5674" t="e">
        <v>#N/A</v>
      </c>
    </row>
    <row r="5675" spans="1:7" ht="15" hidden="1" customHeight="1" x14ac:dyDescent="0.25">
      <c r="A5675">
        <v>49120012</v>
      </c>
      <c r="B5675" t="s">
        <v>86</v>
      </c>
      <c r="C5675" s="1">
        <v>35612</v>
      </c>
      <c r="D5675" s="2">
        <v>133198</v>
      </c>
      <c r="E5675" s="1">
        <v>38485</v>
      </c>
      <c r="F5675" s="2">
        <v>290000</v>
      </c>
      <c r="G5675" s="2">
        <v>277552</v>
      </c>
    </row>
    <row r="5676" spans="1:7" ht="15" hidden="1" customHeight="1" x14ac:dyDescent="0.25">
      <c r="A5676">
        <v>48672537</v>
      </c>
      <c r="B5676" t="s">
        <v>51</v>
      </c>
      <c r="C5676" s="1">
        <v>37438</v>
      </c>
      <c r="D5676" s="2">
        <v>440568</v>
      </c>
      <c r="E5676" t="e">
        <v>#N/A</v>
      </c>
      <c r="F5676" t="e">
        <v>#N/A</v>
      </c>
      <c r="G5676" t="e">
        <v>#N/A</v>
      </c>
    </row>
    <row r="5677" spans="1:7" ht="15" hidden="1" customHeight="1" x14ac:dyDescent="0.25">
      <c r="A5677">
        <v>48672539</v>
      </c>
      <c r="B5677" t="s">
        <v>51</v>
      </c>
      <c r="C5677" s="1">
        <v>37438</v>
      </c>
      <c r="D5677" s="2">
        <v>348908</v>
      </c>
      <c r="E5677" t="e">
        <v>#N/A</v>
      </c>
      <c r="F5677" t="e">
        <v>#N/A</v>
      </c>
      <c r="G5677" t="e">
        <v>#N/A</v>
      </c>
    </row>
    <row r="5678" spans="1:7" ht="15" hidden="1" customHeight="1" x14ac:dyDescent="0.25">
      <c r="A5678">
        <v>48672541</v>
      </c>
      <c r="B5678" t="s">
        <v>51</v>
      </c>
      <c r="C5678" s="1">
        <v>37438</v>
      </c>
      <c r="D5678" s="2">
        <v>320769</v>
      </c>
      <c r="E5678" t="e">
        <v>#N/A</v>
      </c>
      <c r="F5678" t="e">
        <v>#N/A</v>
      </c>
      <c r="G5678" t="e">
        <v>#N/A</v>
      </c>
    </row>
    <row r="5679" spans="1:7" ht="15" hidden="1" customHeight="1" x14ac:dyDescent="0.25">
      <c r="A5679">
        <v>48776105</v>
      </c>
      <c r="B5679" t="s">
        <v>51</v>
      </c>
      <c r="C5679" s="1">
        <v>38899</v>
      </c>
      <c r="D5679" s="2">
        <v>695561</v>
      </c>
      <c r="E5679" s="1">
        <v>36539</v>
      </c>
      <c r="F5679" s="2">
        <v>425000</v>
      </c>
      <c r="G5679" s="2">
        <v>362096</v>
      </c>
    </row>
    <row r="5680" spans="1:7" ht="15" hidden="1" customHeight="1" x14ac:dyDescent="0.25">
      <c r="A5680">
        <v>48776106</v>
      </c>
      <c r="B5680" t="s">
        <v>177</v>
      </c>
      <c r="C5680" s="1">
        <v>38899</v>
      </c>
      <c r="D5680" s="2">
        <v>507840</v>
      </c>
      <c r="E5680" t="e">
        <v>#N/A</v>
      </c>
      <c r="F5680" t="e">
        <v>#N/A</v>
      </c>
      <c r="G5680" t="e">
        <v>#N/A</v>
      </c>
    </row>
    <row r="5681" spans="1:8" ht="15" hidden="1" customHeight="1" x14ac:dyDescent="0.25">
      <c r="A5681">
        <v>48776107</v>
      </c>
      <c r="B5681" t="s">
        <v>177</v>
      </c>
      <c r="C5681" s="1">
        <v>38899</v>
      </c>
      <c r="D5681" s="2">
        <v>570437</v>
      </c>
      <c r="E5681" t="e">
        <v>#N/A</v>
      </c>
      <c r="F5681" t="e">
        <v>#N/A</v>
      </c>
      <c r="G5681" t="e">
        <v>#N/A</v>
      </c>
    </row>
    <row r="5682" spans="1:8" ht="15" hidden="1" customHeight="1" x14ac:dyDescent="0.25">
      <c r="A5682">
        <v>48776109</v>
      </c>
      <c r="B5682" t="s">
        <v>177</v>
      </c>
      <c r="C5682" s="1">
        <v>38899</v>
      </c>
      <c r="D5682" s="2">
        <v>493225</v>
      </c>
      <c r="E5682" t="e">
        <v>#N/A</v>
      </c>
      <c r="F5682" t="e">
        <v>#N/A</v>
      </c>
      <c r="G5682" t="e">
        <v>#N/A</v>
      </c>
    </row>
    <row r="5683" spans="1:8" ht="15" hidden="1" customHeight="1" x14ac:dyDescent="0.25">
      <c r="A5683">
        <v>48776110</v>
      </c>
      <c r="B5683" t="s">
        <v>51</v>
      </c>
      <c r="C5683" s="1">
        <v>38899</v>
      </c>
      <c r="D5683" s="2">
        <v>762206</v>
      </c>
      <c r="E5683" s="1">
        <v>37817</v>
      </c>
      <c r="F5683" s="2">
        <v>563000</v>
      </c>
      <c r="G5683" s="2">
        <v>538172</v>
      </c>
    </row>
    <row r="5684" spans="1:8" ht="15" hidden="1" customHeight="1" x14ac:dyDescent="0.25">
      <c r="A5684">
        <v>49140066</v>
      </c>
      <c r="B5684" t="s">
        <v>26</v>
      </c>
      <c r="C5684" s="1">
        <v>35612</v>
      </c>
      <c r="D5684" s="2">
        <v>147521</v>
      </c>
      <c r="E5684" s="1">
        <v>39105</v>
      </c>
      <c r="F5684" s="2">
        <v>1735000</v>
      </c>
      <c r="G5684" s="2">
        <v>449225</v>
      </c>
      <c r="H5684" s="2">
        <v>1285775</v>
      </c>
    </row>
    <row r="5685" spans="1:8" ht="15" hidden="1" customHeight="1" x14ac:dyDescent="0.25">
      <c r="A5685">
        <v>48692880</v>
      </c>
      <c r="B5685" t="s">
        <v>116</v>
      </c>
      <c r="C5685" s="1">
        <v>37073</v>
      </c>
      <c r="D5685" s="2">
        <v>272226</v>
      </c>
      <c r="E5685" t="e">
        <v>#N/A</v>
      </c>
      <c r="F5685" t="e">
        <v>#N/A</v>
      </c>
      <c r="G5685" t="e">
        <v>#N/A</v>
      </c>
    </row>
    <row r="5686" spans="1:8" ht="15" hidden="1" customHeight="1" x14ac:dyDescent="0.25">
      <c r="A5686">
        <v>48739661</v>
      </c>
      <c r="B5686" t="s">
        <v>116</v>
      </c>
      <c r="C5686" s="1">
        <v>38534</v>
      </c>
      <c r="D5686" s="2">
        <v>153373</v>
      </c>
      <c r="E5686" t="e">
        <v>#N/A</v>
      </c>
      <c r="F5686" t="e">
        <v>#N/A</v>
      </c>
      <c r="G5686" t="e">
        <v>#N/A</v>
      </c>
    </row>
    <row r="5687" spans="1:8" ht="15" hidden="1" customHeight="1" x14ac:dyDescent="0.25">
      <c r="A5687">
        <v>48739662</v>
      </c>
      <c r="B5687" t="s">
        <v>116</v>
      </c>
      <c r="C5687" s="1">
        <v>38534</v>
      </c>
      <c r="D5687" s="2">
        <v>135954</v>
      </c>
      <c r="E5687" s="1">
        <v>37616</v>
      </c>
      <c r="F5687" s="2">
        <v>105000</v>
      </c>
      <c r="G5687" s="2">
        <v>108289</v>
      </c>
    </row>
    <row r="5688" spans="1:8" ht="15" hidden="1" customHeight="1" x14ac:dyDescent="0.25">
      <c r="A5688">
        <v>48739663</v>
      </c>
      <c r="B5688" t="s">
        <v>116</v>
      </c>
      <c r="C5688" s="1">
        <v>38534</v>
      </c>
      <c r="D5688" s="2">
        <v>149454</v>
      </c>
      <c r="E5688" s="1">
        <v>35818</v>
      </c>
      <c r="F5688" s="2">
        <v>81000</v>
      </c>
      <c r="G5688" s="2">
        <v>79611</v>
      </c>
    </row>
    <row r="5689" spans="1:8" ht="15" hidden="1" customHeight="1" x14ac:dyDescent="0.25">
      <c r="A5689">
        <v>48739664</v>
      </c>
      <c r="B5689" t="s">
        <v>116</v>
      </c>
      <c r="C5689" s="1">
        <v>38534</v>
      </c>
      <c r="D5689" s="2">
        <v>193661</v>
      </c>
      <c r="E5689" s="1">
        <v>38782</v>
      </c>
      <c r="F5689" s="2">
        <v>194700</v>
      </c>
      <c r="G5689" s="2">
        <v>209005</v>
      </c>
    </row>
    <row r="5690" spans="1:8" ht="15" hidden="1" customHeight="1" x14ac:dyDescent="0.25">
      <c r="A5690">
        <v>48739665</v>
      </c>
      <c r="B5690" t="s">
        <v>116</v>
      </c>
      <c r="C5690" s="1">
        <v>38534</v>
      </c>
      <c r="D5690" s="2">
        <v>153591</v>
      </c>
      <c r="E5690" s="1">
        <v>37251</v>
      </c>
      <c r="F5690" s="2">
        <v>119950</v>
      </c>
      <c r="G5690" s="2">
        <v>114597</v>
      </c>
    </row>
    <row r="5691" spans="1:8" ht="15" hidden="1" customHeight="1" x14ac:dyDescent="0.25">
      <c r="A5691">
        <v>48739666</v>
      </c>
      <c r="B5691" t="s">
        <v>116</v>
      </c>
      <c r="C5691" s="1">
        <v>38534</v>
      </c>
      <c r="D5691" s="2">
        <v>185093</v>
      </c>
      <c r="E5691" s="1">
        <v>35465</v>
      </c>
      <c r="F5691" s="2">
        <v>85500</v>
      </c>
      <c r="G5691" s="2">
        <v>91524</v>
      </c>
    </row>
    <row r="5692" spans="1:8" ht="15" hidden="1" customHeight="1" x14ac:dyDescent="0.25">
      <c r="A5692">
        <v>48739667</v>
      </c>
      <c r="B5692" t="s">
        <v>116</v>
      </c>
      <c r="C5692" s="1">
        <v>38534</v>
      </c>
      <c r="D5692" s="2">
        <v>152803</v>
      </c>
      <c r="E5692" t="e">
        <v>#N/A</v>
      </c>
      <c r="F5692" t="e">
        <v>#N/A</v>
      </c>
      <c r="G5692" t="e">
        <v>#N/A</v>
      </c>
    </row>
    <row r="5693" spans="1:8" ht="15" hidden="1" customHeight="1" x14ac:dyDescent="0.25">
      <c r="A5693">
        <v>48739668</v>
      </c>
      <c r="B5693" t="s">
        <v>116</v>
      </c>
      <c r="C5693" s="1">
        <v>38534</v>
      </c>
      <c r="D5693" s="2">
        <v>153698</v>
      </c>
      <c r="E5693" s="1">
        <v>38876</v>
      </c>
      <c r="F5693" s="2">
        <v>168250</v>
      </c>
      <c r="G5693" s="2">
        <v>176701</v>
      </c>
    </row>
    <row r="5694" spans="1:8" ht="15" hidden="1" customHeight="1" x14ac:dyDescent="0.25">
      <c r="A5694">
        <v>48739669</v>
      </c>
      <c r="B5694" t="s">
        <v>116</v>
      </c>
      <c r="C5694" s="1">
        <v>38534</v>
      </c>
      <c r="D5694" s="2">
        <v>193279</v>
      </c>
      <c r="E5694" s="1">
        <v>35975</v>
      </c>
      <c r="F5694" s="2">
        <v>119995</v>
      </c>
      <c r="G5694" s="2">
        <v>110862</v>
      </c>
    </row>
    <row r="5695" spans="1:8" ht="15" hidden="1" customHeight="1" x14ac:dyDescent="0.25">
      <c r="A5695">
        <v>48739670</v>
      </c>
      <c r="B5695" t="s">
        <v>116</v>
      </c>
      <c r="C5695" s="1">
        <v>38534</v>
      </c>
      <c r="D5695" s="2">
        <v>150208</v>
      </c>
      <c r="E5695" s="1">
        <v>35930</v>
      </c>
      <c r="F5695" s="2">
        <v>82000</v>
      </c>
      <c r="G5695" s="2">
        <v>82926</v>
      </c>
    </row>
    <row r="5696" spans="1:8" ht="15" hidden="1" customHeight="1" x14ac:dyDescent="0.25">
      <c r="A5696">
        <v>48739671</v>
      </c>
      <c r="B5696" t="s">
        <v>116</v>
      </c>
      <c r="C5696" s="1">
        <v>38534</v>
      </c>
      <c r="D5696" s="2">
        <v>192267</v>
      </c>
      <c r="E5696" s="1">
        <v>36635</v>
      </c>
      <c r="F5696" s="2">
        <v>165000</v>
      </c>
      <c r="G5696" s="2">
        <v>125154</v>
      </c>
    </row>
    <row r="5697" spans="1:7" ht="15" hidden="1" customHeight="1" x14ac:dyDescent="0.25">
      <c r="A5697">
        <v>48739672</v>
      </c>
      <c r="B5697" t="s">
        <v>116</v>
      </c>
      <c r="C5697" s="1">
        <v>38534</v>
      </c>
      <c r="D5697" s="2">
        <v>147889</v>
      </c>
      <c r="E5697" s="1">
        <v>35531</v>
      </c>
      <c r="F5697" s="2">
        <v>55000</v>
      </c>
      <c r="G5697" s="2">
        <v>71643</v>
      </c>
    </row>
    <row r="5698" spans="1:7" ht="15" hidden="1" customHeight="1" x14ac:dyDescent="0.25">
      <c r="A5698">
        <v>48739673</v>
      </c>
      <c r="B5698" t="s">
        <v>116</v>
      </c>
      <c r="C5698" s="1">
        <v>38534</v>
      </c>
      <c r="D5698" s="2">
        <v>153862</v>
      </c>
      <c r="E5698" s="1">
        <v>36524</v>
      </c>
      <c r="F5698" s="2">
        <v>121500</v>
      </c>
      <c r="G5698" s="2">
        <v>98360</v>
      </c>
    </row>
    <row r="5699" spans="1:7" ht="15" hidden="1" customHeight="1" x14ac:dyDescent="0.25">
      <c r="A5699">
        <v>48739674</v>
      </c>
      <c r="B5699" t="s">
        <v>116</v>
      </c>
      <c r="C5699" s="1">
        <v>38534</v>
      </c>
      <c r="D5699" s="2">
        <v>198049</v>
      </c>
      <c r="E5699" t="e">
        <v>#N/A</v>
      </c>
      <c r="F5699" t="e">
        <v>#N/A</v>
      </c>
      <c r="G5699" t="e">
        <v>#N/A</v>
      </c>
    </row>
    <row r="5700" spans="1:7" ht="15" hidden="1" customHeight="1" x14ac:dyDescent="0.25">
      <c r="A5700">
        <v>48739675</v>
      </c>
      <c r="B5700" t="s">
        <v>116</v>
      </c>
      <c r="C5700" s="1">
        <v>38534</v>
      </c>
      <c r="D5700" s="2">
        <v>166384</v>
      </c>
      <c r="E5700" t="e">
        <v>#N/A</v>
      </c>
      <c r="F5700" t="e">
        <v>#N/A</v>
      </c>
      <c r="G5700" t="e">
        <v>#N/A</v>
      </c>
    </row>
    <row r="5701" spans="1:7" ht="15" hidden="1" customHeight="1" x14ac:dyDescent="0.25">
      <c r="A5701">
        <v>48739676</v>
      </c>
      <c r="B5701" t="s">
        <v>116</v>
      </c>
      <c r="C5701" s="1">
        <v>38534</v>
      </c>
      <c r="D5701" s="2">
        <v>207614</v>
      </c>
      <c r="E5701" s="1">
        <v>36396</v>
      </c>
      <c r="F5701" s="2">
        <v>165000</v>
      </c>
      <c r="G5701" s="2">
        <v>130106</v>
      </c>
    </row>
    <row r="5702" spans="1:7" ht="15" hidden="1" customHeight="1" x14ac:dyDescent="0.25">
      <c r="A5702">
        <v>48739677</v>
      </c>
      <c r="B5702" t="s">
        <v>116</v>
      </c>
      <c r="C5702" s="1">
        <v>38534</v>
      </c>
      <c r="D5702" s="2">
        <v>143807</v>
      </c>
      <c r="E5702" s="1">
        <v>36733</v>
      </c>
      <c r="F5702" s="2">
        <v>95000</v>
      </c>
      <c r="G5702" s="2">
        <v>102156</v>
      </c>
    </row>
    <row r="5703" spans="1:7" ht="15" hidden="1" customHeight="1" x14ac:dyDescent="0.25">
      <c r="A5703">
        <v>48739678</v>
      </c>
      <c r="B5703" t="s">
        <v>116</v>
      </c>
      <c r="C5703" s="1">
        <v>38534</v>
      </c>
      <c r="D5703" s="2">
        <v>158067</v>
      </c>
      <c r="E5703" t="e">
        <v>#N/A</v>
      </c>
      <c r="F5703" t="e">
        <v>#N/A</v>
      </c>
      <c r="G5703" t="e">
        <v>#N/A</v>
      </c>
    </row>
    <row r="5704" spans="1:7" ht="15" hidden="1" customHeight="1" x14ac:dyDescent="0.25">
      <c r="A5704">
        <v>48740618</v>
      </c>
      <c r="B5704" t="s">
        <v>26</v>
      </c>
      <c r="C5704" s="1">
        <v>38534</v>
      </c>
      <c r="D5704" s="2">
        <v>393583</v>
      </c>
      <c r="E5704" t="e">
        <v>#N/A</v>
      </c>
      <c r="F5704" t="e">
        <v>#N/A</v>
      </c>
      <c r="G5704" t="e">
        <v>#N/A</v>
      </c>
    </row>
    <row r="5705" spans="1:7" ht="15" hidden="1" customHeight="1" x14ac:dyDescent="0.25">
      <c r="A5705">
        <v>48740619</v>
      </c>
      <c r="B5705" t="s">
        <v>116</v>
      </c>
      <c r="C5705" s="1">
        <v>38534</v>
      </c>
      <c r="D5705" s="2">
        <v>455787</v>
      </c>
      <c r="E5705" t="e">
        <v>#N/A</v>
      </c>
      <c r="F5705" t="e">
        <v>#N/A</v>
      </c>
      <c r="G5705" t="e">
        <v>#N/A</v>
      </c>
    </row>
    <row r="5706" spans="1:7" ht="15" hidden="1" customHeight="1" x14ac:dyDescent="0.25">
      <c r="A5706">
        <v>48740620</v>
      </c>
      <c r="B5706" t="s">
        <v>26</v>
      </c>
      <c r="C5706" s="1">
        <v>38534</v>
      </c>
      <c r="D5706" s="2">
        <v>455881</v>
      </c>
      <c r="E5706" t="e">
        <v>#N/A</v>
      </c>
      <c r="F5706" t="e">
        <v>#N/A</v>
      </c>
      <c r="G5706" t="e">
        <v>#N/A</v>
      </c>
    </row>
    <row r="5707" spans="1:7" ht="15" hidden="1" customHeight="1" x14ac:dyDescent="0.25">
      <c r="A5707">
        <v>48740621</v>
      </c>
      <c r="B5707" t="s">
        <v>26</v>
      </c>
      <c r="C5707" s="1">
        <v>38534</v>
      </c>
      <c r="D5707" s="2">
        <v>413703</v>
      </c>
      <c r="E5707" s="1">
        <v>38587</v>
      </c>
      <c r="F5707" s="2">
        <v>393000</v>
      </c>
      <c r="G5707" s="2">
        <v>413896</v>
      </c>
    </row>
    <row r="5708" spans="1:7" ht="15" hidden="1" customHeight="1" x14ac:dyDescent="0.25">
      <c r="A5708">
        <v>48740622</v>
      </c>
      <c r="B5708" t="s">
        <v>26</v>
      </c>
      <c r="C5708" s="1">
        <v>38534</v>
      </c>
      <c r="D5708" s="2">
        <v>310264</v>
      </c>
      <c r="E5708" t="e">
        <v>#N/A</v>
      </c>
      <c r="F5708" t="e">
        <v>#N/A</v>
      </c>
      <c r="G5708" t="e">
        <v>#N/A</v>
      </c>
    </row>
    <row r="5709" spans="1:7" ht="15" hidden="1" customHeight="1" x14ac:dyDescent="0.25">
      <c r="A5709">
        <v>48740623</v>
      </c>
      <c r="B5709" t="s">
        <v>26</v>
      </c>
      <c r="C5709" s="1">
        <v>38534</v>
      </c>
      <c r="D5709" s="2">
        <v>581698</v>
      </c>
      <c r="E5709" s="1">
        <v>38821</v>
      </c>
      <c r="F5709" s="2">
        <v>575000</v>
      </c>
      <c r="G5709" s="2">
        <v>591727</v>
      </c>
    </row>
    <row r="5710" spans="1:7" ht="15" hidden="1" customHeight="1" x14ac:dyDescent="0.25">
      <c r="A5710">
        <v>48740624</v>
      </c>
      <c r="B5710" t="s">
        <v>26</v>
      </c>
      <c r="C5710" s="1">
        <v>38534</v>
      </c>
      <c r="D5710" s="2">
        <v>529354</v>
      </c>
      <c r="E5710" t="e">
        <v>#N/A</v>
      </c>
      <c r="F5710" t="e">
        <v>#N/A</v>
      </c>
      <c r="G5710" t="e">
        <v>#N/A</v>
      </c>
    </row>
    <row r="5711" spans="1:7" ht="15" hidden="1" customHeight="1" x14ac:dyDescent="0.25">
      <c r="A5711">
        <v>48740625</v>
      </c>
      <c r="B5711" t="s">
        <v>26</v>
      </c>
      <c r="C5711" s="1">
        <v>38534</v>
      </c>
      <c r="D5711" s="2">
        <v>343614</v>
      </c>
      <c r="E5711" s="1">
        <v>35909</v>
      </c>
      <c r="F5711" s="2">
        <v>170000</v>
      </c>
      <c r="G5711" s="2">
        <v>165962</v>
      </c>
    </row>
    <row r="5712" spans="1:7" ht="15" hidden="1" customHeight="1" x14ac:dyDescent="0.25">
      <c r="A5712">
        <v>48740626</v>
      </c>
      <c r="B5712" t="s">
        <v>26</v>
      </c>
      <c r="C5712" s="1">
        <v>38534</v>
      </c>
      <c r="D5712" s="2">
        <v>353149</v>
      </c>
      <c r="E5712" s="1">
        <v>38848</v>
      </c>
      <c r="F5712" s="2">
        <v>421000</v>
      </c>
      <c r="G5712" s="2">
        <v>378853</v>
      </c>
    </row>
    <row r="5713" spans="1:7" ht="15" hidden="1" customHeight="1" x14ac:dyDescent="0.25">
      <c r="A5713">
        <v>48740628</v>
      </c>
      <c r="B5713" t="s">
        <v>26</v>
      </c>
      <c r="C5713" s="1">
        <v>38534</v>
      </c>
      <c r="D5713" s="2">
        <v>305936</v>
      </c>
      <c r="E5713" s="1">
        <v>37391</v>
      </c>
      <c r="F5713" s="2">
        <v>260000</v>
      </c>
      <c r="G5713" s="2">
        <v>219446</v>
      </c>
    </row>
    <row r="5714" spans="1:7" ht="15" hidden="1" customHeight="1" x14ac:dyDescent="0.25">
      <c r="A5714">
        <v>48740629</v>
      </c>
      <c r="B5714" t="s">
        <v>116</v>
      </c>
      <c r="C5714" s="1">
        <v>38534</v>
      </c>
      <c r="D5714" s="2">
        <v>497524</v>
      </c>
      <c r="E5714" t="e">
        <v>#N/A</v>
      </c>
      <c r="F5714" t="e">
        <v>#N/A</v>
      </c>
      <c r="G5714" t="e">
        <v>#N/A</v>
      </c>
    </row>
    <row r="5715" spans="1:7" ht="15" hidden="1" customHeight="1" x14ac:dyDescent="0.25">
      <c r="A5715">
        <v>48740630</v>
      </c>
      <c r="B5715" t="s">
        <v>116</v>
      </c>
      <c r="C5715" s="1">
        <v>38534</v>
      </c>
      <c r="D5715" s="2">
        <v>396657</v>
      </c>
      <c r="E5715" t="e">
        <v>#N/A</v>
      </c>
      <c r="F5715" t="e">
        <v>#N/A</v>
      </c>
      <c r="G5715" t="e">
        <v>#N/A</v>
      </c>
    </row>
    <row r="5716" spans="1:7" ht="15" hidden="1" customHeight="1" x14ac:dyDescent="0.25">
      <c r="A5716">
        <v>48740631</v>
      </c>
      <c r="B5716" t="s">
        <v>116</v>
      </c>
      <c r="C5716" s="1">
        <v>38534</v>
      </c>
      <c r="D5716" s="2">
        <v>390983</v>
      </c>
      <c r="E5716" t="e">
        <v>#N/A</v>
      </c>
      <c r="F5716" t="e">
        <v>#N/A</v>
      </c>
      <c r="G5716" t="e">
        <v>#N/A</v>
      </c>
    </row>
    <row r="5717" spans="1:7" ht="15" hidden="1" customHeight="1" x14ac:dyDescent="0.25">
      <c r="A5717">
        <v>48740632</v>
      </c>
      <c r="B5717" t="s">
        <v>26</v>
      </c>
      <c r="C5717" s="1">
        <v>38534</v>
      </c>
      <c r="D5717" s="2">
        <v>272339</v>
      </c>
      <c r="E5717" t="e">
        <v>#N/A</v>
      </c>
      <c r="F5717" t="e">
        <v>#N/A</v>
      </c>
      <c r="G5717" t="e">
        <v>#N/A</v>
      </c>
    </row>
    <row r="5718" spans="1:7" ht="15" hidden="1" customHeight="1" x14ac:dyDescent="0.25">
      <c r="A5718">
        <v>48740633</v>
      </c>
      <c r="B5718" t="s">
        <v>26</v>
      </c>
      <c r="C5718" s="1">
        <v>38534</v>
      </c>
      <c r="D5718" s="2">
        <v>366424</v>
      </c>
      <c r="E5718" s="1">
        <v>38678</v>
      </c>
      <c r="F5718" s="2">
        <v>378560</v>
      </c>
      <c r="G5718" s="2">
        <v>375872</v>
      </c>
    </row>
    <row r="5719" spans="1:7" ht="15" hidden="1" customHeight="1" x14ac:dyDescent="0.25">
      <c r="A5719">
        <v>48740634</v>
      </c>
      <c r="B5719" t="s">
        <v>26</v>
      </c>
      <c r="C5719" s="1">
        <v>38899</v>
      </c>
      <c r="D5719" s="2">
        <v>309849</v>
      </c>
      <c r="E5719" t="e">
        <v>#N/A</v>
      </c>
      <c r="F5719" t="e">
        <v>#N/A</v>
      </c>
      <c r="G5719" t="e">
        <v>#N/A</v>
      </c>
    </row>
    <row r="5720" spans="1:7" ht="15" hidden="1" customHeight="1" x14ac:dyDescent="0.25">
      <c r="A5720">
        <v>48740635</v>
      </c>
      <c r="B5720" t="s">
        <v>116</v>
      </c>
      <c r="C5720" s="1">
        <v>38899</v>
      </c>
      <c r="D5720" s="2">
        <v>394792</v>
      </c>
      <c r="E5720" t="e">
        <v>#N/A</v>
      </c>
      <c r="F5720" t="e">
        <v>#N/A</v>
      </c>
      <c r="G5720" t="e">
        <v>#N/A</v>
      </c>
    </row>
    <row r="5721" spans="1:7" ht="15" hidden="1" customHeight="1" x14ac:dyDescent="0.25">
      <c r="A5721">
        <v>48740636</v>
      </c>
      <c r="B5721" t="s">
        <v>26</v>
      </c>
      <c r="C5721" s="1">
        <v>38899</v>
      </c>
      <c r="D5721" s="2">
        <v>476834</v>
      </c>
      <c r="E5721" t="e">
        <v>#N/A</v>
      </c>
      <c r="F5721" t="e">
        <v>#N/A</v>
      </c>
      <c r="G5721" t="e">
        <v>#N/A</v>
      </c>
    </row>
    <row r="5722" spans="1:7" ht="15" hidden="1" customHeight="1" x14ac:dyDescent="0.25">
      <c r="A5722">
        <v>48740637</v>
      </c>
      <c r="B5722" t="s">
        <v>116</v>
      </c>
      <c r="C5722" s="1">
        <v>38899</v>
      </c>
      <c r="D5722" s="2">
        <v>428421</v>
      </c>
      <c r="E5722" t="e">
        <v>#N/A</v>
      </c>
      <c r="F5722" t="e">
        <v>#N/A</v>
      </c>
      <c r="G5722" t="e">
        <v>#N/A</v>
      </c>
    </row>
    <row r="5723" spans="1:7" ht="15" hidden="1" customHeight="1" x14ac:dyDescent="0.25">
      <c r="A5723">
        <v>48740638</v>
      </c>
      <c r="B5723" t="s">
        <v>116</v>
      </c>
      <c r="C5723" s="1">
        <v>38899</v>
      </c>
      <c r="D5723" s="2">
        <v>488131</v>
      </c>
      <c r="E5723" t="e">
        <v>#N/A</v>
      </c>
      <c r="F5723" t="e">
        <v>#N/A</v>
      </c>
      <c r="G5723" t="e">
        <v>#N/A</v>
      </c>
    </row>
    <row r="5724" spans="1:7" ht="15" hidden="1" customHeight="1" x14ac:dyDescent="0.25">
      <c r="A5724">
        <v>48740639</v>
      </c>
      <c r="B5724" t="s">
        <v>26</v>
      </c>
      <c r="C5724" s="1">
        <v>38899</v>
      </c>
      <c r="D5724" s="2">
        <v>373078</v>
      </c>
      <c r="E5724" s="1">
        <v>38565</v>
      </c>
      <c r="F5724" s="2">
        <v>352500</v>
      </c>
      <c r="G5724" s="2">
        <v>307222</v>
      </c>
    </row>
    <row r="5725" spans="1:7" ht="15" hidden="1" customHeight="1" x14ac:dyDescent="0.25">
      <c r="A5725">
        <v>48769075</v>
      </c>
      <c r="B5725" t="s">
        <v>26</v>
      </c>
      <c r="C5725" s="1">
        <v>38899</v>
      </c>
      <c r="D5725" s="2">
        <v>862799</v>
      </c>
      <c r="E5725" t="e">
        <v>#N/A</v>
      </c>
      <c r="F5725" t="e">
        <v>#N/A</v>
      </c>
      <c r="G5725" t="e">
        <v>#N/A</v>
      </c>
    </row>
    <row r="5726" spans="1:7" ht="15" hidden="1" customHeight="1" x14ac:dyDescent="0.25">
      <c r="A5726">
        <v>48769076</v>
      </c>
      <c r="B5726" t="s">
        <v>26</v>
      </c>
      <c r="C5726" s="1">
        <v>38899</v>
      </c>
      <c r="D5726" s="2">
        <v>626881</v>
      </c>
      <c r="E5726" s="1">
        <v>38450</v>
      </c>
      <c r="F5726" s="2">
        <v>545000</v>
      </c>
      <c r="G5726" s="2">
        <v>508634</v>
      </c>
    </row>
    <row r="5727" spans="1:7" x14ac:dyDescent="0.25">
      <c r="A5727">
        <v>48769091</v>
      </c>
      <c r="B5727" t="s">
        <v>26</v>
      </c>
      <c r="C5727" s="1">
        <v>38899</v>
      </c>
      <c r="D5727" s="2">
        <v>530225</v>
      </c>
      <c r="E5727" s="1">
        <v>35242</v>
      </c>
      <c r="F5727" s="2">
        <v>199950</v>
      </c>
      <c r="G5727" s="2">
        <v>184643</v>
      </c>
    </row>
    <row r="5728" spans="1:7" ht="15" hidden="1" customHeight="1" x14ac:dyDescent="0.25">
      <c r="A5728">
        <v>48769107</v>
      </c>
      <c r="B5728" t="s">
        <v>116</v>
      </c>
      <c r="C5728" s="1">
        <v>38899</v>
      </c>
      <c r="D5728" s="2">
        <v>523253</v>
      </c>
      <c r="E5728" t="e">
        <v>#N/A</v>
      </c>
      <c r="F5728" t="e">
        <v>#N/A</v>
      </c>
      <c r="G5728" t="e">
        <v>#N/A</v>
      </c>
    </row>
    <row r="5729" spans="1:7" ht="15" hidden="1" customHeight="1" x14ac:dyDescent="0.25">
      <c r="A5729">
        <v>48769108</v>
      </c>
      <c r="B5729" t="s">
        <v>116</v>
      </c>
      <c r="C5729" s="1">
        <v>38899</v>
      </c>
      <c r="D5729" s="2">
        <v>564970</v>
      </c>
      <c r="E5729" t="e">
        <v>#N/A</v>
      </c>
      <c r="F5729" t="e">
        <v>#N/A</v>
      </c>
      <c r="G5729" t="e">
        <v>#N/A</v>
      </c>
    </row>
    <row r="5730" spans="1:7" ht="15" hidden="1" customHeight="1" x14ac:dyDescent="0.25">
      <c r="A5730">
        <v>48769109</v>
      </c>
      <c r="B5730" t="s">
        <v>116</v>
      </c>
      <c r="C5730" s="1">
        <v>38899</v>
      </c>
      <c r="D5730" s="2">
        <v>549173</v>
      </c>
      <c r="E5730" t="e">
        <v>#N/A</v>
      </c>
      <c r="F5730" t="e">
        <v>#N/A</v>
      </c>
      <c r="G5730" t="e">
        <v>#N/A</v>
      </c>
    </row>
    <row r="5731" spans="1:7" ht="15" hidden="1" customHeight="1" x14ac:dyDescent="0.25">
      <c r="A5731">
        <v>48769127</v>
      </c>
      <c r="B5731" t="s">
        <v>26</v>
      </c>
      <c r="C5731" s="1">
        <v>38899</v>
      </c>
      <c r="D5731" s="2">
        <v>590972</v>
      </c>
      <c r="E5731" s="1">
        <v>36479</v>
      </c>
      <c r="F5731" s="2">
        <v>372000</v>
      </c>
      <c r="G5731" s="2">
        <v>314466</v>
      </c>
    </row>
    <row r="5732" spans="1:7" ht="15" hidden="1" customHeight="1" x14ac:dyDescent="0.25">
      <c r="A5732">
        <v>48769128</v>
      </c>
      <c r="B5732" t="s">
        <v>26</v>
      </c>
      <c r="C5732" s="1">
        <v>38899</v>
      </c>
      <c r="D5732" s="2">
        <v>519982</v>
      </c>
      <c r="E5732" t="e">
        <v>#N/A</v>
      </c>
      <c r="F5732" t="e">
        <v>#N/A</v>
      </c>
      <c r="G5732" t="e">
        <v>#N/A</v>
      </c>
    </row>
    <row r="5733" spans="1:7" ht="15" hidden="1" customHeight="1" x14ac:dyDescent="0.25">
      <c r="A5733">
        <v>48769129</v>
      </c>
      <c r="B5733" t="s">
        <v>116</v>
      </c>
      <c r="C5733" s="1">
        <v>38899</v>
      </c>
      <c r="D5733" s="2">
        <v>475205</v>
      </c>
      <c r="E5733" t="e">
        <v>#N/A</v>
      </c>
      <c r="F5733" t="e">
        <v>#N/A</v>
      </c>
      <c r="G5733" t="e">
        <v>#N/A</v>
      </c>
    </row>
    <row r="5734" spans="1:7" ht="15" hidden="1" customHeight="1" x14ac:dyDescent="0.25">
      <c r="A5734">
        <v>48769130</v>
      </c>
      <c r="B5734" t="s">
        <v>26</v>
      </c>
      <c r="C5734" s="1">
        <v>38899</v>
      </c>
      <c r="D5734" s="2">
        <v>577344</v>
      </c>
      <c r="E5734" t="e">
        <v>#N/A</v>
      </c>
      <c r="F5734" t="e">
        <v>#N/A</v>
      </c>
      <c r="G5734" t="e">
        <v>#N/A</v>
      </c>
    </row>
    <row r="5735" spans="1:7" ht="15" hidden="1" customHeight="1" x14ac:dyDescent="0.25">
      <c r="A5735">
        <v>48769132</v>
      </c>
      <c r="B5735" t="s">
        <v>26</v>
      </c>
      <c r="C5735" s="1">
        <v>38899</v>
      </c>
      <c r="D5735" s="2">
        <v>536783</v>
      </c>
      <c r="E5735" s="1">
        <v>36355</v>
      </c>
      <c r="F5735" s="2">
        <v>310000</v>
      </c>
      <c r="G5735" s="2">
        <v>294108</v>
      </c>
    </row>
    <row r="5736" spans="1:7" ht="15" hidden="1" customHeight="1" x14ac:dyDescent="0.25">
      <c r="A5736">
        <v>48769133</v>
      </c>
      <c r="B5736" t="s">
        <v>116</v>
      </c>
      <c r="C5736" s="1">
        <v>38899</v>
      </c>
      <c r="D5736" s="2">
        <v>568589</v>
      </c>
      <c r="E5736" t="e">
        <v>#N/A</v>
      </c>
      <c r="F5736" t="e">
        <v>#N/A</v>
      </c>
      <c r="G5736" t="e">
        <v>#N/A</v>
      </c>
    </row>
    <row r="5737" spans="1:7" ht="15" hidden="1" customHeight="1" x14ac:dyDescent="0.25">
      <c r="A5737">
        <v>48769134</v>
      </c>
      <c r="B5737" t="s">
        <v>26</v>
      </c>
      <c r="C5737" s="1">
        <v>38899</v>
      </c>
      <c r="D5737" s="2">
        <v>574815</v>
      </c>
      <c r="E5737" t="e">
        <v>#N/A</v>
      </c>
      <c r="F5737" t="e">
        <v>#N/A</v>
      </c>
      <c r="G5737" t="e">
        <v>#N/A</v>
      </c>
    </row>
    <row r="5738" spans="1:7" ht="15" hidden="1" customHeight="1" x14ac:dyDescent="0.25">
      <c r="A5738">
        <v>48769141</v>
      </c>
      <c r="B5738" t="s">
        <v>26</v>
      </c>
      <c r="C5738" s="1">
        <v>38899</v>
      </c>
      <c r="D5738" s="2">
        <v>703016</v>
      </c>
      <c r="E5738" s="1">
        <v>37404</v>
      </c>
      <c r="F5738" s="2">
        <v>510000</v>
      </c>
      <c r="G5738" s="2">
        <v>462164</v>
      </c>
    </row>
    <row r="5739" spans="1:7" ht="15" hidden="1" customHeight="1" x14ac:dyDescent="0.25">
      <c r="A5739">
        <v>48769142</v>
      </c>
      <c r="B5739" t="s">
        <v>116</v>
      </c>
      <c r="C5739" s="1">
        <v>38899</v>
      </c>
      <c r="D5739" s="2">
        <v>539713</v>
      </c>
      <c r="E5739" t="e">
        <v>#N/A</v>
      </c>
      <c r="F5739" t="e">
        <v>#N/A</v>
      </c>
      <c r="G5739" t="e">
        <v>#N/A</v>
      </c>
    </row>
    <row r="5740" spans="1:7" ht="15" hidden="1" customHeight="1" x14ac:dyDescent="0.25">
      <c r="A5740">
        <v>48769143</v>
      </c>
      <c r="B5740" t="s">
        <v>26</v>
      </c>
      <c r="C5740" s="1">
        <v>38899</v>
      </c>
      <c r="D5740" s="2">
        <v>545560</v>
      </c>
      <c r="E5740" t="e">
        <v>#N/A</v>
      </c>
      <c r="F5740" t="e">
        <v>#N/A</v>
      </c>
      <c r="G5740" t="e">
        <v>#N/A</v>
      </c>
    </row>
    <row r="5741" spans="1:7" ht="15" hidden="1" customHeight="1" x14ac:dyDescent="0.25">
      <c r="A5741">
        <v>48769144</v>
      </c>
      <c r="B5741" t="s">
        <v>26</v>
      </c>
      <c r="C5741" s="1">
        <v>38899</v>
      </c>
      <c r="D5741" s="2">
        <v>585866</v>
      </c>
      <c r="E5741" s="1">
        <v>35909</v>
      </c>
      <c r="F5741" s="2">
        <v>285000</v>
      </c>
      <c r="G5741" s="2">
        <v>269968</v>
      </c>
    </row>
    <row r="5742" spans="1:7" ht="15" hidden="1" customHeight="1" x14ac:dyDescent="0.25">
      <c r="A5742">
        <v>48769145</v>
      </c>
      <c r="B5742" t="s">
        <v>116</v>
      </c>
      <c r="C5742" s="1">
        <v>38899</v>
      </c>
      <c r="D5742" s="2">
        <v>543437</v>
      </c>
      <c r="E5742" t="e">
        <v>#N/A</v>
      </c>
      <c r="F5742" t="e">
        <v>#N/A</v>
      </c>
      <c r="G5742" t="e">
        <v>#N/A</v>
      </c>
    </row>
    <row r="5743" spans="1:7" ht="15" hidden="1" customHeight="1" x14ac:dyDescent="0.25">
      <c r="A5743">
        <v>48769146</v>
      </c>
      <c r="B5743" t="s">
        <v>26</v>
      </c>
      <c r="C5743" s="1">
        <v>38899</v>
      </c>
      <c r="D5743" s="2">
        <v>532583</v>
      </c>
      <c r="E5743" s="1">
        <v>35671</v>
      </c>
      <c r="F5743" s="2">
        <v>230000</v>
      </c>
      <c r="G5743" s="2">
        <v>212414</v>
      </c>
    </row>
    <row r="5744" spans="1:7" ht="15" hidden="1" customHeight="1" x14ac:dyDescent="0.25">
      <c r="A5744">
        <v>48769147</v>
      </c>
      <c r="B5744" t="s">
        <v>116</v>
      </c>
      <c r="C5744" s="1">
        <v>38899</v>
      </c>
      <c r="D5744" s="2">
        <v>888822</v>
      </c>
      <c r="E5744" t="e">
        <v>#N/A</v>
      </c>
      <c r="F5744" t="e">
        <v>#N/A</v>
      </c>
      <c r="G5744" t="e">
        <v>#N/A</v>
      </c>
    </row>
    <row r="5745" spans="1:7" ht="15" hidden="1" customHeight="1" x14ac:dyDescent="0.25">
      <c r="A5745">
        <v>48769159</v>
      </c>
      <c r="B5745" t="s">
        <v>116</v>
      </c>
      <c r="C5745" s="1">
        <v>38899</v>
      </c>
      <c r="D5745" s="2">
        <v>451045</v>
      </c>
      <c r="E5745" t="e">
        <v>#N/A</v>
      </c>
      <c r="F5745" t="e">
        <v>#N/A</v>
      </c>
      <c r="G5745" t="e">
        <v>#N/A</v>
      </c>
    </row>
    <row r="5746" spans="1:7" ht="15" hidden="1" customHeight="1" x14ac:dyDescent="0.25">
      <c r="A5746">
        <v>48769160</v>
      </c>
      <c r="B5746" t="s">
        <v>26</v>
      </c>
      <c r="C5746" s="1">
        <v>38899</v>
      </c>
      <c r="D5746" s="2">
        <v>401275</v>
      </c>
      <c r="E5746" s="1">
        <v>37356</v>
      </c>
      <c r="F5746" s="2">
        <v>250000</v>
      </c>
      <c r="G5746" s="2">
        <v>248200</v>
      </c>
    </row>
    <row r="5747" spans="1:7" ht="15" hidden="1" customHeight="1" x14ac:dyDescent="0.25">
      <c r="A5747">
        <v>48769161</v>
      </c>
      <c r="B5747" t="s">
        <v>116</v>
      </c>
      <c r="C5747" s="1">
        <v>38899</v>
      </c>
      <c r="D5747" s="2">
        <v>494984</v>
      </c>
      <c r="E5747" t="e">
        <v>#N/A</v>
      </c>
      <c r="F5747" t="e">
        <v>#N/A</v>
      </c>
      <c r="G5747" t="e">
        <v>#N/A</v>
      </c>
    </row>
    <row r="5748" spans="1:7" ht="15" hidden="1" customHeight="1" x14ac:dyDescent="0.25">
      <c r="A5748">
        <v>48769162</v>
      </c>
      <c r="B5748" t="s">
        <v>116</v>
      </c>
      <c r="C5748" s="1">
        <v>38899</v>
      </c>
      <c r="D5748" s="2">
        <v>646654</v>
      </c>
      <c r="E5748" t="e">
        <v>#N/A</v>
      </c>
      <c r="F5748" t="e">
        <v>#N/A</v>
      </c>
      <c r="G5748" t="e">
        <v>#N/A</v>
      </c>
    </row>
    <row r="5749" spans="1:7" ht="15" hidden="1" customHeight="1" x14ac:dyDescent="0.25">
      <c r="A5749">
        <v>48769163</v>
      </c>
      <c r="B5749" t="s">
        <v>116</v>
      </c>
      <c r="C5749" s="1">
        <v>38899</v>
      </c>
      <c r="D5749" s="2">
        <v>670639</v>
      </c>
      <c r="E5749" t="e">
        <v>#N/A</v>
      </c>
      <c r="F5749" t="e">
        <v>#N/A</v>
      </c>
      <c r="G5749" t="e">
        <v>#N/A</v>
      </c>
    </row>
    <row r="5750" spans="1:7" ht="15" hidden="1" customHeight="1" x14ac:dyDescent="0.25">
      <c r="A5750">
        <v>48769164</v>
      </c>
      <c r="B5750" t="s">
        <v>26</v>
      </c>
      <c r="C5750" s="1">
        <v>38899</v>
      </c>
      <c r="D5750" s="2">
        <v>766022</v>
      </c>
      <c r="E5750" s="1">
        <v>37853</v>
      </c>
      <c r="F5750" s="2">
        <v>565000</v>
      </c>
      <c r="G5750" s="2">
        <v>570744</v>
      </c>
    </row>
    <row r="5751" spans="1:7" ht="15" hidden="1" customHeight="1" x14ac:dyDescent="0.25">
      <c r="A5751">
        <v>48769174</v>
      </c>
      <c r="B5751" t="s">
        <v>116</v>
      </c>
      <c r="C5751" s="1">
        <v>38899</v>
      </c>
      <c r="D5751" s="2">
        <v>382642</v>
      </c>
      <c r="E5751" t="e">
        <v>#N/A</v>
      </c>
      <c r="F5751" t="e">
        <v>#N/A</v>
      </c>
      <c r="G5751" t="e">
        <v>#N/A</v>
      </c>
    </row>
    <row r="5752" spans="1:7" ht="15" hidden="1" customHeight="1" x14ac:dyDescent="0.25">
      <c r="A5752">
        <v>48769175</v>
      </c>
      <c r="B5752" t="s">
        <v>116</v>
      </c>
      <c r="C5752" s="1">
        <v>38899</v>
      </c>
      <c r="D5752" s="2">
        <v>347968</v>
      </c>
      <c r="E5752" t="e">
        <v>#N/A</v>
      </c>
      <c r="F5752" t="e">
        <v>#N/A</v>
      </c>
      <c r="G5752" t="e">
        <v>#N/A</v>
      </c>
    </row>
    <row r="5753" spans="1:7" ht="15" hidden="1" customHeight="1" x14ac:dyDescent="0.25">
      <c r="A5753">
        <v>48769176</v>
      </c>
      <c r="B5753" t="s">
        <v>116</v>
      </c>
      <c r="C5753" s="1">
        <v>38899</v>
      </c>
      <c r="D5753" s="2">
        <v>377493</v>
      </c>
      <c r="E5753" t="e">
        <v>#N/A</v>
      </c>
      <c r="F5753" t="e">
        <v>#N/A</v>
      </c>
      <c r="G5753" t="e">
        <v>#N/A</v>
      </c>
    </row>
    <row r="5754" spans="1:7" ht="15" hidden="1" customHeight="1" x14ac:dyDescent="0.25">
      <c r="A5754">
        <v>48769177</v>
      </c>
      <c r="B5754" t="s">
        <v>26</v>
      </c>
      <c r="C5754" s="1">
        <v>38899</v>
      </c>
      <c r="D5754" s="2">
        <v>625044</v>
      </c>
      <c r="E5754" s="1">
        <v>37851</v>
      </c>
      <c r="F5754" s="2">
        <v>540000</v>
      </c>
      <c r="G5754" s="2">
        <v>427796</v>
      </c>
    </row>
    <row r="5755" spans="1:7" ht="15" hidden="1" customHeight="1" x14ac:dyDescent="0.25">
      <c r="A5755">
        <v>48769178</v>
      </c>
      <c r="B5755" t="s">
        <v>26</v>
      </c>
      <c r="C5755" s="1">
        <v>38899</v>
      </c>
      <c r="D5755" s="2">
        <v>537875</v>
      </c>
      <c r="E5755" s="1">
        <v>36432</v>
      </c>
      <c r="F5755" s="2">
        <v>307000</v>
      </c>
      <c r="G5755" s="2">
        <v>274591</v>
      </c>
    </row>
    <row r="5756" spans="1:7" ht="15" hidden="1" customHeight="1" x14ac:dyDescent="0.25">
      <c r="A5756">
        <v>48769179</v>
      </c>
      <c r="B5756" t="s">
        <v>116</v>
      </c>
      <c r="C5756" s="1">
        <v>38899</v>
      </c>
      <c r="D5756" s="2">
        <v>399484</v>
      </c>
      <c r="E5756" t="e">
        <v>#N/A</v>
      </c>
      <c r="F5756" t="e">
        <v>#N/A</v>
      </c>
      <c r="G5756" t="e">
        <v>#N/A</v>
      </c>
    </row>
    <row r="5757" spans="1:7" ht="15" hidden="1" customHeight="1" x14ac:dyDescent="0.25">
      <c r="A5757">
        <v>48771447</v>
      </c>
      <c r="B5757" t="s">
        <v>26</v>
      </c>
      <c r="C5757" s="1">
        <v>38534</v>
      </c>
      <c r="D5757" s="2">
        <v>618945</v>
      </c>
      <c r="E5757" t="e">
        <v>#N/A</v>
      </c>
      <c r="F5757" t="e">
        <v>#N/A</v>
      </c>
      <c r="G5757" t="e">
        <v>#N/A</v>
      </c>
    </row>
    <row r="5758" spans="1:7" ht="15" hidden="1" customHeight="1" x14ac:dyDescent="0.25">
      <c r="A5758">
        <v>48771448</v>
      </c>
      <c r="B5758" t="s">
        <v>26</v>
      </c>
      <c r="C5758" s="1">
        <v>38534</v>
      </c>
      <c r="D5758" s="2">
        <v>415261</v>
      </c>
      <c r="E5758" t="e">
        <v>#N/A</v>
      </c>
      <c r="F5758" t="e">
        <v>#N/A</v>
      </c>
      <c r="G5758" t="e">
        <v>#N/A</v>
      </c>
    </row>
    <row r="5759" spans="1:7" ht="15" hidden="1" customHeight="1" x14ac:dyDescent="0.25">
      <c r="A5759">
        <v>48771449</v>
      </c>
      <c r="B5759" t="s">
        <v>26</v>
      </c>
      <c r="C5759" s="1">
        <v>38534</v>
      </c>
      <c r="D5759" s="2">
        <v>413522</v>
      </c>
      <c r="E5759" s="1">
        <v>38771</v>
      </c>
      <c r="F5759" s="2">
        <v>457000</v>
      </c>
      <c r="G5759" s="2">
        <v>438170</v>
      </c>
    </row>
    <row r="5760" spans="1:7" ht="15" hidden="1" customHeight="1" x14ac:dyDescent="0.25">
      <c r="A5760">
        <v>48771450</v>
      </c>
      <c r="B5760" t="s">
        <v>116</v>
      </c>
      <c r="C5760" s="1">
        <v>38534</v>
      </c>
      <c r="D5760" s="2">
        <v>346896</v>
      </c>
      <c r="E5760" s="1">
        <v>37883</v>
      </c>
      <c r="F5760" s="2">
        <v>354950</v>
      </c>
      <c r="G5760" s="2">
        <v>278096</v>
      </c>
    </row>
    <row r="5761" spans="1:7" ht="15" hidden="1" customHeight="1" x14ac:dyDescent="0.25">
      <c r="A5761">
        <v>48771451</v>
      </c>
      <c r="B5761" t="s">
        <v>116</v>
      </c>
      <c r="C5761" s="1">
        <v>38534</v>
      </c>
      <c r="D5761" s="2">
        <v>459734</v>
      </c>
      <c r="E5761" t="e">
        <v>#N/A</v>
      </c>
      <c r="F5761" t="e">
        <v>#N/A</v>
      </c>
      <c r="G5761" t="e">
        <v>#N/A</v>
      </c>
    </row>
    <row r="5762" spans="1:7" ht="15" hidden="1" customHeight="1" x14ac:dyDescent="0.25">
      <c r="A5762">
        <v>48771452</v>
      </c>
      <c r="B5762" t="s">
        <v>26</v>
      </c>
      <c r="C5762" s="1">
        <v>38534</v>
      </c>
      <c r="D5762" s="2">
        <v>543467</v>
      </c>
      <c r="E5762" s="1">
        <v>38833</v>
      </c>
      <c r="F5762" s="2">
        <v>650000</v>
      </c>
      <c r="G5762" s="2">
        <v>539492</v>
      </c>
    </row>
    <row r="5763" spans="1:7" ht="15" hidden="1" customHeight="1" x14ac:dyDescent="0.25">
      <c r="A5763">
        <v>48771453</v>
      </c>
      <c r="B5763" t="s">
        <v>26</v>
      </c>
      <c r="C5763" s="1">
        <v>38534</v>
      </c>
      <c r="D5763" s="2">
        <v>353854</v>
      </c>
      <c r="E5763" t="e">
        <v>#N/A</v>
      </c>
      <c r="F5763" t="e">
        <v>#N/A</v>
      </c>
      <c r="G5763" t="e">
        <v>#N/A</v>
      </c>
    </row>
    <row r="5764" spans="1:7" ht="15" hidden="1" customHeight="1" x14ac:dyDescent="0.25">
      <c r="A5764">
        <v>48808022</v>
      </c>
      <c r="B5764" t="s">
        <v>116</v>
      </c>
      <c r="C5764" s="1">
        <v>35612</v>
      </c>
      <c r="D5764" s="2">
        <v>100467</v>
      </c>
      <c r="E5764" t="e">
        <v>#N/A</v>
      </c>
      <c r="F5764" t="e">
        <v>#N/A</v>
      </c>
      <c r="G5764" t="e">
        <v>#N/A</v>
      </c>
    </row>
    <row r="5765" spans="1:7" ht="15" hidden="1" customHeight="1" x14ac:dyDescent="0.25">
      <c r="A5765">
        <v>48808023</v>
      </c>
      <c r="B5765" t="s">
        <v>116</v>
      </c>
      <c r="C5765" s="1">
        <v>35612</v>
      </c>
      <c r="D5765" s="2">
        <v>117707</v>
      </c>
      <c r="E5765" t="e">
        <v>#N/A</v>
      </c>
      <c r="F5765" t="e">
        <v>#N/A</v>
      </c>
      <c r="G5765" t="e">
        <v>#N/A</v>
      </c>
    </row>
    <row r="5766" spans="1:7" ht="15" hidden="1" customHeight="1" x14ac:dyDescent="0.25">
      <c r="A5766">
        <v>48808024</v>
      </c>
      <c r="B5766" t="s">
        <v>116</v>
      </c>
      <c r="C5766" s="1">
        <v>35612</v>
      </c>
      <c r="D5766" s="2">
        <v>112299</v>
      </c>
      <c r="E5766" t="e">
        <v>#N/A</v>
      </c>
      <c r="F5766" t="e">
        <v>#N/A</v>
      </c>
      <c r="G5766" t="e">
        <v>#N/A</v>
      </c>
    </row>
    <row r="5767" spans="1:7" ht="15" hidden="1" customHeight="1" x14ac:dyDescent="0.25">
      <c r="A5767">
        <v>48808025</v>
      </c>
      <c r="B5767" t="s">
        <v>116</v>
      </c>
      <c r="C5767" s="1">
        <v>35612</v>
      </c>
      <c r="D5767" s="2">
        <v>101678</v>
      </c>
      <c r="E5767" s="1">
        <v>38306</v>
      </c>
      <c r="F5767" s="2">
        <v>191000</v>
      </c>
      <c r="G5767" s="2">
        <v>181998</v>
      </c>
    </row>
    <row r="5768" spans="1:7" ht="15" hidden="1" customHeight="1" x14ac:dyDescent="0.25">
      <c r="A5768">
        <v>48808026</v>
      </c>
      <c r="B5768" t="s">
        <v>116</v>
      </c>
      <c r="C5768" s="1">
        <v>35612</v>
      </c>
      <c r="D5768" s="2">
        <v>174115</v>
      </c>
      <c r="E5768" t="e">
        <v>#N/A</v>
      </c>
      <c r="F5768" t="e">
        <v>#N/A</v>
      </c>
      <c r="G5768" t="e">
        <v>#N/A</v>
      </c>
    </row>
    <row r="5769" spans="1:7" ht="15" hidden="1" customHeight="1" x14ac:dyDescent="0.25">
      <c r="A5769">
        <v>48808027</v>
      </c>
      <c r="B5769" t="s">
        <v>116</v>
      </c>
      <c r="C5769" s="1">
        <v>35612</v>
      </c>
      <c r="D5769" s="2">
        <v>151008</v>
      </c>
      <c r="E5769" t="e">
        <v>#N/A</v>
      </c>
      <c r="F5769" t="e">
        <v>#N/A</v>
      </c>
      <c r="G5769" t="e">
        <v>#N/A</v>
      </c>
    </row>
    <row r="5770" spans="1:7" ht="15" hidden="1" customHeight="1" x14ac:dyDescent="0.25">
      <c r="A5770">
        <v>48808028</v>
      </c>
      <c r="B5770" t="s">
        <v>116</v>
      </c>
      <c r="C5770" s="1">
        <v>35612</v>
      </c>
      <c r="D5770" s="2">
        <v>105936</v>
      </c>
      <c r="E5770" t="e">
        <v>#N/A</v>
      </c>
      <c r="F5770" t="e">
        <v>#N/A</v>
      </c>
      <c r="G5770" t="e">
        <v>#N/A</v>
      </c>
    </row>
    <row r="5771" spans="1:7" ht="15" hidden="1" customHeight="1" x14ac:dyDescent="0.25">
      <c r="A5771">
        <v>48808029</v>
      </c>
      <c r="B5771" t="s">
        <v>116</v>
      </c>
      <c r="C5771" s="1">
        <v>35612</v>
      </c>
      <c r="D5771" s="2">
        <v>172499</v>
      </c>
      <c r="E5771" t="e">
        <v>#N/A</v>
      </c>
      <c r="F5771" t="e">
        <v>#N/A</v>
      </c>
      <c r="G5771" t="e">
        <v>#N/A</v>
      </c>
    </row>
    <row r="5772" spans="1:7" ht="15" hidden="1" customHeight="1" x14ac:dyDescent="0.25">
      <c r="A5772">
        <v>48808030</v>
      </c>
      <c r="B5772" t="s">
        <v>116</v>
      </c>
      <c r="C5772" s="1">
        <v>35612</v>
      </c>
      <c r="D5772" s="2">
        <v>156177</v>
      </c>
      <c r="E5772" t="e">
        <v>#N/A</v>
      </c>
      <c r="F5772" t="e">
        <v>#N/A</v>
      </c>
      <c r="G5772" t="e">
        <v>#N/A</v>
      </c>
    </row>
    <row r="5773" spans="1:7" x14ac:dyDescent="0.25">
      <c r="A5773">
        <v>48808031</v>
      </c>
      <c r="B5773" t="s">
        <v>116</v>
      </c>
      <c r="C5773" s="1">
        <v>35612</v>
      </c>
      <c r="D5773" s="2">
        <v>105244</v>
      </c>
      <c r="E5773" s="1">
        <v>35167</v>
      </c>
      <c r="F5773" s="2">
        <v>86000</v>
      </c>
      <c r="G5773" s="2">
        <v>98599</v>
      </c>
    </row>
    <row r="5774" spans="1:7" ht="15" hidden="1" customHeight="1" x14ac:dyDescent="0.25">
      <c r="A5774">
        <v>48808032</v>
      </c>
      <c r="B5774" t="s">
        <v>116</v>
      </c>
      <c r="C5774" s="1">
        <v>35612</v>
      </c>
      <c r="D5774" s="2">
        <v>186688</v>
      </c>
      <c r="E5774" t="e">
        <v>#N/A</v>
      </c>
      <c r="F5774" t="e">
        <v>#N/A</v>
      </c>
      <c r="G5774" t="e">
        <v>#N/A</v>
      </c>
    </row>
    <row r="5775" spans="1:7" ht="15" hidden="1" customHeight="1" x14ac:dyDescent="0.25">
      <c r="A5775">
        <v>48808033</v>
      </c>
      <c r="B5775" t="s">
        <v>116</v>
      </c>
      <c r="C5775" s="1">
        <v>35612</v>
      </c>
      <c r="D5775" s="2">
        <v>169672</v>
      </c>
      <c r="E5775" t="e">
        <v>#N/A</v>
      </c>
      <c r="F5775" t="e">
        <v>#N/A</v>
      </c>
      <c r="G5775" t="e">
        <v>#N/A</v>
      </c>
    </row>
    <row r="5776" spans="1:7" ht="15" hidden="1" customHeight="1" x14ac:dyDescent="0.25">
      <c r="A5776">
        <v>48808034</v>
      </c>
      <c r="B5776" t="s">
        <v>116</v>
      </c>
      <c r="C5776" s="1">
        <v>35612</v>
      </c>
      <c r="D5776" s="2">
        <v>111893</v>
      </c>
      <c r="E5776" t="e">
        <v>#N/A</v>
      </c>
      <c r="F5776" t="e">
        <v>#N/A</v>
      </c>
      <c r="G5776" t="e">
        <v>#N/A</v>
      </c>
    </row>
    <row r="5777" spans="1:8" ht="15" hidden="1" customHeight="1" x14ac:dyDescent="0.25">
      <c r="A5777">
        <v>48815684</v>
      </c>
      <c r="B5777" t="s">
        <v>116</v>
      </c>
      <c r="C5777" s="1">
        <v>35612</v>
      </c>
      <c r="D5777" s="2">
        <v>71072</v>
      </c>
      <c r="E5777" t="e">
        <v>#N/A</v>
      </c>
      <c r="F5777" t="e">
        <v>#N/A</v>
      </c>
      <c r="G5777" t="e">
        <v>#N/A</v>
      </c>
    </row>
    <row r="5778" spans="1:8" ht="15" hidden="1" customHeight="1" x14ac:dyDescent="0.25">
      <c r="A5778">
        <v>48815685</v>
      </c>
      <c r="B5778" t="s">
        <v>116</v>
      </c>
      <c r="C5778" s="1">
        <v>35612</v>
      </c>
      <c r="D5778" s="2">
        <v>87089</v>
      </c>
      <c r="E5778" s="1">
        <v>37739</v>
      </c>
      <c r="F5778" s="2">
        <v>116000</v>
      </c>
      <c r="G5778" s="2">
        <v>137868</v>
      </c>
    </row>
    <row r="5779" spans="1:8" ht="15" hidden="1" customHeight="1" x14ac:dyDescent="0.25">
      <c r="A5779">
        <v>48815686</v>
      </c>
      <c r="B5779" t="s">
        <v>116</v>
      </c>
      <c r="C5779" s="1">
        <v>35612</v>
      </c>
      <c r="D5779" s="2">
        <v>127878</v>
      </c>
      <c r="E5779" s="1">
        <v>38425</v>
      </c>
      <c r="F5779" s="2">
        <v>248000</v>
      </c>
      <c r="G5779" s="2">
        <v>234118</v>
      </c>
    </row>
    <row r="5780" spans="1:8" ht="15" hidden="1" customHeight="1" x14ac:dyDescent="0.25">
      <c r="A5780">
        <v>48815688</v>
      </c>
      <c r="B5780" t="s">
        <v>116</v>
      </c>
      <c r="C5780" s="1">
        <v>35612</v>
      </c>
      <c r="D5780" s="2">
        <v>96905</v>
      </c>
      <c r="E5780" s="1">
        <v>37113</v>
      </c>
      <c r="F5780" s="2">
        <v>179950</v>
      </c>
      <c r="G5780" s="2">
        <v>145642</v>
      </c>
    </row>
    <row r="5781" spans="1:8" ht="15" hidden="1" customHeight="1" x14ac:dyDescent="0.25">
      <c r="A5781">
        <v>48815689</v>
      </c>
      <c r="B5781" t="s">
        <v>116</v>
      </c>
      <c r="C5781" s="1">
        <v>35612</v>
      </c>
      <c r="D5781" s="2">
        <v>93483</v>
      </c>
      <c r="E5781" t="e">
        <v>#N/A</v>
      </c>
      <c r="F5781" t="e">
        <v>#N/A</v>
      </c>
      <c r="G5781" t="e">
        <v>#N/A</v>
      </c>
    </row>
    <row r="5782" spans="1:8" ht="15" hidden="1" customHeight="1" x14ac:dyDescent="0.25">
      <c r="A5782">
        <v>49140075</v>
      </c>
      <c r="B5782" t="s">
        <v>26</v>
      </c>
      <c r="C5782" s="1">
        <v>35612</v>
      </c>
      <c r="D5782" s="2">
        <v>146274</v>
      </c>
      <c r="E5782" s="1">
        <v>39241</v>
      </c>
      <c r="F5782" s="2">
        <v>660000</v>
      </c>
      <c r="G5782" s="2">
        <v>369496</v>
      </c>
      <c r="H5782" s="2">
        <v>290504</v>
      </c>
    </row>
    <row r="5783" spans="1:8" ht="15" hidden="1" customHeight="1" x14ac:dyDescent="0.25">
      <c r="A5783">
        <v>49135379</v>
      </c>
      <c r="B5783" t="s">
        <v>116</v>
      </c>
      <c r="C5783" s="1">
        <v>35612</v>
      </c>
      <c r="D5783" s="2">
        <v>166059</v>
      </c>
      <c r="E5783" t="e">
        <v>#N/A</v>
      </c>
      <c r="F5783" t="e">
        <v>#N/A</v>
      </c>
      <c r="G5783" t="e">
        <v>#N/A</v>
      </c>
    </row>
    <row r="5784" spans="1:8" ht="15" hidden="1" customHeight="1" x14ac:dyDescent="0.25">
      <c r="A5784">
        <v>49135380</v>
      </c>
      <c r="B5784" t="s">
        <v>116</v>
      </c>
      <c r="C5784" s="1">
        <v>35612</v>
      </c>
      <c r="D5784" s="2">
        <v>153974</v>
      </c>
      <c r="E5784" t="e">
        <v>#N/A</v>
      </c>
      <c r="F5784" t="e">
        <v>#N/A</v>
      </c>
      <c r="G5784" t="e">
        <v>#N/A</v>
      </c>
    </row>
    <row r="5785" spans="1:8" ht="15" hidden="1" customHeight="1" x14ac:dyDescent="0.25">
      <c r="A5785">
        <v>49135381</v>
      </c>
      <c r="B5785" t="s">
        <v>26</v>
      </c>
      <c r="C5785" s="1">
        <v>35612</v>
      </c>
      <c r="D5785" s="2">
        <v>161772</v>
      </c>
      <c r="E5785" s="1">
        <v>38184</v>
      </c>
      <c r="F5785" s="2">
        <v>374000</v>
      </c>
      <c r="G5785" s="2">
        <v>301997</v>
      </c>
    </row>
    <row r="5786" spans="1:8" ht="15" hidden="1" customHeight="1" x14ac:dyDescent="0.25">
      <c r="A5786">
        <v>49135382</v>
      </c>
      <c r="B5786" t="s">
        <v>116</v>
      </c>
      <c r="C5786" s="1">
        <v>35612</v>
      </c>
      <c r="D5786" s="2">
        <v>175887</v>
      </c>
      <c r="E5786" t="e">
        <v>#N/A</v>
      </c>
      <c r="F5786" t="e">
        <v>#N/A</v>
      </c>
      <c r="G5786" t="e">
        <v>#N/A</v>
      </c>
    </row>
    <row r="5787" spans="1:8" ht="15" hidden="1" customHeight="1" x14ac:dyDescent="0.25">
      <c r="A5787">
        <v>49135383</v>
      </c>
      <c r="B5787" t="s">
        <v>26</v>
      </c>
      <c r="C5787" s="1">
        <v>35612</v>
      </c>
      <c r="D5787" s="2">
        <v>166669</v>
      </c>
      <c r="E5787" s="1">
        <v>37559</v>
      </c>
      <c r="F5787" s="2">
        <v>265000</v>
      </c>
      <c r="G5787" s="2">
        <v>276739</v>
      </c>
    </row>
    <row r="5788" spans="1:8" ht="15" hidden="1" customHeight="1" x14ac:dyDescent="0.25">
      <c r="A5788">
        <v>49135384</v>
      </c>
      <c r="B5788" t="s">
        <v>26</v>
      </c>
      <c r="C5788" s="1">
        <v>35612</v>
      </c>
      <c r="D5788" s="2">
        <v>163225</v>
      </c>
      <c r="E5788" t="e">
        <v>#N/A</v>
      </c>
      <c r="F5788" t="e">
        <v>#N/A</v>
      </c>
      <c r="G5788" t="e">
        <v>#N/A</v>
      </c>
    </row>
    <row r="5789" spans="1:8" ht="15" hidden="1" customHeight="1" x14ac:dyDescent="0.25">
      <c r="A5789">
        <v>49135385</v>
      </c>
      <c r="B5789" t="s">
        <v>116</v>
      </c>
      <c r="C5789" s="1">
        <v>35612</v>
      </c>
      <c r="D5789" s="2">
        <v>143044</v>
      </c>
      <c r="E5789" t="e">
        <v>#N/A</v>
      </c>
      <c r="F5789" t="e">
        <v>#N/A</v>
      </c>
      <c r="G5789" t="e">
        <v>#N/A</v>
      </c>
    </row>
    <row r="5790" spans="1:8" ht="15" hidden="1" customHeight="1" x14ac:dyDescent="0.25">
      <c r="A5790">
        <v>49135386</v>
      </c>
      <c r="B5790" t="s">
        <v>26</v>
      </c>
      <c r="C5790" s="1">
        <v>35612</v>
      </c>
      <c r="D5790" s="2">
        <v>174122</v>
      </c>
      <c r="E5790" t="e">
        <v>#N/A</v>
      </c>
      <c r="F5790" t="e">
        <v>#N/A</v>
      </c>
      <c r="G5790" t="e">
        <v>#N/A</v>
      </c>
    </row>
    <row r="5791" spans="1:8" ht="15" hidden="1" customHeight="1" x14ac:dyDescent="0.25">
      <c r="A5791">
        <v>49135387</v>
      </c>
      <c r="B5791" t="s">
        <v>116</v>
      </c>
      <c r="C5791" s="1">
        <v>35612</v>
      </c>
      <c r="D5791" s="2">
        <v>192175</v>
      </c>
      <c r="E5791" t="e">
        <v>#N/A</v>
      </c>
      <c r="F5791" t="e">
        <v>#N/A</v>
      </c>
      <c r="G5791" t="e">
        <v>#N/A</v>
      </c>
    </row>
    <row r="5792" spans="1:8" ht="15" hidden="1" customHeight="1" x14ac:dyDescent="0.25">
      <c r="A5792">
        <v>49135388</v>
      </c>
      <c r="B5792" t="s">
        <v>116</v>
      </c>
      <c r="C5792" s="1">
        <v>35612</v>
      </c>
      <c r="D5792" s="2">
        <v>152586</v>
      </c>
      <c r="E5792" t="e">
        <v>#N/A</v>
      </c>
      <c r="F5792" t="e">
        <v>#N/A</v>
      </c>
      <c r="G5792" t="e">
        <v>#N/A</v>
      </c>
    </row>
    <row r="5793" spans="1:7" ht="15" hidden="1" customHeight="1" x14ac:dyDescent="0.25">
      <c r="A5793">
        <v>49135389</v>
      </c>
      <c r="B5793" t="s">
        <v>26</v>
      </c>
      <c r="C5793" s="1">
        <v>35612</v>
      </c>
      <c r="D5793" s="2">
        <v>170205</v>
      </c>
      <c r="E5793" s="1">
        <v>37818</v>
      </c>
      <c r="F5793" s="2">
        <v>185000</v>
      </c>
      <c r="G5793" s="2">
        <v>286060</v>
      </c>
    </row>
    <row r="5794" spans="1:7" ht="15" hidden="1" customHeight="1" x14ac:dyDescent="0.25">
      <c r="A5794">
        <v>49135390</v>
      </c>
      <c r="B5794" t="s">
        <v>116</v>
      </c>
      <c r="C5794" s="1">
        <v>35612</v>
      </c>
      <c r="D5794" s="2">
        <v>166952</v>
      </c>
      <c r="E5794" t="e">
        <v>#N/A</v>
      </c>
      <c r="F5794" t="e">
        <v>#N/A</v>
      </c>
      <c r="G5794" t="e">
        <v>#N/A</v>
      </c>
    </row>
    <row r="5795" spans="1:7" ht="15" hidden="1" customHeight="1" x14ac:dyDescent="0.25">
      <c r="A5795">
        <v>49135395</v>
      </c>
      <c r="B5795" t="s">
        <v>26</v>
      </c>
      <c r="C5795" s="1">
        <v>35612</v>
      </c>
      <c r="D5795" s="2">
        <v>157546</v>
      </c>
      <c r="E5795" s="1">
        <v>37005</v>
      </c>
      <c r="F5795" s="2">
        <v>250000</v>
      </c>
      <c r="G5795" s="2">
        <v>230469</v>
      </c>
    </row>
    <row r="5796" spans="1:7" ht="15" hidden="1" customHeight="1" x14ac:dyDescent="0.25">
      <c r="A5796">
        <v>49135396</v>
      </c>
      <c r="B5796" t="s">
        <v>26</v>
      </c>
      <c r="C5796" s="1">
        <v>35612</v>
      </c>
      <c r="D5796" s="2">
        <v>147519</v>
      </c>
      <c r="E5796" s="1">
        <v>36644</v>
      </c>
      <c r="F5796" s="2">
        <v>215000</v>
      </c>
      <c r="G5796" s="2">
        <v>196732</v>
      </c>
    </row>
    <row r="5797" spans="1:7" ht="15" hidden="1" customHeight="1" x14ac:dyDescent="0.25">
      <c r="A5797">
        <v>49135397</v>
      </c>
      <c r="B5797" t="s">
        <v>26</v>
      </c>
      <c r="C5797" s="1">
        <v>35612</v>
      </c>
      <c r="D5797" s="2">
        <v>178561</v>
      </c>
      <c r="E5797" s="1">
        <v>37930</v>
      </c>
      <c r="F5797" s="2">
        <v>309000</v>
      </c>
      <c r="G5797" s="2">
        <v>315699</v>
      </c>
    </row>
    <row r="5798" spans="1:7" ht="15" hidden="1" customHeight="1" x14ac:dyDescent="0.25">
      <c r="A5798">
        <v>49135398</v>
      </c>
      <c r="B5798" t="s">
        <v>26</v>
      </c>
      <c r="C5798" s="1">
        <v>35612</v>
      </c>
      <c r="D5798" s="2">
        <v>146844</v>
      </c>
      <c r="E5798" s="1">
        <v>36272</v>
      </c>
      <c r="F5798" s="2">
        <v>188470</v>
      </c>
      <c r="G5798" s="2">
        <v>182557</v>
      </c>
    </row>
    <row r="5799" spans="1:7" ht="15" hidden="1" customHeight="1" x14ac:dyDescent="0.25">
      <c r="A5799">
        <v>49135399</v>
      </c>
      <c r="B5799" t="s">
        <v>26</v>
      </c>
      <c r="C5799" s="1">
        <v>35612</v>
      </c>
      <c r="D5799" s="2">
        <v>196885</v>
      </c>
      <c r="E5799" s="1">
        <v>35915</v>
      </c>
      <c r="F5799" s="2">
        <v>165000</v>
      </c>
      <c r="G5799" s="2">
        <v>207538</v>
      </c>
    </row>
    <row r="5800" spans="1:7" ht="15" hidden="1" customHeight="1" x14ac:dyDescent="0.25">
      <c r="A5800">
        <v>49135400</v>
      </c>
      <c r="B5800" t="s">
        <v>26</v>
      </c>
      <c r="C5800" s="1">
        <v>35612</v>
      </c>
      <c r="D5800" s="2">
        <v>190593</v>
      </c>
      <c r="E5800" t="e">
        <v>#N/A</v>
      </c>
      <c r="F5800" t="e">
        <v>#N/A</v>
      </c>
      <c r="G5800" t="e">
        <v>#N/A</v>
      </c>
    </row>
    <row r="5801" spans="1:7" ht="15" hidden="1" customHeight="1" x14ac:dyDescent="0.25">
      <c r="A5801">
        <v>49135401</v>
      </c>
      <c r="B5801" t="s">
        <v>116</v>
      </c>
      <c r="C5801" s="1">
        <v>35612</v>
      </c>
      <c r="D5801" s="2">
        <v>151146</v>
      </c>
      <c r="E5801" t="e">
        <v>#N/A</v>
      </c>
      <c r="F5801" t="e">
        <v>#N/A</v>
      </c>
      <c r="G5801" t="e">
        <v>#N/A</v>
      </c>
    </row>
    <row r="5802" spans="1:7" ht="15" hidden="1" customHeight="1" x14ac:dyDescent="0.25">
      <c r="A5802">
        <v>49135402</v>
      </c>
      <c r="B5802" t="s">
        <v>26</v>
      </c>
      <c r="C5802" s="1">
        <v>35612</v>
      </c>
      <c r="D5802" s="2">
        <v>174867</v>
      </c>
      <c r="E5802" t="e">
        <v>#N/A</v>
      </c>
      <c r="F5802" t="e">
        <v>#N/A</v>
      </c>
      <c r="G5802" t="e">
        <v>#N/A</v>
      </c>
    </row>
    <row r="5803" spans="1:7" ht="15" hidden="1" customHeight="1" x14ac:dyDescent="0.25">
      <c r="A5803">
        <v>49135403</v>
      </c>
      <c r="B5803" t="s">
        <v>116</v>
      </c>
      <c r="C5803" s="1">
        <v>35612</v>
      </c>
      <c r="D5803" s="2">
        <v>186021</v>
      </c>
      <c r="E5803" t="e">
        <v>#N/A</v>
      </c>
      <c r="F5803" t="e">
        <v>#N/A</v>
      </c>
      <c r="G5803" t="e">
        <v>#N/A</v>
      </c>
    </row>
    <row r="5804" spans="1:7" ht="15" hidden="1" customHeight="1" x14ac:dyDescent="0.25">
      <c r="A5804">
        <v>49135404</v>
      </c>
      <c r="B5804" t="s">
        <v>116</v>
      </c>
      <c r="C5804" s="1">
        <v>35612</v>
      </c>
      <c r="D5804" s="2">
        <v>269236</v>
      </c>
      <c r="E5804" t="e">
        <v>#N/A</v>
      </c>
      <c r="F5804" t="e">
        <v>#N/A</v>
      </c>
      <c r="G5804" t="e">
        <v>#N/A</v>
      </c>
    </row>
    <row r="5805" spans="1:7" ht="15" hidden="1" customHeight="1" x14ac:dyDescent="0.25">
      <c r="A5805">
        <v>49135405</v>
      </c>
      <c r="B5805" t="s">
        <v>116</v>
      </c>
      <c r="C5805" s="1">
        <v>35612</v>
      </c>
      <c r="D5805" s="2">
        <v>267506</v>
      </c>
      <c r="E5805" t="e">
        <v>#N/A</v>
      </c>
      <c r="F5805" t="e">
        <v>#N/A</v>
      </c>
      <c r="G5805" t="e">
        <v>#N/A</v>
      </c>
    </row>
    <row r="5806" spans="1:7" ht="15" hidden="1" customHeight="1" x14ac:dyDescent="0.25">
      <c r="A5806">
        <v>49135407</v>
      </c>
      <c r="B5806" t="s">
        <v>26</v>
      </c>
      <c r="C5806" s="1">
        <v>35612</v>
      </c>
      <c r="D5806" s="2">
        <v>142622</v>
      </c>
      <c r="E5806" s="1">
        <v>36851</v>
      </c>
      <c r="F5806" s="2">
        <v>220000</v>
      </c>
      <c r="G5806" s="2">
        <v>200241</v>
      </c>
    </row>
    <row r="5807" spans="1:7" ht="15" hidden="1" customHeight="1" x14ac:dyDescent="0.25">
      <c r="A5807">
        <v>49135408</v>
      </c>
      <c r="B5807" t="s">
        <v>26</v>
      </c>
      <c r="C5807" s="1">
        <v>35612</v>
      </c>
      <c r="D5807" s="2">
        <v>171879</v>
      </c>
      <c r="E5807" s="1">
        <v>36942</v>
      </c>
      <c r="F5807" s="2">
        <v>254000</v>
      </c>
      <c r="G5807" s="2">
        <v>254265</v>
      </c>
    </row>
    <row r="5808" spans="1:7" ht="15" hidden="1" customHeight="1" x14ac:dyDescent="0.25">
      <c r="A5808">
        <v>49135409</v>
      </c>
      <c r="B5808" t="s">
        <v>26</v>
      </c>
      <c r="C5808" s="1">
        <v>35612</v>
      </c>
      <c r="D5808" s="2">
        <v>157899</v>
      </c>
      <c r="E5808" t="e">
        <v>#N/A</v>
      </c>
      <c r="F5808" t="e">
        <v>#N/A</v>
      </c>
      <c r="G5808" t="e">
        <v>#N/A</v>
      </c>
    </row>
    <row r="5809" spans="1:7" ht="15" hidden="1" customHeight="1" x14ac:dyDescent="0.25">
      <c r="A5809">
        <v>49135410</v>
      </c>
      <c r="B5809" t="s">
        <v>116</v>
      </c>
      <c r="C5809" s="1">
        <v>35612</v>
      </c>
      <c r="D5809" s="2">
        <v>174534</v>
      </c>
      <c r="E5809" t="e">
        <v>#N/A</v>
      </c>
      <c r="F5809" t="e">
        <v>#N/A</v>
      </c>
      <c r="G5809" t="e">
        <v>#N/A</v>
      </c>
    </row>
    <row r="5810" spans="1:7" ht="15" hidden="1" customHeight="1" x14ac:dyDescent="0.25">
      <c r="A5810">
        <v>49135411</v>
      </c>
      <c r="B5810" t="s">
        <v>26</v>
      </c>
      <c r="C5810" s="1">
        <v>35612</v>
      </c>
      <c r="D5810" s="2">
        <v>149142</v>
      </c>
      <c r="E5810" s="1">
        <v>35881</v>
      </c>
      <c r="F5810" s="2">
        <v>167500</v>
      </c>
      <c r="G5810" s="2">
        <v>153161</v>
      </c>
    </row>
    <row r="5811" spans="1:7" ht="15" hidden="1" customHeight="1" x14ac:dyDescent="0.25">
      <c r="A5811">
        <v>49135412</v>
      </c>
      <c r="B5811" t="s">
        <v>26</v>
      </c>
      <c r="C5811" s="1">
        <v>35612</v>
      </c>
      <c r="D5811" s="2">
        <v>149406</v>
      </c>
      <c r="E5811" s="1">
        <v>36637</v>
      </c>
      <c r="F5811" s="2">
        <v>279000</v>
      </c>
      <c r="G5811" s="2">
        <v>202475</v>
      </c>
    </row>
    <row r="5812" spans="1:7" ht="15" hidden="1" customHeight="1" x14ac:dyDescent="0.25">
      <c r="A5812">
        <v>49135413</v>
      </c>
      <c r="B5812" t="s">
        <v>26</v>
      </c>
      <c r="C5812" s="1">
        <v>35612</v>
      </c>
      <c r="D5812" s="2">
        <v>196622</v>
      </c>
      <c r="E5812" s="1">
        <v>36455</v>
      </c>
      <c r="F5812" s="2">
        <v>250000</v>
      </c>
      <c r="G5812" s="2">
        <v>245683</v>
      </c>
    </row>
    <row r="5813" spans="1:7" ht="15" hidden="1" customHeight="1" x14ac:dyDescent="0.25">
      <c r="A5813">
        <v>49135414</v>
      </c>
      <c r="B5813" t="s">
        <v>26</v>
      </c>
      <c r="C5813" s="1">
        <v>35612</v>
      </c>
      <c r="D5813" s="2">
        <v>147644</v>
      </c>
      <c r="E5813" s="1">
        <v>37921</v>
      </c>
      <c r="F5813" s="2">
        <v>290000</v>
      </c>
      <c r="G5813" s="2">
        <v>254470</v>
      </c>
    </row>
    <row r="5814" spans="1:7" ht="15" hidden="1" customHeight="1" x14ac:dyDescent="0.25">
      <c r="A5814">
        <v>49135415</v>
      </c>
      <c r="B5814" t="s">
        <v>26</v>
      </c>
      <c r="C5814" s="1">
        <v>35612</v>
      </c>
      <c r="D5814" s="2">
        <v>149106</v>
      </c>
      <c r="E5814" t="e">
        <v>#N/A</v>
      </c>
      <c r="F5814" t="e">
        <v>#N/A</v>
      </c>
      <c r="G5814" t="e">
        <v>#N/A</v>
      </c>
    </row>
    <row r="5815" spans="1:7" ht="15" hidden="1" customHeight="1" x14ac:dyDescent="0.25">
      <c r="A5815">
        <v>49135416</v>
      </c>
      <c r="B5815" t="s">
        <v>116</v>
      </c>
      <c r="C5815" s="1">
        <v>35612</v>
      </c>
      <c r="D5815" s="2">
        <v>170671</v>
      </c>
      <c r="E5815" t="e">
        <v>#N/A</v>
      </c>
      <c r="F5815" t="e">
        <v>#N/A</v>
      </c>
      <c r="G5815" t="e">
        <v>#N/A</v>
      </c>
    </row>
    <row r="5816" spans="1:7" ht="15" hidden="1" customHeight="1" x14ac:dyDescent="0.25">
      <c r="A5816">
        <v>49135430</v>
      </c>
      <c r="B5816" t="s">
        <v>26</v>
      </c>
      <c r="C5816" s="1">
        <v>35612</v>
      </c>
      <c r="D5816" s="2">
        <v>181574</v>
      </c>
      <c r="E5816" t="e">
        <v>#N/A</v>
      </c>
      <c r="F5816" t="e">
        <v>#N/A</v>
      </c>
      <c r="G5816" t="e">
        <v>#N/A</v>
      </c>
    </row>
    <row r="5817" spans="1:7" ht="15" hidden="1" customHeight="1" x14ac:dyDescent="0.25">
      <c r="A5817">
        <v>49135431</v>
      </c>
      <c r="B5817" t="s">
        <v>26</v>
      </c>
      <c r="C5817" s="1">
        <v>35612</v>
      </c>
      <c r="D5817" s="2">
        <v>161472</v>
      </c>
      <c r="E5817" s="1">
        <v>36804</v>
      </c>
      <c r="F5817" s="2">
        <v>165500</v>
      </c>
      <c r="G5817" s="2">
        <v>236810</v>
      </c>
    </row>
    <row r="5818" spans="1:7" ht="15" hidden="1" customHeight="1" x14ac:dyDescent="0.25">
      <c r="A5818">
        <v>49135432</v>
      </c>
      <c r="B5818" t="s">
        <v>116</v>
      </c>
      <c r="C5818" s="1">
        <v>35612</v>
      </c>
      <c r="D5818" s="2">
        <v>132609</v>
      </c>
      <c r="E5818" t="e">
        <v>#N/A</v>
      </c>
      <c r="F5818" t="e">
        <v>#N/A</v>
      </c>
      <c r="G5818" t="e">
        <v>#N/A</v>
      </c>
    </row>
    <row r="5819" spans="1:7" ht="15" hidden="1" customHeight="1" x14ac:dyDescent="0.25">
      <c r="A5819">
        <v>49135433</v>
      </c>
      <c r="B5819" t="s">
        <v>26</v>
      </c>
      <c r="C5819" s="1">
        <v>35612</v>
      </c>
      <c r="D5819" s="2">
        <v>163057</v>
      </c>
      <c r="E5819" t="e">
        <v>#N/A</v>
      </c>
      <c r="F5819" t="e">
        <v>#N/A</v>
      </c>
      <c r="G5819" t="e">
        <v>#N/A</v>
      </c>
    </row>
    <row r="5820" spans="1:7" ht="15" hidden="1" customHeight="1" x14ac:dyDescent="0.25">
      <c r="A5820">
        <v>49135434</v>
      </c>
      <c r="B5820" t="s">
        <v>26</v>
      </c>
      <c r="C5820" s="1">
        <v>35612</v>
      </c>
      <c r="D5820" s="2">
        <v>146234</v>
      </c>
      <c r="E5820" s="1">
        <v>36066</v>
      </c>
      <c r="F5820" s="2">
        <v>190000</v>
      </c>
      <c r="G5820" s="2">
        <v>175386</v>
      </c>
    </row>
    <row r="5821" spans="1:7" ht="15" hidden="1" customHeight="1" x14ac:dyDescent="0.25">
      <c r="A5821">
        <v>49135435</v>
      </c>
      <c r="B5821" t="s">
        <v>26</v>
      </c>
      <c r="C5821" s="1">
        <v>35612</v>
      </c>
      <c r="D5821" s="2">
        <v>164522</v>
      </c>
      <c r="E5821" s="1">
        <v>38898</v>
      </c>
      <c r="F5821" s="2">
        <v>348000</v>
      </c>
      <c r="G5821" s="2">
        <v>414793</v>
      </c>
    </row>
    <row r="5822" spans="1:7" x14ac:dyDescent="0.25">
      <c r="A5822">
        <v>49135436</v>
      </c>
      <c r="B5822" t="s">
        <v>26</v>
      </c>
      <c r="C5822" s="1">
        <v>35612</v>
      </c>
      <c r="D5822" s="2">
        <v>162849</v>
      </c>
      <c r="E5822" s="1">
        <v>35172</v>
      </c>
      <c r="F5822" s="2">
        <v>171000</v>
      </c>
      <c r="G5822" s="2">
        <v>147537</v>
      </c>
    </row>
    <row r="5823" spans="1:7" ht="15" hidden="1" customHeight="1" x14ac:dyDescent="0.25">
      <c r="A5823">
        <v>49135437</v>
      </c>
      <c r="B5823" t="s">
        <v>26</v>
      </c>
      <c r="C5823" s="1">
        <v>35612</v>
      </c>
      <c r="D5823" s="2">
        <v>143256</v>
      </c>
      <c r="E5823" s="1">
        <v>37645</v>
      </c>
      <c r="F5823" s="2">
        <v>257000</v>
      </c>
      <c r="G5823" s="2">
        <v>222564</v>
      </c>
    </row>
    <row r="5824" spans="1:7" ht="15" hidden="1" customHeight="1" x14ac:dyDescent="0.25">
      <c r="A5824">
        <v>49135438</v>
      </c>
      <c r="B5824" t="s">
        <v>26</v>
      </c>
      <c r="C5824" s="1">
        <v>35612</v>
      </c>
      <c r="D5824" s="2">
        <v>154304</v>
      </c>
      <c r="E5824" s="1">
        <v>36497</v>
      </c>
      <c r="F5824" s="2">
        <v>203000</v>
      </c>
      <c r="G5824" s="2">
        <v>209851</v>
      </c>
    </row>
    <row r="5825" spans="1:7" ht="15" hidden="1" customHeight="1" x14ac:dyDescent="0.25">
      <c r="A5825">
        <v>49135439</v>
      </c>
      <c r="B5825" t="s">
        <v>26</v>
      </c>
      <c r="C5825" s="1">
        <v>35612</v>
      </c>
      <c r="D5825" s="2">
        <v>157501</v>
      </c>
      <c r="E5825" t="e">
        <v>#N/A</v>
      </c>
      <c r="F5825" t="e">
        <v>#N/A</v>
      </c>
      <c r="G5825" t="e">
        <v>#N/A</v>
      </c>
    </row>
    <row r="5826" spans="1:7" ht="15" hidden="1" customHeight="1" x14ac:dyDescent="0.25">
      <c r="A5826">
        <v>49135440</v>
      </c>
      <c r="B5826" t="s">
        <v>26</v>
      </c>
      <c r="C5826" s="1">
        <v>35612</v>
      </c>
      <c r="D5826" s="2">
        <v>147699</v>
      </c>
      <c r="E5826" s="1">
        <v>36630</v>
      </c>
      <c r="F5826" s="2">
        <v>230000</v>
      </c>
      <c r="G5826" s="2">
        <v>196933</v>
      </c>
    </row>
    <row r="5827" spans="1:7" ht="15" hidden="1" customHeight="1" x14ac:dyDescent="0.25">
      <c r="A5827">
        <v>49135686</v>
      </c>
      <c r="B5827" t="s">
        <v>116</v>
      </c>
      <c r="C5827" s="1">
        <v>35612</v>
      </c>
      <c r="D5827" s="2">
        <v>188818</v>
      </c>
      <c r="E5827" t="e">
        <v>#N/A</v>
      </c>
      <c r="F5827" t="e">
        <v>#N/A</v>
      </c>
      <c r="G5827" t="e">
        <v>#N/A</v>
      </c>
    </row>
    <row r="5828" spans="1:7" ht="15" hidden="1" customHeight="1" x14ac:dyDescent="0.25">
      <c r="A5828">
        <v>49135687</v>
      </c>
      <c r="B5828" t="s">
        <v>26</v>
      </c>
      <c r="C5828" s="1">
        <v>35612</v>
      </c>
      <c r="D5828" s="2">
        <v>167742</v>
      </c>
      <c r="E5828" t="e">
        <v>#N/A</v>
      </c>
      <c r="F5828" t="e">
        <v>#N/A</v>
      </c>
      <c r="G5828" t="e">
        <v>#N/A</v>
      </c>
    </row>
    <row r="5829" spans="1:7" ht="15" hidden="1" customHeight="1" x14ac:dyDescent="0.25">
      <c r="A5829">
        <v>49135689</v>
      </c>
      <c r="B5829" t="s">
        <v>116</v>
      </c>
      <c r="C5829" s="1">
        <v>35612</v>
      </c>
      <c r="D5829" s="2">
        <v>275194</v>
      </c>
      <c r="E5829" s="1">
        <v>37680</v>
      </c>
      <c r="F5829" s="2">
        <v>445000</v>
      </c>
      <c r="G5829" s="2">
        <v>450330</v>
      </c>
    </row>
    <row r="5830" spans="1:7" ht="15" hidden="1" customHeight="1" x14ac:dyDescent="0.25">
      <c r="A5830">
        <v>49135690</v>
      </c>
      <c r="B5830" t="s">
        <v>116</v>
      </c>
      <c r="C5830" s="1">
        <v>35612</v>
      </c>
      <c r="D5830" s="2">
        <v>158935</v>
      </c>
      <c r="E5830" t="e">
        <v>#N/A</v>
      </c>
      <c r="F5830" t="e">
        <v>#N/A</v>
      </c>
      <c r="G5830" t="e">
        <v>#N/A</v>
      </c>
    </row>
    <row r="5831" spans="1:7" ht="15" hidden="1" customHeight="1" x14ac:dyDescent="0.25">
      <c r="A5831">
        <v>49135691</v>
      </c>
      <c r="B5831" t="s">
        <v>116</v>
      </c>
      <c r="C5831" s="1">
        <v>35612</v>
      </c>
      <c r="D5831" s="2">
        <v>179668</v>
      </c>
      <c r="E5831" s="1">
        <v>38656</v>
      </c>
      <c r="F5831" s="2">
        <v>579000</v>
      </c>
      <c r="G5831" s="2">
        <v>416234</v>
      </c>
    </row>
    <row r="5832" spans="1:7" ht="15" hidden="1" customHeight="1" x14ac:dyDescent="0.25">
      <c r="A5832">
        <v>49135693</v>
      </c>
      <c r="B5832" t="s">
        <v>116</v>
      </c>
      <c r="C5832" s="1">
        <v>35612</v>
      </c>
      <c r="D5832" s="2">
        <v>218364</v>
      </c>
      <c r="E5832" t="e">
        <v>#N/A</v>
      </c>
      <c r="F5832" t="e">
        <v>#N/A</v>
      </c>
      <c r="G5832" t="e">
        <v>#N/A</v>
      </c>
    </row>
    <row r="5833" spans="1:7" ht="15" hidden="1" customHeight="1" x14ac:dyDescent="0.25">
      <c r="A5833">
        <v>49135694</v>
      </c>
      <c r="B5833" t="s">
        <v>26</v>
      </c>
      <c r="C5833" s="1">
        <v>35612</v>
      </c>
      <c r="D5833" s="2">
        <v>234859</v>
      </c>
      <c r="E5833" s="1">
        <v>39062</v>
      </c>
      <c r="F5833" s="2">
        <v>656500</v>
      </c>
      <c r="G5833" s="2">
        <v>626995</v>
      </c>
    </row>
    <row r="5834" spans="1:7" ht="15" hidden="1" customHeight="1" x14ac:dyDescent="0.25">
      <c r="A5834">
        <v>49135695</v>
      </c>
      <c r="B5834" t="s">
        <v>26</v>
      </c>
      <c r="C5834" s="1">
        <v>35612</v>
      </c>
      <c r="D5834" s="2">
        <v>147079</v>
      </c>
      <c r="E5834" s="1">
        <v>37258</v>
      </c>
      <c r="F5834" s="2">
        <v>212000</v>
      </c>
      <c r="G5834" s="2">
        <v>215891</v>
      </c>
    </row>
    <row r="5835" spans="1:7" ht="15" hidden="1" customHeight="1" x14ac:dyDescent="0.25">
      <c r="A5835">
        <v>49135696</v>
      </c>
      <c r="B5835" t="s">
        <v>26</v>
      </c>
      <c r="C5835" s="1">
        <v>35612</v>
      </c>
      <c r="D5835" s="2">
        <v>239529</v>
      </c>
      <c r="E5835" s="1">
        <v>37139</v>
      </c>
      <c r="F5835" s="2">
        <v>394000</v>
      </c>
      <c r="G5835" s="2">
        <v>374978</v>
      </c>
    </row>
    <row r="5836" spans="1:7" ht="15" hidden="1" customHeight="1" x14ac:dyDescent="0.25">
      <c r="A5836">
        <v>49135697</v>
      </c>
      <c r="B5836" t="s">
        <v>116</v>
      </c>
      <c r="C5836" s="1">
        <v>35612</v>
      </c>
      <c r="D5836" s="2">
        <v>170365</v>
      </c>
      <c r="E5836" t="e">
        <v>#N/A</v>
      </c>
      <c r="F5836" t="e">
        <v>#N/A</v>
      </c>
      <c r="G5836" t="e">
        <v>#N/A</v>
      </c>
    </row>
    <row r="5837" spans="1:7" ht="15" hidden="1" customHeight="1" x14ac:dyDescent="0.25">
      <c r="A5837">
        <v>49135699</v>
      </c>
      <c r="B5837" t="s">
        <v>26</v>
      </c>
      <c r="C5837" s="1">
        <v>35612</v>
      </c>
      <c r="D5837" s="2">
        <v>218209</v>
      </c>
      <c r="E5837" s="1">
        <v>37454</v>
      </c>
      <c r="F5837" s="2">
        <v>375000</v>
      </c>
      <c r="G5837" s="2">
        <v>363183</v>
      </c>
    </row>
    <row r="5838" spans="1:7" ht="15" hidden="1" customHeight="1" x14ac:dyDescent="0.25">
      <c r="A5838">
        <v>49135700</v>
      </c>
      <c r="B5838" t="s">
        <v>116</v>
      </c>
      <c r="C5838" s="1">
        <v>35612</v>
      </c>
      <c r="D5838" s="2">
        <v>227557</v>
      </c>
      <c r="E5838" t="e">
        <v>#N/A</v>
      </c>
      <c r="F5838" t="e">
        <v>#N/A</v>
      </c>
      <c r="G5838" t="e">
        <v>#N/A</v>
      </c>
    </row>
    <row r="5839" spans="1:7" ht="15" hidden="1" customHeight="1" x14ac:dyDescent="0.25">
      <c r="A5839">
        <v>49135701</v>
      </c>
      <c r="B5839" t="s">
        <v>116</v>
      </c>
      <c r="C5839" s="1">
        <v>35612</v>
      </c>
      <c r="D5839" s="2">
        <v>237704</v>
      </c>
      <c r="E5839" s="1">
        <v>36705</v>
      </c>
      <c r="F5839" s="2">
        <v>352000</v>
      </c>
      <c r="G5839" s="2">
        <v>344319</v>
      </c>
    </row>
    <row r="5840" spans="1:7" ht="15" hidden="1" customHeight="1" x14ac:dyDescent="0.25">
      <c r="A5840">
        <v>49135703</v>
      </c>
      <c r="B5840" t="s">
        <v>116</v>
      </c>
      <c r="C5840" s="1">
        <v>35612</v>
      </c>
      <c r="D5840" s="2">
        <v>202423</v>
      </c>
      <c r="E5840" t="e">
        <v>#N/A</v>
      </c>
      <c r="F5840" t="e">
        <v>#N/A</v>
      </c>
      <c r="G5840" t="e">
        <v>#N/A</v>
      </c>
    </row>
    <row r="5841" spans="1:7" ht="15" hidden="1" customHeight="1" x14ac:dyDescent="0.25">
      <c r="A5841">
        <v>49135704</v>
      </c>
      <c r="B5841" t="s">
        <v>26</v>
      </c>
      <c r="C5841" s="1">
        <v>35612</v>
      </c>
      <c r="D5841" s="2">
        <v>231368</v>
      </c>
      <c r="E5841" s="1">
        <v>37421</v>
      </c>
      <c r="F5841" s="2">
        <v>372000</v>
      </c>
      <c r="G5841" s="2">
        <v>373037</v>
      </c>
    </row>
    <row r="5842" spans="1:7" ht="15" hidden="1" customHeight="1" x14ac:dyDescent="0.25">
      <c r="A5842">
        <v>49135705</v>
      </c>
      <c r="B5842" t="s">
        <v>116</v>
      </c>
      <c r="C5842" s="1">
        <v>35612</v>
      </c>
      <c r="D5842" s="2">
        <v>242825</v>
      </c>
      <c r="E5842" t="e">
        <v>#N/A</v>
      </c>
      <c r="F5842" t="e">
        <v>#N/A</v>
      </c>
      <c r="G5842" t="e">
        <v>#N/A</v>
      </c>
    </row>
    <row r="5843" spans="1:7" ht="15" hidden="1" customHeight="1" x14ac:dyDescent="0.25">
      <c r="A5843">
        <v>49135706</v>
      </c>
      <c r="B5843" t="s">
        <v>116</v>
      </c>
      <c r="C5843" s="1">
        <v>35612</v>
      </c>
      <c r="D5843" s="2">
        <v>288281</v>
      </c>
      <c r="E5843" t="e">
        <v>#N/A</v>
      </c>
      <c r="F5843" t="e">
        <v>#N/A</v>
      </c>
      <c r="G5843" t="e">
        <v>#N/A</v>
      </c>
    </row>
    <row r="5844" spans="1:7" ht="15" hidden="1" customHeight="1" x14ac:dyDescent="0.25">
      <c r="A5844">
        <v>49135707</v>
      </c>
      <c r="B5844" t="s">
        <v>116</v>
      </c>
      <c r="C5844" s="1">
        <v>35612</v>
      </c>
      <c r="D5844" s="2">
        <v>282174</v>
      </c>
      <c r="E5844" s="1">
        <v>35915</v>
      </c>
      <c r="F5844" s="2">
        <v>355000</v>
      </c>
      <c r="G5844" s="2">
        <v>316824</v>
      </c>
    </row>
    <row r="5845" spans="1:7" ht="15" hidden="1" customHeight="1" x14ac:dyDescent="0.25">
      <c r="A5845">
        <v>49135708</v>
      </c>
      <c r="B5845" t="s">
        <v>26</v>
      </c>
      <c r="C5845" s="1">
        <v>35612</v>
      </c>
      <c r="D5845" s="2">
        <v>283061</v>
      </c>
      <c r="E5845" s="1">
        <v>36339</v>
      </c>
      <c r="F5845" s="2">
        <v>285000</v>
      </c>
      <c r="G5845" s="2">
        <v>351451</v>
      </c>
    </row>
    <row r="5846" spans="1:7" ht="15" hidden="1" customHeight="1" x14ac:dyDescent="0.25">
      <c r="A5846">
        <v>49135709</v>
      </c>
      <c r="B5846" t="s">
        <v>26</v>
      </c>
      <c r="C5846" s="1">
        <v>35612</v>
      </c>
      <c r="D5846" s="2">
        <v>212572</v>
      </c>
      <c r="E5846" t="e">
        <v>#N/A</v>
      </c>
      <c r="F5846" t="e">
        <v>#N/A</v>
      </c>
      <c r="G5846" t="e">
        <v>#N/A</v>
      </c>
    </row>
    <row r="5847" spans="1:7" ht="15" hidden="1" customHeight="1" x14ac:dyDescent="0.25">
      <c r="A5847">
        <v>49135710</v>
      </c>
      <c r="B5847" t="s">
        <v>26</v>
      </c>
      <c r="C5847" s="1">
        <v>35612</v>
      </c>
      <c r="D5847" s="2">
        <v>272058</v>
      </c>
      <c r="E5847" s="1">
        <v>38464</v>
      </c>
      <c r="F5847" s="2">
        <v>749000</v>
      </c>
      <c r="G5847" s="2">
        <v>574533</v>
      </c>
    </row>
    <row r="5848" spans="1:7" ht="15" hidden="1" customHeight="1" x14ac:dyDescent="0.25">
      <c r="A5848">
        <v>49135711</v>
      </c>
      <c r="B5848" t="s">
        <v>116</v>
      </c>
      <c r="C5848" s="1">
        <v>35612</v>
      </c>
      <c r="D5848" s="2">
        <v>195560</v>
      </c>
      <c r="E5848" t="e">
        <v>#N/A</v>
      </c>
      <c r="F5848" t="e">
        <v>#N/A</v>
      </c>
      <c r="G5848" t="e">
        <v>#N/A</v>
      </c>
    </row>
    <row r="5849" spans="1:7" ht="15" hidden="1" customHeight="1" x14ac:dyDescent="0.25">
      <c r="A5849">
        <v>49139433</v>
      </c>
      <c r="B5849" t="s">
        <v>116</v>
      </c>
      <c r="C5849" s="1">
        <v>35612</v>
      </c>
      <c r="D5849" s="2">
        <v>218111</v>
      </c>
      <c r="E5849" s="1">
        <v>37932</v>
      </c>
      <c r="F5849" s="2">
        <v>540000</v>
      </c>
      <c r="G5849" s="2">
        <v>382704</v>
      </c>
    </row>
    <row r="5850" spans="1:7" ht="15" hidden="1" customHeight="1" x14ac:dyDescent="0.25">
      <c r="A5850">
        <v>49139434</v>
      </c>
      <c r="B5850" t="s">
        <v>26</v>
      </c>
      <c r="C5850" s="1">
        <v>35612</v>
      </c>
      <c r="D5850" s="2">
        <v>193147</v>
      </c>
      <c r="E5850" t="e">
        <v>#N/A</v>
      </c>
      <c r="F5850" t="e">
        <v>#N/A</v>
      </c>
      <c r="G5850" t="e">
        <v>#N/A</v>
      </c>
    </row>
    <row r="5851" spans="1:7" ht="15" hidden="1" customHeight="1" x14ac:dyDescent="0.25">
      <c r="A5851">
        <v>49139691</v>
      </c>
      <c r="B5851" t="s">
        <v>26</v>
      </c>
      <c r="C5851" s="1">
        <v>35612</v>
      </c>
      <c r="D5851" s="2">
        <v>196413</v>
      </c>
      <c r="E5851" t="e">
        <v>#N/A</v>
      </c>
      <c r="F5851" t="e">
        <v>#N/A</v>
      </c>
      <c r="G5851" t="e">
        <v>#N/A</v>
      </c>
    </row>
    <row r="5852" spans="1:7" ht="15" hidden="1" customHeight="1" x14ac:dyDescent="0.25">
      <c r="A5852">
        <v>49139692</v>
      </c>
      <c r="B5852" t="s">
        <v>26</v>
      </c>
      <c r="C5852" s="1">
        <v>35612</v>
      </c>
      <c r="D5852" s="2">
        <v>205786</v>
      </c>
      <c r="E5852" s="1">
        <v>38254</v>
      </c>
      <c r="F5852" s="2">
        <v>492000</v>
      </c>
      <c r="G5852" s="2">
        <v>409467</v>
      </c>
    </row>
    <row r="5853" spans="1:7" ht="15" hidden="1" customHeight="1" x14ac:dyDescent="0.25">
      <c r="A5853">
        <v>49139704</v>
      </c>
      <c r="B5853" t="s">
        <v>116</v>
      </c>
      <c r="C5853" s="1">
        <v>35612</v>
      </c>
      <c r="D5853" s="2">
        <v>227493</v>
      </c>
      <c r="E5853" t="e">
        <v>#N/A</v>
      </c>
      <c r="F5853" t="e">
        <v>#N/A</v>
      </c>
      <c r="G5853" t="e">
        <v>#N/A</v>
      </c>
    </row>
    <row r="5854" spans="1:7" ht="15" hidden="1" customHeight="1" x14ac:dyDescent="0.25">
      <c r="A5854">
        <v>49139705</v>
      </c>
      <c r="B5854" t="s">
        <v>116</v>
      </c>
      <c r="C5854" s="1">
        <v>35612</v>
      </c>
      <c r="D5854" s="2">
        <v>263577</v>
      </c>
      <c r="E5854" s="1">
        <v>38376</v>
      </c>
      <c r="F5854" s="2">
        <v>420000</v>
      </c>
      <c r="G5854" s="2">
        <v>531112</v>
      </c>
    </row>
    <row r="5855" spans="1:7" ht="15" hidden="1" customHeight="1" x14ac:dyDescent="0.25">
      <c r="A5855">
        <v>49139725</v>
      </c>
      <c r="B5855" t="s">
        <v>26</v>
      </c>
      <c r="C5855" s="1">
        <v>35612</v>
      </c>
      <c r="D5855" s="2">
        <v>197965</v>
      </c>
      <c r="E5855" t="e">
        <v>#N/A</v>
      </c>
      <c r="F5855" t="e">
        <v>#N/A</v>
      </c>
      <c r="G5855" t="e">
        <v>#N/A</v>
      </c>
    </row>
    <row r="5856" spans="1:7" ht="15" hidden="1" customHeight="1" x14ac:dyDescent="0.25">
      <c r="A5856">
        <v>49139733</v>
      </c>
      <c r="B5856" t="s">
        <v>116</v>
      </c>
      <c r="C5856" s="1">
        <v>35612</v>
      </c>
      <c r="D5856" s="2">
        <v>122336</v>
      </c>
      <c r="E5856" t="e">
        <v>#N/A</v>
      </c>
      <c r="F5856" t="e">
        <v>#N/A</v>
      </c>
      <c r="G5856" t="e">
        <v>#N/A</v>
      </c>
    </row>
    <row r="5857" spans="1:7" ht="15" hidden="1" customHeight="1" x14ac:dyDescent="0.25">
      <c r="A5857">
        <v>49139734</v>
      </c>
      <c r="B5857" t="s">
        <v>116</v>
      </c>
      <c r="C5857" s="1">
        <v>35612</v>
      </c>
      <c r="D5857" s="2">
        <v>95969</v>
      </c>
      <c r="E5857" t="e">
        <v>#N/A</v>
      </c>
      <c r="F5857" t="e">
        <v>#N/A</v>
      </c>
      <c r="G5857" t="e">
        <v>#N/A</v>
      </c>
    </row>
    <row r="5858" spans="1:7" ht="15" hidden="1" customHeight="1" x14ac:dyDescent="0.25">
      <c r="A5858">
        <v>49139735</v>
      </c>
      <c r="B5858" t="s">
        <v>116</v>
      </c>
      <c r="C5858" s="1">
        <v>35612</v>
      </c>
      <c r="D5858" s="2">
        <v>125754</v>
      </c>
      <c r="E5858" s="1">
        <v>36129</v>
      </c>
      <c r="F5858" s="2">
        <v>142000</v>
      </c>
      <c r="G5858" s="2">
        <v>143823</v>
      </c>
    </row>
    <row r="5859" spans="1:7" ht="15" hidden="1" customHeight="1" x14ac:dyDescent="0.25">
      <c r="A5859">
        <v>49139736</v>
      </c>
      <c r="B5859" t="s">
        <v>116</v>
      </c>
      <c r="C5859" s="1">
        <v>35612</v>
      </c>
      <c r="D5859" s="2">
        <v>125514</v>
      </c>
      <c r="E5859" t="e">
        <v>#N/A</v>
      </c>
      <c r="F5859" t="e">
        <v>#N/A</v>
      </c>
      <c r="G5859" t="e">
        <v>#N/A</v>
      </c>
    </row>
    <row r="5860" spans="1:7" ht="15" hidden="1" customHeight="1" x14ac:dyDescent="0.25">
      <c r="A5860">
        <v>49139737</v>
      </c>
      <c r="B5860" t="s">
        <v>116</v>
      </c>
      <c r="C5860" s="1">
        <v>35612</v>
      </c>
      <c r="D5860" s="2">
        <v>94731</v>
      </c>
      <c r="E5860" s="1">
        <v>37650</v>
      </c>
      <c r="F5860" s="2">
        <v>137000</v>
      </c>
      <c r="G5860" s="2">
        <v>147339</v>
      </c>
    </row>
    <row r="5861" spans="1:7" ht="15" hidden="1" customHeight="1" x14ac:dyDescent="0.25">
      <c r="A5861">
        <v>49139738</v>
      </c>
      <c r="B5861" t="s">
        <v>116</v>
      </c>
      <c r="C5861" s="1">
        <v>35612</v>
      </c>
      <c r="D5861" s="2">
        <v>127442</v>
      </c>
      <c r="E5861" s="1">
        <v>37879</v>
      </c>
      <c r="F5861" s="2">
        <v>177000</v>
      </c>
      <c r="G5861" s="2">
        <v>198803</v>
      </c>
    </row>
    <row r="5862" spans="1:7" ht="15" hidden="1" customHeight="1" x14ac:dyDescent="0.25">
      <c r="A5862">
        <v>49139739</v>
      </c>
      <c r="B5862" t="s">
        <v>116</v>
      </c>
      <c r="C5862" s="1">
        <v>35612</v>
      </c>
      <c r="D5862" s="2">
        <v>122531</v>
      </c>
      <c r="E5862" t="e">
        <v>#N/A</v>
      </c>
      <c r="F5862" t="e">
        <v>#N/A</v>
      </c>
      <c r="G5862" t="e">
        <v>#N/A</v>
      </c>
    </row>
    <row r="5863" spans="1:7" ht="15" hidden="1" customHeight="1" x14ac:dyDescent="0.25">
      <c r="A5863">
        <v>49139740</v>
      </c>
      <c r="B5863" t="s">
        <v>116</v>
      </c>
      <c r="C5863" s="1">
        <v>35612</v>
      </c>
      <c r="D5863" s="2">
        <v>118091</v>
      </c>
      <c r="E5863" s="1">
        <v>37848</v>
      </c>
      <c r="F5863" s="2">
        <v>172250</v>
      </c>
      <c r="G5863" s="2">
        <v>185473</v>
      </c>
    </row>
    <row r="5864" spans="1:7" ht="15" hidden="1" customHeight="1" x14ac:dyDescent="0.25">
      <c r="A5864">
        <v>49139741</v>
      </c>
      <c r="B5864" t="s">
        <v>116</v>
      </c>
      <c r="C5864" s="1">
        <v>35612</v>
      </c>
      <c r="D5864" s="2">
        <v>105405</v>
      </c>
      <c r="E5864" s="1">
        <v>36425</v>
      </c>
      <c r="F5864" s="2">
        <v>139500</v>
      </c>
      <c r="G5864" s="2">
        <v>133579</v>
      </c>
    </row>
    <row r="5865" spans="1:7" x14ac:dyDescent="0.25">
      <c r="A5865">
        <v>49139742</v>
      </c>
      <c r="B5865" t="s">
        <v>116</v>
      </c>
      <c r="C5865" s="1">
        <v>35612</v>
      </c>
      <c r="D5865" s="2">
        <v>119283</v>
      </c>
      <c r="E5865" s="1">
        <v>35152</v>
      </c>
      <c r="F5865" s="2">
        <v>112100</v>
      </c>
      <c r="G5865" s="2">
        <v>107117</v>
      </c>
    </row>
    <row r="5866" spans="1:7" ht="15" hidden="1" customHeight="1" x14ac:dyDescent="0.25">
      <c r="A5866">
        <v>49139743</v>
      </c>
      <c r="B5866" t="s">
        <v>116</v>
      </c>
      <c r="C5866" s="1">
        <v>35612</v>
      </c>
      <c r="D5866" s="2">
        <v>127511</v>
      </c>
      <c r="E5866" t="e">
        <v>#N/A</v>
      </c>
      <c r="F5866" t="e">
        <v>#N/A</v>
      </c>
      <c r="G5866" t="e">
        <v>#N/A</v>
      </c>
    </row>
    <row r="5867" spans="1:7" ht="15" hidden="1" customHeight="1" x14ac:dyDescent="0.25">
      <c r="A5867">
        <v>49139744</v>
      </c>
      <c r="B5867" t="s">
        <v>116</v>
      </c>
      <c r="C5867" s="1">
        <v>35612</v>
      </c>
      <c r="D5867" s="2">
        <v>99648</v>
      </c>
      <c r="E5867" s="1">
        <v>37091</v>
      </c>
      <c r="F5867" s="2">
        <v>150000</v>
      </c>
      <c r="G5867" s="2">
        <v>152239</v>
      </c>
    </row>
    <row r="5868" spans="1:7" x14ac:dyDescent="0.25">
      <c r="A5868">
        <v>49139745</v>
      </c>
      <c r="B5868" t="s">
        <v>116</v>
      </c>
      <c r="C5868" s="1">
        <v>35612</v>
      </c>
      <c r="D5868" s="2">
        <v>130174</v>
      </c>
      <c r="E5868" s="1">
        <v>35307</v>
      </c>
      <c r="F5868" s="2">
        <v>115000</v>
      </c>
      <c r="G5868" s="2">
        <v>117924</v>
      </c>
    </row>
    <row r="5869" spans="1:7" ht="15" hidden="1" customHeight="1" x14ac:dyDescent="0.25">
      <c r="A5869">
        <v>49139746</v>
      </c>
      <c r="B5869" t="s">
        <v>116</v>
      </c>
      <c r="C5869" s="1">
        <v>35612</v>
      </c>
      <c r="D5869" s="2">
        <v>129584</v>
      </c>
      <c r="E5869" t="e">
        <v>#N/A</v>
      </c>
      <c r="F5869" t="e">
        <v>#N/A</v>
      </c>
      <c r="G5869" t="e">
        <v>#N/A</v>
      </c>
    </row>
    <row r="5870" spans="1:7" ht="15" hidden="1" customHeight="1" x14ac:dyDescent="0.25">
      <c r="A5870">
        <v>49139747</v>
      </c>
      <c r="B5870" t="s">
        <v>116</v>
      </c>
      <c r="C5870" s="1">
        <v>35612</v>
      </c>
      <c r="D5870" s="2">
        <v>97903</v>
      </c>
      <c r="E5870" t="e">
        <v>#N/A</v>
      </c>
      <c r="F5870" t="e">
        <v>#N/A</v>
      </c>
      <c r="G5870" t="e">
        <v>#N/A</v>
      </c>
    </row>
    <row r="5871" spans="1:7" ht="15" hidden="1" customHeight="1" x14ac:dyDescent="0.25">
      <c r="A5871">
        <v>49139748</v>
      </c>
      <c r="B5871" t="s">
        <v>116</v>
      </c>
      <c r="C5871" s="1">
        <v>35612</v>
      </c>
      <c r="D5871" s="2">
        <v>132804</v>
      </c>
      <c r="E5871" s="1">
        <v>38457</v>
      </c>
      <c r="F5871" s="2">
        <v>257000</v>
      </c>
      <c r="G5871" s="2">
        <v>235097</v>
      </c>
    </row>
    <row r="5872" spans="1:7" ht="15" hidden="1" customHeight="1" x14ac:dyDescent="0.25">
      <c r="A5872">
        <v>49139749</v>
      </c>
      <c r="B5872" t="s">
        <v>116</v>
      </c>
      <c r="C5872" s="1">
        <v>35612</v>
      </c>
      <c r="D5872" s="2">
        <v>129286</v>
      </c>
      <c r="E5872" s="1">
        <v>35692</v>
      </c>
      <c r="F5872" s="2">
        <v>122500</v>
      </c>
      <c r="G5872" s="2">
        <v>130283</v>
      </c>
    </row>
    <row r="5873" spans="1:7" ht="15" hidden="1" customHeight="1" x14ac:dyDescent="0.25">
      <c r="A5873">
        <v>49139750</v>
      </c>
      <c r="B5873" t="s">
        <v>116</v>
      </c>
      <c r="C5873" s="1">
        <v>35612</v>
      </c>
      <c r="D5873" s="2">
        <v>123164</v>
      </c>
      <c r="E5873" s="1">
        <v>39066</v>
      </c>
      <c r="F5873" s="2">
        <v>289950</v>
      </c>
      <c r="G5873" s="2">
        <v>268532</v>
      </c>
    </row>
    <row r="5874" spans="1:7" ht="15" hidden="1" customHeight="1" x14ac:dyDescent="0.25">
      <c r="A5874">
        <v>49139751</v>
      </c>
      <c r="B5874" t="s">
        <v>116</v>
      </c>
      <c r="C5874" s="1">
        <v>35612</v>
      </c>
      <c r="D5874" s="2">
        <v>108568</v>
      </c>
      <c r="E5874" t="e">
        <v>#N/A</v>
      </c>
      <c r="F5874" t="e">
        <v>#N/A</v>
      </c>
      <c r="G5874" t="e">
        <v>#N/A</v>
      </c>
    </row>
    <row r="5875" spans="1:7" ht="15" hidden="1" customHeight="1" x14ac:dyDescent="0.25">
      <c r="A5875">
        <v>49139752</v>
      </c>
      <c r="B5875" t="s">
        <v>116</v>
      </c>
      <c r="C5875" s="1">
        <v>35612</v>
      </c>
      <c r="D5875" s="2">
        <v>124356</v>
      </c>
      <c r="E5875" s="1">
        <v>38953</v>
      </c>
      <c r="F5875" s="2">
        <v>287000</v>
      </c>
      <c r="G5875" s="2">
        <v>268637</v>
      </c>
    </row>
    <row r="5876" spans="1:7" ht="15" hidden="1" customHeight="1" x14ac:dyDescent="0.25">
      <c r="A5876">
        <v>49139753</v>
      </c>
      <c r="B5876" t="s">
        <v>116</v>
      </c>
      <c r="C5876" s="1">
        <v>35612</v>
      </c>
      <c r="D5876" s="2">
        <v>135755</v>
      </c>
      <c r="E5876" s="1">
        <v>38104</v>
      </c>
      <c r="F5876" s="2">
        <v>206000</v>
      </c>
      <c r="G5876" s="2">
        <v>216907</v>
      </c>
    </row>
    <row r="5877" spans="1:7" ht="15" hidden="1" customHeight="1" x14ac:dyDescent="0.25">
      <c r="A5877">
        <v>49139754</v>
      </c>
      <c r="B5877" t="s">
        <v>116</v>
      </c>
      <c r="C5877" s="1">
        <v>35612</v>
      </c>
      <c r="D5877" s="2">
        <v>103125</v>
      </c>
      <c r="E5877" s="1">
        <v>38336</v>
      </c>
      <c r="F5877" s="2">
        <v>175250</v>
      </c>
      <c r="G5877" s="2">
        <v>181241</v>
      </c>
    </row>
    <row r="5878" spans="1:7" ht="15" hidden="1" customHeight="1" x14ac:dyDescent="0.25">
      <c r="A5878">
        <v>49139755</v>
      </c>
      <c r="B5878" t="s">
        <v>116</v>
      </c>
      <c r="C5878" s="1">
        <v>35612</v>
      </c>
      <c r="D5878" s="2">
        <v>135395</v>
      </c>
      <c r="E5878" s="1">
        <v>37826</v>
      </c>
      <c r="F5878" s="2">
        <v>205000</v>
      </c>
      <c r="G5878" s="2">
        <v>211824</v>
      </c>
    </row>
    <row r="5879" spans="1:7" ht="15" hidden="1" customHeight="1" x14ac:dyDescent="0.25">
      <c r="A5879">
        <v>49139756</v>
      </c>
      <c r="B5879" t="s">
        <v>116</v>
      </c>
      <c r="C5879" s="1">
        <v>35612</v>
      </c>
      <c r="D5879" s="2">
        <v>139048</v>
      </c>
      <c r="E5879" s="1">
        <v>37335</v>
      </c>
      <c r="F5879" s="2">
        <v>193000</v>
      </c>
      <c r="G5879" s="2">
        <v>206751</v>
      </c>
    </row>
    <row r="5880" spans="1:7" ht="15" hidden="1" customHeight="1" x14ac:dyDescent="0.25">
      <c r="A5880">
        <v>49139757</v>
      </c>
      <c r="B5880" t="s">
        <v>116</v>
      </c>
      <c r="C5880" s="1">
        <v>35612</v>
      </c>
      <c r="D5880" s="2">
        <v>103412</v>
      </c>
      <c r="E5880" s="1">
        <v>37343</v>
      </c>
      <c r="F5880" s="2">
        <v>160000</v>
      </c>
      <c r="G5880" s="2">
        <v>157570</v>
      </c>
    </row>
    <row r="5881" spans="1:7" ht="15" hidden="1" customHeight="1" x14ac:dyDescent="0.25">
      <c r="A5881">
        <v>49139758</v>
      </c>
      <c r="B5881" t="s">
        <v>116</v>
      </c>
      <c r="C5881" s="1">
        <v>35612</v>
      </c>
      <c r="D5881" s="2">
        <v>139519</v>
      </c>
      <c r="E5881" t="e">
        <v>#N/A</v>
      </c>
      <c r="F5881" t="e">
        <v>#N/A</v>
      </c>
      <c r="G5881" t="e">
        <v>#N/A</v>
      </c>
    </row>
    <row r="5882" spans="1:7" ht="15" hidden="1" customHeight="1" x14ac:dyDescent="0.25">
      <c r="A5882">
        <v>49139759</v>
      </c>
      <c r="B5882" t="s">
        <v>116</v>
      </c>
      <c r="C5882" s="1">
        <v>35612</v>
      </c>
      <c r="D5882" s="2">
        <v>135032</v>
      </c>
      <c r="E5882" s="1">
        <v>38772</v>
      </c>
      <c r="F5882" s="2">
        <v>259900</v>
      </c>
      <c r="G5882" s="2">
        <v>268527</v>
      </c>
    </row>
    <row r="5883" spans="1:7" ht="15" hidden="1" customHeight="1" x14ac:dyDescent="0.25">
      <c r="A5883">
        <v>49139760</v>
      </c>
      <c r="B5883" t="s">
        <v>116</v>
      </c>
      <c r="C5883" s="1">
        <v>35612</v>
      </c>
      <c r="D5883" s="2">
        <v>129681</v>
      </c>
      <c r="E5883" s="1">
        <v>36371</v>
      </c>
      <c r="F5883" s="2">
        <v>169900</v>
      </c>
      <c r="G5883" s="2">
        <v>162372</v>
      </c>
    </row>
    <row r="5884" spans="1:7" ht="15" hidden="1" customHeight="1" x14ac:dyDescent="0.25">
      <c r="A5884">
        <v>49139761</v>
      </c>
      <c r="B5884" t="s">
        <v>116</v>
      </c>
      <c r="C5884" s="1">
        <v>35612</v>
      </c>
      <c r="D5884" s="2">
        <v>116198</v>
      </c>
      <c r="E5884" s="1">
        <v>39057</v>
      </c>
      <c r="F5884" s="2">
        <v>280000</v>
      </c>
      <c r="G5884" s="2">
        <v>254964</v>
      </c>
    </row>
    <row r="5885" spans="1:7" ht="15" hidden="1" customHeight="1" x14ac:dyDescent="0.25">
      <c r="A5885">
        <v>49139762</v>
      </c>
      <c r="B5885" t="s">
        <v>116</v>
      </c>
      <c r="C5885" s="1">
        <v>35612</v>
      </c>
      <c r="D5885" s="2">
        <v>129473</v>
      </c>
      <c r="E5885" s="1">
        <v>36900</v>
      </c>
      <c r="F5885" s="2">
        <v>180000</v>
      </c>
      <c r="G5885" s="2">
        <v>179149</v>
      </c>
    </row>
    <row r="5886" spans="1:7" ht="15" hidden="1" customHeight="1" x14ac:dyDescent="0.25">
      <c r="A5886">
        <v>49140049</v>
      </c>
      <c r="B5886" t="s">
        <v>26</v>
      </c>
      <c r="C5886" s="1">
        <v>35612</v>
      </c>
      <c r="D5886" s="2">
        <v>177426</v>
      </c>
      <c r="E5886" s="1">
        <v>36388</v>
      </c>
      <c r="F5886" s="2">
        <v>382500</v>
      </c>
      <c r="G5886" s="2">
        <v>228502</v>
      </c>
    </row>
    <row r="5887" spans="1:7" ht="15" hidden="1" customHeight="1" x14ac:dyDescent="0.25">
      <c r="A5887">
        <v>49140050</v>
      </c>
      <c r="B5887" t="s">
        <v>26</v>
      </c>
      <c r="C5887" s="1">
        <v>35612</v>
      </c>
      <c r="D5887" s="2">
        <v>179235</v>
      </c>
      <c r="E5887" t="e">
        <v>#N/A</v>
      </c>
      <c r="F5887" t="e">
        <v>#N/A</v>
      </c>
      <c r="G5887" t="e">
        <v>#N/A</v>
      </c>
    </row>
    <row r="5888" spans="1:7" ht="15" hidden="1" customHeight="1" x14ac:dyDescent="0.25">
      <c r="A5888">
        <v>49140051</v>
      </c>
      <c r="B5888" t="s">
        <v>116</v>
      </c>
      <c r="C5888" s="1">
        <v>35612</v>
      </c>
      <c r="D5888" s="2">
        <v>155677</v>
      </c>
      <c r="E5888" t="e">
        <v>#N/A</v>
      </c>
      <c r="F5888" t="e">
        <v>#N/A</v>
      </c>
      <c r="G5888" t="e">
        <v>#N/A</v>
      </c>
    </row>
    <row r="5889" spans="1:7" ht="15" hidden="1" customHeight="1" x14ac:dyDescent="0.25">
      <c r="A5889">
        <v>49140052</v>
      </c>
      <c r="B5889" t="s">
        <v>116</v>
      </c>
      <c r="C5889" s="1">
        <v>35612</v>
      </c>
      <c r="D5889" s="2">
        <v>139857</v>
      </c>
      <c r="E5889" t="e">
        <v>#N/A</v>
      </c>
      <c r="F5889" t="e">
        <v>#N/A</v>
      </c>
      <c r="G5889" t="e">
        <v>#N/A</v>
      </c>
    </row>
    <row r="5890" spans="1:7" ht="15" hidden="1" customHeight="1" x14ac:dyDescent="0.25">
      <c r="A5890">
        <v>49140054</v>
      </c>
      <c r="B5890" t="s">
        <v>26</v>
      </c>
      <c r="C5890" s="1">
        <v>35612</v>
      </c>
      <c r="D5890" s="2">
        <v>186758</v>
      </c>
      <c r="E5890" t="e">
        <v>#N/A</v>
      </c>
      <c r="F5890" t="e">
        <v>#N/A</v>
      </c>
      <c r="G5890" t="e">
        <v>#N/A</v>
      </c>
    </row>
    <row r="5891" spans="1:7" ht="15" hidden="1" customHeight="1" x14ac:dyDescent="0.25">
      <c r="A5891">
        <v>49140058</v>
      </c>
      <c r="B5891" t="s">
        <v>116</v>
      </c>
      <c r="C5891" s="1">
        <v>35612</v>
      </c>
      <c r="D5891" s="2">
        <v>171358</v>
      </c>
      <c r="E5891" t="e">
        <v>#N/A</v>
      </c>
      <c r="F5891" t="e">
        <v>#N/A</v>
      </c>
      <c r="G5891" t="e">
        <v>#N/A</v>
      </c>
    </row>
    <row r="5892" spans="1:7" ht="15" hidden="1" customHeight="1" x14ac:dyDescent="0.25">
      <c r="A5892">
        <v>49140059</v>
      </c>
      <c r="B5892" t="s">
        <v>116</v>
      </c>
      <c r="C5892" s="1">
        <v>35612</v>
      </c>
      <c r="D5892" s="2">
        <v>174671</v>
      </c>
      <c r="E5892" t="e">
        <v>#N/A</v>
      </c>
      <c r="F5892" t="e">
        <v>#N/A</v>
      </c>
      <c r="G5892" t="e">
        <v>#N/A</v>
      </c>
    </row>
    <row r="5893" spans="1:7" ht="15" hidden="1" customHeight="1" x14ac:dyDescent="0.25">
      <c r="A5893">
        <v>49140061</v>
      </c>
      <c r="B5893" t="s">
        <v>116</v>
      </c>
      <c r="C5893" s="1">
        <v>35612</v>
      </c>
      <c r="D5893" s="2">
        <v>177279</v>
      </c>
      <c r="E5893" t="e">
        <v>#N/A</v>
      </c>
      <c r="F5893" t="e">
        <v>#N/A</v>
      </c>
      <c r="G5893" t="e">
        <v>#N/A</v>
      </c>
    </row>
    <row r="5894" spans="1:7" ht="15" hidden="1" customHeight="1" x14ac:dyDescent="0.25">
      <c r="A5894">
        <v>49140063</v>
      </c>
      <c r="B5894" t="s">
        <v>116</v>
      </c>
      <c r="C5894" s="1">
        <v>35612</v>
      </c>
      <c r="D5894" s="2">
        <v>745019</v>
      </c>
      <c r="E5894" t="e">
        <v>#N/A</v>
      </c>
      <c r="F5894" t="e">
        <v>#N/A</v>
      </c>
      <c r="G5894" t="e">
        <v>#N/A</v>
      </c>
    </row>
    <row r="5895" spans="1:7" ht="15" hidden="1" customHeight="1" x14ac:dyDescent="0.25">
      <c r="A5895">
        <v>49140067</v>
      </c>
      <c r="B5895" t="s">
        <v>116</v>
      </c>
      <c r="C5895" s="1">
        <v>35612</v>
      </c>
      <c r="D5895" s="2">
        <v>106504</v>
      </c>
      <c r="E5895" t="e">
        <v>#N/A</v>
      </c>
      <c r="F5895" t="e">
        <v>#N/A</v>
      </c>
      <c r="G5895" t="e">
        <v>#N/A</v>
      </c>
    </row>
    <row r="5896" spans="1:7" ht="15" hidden="1" customHeight="1" x14ac:dyDescent="0.25">
      <c r="A5896">
        <v>49140071</v>
      </c>
      <c r="B5896" t="s">
        <v>116</v>
      </c>
      <c r="C5896" s="1">
        <v>35612</v>
      </c>
      <c r="D5896" s="2">
        <v>207697</v>
      </c>
      <c r="E5896" t="e">
        <v>#N/A</v>
      </c>
      <c r="F5896" t="e">
        <v>#N/A</v>
      </c>
      <c r="G5896" t="e">
        <v>#N/A</v>
      </c>
    </row>
    <row r="5897" spans="1:7" ht="15" hidden="1" customHeight="1" x14ac:dyDescent="0.25">
      <c r="A5897">
        <v>49140072</v>
      </c>
      <c r="B5897" t="s">
        <v>116</v>
      </c>
      <c r="C5897" s="1">
        <v>35612</v>
      </c>
      <c r="D5897" s="2">
        <v>212008</v>
      </c>
      <c r="E5897" t="e">
        <v>#N/A</v>
      </c>
      <c r="F5897" t="e">
        <v>#N/A</v>
      </c>
      <c r="G5897" t="e">
        <v>#N/A</v>
      </c>
    </row>
    <row r="5898" spans="1:7" ht="15" hidden="1" customHeight="1" x14ac:dyDescent="0.25">
      <c r="A5898">
        <v>49140076</v>
      </c>
      <c r="B5898" t="s">
        <v>26</v>
      </c>
      <c r="C5898" s="1">
        <v>35612</v>
      </c>
      <c r="D5898" s="2">
        <v>190705</v>
      </c>
      <c r="E5898" t="e">
        <v>#N/A</v>
      </c>
      <c r="F5898" t="e">
        <v>#N/A</v>
      </c>
      <c r="G5898" t="e">
        <v>#N/A</v>
      </c>
    </row>
    <row r="5899" spans="1:7" ht="15" hidden="1" customHeight="1" x14ac:dyDescent="0.25">
      <c r="A5899">
        <v>49140096</v>
      </c>
      <c r="B5899" t="s">
        <v>26</v>
      </c>
      <c r="C5899" s="1">
        <v>35612</v>
      </c>
      <c r="D5899" s="2">
        <v>134453</v>
      </c>
      <c r="E5899" t="e">
        <v>#N/A</v>
      </c>
      <c r="F5899" t="e">
        <v>#N/A</v>
      </c>
      <c r="G5899" t="e">
        <v>#N/A</v>
      </c>
    </row>
    <row r="5900" spans="1:7" ht="15" hidden="1" customHeight="1" x14ac:dyDescent="0.25">
      <c r="A5900">
        <v>49140101</v>
      </c>
      <c r="B5900" t="s">
        <v>116</v>
      </c>
      <c r="C5900" s="1">
        <v>35612</v>
      </c>
      <c r="D5900" s="2">
        <v>171946</v>
      </c>
      <c r="E5900" t="e">
        <v>#N/A</v>
      </c>
      <c r="F5900" t="e">
        <v>#N/A</v>
      </c>
      <c r="G5900" t="e">
        <v>#N/A</v>
      </c>
    </row>
    <row r="5901" spans="1:7" ht="15" hidden="1" customHeight="1" x14ac:dyDescent="0.25">
      <c r="A5901">
        <v>49140102</v>
      </c>
      <c r="B5901" t="s">
        <v>26</v>
      </c>
      <c r="C5901" s="1">
        <v>35612</v>
      </c>
      <c r="D5901" s="2">
        <v>204341</v>
      </c>
      <c r="E5901" s="1">
        <v>36630</v>
      </c>
      <c r="F5901" s="2">
        <v>520000</v>
      </c>
      <c r="G5901" s="2">
        <v>288969</v>
      </c>
    </row>
    <row r="5902" spans="1:7" ht="15" hidden="1" customHeight="1" x14ac:dyDescent="0.25">
      <c r="A5902">
        <v>49140108</v>
      </c>
      <c r="B5902" t="s">
        <v>26</v>
      </c>
      <c r="C5902" s="1">
        <v>35612</v>
      </c>
      <c r="D5902" s="2">
        <v>152502</v>
      </c>
      <c r="E5902" t="e">
        <v>#N/A</v>
      </c>
      <c r="F5902" t="e">
        <v>#N/A</v>
      </c>
      <c r="G5902" t="e">
        <v>#N/A</v>
      </c>
    </row>
    <row r="5903" spans="1:7" ht="15" hidden="1" customHeight="1" x14ac:dyDescent="0.25">
      <c r="A5903">
        <v>49140109</v>
      </c>
      <c r="B5903" t="s">
        <v>26</v>
      </c>
      <c r="C5903" s="1">
        <v>35612</v>
      </c>
      <c r="D5903" s="2">
        <v>150722</v>
      </c>
      <c r="E5903" t="e">
        <v>#N/A</v>
      </c>
      <c r="F5903" t="e">
        <v>#N/A</v>
      </c>
      <c r="G5903" t="e">
        <v>#N/A</v>
      </c>
    </row>
    <row r="5904" spans="1:7" ht="15" hidden="1" customHeight="1" x14ac:dyDescent="0.25">
      <c r="A5904">
        <v>49140110</v>
      </c>
      <c r="B5904" t="s">
        <v>116</v>
      </c>
      <c r="C5904" s="1">
        <v>35612</v>
      </c>
      <c r="D5904" s="2">
        <v>156847</v>
      </c>
      <c r="E5904" t="e">
        <v>#N/A</v>
      </c>
      <c r="F5904" t="e">
        <v>#N/A</v>
      </c>
      <c r="G5904" t="e">
        <v>#N/A</v>
      </c>
    </row>
    <row r="5905" spans="1:8" ht="15" hidden="1" customHeight="1" x14ac:dyDescent="0.25">
      <c r="A5905">
        <v>49140217</v>
      </c>
      <c r="B5905" t="s">
        <v>26</v>
      </c>
      <c r="C5905" s="1">
        <v>35612</v>
      </c>
      <c r="D5905" s="2">
        <v>179464</v>
      </c>
      <c r="E5905" s="1">
        <v>38775</v>
      </c>
      <c r="F5905" s="2">
        <v>610000</v>
      </c>
      <c r="G5905" s="2">
        <v>440804</v>
      </c>
    </row>
    <row r="5906" spans="1:8" ht="15" hidden="1" customHeight="1" x14ac:dyDescent="0.25">
      <c r="A5906">
        <v>49140218</v>
      </c>
      <c r="B5906" t="s">
        <v>26</v>
      </c>
      <c r="C5906" s="1">
        <v>35612</v>
      </c>
      <c r="D5906" s="2">
        <v>140349</v>
      </c>
      <c r="E5906" t="e">
        <v>#N/A</v>
      </c>
      <c r="F5906" t="e">
        <v>#N/A</v>
      </c>
      <c r="G5906" t="e">
        <v>#N/A</v>
      </c>
    </row>
    <row r="5907" spans="1:8" ht="15" hidden="1" customHeight="1" x14ac:dyDescent="0.25">
      <c r="A5907">
        <v>49140216</v>
      </c>
      <c r="B5907" t="s">
        <v>26</v>
      </c>
      <c r="C5907" s="1">
        <v>35612</v>
      </c>
      <c r="D5907" s="2">
        <v>186235</v>
      </c>
      <c r="E5907" s="1">
        <v>39141</v>
      </c>
      <c r="F5907" s="2">
        <v>602000</v>
      </c>
      <c r="G5907" s="2">
        <v>450436</v>
      </c>
      <c r="H5907" s="2">
        <v>151564</v>
      </c>
    </row>
    <row r="5908" spans="1:8" ht="15" hidden="1" customHeight="1" x14ac:dyDescent="0.25">
      <c r="A5908">
        <v>49140474</v>
      </c>
      <c r="B5908" t="s">
        <v>116</v>
      </c>
      <c r="C5908" s="1">
        <v>35612</v>
      </c>
      <c r="D5908" s="2">
        <v>139000</v>
      </c>
      <c r="E5908" s="1">
        <v>36993</v>
      </c>
      <c r="F5908" s="2">
        <v>201500</v>
      </c>
      <c r="G5908" s="2">
        <v>200375</v>
      </c>
    </row>
    <row r="5909" spans="1:8" ht="15" hidden="1" customHeight="1" x14ac:dyDescent="0.25">
      <c r="A5909">
        <v>49140475</v>
      </c>
      <c r="B5909" t="s">
        <v>116</v>
      </c>
      <c r="C5909" s="1">
        <v>35612</v>
      </c>
      <c r="D5909" s="2">
        <v>138636</v>
      </c>
      <c r="E5909" s="1">
        <v>35517</v>
      </c>
      <c r="F5909" s="2">
        <v>94950</v>
      </c>
      <c r="G5909" s="2">
        <v>129006</v>
      </c>
    </row>
    <row r="5910" spans="1:8" ht="15" hidden="1" customHeight="1" x14ac:dyDescent="0.25">
      <c r="A5910">
        <v>49140476</v>
      </c>
      <c r="B5910" t="s">
        <v>116</v>
      </c>
      <c r="C5910" s="1">
        <v>35612</v>
      </c>
      <c r="D5910" s="2">
        <v>178505</v>
      </c>
      <c r="E5910" s="1">
        <v>35629</v>
      </c>
      <c r="F5910" s="2">
        <v>149950</v>
      </c>
      <c r="G5910" s="2">
        <v>178505</v>
      </c>
    </row>
    <row r="5911" spans="1:8" ht="15" hidden="1" customHeight="1" x14ac:dyDescent="0.25">
      <c r="A5911">
        <v>49140477</v>
      </c>
      <c r="B5911" t="s">
        <v>116</v>
      </c>
      <c r="C5911" s="1">
        <v>35612</v>
      </c>
      <c r="D5911" s="2">
        <v>173990</v>
      </c>
      <c r="E5911" s="1">
        <v>35968</v>
      </c>
      <c r="F5911" s="2">
        <v>165000</v>
      </c>
      <c r="G5911" s="2">
        <v>192526</v>
      </c>
    </row>
    <row r="5912" spans="1:8" ht="15" hidden="1" customHeight="1" x14ac:dyDescent="0.25">
      <c r="A5912">
        <v>49140478</v>
      </c>
      <c r="B5912" t="s">
        <v>116</v>
      </c>
      <c r="C5912" s="1">
        <v>35612</v>
      </c>
      <c r="D5912" s="2">
        <v>136451</v>
      </c>
      <c r="E5912" t="e">
        <v>#N/A</v>
      </c>
      <c r="F5912" t="e">
        <v>#N/A</v>
      </c>
      <c r="G5912" t="e">
        <v>#N/A</v>
      </c>
    </row>
    <row r="5913" spans="1:8" ht="15" hidden="1" customHeight="1" x14ac:dyDescent="0.25">
      <c r="A5913">
        <v>49140479</v>
      </c>
      <c r="B5913" t="s">
        <v>116</v>
      </c>
      <c r="C5913" s="1">
        <v>35612</v>
      </c>
      <c r="D5913" s="2">
        <v>146554</v>
      </c>
      <c r="E5913" s="1">
        <v>37342</v>
      </c>
      <c r="F5913" s="2">
        <v>218000</v>
      </c>
      <c r="G5913" s="2">
        <v>220462</v>
      </c>
    </row>
    <row r="5914" spans="1:8" ht="15" hidden="1" customHeight="1" x14ac:dyDescent="0.25">
      <c r="A5914">
        <v>49140480</v>
      </c>
      <c r="B5914" t="s">
        <v>116</v>
      </c>
      <c r="C5914" s="1">
        <v>35612</v>
      </c>
      <c r="D5914" s="2">
        <v>180301</v>
      </c>
      <c r="E5914" t="e">
        <v>#N/A</v>
      </c>
      <c r="F5914" t="e">
        <v>#N/A</v>
      </c>
      <c r="G5914" t="e">
        <v>#N/A</v>
      </c>
    </row>
    <row r="5915" spans="1:8" ht="15" hidden="1" customHeight="1" x14ac:dyDescent="0.25">
      <c r="A5915">
        <v>49140481</v>
      </c>
      <c r="B5915" t="s">
        <v>116</v>
      </c>
      <c r="C5915" s="1">
        <v>35612</v>
      </c>
      <c r="D5915" s="2">
        <v>174131</v>
      </c>
      <c r="E5915" s="1">
        <v>36481</v>
      </c>
      <c r="F5915" s="2">
        <v>174950</v>
      </c>
      <c r="G5915" s="2">
        <v>218514</v>
      </c>
    </row>
    <row r="5916" spans="1:8" ht="15" hidden="1" customHeight="1" x14ac:dyDescent="0.25">
      <c r="A5916">
        <v>49140482</v>
      </c>
      <c r="B5916" t="s">
        <v>116</v>
      </c>
      <c r="C5916" s="1">
        <v>35612</v>
      </c>
      <c r="D5916" s="2">
        <v>138799</v>
      </c>
      <c r="E5916" t="e">
        <v>#N/A</v>
      </c>
      <c r="F5916" t="e">
        <v>#N/A</v>
      </c>
      <c r="G5916" t="e">
        <v>#N/A</v>
      </c>
    </row>
    <row r="5917" spans="1:8" ht="15" hidden="1" customHeight="1" x14ac:dyDescent="0.25">
      <c r="A5917">
        <v>49140483</v>
      </c>
      <c r="B5917" t="s">
        <v>116</v>
      </c>
      <c r="C5917" s="1">
        <v>35612</v>
      </c>
      <c r="D5917" s="2">
        <v>155760</v>
      </c>
      <c r="E5917" t="e">
        <v>#N/A</v>
      </c>
      <c r="F5917" t="e">
        <v>#N/A</v>
      </c>
      <c r="G5917" t="e">
        <v>#N/A</v>
      </c>
    </row>
    <row r="5918" spans="1:8" ht="15" hidden="1" customHeight="1" x14ac:dyDescent="0.25">
      <c r="A5918">
        <v>49140484</v>
      </c>
      <c r="B5918" t="s">
        <v>116</v>
      </c>
      <c r="C5918" s="1">
        <v>35612</v>
      </c>
      <c r="D5918" s="2">
        <v>188159</v>
      </c>
      <c r="E5918" t="e">
        <v>#N/A</v>
      </c>
      <c r="F5918" t="e">
        <v>#N/A</v>
      </c>
      <c r="G5918" t="e">
        <v>#N/A</v>
      </c>
    </row>
    <row r="5919" spans="1:8" ht="15" hidden="1" customHeight="1" x14ac:dyDescent="0.25">
      <c r="A5919">
        <v>49140485</v>
      </c>
      <c r="B5919" t="s">
        <v>116</v>
      </c>
      <c r="C5919" s="1">
        <v>35612</v>
      </c>
      <c r="D5919" s="2">
        <v>184791</v>
      </c>
      <c r="E5919" t="e">
        <v>#N/A</v>
      </c>
      <c r="F5919" t="e">
        <v>#N/A</v>
      </c>
      <c r="G5919" t="e">
        <v>#N/A</v>
      </c>
    </row>
    <row r="5920" spans="1:8" ht="15" hidden="1" customHeight="1" x14ac:dyDescent="0.25">
      <c r="A5920">
        <v>49135688</v>
      </c>
      <c r="B5920" t="s">
        <v>26</v>
      </c>
      <c r="C5920" s="1">
        <v>35612</v>
      </c>
      <c r="D5920" s="2">
        <v>213504</v>
      </c>
      <c r="E5920" s="1">
        <v>39188</v>
      </c>
      <c r="F5920" s="2">
        <v>586000</v>
      </c>
      <c r="G5920" s="2">
        <v>572893</v>
      </c>
      <c r="H5920" s="2">
        <v>13107</v>
      </c>
    </row>
    <row r="5921" spans="1:7" ht="15" hidden="1" customHeight="1" x14ac:dyDescent="0.25">
      <c r="A5921">
        <v>48835837</v>
      </c>
      <c r="B5921" t="s">
        <v>26</v>
      </c>
      <c r="C5921" s="1">
        <v>37803</v>
      </c>
      <c r="D5921" s="2">
        <v>298691</v>
      </c>
      <c r="E5921" s="1">
        <v>38189</v>
      </c>
      <c r="F5921" s="2">
        <v>344000</v>
      </c>
      <c r="G5921" s="2">
        <v>332744</v>
      </c>
    </row>
    <row r="5922" spans="1:7" ht="15" hidden="1" customHeight="1" x14ac:dyDescent="0.25">
      <c r="A5922">
        <v>48835838</v>
      </c>
      <c r="B5922" t="s">
        <v>26</v>
      </c>
      <c r="C5922" s="1">
        <v>37803</v>
      </c>
      <c r="D5922" s="2">
        <v>302641</v>
      </c>
      <c r="E5922" s="1">
        <v>36063</v>
      </c>
      <c r="F5922" s="2">
        <v>220000</v>
      </c>
      <c r="G5922" s="2">
        <v>219515</v>
      </c>
    </row>
    <row r="5923" spans="1:7" ht="15" hidden="1" customHeight="1" x14ac:dyDescent="0.25">
      <c r="A5923">
        <v>48835839</v>
      </c>
      <c r="B5923" t="s">
        <v>116</v>
      </c>
      <c r="C5923" s="1">
        <v>37803</v>
      </c>
      <c r="D5923" s="2">
        <v>261726</v>
      </c>
      <c r="E5923" t="e">
        <v>#N/A</v>
      </c>
      <c r="F5923" t="e">
        <v>#N/A</v>
      </c>
      <c r="G5923" t="e">
        <v>#N/A</v>
      </c>
    </row>
    <row r="5924" spans="1:7" ht="15" hidden="1" customHeight="1" x14ac:dyDescent="0.25">
      <c r="A5924">
        <v>48835840</v>
      </c>
      <c r="B5924" t="s">
        <v>116</v>
      </c>
      <c r="C5924" s="1">
        <v>37803</v>
      </c>
      <c r="D5924" s="2">
        <v>263214</v>
      </c>
      <c r="E5924" t="e">
        <v>#N/A</v>
      </c>
      <c r="F5924" t="e">
        <v>#N/A</v>
      </c>
      <c r="G5924" t="e">
        <v>#N/A</v>
      </c>
    </row>
    <row r="5925" spans="1:7" ht="15" hidden="1" customHeight="1" x14ac:dyDescent="0.25">
      <c r="A5925">
        <v>48835841</v>
      </c>
      <c r="B5925" t="s">
        <v>116</v>
      </c>
      <c r="C5925" s="1">
        <v>37803</v>
      </c>
      <c r="D5925" s="2">
        <v>317075</v>
      </c>
      <c r="E5925" s="1">
        <v>38321</v>
      </c>
      <c r="F5925" s="2">
        <v>415000</v>
      </c>
      <c r="G5925" s="2">
        <v>376462</v>
      </c>
    </row>
    <row r="5926" spans="1:7" x14ac:dyDescent="0.25">
      <c r="A5926">
        <v>48835842</v>
      </c>
      <c r="B5926" t="s">
        <v>116</v>
      </c>
      <c r="C5926" s="1">
        <v>37803</v>
      </c>
      <c r="D5926" s="2">
        <v>300725</v>
      </c>
      <c r="E5926" s="1">
        <v>35180</v>
      </c>
      <c r="F5926" s="2">
        <v>162000</v>
      </c>
      <c r="G5926" s="2">
        <v>162384</v>
      </c>
    </row>
    <row r="5927" spans="1:7" ht="15" hidden="1" customHeight="1" x14ac:dyDescent="0.25">
      <c r="A5927">
        <v>48835843</v>
      </c>
      <c r="B5927" t="s">
        <v>26</v>
      </c>
      <c r="C5927" s="1">
        <v>37803</v>
      </c>
      <c r="D5927" s="2">
        <v>345381</v>
      </c>
      <c r="E5927" s="1">
        <v>38827</v>
      </c>
      <c r="F5927" s="2">
        <v>410000</v>
      </c>
      <c r="G5927" s="2">
        <v>462090</v>
      </c>
    </row>
    <row r="5928" spans="1:7" ht="15" hidden="1" customHeight="1" x14ac:dyDescent="0.25">
      <c r="A5928">
        <v>48835844</v>
      </c>
      <c r="B5928" t="s">
        <v>116</v>
      </c>
      <c r="C5928" s="1">
        <v>37803</v>
      </c>
      <c r="D5928" s="2">
        <v>302155</v>
      </c>
      <c r="E5928" t="e">
        <v>#N/A</v>
      </c>
      <c r="F5928" t="e">
        <v>#N/A</v>
      </c>
      <c r="G5928" t="e">
        <v>#N/A</v>
      </c>
    </row>
    <row r="5929" spans="1:7" ht="15" hidden="1" customHeight="1" x14ac:dyDescent="0.25">
      <c r="A5929">
        <v>48835847</v>
      </c>
      <c r="B5929" t="s">
        <v>116</v>
      </c>
      <c r="C5929" s="1">
        <v>37803</v>
      </c>
      <c r="D5929" s="2">
        <v>266637</v>
      </c>
      <c r="E5929" t="e">
        <v>#N/A</v>
      </c>
      <c r="F5929" t="e">
        <v>#N/A</v>
      </c>
      <c r="G5929" t="e">
        <v>#N/A</v>
      </c>
    </row>
    <row r="5930" spans="1:7" ht="15" hidden="1" customHeight="1" x14ac:dyDescent="0.25">
      <c r="A5930">
        <v>48835848</v>
      </c>
      <c r="B5930" t="s">
        <v>26</v>
      </c>
      <c r="C5930" s="1">
        <v>37803</v>
      </c>
      <c r="D5930" s="2">
        <v>255394</v>
      </c>
      <c r="E5930" s="1">
        <v>38897</v>
      </c>
      <c r="F5930" s="2">
        <v>499950</v>
      </c>
      <c r="G5930" s="2">
        <v>471447</v>
      </c>
    </row>
    <row r="5931" spans="1:7" ht="15" hidden="1" customHeight="1" x14ac:dyDescent="0.25">
      <c r="A5931">
        <v>48835849</v>
      </c>
      <c r="B5931" t="s">
        <v>26</v>
      </c>
      <c r="C5931" s="1">
        <v>37803</v>
      </c>
      <c r="D5931" s="2">
        <v>327045</v>
      </c>
      <c r="E5931" s="1">
        <v>37333</v>
      </c>
      <c r="F5931" s="2">
        <v>330000</v>
      </c>
      <c r="G5931" s="2">
        <v>291437</v>
      </c>
    </row>
    <row r="5932" spans="1:7" ht="15" hidden="1" customHeight="1" x14ac:dyDescent="0.25">
      <c r="A5932">
        <v>48835850</v>
      </c>
      <c r="B5932" t="s">
        <v>116</v>
      </c>
      <c r="C5932" s="1">
        <v>37803</v>
      </c>
      <c r="D5932" s="2">
        <v>261574</v>
      </c>
      <c r="E5932" t="e">
        <v>#N/A</v>
      </c>
      <c r="F5932" t="e">
        <v>#N/A</v>
      </c>
      <c r="G5932" t="e">
        <v>#N/A</v>
      </c>
    </row>
    <row r="5933" spans="1:7" ht="15" hidden="1" customHeight="1" x14ac:dyDescent="0.25">
      <c r="A5933">
        <v>48835851</v>
      </c>
      <c r="B5933" t="s">
        <v>26</v>
      </c>
      <c r="C5933" s="1">
        <v>37803</v>
      </c>
      <c r="D5933" s="2">
        <v>234148</v>
      </c>
      <c r="E5933" t="e">
        <v>#N/A</v>
      </c>
      <c r="F5933" t="e">
        <v>#N/A</v>
      </c>
      <c r="G5933" t="e">
        <v>#N/A</v>
      </c>
    </row>
    <row r="5934" spans="1:7" ht="15" hidden="1" customHeight="1" x14ac:dyDescent="0.25">
      <c r="A5934">
        <v>48835852</v>
      </c>
      <c r="B5934" t="s">
        <v>26</v>
      </c>
      <c r="C5934" s="1">
        <v>37803</v>
      </c>
      <c r="D5934" s="2">
        <v>229809</v>
      </c>
      <c r="E5934" t="e">
        <v>#N/A</v>
      </c>
      <c r="F5934" t="e">
        <v>#N/A</v>
      </c>
      <c r="G5934" t="e">
        <v>#N/A</v>
      </c>
    </row>
    <row r="5935" spans="1:7" ht="15" hidden="1" customHeight="1" x14ac:dyDescent="0.25">
      <c r="A5935">
        <v>48835853</v>
      </c>
      <c r="B5935" t="s">
        <v>116</v>
      </c>
      <c r="C5935" s="1">
        <v>37803</v>
      </c>
      <c r="D5935" s="2">
        <v>204735</v>
      </c>
      <c r="E5935" t="e">
        <v>#N/A</v>
      </c>
      <c r="F5935" t="e">
        <v>#N/A</v>
      </c>
      <c r="G5935" t="e">
        <v>#N/A</v>
      </c>
    </row>
    <row r="5936" spans="1:7" ht="15" hidden="1" customHeight="1" x14ac:dyDescent="0.25">
      <c r="A5936">
        <v>48835854</v>
      </c>
      <c r="B5936" t="s">
        <v>116</v>
      </c>
      <c r="C5936" s="1">
        <v>37803</v>
      </c>
      <c r="D5936" s="2">
        <v>272071</v>
      </c>
      <c r="E5936" t="e">
        <v>#N/A</v>
      </c>
      <c r="F5936" t="e">
        <v>#N/A</v>
      </c>
      <c r="G5936" t="e">
        <v>#N/A</v>
      </c>
    </row>
    <row r="5937" spans="1:8" ht="15" hidden="1" customHeight="1" x14ac:dyDescent="0.25">
      <c r="A5937">
        <v>48835855</v>
      </c>
      <c r="B5937" t="s">
        <v>26</v>
      </c>
      <c r="C5937" s="1">
        <v>37803</v>
      </c>
      <c r="D5937" s="2">
        <v>382024</v>
      </c>
      <c r="E5937" s="1">
        <v>37302</v>
      </c>
      <c r="F5937" s="2">
        <v>315000</v>
      </c>
      <c r="G5937" s="2">
        <v>341136</v>
      </c>
    </row>
    <row r="5938" spans="1:8" ht="15" hidden="1" customHeight="1" x14ac:dyDescent="0.25">
      <c r="A5938">
        <v>48835856</v>
      </c>
      <c r="B5938" t="s">
        <v>26</v>
      </c>
      <c r="C5938" s="1">
        <v>37803</v>
      </c>
      <c r="D5938" s="2">
        <v>267184</v>
      </c>
      <c r="E5938" t="e">
        <v>#N/A</v>
      </c>
      <c r="F5938" t="e">
        <v>#N/A</v>
      </c>
      <c r="G5938" t="e">
        <v>#N/A</v>
      </c>
    </row>
    <row r="5939" spans="1:8" ht="15" hidden="1" customHeight="1" x14ac:dyDescent="0.25">
      <c r="A5939">
        <v>48835857</v>
      </c>
      <c r="B5939" t="s">
        <v>26</v>
      </c>
      <c r="C5939" s="1">
        <v>37803</v>
      </c>
      <c r="D5939" s="2">
        <v>243005</v>
      </c>
      <c r="E5939" t="e">
        <v>#N/A</v>
      </c>
      <c r="F5939" t="e">
        <v>#N/A</v>
      </c>
      <c r="G5939" t="e">
        <v>#N/A</v>
      </c>
    </row>
    <row r="5940" spans="1:8" ht="15" hidden="1" customHeight="1" x14ac:dyDescent="0.25">
      <c r="A5940">
        <v>48835858</v>
      </c>
      <c r="B5940" t="s">
        <v>116</v>
      </c>
      <c r="C5940" s="1">
        <v>37803</v>
      </c>
      <c r="D5940" s="2">
        <v>236639</v>
      </c>
      <c r="E5940" t="e">
        <v>#N/A</v>
      </c>
      <c r="F5940" t="e">
        <v>#N/A</v>
      </c>
      <c r="G5940" t="e">
        <v>#N/A</v>
      </c>
    </row>
    <row r="5941" spans="1:8" ht="15" hidden="1" customHeight="1" x14ac:dyDescent="0.25">
      <c r="A5941">
        <v>49140044</v>
      </c>
      <c r="B5941" t="s">
        <v>26</v>
      </c>
      <c r="C5941" s="1">
        <v>35612</v>
      </c>
      <c r="D5941" s="2">
        <v>150675</v>
      </c>
      <c r="E5941" s="1">
        <v>39098</v>
      </c>
      <c r="F5941" s="2">
        <v>549950</v>
      </c>
      <c r="G5941" s="2">
        <v>403239</v>
      </c>
      <c r="H5941" s="2">
        <v>146711</v>
      </c>
    </row>
    <row r="5942" spans="1:8" ht="15" hidden="1" customHeight="1" x14ac:dyDescent="0.25">
      <c r="A5942">
        <v>70394463</v>
      </c>
      <c r="B5942" t="s">
        <v>26</v>
      </c>
      <c r="C5942" s="1">
        <v>39264</v>
      </c>
      <c r="D5942" s="2">
        <v>657843</v>
      </c>
      <c r="E5942" s="1">
        <v>39107</v>
      </c>
      <c r="F5942" s="2">
        <v>549950</v>
      </c>
      <c r="G5942" s="2">
        <v>515121</v>
      </c>
      <c r="H5942" s="2">
        <v>34829</v>
      </c>
    </row>
    <row r="5943" spans="1:8" ht="15" hidden="1" customHeight="1" x14ac:dyDescent="0.25">
      <c r="A5943">
        <v>63925949</v>
      </c>
      <c r="B5943" t="s">
        <v>116</v>
      </c>
      <c r="C5943" s="1">
        <v>37803</v>
      </c>
      <c r="D5943" s="2">
        <v>253260</v>
      </c>
      <c r="E5943" s="1">
        <v>39317</v>
      </c>
      <c r="F5943" s="2">
        <v>517000</v>
      </c>
      <c r="G5943" s="2">
        <v>549198</v>
      </c>
      <c r="H5943" s="2">
        <v>-32198</v>
      </c>
    </row>
    <row r="5944" spans="1:8" ht="15" hidden="1" customHeight="1" x14ac:dyDescent="0.25">
      <c r="A5944">
        <v>54831342</v>
      </c>
      <c r="B5944" t="s">
        <v>116</v>
      </c>
      <c r="C5944" s="1">
        <v>38169</v>
      </c>
      <c r="D5944" s="2">
        <v>536302</v>
      </c>
      <c r="E5944" s="1">
        <v>37586</v>
      </c>
      <c r="F5944" s="2">
        <v>435000</v>
      </c>
      <c r="G5944" s="2">
        <v>483977</v>
      </c>
    </row>
    <row r="5945" spans="1:8" ht="15" hidden="1" customHeight="1" x14ac:dyDescent="0.25">
      <c r="A5945">
        <v>54831343</v>
      </c>
      <c r="B5945" t="s">
        <v>116</v>
      </c>
      <c r="C5945" s="1">
        <v>38169</v>
      </c>
      <c r="D5945" s="2">
        <v>535053</v>
      </c>
      <c r="E5945" t="e">
        <v>#N/A</v>
      </c>
      <c r="F5945" t="e">
        <v>#N/A</v>
      </c>
      <c r="G5945" t="e">
        <v>#N/A</v>
      </c>
    </row>
    <row r="5946" spans="1:8" ht="15" hidden="1" customHeight="1" x14ac:dyDescent="0.25">
      <c r="A5946">
        <v>54831344</v>
      </c>
      <c r="B5946" t="s">
        <v>116</v>
      </c>
      <c r="C5946" s="1">
        <v>38169</v>
      </c>
      <c r="D5946" s="2">
        <v>551905</v>
      </c>
      <c r="E5946" s="1">
        <v>37603</v>
      </c>
      <c r="F5946" s="2">
        <v>455000</v>
      </c>
      <c r="G5946" s="2">
        <v>510171</v>
      </c>
    </row>
    <row r="5947" spans="1:8" ht="15" hidden="1" customHeight="1" x14ac:dyDescent="0.25">
      <c r="A5947">
        <v>54831345</v>
      </c>
      <c r="B5947" t="s">
        <v>116</v>
      </c>
      <c r="C5947" s="1">
        <v>38169</v>
      </c>
      <c r="D5947" s="2">
        <v>577472</v>
      </c>
      <c r="E5947" t="e">
        <v>#N/A</v>
      </c>
      <c r="F5947" t="e">
        <v>#N/A</v>
      </c>
      <c r="G5947" t="e">
        <v>#N/A</v>
      </c>
    </row>
    <row r="5948" spans="1:8" ht="15" hidden="1" customHeight="1" x14ac:dyDescent="0.25">
      <c r="A5948">
        <v>55113514</v>
      </c>
      <c r="B5948" t="s">
        <v>116</v>
      </c>
      <c r="C5948" s="1">
        <v>38169</v>
      </c>
      <c r="D5948" s="2">
        <v>516494</v>
      </c>
      <c r="E5948" t="e">
        <v>#N/A</v>
      </c>
      <c r="F5948" t="e">
        <v>#N/A</v>
      </c>
      <c r="G5948" t="e">
        <v>#N/A</v>
      </c>
    </row>
    <row r="5949" spans="1:8" ht="15" hidden="1" customHeight="1" x14ac:dyDescent="0.25">
      <c r="A5949">
        <v>55318982</v>
      </c>
      <c r="B5949" t="s">
        <v>26</v>
      </c>
      <c r="C5949" s="1">
        <v>38169</v>
      </c>
      <c r="D5949" s="2">
        <v>475954</v>
      </c>
      <c r="E5949" t="e">
        <v>#N/A</v>
      </c>
      <c r="F5949" t="e">
        <v>#N/A</v>
      </c>
      <c r="G5949" t="e">
        <v>#N/A</v>
      </c>
    </row>
    <row r="5950" spans="1:8" ht="15" hidden="1" customHeight="1" x14ac:dyDescent="0.25">
      <c r="A5950">
        <v>58387215</v>
      </c>
      <c r="B5950" t="s">
        <v>116</v>
      </c>
      <c r="C5950" s="1">
        <v>38169</v>
      </c>
      <c r="D5950" s="2">
        <v>289077</v>
      </c>
      <c r="E5950" s="1">
        <v>36949</v>
      </c>
      <c r="F5950" s="2">
        <v>223950</v>
      </c>
      <c r="G5950" s="2">
        <v>235634</v>
      </c>
    </row>
    <row r="5951" spans="1:8" ht="15" hidden="1" customHeight="1" x14ac:dyDescent="0.25">
      <c r="A5951">
        <v>58387216</v>
      </c>
      <c r="B5951" t="s">
        <v>116</v>
      </c>
      <c r="C5951" s="1">
        <v>38169</v>
      </c>
      <c r="D5951" s="2">
        <v>289729</v>
      </c>
      <c r="E5951" s="1">
        <v>36922</v>
      </c>
      <c r="F5951" s="2">
        <v>227950</v>
      </c>
      <c r="G5951" s="2">
        <v>234991</v>
      </c>
    </row>
    <row r="5952" spans="1:8" ht="15" hidden="1" customHeight="1" x14ac:dyDescent="0.25">
      <c r="A5952">
        <v>58389886</v>
      </c>
      <c r="B5952" t="s">
        <v>26</v>
      </c>
      <c r="C5952" s="1">
        <v>38169</v>
      </c>
      <c r="D5952" s="2">
        <v>485782</v>
      </c>
      <c r="E5952" s="1">
        <v>37782</v>
      </c>
      <c r="F5952" s="2">
        <v>415000</v>
      </c>
      <c r="G5952" s="2">
        <v>432333</v>
      </c>
    </row>
    <row r="5953" spans="1:7" ht="15" hidden="1" customHeight="1" x14ac:dyDescent="0.25">
      <c r="A5953">
        <v>59695808</v>
      </c>
      <c r="B5953" t="s">
        <v>26</v>
      </c>
      <c r="C5953" s="1">
        <v>38169</v>
      </c>
      <c r="D5953" s="2">
        <v>366201</v>
      </c>
      <c r="E5953" t="e">
        <v>#N/A</v>
      </c>
      <c r="F5953" t="e">
        <v>#N/A</v>
      </c>
      <c r="G5953" t="e">
        <v>#N/A</v>
      </c>
    </row>
    <row r="5954" spans="1:7" ht="15" hidden="1" customHeight="1" x14ac:dyDescent="0.25">
      <c r="A5954">
        <v>59699447</v>
      </c>
      <c r="B5954" t="s">
        <v>26</v>
      </c>
      <c r="C5954" s="1">
        <v>38169</v>
      </c>
      <c r="D5954" s="2">
        <v>554102</v>
      </c>
      <c r="E5954" t="e">
        <v>#N/A</v>
      </c>
      <c r="F5954" t="e">
        <v>#N/A</v>
      </c>
      <c r="G5954" t="e">
        <v>#N/A</v>
      </c>
    </row>
    <row r="5955" spans="1:7" ht="15" hidden="1" customHeight="1" x14ac:dyDescent="0.25">
      <c r="A5955">
        <v>59980467</v>
      </c>
      <c r="B5955" t="s">
        <v>26</v>
      </c>
      <c r="C5955" s="1">
        <v>38169</v>
      </c>
      <c r="D5955" s="2">
        <v>367568</v>
      </c>
      <c r="E5955" s="1">
        <v>38595</v>
      </c>
      <c r="F5955" s="2">
        <v>448000</v>
      </c>
      <c r="G5955" s="2">
        <v>423854</v>
      </c>
    </row>
    <row r="5956" spans="1:7" ht="15" hidden="1" customHeight="1" x14ac:dyDescent="0.25">
      <c r="A5956">
        <v>60844082</v>
      </c>
      <c r="B5956" t="s">
        <v>26</v>
      </c>
      <c r="C5956" s="1">
        <v>38169</v>
      </c>
      <c r="D5956" s="2">
        <v>367519</v>
      </c>
      <c r="E5956" t="e">
        <v>#N/A</v>
      </c>
      <c r="F5956" t="e">
        <v>#N/A</v>
      </c>
      <c r="G5956" t="e">
        <v>#N/A</v>
      </c>
    </row>
    <row r="5957" spans="1:7" ht="15" hidden="1" customHeight="1" x14ac:dyDescent="0.25">
      <c r="A5957">
        <v>60971901</v>
      </c>
      <c r="B5957" t="s">
        <v>26</v>
      </c>
      <c r="C5957" s="1">
        <v>38169</v>
      </c>
      <c r="D5957" s="2">
        <v>366201</v>
      </c>
      <c r="E5957" s="1">
        <v>38646</v>
      </c>
      <c r="F5957" s="2">
        <v>445000</v>
      </c>
      <c r="G5957" s="2">
        <v>433519</v>
      </c>
    </row>
    <row r="5958" spans="1:7" ht="15" hidden="1" customHeight="1" x14ac:dyDescent="0.25">
      <c r="A5958">
        <v>60971902</v>
      </c>
      <c r="B5958" t="s">
        <v>26</v>
      </c>
      <c r="C5958" s="1">
        <v>38169</v>
      </c>
      <c r="D5958" s="2">
        <v>367523</v>
      </c>
      <c r="E5958" s="1">
        <v>38831</v>
      </c>
      <c r="F5958" s="2">
        <v>442650</v>
      </c>
      <c r="G5958" s="2">
        <v>442615</v>
      </c>
    </row>
    <row r="5959" spans="1:7" ht="15" hidden="1" customHeight="1" x14ac:dyDescent="0.25">
      <c r="A5959">
        <v>60971903</v>
      </c>
      <c r="B5959" t="s">
        <v>116</v>
      </c>
      <c r="C5959" s="1">
        <v>38169</v>
      </c>
      <c r="D5959" s="2">
        <v>369140</v>
      </c>
      <c r="E5959" t="e">
        <v>#N/A</v>
      </c>
      <c r="F5959" t="e">
        <v>#N/A</v>
      </c>
      <c r="G5959" t="e">
        <v>#N/A</v>
      </c>
    </row>
    <row r="5960" spans="1:7" ht="15" hidden="1" customHeight="1" x14ac:dyDescent="0.25">
      <c r="A5960">
        <v>61830721</v>
      </c>
      <c r="B5960" t="s">
        <v>26</v>
      </c>
      <c r="C5960" s="1">
        <v>38169</v>
      </c>
      <c r="D5960" s="2">
        <v>272860</v>
      </c>
      <c r="E5960" t="e">
        <v>#N/A</v>
      </c>
      <c r="F5960" t="e">
        <v>#N/A</v>
      </c>
      <c r="G5960" t="e">
        <v>#N/A</v>
      </c>
    </row>
    <row r="5961" spans="1:7" ht="15" hidden="1" customHeight="1" x14ac:dyDescent="0.25">
      <c r="A5961">
        <v>62630785</v>
      </c>
      <c r="B5961" t="s">
        <v>26</v>
      </c>
      <c r="C5961" s="1">
        <v>38169</v>
      </c>
      <c r="D5961" s="2">
        <v>260945</v>
      </c>
      <c r="E5961" t="e">
        <v>#N/A</v>
      </c>
      <c r="F5961" t="e">
        <v>#N/A</v>
      </c>
      <c r="G5961" t="e">
        <v>#N/A</v>
      </c>
    </row>
    <row r="5962" spans="1:7" ht="15" hidden="1" customHeight="1" x14ac:dyDescent="0.25">
      <c r="A5962">
        <v>62944175</v>
      </c>
      <c r="B5962" t="s">
        <v>116</v>
      </c>
      <c r="C5962" s="1">
        <v>38169</v>
      </c>
      <c r="D5962" s="2">
        <v>274169</v>
      </c>
      <c r="E5962" t="e">
        <v>#N/A</v>
      </c>
      <c r="F5962" t="e">
        <v>#N/A</v>
      </c>
      <c r="G5962" t="e">
        <v>#N/A</v>
      </c>
    </row>
    <row r="5963" spans="1:7" ht="15" hidden="1" customHeight="1" x14ac:dyDescent="0.25">
      <c r="A5963">
        <v>63335054</v>
      </c>
      <c r="B5963" t="s">
        <v>26</v>
      </c>
      <c r="C5963" s="1">
        <v>35612</v>
      </c>
      <c r="D5963" s="2">
        <v>158717</v>
      </c>
      <c r="E5963" t="e">
        <v>#N/A</v>
      </c>
      <c r="F5963" t="e">
        <v>#N/A</v>
      </c>
      <c r="G5963" t="e">
        <v>#N/A</v>
      </c>
    </row>
    <row r="5964" spans="1:7" ht="15" hidden="1" customHeight="1" x14ac:dyDescent="0.25">
      <c r="A5964">
        <v>63335632</v>
      </c>
      <c r="B5964" t="s">
        <v>26</v>
      </c>
      <c r="C5964" s="1">
        <v>35612</v>
      </c>
      <c r="D5964" s="2">
        <v>150647</v>
      </c>
      <c r="E5964" t="e">
        <v>#N/A</v>
      </c>
      <c r="F5964" t="e">
        <v>#N/A</v>
      </c>
      <c r="G5964" t="e">
        <v>#N/A</v>
      </c>
    </row>
    <row r="5965" spans="1:7" ht="15" hidden="1" customHeight="1" x14ac:dyDescent="0.25">
      <c r="A5965">
        <v>63335709</v>
      </c>
      <c r="B5965" t="s">
        <v>26</v>
      </c>
      <c r="C5965" s="1">
        <v>35612</v>
      </c>
      <c r="D5965" s="2">
        <v>160098</v>
      </c>
      <c r="E5965" t="e">
        <v>#N/A</v>
      </c>
      <c r="F5965" t="e">
        <v>#N/A</v>
      </c>
      <c r="G5965" t="e">
        <v>#N/A</v>
      </c>
    </row>
    <row r="5966" spans="1:7" ht="15" hidden="1" customHeight="1" x14ac:dyDescent="0.25">
      <c r="A5966">
        <v>63337883</v>
      </c>
      <c r="B5966" t="s">
        <v>26</v>
      </c>
      <c r="C5966" s="1">
        <v>35612</v>
      </c>
      <c r="D5966" s="2">
        <v>160923</v>
      </c>
      <c r="E5966" t="e">
        <v>#N/A</v>
      </c>
      <c r="F5966" t="e">
        <v>#N/A</v>
      </c>
      <c r="G5966" t="e">
        <v>#N/A</v>
      </c>
    </row>
    <row r="5967" spans="1:7" ht="15" hidden="1" customHeight="1" x14ac:dyDescent="0.25">
      <c r="A5967">
        <v>63337908</v>
      </c>
      <c r="B5967" t="s">
        <v>26</v>
      </c>
      <c r="C5967" s="1">
        <v>35612</v>
      </c>
      <c r="D5967" s="2">
        <v>156188</v>
      </c>
      <c r="E5967" t="e">
        <v>#N/A</v>
      </c>
      <c r="F5967" t="e">
        <v>#N/A</v>
      </c>
      <c r="G5967" t="e">
        <v>#N/A</v>
      </c>
    </row>
    <row r="5968" spans="1:7" ht="15" hidden="1" customHeight="1" x14ac:dyDescent="0.25">
      <c r="A5968">
        <v>63338325</v>
      </c>
      <c r="B5968" t="s">
        <v>26</v>
      </c>
      <c r="C5968" s="1">
        <v>35612</v>
      </c>
      <c r="D5968" s="2">
        <v>158960</v>
      </c>
      <c r="E5968" t="e">
        <v>#N/A</v>
      </c>
      <c r="F5968" t="e">
        <v>#N/A</v>
      </c>
      <c r="G5968" t="e">
        <v>#N/A</v>
      </c>
    </row>
    <row r="5969" spans="1:8" ht="15" hidden="1" customHeight="1" x14ac:dyDescent="0.25">
      <c r="A5969">
        <v>63339961</v>
      </c>
      <c r="B5969" t="s">
        <v>26</v>
      </c>
      <c r="C5969" s="1">
        <v>35612</v>
      </c>
      <c r="D5969" s="2">
        <v>161386</v>
      </c>
      <c r="E5969" t="e">
        <v>#N/A</v>
      </c>
      <c r="F5969" t="e">
        <v>#N/A</v>
      </c>
      <c r="G5969" t="e">
        <v>#N/A</v>
      </c>
    </row>
    <row r="5970" spans="1:8" ht="15" hidden="1" customHeight="1" x14ac:dyDescent="0.25">
      <c r="A5970">
        <v>63339963</v>
      </c>
      <c r="B5970" t="s">
        <v>26</v>
      </c>
      <c r="C5970" s="1">
        <v>35612</v>
      </c>
      <c r="D5970" s="2">
        <v>161045</v>
      </c>
      <c r="E5970" t="e">
        <v>#N/A</v>
      </c>
      <c r="F5970" t="e">
        <v>#N/A</v>
      </c>
      <c r="G5970" t="e">
        <v>#N/A</v>
      </c>
    </row>
    <row r="5971" spans="1:8" ht="15" hidden="1" customHeight="1" x14ac:dyDescent="0.25">
      <c r="A5971">
        <v>49135417</v>
      </c>
      <c r="B5971" t="s">
        <v>26</v>
      </c>
      <c r="C5971" s="1">
        <v>35612</v>
      </c>
      <c r="D5971" s="2">
        <v>148531</v>
      </c>
      <c r="E5971" s="1">
        <v>39136</v>
      </c>
      <c r="F5971" s="2">
        <v>400000</v>
      </c>
      <c r="G5971" s="2">
        <v>375969</v>
      </c>
      <c r="H5971" s="2">
        <v>24031</v>
      </c>
    </row>
    <row r="5972" spans="1:8" ht="15" hidden="1" customHeight="1" x14ac:dyDescent="0.25">
      <c r="A5972">
        <v>63925927</v>
      </c>
      <c r="B5972" t="s">
        <v>26</v>
      </c>
      <c r="C5972" s="1">
        <v>35612</v>
      </c>
      <c r="D5972" s="2">
        <v>160859</v>
      </c>
      <c r="E5972" t="e">
        <v>#N/A</v>
      </c>
      <c r="F5972" t="e">
        <v>#N/A</v>
      </c>
      <c r="G5972" t="e">
        <v>#N/A</v>
      </c>
    </row>
    <row r="5973" spans="1:8" ht="15" hidden="1" customHeight="1" x14ac:dyDescent="0.25">
      <c r="A5973">
        <v>63925928</v>
      </c>
      <c r="B5973" t="s">
        <v>26</v>
      </c>
      <c r="C5973" s="1">
        <v>35612</v>
      </c>
      <c r="D5973" s="2">
        <v>160859</v>
      </c>
      <c r="E5973" t="e">
        <v>#N/A</v>
      </c>
      <c r="F5973" t="e">
        <v>#N/A</v>
      </c>
      <c r="G5973" t="e">
        <v>#N/A</v>
      </c>
    </row>
    <row r="5974" spans="1:8" ht="15" hidden="1" customHeight="1" x14ac:dyDescent="0.25">
      <c r="A5974">
        <v>63925929</v>
      </c>
      <c r="B5974" t="s">
        <v>116</v>
      </c>
      <c r="C5974" s="1">
        <v>35612</v>
      </c>
      <c r="D5974" s="2">
        <v>161433</v>
      </c>
      <c r="E5974" t="e">
        <v>#N/A</v>
      </c>
      <c r="F5974" t="e">
        <v>#N/A</v>
      </c>
      <c r="G5974" t="e">
        <v>#N/A</v>
      </c>
    </row>
    <row r="5975" spans="1:8" ht="15" hidden="1" customHeight="1" x14ac:dyDescent="0.25">
      <c r="A5975">
        <v>63925930</v>
      </c>
      <c r="B5975" t="s">
        <v>116</v>
      </c>
      <c r="C5975" s="1">
        <v>35612</v>
      </c>
      <c r="D5975" s="2">
        <v>161229</v>
      </c>
      <c r="E5975" t="e">
        <v>#N/A</v>
      </c>
      <c r="F5975" t="e">
        <v>#N/A</v>
      </c>
      <c r="G5975" t="e">
        <v>#N/A</v>
      </c>
    </row>
    <row r="5976" spans="1:8" ht="15" hidden="1" customHeight="1" x14ac:dyDescent="0.25">
      <c r="A5976">
        <v>63925931</v>
      </c>
      <c r="B5976" t="s">
        <v>116</v>
      </c>
      <c r="C5976" s="1">
        <v>35612</v>
      </c>
      <c r="D5976" s="2">
        <v>160859</v>
      </c>
      <c r="E5976" s="1">
        <v>38660</v>
      </c>
      <c r="F5976" s="2">
        <v>350500</v>
      </c>
      <c r="G5976" s="2">
        <v>367341</v>
      </c>
    </row>
    <row r="5977" spans="1:8" ht="15" hidden="1" customHeight="1" x14ac:dyDescent="0.25">
      <c r="A5977">
        <v>63925932</v>
      </c>
      <c r="B5977" t="s">
        <v>116</v>
      </c>
      <c r="C5977" s="1">
        <v>35612</v>
      </c>
      <c r="D5977" s="2">
        <v>161433</v>
      </c>
      <c r="E5977" t="e">
        <v>#N/A</v>
      </c>
      <c r="F5977" t="e">
        <v>#N/A</v>
      </c>
      <c r="G5977" t="e">
        <v>#N/A</v>
      </c>
    </row>
    <row r="5978" spans="1:8" ht="15" hidden="1" customHeight="1" x14ac:dyDescent="0.25">
      <c r="A5978">
        <v>63925933</v>
      </c>
      <c r="B5978" t="s">
        <v>116</v>
      </c>
      <c r="C5978" s="1">
        <v>35612</v>
      </c>
      <c r="D5978" s="2">
        <v>161433</v>
      </c>
      <c r="E5978" t="e">
        <v>#N/A</v>
      </c>
      <c r="F5978" t="e">
        <v>#N/A</v>
      </c>
      <c r="G5978" t="e">
        <v>#N/A</v>
      </c>
    </row>
    <row r="5979" spans="1:8" ht="15" hidden="1" customHeight="1" x14ac:dyDescent="0.25">
      <c r="A5979">
        <v>63925934</v>
      </c>
      <c r="B5979" t="s">
        <v>116</v>
      </c>
      <c r="C5979" s="1">
        <v>35612</v>
      </c>
      <c r="D5979" s="2">
        <v>157030</v>
      </c>
      <c r="E5979" t="e">
        <v>#N/A</v>
      </c>
      <c r="F5979" t="e">
        <v>#N/A</v>
      </c>
      <c r="G5979" t="e">
        <v>#N/A</v>
      </c>
    </row>
    <row r="5980" spans="1:8" ht="15" hidden="1" customHeight="1" x14ac:dyDescent="0.25">
      <c r="A5980">
        <v>63925935</v>
      </c>
      <c r="B5980" t="s">
        <v>116</v>
      </c>
      <c r="C5980" s="1">
        <v>35612</v>
      </c>
      <c r="D5980" s="2">
        <v>157030</v>
      </c>
      <c r="E5980" t="e">
        <v>#N/A</v>
      </c>
      <c r="F5980" t="e">
        <v>#N/A</v>
      </c>
      <c r="G5980" t="e">
        <v>#N/A</v>
      </c>
    </row>
    <row r="5981" spans="1:8" ht="15" hidden="1" customHeight="1" x14ac:dyDescent="0.25">
      <c r="A5981">
        <v>63925936</v>
      </c>
      <c r="B5981" t="s">
        <v>116</v>
      </c>
      <c r="C5981" s="1">
        <v>35612</v>
      </c>
      <c r="D5981" s="2">
        <v>157030</v>
      </c>
      <c r="E5981" t="e">
        <v>#N/A</v>
      </c>
      <c r="F5981" t="e">
        <v>#N/A</v>
      </c>
      <c r="G5981" t="e">
        <v>#N/A</v>
      </c>
    </row>
    <row r="5982" spans="1:8" ht="15" hidden="1" customHeight="1" x14ac:dyDescent="0.25">
      <c r="A5982">
        <v>63925937</v>
      </c>
      <c r="B5982" t="s">
        <v>116</v>
      </c>
      <c r="C5982" s="1">
        <v>37803</v>
      </c>
      <c r="D5982" s="2">
        <v>253260</v>
      </c>
      <c r="E5982" t="e">
        <v>#N/A</v>
      </c>
      <c r="F5982" t="e">
        <v>#N/A</v>
      </c>
      <c r="G5982" t="e">
        <v>#N/A</v>
      </c>
    </row>
    <row r="5983" spans="1:8" ht="15" hidden="1" customHeight="1" x14ac:dyDescent="0.25">
      <c r="A5983">
        <v>63925938</v>
      </c>
      <c r="B5983" t="s">
        <v>116</v>
      </c>
      <c r="C5983" s="1">
        <v>37803</v>
      </c>
      <c r="D5983" s="2">
        <v>249327</v>
      </c>
      <c r="E5983" t="e">
        <v>#N/A</v>
      </c>
      <c r="F5983" t="e">
        <v>#N/A</v>
      </c>
      <c r="G5983" t="e">
        <v>#N/A</v>
      </c>
    </row>
    <row r="5984" spans="1:8" ht="15" hidden="1" customHeight="1" x14ac:dyDescent="0.25">
      <c r="A5984">
        <v>63925939</v>
      </c>
      <c r="B5984" t="s">
        <v>116</v>
      </c>
      <c r="C5984" s="1">
        <v>37803</v>
      </c>
      <c r="D5984" s="2">
        <v>249327</v>
      </c>
      <c r="E5984" s="1">
        <v>38708</v>
      </c>
      <c r="F5984" s="2">
        <v>470000</v>
      </c>
      <c r="G5984" s="2">
        <v>347340</v>
      </c>
    </row>
    <row r="5985" spans="1:7" ht="15" hidden="1" customHeight="1" x14ac:dyDescent="0.25">
      <c r="A5985">
        <v>63925940</v>
      </c>
      <c r="B5985" t="s">
        <v>116</v>
      </c>
      <c r="C5985" s="1">
        <v>37803</v>
      </c>
      <c r="D5985" s="2">
        <v>253061</v>
      </c>
      <c r="E5985" t="e">
        <v>#N/A</v>
      </c>
      <c r="F5985" t="e">
        <v>#N/A</v>
      </c>
      <c r="G5985" t="e">
        <v>#N/A</v>
      </c>
    </row>
    <row r="5986" spans="1:7" ht="15" hidden="1" customHeight="1" x14ac:dyDescent="0.25">
      <c r="A5986">
        <v>63925942</v>
      </c>
      <c r="B5986" t="s">
        <v>116</v>
      </c>
      <c r="C5986" s="1">
        <v>37803</v>
      </c>
      <c r="D5986" s="2">
        <v>253260</v>
      </c>
      <c r="E5986" t="e">
        <v>#N/A</v>
      </c>
      <c r="F5986" t="e">
        <v>#N/A</v>
      </c>
      <c r="G5986" t="e">
        <v>#N/A</v>
      </c>
    </row>
    <row r="5987" spans="1:7" ht="15" hidden="1" customHeight="1" x14ac:dyDescent="0.25">
      <c r="A5987">
        <v>63925943</v>
      </c>
      <c r="B5987" t="s">
        <v>116</v>
      </c>
      <c r="C5987" s="1">
        <v>37803</v>
      </c>
      <c r="D5987" s="2">
        <v>253260</v>
      </c>
      <c r="E5987" t="e">
        <v>#N/A</v>
      </c>
      <c r="F5987" t="e">
        <v>#N/A</v>
      </c>
      <c r="G5987" t="e">
        <v>#N/A</v>
      </c>
    </row>
    <row r="5988" spans="1:7" ht="15" hidden="1" customHeight="1" x14ac:dyDescent="0.25">
      <c r="A5988">
        <v>63925944</v>
      </c>
      <c r="B5988" t="s">
        <v>116</v>
      </c>
      <c r="C5988" s="1">
        <v>37803</v>
      </c>
      <c r="D5988" s="2">
        <v>253674</v>
      </c>
      <c r="E5988" t="e">
        <v>#N/A</v>
      </c>
      <c r="F5988" t="e">
        <v>#N/A</v>
      </c>
      <c r="G5988" t="e">
        <v>#N/A</v>
      </c>
    </row>
    <row r="5989" spans="1:7" ht="15" hidden="1" customHeight="1" x14ac:dyDescent="0.25">
      <c r="A5989">
        <v>63925945</v>
      </c>
      <c r="B5989" t="s">
        <v>116</v>
      </c>
      <c r="C5989" s="1">
        <v>37803</v>
      </c>
      <c r="D5989" s="2">
        <v>249327</v>
      </c>
      <c r="E5989" t="e">
        <v>#N/A</v>
      </c>
      <c r="F5989" t="e">
        <v>#N/A</v>
      </c>
      <c r="G5989" t="e">
        <v>#N/A</v>
      </c>
    </row>
    <row r="5990" spans="1:7" ht="15" hidden="1" customHeight="1" x14ac:dyDescent="0.25">
      <c r="A5990">
        <v>63925946</v>
      </c>
      <c r="B5990" t="s">
        <v>116</v>
      </c>
      <c r="C5990" s="1">
        <v>37803</v>
      </c>
      <c r="D5990" s="2">
        <v>253260</v>
      </c>
      <c r="E5990" t="e">
        <v>#N/A</v>
      </c>
      <c r="F5990" t="e">
        <v>#N/A</v>
      </c>
      <c r="G5990" t="e">
        <v>#N/A</v>
      </c>
    </row>
    <row r="5991" spans="1:7" ht="15" hidden="1" customHeight="1" x14ac:dyDescent="0.25">
      <c r="A5991">
        <v>63925947</v>
      </c>
      <c r="B5991" t="s">
        <v>116</v>
      </c>
      <c r="C5991" s="1">
        <v>37803</v>
      </c>
      <c r="D5991" s="2">
        <v>253260</v>
      </c>
      <c r="E5991" t="e">
        <v>#N/A</v>
      </c>
      <c r="F5991" t="e">
        <v>#N/A</v>
      </c>
      <c r="G5991" t="e">
        <v>#N/A</v>
      </c>
    </row>
    <row r="5992" spans="1:7" ht="15" hidden="1" customHeight="1" x14ac:dyDescent="0.25">
      <c r="A5992">
        <v>63925948</v>
      </c>
      <c r="B5992" t="s">
        <v>116</v>
      </c>
      <c r="C5992" s="1">
        <v>37803</v>
      </c>
      <c r="D5992" s="2">
        <v>253061</v>
      </c>
      <c r="E5992" t="e">
        <v>#N/A</v>
      </c>
      <c r="F5992" t="e">
        <v>#N/A</v>
      </c>
      <c r="G5992" t="e">
        <v>#N/A</v>
      </c>
    </row>
    <row r="5993" spans="1:7" ht="15" hidden="1" customHeight="1" x14ac:dyDescent="0.25">
      <c r="A5993">
        <v>63925950</v>
      </c>
      <c r="B5993" t="s">
        <v>116</v>
      </c>
      <c r="C5993" s="1">
        <v>37803</v>
      </c>
      <c r="D5993" s="2">
        <v>253674</v>
      </c>
      <c r="E5993" t="e">
        <v>#N/A</v>
      </c>
      <c r="F5993" t="e">
        <v>#N/A</v>
      </c>
      <c r="G5993" t="e">
        <v>#N/A</v>
      </c>
    </row>
    <row r="5994" spans="1:7" ht="15" hidden="1" customHeight="1" x14ac:dyDescent="0.25">
      <c r="A5994">
        <v>63925951</v>
      </c>
      <c r="B5994" t="s">
        <v>116</v>
      </c>
      <c r="C5994" s="1">
        <v>37803</v>
      </c>
      <c r="D5994" s="2">
        <v>253260</v>
      </c>
      <c r="E5994" t="e">
        <v>#N/A</v>
      </c>
      <c r="F5994" t="e">
        <v>#N/A</v>
      </c>
      <c r="G5994" t="e">
        <v>#N/A</v>
      </c>
    </row>
    <row r="5995" spans="1:7" ht="15" hidden="1" customHeight="1" x14ac:dyDescent="0.25">
      <c r="A5995">
        <v>63925952</v>
      </c>
      <c r="B5995" t="s">
        <v>116</v>
      </c>
      <c r="C5995" s="1">
        <v>37803</v>
      </c>
      <c r="D5995" s="2">
        <v>253260</v>
      </c>
      <c r="E5995" t="e">
        <v>#N/A</v>
      </c>
      <c r="F5995" t="e">
        <v>#N/A</v>
      </c>
      <c r="G5995" t="e">
        <v>#N/A</v>
      </c>
    </row>
    <row r="5996" spans="1:7" ht="15" hidden="1" customHeight="1" x14ac:dyDescent="0.25">
      <c r="A5996">
        <v>63925953</v>
      </c>
      <c r="B5996" t="s">
        <v>116</v>
      </c>
      <c r="C5996" s="1">
        <v>37803</v>
      </c>
      <c r="D5996" s="2">
        <v>253260</v>
      </c>
      <c r="E5996" t="e">
        <v>#N/A</v>
      </c>
      <c r="F5996" t="e">
        <v>#N/A</v>
      </c>
      <c r="G5996" t="e">
        <v>#N/A</v>
      </c>
    </row>
    <row r="5997" spans="1:7" ht="15" hidden="1" customHeight="1" x14ac:dyDescent="0.25">
      <c r="A5997">
        <v>63925954</v>
      </c>
      <c r="B5997" t="s">
        <v>116</v>
      </c>
      <c r="C5997" s="1">
        <v>37803</v>
      </c>
      <c r="D5997" s="2">
        <v>253260</v>
      </c>
      <c r="E5997" s="1">
        <v>38924</v>
      </c>
      <c r="F5997" s="2">
        <v>519000</v>
      </c>
      <c r="G5997" s="2">
        <v>477631</v>
      </c>
    </row>
    <row r="5998" spans="1:7" ht="15" hidden="1" customHeight="1" x14ac:dyDescent="0.25">
      <c r="A5998">
        <v>63925955</v>
      </c>
      <c r="B5998" t="s">
        <v>116</v>
      </c>
      <c r="C5998" s="1">
        <v>37803</v>
      </c>
      <c r="D5998" s="2">
        <v>249327</v>
      </c>
      <c r="E5998" t="e">
        <v>#N/A</v>
      </c>
      <c r="F5998" t="e">
        <v>#N/A</v>
      </c>
      <c r="G5998" t="e">
        <v>#N/A</v>
      </c>
    </row>
    <row r="5999" spans="1:7" ht="15" hidden="1" customHeight="1" x14ac:dyDescent="0.25">
      <c r="A5999">
        <v>63925957</v>
      </c>
      <c r="B5999" t="s">
        <v>116</v>
      </c>
      <c r="C5999" s="1">
        <v>37803</v>
      </c>
      <c r="D5999" s="2">
        <v>253260</v>
      </c>
      <c r="E5999" t="e">
        <v>#N/A</v>
      </c>
      <c r="F5999" t="e">
        <v>#N/A</v>
      </c>
      <c r="G5999" t="e">
        <v>#N/A</v>
      </c>
    </row>
    <row r="6000" spans="1:7" ht="15" hidden="1" customHeight="1" x14ac:dyDescent="0.25">
      <c r="A6000">
        <v>63925958</v>
      </c>
      <c r="B6000" t="s">
        <v>116</v>
      </c>
      <c r="C6000" s="1">
        <v>37803</v>
      </c>
      <c r="D6000" s="2">
        <v>253260</v>
      </c>
      <c r="E6000" t="e">
        <v>#N/A</v>
      </c>
      <c r="F6000" t="e">
        <v>#N/A</v>
      </c>
      <c r="G6000" t="e">
        <v>#N/A</v>
      </c>
    </row>
    <row r="6001" spans="1:8" ht="15" hidden="1" customHeight="1" x14ac:dyDescent="0.25">
      <c r="A6001">
        <v>63925959</v>
      </c>
      <c r="B6001" t="s">
        <v>116</v>
      </c>
      <c r="C6001" s="1">
        <v>37803</v>
      </c>
      <c r="D6001" s="2">
        <v>253260</v>
      </c>
      <c r="E6001" t="e">
        <v>#N/A</v>
      </c>
      <c r="F6001" t="e">
        <v>#N/A</v>
      </c>
      <c r="G6001" t="e">
        <v>#N/A</v>
      </c>
    </row>
    <row r="6002" spans="1:8" ht="15" hidden="1" customHeight="1" x14ac:dyDescent="0.25">
      <c r="A6002">
        <v>63925960</v>
      </c>
      <c r="B6002" t="s">
        <v>116</v>
      </c>
      <c r="C6002" s="1">
        <v>37803</v>
      </c>
      <c r="D6002" s="2">
        <v>253260</v>
      </c>
      <c r="E6002" t="e">
        <v>#N/A</v>
      </c>
      <c r="F6002" t="e">
        <v>#N/A</v>
      </c>
      <c r="G6002" t="e">
        <v>#N/A</v>
      </c>
    </row>
    <row r="6003" spans="1:8" ht="15" hidden="1" customHeight="1" x14ac:dyDescent="0.25">
      <c r="A6003">
        <v>63925961</v>
      </c>
      <c r="B6003" t="s">
        <v>116</v>
      </c>
      <c r="C6003" s="1">
        <v>37803</v>
      </c>
      <c r="D6003" s="2">
        <v>253260</v>
      </c>
      <c r="E6003" t="e">
        <v>#N/A</v>
      </c>
      <c r="F6003" t="e">
        <v>#N/A</v>
      </c>
      <c r="G6003" t="e">
        <v>#N/A</v>
      </c>
    </row>
    <row r="6004" spans="1:8" ht="15" hidden="1" customHeight="1" x14ac:dyDescent="0.25">
      <c r="A6004">
        <v>63925962</v>
      </c>
      <c r="B6004" t="s">
        <v>116</v>
      </c>
      <c r="C6004" s="1">
        <v>37803</v>
      </c>
      <c r="D6004" s="2">
        <v>253260</v>
      </c>
      <c r="E6004" s="1">
        <v>38614</v>
      </c>
      <c r="F6004" s="2">
        <v>490000</v>
      </c>
      <c r="G6004" s="2">
        <v>331845</v>
      </c>
    </row>
    <row r="6005" spans="1:8" ht="15" hidden="1" customHeight="1" x14ac:dyDescent="0.25">
      <c r="A6005">
        <v>65221382</v>
      </c>
      <c r="B6005" t="s">
        <v>26</v>
      </c>
      <c r="C6005" s="1">
        <v>38899</v>
      </c>
      <c r="D6005" s="2">
        <v>666016</v>
      </c>
      <c r="E6005" t="e">
        <v>#N/A</v>
      </c>
      <c r="F6005" t="e">
        <v>#N/A</v>
      </c>
      <c r="G6005" t="e">
        <v>#N/A</v>
      </c>
    </row>
    <row r="6006" spans="1:8" ht="15" hidden="1" customHeight="1" x14ac:dyDescent="0.25">
      <c r="A6006">
        <v>48835846</v>
      </c>
      <c r="B6006" t="s">
        <v>26</v>
      </c>
      <c r="C6006" s="1">
        <v>37803</v>
      </c>
      <c r="D6006" s="2">
        <v>304994</v>
      </c>
      <c r="E6006" s="1">
        <v>39101</v>
      </c>
      <c r="F6006" s="2">
        <v>399000</v>
      </c>
      <c r="G6006" s="2">
        <v>446918</v>
      </c>
      <c r="H6006" s="2">
        <v>-47918</v>
      </c>
    </row>
    <row r="6007" spans="1:8" ht="15" hidden="1" customHeight="1" x14ac:dyDescent="0.25">
      <c r="A6007">
        <v>65228684</v>
      </c>
      <c r="B6007" t="s">
        <v>26</v>
      </c>
      <c r="C6007" s="1">
        <v>39264</v>
      </c>
      <c r="D6007" s="2">
        <v>429110</v>
      </c>
      <c r="E6007" t="e">
        <v>#N/A</v>
      </c>
      <c r="F6007" t="e">
        <v>#N/A</v>
      </c>
      <c r="G6007" t="e">
        <v>#N/A</v>
      </c>
    </row>
    <row r="6008" spans="1:8" ht="15" hidden="1" customHeight="1" x14ac:dyDescent="0.25">
      <c r="A6008">
        <v>67096746</v>
      </c>
      <c r="B6008" t="s">
        <v>116</v>
      </c>
      <c r="C6008" s="1">
        <v>38899</v>
      </c>
      <c r="D6008" s="2">
        <v>778244</v>
      </c>
      <c r="E6008" t="e">
        <v>#N/A</v>
      </c>
      <c r="F6008" t="e">
        <v>#N/A</v>
      </c>
      <c r="G6008" t="e">
        <v>#N/A</v>
      </c>
    </row>
    <row r="6009" spans="1:8" ht="15" hidden="1" customHeight="1" x14ac:dyDescent="0.25">
      <c r="A6009">
        <v>67692704</v>
      </c>
      <c r="B6009" t="s">
        <v>26</v>
      </c>
      <c r="C6009" s="1">
        <v>38899</v>
      </c>
      <c r="D6009" s="2">
        <v>355722</v>
      </c>
      <c r="E6009" t="e">
        <v>#N/A</v>
      </c>
      <c r="F6009" t="e">
        <v>#N/A</v>
      </c>
      <c r="G6009" t="e">
        <v>#N/A</v>
      </c>
    </row>
    <row r="6010" spans="1:8" ht="15" hidden="1" customHeight="1" x14ac:dyDescent="0.25">
      <c r="A6010">
        <v>70581800</v>
      </c>
      <c r="B6010" t="s">
        <v>26</v>
      </c>
      <c r="C6010" s="1">
        <v>39264</v>
      </c>
      <c r="D6010" s="2">
        <v>542240</v>
      </c>
      <c r="E6010" t="e">
        <v>#N/A</v>
      </c>
      <c r="F6010" t="e">
        <v>#N/A</v>
      </c>
      <c r="G6010" t="e">
        <v>#N/A</v>
      </c>
    </row>
    <row r="6011" spans="1:8" ht="15" hidden="1" customHeight="1" x14ac:dyDescent="0.25">
      <c r="A6011">
        <v>70581801</v>
      </c>
      <c r="B6011" t="s">
        <v>26</v>
      </c>
      <c r="C6011" s="1">
        <v>39264</v>
      </c>
      <c r="D6011" s="2">
        <v>542612</v>
      </c>
      <c r="E6011" t="e">
        <v>#N/A</v>
      </c>
      <c r="F6011" t="e">
        <v>#N/A</v>
      </c>
      <c r="G6011" t="e">
        <v>#N/A</v>
      </c>
    </row>
    <row r="6012" spans="1:8" ht="15" hidden="1" customHeight="1" x14ac:dyDescent="0.25">
      <c r="A6012">
        <v>70584453</v>
      </c>
      <c r="B6012" t="s">
        <v>116</v>
      </c>
      <c r="C6012" s="1">
        <v>39264</v>
      </c>
      <c r="D6012" s="2">
        <v>637036</v>
      </c>
      <c r="E6012" t="e">
        <v>#N/A</v>
      </c>
      <c r="F6012" t="e">
        <v>#N/A</v>
      </c>
      <c r="G6012" t="e">
        <v>#N/A</v>
      </c>
    </row>
    <row r="6013" spans="1:8" ht="15" hidden="1" customHeight="1" x14ac:dyDescent="0.25">
      <c r="A6013">
        <v>70584454</v>
      </c>
      <c r="B6013" t="s">
        <v>26</v>
      </c>
      <c r="C6013" t="e">
        <v>#N/A</v>
      </c>
      <c r="D6013" t="e">
        <v>#N/A</v>
      </c>
      <c r="E6013" t="e">
        <v>#N/A</v>
      </c>
      <c r="F6013" t="e">
        <v>#N/A</v>
      </c>
      <c r="G6013" t="e">
        <v>#N/A</v>
      </c>
    </row>
    <row r="6014" spans="1:8" ht="15" hidden="1" customHeight="1" x14ac:dyDescent="0.25">
      <c r="A6014">
        <v>63925956</v>
      </c>
      <c r="B6014" t="s">
        <v>116</v>
      </c>
      <c r="C6014" s="1">
        <v>37803</v>
      </c>
      <c r="D6014" s="2">
        <v>253260</v>
      </c>
      <c r="E6014" s="1">
        <v>39090</v>
      </c>
      <c r="F6014" s="2">
        <v>360000</v>
      </c>
      <c r="G6014" s="2">
        <v>396877</v>
      </c>
      <c r="H6014" s="2">
        <v>-36877</v>
      </c>
    </row>
    <row r="6015" spans="1:8" ht="15" hidden="1" customHeight="1" x14ac:dyDescent="0.25">
      <c r="A6015">
        <v>63925941</v>
      </c>
      <c r="B6015" t="s">
        <v>116</v>
      </c>
      <c r="C6015" s="1">
        <v>37803</v>
      </c>
      <c r="D6015" s="2">
        <v>253260</v>
      </c>
      <c r="E6015" s="1">
        <v>39321</v>
      </c>
      <c r="F6015" s="2">
        <v>350000</v>
      </c>
      <c r="G6015" s="2">
        <v>356436</v>
      </c>
      <c r="H6015" s="2">
        <v>-6436</v>
      </c>
    </row>
    <row r="6016" spans="1:8" ht="15" hidden="1" customHeight="1" x14ac:dyDescent="0.25">
      <c r="A6016">
        <v>49005967</v>
      </c>
      <c r="B6016" t="s">
        <v>116</v>
      </c>
      <c r="C6016" s="1">
        <v>36342</v>
      </c>
      <c r="D6016" s="2">
        <v>179088</v>
      </c>
      <c r="E6016" s="1">
        <v>39171</v>
      </c>
      <c r="F6016" s="2">
        <v>325000</v>
      </c>
      <c r="G6016" s="2">
        <v>318675</v>
      </c>
      <c r="H6016" s="2">
        <v>6325</v>
      </c>
    </row>
    <row r="6017" spans="1:8" ht="15" hidden="1" customHeight="1" x14ac:dyDescent="0.25">
      <c r="A6017">
        <v>49044625</v>
      </c>
      <c r="B6017" t="s">
        <v>116</v>
      </c>
      <c r="C6017" s="1">
        <v>36342</v>
      </c>
      <c r="D6017" s="2">
        <v>143300</v>
      </c>
      <c r="E6017" s="1">
        <v>39283</v>
      </c>
      <c r="F6017" s="2">
        <v>295000</v>
      </c>
      <c r="G6017" s="2">
        <v>283586</v>
      </c>
      <c r="H6017" s="2">
        <v>11414</v>
      </c>
    </row>
    <row r="6018" spans="1:8" ht="15" hidden="1" customHeight="1" x14ac:dyDescent="0.25">
      <c r="A6018">
        <v>48996216</v>
      </c>
      <c r="B6018" t="s">
        <v>26</v>
      </c>
      <c r="C6018" s="1">
        <v>36342</v>
      </c>
      <c r="D6018" s="2">
        <v>308126</v>
      </c>
      <c r="E6018" t="e">
        <v>#N/A</v>
      </c>
      <c r="F6018" t="e">
        <v>#N/A</v>
      </c>
      <c r="G6018" t="e">
        <v>#N/A</v>
      </c>
    </row>
    <row r="6019" spans="1:8" ht="15" hidden="1" customHeight="1" x14ac:dyDescent="0.25">
      <c r="A6019">
        <v>48996217</v>
      </c>
      <c r="B6019" t="s">
        <v>116</v>
      </c>
      <c r="C6019" s="1">
        <v>36342</v>
      </c>
      <c r="D6019" s="2">
        <v>188259</v>
      </c>
      <c r="E6019" t="e">
        <v>#N/A</v>
      </c>
      <c r="F6019" t="e">
        <v>#N/A</v>
      </c>
      <c r="G6019" t="e">
        <v>#N/A</v>
      </c>
    </row>
    <row r="6020" spans="1:8" ht="15" hidden="1" customHeight="1" x14ac:dyDescent="0.25">
      <c r="A6020">
        <v>48996218</v>
      </c>
      <c r="B6020" t="s">
        <v>116</v>
      </c>
      <c r="C6020" s="1">
        <v>36342</v>
      </c>
      <c r="D6020" s="2">
        <v>249024</v>
      </c>
      <c r="E6020" s="1">
        <v>38044</v>
      </c>
      <c r="F6020" s="2">
        <v>255130</v>
      </c>
      <c r="G6020" s="2">
        <v>329290</v>
      </c>
    </row>
    <row r="6021" spans="1:8" ht="15" hidden="1" customHeight="1" x14ac:dyDescent="0.25">
      <c r="A6021">
        <v>48996219</v>
      </c>
      <c r="B6021" t="s">
        <v>26</v>
      </c>
      <c r="C6021" s="1">
        <v>36342</v>
      </c>
      <c r="D6021" s="2">
        <v>182110</v>
      </c>
      <c r="E6021" s="1">
        <v>36887</v>
      </c>
      <c r="F6021" s="2">
        <v>228000</v>
      </c>
      <c r="G6021" s="2">
        <v>213435</v>
      </c>
    </row>
    <row r="6022" spans="1:8" ht="15" hidden="1" customHeight="1" x14ac:dyDescent="0.25">
      <c r="A6022">
        <v>48996220</v>
      </c>
      <c r="B6022" t="s">
        <v>26</v>
      </c>
      <c r="C6022" s="1">
        <v>36342</v>
      </c>
      <c r="D6022" s="2">
        <v>190623</v>
      </c>
      <c r="E6022" t="e">
        <v>#N/A</v>
      </c>
      <c r="F6022" t="e">
        <v>#N/A</v>
      </c>
      <c r="G6022" t="e">
        <v>#N/A</v>
      </c>
    </row>
    <row r="6023" spans="1:8" ht="15" hidden="1" customHeight="1" x14ac:dyDescent="0.25">
      <c r="A6023">
        <v>48996221</v>
      </c>
      <c r="B6023" t="s">
        <v>116</v>
      </c>
      <c r="C6023" s="1">
        <v>36342</v>
      </c>
      <c r="D6023" s="2">
        <v>189373</v>
      </c>
      <c r="E6023" t="e">
        <v>#N/A</v>
      </c>
      <c r="F6023" t="e">
        <v>#N/A</v>
      </c>
      <c r="G6023" t="e">
        <v>#N/A</v>
      </c>
    </row>
    <row r="6024" spans="1:8" ht="15" hidden="1" customHeight="1" x14ac:dyDescent="0.25">
      <c r="A6024">
        <v>48996227</v>
      </c>
      <c r="B6024" t="s">
        <v>116</v>
      </c>
      <c r="C6024" s="1">
        <v>36342</v>
      </c>
      <c r="D6024" s="2">
        <v>144406</v>
      </c>
      <c r="E6024" t="e">
        <v>#N/A</v>
      </c>
      <c r="F6024" t="e">
        <v>#N/A</v>
      </c>
      <c r="G6024" t="e">
        <v>#N/A</v>
      </c>
    </row>
    <row r="6025" spans="1:8" ht="15" hidden="1" customHeight="1" x14ac:dyDescent="0.25">
      <c r="A6025">
        <v>48996229</v>
      </c>
      <c r="B6025" t="s">
        <v>26</v>
      </c>
      <c r="C6025" s="1">
        <v>36708</v>
      </c>
      <c r="D6025" s="2">
        <v>227957</v>
      </c>
      <c r="E6025" s="1">
        <v>37883</v>
      </c>
      <c r="F6025" s="2">
        <v>280000</v>
      </c>
      <c r="G6025" s="2">
        <v>264072</v>
      </c>
    </row>
    <row r="6026" spans="1:8" ht="15" hidden="1" customHeight="1" x14ac:dyDescent="0.25">
      <c r="A6026">
        <v>48996236</v>
      </c>
      <c r="B6026" t="s">
        <v>26</v>
      </c>
      <c r="C6026" s="1">
        <v>36342</v>
      </c>
      <c r="D6026" s="2">
        <v>265175</v>
      </c>
      <c r="E6026" t="e">
        <v>#N/A</v>
      </c>
      <c r="F6026" t="e">
        <v>#N/A</v>
      </c>
      <c r="G6026" t="e">
        <v>#N/A</v>
      </c>
    </row>
    <row r="6027" spans="1:8" ht="15" hidden="1" customHeight="1" x14ac:dyDescent="0.25">
      <c r="A6027">
        <v>49002598</v>
      </c>
      <c r="B6027" t="s">
        <v>116</v>
      </c>
      <c r="C6027" s="1">
        <v>36342</v>
      </c>
      <c r="D6027" s="2">
        <v>180295</v>
      </c>
      <c r="E6027" s="1">
        <v>38778</v>
      </c>
      <c r="F6027" s="2">
        <v>297000</v>
      </c>
      <c r="G6027" s="2">
        <v>293357</v>
      </c>
    </row>
    <row r="6028" spans="1:8" x14ac:dyDescent="0.25">
      <c r="A6028">
        <v>49002599</v>
      </c>
      <c r="B6028" t="s">
        <v>116</v>
      </c>
      <c r="C6028" s="1">
        <v>36342</v>
      </c>
      <c r="D6028" s="2">
        <v>179025</v>
      </c>
      <c r="E6028" s="1">
        <v>35333</v>
      </c>
      <c r="F6028" s="2">
        <v>123000</v>
      </c>
      <c r="G6028" s="2">
        <v>129559</v>
      </c>
    </row>
    <row r="6029" spans="1:8" ht="15" hidden="1" customHeight="1" x14ac:dyDescent="0.25">
      <c r="A6029">
        <v>49002600</v>
      </c>
      <c r="B6029" t="s">
        <v>116</v>
      </c>
      <c r="C6029" s="1">
        <v>36342</v>
      </c>
      <c r="D6029" s="2">
        <v>179450</v>
      </c>
      <c r="E6029" t="e">
        <v>#N/A</v>
      </c>
      <c r="F6029" t="e">
        <v>#N/A</v>
      </c>
      <c r="G6029" t="e">
        <v>#N/A</v>
      </c>
    </row>
    <row r="6030" spans="1:8" ht="15" hidden="1" customHeight="1" x14ac:dyDescent="0.25">
      <c r="A6030">
        <v>49002601</v>
      </c>
      <c r="B6030" t="s">
        <v>116</v>
      </c>
      <c r="C6030" s="1">
        <v>36342</v>
      </c>
      <c r="D6030" s="2">
        <v>210654</v>
      </c>
      <c r="E6030" s="1">
        <v>35475</v>
      </c>
      <c r="F6030" s="2">
        <v>145500</v>
      </c>
      <c r="G6030" s="2">
        <v>158430</v>
      </c>
    </row>
    <row r="6031" spans="1:8" ht="15" hidden="1" customHeight="1" x14ac:dyDescent="0.25">
      <c r="A6031">
        <v>49002602</v>
      </c>
      <c r="B6031" t="s">
        <v>116</v>
      </c>
      <c r="C6031" s="1">
        <v>36342</v>
      </c>
      <c r="D6031" s="2">
        <v>188786</v>
      </c>
      <c r="E6031" s="1">
        <v>37405</v>
      </c>
      <c r="F6031" s="2">
        <v>225000</v>
      </c>
      <c r="G6031" s="2">
        <v>231538</v>
      </c>
    </row>
    <row r="6032" spans="1:8" ht="15" hidden="1" customHeight="1" x14ac:dyDescent="0.25">
      <c r="A6032">
        <v>49002603</v>
      </c>
      <c r="B6032" t="s">
        <v>116</v>
      </c>
      <c r="C6032" s="1">
        <v>36342</v>
      </c>
      <c r="D6032" s="2">
        <v>187907</v>
      </c>
      <c r="E6032" s="1">
        <v>36609</v>
      </c>
      <c r="F6032" s="2">
        <v>184000</v>
      </c>
      <c r="G6032" s="2">
        <v>210686</v>
      </c>
    </row>
    <row r="6033" spans="1:7" ht="15" hidden="1" customHeight="1" x14ac:dyDescent="0.25">
      <c r="A6033">
        <v>49002604</v>
      </c>
      <c r="B6033" t="s">
        <v>116</v>
      </c>
      <c r="C6033" s="1">
        <v>36342</v>
      </c>
      <c r="D6033" s="2">
        <v>290503</v>
      </c>
      <c r="E6033" s="1">
        <v>37719</v>
      </c>
      <c r="F6033" s="2">
        <v>345000</v>
      </c>
      <c r="G6033" s="2">
        <v>353334</v>
      </c>
    </row>
    <row r="6034" spans="1:7" ht="15" hidden="1" customHeight="1" x14ac:dyDescent="0.25">
      <c r="A6034">
        <v>49005925</v>
      </c>
      <c r="B6034" t="s">
        <v>26</v>
      </c>
      <c r="C6034" s="1">
        <v>36342</v>
      </c>
      <c r="D6034" s="2">
        <v>158403</v>
      </c>
      <c r="E6034" s="1">
        <v>35500</v>
      </c>
      <c r="F6034" s="2">
        <v>142950</v>
      </c>
      <c r="G6034" s="2">
        <v>121994</v>
      </c>
    </row>
    <row r="6035" spans="1:7" ht="15" hidden="1" customHeight="1" x14ac:dyDescent="0.25">
      <c r="A6035">
        <v>49005926</v>
      </c>
      <c r="B6035" t="s">
        <v>116</v>
      </c>
      <c r="C6035" s="1">
        <v>36342</v>
      </c>
      <c r="D6035" s="2">
        <v>341427</v>
      </c>
      <c r="E6035" s="1">
        <v>37196</v>
      </c>
      <c r="F6035" s="2">
        <v>465000</v>
      </c>
      <c r="G6035" s="2">
        <v>407903</v>
      </c>
    </row>
    <row r="6036" spans="1:7" ht="15" hidden="1" customHeight="1" x14ac:dyDescent="0.25">
      <c r="A6036">
        <v>49005927</v>
      </c>
      <c r="B6036" t="s">
        <v>116</v>
      </c>
      <c r="C6036" s="1">
        <v>36342</v>
      </c>
      <c r="D6036" s="2">
        <v>163628</v>
      </c>
      <c r="E6036" t="e">
        <v>#N/A</v>
      </c>
      <c r="F6036" t="e">
        <v>#N/A</v>
      </c>
      <c r="G6036" t="e">
        <v>#N/A</v>
      </c>
    </row>
    <row r="6037" spans="1:7" ht="15" hidden="1" customHeight="1" x14ac:dyDescent="0.25">
      <c r="A6037">
        <v>49005948</v>
      </c>
      <c r="B6037" t="s">
        <v>116</v>
      </c>
      <c r="C6037" s="1">
        <v>36342</v>
      </c>
      <c r="D6037" s="2">
        <v>164897</v>
      </c>
      <c r="E6037" s="1">
        <v>36294</v>
      </c>
      <c r="F6037" s="2">
        <v>164000</v>
      </c>
      <c r="G6037" s="2">
        <v>164404</v>
      </c>
    </row>
    <row r="6038" spans="1:7" ht="15" hidden="1" customHeight="1" x14ac:dyDescent="0.25">
      <c r="A6038">
        <v>49005949</v>
      </c>
      <c r="B6038" t="s">
        <v>116</v>
      </c>
      <c r="C6038" s="1">
        <v>36342</v>
      </c>
      <c r="D6038" s="2">
        <v>177205</v>
      </c>
      <c r="E6038" s="1">
        <v>36396</v>
      </c>
      <c r="F6038" s="2">
        <v>168950</v>
      </c>
      <c r="G6038" s="2">
        <v>178489</v>
      </c>
    </row>
    <row r="6039" spans="1:7" ht="15" hidden="1" customHeight="1" x14ac:dyDescent="0.25">
      <c r="A6039">
        <v>49005950</v>
      </c>
      <c r="B6039" t="s">
        <v>116</v>
      </c>
      <c r="C6039" s="1">
        <v>36342</v>
      </c>
      <c r="D6039" s="2">
        <v>165232</v>
      </c>
      <c r="E6039" s="1">
        <v>37195</v>
      </c>
      <c r="F6039" s="2">
        <v>186500</v>
      </c>
      <c r="G6039" s="2">
        <v>194559</v>
      </c>
    </row>
    <row r="6040" spans="1:7" x14ac:dyDescent="0.25">
      <c r="A6040">
        <v>49005951</v>
      </c>
      <c r="B6040" t="s">
        <v>116</v>
      </c>
      <c r="C6040" s="1">
        <v>36342</v>
      </c>
      <c r="D6040" s="2">
        <v>159902</v>
      </c>
      <c r="E6040" s="1">
        <v>35089</v>
      </c>
      <c r="F6040" s="2">
        <v>112500</v>
      </c>
      <c r="G6040" s="2">
        <v>114021</v>
      </c>
    </row>
    <row r="6041" spans="1:7" ht="15" hidden="1" customHeight="1" x14ac:dyDescent="0.25">
      <c r="A6041">
        <v>49005952</v>
      </c>
      <c r="B6041" t="s">
        <v>116</v>
      </c>
      <c r="C6041" s="1">
        <v>36342</v>
      </c>
      <c r="D6041" s="2">
        <v>159454</v>
      </c>
      <c r="E6041" s="1">
        <v>37195</v>
      </c>
      <c r="F6041" s="2">
        <v>186500</v>
      </c>
      <c r="G6041" s="2">
        <v>187029</v>
      </c>
    </row>
    <row r="6042" spans="1:7" ht="15" hidden="1" customHeight="1" x14ac:dyDescent="0.25">
      <c r="A6042">
        <v>49005953</v>
      </c>
      <c r="B6042" t="s">
        <v>116</v>
      </c>
      <c r="C6042" s="1">
        <v>36342</v>
      </c>
      <c r="D6042" s="2">
        <v>168627</v>
      </c>
      <c r="E6042" s="1">
        <v>36573</v>
      </c>
      <c r="F6042" s="2">
        <v>172000</v>
      </c>
      <c r="G6042" s="2">
        <v>174292</v>
      </c>
    </row>
    <row r="6043" spans="1:7" ht="15" hidden="1" customHeight="1" x14ac:dyDescent="0.25">
      <c r="A6043">
        <v>49005954</v>
      </c>
      <c r="B6043" t="s">
        <v>116</v>
      </c>
      <c r="C6043" s="1">
        <v>36342</v>
      </c>
      <c r="D6043" s="2">
        <v>177647</v>
      </c>
      <c r="E6043" s="1">
        <v>35646</v>
      </c>
      <c r="F6043" s="2">
        <v>135000</v>
      </c>
      <c r="G6043" s="2">
        <v>149998</v>
      </c>
    </row>
    <row r="6044" spans="1:7" ht="15" hidden="1" customHeight="1" x14ac:dyDescent="0.25">
      <c r="A6044">
        <v>49005955</v>
      </c>
      <c r="B6044" t="s">
        <v>116</v>
      </c>
      <c r="C6044" s="1">
        <v>36342</v>
      </c>
      <c r="D6044" s="2">
        <v>171605</v>
      </c>
      <c r="E6044" t="e">
        <v>#N/A</v>
      </c>
      <c r="F6044" t="e">
        <v>#N/A</v>
      </c>
      <c r="G6044" t="e">
        <v>#N/A</v>
      </c>
    </row>
    <row r="6045" spans="1:7" x14ac:dyDescent="0.25">
      <c r="A6045">
        <v>49005956</v>
      </c>
      <c r="B6045" t="s">
        <v>116</v>
      </c>
      <c r="C6045" s="1">
        <v>36342</v>
      </c>
      <c r="D6045" s="2">
        <v>162912</v>
      </c>
      <c r="E6045" s="1">
        <v>35242</v>
      </c>
      <c r="F6045" s="2">
        <v>115000</v>
      </c>
      <c r="G6045" s="2">
        <v>122598</v>
      </c>
    </row>
    <row r="6046" spans="1:7" ht="15" hidden="1" customHeight="1" x14ac:dyDescent="0.25">
      <c r="A6046">
        <v>49005957</v>
      </c>
      <c r="B6046" t="s">
        <v>116</v>
      </c>
      <c r="C6046" s="1">
        <v>36342</v>
      </c>
      <c r="D6046" s="2">
        <v>162601</v>
      </c>
      <c r="E6046" s="1">
        <v>37386</v>
      </c>
      <c r="F6046" s="2">
        <v>176500</v>
      </c>
      <c r="G6046" s="2">
        <v>192323</v>
      </c>
    </row>
    <row r="6047" spans="1:7" ht="15" hidden="1" customHeight="1" x14ac:dyDescent="0.25">
      <c r="A6047">
        <v>49005958</v>
      </c>
      <c r="B6047" t="s">
        <v>116</v>
      </c>
      <c r="C6047" s="1">
        <v>36342</v>
      </c>
      <c r="D6047" s="2">
        <v>178332</v>
      </c>
      <c r="E6047" s="1">
        <v>36091</v>
      </c>
      <c r="F6047" s="2">
        <v>159950</v>
      </c>
      <c r="G6047" s="2">
        <v>164547</v>
      </c>
    </row>
    <row r="6048" spans="1:7" ht="15" hidden="1" customHeight="1" x14ac:dyDescent="0.25">
      <c r="A6048">
        <v>49005959</v>
      </c>
      <c r="B6048" t="s">
        <v>116</v>
      </c>
      <c r="C6048" s="1">
        <v>36342</v>
      </c>
      <c r="D6048" s="2">
        <v>181379</v>
      </c>
      <c r="E6048" s="1">
        <v>35944</v>
      </c>
      <c r="F6048" s="2">
        <v>143800</v>
      </c>
      <c r="G6048" s="2">
        <v>158894</v>
      </c>
    </row>
    <row r="6049" spans="1:7" ht="15" hidden="1" customHeight="1" x14ac:dyDescent="0.25">
      <c r="A6049">
        <v>49005960</v>
      </c>
      <c r="B6049" t="s">
        <v>116</v>
      </c>
      <c r="C6049" s="1">
        <v>36342</v>
      </c>
      <c r="D6049" s="2">
        <v>178487</v>
      </c>
      <c r="E6049" s="1">
        <v>36495</v>
      </c>
      <c r="F6049" s="2">
        <v>181450</v>
      </c>
      <c r="G6049" s="2">
        <v>183646</v>
      </c>
    </row>
    <row r="6050" spans="1:7" ht="15" hidden="1" customHeight="1" x14ac:dyDescent="0.25">
      <c r="A6050">
        <v>49005961</v>
      </c>
      <c r="B6050" t="s">
        <v>116</v>
      </c>
      <c r="C6050" s="1">
        <v>36342</v>
      </c>
      <c r="D6050" s="2">
        <v>167604</v>
      </c>
      <c r="E6050" t="e">
        <v>#N/A</v>
      </c>
      <c r="F6050" t="e">
        <v>#N/A</v>
      </c>
      <c r="G6050" t="e">
        <v>#N/A</v>
      </c>
    </row>
    <row r="6051" spans="1:7" ht="15" hidden="1" customHeight="1" x14ac:dyDescent="0.25">
      <c r="A6051">
        <v>49005962</v>
      </c>
      <c r="B6051" t="s">
        <v>116</v>
      </c>
      <c r="C6051" s="1">
        <v>36342</v>
      </c>
      <c r="D6051" s="2">
        <v>167251</v>
      </c>
      <c r="E6051" s="1">
        <v>37666</v>
      </c>
      <c r="F6051" s="2">
        <v>193000</v>
      </c>
      <c r="G6051" s="2">
        <v>200720</v>
      </c>
    </row>
    <row r="6052" spans="1:7" ht="15" hidden="1" customHeight="1" x14ac:dyDescent="0.25">
      <c r="A6052">
        <v>49005963</v>
      </c>
      <c r="B6052" t="s">
        <v>116</v>
      </c>
      <c r="C6052" s="1">
        <v>36342</v>
      </c>
      <c r="D6052" s="2">
        <v>183868</v>
      </c>
      <c r="E6052" s="1">
        <v>37790</v>
      </c>
      <c r="F6052" s="2">
        <v>250000</v>
      </c>
      <c r="G6052" s="2">
        <v>218895</v>
      </c>
    </row>
    <row r="6053" spans="1:7" ht="15" hidden="1" customHeight="1" x14ac:dyDescent="0.25">
      <c r="A6053">
        <v>49005964</v>
      </c>
      <c r="B6053" t="s">
        <v>116</v>
      </c>
      <c r="C6053" s="1">
        <v>36342</v>
      </c>
      <c r="D6053" s="2">
        <v>193838</v>
      </c>
      <c r="E6053" s="1">
        <v>37456</v>
      </c>
      <c r="F6053" s="2">
        <v>239950</v>
      </c>
      <c r="G6053" s="2">
        <v>228681</v>
      </c>
    </row>
    <row r="6054" spans="1:7" ht="15" hidden="1" customHeight="1" x14ac:dyDescent="0.25">
      <c r="A6054">
        <v>49005965</v>
      </c>
      <c r="B6054" t="s">
        <v>116</v>
      </c>
      <c r="C6054" s="1">
        <v>36342</v>
      </c>
      <c r="D6054" s="2">
        <v>184470</v>
      </c>
      <c r="E6054" s="1">
        <v>37015</v>
      </c>
      <c r="F6054" s="2">
        <v>219950</v>
      </c>
      <c r="G6054" s="2">
        <v>215372</v>
      </c>
    </row>
    <row r="6055" spans="1:7" x14ac:dyDescent="0.25">
      <c r="A6055">
        <v>49005966</v>
      </c>
      <c r="B6055" t="s">
        <v>116</v>
      </c>
      <c r="C6055" s="1">
        <v>36342</v>
      </c>
      <c r="D6055" s="2">
        <v>178751</v>
      </c>
      <c r="E6055" s="1">
        <v>35249</v>
      </c>
      <c r="F6055" s="2">
        <v>128500</v>
      </c>
      <c r="G6055" s="2">
        <v>129811</v>
      </c>
    </row>
    <row r="6056" spans="1:7" ht="15" hidden="1" customHeight="1" x14ac:dyDescent="0.25">
      <c r="A6056">
        <v>49031423</v>
      </c>
      <c r="B6056" t="s">
        <v>116</v>
      </c>
      <c r="C6056" s="1">
        <v>36342</v>
      </c>
      <c r="D6056" s="2">
        <v>146689</v>
      </c>
      <c r="E6056" t="e">
        <v>#N/A</v>
      </c>
      <c r="F6056" t="e">
        <v>#N/A</v>
      </c>
      <c r="G6056" t="e">
        <v>#N/A</v>
      </c>
    </row>
    <row r="6057" spans="1:7" ht="15" hidden="1" customHeight="1" x14ac:dyDescent="0.25">
      <c r="A6057">
        <v>49031424</v>
      </c>
      <c r="B6057" t="s">
        <v>26</v>
      </c>
      <c r="C6057" s="1">
        <v>36342</v>
      </c>
      <c r="D6057" s="2">
        <v>171185</v>
      </c>
      <c r="E6057" t="e">
        <v>#N/A</v>
      </c>
      <c r="F6057" t="e">
        <v>#N/A</v>
      </c>
      <c r="G6057" t="e">
        <v>#N/A</v>
      </c>
    </row>
    <row r="6058" spans="1:7" ht="15" hidden="1" customHeight="1" x14ac:dyDescent="0.25">
      <c r="A6058">
        <v>49031425</v>
      </c>
      <c r="B6058" t="s">
        <v>26</v>
      </c>
      <c r="C6058" s="1">
        <v>36342</v>
      </c>
      <c r="D6058" s="2">
        <v>244815</v>
      </c>
      <c r="E6058" s="1">
        <v>39020</v>
      </c>
      <c r="F6058" s="2">
        <v>750000</v>
      </c>
      <c r="G6058" s="2">
        <v>491571</v>
      </c>
    </row>
    <row r="6059" spans="1:7" ht="15" hidden="1" customHeight="1" x14ac:dyDescent="0.25">
      <c r="A6059">
        <v>49031426</v>
      </c>
      <c r="B6059" t="s">
        <v>26</v>
      </c>
      <c r="C6059" s="1">
        <v>36342</v>
      </c>
      <c r="D6059" s="2">
        <v>178983</v>
      </c>
      <c r="E6059" s="1">
        <v>35877</v>
      </c>
      <c r="F6059" s="2">
        <v>140000</v>
      </c>
      <c r="G6059" s="2">
        <v>146925</v>
      </c>
    </row>
    <row r="6060" spans="1:7" ht="15" hidden="1" customHeight="1" x14ac:dyDescent="0.25">
      <c r="A6060">
        <v>49031429</v>
      </c>
      <c r="B6060" t="s">
        <v>26</v>
      </c>
      <c r="C6060" s="1">
        <v>36342</v>
      </c>
      <c r="D6060" s="2">
        <v>163077</v>
      </c>
      <c r="E6060" s="1">
        <v>37488</v>
      </c>
      <c r="F6060" s="2">
        <v>335000</v>
      </c>
      <c r="G6060" s="2">
        <v>215927</v>
      </c>
    </row>
    <row r="6061" spans="1:7" ht="15" hidden="1" customHeight="1" x14ac:dyDescent="0.25">
      <c r="A6061">
        <v>49044619</v>
      </c>
      <c r="B6061" t="s">
        <v>116</v>
      </c>
      <c r="C6061" s="1">
        <v>36342</v>
      </c>
      <c r="D6061" s="2">
        <v>131714</v>
      </c>
      <c r="E6061" t="e">
        <v>#N/A</v>
      </c>
      <c r="F6061" t="e">
        <v>#N/A</v>
      </c>
      <c r="G6061" t="e">
        <v>#N/A</v>
      </c>
    </row>
    <row r="6062" spans="1:7" ht="15" hidden="1" customHeight="1" x14ac:dyDescent="0.25">
      <c r="A6062">
        <v>49044620</v>
      </c>
      <c r="B6062" t="s">
        <v>116</v>
      </c>
      <c r="C6062" s="1">
        <v>36342</v>
      </c>
      <c r="D6062" s="2">
        <v>131666</v>
      </c>
      <c r="E6062" s="1">
        <v>38470</v>
      </c>
      <c r="F6062" s="2">
        <v>189500</v>
      </c>
      <c r="G6062" s="2">
        <v>195573</v>
      </c>
    </row>
    <row r="6063" spans="1:7" ht="15" hidden="1" customHeight="1" x14ac:dyDescent="0.25">
      <c r="A6063">
        <v>49044621</v>
      </c>
      <c r="B6063" t="s">
        <v>116</v>
      </c>
      <c r="C6063" s="1">
        <v>36342</v>
      </c>
      <c r="D6063" s="2">
        <v>138190</v>
      </c>
      <c r="E6063" t="e">
        <v>#N/A</v>
      </c>
      <c r="F6063" t="e">
        <v>#N/A</v>
      </c>
      <c r="G6063" t="e">
        <v>#N/A</v>
      </c>
    </row>
    <row r="6064" spans="1:7" ht="15" hidden="1" customHeight="1" x14ac:dyDescent="0.25">
      <c r="A6064">
        <v>49044622</v>
      </c>
      <c r="B6064" t="s">
        <v>116</v>
      </c>
      <c r="C6064" s="1">
        <v>36342</v>
      </c>
      <c r="D6064" s="2">
        <v>133612</v>
      </c>
      <c r="E6064" s="1">
        <v>37421</v>
      </c>
      <c r="F6064" s="2">
        <v>160000</v>
      </c>
      <c r="G6064" s="2">
        <v>166595</v>
      </c>
    </row>
    <row r="6065" spans="1:7" ht="15" hidden="1" customHeight="1" x14ac:dyDescent="0.25">
      <c r="A6065">
        <v>49044623</v>
      </c>
      <c r="B6065" t="s">
        <v>116</v>
      </c>
      <c r="C6065" s="1">
        <v>36342</v>
      </c>
      <c r="D6065" s="2">
        <v>131445</v>
      </c>
      <c r="E6065" t="e">
        <v>#N/A</v>
      </c>
      <c r="F6065" t="e">
        <v>#N/A</v>
      </c>
      <c r="G6065" t="e">
        <v>#N/A</v>
      </c>
    </row>
    <row r="6066" spans="1:7" x14ac:dyDescent="0.25">
      <c r="A6066">
        <v>49044624</v>
      </c>
      <c r="B6066" t="s">
        <v>116</v>
      </c>
      <c r="C6066" s="1">
        <v>36342</v>
      </c>
      <c r="D6066" s="2">
        <v>142346</v>
      </c>
      <c r="E6066" s="1">
        <v>35277</v>
      </c>
      <c r="F6066" s="2">
        <v>99950</v>
      </c>
      <c r="G6066" s="2">
        <v>107323</v>
      </c>
    </row>
    <row r="6067" spans="1:7" ht="15" hidden="1" customHeight="1" x14ac:dyDescent="0.25">
      <c r="A6067">
        <v>49044626</v>
      </c>
      <c r="B6067" t="s">
        <v>116</v>
      </c>
      <c r="C6067" s="1">
        <v>36342</v>
      </c>
      <c r="D6067" s="2">
        <v>131998</v>
      </c>
      <c r="E6067" t="e">
        <v>#N/A</v>
      </c>
      <c r="F6067" t="e">
        <v>#N/A</v>
      </c>
      <c r="G6067" t="e">
        <v>#N/A</v>
      </c>
    </row>
    <row r="6068" spans="1:7" ht="15" hidden="1" customHeight="1" x14ac:dyDescent="0.25">
      <c r="A6068">
        <v>49044627</v>
      </c>
      <c r="B6068" t="s">
        <v>116</v>
      </c>
      <c r="C6068" s="1">
        <v>36342</v>
      </c>
      <c r="D6068" s="2">
        <v>145801</v>
      </c>
      <c r="E6068" s="1">
        <v>37558</v>
      </c>
      <c r="F6068" s="2">
        <v>174950</v>
      </c>
      <c r="G6068" s="2">
        <v>177231</v>
      </c>
    </row>
    <row r="6069" spans="1:7" ht="15" hidden="1" customHeight="1" x14ac:dyDescent="0.25">
      <c r="A6069">
        <v>49044628</v>
      </c>
      <c r="B6069" t="s">
        <v>116</v>
      </c>
      <c r="C6069" s="1">
        <v>36342</v>
      </c>
      <c r="D6069" s="2">
        <v>144097</v>
      </c>
      <c r="E6069" s="1">
        <v>36427</v>
      </c>
      <c r="F6069" s="2">
        <v>154380</v>
      </c>
      <c r="G6069" s="2">
        <v>143310</v>
      </c>
    </row>
    <row r="6070" spans="1:7" ht="15" hidden="1" customHeight="1" x14ac:dyDescent="0.25">
      <c r="A6070">
        <v>49044629</v>
      </c>
      <c r="B6070" t="s">
        <v>116</v>
      </c>
      <c r="C6070" s="1">
        <v>36342</v>
      </c>
      <c r="D6070" s="2">
        <v>140729</v>
      </c>
      <c r="E6070" t="e">
        <v>#N/A</v>
      </c>
      <c r="F6070" t="e">
        <v>#N/A</v>
      </c>
      <c r="G6070" t="e">
        <v>#N/A</v>
      </c>
    </row>
    <row r="6071" spans="1:7" ht="15" hidden="1" customHeight="1" x14ac:dyDescent="0.25">
      <c r="A6071">
        <v>49084485</v>
      </c>
      <c r="B6071" t="s">
        <v>116</v>
      </c>
      <c r="C6071" s="1">
        <v>38169</v>
      </c>
      <c r="D6071" s="2">
        <v>575717</v>
      </c>
      <c r="E6071" t="e">
        <v>#N/A</v>
      </c>
      <c r="F6071" t="e">
        <v>#N/A</v>
      </c>
      <c r="G6071" t="e">
        <v>#N/A</v>
      </c>
    </row>
    <row r="6072" spans="1:7" ht="15" hidden="1" customHeight="1" x14ac:dyDescent="0.25">
      <c r="A6072">
        <v>49084486</v>
      </c>
      <c r="B6072" t="s">
        <v>116</v>
      </c>
      <c r="C6072" s="1">
        <v>38169</v>
      </c>
      <c r="D6072" s="2">
        <v>481000</v>
      </c>
      <c r="E6072" t="e">
        <v>#N/A</v>
      </c>
      <c r="F6072" t="e">
        <v>#N/A</v>
      </c>
      <c r="G6072" t="e">
        <v>#N/A</v>
      </c>
    </row>
    <row r="6073" spans="1:7" ht="15" hidden="1" customHeight="1" x14ac:dyDescent="0.25">
      <c r="A6073">
        <v>49084487</v>
      </c>
      <c r="B6073" t="s">
        <v>26</v>
      </c>
      <c r="C6073" s="1">
        <v>38169</v>
      </c>
      <c r="D6073" s="2">
        <v>558350</v>
      </c>
      <c r="E6073" s="1">
        <v>36726</v>
      </c>
      <c r="F6073" s="2">
        <v>460000</v>
      </c>
      <c r="G6073" s="2">
        <v>458746</v>
      </c>
    </row>
    <row r="6074" spans="1:7" ht="15" hidden="1" customHeight="1" x14ac:dyDescent="0.25">
      <c r="A6074">
        <v>49084488</v>
      </c>
      <c r="B6074" t="s">
        <v>26</v>
      </c>
      <c r="C6074" s="1">
        <v>38169</v>
      </c>
      <c r="D6074" s="2">
        <v>550732</v>
      </c>
      <c r="E6074" t="e">
        <v>#N/A</v>
      </c>
      <c r="F6074" t="e">
        <v>#N/A</v>
      </c>
      <c r="G6074" t="e">
        <v>#N/A</v>
      </c>
    </row>
    <row r="6075" spans="1:7" ht="15" hidden="1" customHeight="1" x14ac:dyDescent="0.25">
      <c r="A6075">
        <v>49084489</v>
      </c>
      <c r="B6075" t="s">
        <v>26</v>
      </c>
      <c r="C6075" s="1">
        <v>38169</v>
      </c>
      <c r="D6075" s="2">
        <v>501749</v>
      </c>
      <c r="E6075" s="1">
        <v>38946</v>
      </c>
      <c r="F6075" s="2">
        <v>569950</v>
      </c>
      <c r="G6075" s="2">
        <v>622933</v>
      </c>
    </row>
    <row r="6076" spans="1:7" ht="15" hidden="1" customHeight="1" x14ac:dyDescent="0.25">
      <c r="A6076">
        <v>49084490</v>
      </c>
      <c r="B6076" t="s">
        <v>26</v>
      </c>
      <c r="C6076" s="1">
        <v>38169</v>
      </c>
      <c r="D6076" s="2">
        <v>501672</v>
      </c>
      <c r="E6076" s="1">
        <v>38751</v>
      </c>
      <c r="F6076" s="2">
        <v>550000</v>
      </c>
      <c r="G6076" s="2">
        <v>620249</v>
      </c>
    </row>
    <row r="6077" spans="1:7" ht="15" hidden="1" customHeight="1" x14ac:dyDescent="0.25">
      <c r="A6077">
        <v>49084491</v>
      </c>
      <c r="B6077" t="s">
        <v>26</v>
      </c>
      <c r="C6077" s="1">
        <v>38169</v>
      </c>
      <c r="D6077" s="2">
        <v>548539</v>
      </c>
      <c r="E6077" s="1">
        <v>38254</v>
      </c>
      <c r="F6077" s="2">
        <v>585000</v>
      </c>
      <c r="G6077" s="2">
        <v>585910</v>
      </c>
    </row>
    <row r="6078" spans="1:7" ht="15" hidden="1" customHeight="1" x14ac:dyDescent="0.25">
      <c r="A6078">
        <v>49084492</v>
      </c>
      <c r="B6078" t="s">
        <v>116</v>
      </c>
      <c r="C6078" s="1">
        <v>38169</v>
      </c>
      <c r="D6078" s="2">
        <v>490652</v>
      </c>
      <c r="E6078" t="e">
        <v>#N/A</v>
      </c>
      <c r="F6078" t="e">
        <v>#N/A</v>
      </c>
      <c r="G6078" t="e">
        <v>#N/A</v>
      </c>
    </row>
    <row r="6079" spans="1:7" ht="15" hidden="1" customHeight="1" x14ac:dyDescent="0.25">
      <c r="A6079">
        <v>49084493</v>
      </c>
      <c r="B6079" t="s">
        <v>26</v>
      </c>
      <c r="C6079" s="1">
        <v>38169</v>
      </c>
      <c r="D6079" s="2">
        <v>461651</v>
      </c>
      <c r="E6079" t="e">
        <v>#N/A</v>
      </c>
      <c r="F6079" t="e">
        <v>#N/A</v>
      </c>
      <c r="G6079" t="e">
        <v>#N/A</v>
      </c>
    </row>
    <row r="6080" spans="1:7" ht="15" hidden="1" customHeight="1" x14ac:dyDescent="0.25">
      <c r="A6080">
        <v>49084494</v>
      </c>
      <c r="B6080" t="s">
        <v>26</v>
      </c>
      <c r="C6080" s="1">
        <v>38169</v>
      </c>
      <c r="D6080" s="2">
        <v>453028</v>
      </c>
      <c r="E6080" t="e">
        <v>#N/A</v>
      </c>
      <c r="F6080" t="e">
        <v>#N/A</v>
      </c>
      <c r="G6080" t="e">
        <v>#N/A</v>
      </c>
    </row>
    <row r="6081" spans="1:7" ht="15" hidden="1" customHeight="1" x14ac:dyDescent="0.25">
      <c r="A6081">
        <v>49084512</v>
      </c>
      <c r="B6081" t="s">
        <v>116</v>
      </c>
      <c r="C6081" s="1">
        <v>38169</v>
      </c>
      <c r="D6081" s="2">
        <v>521706</v>
      </c>
      <c r="E6081" t="e">
        <v>#N/A</v>
      </c>
      <c r="F6081" t="e">
        <v>#N/A</v>
      </c>
      <c r="G6081" t="e">
        <v>#N/A</v>
      </c>
    </row>
    <row r="6082" spans="1:7" ht="15" hidden="1" customHeight="1" x14ac:dyDescent="0.25">
      <c r="A6082">
        <v>49084513</v>
      </c>
      <c r="B6082" t="s">
        <v>26</v>
      </c>
      <c r="C6082" s="1">
        <v>38169</v>
      </c>
      <c r="D6082" s="2">
        <v>446510</v>
      </c>
      <c r="E6082" s="1">
        <v>38863</v>
      </c>
      <c r="F6082" s="2">
        <v>645000</v>
      </c>
      <c r="G6082" s="2">
        <v>539186</v>
      </c>
    </row>
    <row r="6083" spans="1:7" ht="15" hidden="1" customHeight="1" x14ac:dyDescent="0.25">
      <c r="A6083">
        <v>49084514</v>
      </c>
      <c r="B6083" t="s">
        <v>116</v>
      </c>
      <c r="C6083" s="1">
        <v>38169</v>
      </c>
      <c r="D6083" s="2">
        <v>485248</v>
      </c>
      <c r="E6083" s="1">
        <v>38925</v>
      </c>
      <c r="F6083" s="2">
        <v>725000</v>
      </c>
      <c r="G6083" s="2">
        <v>755033</v>
      </c>
    </row>
    <row r="6084" spans="1:7" ht="15" hidden="1" customHeight="1" x14ac:dyDescent="0.25">
      <c r="A6084">
        <v>49084515</v>
      </c>
      <c r="B6084" t="s">
        <v>116</v>
      </c>
      <c r="C6084" s="1">
        <v>38169</v>
      </c>
      <c r="D6084" s="2">
        <v>471940</v>
      </c>
      <c r="E6084" s="1">
        <v>36748</v>
      </c>
      <c r="F6084" s="2">
        <v>375000</v>
      </c>
      <c r="G6084" s="2">
        <v>348596</v>
      </c>
    </row>
    <row r="6085" spans="1:7" ht="15" hidden="1" customHeight="1" x14ac:dyDescent="0.25">
      <c r="A6085">
        <v>49084516</v>
      </c>
      <c r="B6085" t="s">
        <v>26</v>
      </c>
      <c r="C6085" s="1">
        <v>38169</v>
      </c>
      <c r="D6085" s="2">
        <v>410400</v>
      </c>
      <c r="E6085" t="e">
        <v>#N/A</v>
      </c>
      <c r="F6085" t="e">
        <v>#N/A</v>
      </c>
      <c r="G6085" t="e">
        <v>#N/A</v>
      </c>
    </row>
    <row r="6086" spans="1:7" ht="15" hidden="1" customHeight="1" x14ac:dyDescent="0.25">
      <c r="A6086">
        <v>49084517</v>
      </c>
      <c r="B6086" t="s">
        <v>26</v>
      </c>
      <c r="C6086" s="1">
        <v>38169</v>
      </c>
      <c r="D6086" s="2">
        <v>386504</v>
      </c>
      <c r="E6086" t="e">
        <v>#N/A</v>
      </c>
      <c r="F6086" t="e">
        <v>#N/A</v>
      </c>
      <c r="G6086" t="e">
        <v>#N/A</v>
      </c>
    </row>
    <row r="6087" spans="1:7" ht="15" hidden="1" customHeight="1" x14ac:dyDescent="0.25">
      <c r="A6087">
        <v>49084518</v>
      </c>
      <c r="B6087" t="s">
        <v>26</v>
      </c>
      <c r="C6087" s="1">
        <v>38169</v>
      </c>
      <c r="D6087" s="2">
        <v>440366</v>
      </c>
      <c r="E6087" s="1">
        <v>37917</v>
      </c>
      <c r="F6087" s="2">
        <v>479950</v>
      </c>
      <c r="G6087" s="2">
        <v>385606</v>
      </c>
    </row>
    <row r="6088" spans="1:7" ht="15" hidden="1" customHeight="1" x14ac:dyDescent="0.25">
      <c r="A6088">
        <v>49084542</v>
      </c>
      <c r="B6088" t="s">
        <v>116</v>
      </c>
      <c r="C6088" s="1">
        <v>38169</v>
      </c>
      <c r="D6088" s="2">
        <v>331873</v>
      </c>
      <c r="E6088" t="e">
        <v>#N/A</v>
      </c>
      <c r="F6088" t="e">
        <v>#N/A</v>
      </c>
      <c r="G6088" t="e">
        <v>#N/A</v>
      </c>
    </row>
    <row r="6089" spans="1:7" ht="15" hidden="1" customHeight="1" x14ac:dyDescent="0.25">
      <c r="A6089">
        <v>49084543</v>
      </c>
      <c r="B6089" t="s">
        <v>116</v>
      </c>
      <c r="C6089" s="1">
        <v>38169</v>
      </c>
      <c r="D6089" s="2">
        <v>338317</v>
      </c>
      <c r="E6089" t="e">
        <v>#N/A</v>
      </c>
      <c r="F6089" t="e">
        <v>#N/A</v>
      </c>
      <c r="G6089" t="e">
        <v>#N/A</v>
      </c>
    </row>
    <row r="6090" spans="1:7" ht="15" hidden="1" customHeight="1" x14ac:dyDescent="0.25">
      <c r="A6090">
        <v>49084544</v>
      </c>
      <c r="B6090" t="s">
        <v>26</v>
      </c>
      <c r="C6090" s="1">
        <v>38169</v>
      </c>
      <c r="D6090" s="2">
        <v>473788</v>
      </c>
      <c r="E6090" s="1">
        <v>38447</v>
      </c>
      <c r="F6090" s="2">
        <v>465000</v>
      </c>
      <c r="G6090" s="2">
        <v>499345</v>
      </c>
    </row>
    <row r="6091" spans="1:7" ht="15" hidden="1" customHeight="1" x14ac:dyDescent="0.25">
      <c r="A6091">
        <v>49084545</v>
      </c>
      <c r="B6091" t="s">
        <v>26</v>
      </c>
      <c r="C6091" s="1">
        <v>38169</v>
      </c>
      <c r="D6091" s="2">
        <v>534061</v>
      </c>
      <c r="E6091" s="1">
        <v>39062</v>
      </c>
      <c r="F6091" s="2">
        <v>710000</v>
      </c>
      <c r="G6091" s="2">
        <v>638271</v>
      </c>
    </row>
    <row r="6092" spans="1:7" ht="15" hidden="1" customHeight="1" x14ac:dyDescent="0.25">
      <c r="A6092">
        <v>49084546</v>
      </c>
      <c r="B6092" t="s">
        <v>26</v>
      </c>
      <c r="C6092" s="1">
        <v>38169</v>
      </c>
      <c r="D6092" s="2">
        <v>458373</v>
      </c>
      <c r="E6092" s="1">
        <v>38905</v>
      </c>
      <c r="F6092" s="2">
        <v>650000</v>
      </c>
      <c r="G6092" s="2">
        <v>635617</v>
      </c>
    </row>
    <row r="6093" spans="1:7" ht="15" hidden="1" customHeight="1" x14ac:dyDescent="0.25">
      <c r="A6093">
        <v>49084548</v>
      </c>
      <c r="B6093" t="s">
        <v>116</v>
      </c>
      <c r="C6093" s="1">
        <v>38169</v>
      </c>
      <c r="D6093" s="2">
        <v>634501</v>
      </c>
      <c r="E6093" s="1">
        <v>36830</v>
      </c>
      <c r="F6093" s="2">
        <v>472000</v>
      </c>
      <c r="G6093" s="2">
        <v>470461</v>
      </c>
    </row>
    <row r="6094" spans="1:7" ht="15" hidden="1" customHeight="1" x14ac:dyDescent="0.25">
      <c r="A6094">
        <v>49084549</v>
      </c>
      <c r="B6094" t="s">
        <v>26</v>
      </c>
      <c r="C6094" s="1">
        <v>38169</v>
      </c>
      <c r="D6094" s="2">
        <v>457726</v>
      </c>
      <c r="E6094" t="e">
        <v>#N/A</v>
      </c>
      <c r="F6094" t="e">
        <v>#N/A</v>
      </c>
      <c r="G6094" t="e">
        <v>#N/A</v>
      </c>
    </row>
    <row r="6095" spans="1:7" ht="15" hidden="1" customHeight="1" x14ac:dyDescent="0.25">
      <c r="A6095">
        <v>49084550</v>
      </c>
      <c r="B6095" t="s">
        <v>26</v>
      </c>
      <c r="C6095" s="1">
        <v>38169</v>
      </c>
      <c r="D6095" s="2">
        <v>536651</v>
      </c>
      <c r="E6095" t="e">
        <v>#N/A</v>
      </c>
      <c r="F6095" t="e">
        <v>#N/A</v>
      </c>
      <c r="G6095" t="e">
        <v>#N/A</v>
      </c>
    </row>
    <row r="6096" spans="1:7" ht="15" hidden="1" customHeight="1" x14ac:dyDescent="0.25">
      <c r="A6096">
        <v>49084551</v>
      </c>
      <c r="B6096" t="s">
        <v>26</v>
      </c>
      <c r="C6096" s="1">
        <v>38169</v>
      </c>
      <c r="D6096" s="2">
        <v>558558</v>
      </c>
      <c r="E6096" t="e">
        <v>#N/A</v>
      </c>
      <c r="F6096" t="e">
        <v>#N/A</v>
      </c>
      <c r="G6096" t="e">
        <v>#N/A</v>
      </c>
    </row>
    <row r="6097" spans="1:7" ht="15" hidden="1" customHeight="1" x14ac:dyDescent="0.25">
      <c r="A6097">
        <v>49084552</v>
      </c>
      <c r="B6097" t="s">
        <v>26</v>
      </c>
      <c r="C6097" s="1">
        <v>38169</v>
      </c>
      <c r="D6097" s="2">
        <v>492998</v>
      </c>
      <c r="E6097" t="e">
        <v>#N/A</v>
      </c>
      <c r="F6097" t="e">
        <v>#N/A</v>
      </c>
      <c r="G6097" t="e">
        <v>#N/A</v>
      </c>
    </row>
    <row r="6098" spans="1:7" ht="15" hidden="1" customHeight="1" x14ac:dyDescent="0.25">
      <c r="A6098">
        <v>49084553</v>
      </c>
      <c r="B6098" t="s">
        <v>26</v>
      </c>
      <c r="C6098" s="1">
        <v>38169</v>
      </c>
      <c r="D6098" s="2">
        <v>536979</v>
      </c>
      <c r="E6098" t="e">
        <v>#N/A</v>
      </c>
      <c r="F6098" t="e">
        <v>#N/A</v>
      </c>
      <c r="G6098" t="e">
        <v>#N/A</v>
      </c>
    </row>
    <row r="6099" spans="1:7" ht="15" hidden="1" customHeight="1" x14ac:dyDescent="0.25">
      <c r="A6099">
        <v>49084554</v>
      </c>
      <c r="B6099" t="s">
        <v>26</v>
      </c>
      <c r="C6099" s="1">
        <v>38169</v>
      </c>
      <c r="D6099" s="2">
        <v>501493</v>
      </c>
      <c r="E6099" t="e">
        <v>#N/A</v>
      </c>
      <c r="F6099" t="e">
        <v>#N/A</v>
      </c>
      <c r="G6099" t="e">
        <v>#N/A</v>
      </c>
    </row>
    <row r="6100" spans="1:7" ht="15" hidden="1" customHeight="1" x14ac:dyDescent="0.25">
      <c r="A6100">
        <v>49084555</v>
      </c>
      <c r="B6100" t="s">
        <v>26</v>
      </c>
      <c r="C6100" s="1">
        <v>38169</v>
      </c>
      <c r="D6100" s="2">
        <v>518531</v>
      </c>
      <c r="E6100" t="e">
        <v>#N/A</v>
      </c>
      <c r="F6100" t="e">
        <v>#N/A</v>
      </c>
      <c r="G6100" t="e">
        <v>#N/A</v>
      </c>
    </row>
    <row r="6101" spans="1:7" ht="15" hidden="1" customHeight="1" x14ac:dyDescent="0.25">
      <c r="A6101">
        <v>49084556</v>
      </c>
      <c r="B6101" t="s">
        <v>116</v>
      </c>
      <c r="C6101" s="1">
        <v>38169</v>
      </c>
      <c r="D6101" s="2">
        <v>518047</v>
      </c>
      <c r="E6101" t="e">
        <v>#N/A</v>
      </c>
      <c r="F6101" t="e">
        <v>#N/A</v>
      </c>
      <c r="G6101" t="e">
        <v>#N/A</v>
      </c>
    </row>
    <row r="6102" spans="1:7" ht="15" hidden="1" customHeight="1" x14ac:dyDescent="0.25">
      <c r="A6102">
        <v>49084564</v>
      </c>
      <c r="B6102" t="s">
        <v>116</v>
      </c>
      <c r="C6102" s="1">
        <v>38169</v>
      </c>
      <c r="D6102" s="2">
        <v>372402</v>
      </c>
      <c r="E6102" t="e">
        <v>#N/A</v>
      </c>
      <c r="F6102" t="e">
        <v>#N/A</v>
      </c>
      <c r="G6102" t="e">
        <v>#N/A</v>
      </c>
    </row>
    <row r="6103" spans="1:7" ht="15" hidden="1" customHeight="1" x14ac:dyDescent="0.25">
      <c r="A6103">
        <v>49084565</v>
      </c>
      <c r="B6103" t="s">
        <v>26</v>
      </c>
      <c r="C6103" s="1">
        <v>35977</v>
      </c>
      <c r="D6103" s="2">
        <v>232673</v>
      </c>
      <c r="E6103" t="e">
        <v>#N/A</v>
      </c>
      <c r="F6103" t="e">
        <v>#N/A</v>
      </c>
      <c r="G6103" t="e">
        <v>#N/A</v>
      </c>
    </row>
    <row r="6104" spans="1:7" ht="15" hidden="1" customHeight="1" x14ac:dyDescent="0.25">
      <c r="A6104">
        <v>49084566</v>
      </c>
      <c r="B6104" t="s">
        <v>26</v>
      </c>
      <c r="C6104" s="1">
        <v>35977</v>
      </c>
      <c r="D6104" s="2">
        <v>264836</v>
      </c>
      <c r="E6104" s="1">
        <v>38959</v>
      </c>
      <c r="F6104" s="2">
        <v>650000</v>
      </c>
      <c r="G6104" s="2">
        <v>579936</v>
      </c>
    </row>
    <row r="6105" spans="1:7" ht="15" hidden="1" customHeight="1" x14ac:dyDescent="0.25">
      <c r="A6105">
        <v>49084567</v>
      </c>
      <c r="B6105" t="s">
        <v>26</v>
      </c>
      <c r="C6105" s="1">
        <v>35977</v>
      </c>
      <c r="D6105" s="2">
        <v>264520</v>
      </c>
      <c r="E6105" t="e">
        <v>#N/A</v>
      </c>
      <c r="F6105" t="e">
        <v>#N/A</v>
      </c>
      <c r="G6105" t="e">
        <v>#N/A</v>
      </c>
    </row>
    <row r="6106" spans="1:7" ht="15" hidden="1" customHeight="1" x14ac:dyDescent="0.25">
      <c r="A6106">
        <v>49084568</v>
      </c>
      <c r="B6106" t="s">
        <v>116</v>
      </c>
      <c r="C6106" s="1">
        <v>35977</v>
      </c>
      <c r="D6106" s="2">
        <v>329195</v>
      </c>
      <c r="E6106" t="e">
        <v>#N/A</v>
      </c>
      <c r="F6106" t="e">
        <v>#N/A</v>
      </c>
      <c r="G6106" t="e">
        <v>#N/A</v>
      </c>
    </row>
    <row r="6107" spans="1:7" ht="15" hidden="1" customHeight="1" x14ac:dyDescent="0.25">
      <c r="A6107">
        <v>49084569</v>
      </c>
      <c r="B6107" t="s">
        <v>116</v>
      </c>
      <c r="C6107" s="1">
        <v>35977</v>
      </c>
      <c r="D6107" s="2">
        <v>292668</v>
      </c>
      <c r="E6107" t="e">
        <v>#N/A</v>
      </c>
      <c r="F6107" t="e">
        <v>#N/A</v>
      </c>
      <c r="G6107" t="e">
        <v>#N/A</v>
      </c>
    </row>
    <row r="6108" spans="1:7" ht="15" hidden="1" customHeight="1" x14ac:dyDescent="0.25">
      <c r="A6108">
        <v>49084570</v>
      </c>
      <c r="B6108" t="s">
        <v>116</v>
      </c>
      <c r="C6108" s="1">
        <v>35977</v>
      </c>
      <c r="D6108" s="2">
        <v>265345</v>
      </c>
      <c r="E6108" t="e">
        <v>#N/A</v>
      </c>
      <c r="F6108" t="e">
        <v>#N/A</v>
      </c>
      <c r="G6108" t="e">
        <v>#N/A</v>
      </c>
    </row>
    <row r="6109" spans="1:7" ht="15" hidden="1" customHeight="1" x14ac:dyDescent="0.25">
      <c r="A6109">
        <v>49084584</v>
      </c>
      <c r="B6109" t="s">
        <v>116</v>
      </c>
      <c r="C6109" s="1">
        <v>35977</v>
      </c>
      <c r="D6109" s="2">
        <v>269582</v>
      </c>
      <c r="E6109" t="e">
        <v>#N/A</v>
      </c>
      <c r="F6109" t="e">
        <v>#N/A</v>
      </c>
      <c r="G6109" t="e">
        <v>#N/A</v>
      </c>
    </row>
    <row r="6110" spans="1:7" ht="15" hidden="1" customHeight="1" x14ac:dyDescent="0.25">
      <c r="A6110">
        <v>49084585</v>
      </c>
      <c r="B6110" t="s">
        <v>26</v>
      </c>
      <c r="C6110" s="1">
        <v>35977</v>
      </c>
      <c r="D6110" s="2">
        <v>211245</v>
      </c>
      <c r="E6110" s="1">
        <v>37718</v>
      </c>
      <c r="F6110" s="2">
        <v>325000</v>
      </c>
      <c r="G6110" s="2">
        <v>308121</v>
      </c>
    </row>
    <row r="6111" spans="1:7" ht="15" hidden="1" customHeight="1" x14ac:dyDescent="0.25">
      <c r="A6111">
        <v>49084586</v>
      </c>
      <c r="B6111" t="s">
        <v>116</v>
      </c>
      <c r="C6111" s="1">
        <v>35977</v>
      </c>
      <c r="D6111" s="2">
        <v>296923</v>
      </c>
      <c r="E6111" t="e">
        <v>#N/A</v>
      </c>
      <c r="F6111" t="e">
        <v>#N/A</v>
      </c>
      <c r="G6111" t="e">
        <v>#N/A</v>
      </c>
    </row>
    <row r="6112" spans="1:7" ht="15" hidden="1" customHeight="1" x14ac:dyDescent="0.25">
      <c r="A6112">
        <v>48680880</v>
      </c>
      <c r="B6112" t="s">
        <v>95</v>
      </c>
      <c r="C6112" s="1">
        <v>38534</v>
      </c>
      <c r="D6112" s="2">
        <v>601149</v>
      </c>
      <c r="E6112" t="e">
        <v>#N/A</v>
      </c>
      <c r="F6112" t="e">
        <v>#N/A</v>
      </c>
      <c r="G6112" t="e">
        <v>#N/A</v>
      </c>
    </row>
    <row r="6113" spans="1:7" ht="15" hidden="1" customHeight="1" x14ac:dyDescent="0.25">
      <c r="A6113">
        <v>48680881</v>
      </c>
      <c r="B6113" t="s">
        <v>95</v>
      </c>
      <c r="C6113" s="1">
        <v>38534</v>
      </c>
      <c r="D6113" s="2">
        <v>533535</v>
      </c>
      <c r="E6113" t="e">
        <v>#N/A</v>
      </c>
      <c r="F6113" t="e">
        <v>#N/A</v>
      </c>
      <c r="G6113" t="e">
        <v>#N/A</v>
      </c>
    </row>
    <row r="6114" spans="1:7" ht="15" hidden="1" customHeight="1" x14ac:dyDescent="0.25">
      <c r="A6114">
        <v>48680920</v>
      </c>
      <c r="B6114" t="s">
        <v>101</v>
      </c>
      <c r="C6114" s="1">
        <v>37803</v>
      </c>
      <c r="D6114" s="2">
        <v>333704</v>
      </c>
      <c r="E6114" t="e">
        <v>#N/A</v>
      </c>
      <c r="F6114" t="e">
        <v>#N/A</v>
      </c>
      <c r="G6114" t="e">
        <v>#N/A</v>
      </c>
    </row>
    <row r="6115" spans="1:7" ht="15" hidden="1" customHeight="1" x14ac:dyDescent="0.25">
      <c r="A6115">
        <v>48680926</v>
      </c>
      <c r="B6115" t="s">
        <v>101</v>
      </c>
      <c r="C6115" s="1">
        <v>37803</v>
      </c>
      <c r="D6115" s="2">
        <v>285930</v>
      </c>
      <c r="E6115" t="e">
        <v>#N/A</v>
      </c>
      <c r="F6115" t="e">
        <v>#N/A</v>
      </c>
      <c r="G6115" t="e">
        <v>#N/A</v>
      </c>
    </row>
    <row r="6116" spans="1:7" ht="15" hidden="1" customHeight="1" x14ac:dyDescent="0.25">
      <c r="A6116">
        <v>48694426</v>
      </c>
      <c r="B6116" t="s">
        <v>95</v>
      </c>
      <c r="C6116" s="1">
        <v>37073</v>
      </c>
      <c r="D6116" s="2">
        <v>326129</v>
      </c>
      <c r="E6116" t="e">
        <v>#N/A</v>
      </c>
      <c r="F6116" t="e">
        <v>#N/A</v>
      </c>
      <c r="G6116" t="e">
        <v>#N/A</v>
      </c>
    </row>
    <row r="6117" spans="1:7" x14ac:dyDescent="0.25">
      <c r="A6117">
        <v>48694432</v>
      </c>
      <c r="B6117" t="s">
        <v>95</v>
      </c>
      <c r="C6117" s="1">
        <v>37073</v>
      </c>
      <c r="D6117" s="2">
        <v>308590</v>
      </c>
      <c r="E6117" s="1">
        <v>35200</v>
      </c>
      <c r="F6117" s="2">
        <v>165000</v>
      </c>
      <c r="G6117" s="2">
        <v>176780</v>
      </c>
    </row>
    <row r="6118" spans="1:7" ht="15" hidden="1" customHeight="1" x14ac:dyDescent="0.25">
      <c r="A6118">
        <v>48698978</v>
      </c>
      <c r="B6118" t="s">
        <v>95</v>
      </c>
      <c r="C6118" s="1">
        <v>37073</v>
      </c>
      <c r="D6118" s="2">
        <v>245483</v>
      </c>
      <c r="E6118" t="e">
        <v>#N/A</v>
      </c>
      <c r="F6118" t="e">
        <v>#N/A</v>
      </c>
      <c r="G6118" t="e">
        <v>#N/A</v>
      </c>
    </row>
    <row r="6119" spans="1:7" ht="15" hidden="1" customHeight="1" x14ac:dyDescent="0.25">
      <c r="A6119">
        <v>48698979</v>
      </c>
      <c r="B6119" t="s">
        <v>95</v>
      </c>
      <c r="C6119" s="1">
        <v>37073</v>
      </c>
      <c r="D6119" s="2">
        <v>165261</v>
      </c>
      <c r="E6119" t="e">
        <v>#N/A</v>
      </c>
      <c r="F6119" t="e">
        <v>#N/A</v>
      </c>
      <c r="G6119" t="e">
        <v>#N/A</v>
      </c>
    </row>
    <row r="6120" spans="1:7" ht="15" hidden="1" customHeight="1" x14ac:dyDescent="0.25">
      <c r="A6120">
        <v>48698980</v>
      </c>
      <c r="B6120" t="s">
        <v>95</v>
      </c>
      <c r="C6120" s="1">
        <v>37073</v>
      </c>
      <c r="D6120" s="2">
        <v>225049</v>
      </c>
      <c r="E6120" s="1">
        <v>35670</v>
      </c>
      <c r="F6120" s="2">
        <v>192000</v>
      </c>
      <c r="G6120" s="2">
        <v>147613</v>
      </c>
    </row>
    <row r="6121" spans="1:7" ht="15" hidden="1" customHeight="1" x14ac:dyDescent="0.25">
      <c r="A6121">
        <v>48698987</v>
      </c>
      <c r="B6121" t="s">
        <v>95</v>
      </c>
      <c r="C6121" s="1">
        <v>37073</v>
      </c>
      <c r="D6121" s="2">
        <v>212686</v>
      </c>
      <c r="E6121" t="e">
        <v>#N/A</v>
      </c>
      <c r="F6121" t="e">
        <v>#N/A</v>
      </c>
      <c r="G6121" t="e">
        <v>#N/A</v>
      </c>
    </row>
    <row r="6122" spans="1:7" ht="15" hidden="1" customHeight="1" x14ac:dyDescent="0.25">
      <c r="A6122">
        <v>48698989</v>
      </c>
      <c r="B6122" t="s">
        <v>95</v>
      </c>
      <c r="C6122" s="1">
        <v>37073</v>
      </c>
      <c r="D6122" s="2">
        <v>242202</v>
      </c>
      <c r="E6122" s="1">
        <v>35905</v>
      </c>
      <c r="F6122" s="2">
        <v>213750</v>
      </c>
      <c r="G6122" s="2">
        <v>177868</v>
      </c>
    </row>
    <row r="6123" spans="1:7" ht="15" hidden="1" customHeight="1" x14ac:dyDescent="0.25">
      <c r="A6123">
        <v>48698990</v>
      </c>
      <c r="B6123" t="s">
        <v>101</v>
      </c>
      <c r="C6123" s="1">
        <v>37073</v>
      </c>
      <c r="D6123" s="2">
        <v>349795</v>
      </c>
      <c r="E6123" t="e">
        <v>#N/A</v>
      </c>
      <c r="F6123" t="e">
        <v>#N/A</v>
      </c>
      <c r="G6123" t="e">
        <v>#N/A</v>
      </c>
    </row>
    <row r="6124" spans="1:7" ht="15" hidden="1" customHeight="1" x14ac:dyDescent="0.25">
      <c r="A6124">
        <v>48698991</v>
      </c>
      <c r="B6124" t="s">
        <v>101</v>
      </c>
      <c r="C6124" s="1">
        <v>37073</v>
      </c>
      <c r="D6124" s="2">
        <v>197165</v>
      </c>
      <c r="E6124" t="e">
        <v>#N/A</v>
      </c>
      <c r="F6124" t="e">
        <v>#N/A</v>
      </c>
      <c r="G6124" t="e">
        <v>#N/A</v>
      </c>
    </row>
    <row r="6125" spans="1:7" ht="15" hidden="1" customHeight="1" x14ac:dyDescent="0.25">
      <c r="A6125">
        <v>48698992</v>
      </c>
      <c r="B6125" t="s">
        <v>101</v>
      </c>
      <c r="C6125" s="1">
        <v>37073</v>
      </c>
      <c r="D6125" s="2">
        <v>199150</v>
      </c>
      <c r="E6125" s="1">
        <v>37498</v>
      </c>
      <c r="F6125" s="2">
        <v>193500</v>
      </c>
      <c r="G6125" s="2">
        <v>213477</v>
      </c>
    </row>
    <row r="6126" spans="1:7" ht="15" hidden="1" customHeight="1" x14ac:dyDescent="0.25">
      <c r="A6126">
        <v>48699016</v>
      </c>
      <c r="B6126" t="s">
        <v>101</v>
      </c>
      <c r="C6126" s="1">
        <v>37073</v>
      </c>
      <c r="D6126" s="2">
        <v>509723</v>
      </c>
      <c r="E6126" t="e">
        <v>#N/A</v>
      </c>
      <c r="F6126" t="e">
        <v>#N/A</v>
      </c>
      <c r="G6126" t="e">
        <v>#N/A</v>
      </c>
    </row>
    <row r="6127" spans="1:7" ht="15" hidden="1" customHeight="1" x14ac:dyDescent="0.25">
      <c r="A6127">
        <v>48699017</v>
      </c>
      <c r="B6127" t="s">
        <v>95</v>
      </c>
      <c r="C6127" s="1">
        <v>37803</v>
      </c>
      <c r="D6127" s="2">
        <v>923502</v>
      </c>
      <c r="E6127" t="e">
        <v>#N/A</v>
      </c>
      <c r="F6127" t="e">
        <v>#N/A</v>
      </c>
      <c r="G6127" t="e">
        <v>#N/A</v>
      </c>
    </row>
    <row r="6128" spans="1:7" ht="15" hidden="1" customHeight="1" x14ac:dyDescent="0.25">
      <c r="A6128">
        <v>48699018</v>
      </c>
      <c r="B6128" t="s">
        <v>95</v>
      </c>
      <c r="C6128" s="1">
        <v>37073</v>
      </c>
      <c r="D6128" s="2">
        <v>212288</v>
      </c>
      <c r="E6128" s="1">
        <v>38926</v>
      </c>
      <c r="F6128" s="2">
        <v>320100</v>
      </c>
      <c r="G6128" s="2">
        <v>328093</v>
      </c>
    </row>
    <row r="6129" spans="1:7" ht="15" hidden="1" customHeight="1" x14ac:dyDescent="0.25">
      <c r="A6129">
        <v>48699019</v>
      </c>
      <c r="B6129" t="s">
        <v>95</v>
      </c>
      <c r="C6129" s="1">
        <v>37073</v>
      </c>
      <c r="D6129" s="2">
        <v>212777</v>
      </c>
      <c r="E6129" t="e">
        <v>#N/A</v>
      </c>
      <c r="F6129" t="e">
        <v>#N/A</v>
      </c>
      <c r="G6129" t="e">
        <v>#N/A</v>
      </c>
    </row>
    <row r="6130" spans="1:7" ht="15" hidden="1" customHeight="1" x14ac:dyDescent="0.25">
      <c r="A6130">
        <v>48699020</v>
      </c>
      <c r="B6130" t="s">
        <v>101</v>
      </c>
      <c r="C6130" s="1">
        <v>37073</v>
      </c>
      <c r="D6130" s="2">
        <v>212343</v>
      </c>
      <c r="E6130" s="1">
        <v>38103</v>
      </c>
      <c r="F6130" s="2">
        <v>255800</v>
      </c>
      <c r="G6130" s="2">
        <v>243888</v>
      </c>
    </row>
    <row r="6131" spans="1:7" ht="15" hidden="1" customHeight="1" x14ac:dyDescent="0.25">
      <c r="A6131">
        <v>48699021</v>
      </c>
      <c r="B6131" t="s">
        <v>95</v>
      </c>
      <c r="C6131" s="1">
        <v>37073</v>
      </c>
      <c r="D6131" s="2">
        <v>210295</v>
      </c>
      <c r="E6131" s="1">
        <v>36326</v>
      </c>
      <c r="F6131" s="2">
        <v>184000</v>
      </c>
      <c r="G6131" s="2">
        <v>179280</v>
      </c>
    </row>
    <row r="6132" spans="1:7" ht="15" hidden="1" customHeight="1" x14ac:dyDescent="0.25">
      <c r="A6132">
        <v>48699022</v>
      </c>
      <c r="B6132" t="s">
        <v>101</v>
      </c>
      <c r="C6132" s="1">
        <v>37073</v>
      </c>
      <c r="D6132" s="2">
        <v>211732</v>
      </c>
      <c r="E6132" s="1">
        <v>36615</v>
      </c>
      <c r="F6132" s="2">
        <v>201500</v>
      </c>
      <c r="G6132" s="2">
        <v>203870</v>
      </c>
    </row>
    <row r="6133" spans="1:7" ht="15" hidden="1" customHeight="1" x14ac:dyDescent="0.25">
      <c r="A6133">
        <v>48699023</v>
      </c>
      <c r="B6133" t="s">
        <v>95</v>
      </c>
      <c r="C6133" s="1">
        <v>37073</v>
      </c>
      <c r="D6133" s="2">
        <v>214210</v>
      </c>
      <c r="E6133" t="e">
        <v>#N/A</v>
      </c>
      <c r="F6133" t="e">
        <v>#N/A</v>
      </c>
      <c r="G6133" t="e">
        <v>#N/A</v>
      </c>
    </row>
    <row r="6134" spans="1:7" ht="15" hidden="1" customHeight="1" x14ac:dyDescent="0.25">
      <c r="A6134">
        <v>48699030</v>
      </c>
      <c r="B6134" t="s">
        <v>95</v>
      </c>
      <c r="C6134" s="1">
        <v>37073</v>
      </c>
      <c r="D6134" s="2">
        <v>178747</v>
      </c>
      <c r="E6134" t="e">
        <v>#N/A</v>
      </c>
      <c r="F6134" t="e">
        <v>#N/A</v>
      </c>
      <c r="G6134" t="e">
        <v>#N/A</v>
      </c>
    </row>
    <row r="6135" spans="1:7" ht="15" hidden="1" customHeight="1" x14ac:dyDescent="0.25">
      <c r="A6135">
        <v>48699066</v>
      </c>
      <c r="B6135" t="s">
        <v>101</v>
      </c>
      <c r="C6135" s="1">
        <v>37073</v>
      </c>
      <c r="D6135" s="2">
        <v>154239</v>
      </c>
      <c r="E6135" s="1">
        <v>38541</v>
      </c>
      <c r="F6135" s="2">
        <v>318000</v>
      </c>
      <c r="G6135" s="2">
        <v>229902</v>
      </c>
    </row>
    <row r="6136" spans="1:7" x14ac:dyDescent="0.25">
      <c r="A6136">
        <v>48699067</v>
      </c>
      <c r="B6136" t="s">
        <v>101</v>
      </c>
      <c r="C6136" s="1">
        <v>37073</v>
      </c>
      <c r="D6136" s="2">
        <v>318380</v>
      </c>
      <c r="E6136" s="1">
        <v>35256</v>
      </c>
      <c r="F6136" s="2">
        <v>164000</v>
      </c>
      <c r="G6136" s="2">
        <v>181982</v>
      </c>
    </row>
    <row r="6137" spans="1:7" ht="15" hidden="1" customHeight="1" x14ac:dyDescent="0.25">
      <c r="A6137">
        <v>48699068</v>
      </c>
      <c r="B6137" t="s">
        <v>101</v>
      </c>
      <c r="C6137" s="1">
        <v>38899</v>
      </c>
      <c r="D6137" s="2">
        <v>342519</v>
      </c>
      <c r="E6137" t="e">
        <v>#N/A</v>
      </c>
      <c r="F6137" t="e">
        <v>#N/A</v>
      </c>
      <c r="G6137" t="e">
        <v>#N/A</v>
      </c>
    </row>
    <row r="6138" spans="1:7" ht="15" hidden="1" customHeight="1" x14ac:dyDescent="0.25">
      <c r="A6138">
        <v>48699069</v>
      </c>
      <c r="B6138" t="s">
        <v>95</v>
      </c>
      <c r="C6138" s="1">
        <v>38899</v>
      </c>
      <c r="D6138" s="2">
        <v>349733</v>
      </c>
      <c r="E6138" t="e">
        <v>#N/A</v>
      </c>
      <c r="F6138" t="e">
        <v>#N/A</v>
      </c>
      <c r="G6138" t="e">
        <v>#N/A</v>
      </c>
    </row>
    <row r="6139" spans="1:7" ht="15" hidden="1" customHeight="1" x14ac:dyDescent="0.25">
      <c r="A6139">
        <v>48699070</v>
      </c>
      <c r="B6139" t="s">
        <v>101</v>
      </c>
      <c r="C6139" s="1">
        <v>37073</v>
      </c>
      <c r="D6139" s="2">
        <v>165320</v>
      </c>
      <c r="E6139" t="e">
        <v>#N/A</v>
      </c>
      <c r="F6139" t="e">
        <v>#N/A</v>
      </c>
      <c r="G6139" t="e">
        <v>#N/A</v>
      </c>
    </row>
    <row r="6140" spans="1:7" ht="15" hidden="1" customHeight="1" x14ac:dyDescent="0.25">
      <c r="A6140">
        <v>48699071</v>
      </c>
      <c r="B6140" t="s">
        <v>101</v>
      </c>
      <c r="C6140" s="1">
        <v>37073</v>
      </c>
      <c r="D6140" s="2">
        <v>214370</v>
      </c>
      <c r="E6140" t="e">
        <v>#N/A</v>
      </c>
      <c r="F6140" t="e">
        <v>#N/A</v>
      </c>
      <c r="G6140" t="e">
        <v>#N/A</v>
      </c>
    </row>
    <row r="6141" spans="1:7" ht="15" hidden="1" customHeight="1" x14ac:dyDescent="0.25">
      <c r="A6141">
        <v>48699073</v>
      </c>
      <c r="B6141" t="s">
        <v>101</v>
      </c>
      <c r="C6141" s="1">
        <v>38899</v>
      </c>
      <c r="D6141" s="2">
        <v>402639</v>
      </c>
      <c r="E6141" t="e">
        <v>#N/A</v>
      </c>
      <c r="F6141" t="e">
        <v>#N/A</v>
      </c>
      <c r="G6141" t="e">
        <v>#N/A</v>
      </c>
    </row>
    <row r="6142" spans="1:7" ht="15" hidden="1" customHeight="1" x14ac:dyDescent="0.25">
      <c r="A6142">
        <v>48699074</v>
      </c>
      <c r="B6142" t="s">
        <v>95</v>
      </c>
      <c r="C6142" s="1">
        <v>38899</v>
      </c>
      <c r="D6142" s="2">
        <v>393430</v>
      </c>
      <c r="E6142" t="e">
        <v>#N/A</v>
      </c>
      <c r="F6142" t="e">
        <v>#N/A</v>
      </c>
      <c r="G6142" t="e">
        <v>#N/A</v>
      </c>
    </row>
    <row r="6143" spans="1:7" ht="15" hidden="1" customHeight="1" x14ac:dyDescent="0.25">
      <c r="A6143">
        <v>48699076</v>
      </c>
      <c r="B6143" t="s">
        <v>101</v>
      </c>
      <c r="C6143" s="1">
        <v>37073</v>
      </c>
      <c r="D6143" s="2">
        <v>220763</v>
      </c>
      <c r="E6143" s="1">
        <v>36915</v>
      </c>
      <c r="F6143" s="2">
        <v>245000</v>
      </c>
      <c r="G6143" s="2">
        <v>202369</v>
      </c>
    </row>
    <row r="6144" spans="1:7" ht="15" hidden="1" customHeight="1" x14ac:dyDescent="0.25">
      <c r="A6144">
        <v>48699107</v>
      </c>
      <c r="B6144" t="s">
        <v>101</v>
      </c>
      <c r="C6144" s="1">
        <v>37073</v>
      </c>
      <c r="D6144" s="2">
        <v>199394</v>
      </c>
      <c r="E6144" s="1">
        <v>36738</v>
      </c>
      <c r="F6144" s="2">
        <v>236000</v>
      </c>
      <c r="G6144" s="2">
        <v>191366</v>
      </c>
    </row>
    <row r="6145" spans="1:7" ht="15" hidden="1" customHeight="1" x14ac:dyDescent="0.25">
      <c r="A6145">
        <v>48699108</v>
      </c>
      <c r="B6145" t="s">
        <v>95</v>
      </c>
      <c r="C6145" s="1">
        <v>37073</v>
      </c>
      <c r="D6145" s="2">
        <v>247294</v>
      </c>
      <c r="E6145" s="1">
        <v>36217</v>
      </c>
      <c r="F6145" s="2">
        <v>259950</v>
      </c>
      <c r="G6145" s="2">
        <v>193880</v>
      </c>
    </row>
    <row r="6146" spans="1:7" ht="15" hidden="1" customHeight="1" x14ac:dyDescent="0.25">
      <c r="A6146">
        <v>48699109</v>
      </c>
      <c r="B6146" t="s">
        <v>101</v>
      </c>
      <c r="C6146" s="1">
        <v>37073</v>
      </c>
      <c r="D6146" s="2">
        <v>243060</v>
      </c>
      <c r="E6146" s="1">
        <v>38212</v>
      </c>
      <c r="F6146" s="2">
        <v>282500</v>
      </c>
      <c r="G6146" s="2">
        <v>290058</v>
      </c>
    </row>
    <row r="6147" spans="1:7" ht="15" hidden="1" customHeight="1" x14ac:dyDescent="0.25">
      <c r="A6147">
        <v>48699110</v>
      </c>
      <c r="B6147" t="s">
        <v>95</v>
      </c>
      <c r="C6147" s="1">
        <v>37073</v>
      </c>
      <c r="D6147" s="2">
        <v>242501</v>
      </c>
      <c r="E6147" s="1">
        <v>38212</v>
      </c>
      <c r="F6147" s="2">
        <v>282500</v>
      </c>
      <c r="G6147" s="2">
        <v>290034</v>
      </c>
    </row>
    <row r="6148" spans="1:7" ht="15" hidden="1" customHeight="1" x14ac:dyDescent="0.25">
      <c r="A6148">
        <v>48699111</v>
      </c>
      <c r="B6148" t="s">
        <v>101</v>
      </c>
      <c r="C6148" s="1">
        <v>37073</v>
      </c>
      <c r="D6148" s="2">
        <v>260811</v>
      </c>
      <c r="E6148" s="1">
        <v>37288</v>
      </c>
      <c r="F6148" s="2">
        <v>256000</v>
      </c>
      <c r="G6148" s="2">
        <v>272042</v>
      </c>
    </row>
    <row r="6149" spans="1:7" ht="15" hidden="1" customHeight="1" x14ac:dyDescent="0.25">
      <c r="A6149">
        <v>48699113</v>
      </c>
      <c r="B6149" t="s">
        <v>101</v>
      </c>
      <c r="C6149" s="1">
        <v>37803</v>
      </c>
      <c r="D6149" s="2">
        <v>228810</v>
      </c>
      <c r="E6149" t="e">
        <v>#N/A</v>
      </c>
      <c r="F6149" t="e">
        <v>#N/A</v>
      </c>
      <c r="G6149" t="e">
        <v>#N/A</v>
      </c>
    </row>
    <row r="6150" spans="1:7" ht="15" hidden="1" customHeight="1" x14ac:dyDescent="0.25">
      <c r="A6150">
        <v>48699114</v>
      </c>
      <c r="B6150" t="s">
        <v>101</v>
      </c>
      <c r="C6150" s="1">
        <v>37073</v>
      </c>
      <c r="D6150" s="2">
        <v>257551</v>
      </c>
      <c r="E6150" s="1">
        <v>38427</v>
      </c>
      <c r="F6150" s="2">
        <v>330950</v>
      </c>
      <c r="G6150" s="2">
        <v>333451</v>
      </c>
    </row>
    <row r="6151" spans="1:7" ht="15" hidden="1" customHeight="1" x14ac:dyDescent="0.25">
      <c r="A6151">
        <v>48699115</v>
      </c>
      <c r="B6151" t="s">
        <v>101</v>
      </c>
      <c r="C6151" s="1">
        <v>37073</v>
      </c>
      <c r="D6151" s="2">
        <v>247695</v>
      </c>
      <c r="E6151" s="1">
        <v>37713</v>
      </c>
      <c r="F6151" s="2">
        <v>283500</v>
      </c>
      <c r="G6151" s="2">
        <v>261532</v>
      </c>
    </row>
    <row r="6152" spans="1:7" ht="15" hidden="1" customHeight="1" x14ac:dyDescent="0.25">
      <c r="A6152">
        <v>48699116</v>
      </c>
      <c r="B6152" t="s">
        <v>101</v>
      </c>
      <c r="C6152" s="1">
        <v>37073</v>
      </c>
      <c r="D6152" s="2">
        <v>246107</v>
      </c>
      <c r="E6152" s="1">
        <v>37398</v>
      </c>
      <c r="F6152" s="2">
        <v>290000</v>
      </c>
      <c r="G6152" s="2">
        <v>255863</v>
      </c>
    </row>
    <row r="6153" spans="1:7" ht="15" hidden="1" customHeight="1" x14ac:dyDescent="0.25">
      <c r="A6153">
        <v>48699117</v>
      </c>
      <c r="B6153" t="s">
        <v>101</v>
      </c>
      <c r="C6153" s="1">
        <v>37073</v>
      </c>
      <c r="D6153" s="2">
        <v>247490</v>
      </c>
      <c r="E6153" t="e">
        <v>#N/A</v>
      </c>
      <c r="F6153" t="e">
        <v>#N/A</v>
      </c>
      <c r="G6153" t="e">
        <v>#N/A</v>
      </c>
    </row>
    <row r="6154" spans="1:7" ht="15" hidden="1" customHeight="1" x14ac:dyDescent="0.25">
      <c r="A6154">
        <v>48699118</v>
      </c>
      <c r="B6154" t="s">
        <v>101</v>
      </c>
      <c r="C6154" s="1">
        <v>37073</v>
      </c>
      <c r="D6154" s="2">
        <v>242580</v>
      </c>
      <c r="E6154" s="1">
        <v>37113</v>
      </c>
      <c r="F6154" s="2">
        <v>283000</v>
      </c>
      <c r="G6154" s="2">
        <v>247166</v>
      </c>
    </row>
    <row r="6155" spans="1:7" ht="15" hidden="1" customHeight="1" x14ac:dyDescent="0.25">
      <c r="A6155">
        <v>48699119</v>
      </c>
      <c r="B6155" t="s">
        <v>101</v>
      </c>
      <c r="C6155" s="1">
        <v>37073</v>
      </c>
      <c r="D6155" s="2">
        <v>248027</v>
      </c>
      <c r="E6155" s="1">
        <v>38881</v>
      </c>
      <c r="F6155" s="2">
        <v>375000</v>
      </c>
      <c r="G6155" s="2">
        <v>376007</v>
      </c>
    </row>
    <row r="6156" spans="1:7" ht="15" hidden="1" customHeight="1" x14ac:dyDescent="0.25">
      <c r="A6156">
        <v>48699120</v>
      </c>
      <c r="B6156" t="s">
        <v>101</v>
      </c>
      <c r="C6156" s="1">
        <v>37073</v>
      </c>
      <c r="D6156" s="2">
        <v>248703</v>
      </c>
      <c r="E6156" s="1">
        <v>37312</v>
      </c>
      <c r="F6156" s="2">
        <v>289950</v>
      </c>
      <c r="G6156" s="2">
        <v>256370</v>
      </c>
    </row>
    <row r="6157" spans="1:7" ht="15" hidden="1" customHeight="1" x14ac:dyDescent="0.25">
      <c r="A6157">
        <v>48699121</v>
      </c>
      <c r="B6157" t="s">
        <v>95</v>
      </c>
      <c r="C6157" s="1">
        <v>37073</v>
      </c>
      <c r="D6157" s="2">
        <v>247664</v>
      </c>
      <c r="E6157" t="e">
        <v>#N/A</v>
      </c>
      <c r="F6157" t="e">
        <v>#N/A</v>
      </c>
      <c r="G6157" t="e">
        <v>#N/A</v>
      </c>
    </row>
    <row r="6158" spans="1:7" ht="15" hidden="1" customHeight="1" x14ac:dyDescent="0.25">
      <c r="A6158">
        <v>49122966</v>
      </c>
      <c r="B6158" t="s">
        <v>101</v>
      </c>
      <c r="C6158" s="1">
        <v>35612</v>
      </c>
      <c r="D6158" s="2">
        <v>136374</v>
      </c>
      <c r="E6158" s="1">
        <v>37035</v>
      </c>
      <c r="F6158" s="2">
        <v>250000</v>
      </c>
      <c r="G6158" s="2">
        <v>213878</v>
      </c>
    </row>
    <row r="6159" spans="1:7" ht="15" hidden="1" customHeight="1" x14ac:dyDescent="0.25">
      <c r="A6159">
        <v>49137273</v>
      </c>
      <c r="B6159" t="s">
        <v>101</v>
      </c>
      <c r="C6159" s="1">
        <v>35612</v>
      </c>
      <c r="D6159" s="2">
        <v>233243</v>
      </c>
      <c r="E6159" t="e">
        <v>#N/A</v>
      </c>
      <c r="F6159" t="e">
        <v>#N/A</v>
      </c>
      <c r="G6159" t="e">
        <v>#N/A</v>
      </c>
    </row>
    <row r="6160" spans="1:7" ht="15" hidden="1" customHeight="1" x14ac:dyDescent="0.25">
      <c r="A6160">
        <v>49140458</v>
      </c>
      <c r="B6160" t="s">
        <v>101</v>
      </c>
      <c r="C6160" s="1">
        <v>35977</v>
      </c>
      <c r="D6160" s="2">
        <v>157921</v>
      </c>
      <c r="E6160" t="e">
        <v>#N/A</v>
      </c>
      <c r="F6160" t="e">
        <v>#N/A</v>
      </c>
      <c r="G6160" t="e">
        <v>#N/A</v>
      </c>
    </row>
    <row r="6161" spans="1:7" ht="15" hidden="1" customHeight="1" x14ac:dyDescent="0.25">
      <c r="A6161">
        <v>49140459</v>
      </c>
      <c r="B6161" t="s">
        <v>101</v>
      </c>
      <c r="C6161" s="1">
        <v>35977</v>
      </c>
      <c r="D6161" s="2">
        <v>162101</v>
      </c>
      <c r="E6161" t="e">
        <v>#N/A</v>
      </c>
      <c r="F6161" t="e">
        <v>#N/A</v>
      </c>
      <c r="G6161" t="e">
        <v>#N/A</v>
      </c>
    </row>
    <row r="6162" spans="1:7" ht="15" hidden="1" customHeight="1" x14ac:dyDescent="0.25">
      <c r="A6162">
        <v>49140460</v>
      </c>
      <c r="B6162" t="s">
        <v>95</v>
      </c>
      <c r="C6162" s="1">
        <v>35977</v>
      </c>
      <c r="D6162" s="2">
        <v>155322</v>
      </c>
      <c r="E6162" t="e">
        <v>#N/A</v>
      </c>
      <c r="F6162" t="e">
        <v>#N/A</v>
      </c>
      <c r="G6162" t="e">
        <v>#N/A</v>
      </c>
    </row>
    <row r="6163" spans="1:7" ht="15" hidden="1" customHeight="1" x14ac:dyDescent="0.25">
      <c r="A6163">
        <v>48847025</v>
      </c>
      <c r="B6163" t="s">
        <v>101</v>
      </c>
      <c r="C6163" s="1">
        <v>38169</v>
      </c>
      <c r="D6163" s="2">
        <v>281868</v>
      </c>
      <c r="E6163" t="e">
        <v>#N/A</v>
      </c>
      <c r="F6163" t="e">
        <v>#N/A</v>
      </c>
      <c r="G6163" t="e">
        <v>#N/A</v>
      </c>
    </row>
    <row r="6164" spans="1:7" ht="15" hidden="1" customHeight="1" x14ac:dyDescent="0.25">
      <c r="A6164">
        <v>48847033</v>
      </c>
      <c r="B6164" t="s">
        <v>101</v>
      </c>
      <c r="C6164" s="1">
        <v>36708</v>
      </c>
      <c r="D6164" s="2">
        <v>297995</v>
      </c>
      <c r="E6164" t="e">
        <v>#N/A</v>
      </c>
      <c r="F6164" t="e">
        <v>#N/A</v>
      </c>
      <c r="G6164" t="e">
        <v>#N/A</v>
      </c>
    </row>
    <row r="6165" spans="1:7" ht="15" hidden="1" customHeight="1" x14ac:dyDescent="0.25">
      <c r="A6165">
        <v>48847038</v>
      </c>
      <c r="B6165" t="s">
        <v>101</v>
      </c>
      <c r="C6165" s="1">
        <v>36708</v>
      </c>
      <c r="D6165" s="2">
        <v>190780</v>
      </c>
      <c r="E6165" t="e">
        <v>#N/A</v>
      </c>
      <c r="F6165" t="e">
        <v>#N/A</v>
      </c>
      <c r="G6165" t="e">
        <v>#N/A</v>
      </c>
    </row>
    <row r="6166" spans="1:7" ht="15" hidden="1" customHeight="1" x14ac:dyDescent="0.25">
      <c r="A6166">
        <v>48847215</v>
      </c>
      <c r="B6166" t="s">
        <v>95</v>
      </c>
      <c r="C6166" s="1">
        <v>36708</v>
      </c>
      <c r="D6166" s="2">
        <v>296340</v>
      </c>
      <c r="E6166" t="e">
        <v>#N/A</v>
      </c>
      <c r="F6166" t="e">
        <v>#N/A</v>
      </c>
      <c r="G6166" t="e">
        <v>#N/A</v>
      </c>
    </row>
    <row r="6167" spans="1:7" ht="15" hidden="1" customHeight="1" x14ac:dyDescent="0.25">
      <c r="A6167">
        <v>48847234</v>
      </c>
      <c r="B6167" t="s">
        <v>95</v>
      </c>
      <c r="C6167" s="1">
        <v>38169</v>
      </c>
      <c r="D6167" s="2">
        <v>208355</v>
      </c>
      <c r="E6167" t="e">
        <v>#N/A</v>
      </c>
      <c r="F6167" t="e">
        <v>#N/A</v>
      </c>
      <c r="G6167" t="e">
        <v>#N/A</v>
      </c>
    </row>
    <row r="6168" spans="1:7" ht="15" hidden="1" customHeight="1" x14ac:dyDescent="0.25">
      <c r="A6168">
        <v>54274958</v>
      </c>
      <c r="B6168" t="s">
        <v>101</v>
      </c>
      <c r="C6168" s="1">
        <v>38169</v>
      </c>
      <c r="D6168" s="2">
        <v>309284</v>
      </c>
      <c r="E6168" t="e">
        <v>#N/A</v>
      </c>
      <c r="F6168" t="e">
        <v>#N/A</v>
      </c>
      <c r="G6168" t="e">
        <v>#N/A</v>
      </c>
    </row>
    <row r="6169" spans="1:7" ht="15" hidden="1" customHeight="1" x14ac:dyDescent="0.25">
      <c r="A6169">
        <v>54829304</v>
      </c>
      <c r="B6169" t="s">
        <v>101</v>
      </c>
      <c r="C6169" s="1">
        <v>38169</v>
      </c>
      <c r="D6169" s="2">
        <v>254250</v>
      </c>
      <c r="E6169" s="1">
        <v>38272</v>
      </c>
      <c r="F6169" s="2">
        <v>266000</v>
      </c>
      <c r="G6169" s="2">
        <v>258477</v>
      </c>
    </row>
    <row r="6170" spans="1:7" ht="15" hidden="1" customHeight="1" x14ac:dyDescent="0.25">
      <c r="A6170">
        <v>54829305</v>
      </c>
      <c r="B6170" t="s">
        <v>101</v>
      </c>
      <c r="C6170" s="1">
        <v>38169</v>
      </c>
      <c r="D6170" s="2">
        <v>254584</v>
      </c>
      <c r="E6170" t="e">
        <v>#N/A</v>
      </c>
      <c r="F6170" t="e">
        <v>#N/A</v>
      </c>
      <c r="G6170" t="e">
        <v>#N/A</v>
      </c>
    </row>
    <row r="6171" spans="1:7" ht="15" hidden="1" customHeight="1" x14ac:dyDescent="0.25">
      <c r="A6171">
        <v>54829306</v>
      </c>
      <c r="B6171" t="s">
        <v>95</v>
      </c>
      <c r="C6171" s="1">
        <v>38169</v>
      </c>
      <c r="D6171" s="2">
        <v>262412</v>
      </c>
      <c r="E6171" t="e">
        <v>#N/A</v>
      </c>
      <c r="F6171" t="e">
        <v>#N/A</v>
      </c>
      <c r="G6171" t="e">
        <v>#N/A</v>
      </c>
    </row>
    <row r="6172" spans="1:7" ht="15" hidden="1" customHeight="1" x14ac:dyDescent="0.25">
      <c r="A6172">
        <v>54829312</v>
      </c>
      <c r="B6172" t="s">
        <v>101</v>
      </c>
      <c r="C6172" s="1">
        <v>38169</v>
      </c>
      <c r="D6172" s="2">
        <v>299506</v>
      </c>
      <c r="E6172" t="e">
        <v>#N/A</v>
      </c>
      <c r="F6172" t="e">
        <v>#N/A</v>
      </c>
      <c r="G6172" t="e">
        <v>#N/A</v>
      </c>
    </row>
    <row r="6173" spans="1:7" ht="15" hidden="1" customHeight="1" x14ac:dyDescent="0.25">
      <c r="A6173">
        <v>54829313</v>
      </c>
      <c r="B6173" t="s">
        <v>101</v>
      </c>
      <c r="C6173" s="1">
        <v>38169</v>
      </c>
      <c r="D6173" s="2">
        <v>304031</v>
      </c>
      <c r="E6173" s="1">
        <v>37404</v>
      </c>
      <c r="F6173" s="2">
        <v>270000</v>
      </c>
      <c r="G6173" s="2">
        <v>261714</v>
      </c>
    </row>
    <row r="6174" spans="1:7" ht="15" hidden="1" customHeight="1" x14ac:dyDescent="0.25">
      <c r="A6174">
        <v>54829317</v>
      </c>
      <c r="B6174" t="s">
        <v>95</v>
      </c>
      <c r="C6174" s="1">
        <v>38169</v>
      </c>
      <c r="D6174" s="2">
        <v>253223</v>
      </c>
      <c r="E6174" t="e">
        <v>#N/A</v>
      </c>
      <c r="F6174" t="e">
        <v>#N/A</v>
      </c>
      <c r="G6174" t="e">
        <v>#N/A</v>
      </c>
    </row>
    <row r="6175" spans="1:7" ht="15" hidden="1" customHeight="1" x14ac:dyDescent="0.25">
      <c r="A6175">
        <v>54829318</v>
      </c>
      <c r="B6175" t="s">
        <v>95</v>
      </c>
      <c r="C6175" s="1">
        <v>38169</v>
      </c>
      <c r="D6175" s="2">
        <v>253171</v>
      </c>
      <c r="E6175" t="e">
        <v>#N/A</v>
      </c>
      <c r="F6175" t="e">
        <v>#N/A</v>
      </c>
      <c r="G6175" t="e">
        <v>#N/A</v>
      </c>
    </row>
    <row r="6176" spans="1:7" ht="15" hidden="1" customHeight="1" x14ac:dyDescent="0.25">
      <c r="A6176">
        <v>54829319</v>
      </c>
      <c r="B6176" t="s">
        <v>95</v>
      </c>
      <c r="C6176" s="1">
        <v>38169</v>
      </c>
      <c r="D6176" s="2">
        <v>253171</v>
      </c>
      <c r="E6176" t="e">
        <v>#N/A</v>
      </c>
      <c r="F6176" t="e">
        <v>#N/A</v>
      </c>
      <c r="G6176" t="e">
        <v>#N/A</v>
      </c>
    </row>
    <row r="6177" spans="1:7" ht="15" hidden="1" customHeight="1" x14ac:dyDescent="0.25">
      <c r="A6177">
        <v>58381305</v>
      </c>
      <c r="B6177" t="s">
        <v>101</v>
      </c>
      <c r="C6177" s="1">
        <v>38169</v>
      </c>
      <c r="D6177" s="2">
        <v>258543</v>
      </c>
      <c r="E6177" t="e">
        <v>#N/A</v>
      </c>
      <c r="F6177" t="e">
        <v>#N/A</v>
      </c>
      <c r="G6177" t="e">
        <v>#N/A</v>
      </c>
    </row>
    <row r="6178" spans="1:7" ht="15" hidden="1" customHeight="1" x14ac:dyDescent="0.25">
      <c r="A6178">
        <v>58381306</v>
      </c>
      <c r="B6178" t="s">
        <v>101</v>
      </c>
      <c r="C6178" s="1">
        <v>38169</v>
      </c>
      <c r="D6178" s="2">
        <v>258491</v>
      </c>
      <c r="E6178" t="e">
        <v>#N/A</v>
      </c>
      <c r="F6178" t="e">
        <v>#N/A</v>
      </c>
      <c r="G6178" t="e">
        <v>#N/A</v>
      </c>
    </row>
    <row r="6179" spans="1:7" ht="15" hidden="1" customHeight="1" x14ac:dyDescent="0.25">
      <c r="A6179">
        <v>58381307</v>
      </c>
      <c r="B6179" t="s">
        <v>101</v>
      </c>
      <c r="C6179" s="1">
        <v>38169</v>
      </c>
      <c r="D6179" s="2">
        <v>258491</v>
      </c>
      <c r="E6179" s="1">
        <v>38315</v>
      </c>
      <c r="F6179" s="2">
        <v>269000</v>
      </c>
      <c r="G6179" s="2">
        <v>263292</v>
      </c>
    </row>
    <row r="6180" spans="1:7" ht="15" hidden="1" customHeight="1" x14ac:dyDescent="0.25">
      <c r="A6180">
        <v>58381308</v>
      </c>
      <c r="B6180" t="s">
        <v>101</v>
      </c>
      <c r="C6180" s="1">
        <v>38169</v>
      </c>
      <c r="D6180" s="2">
        <v>250203</v>
      </c>
      <c r="E6180" t="e">
        <v>#N/A</v>
      </c>
      <c r="F6180" t="e">
        <v>#N/A</v>
      </c>
      <c r="G6180" t="e">
        <v>#N/A</v>
      </c>
    </row>
    <row r="6181" spans="1:7" ht="15" hidden="1" customHeight="1" x14ac:dyDescent="0.25">
      <c r="A6181">
        <v>58381311</v>
      </c>
      <c r="B6181" t="s">
        <v>95</v>
      </c>
      <c r="C6181" s="1">
        <v>38169</v>
      </c>
      <c r="D6181" s="2">
        <v>276972</v>
      </c>
      <c r="E6181" t="e">
        <v>#N/A</v>
      </c>
      <c r="F6181" t="e">
        <v>#N/A</v>
      </c>
      <c r="G6181" t="e">
        <v>#N/A</v>
      </c>
    </row>
    <row r="6182" spans="1:7" ht="15" hidden="1" customHeight="1" x14ac:dyDescent="0.25">
      <c r="A6182">
        <v>58381312</v>
      </c>
      <c r="B6182" t="s">
        <v>95</v>
      </c>
      <c r="C6182" s="1">
        <v>38169</v>
      </c>
      <c r="D6182" s="2">
        <v>276224</v>
      </c>
      <c r="E6182" t="e">
        <v>#N/A</v>
      </c>
      <c r="F6182" t="e">
        <v>#N/A</v>
      </c>
      <c r="G6182" t="e">
        <v>#N/A</v>
      </c>
    </row>
    <row r="6183" spans="1:7" ht="15" hidden="1" customHeight="1" x14ac:dyDescent="0.25">
      <c r="A6183">
        <v>58381313</v>
      </c>
      <c r="B6183" t="s">
        <v>95</v>
      </c>
      <c r="C6183" s="1">
        <v>38169</v>
      </c>
      <c r="D6183" s="2">
        <v>276972</v>
      </c>
      <c r="E6183" t="e">
        <v>#N/A</v>
      </c>
      <c r="F6183" t="e">
        <v>#N/A</v>
      </c>
      <c r="G6183" t="e">
        <v>#N/A</v>
      </c>
    </row>
    <row r="6184" spans="1:7" ht="15" hidden="1" customHeight="1" x14ac:dyDescent="0.25">
      <c r="A6184">
        <v>63139540</v>
      </c>
      <c r="B6184" t="s">
        <v>101</v>
      </c>
      <c r="C6184" s="1">
        <v>38534</v>
      </c>
      <c r="D6184" s="2">
        <v>300503</v>
      </c>
      <c r="E6184" t="e">
        <v>#N/A</v>
      </c>
      <c r="F6184" t="e">
        <v>#N/A</v>
      </c>
      <c r="G6184" t="e">
        <v>#N/A</v>
      </c>
    </row>
    <row r="6185" spans="1:7" ht="15" hidden="1" customHeight="1" x14ac:dyDescent="0.25">
      <c r="A6185">
        <v>63204351</v>
      </c>
      <c r="B6185" t="s">
        <v>101</v>
      </c>
      <c r="C6185" s="1">
        <v>38169</v>
      </c>
      <c r="D6185" s="2">
        <v>265287</v>
      </c>
      <c r="E6185" t="e">
        <v>#N/A</v>
      </c>
      <c r="F6185" t="e">
        <v>#N/A</v>
      </c>
      <c r="G6185" t="e">
        <v>#N/A</v>
      </c>
    </row>
    <row r="6186" spans="1:7" ht="15" hidden="1" customHeight="1" x14ac:dyDescent="0.25">
      <c r="A6186">
        <v>63234320</v>
      </c>
      <c r="B6186" t="s">
        <v>95</v>
      </c>
      <c r="C6186" s="1">
        <v>38169</v>
      </c>
      <c r="D6186" s="2">
        <v>202449</v>
      </c>
      <c r="E6186" t="e">
        <v>#N/A</v>
      </c>
      <c r="F6186" t="e">
        <v>#N/A</v>
      </c>
      <c r="G6186" t="e">
        <v>#N/A</v>
      </c>
    </row>
    <row r="6187" spans="1:7" ht="15" hidden="1" customHeight="1" x14ac:dyDescent="0.25">
      <c r="A6187">
        <v>63302090</v>
      </c>
      <c r="B6187" t="s">
        <v>101</v>
      </c>
      <c r="C6187" s="1">
        <v>38169</v>
      </c>
      <c r="D6187" s="2">
        <v>202449</v>
      </c>
      <c r="E6187" t="e">
        <v>#N/A</v>
      </c>
      <c r="F6187" t="e">
        <v>#N/A</v>
      </c>
      <c r="G6187" t="e">
        <v>#N/A</v>
      </c>
    </row>
    <row r="6188" spans="1:7" ht="15" hidden="1" customHeight="1" x14ac:dyDescent="0.25">
      <c r="A6188">
        <v>63302091</v>
      </c>
      <c r="B6188" t="s">
        <v>101</v>
      </c>
      <c r="C6188" s="1">
        <v>38169</v>
      </c>
      <c r="D6188" s="2">
        <v>232555</v>
      </c>
      <c r="E6188" t="e">
        <v>#N/A</v>
      </c>
      <c r="F6188" t="e">
        <v>#N/A</v>
      </c>
      <c r="G6188" t="e">
        <v>#N/A</v>
      </c>
    </row>
    <row r="6189" spans="1:7" ht="15" hidden="1" customHeight="1" x14ac:dyDescent="0.25">
      <c r="A6189">
        <v>63334796</v>
      </c>
      <c r="B6189" t="s">
        <v>101</v>
      </c>
      <c r="C6189" s="1">
        <v>38169</v>
      </c>
      <c r="D6189" s="2">
        <v>251966</v>
      </c>
      <c r="E6189" t="e">
        <v>#N/A</v>
      </c>
      <c r="F6189" t="e">
        <v>#N/A</v>
      </c>
      <c r="G6189" t="e">
        <v>#N/A</v>
      </c>
    </row>
    <row r="6190" spans="1:7" ht="15" hidden="1" customHeight="1" x14ac:dyDescent="0.25">
      <c r="A6190">
        <v>63334797</v>
      </c>
      <c r="B6190" t="s">
        <v>95</v>
      </c>
      <c r="C6190" s="1">
        <v>38169</v>
      </c>
      <c r="D6190" s="2">
        <v>251122</v>
      </c>
      <c r="E6190" t="e">
        <v>#N/A</v>
      </c>
      <c r="F6190" t="e">
        <v>#N/A</v>
      </c>
      <c r="G6190" t="e">
        <v>#N/A</v>
      </c>
    </row>
    <row r="6191" spans="1:7" ht="15" hidden="1" customHeight="1" x14ac:dyDescent="0.25">
      <c r="A6191">
        <v>63334798</v>
      </c>
      <c r="B6191" t="s">
        <v>95</v>
      </c>
      <c r="C6191" s="1">
        <v>38169</v>
      </c>
      <c r="D6191" s="2">
        <v>258327</v>
      </c>
      <c r="E6191" t="e">
        <v>#N/A</v>
      </c>
      <c r="F6191" t="e">
        <v>#N/A</v>
      </c>
      <c r="G6191" t="e">
        <v>#N/A</v>
      </c>
    </row>
    <row r="6192" spans="1:7" ht="15" hidden="1" customHeight="1" x14ac:dyDescent="0.25">
      <c r="A6192">
        <v>63334799</v>
      </c>
      <c r="B6192" t="s">
        <v>95</v>
      </c>
      <c r="C6192" s="1">
        <v>38169</v>
      </c>
      <c r="D6192" s="2">
        <v>259541</v>
      </c>
      <c r="E6192" t="e">
        <v>#N/A</v>
      </c>
      <c r="F6192" t="e">
        <v>#N/A</v>
      </c>
      <c r="G6192" t="e">
        <v>#N/A</v>
      </c>
    </row>
    <row r="6193" spans="1:8" ht="15" hidden="1" customHeight="1" x14ac:dyDescent="0.25">
      <c r="A6193">
        <v>63334800</v>
      </c>
      <c r="B6193" t="s">
        <v>95</v>
      </c>
      <c r="C6193" s="1">
        <v>38169</v>
      </c>
      <c r="D6193" s="2">
        <v>252795</v>
      </c>
      <c r="E6193" t="e">
        <v>#N/A</v>
      </c>
      <c r="F6193" t="e">
        <v>#N/A</v>
      </c>
      <c r="G6193" t="e">
        <v>#N/A</v>
      </c>
    </row>
    <row r="6194" spans="1:8" ht="15" hidden="1" customHeight="1" x14ac:dyDescent="0.25">
      <c r="A6194">
        <v>63334801</v>
      </c>
      <c r="B6194" t="s">
        <v>95</v>
      </c>
      <c r="C6194" s="1">
        <v>38169</v>
      </c>
      <c r="D6194" s="2">
        <v>229882</v>
      </c>
      <c r="E6194" t="e">
        <v>#N/A</v>
      </c>
      <c r="F6194" t="e">
        <v>#N/A</v>
      </c>
      <c r="G6194" t="e">
        <v>#N/A</v>
      </c>
    </row>
    <row r="6195" spans="1:8" ht="15" hidden="1" customHeight="1" x14ac:dyDescent="0.25">
      <c r="A6195">
        <v>63334802</v>
      </c>
      <c r="B6195" t="s">
        <v>95</v>
      </c>
      <c r="C6195" s="1">
        <v>38169</v>
      </c>
      <c r="D6195" s="2">
        <v>249869</v>
      </c>
      <c r="E6195" t="e">
        <v>#N/A</v>
      </c>
      <c r="F6195" t="e">
        <v>#N/A</v>
      </c>
      <c r="G6195" t="e">
        <v>#N/A</v>
      </c>
    </row>
    <row r="6196" spans="1:8" ht="15" hidden="1" customHeight="1" x14ac:dyDescent="0.25">
      <c r="A6196">
        <v>63334803</v>
      </c>
      <c r="B6196" t="s">
        <v>95</v>
      </c>
      <c r="C6196" s="1">
        <v>38169</v>
      </c>
      <c r="D6196" s="2">
        <v>258394</v>
      </c>
      <c r="E6196" t="e">
        <v>#N/A</v>
      </c>
      <c r="F6196" t="e">
        <v>#N/A</v>
      </c>
      <c r="G6196" t="e">
        <v>#N/A</v>
      </c>
    </row>
    <row r="6197" spans="1:8" ht="15" hidden="1" customHeight="1" x14ac:dyDescent="0.25">
      <c r="A6197">
        <v>63336038</v>
      </c>
      <c r="B6197" t="s">
        <v>95</v>
      </c>
      <c r="C6197" s="1">
        <v>38169</v>
      </c>
      <c r="D6197" s="2">
        <v>277824</v>
      </c>
      <c r="E6197" t="e">
        <v>#N/A</v>
      </c>
      <c r="F6197" t="e">
        <v>#N/A</v>
      </c>
      <c r="G6197" t="e">
        <v>#N/A</v>
      </c>
    </row>
    <row r="6198" spans="1:8" ht="15" hidden="1" customHeight="1" x14ac:dyDescent="0.25">
      <c r="A6198">
        <v>63336039</v>
      </c>
      <c r="B6198" t="s">
        <v>101</v>
      </c>
      <c r="C6198" s="1">
        <v>38169</v>
      </c>
      <c r="D6198" s="2">
        <v>254600</v>
      </c>
      <c r="E6198" t="e">
        <v>#N/A</v>
      </c>
      <c r="F6198" t="e">
        <v>#N/A</v>
      </c>
      <c r="G6198" t="e">
        <v>#N/A</v>
      </c>
    </row>
    <row r="6199" spans="1:8" ht="15" hidden="1" customHeight="1" x14ac:dyDescent="0.25">
      <c r="A6199">
        <v>63336040</v>
      </c>
      <c r="B6199" t="s">
        <v>95</v>
      </c>
      <c r="C6199" s="1">
        <v>38169</v>
      </c>
      <c r="D6199" s="2">
        <v>253598</v>
      </c>
      <c r="E6199" t="e">
        <v>#N/A</v>
      </c>
      <c r="F6199" t="e">
        <v>#N/A</v>
      </c>
      <c r="G6199" t="e">
        <v>#N/A</v>
      </c>
    </row>
    <row r="6200" spans="1:8" ht="15" hidden="1" customHeight="1" x14ac:dyDescent="0.25">
      <c r="A6200">
        <v>63336041</v>
      </c>
      <c r="B6200" t="s">
        <v>95</v>
      </c>
      <c r="C6200" s="1">
        <v>38169</v>
      </c>
      <c r="D6200" s="2">
        <v>220308</v>
      </c>
      <c r="E6200" t="e">
        <v>#N/A</v>
      </c>
      <c r="F6200" t="e">
        <v>#N/A</v>
      </c>
      <c r="G6200" t="e">
        <v>#N/A</v>
      </c>
    </row>
    <row r="6201" spans="1:8" ht="15" hidden="1" customHeight="1" x14ac:dyDescent="0.25">
      <c r="A6201">
        <v>63336042</v>
      </c>
      <c r="B6201" t="s">
        <v>101</v>
      </c>
      <c r="C6201" s="1">
        <v>38169</v>
      </c>
      <c r="D6201" s="2">
        <v>278301</v>
      </c>
      <c r="E6201" s="1">
        <v>38408</v>
      </c>
      <c r="F6201" s="2">
        <v>329950</v>
      </c>
      <c r="G6201" s="2">
        <v>319446</v>
      </c>
    </row>
    <row r="6202" spans="1:8" ht="15" hidden="1" customHeight="1" x14ac:dyDescent="0.25">
      <c r="A6202">
        <v>63336043</v>
      </c>
      <c r="B6202" t="s">
        <v>95</v>
      </c>
      <c r="C6202" s="1">
        <v>38169</v>
      </c>
      <c r="D6202" s="2">
        <v>253477</v>
      </c>
      <c r="E6202" t="e">
        <v>#N/A</v>
      </c>
      <c r="F6202" t="e">
        <v>#N/A</v>
      </c>
      <c r="G6202" t="e">
        <v>#N/A</v>
      </c>
    </row>
    <row r="6203" spans="1:8" ht="15" hidden="1" customHeight="1" x14ac:dyDescent="0.25">
      <c r="A6203">
        <v>63336044</v>
      </c>
      <c r="B6203" t="s">
        <v>101</v>
      </c>
      <c r="C6203" s="1">
        <v>38169</v>
      </c>
      <c r="D6203" s="2">
        <v>254600</v>
      </c>
      <c r="E6203" s="1">
        <v>38107</v>
      </c>
      <c r="F6203" s="2">
        <v>282500</v>
      </c>
      <c r="G6203" s="2">
        <v>279151</v>
      </c>
    </row>
    <row r="6204" spans="1:8" ht="15" hidden="1" customHeight="1" x14ac:dyDescent="0.25">
      <c r="A6204">
        <v>63336947</v>
      </c>
      <c r="B6204" t="s">
        <v>101</v>
      </c>
      <c r="C6204" s="1">
        <v>35612</v>
      </c>
      <c r="D6204" s="2">
        <v>160023</v>
      </c>
      <c r="E6204" t="e">
        <v>#N/A</v>
      </c>
      <c r="F6204" t="e">
        <v>#N/A</v>
      </c>
      <c r="G6204" t="e">
        <v>#N/A</v>
      </c>
    </row>
    <row r="6205" spans="1:8" ht="15" hidden="1" customHeight="1" x14ac:dyDescent="0.25">
      <c r="A6205">
        <v>63562151</v>
      </c>
      <c r="B6205" t="s">
        <v>101</v>
      </c>
      <c r="C6205" s="1">
        <v>38534</v>
      </c>
      <c r="D6205" s="2">
        <v>343810</v>
      </c>
      <c r="E6205" t="e">
        <v>#N/A</v>
      </c>
      <c r="F6205" t="e">
        <v>#N/A</v>
      </c>
      <c r="G6205" t="e">
        <v>#N/A</v>
      </c>
    </row>
    <row r="6206" spans="1:8" ht="15" hidden="1" customHeight="1" x14ac:dyDescent="0.25">
      <c r="A6206">
        <v>67703728</v>
      </c>
      <c r="B6206" t="s">
        <v>101</v>
      </c>
      <c r="C6206" s="1">
        <v>38899</v>
      </c>
      <c r="D6206" s="2">
        <v>418334</v>
      </c>
      <c r="E6206" s="1">
        <v>39233</v>
      </c>
      <c r="F6206" s="2">
        <v>400000</v>
      </c>
      <c r="G6206" s="2">
        <v>457488</v>
      </c>
      <c r="H6206" s="2">
        <v>-57488</v>
      </c>
    </row>
    <row r="6207" spans="1:8" ht="15" hidden="1" customHeight="1" x14ac:dyDescent="0.25">
      <c r="A6207">
        <v>64813393</v>
      </c>
      <c r="B6207" t="s">
        <v>95</v>
      </c>
      <c r="C6207" s="1">
        <v>37803</v>
      </c>
      <c r="D6207" s="2">
        <v>263802</v>
      </c>
      <c r="E6207" s="1">
        <v>38618</v>
      </c>
      <c r="F6207" s="2">
        <v>329900</v>
      </c>
      <c r="G6207" s="2">
        <v>338567</v>
      </c>
    </row>
    <row r="6208" spans="1:8" ht="15" hidden="1" customHeight="1" x14ac:dyDescent="0.25">
      <c r="A6208">
        <v>66651086</v>
      </c>
      <c r="B6208" t="s">
        <v>101</v>
      </c>
      <c r="C6208" s="1">
        <v>38899</v>
      </c>
      <c r="D6208" s="2">
        <v>352080</v>
      </c>
      <c r="E6208" t="e">
        <v>#N/A</v>
      </c>
      <c r="F6208" t="e">
        <v>#N/A</v>
      </c>
      <c r="G6208" t="e">
        <v>#N/A</v>
      </c>
    </row>
    <row r="6209" spans="1:8" ht="15" hidden="1" customHeight="1" x14ac:dyDescent="0.25">
      <c r="A6209">
        <v>66651720</v>
      </c>
      <c r="B6209" t="s">
        <v>101</v>
      </c>
      <c r="C6209" s="1">
        <v>38899</v>
      </c>
      <c r="D6209" s="2">
        <v>387172</v>
      </c>
      <c r="E6209" t="e">
        <v>#N/A</v>
      </c>
      <c r="F6209" t="e">
        <v>#N/A</v>
      </c>
      <c r="G6209" t="e">
        <v>#N/A</v>
      </c>
    </row>
    <row r="6210" spans="1:8" ht="15" hidden="1" customHeight="1" x14ac:dyDescent="0.25">
      <c r="A6210">
        <v>66651721</v>
      </c>
      <c r="B6210" t="s">
        <v>101</v>
      </c>
      <c r="C6210" s="1">
        <v>38899</v>
      </c>
      <c r="D6210" s="2">
        <v>373608</v>
      </c>
      <c r="E6210" t="e">
        <v>#N/A</v>
      </c>
      <c r="F6210" t="e">
        <v>#N/A</v>
      </c>
      <c r="G6210" t="e">
        <v>#N/A</v>
      </c>
    </row>
    <row r="6211" spans="1:8" ht="15" hidden="1" customHeight="1" x14ac:dyDescent="0.25">
      <c r="A6211">
        <v>66651722</v>
      </c>
      <c r="B6211" t="s">
        <v>101</v>
      </c>
      <c r="C6211" s="1">
        <v>38899</v>
      </c>
      <c r="D6211" s="2">
        <v>370084</v>
      </c>
      <c r="E6211" t="e">
        <v>#N/A</v>
      </c>
      <c r="F6211" t="e">
        <v>#N/A</v>
      </c>
      <c r="G6211" t="e">
        <v>#N/A</v>
      </c>
    </row>
    <row r="6212" spans="1:8" ht="15" hidden="1" customHeight="1" x14ac:dyDescent="0.25">
      <c r="A6212">
        <v>66651723</v>
      </c>
      <c r="B6212" t="s">
        <v>101</v>
      </c>
      <c r="C6212" s="1">
        <v>38899</v>
      </c>
      <c r="D6212" s="2">
        <v>371382</v>
      </c>
      <c r="E6212" t="e">
        <v>#N/A</v>
      </c>
      <c r="F6212" t="e">
        <v>#N/A</v>
      </c>
      <c r="G6212" t="e">
        <v>#N/A</v>
      </c>
    </row>
    <row r="6213" spans="1:8" ht="15" hidden="1" customHeight="1" x14ac:dyDescent="0.25">
      <c r="A6213">
        <v>66652625</v>
      </c>
      <c r="B6213" t="s">
        <v>101</v>
      </c>
      <c r="C6213" s="1">
        <v>38899</v>
      </c>
      <c r="D6213" s="2">
        <v>376438</v>
      </c>
      <c r="E6213" t="e">
        <v>#N/A</v>
      </c>
      <c r="F6213" t="e">
        <v>#N/A</v>
      </c>
      <c r="G6213" t="e">
        <v>#N/A</v>
      </c>
    </row>
    <row r="6214" spans="1:8" ht="15" hidden="1" customHeight="1" x14ac:dyDescent="0.25">
      <c r="A6214">
        <v>67405647</v>
      </c>
      <c r="B6214" t="s">
        <v>95</v>
      </c>
      <c r="C6214" s="1">
        <v>38899</v>
      </c>
      <c r="D6214" s="2">
        <v>410010</v>
      </c>
      <c r="E6214" t="e">
        <v>#N/A</v>
      </c>
      <c r="F6214" t="e">
        <v>#N/A</v>
      </c>
      <c r="G6214" t="e">
        <v>#N/A</v>
      </c>
    </row>
    <row r="6215" spans="1:8" ht="15" hidden="1" customHeight="1" x14ac:dyDescent="0.25">
      <c r="A6215">
        <v>67405648</v>
      </c>
      <c r="B6215" t="s">
        <v>95</v>
      </c>
      <c r="C6215" s="1">
        <v>38899</v>
      </c>
      <c r="D6215" s="2">
        <v>405411</v>
      </c>
      <c r="E6215" t="e">
        <v>#N/A</v>
      </c>
      <c r="F6215" t="e">
        <v>#N/A</v>
      </c>
      <c r="G6215" t="e">
        <v>#N/A</v>
      </c>
    </row>
    <row r="6216" spans="1:8" ht="15" hidden="1" customHeight="1" x14ac:dyDescent="0.25">
      <c r="A6216">
        <v>67405649</v>
      </c>
      <c r="B6216" t="s">
        <v>95</v>
      </c>
      <c r="C6216" s="1">
        <v>38899</v>
      </c>
      <c r="D6216" s="2">
        <v>406790</v>
      </c>
      <c r="E6216" t="e">
        <v>#N/A</v>
      </c>
      <c r="F6216" t="e">
        <v>#N/A</v>
      </c>
      <c r="G6216" t="e">
        <v>#N/A</v>
      </c>
    </row>
    <row r="6217" spans="1:8" ht="15" hidden="1" customHeight="1" x14ac:dyDescent="0.25">
      <c r="A6217">
        <v>67408795</v>
      </c>
      <c r="B6217" t="s">
        <v>101</v>
      </c>
      <c r="C6217" s="1">
        <v>38899</v>
      </c>
      <c r="D6217" s="2">
        <v>382809</v>
      </c>
      <c r="E6217" t="e">
        <v>#N/A</v>
      </c>
      <c r="F6217" t="e">
        <v>#N/A</v>
      </c>
      <c r="G6217" t="e">
        <v>#N/A</v>
      </c>
    </row>
    <row r="6218" spans="1:8" ht="15" hidden="1" customHeight="1" x14ac:dyDescent="0.25">
      <c r="A6218">
        <v>67683769</v>
      </c>
      <c r="B6218" t="s">
        <v>101</v>
      </c>
      <c r="C6218" s="1">
        <v>38899</v>
      </c>
      <c r="D6218" s="2">
        <v>471591</v>
      </c>
      <c r="E6218" t="e">
        <v>#N/A</v>
      </c>
      <c r="F6218" t="e">
        <v>#N/A</v>
      </c>
      <c r="G6218" t="e">
        <v>#N/A</v>
      </c>
    </row>
    <row r="6219" spans="1:8" ht="15" hidden="1" customHeight="1" x14ac:dyDescent="0.25">
      <c r="A6219">
        <v>67685074</v>
      </c>
      <c r="B6219" t="s">
        <v>101</v>
      </c>
      <c r="C6219" s="1">
        <v>38899</v>
      </c>
      <c r="D6219" s="2">
        <v>379009</v>
      </c>
      <c r="E6219" s="1">
        <v>38945</v>
      </c>
      <c r="F6219" s="2">
        <v>395500</v>
      </c>
      <c r="G6219" s="2">
        <v>376547</v>
      </c>
    </row>
    <row r="6220" spans="1:8" ht="15" hidden="1" customHeight="1" x14ac:dyDescent="0.25">
      <c r="A6220">
        <v>67685075</v>
      </c>
      <c r="B6220" t="s">
        <v>101</v>
      </c>
      <c r="C6220" s="1">
        <v>38899</v>
      </c>
      <c r="D6220" s="2">
        <v>379020</v>
      </c>
      <c r="E6220" t="e">
        <v>#N/A</v>
      </c>
      <c r="F6220" t="e">
        <v>#N/A</v>
      </c>
      <c r="G6220" t="e">
        <v>#N/A</v>
      </c>
    </row>
    <row r="6221" spans="1:8" ht="15" hidden="1" customHeight="1" x14ac:dyDescent="0.25">
      <c r="A6221">
        <v>67685076</v>
      </c>
      <c r="B6221" t="s">
        <v>101</v>
      </c>
      <c r="C6221" s="1">
        <v>38899</v>
      </c>
      <c r="D6221" s="2">
        <v>395114</v>
      </c>
      <c r="E6221" t="e">
        <v>#N/A</v>
      </c>
      <c r="F6221" t="e">
        <v>#N/A</v>
      </c>
      <c r="G6221" t="e">
        <v>#N/A</v>
      </c>
    </row>
    <row r="6222" spans="1:8" ht="15" hidden="1" customHeight="1" x14ac:dyDescent="0.25">
      <c r="A6222">
        <v>67685077</v>
      </c>
      <c r="B6222" t="s">
        <v>101</v>
      </c>
      <c r="C6222" s="1">
        <v>38899</v>
      </c>
      <c r="D6222" s="2">
        <v>395124</v>
      </c>
      <c r="E6222" t="e">
        <v>#N/A</v>
      </c>
      <c r="F6222" t="e">
        <v>#N/A</v>
      </c>
      <c r="G6222" t="e">
        <v>#N/A</v>
      </c>
    </row>
    <row r="6223" spans="1:8" ht="15" hidden="1" customHeight="1" x14ac:dyDescent="0.25">
      <c r="A6223">
        <v>67685080</v>
      </c>
      <c r="B6223" t="s">
        <v>101</v>
      </c>
      <c r="C6223" s="1">
        <v>38899</v>
      </c>
      <c r="D6223" s="2">
        <v>385475</v>
      </c>
      <c r="E6223" t="e">
        <v>#N/A</v>
      </c>
      <c r="F6223" t="e">
        <v>#N/A</v>
      </c>
      <c r="G6223" t="e">
        <v>#N/A</v>
      </c>
    </row>
    <row r="6224" spans="1:8" ht="15" hidden="1" customHeight="1" x14ac:dyDescent="0.25">
      <c r="A6224">
        <v>48699075</v>
      </c>
      <c r="B6224" t="s">
        <v>101</v>
      </c>
      <c r="C6224" s="1">
        <v>38899</v>
      </c>
      <c r="D6224" s="2">
        <v>384971</v>
      </c>
      <c r="E6224" s="1">
        <v>39204</v>
      </c>
      <c r="F6224" s="2">
        <v>387500</v>
      </c>
      <c r="G6224" s="2">
        <v>386018</v>
      </c>
      <c r="H6224" s="2">
        <v>1482</v>
      </c>
    </row>
    <row r="6225" spans="1:8" ht="15" hidden="1" customHeight="1" x14ac:dyDescent="0.25">
      <c r="A6225">
        <v>67703230</v>
      </c>
      <c r="B6225" t="s">
        <v>101</v>
      </c>
      <c r="C6225" s="1">
        <v>38899</v>
      </c>
      <c r="D6225" s="2">
        <v>283569</v>
      </c>
      <c r="E6225" t="e">
        <v>#N/A</v>
      </c>
      <c r="F6225" t="e">
        <v>#N/A</v>
      </c>
      <c r="G6225" t="e">
        <v>#N/A</v>
      </c>
    </row>
    <row r="6226" spans="1:8" ht="15" hidden="1" customHeight="1" x14ac:dyDescent="0.25">
      <c r="A6226">
        <v>67703251</v>
      </c>
      <c r="B6226" t="s">
        <v>101</v>
      </c>
      <c r="C6226" s="1">
        <v>38899</v>
      </c>
      <c r="D6226" s="2">
        <v>399732</v>
      </c>
      <c r="E6226" t="e">
        <v>#N/A</v>
      </c>
      <c r="F6226" t="e">
        <v>#N/A</v>
      </c>
      <c r="G6226" t="e">
        <v>#N/A</v>
      </c>
    </row>
    <row r="6227" spans="1:8" ht="15" hidden="1" customHeight="1" x14ac:dyDescent="0.25">
      <c r="A6227">
        <v>67703605</v>
      </c>
      <c r="B6227" t="s">
        <v>101</v>
      </c>
      <c r="C6227" s="1">
        <v>38899</v>
      </c>
      <c r="D6227" s="2">
        <v>396849</v>
      </c>
      <c r="E6227" t="e">
        <v>#N/A</v>
      </c>
      <c r="F6227" t="e">
        <v>#N/A</v>
      </c>
      <c r="G6227" t="e">
        <v>#N/A</v>
      </c>
    </row>
    <row r="6228" spans="1:8" ht="15" hidden="1" customHeight="1" x14ac:dyDescent="0.25">
      <c r="A6228">
        <v>67703700</v>
      </c>
      <c r="B6228" t="s">
        <v>101</v>
      </c>
      <c r="C6228" s="1">
        <v>38899</v>
      </c>
      <c r="D6228" s="2">
        <v>399732</v>
      </c>
      <c r="E6228" s="1">
        <v>38968</v>
      </c>
      <c r="F6228" s="2">
        <v>371000</v>
      </c>
      <c r="G6228" s="2">
        <v>399850</v>
      </c>
    </row>
    <row r="6229" spans="1:8" ht="15" hidden="1" customHeight="1" x14ac:dyDescent="0.25">
      <c r="A6229">
        <v>67704482</v>
      </c>
      <c r="B6229" t="s">
        <v>101</v>
      </c>
      <c r="C6229" s="1">
        <v>38899</v>
      </c>
      <c r="D6229" s="2">
        <v>401906</v>
      </c>
      <c r="E6229" t="e">
        <v>#N/A</v>
      </c>
      <c r="F6229" t="e">
        <v>#N/A</v>
      </c>
      <c r="G6229" t="e">
        <v>#N/A</v>
      </c>
    </row>
    <row r="6230" spans="1:8" ht="15" hidden="1" customHeight="1" x14ac:dyDescent="0.25">
      <c r="A6230">
        <v>67704542</v>
      </c>
      <c r="B6230" t="s">
        <v>101</v>
      </c>
      <c r="C6230" s="1">
        <v>38899</v>
      </c>
      <c r="D6230" s="2">
        <v>380052</v>
      </c>
      <c r="E6230" t="e">
        <v>#N/A</v>
      </c>
      <c r="F6230" t="e">
        <v>#N/A</v>
      </c>
      <c r="G6230" t="e">
        <v>#N/A</v>
      </c>
    </row>
    <row r="6231" spans="1:8" ht="15" hidden="1" customHeight="1" x14ac:dyDescent="0.25">
      <c r="A6231">
        <v>67704700</v>
      </c>
      <c r="B6231" t="s">
        <v>101</v>
      </c>
      <c r="C6231" s="1">
        <v>38899</v>
      </c>
      <c r="D6231" s="2">
        <v>395456</v>
      </c>
      <c r="E6231" s="1">
        <v>38918</v>
      </c>
      <c r="F6231" s="2">
        <v>365000</v>
      </c>
      <c r="G6231" s="2">
        <v>399917</v>
      </c>
    </row>
    <row r="6232" spans="1:8" ht="15" hidden="1" customHeight="1" x14ac:dyDescent="0.25">
      <c r="A6232">
        <v>67704664</v>
      </c>
      <c r="B6232" t="s">
        <v>101</v>
      </c>
      <c r="C6232" s="1">
        <v>38899</v>
      </c>
      <c r="D6232" s="2">
        <v>400947</v>
      </c>
      <c r="E6232" s="1">
        <v>39245</v>
      </c>
      <c r="F6232" s="2">
        <v>385000</v>
      </c>
      <c r="G6232" s="2">
        <v>388552</v>
      </c>
      <c r="H6232" s="2">
        <v>-3552</v>
      </c>
    </row>
    <row r="6233" spans="1:8" ht="15" hidden="1" customHeight="1" x14ac:dyDescent="0.25">
      <c r="A6233">
        <v>68016370</v>
      </c>
      <c r="B6233" t="s">
        <v>95</v>
      </c>
      <c r="C6233" s="1">
        <v>39264</v>
      </c>
      <c r="D6233" s="2">
        <v>382513</v>
      </c>
      <c r="E6233" t="e">
        <v>#N/A</v>
      </c>
      <c r="F6233" t="e">
        <v>#N/A</v>
      </c>
      <c r="G6233" t="e">
        <v>#N/A</v>
      </c>
    </row>
    <row r="6234" spans="1:8" ht="15" hidden="1" customHeight="1" x14ac:dyDescent="0.25">
      <c r="A6234">
        <v>68016403</v>
      </c>
      <c r="B6234" t="s">
        <v>95</v>
      </c>
      <c r="C6234" s="1">
        <v>39264</v>
      </c>
      <c r="D6234" s="2">
        <v>368954</v>
      </c>
      <c r="E6234" t="e">
        <v>#N/A</v>
      </c>
      <c r="F6234" t="e">
        <v>#N/A</v>
      </c>
      <c r="G6234" t="e">
        <v>#N/A</v>
      </c>
    </row>
    <row r="6235" spans="1:8" ht="15" hidden="1" customHeight="1" x14ac:dyDescent="0.25">
      <c r="A6235">
        <v>68476047</v>
      </c>
      <c r="B6235" t="s">
        <v>95</v>
      </c>
      <c r="C6235" s="1">
        <v>39264</v>
      </c>
      <c r="D6235" s="2">
        <v>253460</v>
      </c>
      <c r="E6235" t="e">
        <v>#N/A</v>
      </c>
      <c r="F6235" t="e">
        <v>#N/A</v>
      </c>
      <c r="G6235" t="e">
        <v>#N/A</v>
      </c>
    </row>
    <row r="6236" spans="1:8" ht="15" hidden="1" customHeight="1" x14ac:dyDescent="0.25">
      <c r="A6236">
        <v>68476048</v>
      </c>
      <c r="B6236" t="s">
        <v>95</v>
      </c>
      <c r="C6236" s="1">
        <v>39264</v>
      </c>
      <c r="D6236" s="2">
        <v>240691</v>
      </c>
      <c r="E6236" t="e">
        <v>#N/A</v>
      </c>
      <c r="F6236" t="e">
        <v>#N/A</v>
      </c>
      <c r="G6236" t="e">
        <v>#N/A</v>
      </c>
    </row>
    <row r="6237" spans="1:8" ht="15" hidden="1" customHeight="1" x14ac:dyDescent="0.25">
      <c r="A6237">
        <v>68476049</v>
      </c>
      <c r="B6237" t="s">
        <v>95</v>
      </c>
      <c r="C6237" s="1">
        <v>39264</v>
      </c>
      <c r="D6237" s="2">
        <v>273766</v>
      </c>
      <c r="E6237" t="e">
        <v>#N/A</v>
      </c>
      <c r="F6237" t="e">
        <v>#N/A</v>
      </c>
      <c r="G6237" t="e">
        <v>#N/A</v>
      </c>
    </row>
    <row r="6238" spans="1:8" ht="15" hidden="1" customHeight="1" x14ac:dyDescent="0.25">
      <c r="A6238">
        <v>68476050</v>
      </c>
      <c r="B6238" t="s">
        <v>95</v>
      </c>
      <c r="C6238" s="1">
        <v>39264</v>
      </c>
      <c r="D6238" s="2">
        <v>352233</v>
      </c>
      <c r="E6238" t="e">
        <v>#N/A</v>
      </c>
      <c r="F6238" t="e">
        <v>#N/A</v>
      </c>
      <c r="G6238" t="e">
        <v>#N/A</v>
      </c>
    </row>
    <row r="6239" spans="1:8" ht="15" hidden="1" customHeight="1" x14ac:dyDescent="0.25">
      <c r="A6239">
        <v>68476051</v>
      </c>
      <c r="B6239" t="s">
        <v>95</v>
      </c>
      <c r="C6239" s="1">
        <v>39264</v>
      </c>
      <c r="D6239" s="2">
        <v>273766</v>
      </c>
      <c r="E6239" t="e">
        <v>#N/A</v>
      </c>
      <c r="F6239" t="e">
        <v>#N/A</v>
      </c>
      <c r="G6239" t="e">
        <v>#N/A</v>
      </c>
    </row>
    <row r="6240" spans="1:8" ht="15" hidden="1" customHeight="1" x14ac:dyDescent="0.25">
      <c r="A6240">
        <v>68476052</v>
      </c>
      <c r="B6240" t="s">
        <v>95</v>
      </c>
      <c r="C6240" s="1">
        <v>39264</v>
      </c>
      <c r="D6240" s="2">
        <v>358121</v>
      </c>
      <c r="E6240" t="e">
        <v>#N/A</v>
      </c>
      <c r="F6240" t="e">
        <v>#N/A</v>
      </c>
      <c r="G6240" t="e">
        <v>#N/A</v>
      </c>
    </row>
    <row r="6241" spans="1:8" ht="15" hidden="1" customHeight="1" x14ac:dyDescent="0.25">
      <c r="A6241">
        <v>68476053</v>
      </c>
      <c r="B6241" t="s">
        <v>95</v>
      </c>
      <c r="C6241" s="1">
        <v>39264</v>
      </c>
      <c r="D6241" s="2">
        <v>386247</v>
      </c>
      <c r="E6241" t="e">
        <v>#N/A</v>
      </c>
      <c r="F6241" t="e">
        <v>#N/A</v>
      </c>
      <c r="G6241" t="e">
        <v>#N/A</v>
      </c>
    </row>
    <row r="6242" spans="1:8" ht="15" hidden="1" customHeight="1" x14ac:dyDescent="0.25">
      <c r="A6242">
        <v>68477011</v>
      </c>
      <c r="B6242" t="s">
        <v>101</v>
      </c>
      <c r="C6242" s="1">
        <v>39264</v>
      </c>
      <c r="D6242" s="2">
        <v>397065</v>
      </c>
      <c r="E6242" t="e">
        <v>#N/A</v>
      </c>
      <c r="F6242" t="e">
        <v>#N/A</v>
      </c>
      <c r="G6242" t="e">
        <v>#N/A</v>
      </c>
    </row>
    <row r="6243" spans="1:8" ht="15" hidden="1" customHeight="1" x14ac:dyDescent="0.25">
      <c r="A6243">
        <v>68477012</v>
      </c>
      <c r="B6243" t="s">
        <v>95</v>
      </c>
      <c r="C6243" s="1">
        <v>39264</v>
      </c>
      <c r="D6243" s="2">
        <v>374531</v>
      </c>
      <c r="E6243" t="e">
        <v>#N/A</v>
      </c>
      <c r="F6243" t="e">
        <v>#N/A</v>
      </c>
      <c r="G6243" t="e">
        <v>#N/A</v>
      </c>
    </row>
    <row r="6244" spans="1:8" ht="15" hidden="1" customHeight="1" x14ac:dyDescent="0.25">
      <c r="A6244">
        <v>68477246</v>
      </c>
      <c r="B6244" t="s">
        <v>101</v>
      </c>
      <c r="C6244" t="e">
        <v>#N/A</v>
      </c>
      <c r="D6244" t="e">
        <v>#N/A</v>
      </c>
      <c r="E6244" t="e">
        <v>#N/A</v>
      </c>
      <c r="F6244" t="e">
        <v>#N/A</v>
      </c>
      <c r="G6244" t="e">
        <v>#N/A</v>
      </c>
    </row>
    <row r="6245" spans="1:8" ht="15" hidden="1" customHeight="1" x14ac:dyDescent="0.25">
      <c r="A6245">
        <v>68477247</v>
      </c>
      <c r="B6245" t="s">
        <v>101</v>
      </c>
      <c r="C6245" t="e">
        <v>#N/A</v>
      </c>
      <c r="D6245" t="e">
        <v>#N/A</v>
      </c>
      <c r="E6245" t="e">
        <v>#N/A</v>
      </c>
      <c r="F6245" t="e">
        <v>#N/A</v>
      </c>
      <c r="G6245" t="e">
        <v>#N/A</v>
      </c>
    </row>
    <row r="6246" spans="1:8" ht="15" hidden="1" customHeight="1" x14ac:dyDescent="0.25">
      <c r="A6246">
        <v>67703836</v>
      </c>
      <c r="B6246" t="s">
        <v>101</v>
      </c>
      <c r="C6246" s="1">
        <v>38899</v>
      </c>
      <c r="D6246" s="2">
        <v>399732</v>
      </c>
      <c r="E6246" s="1">
        <v>39192</v>
      </c>
      <c r="F6246" s="2">
        <v>382000</v>
      </c>
      <c r="G6246" s="2">
        <v>392329</v>
      </c>
      <c r="H6246" s="2">
        <v>-10329</v>
      </c>
    </row>
    <row r="6247" spans="1:8" ht="15" hidden="1" customHeight="1" x14ac:dyDescent="0.25">
      <c r="A6247">
        <v>48699072</v>
      </c>
      <c r="B6247" t="s">
        <v>101</v>
      </c>
      <c r="C6247" s="1">
        <v>37073</v>
      </c>
      <c r="D6247" s="2">
        <v>258473</v>
      </c>
      <c r="E6247" s="1">
        <v>39217</v>
      </c>
      <c r="F6247" s="2">
        <v>377500</v>
      </c>
      <c r="G6247" s="2">
        <v>390180</v>
      </c>
      <c r="H6247" s="2">
        <v>-12680</v>
      </c>
    </row>
    <row r="6248" spans="1:8" ht="15" hidden="1" customHeight="1" x14ac:dyDescent="0.25">
      <c r="A6248">
        <v>67703560</v>
      </c>
      <c r="B6248" t="s">
        <v>101</v>
      </c>
      <c r="C6248" s="1">
        <v>38899</v>
      </c>
      <c r="D6248" s="2">
        <v>396755</v>
      </c>
      <c r="E6248" s="1">
        <v>39213</v>
      </c>
      <c r="F6248" s="2">
        <v>370000</v>
      </c>
      <c r="G6248" s="2">
        <v>408456</v>
      </c>
      <c r="H6248" s="2">
        <v>-38456</v>
      </c>
    </row>
    <row r="6249" spans="1:8" ht="15" hidden="1" customHeight="1" x14ac:dyDescent="0.25">
      <c r="A6249">
        <v>70585155</v>
      </c>
      <c r="B6249" t="s">
        <v>101</v>
      </c>
      <c r="C6249" s="1">
        <v>39264</v>
      </c>
      <c r="D6249" s="2">
        <v>413461</v>
      </c>
      <c r="E6249" t="e">
        <v>#N/A</v>
      </c>
      <c r="F6249" t="e">
        <v>#N/A</v>
      </c>
      <c r="G6249" t="e">
        <v>#N/A</v>
      </c>
    </row>
    <row r="6250" spans="1:8" ht="15" hidden="1" customHeight="1" x14ac:dyDescent="0.25">
      <c r="A6250">
        <v>48925270</v>
      </c>
      <c r="B6250" t="s">
        <v>101</v>
      </c>
      <c r="C6250" s="1">
        <v>37803</v>
      </c>
      <c r="D6250" s="2">
        <v>304868</v>
      </c>
      <c r="E6250" t="e">
        <v>#N/A</v>
      </c>
      <c r="F6250" t="e">
        <v>#N/A</v>
      </c>
      <c r="G6250" t="e">
        <v>#N/A</v>
      </c>
    </row>
    <row r="6251" spans="1:8" ht="15" hidden="1" customHeight="1" x14ac:dyDescent="0.25">
      <c r="A6251">
        <v>48925271</v>
      </c>
      <c r="B6251" t="s">
        <v>101</v>
      </c>
      <c r="C6251" s="1">
        <v>37803</v>
      </c>
      <c r="D6251" s="2">
        <v>325290</v>
      </c>
      <c r="E6251" s="1">
        <v>36039</v>
      </c>
      <c r="F6251" s="2">
        <v>198000</v>
      </c>
      <c r="G6251" s="2">
        <v>227303</v>
      </c>
    </row>
    <row r="6252" spans="1:8" ht="15" hidden="1" customHeight="1" x14ac:dyDescent="0.25">
      <c r="A6252">
        <v>48925272</v>
      </c>
      <c r="B6252" t="s">
        <v>95</v>
      </c>
      <c r="C6252" s="1">
        <v>37803</v>
      </c>
      <c r="D6252" s="2">
        <v>301042</v>
      </c>
      <c r="E6252" t="e">
        <v>#N/A</v>
      </c>
      <c r="F6252" t="e">
        <v>#N/A</v>
      </c>
      <c r="G6252" t="e">
        <v>#N/A</v>
      </c>
    </row>
    <row r="6253" spans="1:8" ht="15" hidden="1" customHeight="1" x14ac:dyDescent="0.25">
      <c r="A6253">
        <v>48925273</v>
      </c>
      <c r="B6253" t="s">
        <v>101</v>
      </c>
      <c r="C6253" s="1">
        <v>37803</v>
      </c>
      <c r="D6253" s="2">
        <v>336281</v>
      </c>
      <c r="E6253" s="1">
        <v>39006</v>
      </c>
      <c r="F6253" s="2">
        <v>565000</v>
      </c>
      <c r="G6253" s="2">
        <v>540250</v>
      </c>
    </row>
    <row r="6254" spans="1:8" ht="15" hidden="1" customHeight="1" x14ac:dyDescent="0.25">
      <c r="A6254">
        <v>48925274</v>
      </c>
      <c r="B6254" t="s">
        <v>95</v>
      </c>
      <c r="C6254" s="1">
        <v>37803</v>
      </c>
      <c r="D6254" s="2">
        <v>315201</v>
      </c>
      <c r="E6254" t="e">
        <v>#N/A</v>
      </c>
      <c r="F6254" t="e">
        <v>#N/A</v>
      </c>
      <c r="G6254" t="e">
        <v>#N/A</v>
      </c>
    </row>
    <row r="6255" spans="1:8" ht="15" hidden="1" customHeight="1" x14ac:dyDescent="0.25">
      <c r="A6255">
        <v>48698988</v>
      </c>
      <c r="B6255" t="s">
        <v>95</v>
      </c>
      <c r="C6255" s="1">
        <v>37803</v>
      </c>
      <c r="D6255" s="2">
        <v>227162</v>
      </c>
      <c r="E6255" s="1">
        <v>39262</v>
      </c>
      <c r="F6255" s="2">
        <v>345000</v>
      </c>
      <c r="G6255" s="2">
        <v>355362</v>
      </c>
      <c r="H6255" s="2">
        <v>-10362</v>
      </c>
    </row>
    <row r="6256" spans="1:8" ht="15" hidden="1" customHeight="1" x14ac:dyDescent="0.25">
      <c r="A6256">
        <v>48933139</v>
      </c>
      <c r="B6256" t="s">
        <v>95</v>
      </c>
      <c r="C6256" s="1">
        <v>37803</v>
      </c>
      <c r="D6256" s="2">
        <v>206141</v>
      </c>
      <c r="E6256" t="e">
        <v>#N/A</v>
      </c>
      <c r="F6256" t="e">
        <v>#N/A</v>
      </c>
      <c r="G6256" t="e">
        <v>#N/A</v>
      </c>
    </row>
    <row r="6257" spans="1:8" ht="15" hidden="1" customHeight="1" x14ac:dyDescent="0.25">
      <c r="A6257">
        <v>48933141</v>
      </c>
      <c r="B6257" t="s">
        <v>95</v>
      </c>
      <c r="C6257" s="1">
        <v>37803</v>
      </c>
      <c r="D6257" s="2">
        <v>185350</v>
      </c>
      <c r="E6257" s="1">
        <v>38597</v>
      </c>
      <c r="F6257" s="2">
        <v>205000</v>
      </c>
      <c r="G6257" s="2">
        <v>224503</v>
      </c>
    </row>
    <row r="6258" spans="1:8" ht="15" hidden="1" customHeight="1" x14ac:dyDescent="0.25">
      <c r="A6258">
        <v>48933142</v>
      </c>
      <c r="B6258" t="s">
        <v>95</v>
      </c>
      <c r="C6258" s="1">
        <v>37803</v>
      </c>
      <c r="D6258" s="2">
        <v>137496</v>
      </c>
      <c r="E6258" s="1">
        <v>36341</v>
      </c>
      <c r="F6258" s="2">
        <v>109450</v>
      </c>
      <c r="G6258" s="2">
        <v>106219</v>
      </c>
    </row>
    <row r="6259" spans="1:8" ht="15" hidden="1" customHeight="1" x14ac:dyDescent="0.25">
      <c r="A6259">
        <v>48933143</v>
      </c>
      <c r="B6259" t="s">
        <v>95</v>
      </c>
      <c r="C6259" s="1">
        <v>37803</v>
      </c>
      <c r="D6259" s="2">
        <v>183742</v>
      </c>
      <c r="E6259" s="1">
        <v>36824</v>
      </c>
      <c r="F6259" s="2">
        <v>147000</v>
      </c>
      <c r="G6259" s="2">
        <v>151795</v>
      </c>
    </row>
    <row r="6260" spans="1:8" ht="15" hidden="1" customHeight="1" x14ac:dyDescent="0.25">
      <c r="A6260">
        <v>48933144</v>
      </c>
      <c r="B6260" t="s">
        <v>95</v>
      </c>
      <c r="C6260" s="1">
        <v>37803</v>
      </c>
      <c r="D6260" s="2">
        <v>193376</v>
      </c>
      <c r="E6260" s="1">
        <v>36777</v>
      </c>
      <c r="F6260" s="2">
        <v>187000</v>
      </c>
      <c r="G6260" s="2">
        <v>166909</v>
      </c>
    </row>
    <row r="6261" spans="1:8" ht="15" hidden="1" customHeight="1" x14ac:dyDescent="0.25">
      <c r="A6261">
        <v>48933145</v>
      </c>
      <c r="B6261" t="s">
        <v>95</v>
      </c>
      <c r="C6261" s="1">
        <v>37803</v>
      </c>
      <c r="D6261" s="2">
        <v>140640</v>
      </c>
      <c r="E6261" s="1">
        <v>38650</v>
      </c>
      <c r="F6261" s="2">
        <v>185000</v>
      </c>
      <c r="G6261" s="2">
        <v>179436</v>
      </c>
    </row>
    <row r="6262" spans="1:8" ht="15" hidden="1" customHeight="1" x14ac:dyDescent="0.25">
      <c r="A6262">
        <v>48933146</v>
      </c>
      <c r="B6262" t="s">
        <v>95</v>
      </c>
      <c r="C6262" s="1">
        <v>37803</v>
      </c>
      <c r="D6262" s="2">
        <v>192276</v>
      </c>
      <c r="E6262" s="1">
        <v>36360</v>
      </c>
      <c r="F6262" s="2">
        <v>152000</v>
      </c>
      <c r="G6262" s="2">
        <v>148578</v>
      </c>
    </row>
    <row r="6263" spans="1:8" ht="15" hidden="1" customHeight="1" x14ac:dyDescent="0.25">
      <c r="A6263">
        <v>48933306</v>
      </c>
      <c r="B6263" t="s">
        <v>101</v>
      </c>
      <c r="C6263" s="1">
        <v>37803</v>
      </c>
      <c r="D6263" s="2">
        <v>216783</v>
      </c>
      <c r="E6263" t="e">
        <v>#N/A</v>
      </c>
      <c r="F6263" t="e">
        <v>#N/A</v>
      </c>
      <c r="G6263" t="e">
        <v>#N/A</v>
      </c>
    </row>
    <row r="6264" spans="1:8" ht="15" hidden="1" customHeight="1" x14ac:dyDescent="0.25">
      <c r="A6264">
        <v>48933441</v>
      </c>
      <c r="B6264" t="s">
        <v>95</v>
      </c>
      <c r="C6264" s="1">
        <v>37803</v>
      </c>
      <c r="D6264" s="2">
        <v>278010</v>
      </c>
      <c r="E6264" t="e">
        <v>#N/A</v>
      </c>
      <c r="F6264" t="e">
        <v>#N/A</v>
      </c>
      <c r="G6264" t="e">
        <v>#N/A</v>
      </c>
    </row>
    <row r="6265" spans="1:8" ht="15" hidden="1" customHeight="1" x14ac:dyDescent="0.25">
      <c r="A6265">
        <v>49011608</v>
      </c>
      <c r="B6265" t="s">
        <v>101</v>
      </c>
      <c r="C6265" s="1">
        <v>36342</v>
      </c>
      <c r="D6265" s="2">
        <v>257225</v>
      </c>
      <c r="E6265" t="e">
        <v>#N/A</v>
      </c>
      <c r="F6265" t="e">
        <v>#N/A</v>
      </c>
      <c r="G6265" t="e">
        <v>#N/A</v>
      </c>
    </row>
    <row r="6266" spans="1:8" ht="15" hidden="1" customHeight="1" x14ac:dyDescent="0.25">
      <c r="A6266">
        <v>48933140</v>
      </c>
      <c r="B6266" t="s">
        <v>95</v>
      </c>
      <c r="C6266" s="1">
        <v>37803</v>
      </c>
      <c r="D6266" s="2">
        <v>207599</v>
      </c>
      <c r="E6266" s="1">
        <v>39171</v>
      </c>
      <c r="F6266" s="2">
        <v>258000</v>
      </c>
      <c r="G6266" s="2">
        <v>326733</v>
      </c>
      <c r="H6266" s="2">
        <v>-68733</v>
      </c>
    </row>
    <row r="6267" spans="1:8" ht="15" hidden="1" customHeight="1" x14ac:dyDescent="0.25">
      <c r="A6267">
        <v>49011697</v>
      </c>
      <c r="B6267" t="s">
        <v>101</v>
      </c>
      <c r="C6267" s="1">
        <v>36342</v>
      </c>
      <c r="D6267" s="2">
        <v>302803</v>
      </c>
      <c r="E6267" s="1">
        <v>37041</v>
      </c>
      <c r="F6267" s="2">
        <v>344500</v>
      </c>
      <c r="G6267" s="2">
        <v>340997</v>
      </c>
    </row>
    <row r="6268" spans="1:8" ht="15" hidden="1" customHeight="1" x14ac:dyDescent="0.25">
      <c r="A6268">
        <v>49057679</v>
      </c>
      <c r="B6268" t="s">
        <v>95</v>
      </c>
      <c r="C6268" s="1">
        <v>38169</v>
      </c>
      <c r="D6268" s="2">
        <v>352065</v>
      </c>
      <c r="E6268" s="1">
        <v>38989</v>
      </c>
      <c r="F6268" s="2">
        <v>432000</v>
      </c>
      <c r="G6268" s="2">
        <v>526518</v>
      </c>
    </row>
    <row r="6269" spans="1:8" ht="15" hidden="1" customHeight="1" x14ac:dyDescent="0.25">
      <c r="A6269">
        <v>49057681</v>
      </c>
      <c r="B6269" t="s">
        <v>101</v>
      </c>
      <c r="C6269" s="1">
        <v>38169</v>
      </c>
      <c r="D6269" s="2">
        <v>362753</v>
      </c>
      <c r="E6269" s="1">
        <v>37126</v>
      </c>
      <c r="F6269" s="2">
        <v>249500</v>
      </c>
      <c r="G6269" s="2">
        <v>284980</v>
      </c>
    </row>
    <row r="6270" spans="1:8" ht="15" hidden="1" customHeight="1" x14ac:dyDescent="0.25">
      <c r="A6270">
        <v>49057682</v>
      </c>
      <c r="B6270" t="s">
        <v>95</v>
      </c>
      <c r="C6270" s="1">
        <v>38169</v>
      </c>
      <c r="D6270" s="2">
        <v>351245</v>
      </c>
      <c r="E6270" t="e">
        <v>#N/A</v>
      </c>
      <c r="F6270" t="e">
        <v>#N/A</v>
      </c>
      <c r="G6270" t="e">
        <v>#N/A</v>
      </c>
    </row>
    <row r="6271" spans="1:8" ht="15" hidden="1" customHeight="1" x14ac:dyDescent="0.25">
      <c r="A6271">
        <v>49057683</v>
      </c>
      <c r="B6271" t="s">
        <v>101</v>
      </c>
      <c r="C6271" s="1">
        <v>38169</v>
      </c>
      <c r="D6271" s="2">
        <v>391405</v>
      </c>
      <c r="E6271" s="1">
        <v>38044</v>
      </c>
      <c r="F6271" s="2">
        <v>313500</v>
      </c>
      <c r="G6271" s="2">
        <v>357724</v>
      </c>
    </row>
    <row r="6272" spans="1:8" ht="15" hidden="1" customHeight="1" x14ac:dyDescent="0.25">
      <c r="A6272">
        <v>49057684</v>
      </c>
      <c r="B6272" t="s">
        <v>101</v>
      </c>
      <c r="C6272" s="1">
        <v>38169</v>
      </c>
      <c r="D6272" s="2">
        <v>438692</v>
      </c>
      <c r="E6272" s="1">
        <v>35632</v>
      </c>
      <c r="F6272" s="2">
        <v>219500</v>
      </c>
      <c r="G6272" s="2">
        <v>230527</v>
      </c>
    </row>
    <row r="6273" spans="1:8" ht="15" hidden="1" customHeight="1" x14ac:dyDescent="0.25">
      <c r="A6273">
        <v>49057685</v>
      </c>
      <c r="B6273" t="s">
        <v>101</v>
      </c>
      <c r="C6273" s="1">
        <v>38169</v>
      </c>
      <c r="D6273" s="2">
        <v>399164</v>
      </c>
      <c r="E6273" t="e">
        <v>#N/A</v>
      </c>
      <c r="F6273" t="e">
        <v>#N/A</v>
      </c>
      <c r="G6273" t="e">
        <v>#N/A</v>
      </c>
    </row>
    <row r="6274" spans="1:8" ht="15" hidden="1" customHeight="1" x14ac:dyDescent="0.25">
      <c r="A6274">
        <v>49057686</v>
      </c>
      <c r="B6274" t="s">
        <v>95</v>
      </c>
      <c r="C6274" s="1">
        <v>38169</v>
      </c>
      <c r="D6274" s="2">
        <v>336128</v>
      </c>
      <c r="E6274" t="e">
        <v>#N/A</v>
      </c>
      <c r="F6274" t="e">
        <v>#N/A</v>
      </c>
      <c r="G6274" t="e">
        <v>#N/A</v>
      </c>
    </row>
    <row r="6275" spans="1:8" ht="15" hidden="1" customHeight="1" x14ac:dyDescent="0.25">
      <c r="A6275">
        <v>49057687</v>
      </c>
      <c r="B6275" t="s">
        <v>101</v>
      </c>
      <c r="C6275" s="1">
        <v>38169</v>
      </c>
      <c r="D6275" s="2">
        <v>506601</v>
      </c>
      <c r="E6275" t="e">
        <v>#N/A</v>
      </c>
      <c r="F6275" t="e">
        <v>#N/A</v>
      </c>
      <c r="G6275" t="e">
        <v>#N/A</v>
      </c>
    </row>
    <row r="6276" spans="1:8" ht="15" hidden="1" customHeight="1" x14ac:dyDescent="0.25">
      <c r="A6276">
        <v>49057688</v>
      </c>
      <c r="B6276" t="s">
        <v>101</v>
      </c>
      <c r="C6276" s="1">
        <v>38169</v>
      </c>
      <c r="D6276" s="2">
        <v>358517</v>
      </c>
      <c r="E6276" s="1">
        <v>35766</v>
      </c>
      <c r="F6276" s="2">
        <v>151892</v>
      </c>
      <c r="G6276" s="2">
        <v>197247</v>
      </c>
    </row>
    <row r="6277" spans="1:8" ht="15" hidden="1" customHeight="1" x14ac:dyDescent="0.25">
      <c r="A6277">
        <v>49057689</v>
      </c>
      <c r="B6277" t="s">
        <v>101</v>
      </c>
      <c r="C6277" s="1">
        <v>38169</v>
      </c>
      <c r="D6277" s="2">
        <v>371991</v>
      </c>
      <c r="E6277" s="1">
        <v>37592</v>
      </c>
      <c r="F6277" s="2">
        <v>307000</v>
      </c>
      <c r="G6277" s="2">
        <v>306426</v>
      </c>
    </row>
    <row r="6278" spans="1:8" ht="15" hidden="1" customHeight="1" x14ac:dyDescent="0.25">
      <c r="A6278">
        <v>49011685</v>
      </c>
      <c r="B6278" t="s">
        <v>191</v>
      </c>
      <c r="C6278" s="1">
        <v>36342</v>
      </c>
      <c r="D6278" s="2">
        <v>286308</v>
      </c>
      <c r="E6278" s="1">
        <v>39197</v>
      </c>
      <c r="F6278" s="2">
        <v>645000</v>
      </c>
      <c r="G6278" s="2">
        <v>527616</v>
      </c>
      <c r="H6278" s="2">
        <v>117384</v>
      </c>
    </row>
    <row r="6279" spans="1:8" ht="15" hidden="1" customHeight="1" x14ac:dyDescent="0.25">
      <c r="A6279">
        <v>49011653</v>
      </c>
      <c r="B6279" t="s">
        <v>191</v>
      </c>
      <c r="C6279" s="1">
        <v>36342</v>
      </c>
      <c r="D6279" s="2">
        <v>223901</v>
      </c>
      <c r="E6279" s="1">
        <v>39168</v>
      </c>
      <c r="F6279" s="2">
        <v>475000</v>
      </c>
      <c r="G6279" s="2">
        <v>425872</v>
      </c>
      <c r="H6279" s="2">
        <v>49128</v>
      </c>
    </row>
    <row r="6280" spans="1:8" ht="15" hidden="1" customHeight="1" x14ac:dyDescent="0.25">
      <c r="A6280">
        <v>63227539</v>
      </c>
      <c r="B6280" t="s">
        <v>191</v>
      </c>
      <c r="C6280" s="1">
        <v>38169</v>
      </c>
      <c r="D6280" s="2">
        <v>217976</v>
      </c>
      <c r="E6280" t="e">
        <v>#N/A</v>
      </c>
      <c r="F6280" t="e">
        <v>#N/A</v>
      </c>
      <c r="G6280" t="e">
        <v>#N/A</v>
      </c>
    </row>
    <row r="6281" spans="1:8" ht="15" hidden="1" customHeight="1" x14ac:dyDescent="0.25">
      <c r="A6281">
        <v>63900332</v>
      </c>
      <c r="B6281" t="s">
        <v>191</v>
      </c>
      <c r="C6281" s="1">
        <v>38169</v>
      </c>
      <c r="D6281" s="2">
        <v>298299</v>
      </c>
      <c r="E6281" s="1">
        <v>38742</v>
      </c>
      <c r="F6281" s="2">
        <v>350000</v>
      </c>
      <c r="G6281" s="2">
        <v>337466</v>
      </c>
    </row>
    <row r="6282" spans="1:8" ht="15" hidden="1" customHeight="1" x14ac:dyDescent="0.25">
      <c r="A6282">
        <v>63900333</v>
      </c>
      <c r="B6282" t="s">
        <v>191</v>
      </c>
      <c r="C6282" s="1">
        <v>38169</v>
      </c>
      <c r="D6282" s="2">
        <v>302173</v>
      </c>
      <c r="E6282" t="e">
        <v>#N/A</v>
      </c>
      <c r="F6282" t="e">
        <v>#N/A</v>
      </c>
      <c r="G6282" t="e">
        <v>#N/A</v>
      </c>
    </row>
    <row r="6283" spans="1:8" ht="15" hidden="1" customHeight="1" x14ac:dyDescent="0.25">
      <c r="A6283">
        <v>63900334</v>
      </c>
      <c r="B6283" t="s">
        <v>191</v>
      </c>
      <c r="C6283" s="1">
        <v>38169</v>
      </c>
      <c r="D6283" s="2">
        <v>292899</v>
      </c>
      <c r="E6283" t="e">
        <v>#N/A</v>
      </c>
      <c r="F6283" t="e">
        <v>#N/A</v>
      </c>
      <c r="G6283" t="e">
        <v>#N/A</v>
      </c>
    </row>
    <row r="6284" spans="1:8" ht="15" hidden="1" customHeight="1" x14ac:dyDescent="0.25">
      <c r="A6284">
        <v>63900335</v>
      </c>
      <c r="B6284" t="s">
        <v>191</v>
      </c>
      <c r="C6284" s="1">
        <v>38169</v>
      </c>
      <c r="D6284" s="2">
        <v>296976</v>
      </c>
      <c r="E6284" t="e">
        <v>#N/A</v>
      </c>
      <c r="F6284" t="e">
        <v>#N/A</v>
      </c>
      <c r="G6284" t="e">
        <v>#N/A</v>
      </c>
    </row>
    <row r="6285" spans="1:8" ht="15" hidden="1" customHeight="1" x14ac:dyDescent="0.25">
      <c r="A6285">
        <v>63900336</v>
      </c>
      <c r="B6285" t="s">
        <v>191</v>
      </c>
      <c r="C6285" s="1">
        <v>38169</v>
      </c>
      <c r="D6285" s="2">
        <v>292507</v>
      </c>
      <c r="E6285" t="e">
        <v>#N/A</v>
      </c>
      <c r="F6285" t="e">
        <v>#N/A</v>
      </c>
      <c r="G6285" t="e">
        <v>#N/A</v>
      </c>
    </row>
    <row r="6286" spans="1:8" ht="15" hidden="1" customHeight="1" x14ac:dyDescent="0.25">
      <c r="A6286">
        <v>63900337</v>
      </c>
      <c r="B6286" t="s">
        <v>191</v>
      </c>
      <c r="C6286" s="1">
        <v>38169</v>
      </c>
      <c r="D6286" s="2">
        <v>292899</v>
      </c>
      <c r="E6286" t="e">
        <v>#N/A</v>
      </c>
      <c r="F6286" t="e">
        <v>#N/A</v>
      </c>
      <c r="G6286" t="e">
        <v>#N/A</v>
      </c>
    </row>
    <row r="6287" spans="1:8" ht="15" hidden="1" customHeight="1" x14ac:dyDescent="0.25">
      <c r="A6287">
        <v>63900339</v>
      </c>
      <c r="B6287" t="s">
        <v>191</v>
      </c>
      <c r="C6287" s="1">
        <v>38169</v>
      </c>
      <c r="D6287" s="2">
        <v>281556</v>
      </c>
      <c r="E6287" t="e">
        <v>#N/A</v>
      </c>
      <c r="F6287" t="e">
        <v>#N/A</v>
      </c>
      <c r="G6287" t="e">
        <v>#N/A</v>
      </c>
    </row>
    <row r="6288" spans="1:8" ht="15" hidden="1" customHeight="1" x14ac:dyDescent="0.25">
      <c r="A6288">
        <v>63900340</v>
      </c>
      <c r="B6288" t="s">
        <v>191</v>
      </c>
      <c r="C6288" s="1">
        <v>38169</v>
      </c>
      <c r="D6288" s="2">
        <v>296976</v>
      </c>
      <c r="E6288" s="1">
        <v>39071</v>
      </c>
      <c r="F6288" s="2">
        <v>406000</v>
      </c>
      <c r="G6288" s="2">
        <v>517655</v>
      </c>
    </row>
    <row r="6289" spans="1:7" ht="15" hidden="1" customHeight="1" x14ac:dyDescent="0.25">
      <c r="A6289">
        <v>63900341</v>
      </c>
      <c r="B6289" t="s">
        <v>191</v>
      </c>
      <c r="C6289" s="1">
        <v>38169</v>
      </c>
      <c r="D6289" s="2">
        <v>303825</v>
      </c>
      <c r="E6289" t="e">
        <v>#N/A</v>
      </c>
      <c r="F6289" t="e">
        <v>#N/A</v>
      </c>
      <c r="G6289" t="e">
        <v>#N/A</v>
      </c>
    </row>
    <row r="6290" spans="1:7" ht="15" hidden="1" customHeight="1" x14ac:dyDescent="0.25">
      <c r="A6290">
        <v>63923570</v>
      </c>
      <c r="B6290" t="s">
        <v>191</v>
      </c>
      <c r="C6290" s="1">
        <v>38169</v>
      </c>
      <c r="D6290" s="2">
        <v>297149</v>
      </c>
      <c r="E6290" t="e">
        <v>#N/A</v>
      </c>
      <c r="F6290" t="e">
        <v>#N/A</v>
      </c>
      <c r="G6290" t="e">
        <v>#N/A</v>
      </c>
    </row>
    <row r="6291" spans="1:7" ht="15" hidden="1" customHeight="1" x14ac:dyDescent="0.25">
      <c r="A6291">
        <v>63925623</v>
      </c>
      <c r="B6291" t="s">
        <v>251</v>
      </c>
      <c r="C6291" s="1">
        <v>38169</v>
      </c>
      <c r="D6291" s="2">
        <v>294553</v>
      </c>
      <c r="E6291" t="e">
        <v>#N/A</v>
      </c>
      <c r="F6291" t="e">
        <v>#N/A</v>
      </c>
      <c r="G6291" t="e">
        <v>#N/A</v>
      </c>
    </row>
    <row r="6292" spans="1:7" ht="15" hidden="1" customHeight="1" x14ac:dyDescent="0.25">
      <c r="A6292">
        <v>63925624</v>
      </c>
      <c r="B6292" t="s">
        <v>191</v>
      </c>
      <c r="C6292" s="1">
        <v>38169</v>
      </c>
      <c r="D6292" s="2">
        <v>298374</v>
      </c>
      <c r="E6292" t="e">
        <v>#N/A</v>
      </c>
      <c r="F6292" t="e">
        <v>#N/A</v>
      </c>
      <c r="G6292" t="e">
        <v>#N/A</v>
      </c>
    </row>
    <row r="6293" spans="1:7" ht="15" hidden="1" customHeight="1" x14ac:dyDescent="0.25">
      <c r="A6293">
        <v>63925625</v>
      </c>
      <c r="B6293" t="s">
        <v>191</v>
      </c>
      <c r="C6293" s="1">
        <v>38169</v>
      </c>
      <c r="D6293" s="2">
        <v>296826</v>
      </c>
      <c r="E6293" s="1">
        <v>38923</v>
      </c>
      <c r="F6293" s="2">
        <v>361000</v>
      </c>
      <c r="G6293" s="2">
        <v>400987</v>
      </c>
    </row>
    <row r="6294" spans="1:7" ht="15" hidden="1" customHeight="1" x14ac:dyDescent="0.25">
      <c r="A6294">
        <v>63925626</v>
      </c>
      <c r="B6294" t="s">
        <v>191</v>
      </c>
      <c r="C6294" s="1">
        <v>38169</v>
      </c>
      <c r="D6294" s="2">
        <v>298913</v>
      </c>
      <c r="E6294" t="e">
        <v>#N/A</v>
      </c>
      <c r="F6294" t="e">
        <v>#N/A</v>
      </c>
      <c r="G6294" t="e">
        <v>#N/A</v>
      </c>
    </row>
    <row r="6295" spans="1:7" ht="15" hidden="1" customHeight="1" x14ac:dyDescent="0.25">
      <c r="A6295">
        <v>63925627</v>
      </c>
      <c r="B6295" t="s">
        <v>191</v>
      </c>
      <c r="C6295" s="1">
        <v>38169</v>
      </c>
      <c r="D6295" s="2">
        <v>296654</v>
      </c>
      <c r="E6295" t="e">
        <v>#N/A</v>
      </c>
      <c r="F6295" t="e">
        <v>#N/A</v>
      </c>
      <c r="G6295" t="e">
        <v>#N/A</v>
      </c>
    </row>
    <row r="6296" spans="1:7" ht="15" hidden="1" customHeight="1" x14ac:dyDescent="0.25">
      <c r="A6296">
        <v>63925628</v>
      </c>
      <c r="B6296" t="s">
        <v>191</v>
      </c>
      <c r="C6296" s="1">
        <v>38169</v>
      </c>
      <c r="D6296" s="2">
        <v>299628</v>
      </c>
      <c r="E6296" t="e">
        <v>#N/A</v>
      </c>
      <c r="F6296" t="e">
        <v>#N/A</v>
      </c>
      <c r="G6296" t="e">
        <v>#N/A</v>
      </c>
    </row>
    <row r="6297" spans="1:7" ht="15" hidden="1" customHeight="1" x14ac:dyDescent="0.25">
      <c r="A6297">
        <v>63925629</v>
      </c>
      <c r="B6297" t="s">
        <v>191</v>
      </c>
      <c r="C6297" s="1">
        <v>38169</v>
      </c>
      <c r="D6297" s="2">
        <v>303435</v>
      </c>
      <c r="E6297" t="e">
        <v>#N/A</v>
      </c>
      <c r="F6297" t="e">
        <v>#N/A</v>
      </c>
      <c r="G6297" t="e">
        <v>#N/A</v>
      </c>
    </row>
    <row r="6298" spans="1:7" ht="15" hidden="1" customHeight="1" x14ac:dyDescent="0.25">
      <c r="A6298">
        <v>63925630</v>
      </c>
      <c r="B6298" t="s">
        <v>191</v>
      </c>
      <c r="C6298" s="1">
        <v>38169</v>
      </c>
      <c r="D6298" s="2">
        <v>306439</v>
      </c>
      <c r="E6298" t="e">
        <v>#N/A</v>
      </c>
      <c r="F6298" t="e">
        <v>#N/A</v>
      </c>
      <c r="G6298" t="e">
        <v>#N/A</v>
      </c>
    </row>
    <row r="6299" spans="1:7" ht="15" hidden="1" customHeight="1" x14ac:dyDescent="0.25">
      <c r="A6299">
        <v>65222385</v>
      </c>
      <c r="B6299" t="s">
        <v>251</v>
      </c>
      <c r="C6299" s="1">
        <v>38899</v>
      </c>
      <c r="D6299" s="2">
        <v>336998</v>
      </c>
      <c r="E6299" t="e">
        <v>#N/A</v>
      </c>
      <c r="F6299" t="e">
        <v>#N/A</v>
      </c>
      <c r="G6299" t="e">
        <v>#N/A</v>
      </c>
    </row>
    <row r="6300" spans="1:7" ht="15" hidden="1" customHeight="1" x14ac:dyDescent="0.25">
      <c r="A6300">
        <v>65222448</v>
      </c>
      <c r="B6300" t="s">
        <v>251</v>
      </c>
      <c r="C6300" s="1">
        <v>38899</v>
      </c>
      <c r="D6300" s="2">
        <v>231514</v>
      </c>
      <c r="E6300" t="e">
        <v>#N/A</v>
      </c>
      <c r="F6300" t="e">
        <v>#N/A</v>
      </c>
      <c r="G6300" t="e">
        <v>#N/A</v>
      </c>
    </row>
    <row r="6301" spans="1:7" ht="15" hidden="1" customHeight="1" x14ac:dyDescent="0.25">
      <c r="A6301">
        <v>65222449</v>
      </c>
      <c r="B6301" t="s">
        <v>251</v>
      </c>
      <c r="C6301" s="1">
        <v>38899</v>
      </c>
      <c r="D6301" s="2">
        <v>256282</v>
      </c>
      <c r="E6301" t="e">
        <v>#N/A</v>
      </c>
      <c r="F6301" t="e">
        <v>#N/A</v>
      </c>
      <c r="G6301" t="e">
        <v>#N/A</v>
      </c>
    </row>
    <row r="6302" spans="1:7" ht="15" hidden="1" customHeight="1" x14ac:dyDescent="0.25">
      <c r="A6302">
        <v>65222451</v>
      </c>
      <c r="B6302" t="s">
        <v>251</v>
      </c>
      <c r="C6302" s="1">
        <v>38899</v>
      </c>
      <c r="D6302" s="2">
        <v>294477</v>
      </c>
      <c r="E6302" t="e">
        <v>#N/A</v>
      </c>
      <c r="F6302" t="e">
        <v>#N/A</v>
      </c>
      <c r="G6302" t="e">
        <v>#N/A</v>
      </c>
    </row>
    <row r="6303" spans="1:7" ht="15" hidden="1" customHeight="1" x14ac:dyDescent="0.25">
      <c r="A6303">
        <v>65222452</v>
      </c>
      <c r="B6303" t="s">
        <v>251</v>
      </c>
      <c r="C6303" s="1">
        <v>38899</v>
      </c>
      <c r="D6303" s="2">
        <v>343088</v>
      </c>
      <c r="E6303" t="e">
        <v>#N/A</v>
      </c>
      <c r="F6303" t="e">
        <v>#N/A</v>
      </c>
      <c r="G6303" t="e">
        <v>#N/A</v>
      </c>
    </row>
    <row r="6304" spans="1:7" ht="15" hidden="1" customHeight="1" x14ac:dyDescent="0.25">
      <c r="A6304">
        <v>65222454</v>
      </c>
      <c r="B6304" t="s">
        <v>251</v>
      </c>
      <c r="C6304" s="1">
        <v>38899</v>
      </c>
      <c r="D6304" s="2">
        <v>291951</v>
      </c>
      <c r="E6304" t="e">
        <v>#N/A</v>
      </c>
      <c r="F6304" t="e">
        <v>#N/A</v>
      </c>
      <c r="G6304" t="e">
        <v>#N/A</v>
      </c>
    </row>
    <row r="6305" spans="1:8" ht="15" hidden="1" customHeight="1" x14ac:dyDescent="0.25">
      <c r="A6305">
        <v>65222455</v>
      </c>
      <c r="B6305" t="s">
        <v>251</v>
      </c>
      <c r="C6305" s="1">
        <v>38899</v>
      </c>
      <c r="D6305" s="2">
        <v>391191</v>
      </c>
      <c r="E6305" t="e">
        <v>#N/A</v>
      </c>
      <c r="F6305" t="e">
        <v>#N/A</v>
      </c>
      <c r="G6305" t="e">
        <v>#N/A</v>
      </c>
    </row>
    <row r="6306" spans="1:8" ht="15" hidden="1" customHeight="1" x14ac:dyDescent="0.25">
      <c r="A6306">
        <v>65222456</v>
      </c>
      <c r="B6306" t="s">
        <v>251</v>
      </c>
      <c r="C6306" s="1">
        <v>38899</v>
      </c>
      <c r="D6306" s="2">
        <v>381105</v>
      </c>
      <c r="E6306" t="e">
        <v>#N/A</v>
      </c>
      <c r="F6306" t="e">
        <v>#N/A</v>
      </c>
      <c r="G6306" t="e">
        <v>#N/A</v>
      </c>
    </row>
    <row r="6307" spans="1:8" ht="15" hidden="1" customHeight="1" x14ac:dyDescent="0.25">
      <c r="A6307">
        <v>65228606</v>
      </c>
      <c r="B6307" t="s">
        <v>191</v>
      </c>
      <c r="C6307" s="1">
        <v>38899</v>
      </c>
      <c r="D6307" s="2">
        <v>340036</v>
      </c>
      <c r="E6307" t="e">
        <v>#N/A</v>
      </c>
      <c r="F6307" t="e">
        <v>#N/A</v>
      </c>
      <c r="G6307" t="e">
        <v>#N/A</v>
      </c>
    </row>
    <row r="6308" spans="1:8" ht="15" hidden="1" customHeight="1" x14ac:dyDescent="0.25">
      <c r="A6308">
        <v>66650303</v>
      </c>
      <c r="B6308" t="s">
        <v>191</v>
      </c>
      <c r="C6308" s="1">
        <v>38899</v>
      </c>
      <c r="D6308" s="2">
        <v>337950</v>
      </c>
      <c r="E6308" t="e">
        <v>#N/A</v>
      </c>
      <c r="F6308" t="e">
        <v>#N/A</v>
      </c>
      <c r="G6308" t="e">
        <v>#N/A</v>
      </c>
    </row>
    <row r="6309" spans="1:8" ht="15" hidden="1" customHeight="1" x14ac:dyDescent="0.25">
      <c r="A6309">
        <v>67686108</v>
      </c>
      <c r="B6309" t="s">
        <v>191</v>
      </c>
      <c r="C6309" s="1">
        <v>38899</v>
      </c>
      <c r="D6309" s="2">
        <v>350604</v>
      </c>
      <c r="E6309" t="e">
        <v>#N/A</v>
      </c>
      <c r="F6309" t="e">
        <v>#N/A</v>
      </c>
      <c r="G6309" t="e">
        <v>#N/A</v>
      </c>
    </row>
    <row r="6310" spans="1:8" ht="15" hidden="1" customHeight="1" x14ac:dyDescent="0.25">
      <c r="A6310">
        <v>65222453</v>
      </c>
      <c r="B6310" t="s">
        <v>251</v>
      </c>
      <c r="C6310" s="1">
        <v>38899</v>
      </c>
      <c r="D6310" s="2">
        <v>333659</v>
      </c>
      <c r="E6310" s="1">
        <v>39177</v>
      </c>
      <c r="F6310" s="2">
        <v>347500</v>
      </c>
      <c r="G6310" s="2">
        <v>383466</v>
      </c>
      <c r="H6310" s="2">
        <v>-35966</v>
      </c>
    </row>
    <row r="6311" spans="1:8" ht="15" hidden="1" customHeight="1" x14ac:dyDescent="0.25">
      <c r="A6311">
        <v>65222450</v>
      </c>
      <c r="B6311" t="s">
        <v>251</v>
      </c>
      <c r="C6311" s="1">
        <v>38899</v>
      </c>
      <c r="D6311" s="2">
        <v>331013</v>
      </c>
      <c r="E6311" s="1">
        <v>39170</v>
      </c>
      <c r="F6311" s="2">
        <v>340000</v>
      </c>
      <c r="G6311" s="2">
        <v>379077</v>
      </c>
      <c r="H6311" s="2">
        <v>-39077</v>
      </c>
    </row>
    <row r="6312" spans="1:8" x14ac:dyDescent="0.25">
      <c r="A6312">
        <v>49011650</v>
      </c>
      <c r="B6312" t="s">
        <v>191</v>
      </c>
      <c r="C6312" s="1">
        <v>36342</v>
      </c>
      <c r="D6312" s="2">
        <v>257164</v>
      </c>
      <c r="E6312" s="1">
        <v>35383</v>
      </c>
      <c r="F6312" s="2">
        <v>145000</v>
      </c>
      <c r="G6312" s="2">
        <v>176601</v>
      </c>
    </row>
    <row r="6313" spans="1:8" ht="15" hidden="1" customHeight="1" x14ac:dyDescent="0.25">
      <c r="A6313">
        <v>49011654</v>
      </c>
      <c r="B6313" t="s">
        <v>191</v>
      </c>
      <c r="C6313" s="1">
        <v>36342</v>
      </c>
      <c r="D6313" s="2">
        <v>272925</v>
      </c>
      <c r="E6313" t="e">
        <v>#N/A</v>
      </c>
      <c r="F6313" t="e">
        <v>#N/A</v>
      </c>
      <c r="G6313" t="e">
        <v>#N/A</v>
      </c>
    </row>
    <row r="6314" spans="1:8" ht="15" hidden="1" customHeight="1" x14ac:dyDescent="0.25">
      <c r="A6314">
        <v>49011681</v>
      </c>
      <c r="B6314" t="s">
        <v>191</v>
      </c>
      <c r="C6314" s="1">
        <v>36342</v>
      </c>
      <c r="D6314" s="2">
        <v>295894</v>
      </c>
      <c r="E6314" t="e">
        <v>#N/A</v>
      </c>
      <c r="F6314" t="e">
        <v>#N/A</v>
      </c>
      <c r="G6314" t="e">
        <v>#N/A</v>
      </c>
    </row>
    <row r="6315" spans="1:8" ht="15" hidden="1" customHeight="1" x14ac:dyDescent="0.25">
      <c r="A6315">
        <v>49011682</v>
      </c>
      <c r="B6315" t="s">
        <v>191</v>
      </c>
      <c r="C6315" s="1">
        <v>36342</v>
      </c>
      <c r="D6315" s="2">
        <v>277252</v>
      </c>
      <c r="E6315" t="e">
        <v>#N/A</v>
      </c>
      <c r="F6315" t="e">
        <v>#N/A</v>
      </c>
      <c r="G6315" t="e">
        <v>#N/A</v>
      </c>
    </row>
    <row r="6316" spans="1:8" ht="15" hidden="1" customHeight="1" x14ac:dyDescent="0.25">
      <c r="A6316">
        <v>49011684</v>
      </c>
      <c r="B6316" t="s">
        <v>191</v>
      </c>
      <c r="C6316" s="1">
        <v>36342</v>
      </c>
      <c r="D6316" s="2">
        <v>299796</v>
      </c>
      <c r="E6316" s="1">
        <v>36105</v>
      </c>
      <c r="F6316" s="2">
        <v>222500</v>
      </c>
      <c r="G6316" s="2">
        <v>261841</v>
      </c>
    </row>
    <row r="6317" spans="1:8" ht="15" hidden="1" customHeight="1" x14ac:dyDescent="0.25">
      <c r="A6317">
        <v>49060247</v>
      </c>
      <c r="B6317" t="s">
        <v>191</v>
      </c>
      <c r="C6317" s="1">
        <v>38169</v>
      </c>
      <c r="D6317" s="2">
        <v>5965288</v>
      </c>
      <c r="E6317" t="e">
        <v>#N/A</v>
      </c>
      <c r="F6317" t="e">
        <v>#N/A</v>
      </c>
      <c r="G6317" t="e">
        <v>#N/A</v>
      </c>
    </row>
    <row r="6318" spans="1:8" ht="15" hidden="1" customHeight="1" x14ac:dyDescent="0.25">
      <c r="A6318">
        <v>49097133</v>
      </c>
      <c r="B6318" t="s">
        <v>191</v>
      </c>
      <c r="C6318" s="1">
        <v>35612</v>
      </c>
      <c r="D6318" s="2">
        <v>206877</v>
      </c>
      <c r="E6318" t="e">
        <v>#N/A</v>
      </c>
      <c r="F6318" t="e">
        <v>#N/A</v>
      </c>
      <c r="G6318" t="e">
        <v>#N/A</v>
      </c>
    </row>
    <row r="6319" spans="1:8" ht="15" hidden="1" customHeight="1" x14ac:dyDescent="0.25">
      <c r="A6319">
        <v>49097134</v>
      </c>
      <c r="B6319" t="s">
        <v>251</v>
      </c>
      <c r="C6319" s="1">
        <v>35612</v>
      </c>
      <c r="D6319" s="2">
        <v>184516</v>
      </c>
      <c r="E6319" s="1">
        <v>36252</v>
      </c>
      <c r="F6319" s="2">
        <v>200000</v>
      </c>
      <c r="G6319" s="2">
        <v>233475</v>
      </c>
    </row>
    <row r="6320" spans="1:8" ht="15" hidden="1" customHeight="1" x14ac:dyDescent="0.25">
      <c r="A6320">
        <v>49097135</v>
      </c>
      <c r="B6320" t="s">
        <v>251</v>
      </c>
      <c r="C6320" s="1">
        <v>35612</v>
      </c>
      <c r="D6320" s="2">
        <v>159904</v>
      </c>
      <c r="E6320" s="1">
        <v>36448</v>
      </c>
      <c r="F6320" s="2">
        <v>235000</v>
      </c>
      <c r="G6320" s="2">
        <v>216705</v>
      </c>
    </row>
    <row r="6321" spans="1:8" ht="15" hidden="1" customHeight="1" x14ac:dyDescent="0.25">
      <c r="A6321">
        <v>63900338</v>
      </c>
      <c r="B6321" t="s">
        <v>191</v>
      </c>
      <c r="C6321" s="1">
        <v>38169</v>
      </c>
      <c r="D6321" s="2">
        <v>293510</v>
      </c>
      <c r="E6321" s="1">
        <v>39211</v>
      </c>
      <c r="F6321" s="2">
        <v>209950</v>
      </c>
      <c r="G6321" s="2">
        <v>259174</v>
      </c>
      <c r="H6321" s="2">
        <v>-49224</v>
      </c>
    </row>
    <row r="6322" spans="1:8" ht="15" hidden="1" customHeight="1" x14ac:dyDescent="0.25">
      <c r="A6322">
        <v>48772299</v>
      </c>
      <c r="B6322" t="s">
        <v>172</v>
      </c>
      <c r="C6322" s="1">
        <v>38534</v>
      </c>
      <c r="D6322" s="2">
        <v>368928</v>
      </c>
      <c r="E6322" s="1">
        <v>38169</v>
      </c>
      <c r="F6322" s="2">
        <v>330000</v>
      </c>
      <c r="G6322" s="2">
        <v>303716</v>
      </c>
    </row>
    <row r="6323" spans="1:8" ht="15" hidden="1" customHeight="1" x14ac:dyDescent="0.25">
      <c r="A6323">
        <v>48772300</v>
      </c>
      <c r="B6323" t="s">
        <v>173</v>
      </c>
      <c r="C6323" s="1">
        <v>38534</v>
      </c>
      <c r="D6323" s="2">
        <v>338635</v>
      </c>
      <c r="E6323" t="e">
        <v>#N/A</v>
      </c>
      <c r="F6323" t="e">
        <v>#N/A</v>
      </c>
      <c r="G6323" t="e">
        <v>#N/A</v>
      </c>
    </row>
    <row r="6324" spans="1:8" ht="15" hidden="1" customHeight="1" x14ac:dyDescent="0.25">
      <c r="A6324">
        <v>48772301</v>
      </c>
      <c r="B6324" t="s">
        <v>172</v>
      </c>
      <c r="C6324" s="1">
        <v>38534</v>
      </c>
      <c r="D6324" s="2">
        <v>435274</v>
      </c>
      <c r="E6324" t="e">
        <v>#N/A</v>
      </c>
      <c r="F6324" t="e">
        <v>#N/A</v>
      </c>
      <c r="G6324" t="e">
        <v>#N/A</v>
      </c>
    </row>
    <row r="6325" spans="1:8" ht="15" hidden="1" customHeight="1" x14ac:dyDescent="0.25">
      <c r="A6325">
        <v>48772302</v>
      </c>
      <c r="B6325" t="s">
        <v>173</v>
      </c>
      <c r="C6325" s="1">
        <v>38534</v>
      </c>
      <c r="D6325" s="2">
        <v>529282</v>
      </c>
      <c r="E6325" t="e">
        <v>#N/A</v>
      </c>
      <c r="F6325" t="e">
        <v>#N/A</v>
      </c>
      <c r="G6325" t="e">
        <v>#N/A</v>
      </c>
    </row>
    <row r="6326" spans="1:8" ht="15" hidden="1" customHeight="1" x14ac:dyDescent="0.25">
      <c r="A6326">
        <v>48772303</v>
      </c>
      <c r="B6326" t="s">
        <v>173</v>
      </c>
      <c r="C6326" s="1">
        <v>38534</v>
      </c>
      <c r="D6326" s="2">
        <v>575229</v>
      </c>
      <c r="E6326" t="e">
        <v>#N/A</v>
      </c>
      <c r="F6326" t="e">
        <v>#N/A</v>
      </c>
      <c r="G6326" t="e">
        <v>#N/A</v>
      </c>
    </row>
    <row r="6327" spans="1:8" ht="15" hidden="1" customHeight="1" x14ac:dyDescent="0.25">
      <c r="A6327">
        <v>48772304</v>
      </c>
      <c r="B6327" t="s">
        <v>173</v>
      </c>
      <c r="C6327" s="1">
        <v>38534</v>
      </c>
      <c r="D6327" s="2">
        <v>602095</v>
      </c>
      <c r="E6327" t="e">
        <v>#N/A</v>
      </c>
      <c r="F6327" t="e">
        <v>#N/A</v>
      </c>
      <c r="G6327" t="e">
        <v>#N/A</v>
      </c>
    </row>
    <row r="6328" spans="1:8" ht="15" hidden="1" customHeight="1" x14ac:dyDescent="0.25">
      <c r="A6328">
        <v>48772305</v>
      </c>
      <c r="B6328" t="s">
        <v>172</v>
      </c>
      <c r="C6328" s="1">
        <v>38534</v>
      </c>
      <c r="D6328" s="2">
        <v>557955</v>
      </c>
      <c r="E6328" s="1">
        <v>36824</v>
      </c>
      <c r="F6328" s="2">
        <v>344950</v>
      </c>
      <c r="G6328" s="2">
        <v>353345</v>
      </c>
    </row>
    <row r="6329" spans="1:8" ht="15" hidden="1" customHeight="1" x14ac:dyDescent="0.25">
      <c r="A6329">
        <v>48772306</v>
      </c>
      <c r="B6329" t="s">
        <v>172</v>
      </c>
      <c r="C6329" s="1">
        <v>38534</v>
      </c>
      <c r="D6329" s="2">
        <v>491384</v>
      </c>
      <c r="E6329" s="1">
        <v>36511</v>
      </c>
      <c r="F6329" s="2">
        <v>285000</v>
      </c>
      <c r="G6329" s="2">
        <v>282417</v>
      </c>
    </row>
    <row r="6330" spans="1:8" ht="15" hidden="1" customHeight="1" x14ac:dyDescent="0.25">
      <c r="A6330">
        <v>48772307</v>
      </c>
      <c r="B6330" t="s">
        <v>172</v>
      </c>
      <c r="C6330" s="1">
        <v>38534</v>
      </c>
      <c r="D6330" s="2">
        <v>500572</v>
      </c>
      <c r="E6330" t="e">
        <v>#N/A</v>
      </c>
      <c r="F6330" t="e">
        <v>#N/A</v>
      </c>
      <c r="G6330" t="e">
        <v>#N/A</v>
      </c>
    </row>
    <row r="6331" spans="1:8" ht="15" hidden="1" customHeight="1" x14ac:dyDescent="0.25">
      <c r="A6331">
        <v>48772308</v>
      </c>
      <c r="B6331" t="s">
        <v>173</v>
      </c>
      <c r="C6331" s="1">
        <v>38534</v>
      </c>
      <c r="D6331" s="2">
        <v>720924</v>
      </c>
      <c r="E6331" t="e">
        <v>#N/A</v>
      </c>
      <c r="F6331" t="e">
        <v>#N/A</v>
      </c>
      <c r="G6331" t="e">
        <v>#N/A</v>
      </c>
    </row>
    <row r="6332" spans="1:8" ht="15" hidden="1" customHeight="1" x14ac:dyDescent="0.25">
      <c r="A6332">
        <v>48772309</v>
      </c>
      <c r="B6332" t="s">
        <v>172</v>
      </c>
      <c r="C6332" s="1">
        <v>38534</v>
      </c>
      <c r="D6332" s="2">
        <v>597551</v>
      </c>
      <c r="E6332" t="e">
        <v>#N/A</v>
      </c>
      <c r="F6332" t="e">
        <v>#N/A</v>
      </c>
      <c r="G6332" t="e">
        <v>#N/A</v>
      </c>
    </row>
    <row r="6333" spans="1:8" ht="15" hidden="1" customHeight="1" x14ac:dyDescent="0.25">
      <c r="A6333">
        <v>48772310</v>
      </c>
      <c r="B6333" t="s">
        <v>173</v>
      </c>
      <c r="C6333" s="1">
        <v>38534</v>
      </c>
      <c r="D6333" s="2">
        <v>501425</v>
      </c>
      <c r="E6333" t="e">
        <v>#N/A</v>
      </c>
      <c r="F6333" t="e">
        <v>#N/A</v>
      </c>
      <c r="G6333" t="e">
        <v>#N/A</v>
      </c>
    </row>
    <row r="6334" spans="1:8" ht="15" hidden="1" customHeight="1" x14ac:dyDescent="0.25">
      <c r="A6334">
        <v>48772311</v>
      </c>
      <c r="B6334" t="s">
        <v>173</v>
      </c>
      <c r="C6334" s="1">
        <v>38534</v>
      </c>
      <c r="D6334" s="2">
        <v>420565</v>
      </c>
      <c r="E6334" t="e">
        <v>#N/A</v>
      </c>
      <c r="F6334" t="e">
        <v>#N/A</v>
      </c>
      <c r="G6334" t="e">
        <v>#N/A</v>
      </c>
    </row>
    <row r="6335" spans="1:8" ht="15" hidden="1" customHeight="1" x14ac:dyDescent="0.25">
      <c r="A6335">
        <v>48772312</v>
      </c>
      <c r="B6335" t="s">
        <v>173</v>
      </c>
      <c r="C6335" s="1">
        <v>38534</v>
      </c>
      <c r="D6335" s="2">
        <v>342296</v>
      </c>
      <c r="E6335" t="e">
        <v>#N/A</v>
      </c>
      <c r="F6335" t="e">
        <v>#N/A</v>
      </c>
      <c r="G6335" t="e">
        <v>#N/A</v>
      </c>
    </row>
    <row r="6336" spans="1:8" ht="15" hidden="1" customHeight="1" x14ac:dyDescent="0.25">
      <c r="A6336">
        <v>48772327</v>
      </c>
      <c r="B6336" t="s">
        <v>172</v>
      </c>
      <c r="C6336" s="1">
        <v>38534</v>
      </c>
      <c r="D6336" s="2">
        <v>398994</v>
      </c>
      <c r="E6336" s="1">
        <v>38044</v>
      </c>
      <c r="F6336" s="2">
        <v>280000</v>
      </c>
      <c r="G6336" s="2">
        <v>314342</v>
      </c>
    </row>
    <row r="6337" spans="1:7" ht="15" hidden="1" customHeight="1" x14ac:dyDescent="0.25">
      <c r="A6337">
        <v>48772328</v>
      </c>
      <c r="B6337" t="s">
        <v>172</v>
      </c>
      <c r="C6337" s="1">
        <v>38534</v>
      </c>
      <c r="D6337" s="2">
        <v>371606</v>
      </c>
      <c r="E6337" s="1">
        <v>37874</v>
      </c>
      <c r="F6337" s="2">
        <v>365000</v>
      </c>
      <c r="G6337" s="2">
        <v>268663</v>
      </c>
    </row>
    <row r="6338" spans="1:7" ht="15" hidden="1" customHeight="1" x14ac:dyDescent="0.25">
      <c r="A6338">
        <v>48772329</v>
      </c>
      <c r="B6338" t="s">
        <v>172</v>
      </c>
      <c r="C6338" s="1">
        <v>38534</v>
      </c>
      <c r="D6338" s="2">
        <v>380961</v>
      </c>
      <c r="E6338" s="1">
        <v>38673</v>
      </c>
      <c r="F6338" s="2">
        <v>429000</v>
      </c>
      <c r="G6338" s="2">
        <v>391155</v>
      </c>
    </row>
    <row r="6339" spans="1:7" ht="15" hidden="1" customHeight="1" x14ac:dyDescent="0.25">
      <c r="A6339">
        <v>48772330</v>
      </c>
      <c r="B6339" t="s">
        <v>172</v>
      </c>
      <c r="C6339" s="1">
        <v>38534</v>
      </c>
      <c r="D6339" s="2">
        <v>518730</v>
      </c>
      <c r="E6339" s="1">
        <v>35703</v>
      </c>
      <c r="F6339" s="2">
        <v>249000</v>
      </c>
      <c r="G6339" s="2">
        <v>233075</v>
      </c>
    </row>
    <row r="6340" spans="1:7" ht="15" hidden="1" customHeight="1" x14ac:dyDescent="0.25">
      <c r="A6340">
        <v>48772331</v>
      </c>
      <c r="B6340" t="s">
        <v>172</v>
      </c>
      <c r="C6340" s="1">
        <v>38534</v>
      </c>
      <c r="D6340" s="2">
        <v>432262</v>
      </c>
      <c r="E6340" s="1">
        <v>38756</v>
      </c>
      <c r="F6340" s="2">
        <v>543000</v>
      </c>
      <c r="G6340" s="2">
        <v>467624</v>
      </c>
    </row>
    <row r="6341" spans="1:7" ht="15" hidden="1" customHeight="1" x14ac:dyDescent="0.25">
      <c r="A6341">
        <v>48772332</v>
      </c>
      <c r="B6341" t="s">
        <v>173</v>
      </c>
      <c r="C6341" s="1">
        <v>38534</v>
      </c>
      <c r="D6341" s="2">
        <v>411280</v>
      </c>
      <c r="E6341" t="e">
        <v>#N/A</v>
      </c>
      <c r="F6341" t="e">
        <v>#N/A</v>
      </c>
      <c r="G6341" t="e">
        <v>#N/A</v>
      </c>
    </row>
    <row r="6342" spans="1:7" ht="15" hidden="1" customHeight="1" x14ac:dyDescent="0.25">
      <c r="A6342">
        <v>48772333</v>
      </c>
      <c r="B6342" t="s">
        <v>172</v>
      </c>
      <c r="C6342" s="1">
        <v>38534</v>
      </c>
      <c r="D6342" s="2">
        <v>498459</v>
      </c>
      <c r="E6342" s="1">
        <v>38546</v>
      </c>
      <c r="F6342" s="2">
        <v>499500</v>
      </c>
      <c r="G6342" s="2">
        <v>501947</v>
      </c>
    </row>
    <row r="6343" spans="1:7" ht="15" hidden="1" customHeight="1" x14ac:dyDescent="0.25">
      <c r="A6343">
        <v>48772334</v>
      </c>
      <c r="B6343" t="s">
        <v>172</v>
      </c>
      <c r="C6343" s="1">
        <v>38534</v>
      </c>
      <c r="D6343" s="2">
        <v>451813</v>
      </c>
      <c r="E6343" t="e">
        <v>#N/A</v>
      </c>
      <c r="F6343" t="e">
        <v>#N/A</v>
      </c>
      <c r="G6343" t="e">
        <v>#N/A</v>
      </c>
    </row>
    <row r="6344" spans="1:7" ht="15" hidden="1" customHeight="1" x14ac:dyDescent="0.25">
      <c r="A6344">
        <v>48772335</v>
      </c>
      <c r="B6344" t="s">
        <v>172</v>
      </c>
      <c r="C6344" s="1">
        <v>38534</v>
      </c>
      <c r="D6344" s="2">
        <v>525206</v>
      </c>
      <c r="E6344" s="1">
        <v>36032</v>
      </c>
      <c r="F6344" s="2">
        <v>346000</v>
      </c>
      <c r="G6344" s="2">
        <v>267205</v>
      </c>
    </row>
    <row r="6345" spans="1:7" ht="15" hidden="1" customHeight="1" x14ac:dyDescent="0.25">
      <c r="A6345">
        <v>48772336</v>
      </c>
      <c r="B6345" t="s">
        <v>173</v>
      </c>
      <c r="C6345" s="1">
        <v>38534</v>
      </c>
      <c r="D6345" s="2">
        <v>647286</v>
      </c>
      <c r="E6345" t="e">
        <v>#N/A</v>
      </c>
      <c r="F6345" t="e">
        <v>#N/A</v>
      </c>
      <c r="G6345" t="e">
        <v>#N/A</v>
      </c>
    </row>
    <row r="6346" spans="1:7" ht="15" hidden="1" customHeight="1" x14ac:dyDescent="0.25">
      <c r="A6346">
        <v>48772337</v>
      </c>
      <c r="B6346" t="s">
        <v>172</v>
      </c>
      <c r="C6346" s="1">
        <v>38534</v>
      </c>
      <c r="D6346" s="2">
        <v>507139</v>
      </c>
      <c r="E6346" s="1">
        <v>37547</v>
      </c>
      <c r="F6346" s="2">
        <v>460000</v>
      </c>
      <c r="G6346" s="2">
        <v>361476</v>
      </c>
    </row>
    <row r="6347" spans="1:7" ht="15" hidden="1" customHeight="1" x14ac:dyDescent="0.25">
      <c r="A6347">
        <v>48772338</v>
      </c>
      <c r="B6347" t="s">
        <v>172</v>
      </c>
      <c r="C6347" s="1">
        <v>38534</v>
      </c>
      <c r="D6347" s="2">
        <v>595896</v>
      </c>
      <c r="E6347" s="1">
        <v>36423</v>
      </c>
      <c r="F6347" s="2">
        <v>320000</v>
      </c>
      <c r="G6347" s="2">
        <v>362382</v>
      </c>
    </row>
    <row r="6348" spans="1:7" ht="15" hidden="1" customHeight="1" x14ac:dyDescent="0.25">
      <c r="A6348">
        <v>48772339</v>
      </c>
      <c r="B6348" t="s">
        <v>172</v>
      </c>
      <c r="C6348" s="1">
        <v>38534</v>
      </c>
      <c r="D6348" s="2">
        <v>404975</v>
      </c>
      <c r="E6348" s="1">
        <v>38590</v>
      </c>
      <c r="F6348" s="2">
        <v>370000</v>
      </c>
      <c r="G6348" s="2">
        <v>410127</v>
      </c>
    </row>
    <row r="6349" spans="1:7" ht="15" hidden="1" customHeight="1" x14ac:dyDescent="0.25">
      <c r="A6349">
        <v>48772341</v>
      </c>
      <c r="B6349" t="s">
        <v>172</v>
      </c>
      <c r="C6349" s="1">
        <v>38534</v>
      </c>
      <c r="D6349" s="2">
        <v>553618</v>
      </c>
      <c r="E6349" s="1">
        <v>37643</v>
      </c>
      <c r="F6349" s="2">
        <v>411000</v>
      </c>
      <c r="G6349" s="2">
        <v>384730</v>
      </c>
    </row>
    <row r="6350" spans="1:7" ht="15" hidden="1" customHeight="1" x14ac:dyDescent="0.25">
      <c r="A6350">
        <v>48833089</v>
      </c>
      <c r="B6350" t="s">
        <v>172</v>
      </c>
      <c r="C6350" s="1">
        <v>35612</v>
      </c>
      <c r="D6350" s="2">
        <v>247799</v>
      </c>
      <c r="E6350" s="1">
        <v>36769</v>
      </c>
      <c r="F6350" s="2">
        <v>403000</v>
      </c>
      <c r="G6350" s="2">
        <v>360583</v>
      </c>
    </row>
    <row r="6351" spans="1:7" ht="15" hidden="1" customHeight="1" x14ac:dyDescent="0.25">
      <c r="A6351">
        <v>48833090</v>
      </c>
      <c r="B6351" t="s">
        <v>172</v>
      </c>
      <c r="C6351" s="1">
        <v>35612</v>
      </c>
      <c r="D6351" s="2">
        <v>340498</v>
      </c>
      <c r="E6351" s="1">
        <v>38518</v>
      </c>
      <c r="F6351" s="2">
        <v>749000</v>
      </c>
      <c r="G6351" s="2">
        <v>740948</v>
      </c>
    </row>
    <row r="6352" spans="1:7" x14ac:dyDescent="0.25">
      <c r="A6352">
        <v>48833096</v>
      </c>
      <c r="B6352" t="s">
        <v>172</v>
      </c>
      <c r="C6352" s="1">
        <v>35612</v>
      </c>
      <c r="D6352" s="2">
        <v>208538</v>
      </c>
      <c r="E6352" s="1">
        <v>35109</v>
      </c>
      <c r="F6352" s="2">
        <v>155000</v>
      </c>
      <c r="G6352" s="2">
        <v>198436</v>
      </c>
    </row>
    <row r="6353" spans="1:7" ht="15" hidden="1" customHeight="1" x14ac:dyDescent="0.25">
      <c r="A6353">
        <v>48833097</v>
      </c>
      <c r="B6353" t="s">
        <v>173</v>
      </c>
      <c r="C6353" s="1">
        <v>35612</v>
      </c>
      <c r="D6353" s="2">
        <v>255786</v>
      </c>
      <c r="E6353" t="e">
        <v>#N/A</v>
      </c>
      <c r="F6353" t="e">
        <v>#N/A</v>
      </c>
      <c r="G6353" t="e">
        <v>#N/A</v>
      </c>
    </row>
    <row r="6354" spans="1:7" ht="15" hidden="1" customHeight="1" x14ac:dyDescent="0.25">
      <c r="A6354">
        <v>48833098</v>
      </c>
      <c r="B6354" t="s">
        <v>172</v>
      </c>
      <c r="C6354" s="1">
        <v>35612</v>
      </c>
      <c r="D6354" s="2">
        <v>217543</v>
      </c>
      <c r="E6354" s="1">
        <v>35732</v>
      </c>
      <c r="F6354" s="2">
        <v>272000</v>
      </c>
      <c r="G6354" s="2">
        <v>222836</v>
      </c>
    </row>
    <row r="6355" spans="1:7" ht="15" hidden="1" customHeight="1" x14ac:dyDescent="0.25">
      <c r="A6355">
        <v>48833099</v>
      </c>
      <c r="B6355" t="s">
        <v>172</v>
      </c>
      <c r="C6355" s="1">
        <v>35612</v>
      </c>
      <c r="D6355" s="2">
        <v>223993</v>
      </c>
      <c r="E6355" s="1">
        <v>37855</v>
      </c>
      <c r="F6355" s="2">
        <v>400000</v>
      </c>
      <c r="G6355" s="2">
        <v>395213</v>
      </c>
    </row>
    <row r="6356" spans="1:7" ht="15" hidden="1" customHeight="1" x14ac:dyDescent="0.25">
      <c r="A6356">
        <v>48833100</v>
      </c>
      <c r="B6356" t="s">
        <v>173</v>
      </c>
      <c r="C6356" s="1">
        <v>35612</v>
      </c>
      <c r="D6356" s="2">
        <v>283221</v>
      </c>
      <c r="E6356" t="e">
        <v>#N/A</v>
      </c>
      <c r="F6356" t="e">
        <v>#N/A</v>
      </c>
      <c r="G6356" t="e">
        <v>#N/A</v>
      </c>
    </row>
    <row r="6357" spans="1:7" ht="15" hidden="1" customHeight="1" x14ac:dyDescent="0.25">
      <c r="A6357">
        <v>48833101</v>
      </c>
      <c r="B6357" t="s">
        <v>173</v>
      </c>
      <c r="C6357" s="1">
        <v>35612</v>
      </c>
      <c r="D6357" s="2">
        <v>244063</v>
      </c>
      <c r="E6357" t="e">
        <v>#N/A</v>
      </c>
      <c r="F6357" t="e">
        <v>#N/A</v>
      </c>
      <c r="G6357" t="e">
        <v>#N/A</v>
      </c>
    </row>
    <row r="6358" spans="1:7" ht="15" hidden="1" customHeight="1" x14ac:dyDescent="0.25">
      <c r="A6358">
        <v>48833102</v>
      </c>
      <c r="B6358" t="s">
        <v>172</v>
      </c>
      <c r="C6358" s="1">
        <v>35612</v>
      </c>
      <c r="D6358" s="2">
        <v>210810</v>
      </c>
      <c r="E6358" s="1">
        <v>37071</v>
      </c>
      <c r="F6358" s="2">
        <v>335000</v>
      </c>
      <c r="G6358" s="2">
        <v>339229</v>
      </c>
    </row>
    <row r="6359" spans="1:7" ht="15" hidden="1" customHeight="1" x14ac:dyDescent="0.25">
      <c r="A6359">
        <v>48833105</v>
      </c>
      <c r="B6359" t="s">
        <v>173</v>
      </c>
      <c r="C6359" s="1">
        <v>35612</v>
      </c>
      <c r="D6359" s="2">
        <v>170480</v>
      </c>
      <c r="E6359" t="e">
        <v>#N/A</v>
      </c>
      <c r="F6359" t="e">
        <v>#N/A</v>
      </c>
      <c r="G6359" t="e">
        <v>#N/A</v>
      </c>
    </row>
    <row r="6360" spans="1:7" ht="15" hidden="1" customHeight="1" x14ac:dyDescent="0.25">
      <c r="A6360">
        <v>48833106</v>
      </c>
      <c r="B6360" t="s">
        <v>172</v>
      </c>
      <c r="C6360" s="1">
        <v>35612</v>
      </c>
      <c r="D6360" s="2">
        <v>217653</v>
      </c>
      <c r="E6360" s="1">
        <v>36707</v>
      </c>
      <c r="F6360" s="2">
        <v>354500</v>
      </c>
      <c r="G6360" s="2">
        <v>333752</v>
      </c>
    </row>
    <row r="6361" spans="1:7" ht="15" hidden="1" customHeight="1" x14ac:dyDescent="0.25">
      <c r="A6361">
        <v>48833107</v>
      </c>
      <c r="B6361" t="s">
        <v>173</v>
      </c>
      <c r="C6361" s="1">
        <v>35612</v>
      </c>
      <c r="D6361" s="2">
        <v>293626</v>
      </c>
      <c r="E6361" t="e">
        <v>#N/A</v>
      </c>
      <c r="F6361" t="e">
        <v>#N/A</v>
      </c>
      <c r="G6361" t="e">
        <v>#N/A</v>
      </c>
    </row>
    <row r="6362" spans="1:7" ht="15" hidden="1" customHeight="1" x14ac:dyDescent="0.25">
      <c r="A6362">
        <v>48833108</v>
      </c>
      <c r="B6362" t="s">
        <v>172</v>
      </c>
      <c r="C6362" s="1">
        <v>35612</v>
      </c>
      <c r="D6362" s="2">
        <v>251435</v>
      </c>
      <c r="E6362" s="1">
        <v>37792</v>
      </c>
      <c r="F6362" s="2">
        <v>455000</v>
      </c>
      <c r="G6362" s="2">
        <v>435530</v>
      </c>
    </row>
    <row r="6363" spans="1:7" ht="15" hidden="1" customHeight="1" x14ac:dyDescent="0.25">
      <c r="A6363">
        <v>48833109</v>
      </c>
      <c r="B6363" t="s">
        <v>172</v>
      </c>
      <c r="C6363" s="1">
        <v>35612</v>
      </c>
      <c r="D6363" s="2">
        <v>309929</v>
      </c>
      <c r="E6363" t="e">
        <v>#N/A</v>
      </c>
      <c r="F6363" t="e">
        <v>#N/A</v>
      </c>
      <c r="G6363" t="e">
        <v>#N/A</v>
      </c>
    </row>
    <row r="6364" spans="1:7" x14ac:dyDescent="0.25">
      <c r="A6364">
        <v>48833110</v>
      </c>
      <c r="B6364" t="s">
        <v>172</v>
      </c>
      <c r="C6364" s="1">
        <v>35612</v>
      </c>
      <c r="D6364" s="2">
        <v>240531</v>
      </c>
      <c r="E6364" s="1">
        <v>35209</v>
      </c>
      <c r="F6364" s="2">
        <v>226000</v>
      </c>
      <c r="G6364" s="2">
        <v>203982</v>
      </c>
    </row>
    <row r="6365" spans="1:7" ht="15" hidden="1" customHeight="1" x14ac:dyDescent="0.25">
      <c r="A6365">
        <v>48833111</v>
      </c>
      <c r="B6365" t="s">
        <v>173</v>
      </c>
      <c r="C6365" s="1">
        <v>35612</v>
      </c>
      <c r="D6365" s="2">
        <v>195809</v>
      </c>
      <c r="E6365" s="1">
        <v>39021</v>
      </c>
      <c r="F6365" s="2">
        <v>455000</v>
      </c>
      <c r="G6365" s="2">
        <v>555514</v>
      </c>
    </row>
    <row r="6366" spans="1:7" ht="15" hidden="1" customHeight="1" x14ac:dyDescent="0.25">
      <c r="A6366">
        <v>48833112</v>
      </c>
      <c r="B6366" t="s">
        <v>172</v>
      </c>
      <c r="C6366" s="1">
        <v>35612</v>
      </c>
      <c r="D6366" s="2">
        <v>311442</v>
      </c>
      <c r="E6366" t="e">
        <v>#N/A</v>
      </c>
      <c r="F6366" t="e">
        <v>#N/A</v>
      </c>
      <c r="G6366" t="e">
        <v>#N/A</v>
      </c>
    </row>
    <row r="6367" spans="1:7" ht="15" hidden="1" customHeight="1" x14ac:dyDescent="0.25">
      <c r="A6367">
        <v>48833113</v>
      </c>
      <c r="B6367" t="s">
        <v>172</v>
      </c>
      <c r="C6367" s="1">
        <v>35612</v>
      </c>
      <c r="D6367" s="2">
        <v>342101</v>
      </c>
      <c r="E6367" s="1">
        <v>35622</v>
      </c>
      <c r="F6367" s="2">
        <v>262000</v>
      </c>
      <c r="G6367" s="2">
        <v>342101</v>
      </c>
    </row>
    <row r="6368" spans="1:7" ht="15" hidden="1" customHeight="1" x14ac:dyDescent="0.25">
      <c r="A6368">
        <v>48833114</v>
      </c>
      <c r="B6368" t="s">
        <v>173</v>
      </c>
      <c r="C6368" s="1">
        <v>38169</v>
      </c>
      <c r="D6368" s="2">
        <v>974853</v>
      </c>
      <c r="E6368" t="e">
        <v>#N/A</v>
      </c>
      <c r="F6368" t="e">
        <v>#N/A</v>
      </c>
      <c r="G6368" t="e">
        <v>#N/A</v>
      </c>
    </row>
    <row r="6369" spans="1:7" ht="15" hidden="1" customHeight="1" x14ac:dyDescent="0.25">
      <c r="A6369">
        <v>48833115</v>
      </c>
      <c r="B6369" t="s">
        <v>172</v>
      </c>
      <c r="C6369" s="1">
        <v>38169</v>
      </c>
      <c r="D6369" s="2">
        <v>989088</v>
      </c>
      <c r="E6369" t="e">
        <v>#N/A</v>
      </c>
      <c r="F6369" t="e">
        <v>#N/A</v>
      </c>
      <c r="G6369" t="e">
        <v>#N/A</v>
      </c>
    </row>
    <row r="6370" spans="1:7" ht="15" hidden="1" customHeight="1" x14ac:dyDescent="0.25">
      <c r="A6370">
        <v>48833116</v>
      </c>
      <c r="B6370" t="s">
        <v>172</v>
      </c>
      <c r="C6370" s="1">
        <v>35612</v>
      </c>
      <c r="D6370" s="2">
        <v>313628</v>
      </c>
      <c r="E6370" s="1">
        <v>37349</v>
      </c>
      <c r="F6370" s="2">
        <v>595000</v>
      </c>
      <c r="G6370" s="2">
        <v>518283</v>
      </c>
    </row>
    <row r="6371" spans="1:7" ht="15" hidden="1" customHeight="1" x14ac:dyDescent="0.25">
      <c r="A6371">
        <v>48674040</v>
      </c>
      <c r="B6371" t="s">
        <v>66</v>
      </c>
      <c r="C6371" s="1">
        <v>38899</v>
      </c>
      <c r="D6371" s="2">
        <v>574683</v>
      </c>
      <c r="E6371" t="e">
        <v>#N/A</v>
      </c>
      <c r="F6371" t="e">
        <v>#N/A</v>
      </c>
      <c r="G6371" t="e">
        <v>#N/A</v>
      </c>
    </row>
    <row r="6372" spans="1:7" ht="15" hidden="1" customHeight="1" x14ac:dyDescent="0.25">
      <c r="A6372">
        <v>48674041</v>
      </c>
      <c r="B6372" t="s">
        <v>66</v>
      </c>
      <c r="C6372" s="1">
        <v>38899</v>
      </c>
      <c r="D6372" s="2">
        <v>524418</v>
      </c>
      <c r="E6372" t="e">
        <v>#N/A</v>
      </c>
      <c r="F6372" t="e">
        <v>#N/A</v>
      </c>
      <c r="G6372" t="e">
        <v>#N/A</v>
      </c>
    </row>
    <row r="6373" spans="1:7" ht="15" hidden="1" customHeight="1" x14ac:dyDescent="0.25">
      <c r="A6373">
        <v>48674042</v>
      </c>
      <c r="B6373" t="s">
        <v>66</v>
      </c>
      <c r="C6373" s="1">
        <v>38899</v>
      </c>
      <c r="D6373" s="2">
        <v>584094</v>
      </c>
      <c r="E6373" t="e">
        <v>#N/A</v>
      </c>
      <c r="F6373" t="e">
        <v>#N/A</v>
      </c>
      <c r="G6373" t="e">
        <v>#N/A</v>
      </c>
    </row>
    <row r="6374" spans="1:7" ht="15" hidden="1" customHeight="1" x14ac:dyDescent="0.25">
      <c r="A6374">
        <v>48674043</v>
      </c>
      <c r="B6374" t="s">
        <v>66</v>
      </c>
      <c r="C6374" s="1">
        <v>38899</v>
      </c>
      <c r="D6374" s="2">
        <v>470452</v>
      </c>
      <c r="E6374" t="e">
        <v>#N/A</v>
      </c>
      <c r="F6374" t="e">
        <v>#N/A</v>
      </c>
      <c r="G6374" t="e">
        <v>#N/A</v>
      </c>
    </row>
    <row r="6375" spans="1:7" ht="15" hidden="1" customHeight="1" x14ac:dyDescent="0.25">
      <c r="A6375">
        <v>48674044</v>
      </c>
      <c r="B6375" t="s">
        <v>66</v>
      </c>
      <c r="C6375" s="1">
        <v>38899</v>
      </c>
      <c r="D6375" s="2">
        <v>565580</v>
      </c>
      <c r="E6375" t="e">
        <v>#N/A</v>
      </c>
      <c r="F6375" t="e">
        <v>#N/A</v>
      </c>
      <c r="G6375" t="e">
        <v>#N/A</v>
      </c>
    </row>
    <row r="6376" spans="1:7" ht="15" hidden="1" customHeight="1" x14ac:dyDescent="0.25">
      <c r="A6376">
        <v>48674045</v>
      </c>
      <c r="B6376" t="s">
        <v>66</v>
      </c>
      <c r="C6376" s="1">
        <v>38899</v>
      </c>
      <c r="D6376" s="2">
        <v>493725</v>
      </c>
      <c r="E6376" t="e">
        <v>#N/A</v>
      </c>
      <c r="F6376" t="e">
        <v>#N/A</v>
      </c>
      <c r="G6376" t="e">
        <v>#N/A</v>
      </c>
    </row>
    <row r="6377" spans="1:7" ht="15" hidden="1" customHeight="1" x14ac:dyDescent="0.25">
      <c r="A6377">
        <v>48674047</v>
      </c>
      <c r="B6377" t="s">
        <v>66</v>
      </c>
      <c r="C6377" s="1">
        <v>38899</v>
      </c>
      <c r="D6377" s="2">
        <v>614959</v>
      </c>
      <c r="E6377" t="e">
        <v>#N/A</v>
      </c>
      <c r="F6377" t="e">
        <v>#N/A</v>
      </c>
      <c r="G6377" t="e">
        <v>#N/A</v>
      </c>
    </row>
    <row r="6378" spans="1:7" ht="15" hidden="1" customHeight="1" x14ac:dyDescent="0.25">
      <c r="A6378">
        <v>48674097</v>
      </c>
      <c r="B6378" t="s">
        <v>71</v>
      </c>
      <c r="C6378" s="1">
        <v>38534</v>
      </c>
      <c r="D6378" s="2">
        <v>593319</v>
      </c>
      <c r="E6378" t="e">
        <v>#N/A</v>
      </c>
      <c r="F6378" t="e">
        <v>#N/A</v>
      </c>
      <c r="G6378" t="e">
        <v>#N/A</v>
      </c>
    </row>
    <row r="6379" spans="1:7" ht="15" hidden="1" customHeight="1" x14ac:dyDescent="0.25">
      <c r="A6379">
        <v>48674098</v>
      </c>
      <c r="B6379" t="s">
        <v>71</v>
      </c>
      <c r="C6379" s="1">
        <v>38534</v>
      </c>
      <c r="D6379" s="2">
        <v>432441</v>
      </c>
      <c r="E6379" s="1">
        <v>36168</v>
      </c>
      <c r="F6379" s="2">
        <v>235500</v>
      </c>
      <c r="G6379" s="2">
        <v>227468</v>
      </c>
    </row>
    <row r="6380" spans="1:7" ht="15" hidden="1" customHeight="1" x14ac:dyDescent="0.25">
      <c r="A6380">
        <v>48674099</v>
      </c>
      <c r="B6380" t="s">
        <v>66</v>
      </c>
      <c r="C6380" s="1">
        <v>38534</v>
      </c>
      <c r="D6380" s="2">
        <v>474459</v>
      </c>
      <c r="E6380" t="e">
        <v>#N/A</v>
      </c>
      <c r="F6380" t="e">
        <v>#N/A</v>
      </c>
      <c r="G6380" t="e">
        <v>#N/A</v>
      </c>
    </row>
    <row r="6381" spans="1:7" ht="15" hidden="1" customHeight="1" x14ac:dyDescent="0.25">
      <c r="A6381">
        <v>48674100</v>
      </c>
      <c r="B6381" t="s">
        <v>71</v>
      </c>
      <c r="C6381" s="1">
        <v>38534</v>
      </c>
      <c r="D6381" s="2">
        <v>547471</v>
      </c>
      <c r="E6381" t="e">
        <v>#N/A</v>
      </c>
      <c r="F6381" t="e">
        <v>#N/A</v>
      </c>
      <c r="G6381" t="e">
        <v>#N/A</v>
      </c>
    </row>
    <row r="6382" spans="1:7" ht="15" hidden="1" customHeight="1" x14ac:dyDescent="0.25">
      <c r="A6382">
        <v>48674101</v>
      </c>
      <c r="B6382" t="s">
        <v>71</v>
      </c>
      <c r="C6382" s="1">
        <v>38534</v>
      </c>
      <c r="D6382" s="2">
        <v>561625</v>
      </c>
      <c r="E6382" t="e">
        <v>#N/A</v>
      </c>
      <c r="F6382" t="e">
        <v>#N/A</v>
      </c>
      <c r="G6382" t="e">
        <v>#N/A</v>
      </c>
    </row>
    <row r="6383" spans="1:7" ht="15" hidden="1" customHeight="1" x14ac:dyDescent="0.25">
      <c r="A6383">
        <v>48674117</v>
      </c>
      <c r="B6383" t="s">
        <v>66</v>
      </c>
      <c r="C6383" s="1">
        <v>38534</v>
      </c>
      <c r="D6383" s="2">
        <v>535310</v>
      </c>
      <c r="E6383" t="e">
        <v>#N/A</v>
      </c>
      <c r="F6383" t="e">
        <v>#N/A</v>
      </c>
      <c r="G6383" t="e">
        <v>#N/A</v>
      </c>
    </row>
    <row r="6384" spans="1:7" ht="15" hidden="1" customHeight="1" x14ac:dyDescent="0.25">
      <c r="A6384">
        <v>48674118</v>
      </c>
      <c r="B6384" t="s">
        <v>66</v>
      </c>
      <c r="C6384" s="1">
        <v>38534</v>
      </c>
      <c r="D6384" s="2">
        <v>746282</v>
      </c>
      <c r="E6384" t="e">
        <v>#N/A</v>
      </c>
      <c r="F6384" t="e">
        <v>#N/A</v>
      </c>
      <c r="G6384" t="e">
        <v>#N/A</v>
      </c>
    </row>
    <row r="6385" spans="1:7" ht="15" hidden="1" customHeight="1" x14ac:dyDescent="0.25">
      <c r="A6385">
        <v>48674119</v>
      </c>
      <c r="B6385" t="s">
        <v>66</v>
      </c>
      <c r="C6385" s="1">
        <v>38534</v>
      </c>
      <c r="D6385" s="2">
        <v>633133</v>
      </c>
      <c r="E6385" t="e">
        <v>#N/A</v>
      </c>
      <c r="F6385" t="e">
        <v>#N/A</v>
      </c>
      <c r="G6385" t="e">
        <v>#N/A</v>
      </c>
    </row>
    <row r="6386" spans="1:7" ht="15" hidden="1" customHeight="1" x14ac:dyDescent="0.25">
      <c r="A6386">
        <v>48674120</v>
      </c>
      <c r="B6386" t="s">
        <v>71</v>
      </c>
      <c r="C6386" s="1">
        <v>38534</v>
      </c>
      <c r="D6386" s="2">
        <v>578065</v>
      </c>
      <c r="E6386" t="e">
        <v>#N/A</v>
      </c>
      <c r="F6386" t="e">
        <v>#N/A</v>
      </c>
      <c r="G6386" t="e">
        <v>#N/A</v>
      </c>
    </row>
    <row r="6387" spans="1:7" ht="15" hidden="1" customHeight="1" x14ac:dyDescent="0.25">
      <c r="A6387">
        <v>48674121</v>
      </c>
      <c r="B6387" t="s">
        <v>71</v>
      </c>
      <c r="C6387" s="1">
        <v>38534</v>
      </c>
      <c r="D6387" s="2">
        <v>505586</v>
      </c>
      <c r="E6387" s="1">
        <v>38195</v>
      </c>
      <c r="F6387" s="2">
        <v>390000</v>
      </c>
      <c r="G6387" s="2">
        <v>405891</v>
      </c>
    </row>
    <row r="6388" spans="1:7" ht="15" hidden="1" customHeight="1" x14ac:dyDescent="0.25">
      <c r="A6388">
        <v>48674122</v>
      </c>
      <c r="B6388" t="s">
        <v>66</v>
      </c>
      <c r="C6388" s="1">
        <v>38534</v>
      </c>
      <c r="D6388" s="2">
        <v>567095</v>
      </c>
      <c r="E6388" t="e">
        <v>#N/A</v>
      </c>
      <c r="F6388" t="e">
        <v>#N/A</v>
      </c>
      <c r="G6388" t="e">
        <v>#N/A</v>
      </c>
    </row>
    <row r="6389" spans="1:7" ht="15" hidden="1" customHeight="1" x14ac:dyDescent="0.25">
      <c r="A6389">
        <v>48674150</v>
      </c>
      <c r="B6389" t="s">
        <v>66</v>
      </c>
      <c r="C6389" s="1">
        <v>38534</v>
      </c>
      <c r="D6389" s="2">
        <v>653459</v>
      </c>
      <c r="E6389" t="e">
        <v>#N/A</v>
      </c>
      <c r="F6389" t="e">
        <v>#N/A</v>
      </c>
      <c r="G6389" t="e">
        <v>#N/A</v>
      </c>
    </row>
    <row r="6390" spans="1:7" ht="15" hidden="1" customHeight="1" x14ac:dyDescent="0.25">
      <c r="A6390">
        <v>48674151</v>
      </c>
      <c r="B6390" t="s">
        <v>71</v>
      </c>
      <c r="C6390" s="1">
        <v>38534</v>
      </c>
      <c r="D6390" s="2">
        <v>686540</v>
      </c>
      <c r="E6390" s="1">
        <v>36608</v>
      </c>
      <c r="F6390" s="2">
        <v>625000</v>
      </c>
      <c r="G6390" s="2">
        <v>442226</v>
      </c>
    </row>
    <row r="6391" spans="1:7" ht="15" hidden="1" customHeight="1" x14ac:dyDescent="0.25">
      <c r="A6391">
        <v>48674152</v>
      </c>
      <c r="B6391" t="s">
        <v>71</v>
      </c>
      <c r="C6391" s="1">
        <v>38534</v>
      </c>
      <c r="D6391" s="2">
        <v>567843</v>
      </c>
      <c r="E6391" t="e">
        <v>#N/A</v>
      </c>
      <c r="F6391" t="e">
        <v>#N/A</v>
      </c>
      <c r="G6391" t="e">
        <v>#N/A</v>
      </c>
    </row>
    <row r="6392" spans="1:7" ht="15" hidden="1" customHeight="1" x14ac:dyDescent="0.25">
      <c r="A6392">
        <v>48674153</v>
      </c>
      <c r="B6392" t="s">
        <v>71</v>
      </c>
      <c r="C6392" s="1">
        <v>38534</v>
      </c>
      <c r="D6392" s="2">
        <v>583664</v>
      </c>
      <c r="E6392" t="e">
        <v>#N/A</v>
      </c>
      <c r="F6392" t="e">
        <v>#N/A</v>
      </c>
      <c r="G6392" t="e">
        <v>#N/A</v>
      </c>
    </row>
    <row r="6393" spans="1:7" ht="15" hidden="1" customHeight="1" x14ac:dyDescent="0.25">
      <c r="A6393">
        <v>48674154</v>
      </c>
      <c r="B6393" t="s">
        <v>66</v>
      </c>
      <c r="C6393" s="1">
        <v>38534</v>
      </c>
      <c r="D6393" s="2">
        <v>436545</v>
      </c>
      <c r="E6393" t="e">
        <v>#N/A</v>
      </c>
      <c r="F6393" t="e">
        <v>#N/A</v>
      </c>
      <c r="G6393" t="e">
        <v>#N/A</v>
      </c>
    </row>
    <row r="6394" spans="1:7" ht="15" hidden="1" customHeight="1" x14ac:dyDescent="0.25">
      <c r="A6394">
        <v>48674155</v>
      </c>
      <c r="B6394" t="s">
        <v>71</v>
      </c>
      <c r="C6394" s="1">
        <v>38534</v>
      </c>
      <c r="D6394" s="2">
        <v>618722</v>
      </c>
      <c r="E6394" s="1">
        <v>36171</v>
      </c>
      <c r="F6394" s="2">
        <v>259000</v>
      </c>
      <c r="G6394" s="2">
        <v>352716</v>
      </c>
    </row>
    <row r="6395" spans="1:7" ht="15" hidden="1" customHeight="1" x14ac:dyDescent="0.25">
      <c r="A6395">
        <v>48674156</v>
      </c>
      <c r="B6395" t="s">
        <v>66</v>
      </c>
      <c r="C6395" s="1">
        <v>38534</v>
      </c>
      <c r="D6395" s="2">
        <v>542780</v>
      </c>
      <c r="E6395" t="e">
        <v>#N/A</v>
      </c>
      <c r="F6395" t="e">
        <v>#N/A</v>
      </c>
      <c r="G6395" t="e">
        <v>#N/A</v>
      </c>
    </row>
    <row r="6396" spans="1:7" ht="15" hidden="1" customHeight="1" x14ac:dyDescent="0.25">
      <c r="A6396">
        <v>48674157</v>
      </c>
      <c r="B6396" t="s">
        <v>66</v>
      </c>
      <c r="C6396" s="1">
        <v>38534</v>
      </c>
      <c r="D6396" s="2">
        <v>451447</v>
      </c>
      <c r="E6396" t="e">
        <v>#N/A</v>
      </c>
      <c r="F6396" t="e">
        <v>#N/A</v>
      </c>
      <c r="G6396" t="e">
        <v>#N/A</v>
      </c>
    </row>
    <row r="6397" spans="1:7" ht="15" hidden="1" customHeight="1" x14ac:dyDescent="0.25">
      <c r="A6397">
        <v>48674158</v>
      </c>
      <c r="B6397" t="s">
        <v>66</v>
      </c>
      <c r="C6397" s="1">
        <v>38534</v>
      </c>
      <c r="D6397" s="2">
        <v>584361</v>
      </c>
      <c r="E6397" t="e">
        <v>#N/A</v>
      </c>
      <c r="F6397" t="e">
        <v>#N/A</v>
      </c>
      <c r="G6397" t="e">
        <v>#N/A</v>
      </c>
    </row>
    <row r="6398" spans="1:7" ht="15" hidden="1" customHeight="1" x14ac:dyDescent="0.25">
      <c r="A6398">
        <v>48674221</v>
      </c>
      <c r="B6398" t="s">
        <v>66</v>
      </c>
      <c r="C6398" s="1">
        <v>38534</v>
      </c>
      <c r="D6398" s="2">
        <v>546570</v>
      </c>
      <c r="E6398" t="e">
        <v>#N/A</v>
      </c>
      <c r="F6398" t="e">
        <v>#N/A</v>
      </c>
      <c r="G6398" t="e">
        <v>#N/A</v>
      </c>
    </row>
    <row r="6399" spans="1:7" ht="15" hidden="1" customHeight="1" x14ac:dyDescent="0.25">
      <c r="A6399">
        <v>48674222</v>
      </c>
      <c r="B6399" t="s">
        <v>66</v>
      </c>
      <c r="C6399" s="1">
        <v>38534</v>
      </c>
      <c r="D6399" s="2">
        <v>462722</v>
      </c>
      <c r="E6399" t="e">
        <v>#N/A</v>
      </c>
      <c r="F6399" t="e">
        <v>#N/A</v>
      </c>
      <c r="G6399" t="e">
        <v>#N/A</v>
      </c>
    </row>
    <row r="6400" spans="1:7" ht="15" hidden="1" customHeight="1" x14ac:dyDescent="0.25">
      <c r="A6400">
        <v>48674223</v>
      </c>
      <c r="B6400" t="s">
        <v>71</v>
      </c>
      <c r="C6400" s="1">
        <v>38534</v>
      </c>
      <c r="D6400" s="2">
        <v>651964</v>
      </c>
      <c r="E6400" t="e">
        <v>#N/A</v>
      </c>
      <c r="F6400" t="e">
        <v>#N/A</v>
      </c>
      <c r="G6400" t="e">
        <v>#N/A</v>
      </c>
    </row>
    <row r="6401" spans="1:7" ht="15" hidden="1" customHeight="1" x14ac:dyDescent="0.25">
      <c r="A6401">
        <v>48674224</v>
      </c>
      <c r="B6401" t="s">
        <v>66</v>
      </c>
      <c r="C6401" s="1">
        <v>38534</v>
      </c>
      <c r="D6401" s="2">
        <v>408289</v>
      </c>
      <c r="E6401" t="e">
        <v>#N/A</v>
      </c>
      <c r="F6401" t="e">
        <v>#N/A</v>
      </c>
      <c r="G6401" t="e">
        <v>#N/A</v>
      </c>
    </row>
    <row r="6402" spans="1:7" ht="15" hidden="1" customHeight="1" x14ac:dyDescent="0.25">
      <c r="A6402">
        <v>48674225</v>
      </c>
      <c r="B6402" t="s">
        <v>71</v>
      </c>
      <c r="C6402" s="1">
        <v>38534</v>
      </c>
      <c r="D6402" s="2">
        <v>561391</v>
      </c>
      <c r="E6402" s="1">
        <v>36733</v>
      </c>
      <c r="F6402" s="2">
        <v>410000</v>
      </c>
      <c r="G6402" s="2">
        <v>367274</v>
      </c>
    </row>
    <row r="6403" spans="1:7" ht="15" hidden="1" customHeight="1" x14ac:dyDescent="0.25">
      <c r="A6403">
        <v>48674226</v>
      </c>
      <c r="B6403" t="s">
        <v>71</v>
      </c>
      <c r="C6403" s="1">
        <v>38534</v>
      </c>
      <c r="D6403" s="2">
        <v>557765</v>
      </c>
      <c r="E6403" s="1">
        <v>36944</v>
      </c>
      <c r="F6403" s="2">
        <v>413000</v>
      </c>
      <c r="G6403" s="2">
        <v>386115</v>
      </c>
    </row>
    <row r="6404" spans="1:7" ht="15" hidden="1" customHeight="1" x14ac:dyDescent="0.25">
      <c r="A6404">
        <v>48674227</v>
      </c>
      <c r="B6404" t="s">
        <v>71</v>
      </c>
      <c r="C6404" s="1">
        <v>38534</v>
      </c>
      <c r="D6404" s="2">
        <v>564548</v>
      </c>
      <c r="E6404" s="1">
        <v>36171</v>
      </c>
      <c r="F6404" s="2">
        <v>338000</v>
      </c>
      <c r="G6404" s="2">
        <v>308941</v>
      </c>
    </row>
    <row r="6405" spans="1:7" ht="15" hidden="1" customHeight="1" x14ac:dyDescent="0.25">
      <c r="A6405">
        <v>48674229</v>
      </c>
      <c r="B6405" t="s">
        <v>71</v>
      </c>
      <c r="C6405" s="1">
        <v>38534</v>
      </c>
      <c r="D6405" s="2">
        <v>420551</v>
      </c>
      <c r="E6405" t="e">
        <v>#N/A</v>
      </c>
      <c r="F6405" t="e">
        <v>#N/A</v>
      </c>
      <c r="G6405" t="e">
        <v>#N/A</v>
      </c>
    </row>
    <row r="6406" spans="1:7" ht="15" hidden="1" customHeight="1" x14ac:dyDescent="0.25">
      <c r="A6406">
        <v>48674250</v>
      </c>
      <c r="B6406" t="s">
        <v>66</v>
      </c>
      <c r="C6406" s="1">
        <v>38899</v>
      </c>
      <c r="D6406" s="2">
        <v>589364</v>
      </c>
      <c r="E6406" t="e">
        <v>#N/A</v>
      </c>
      <c r="F6406" t="e">
        <v>#N/A</v>
      </c>
      <c r="G6406" t="e">
        <v>#N/A</v>
      </c>
    </row>
    <row r="6407" spans="1:7" ht="15" hidden="1" customHeight="1" x14ac:dyDescent="0.25">
      <c r="A6407">
        <v>48674251</v>
      </c>
      <c r="B6407" t="s">
        <v>71</v>
      </c>
      <c r="C6407" s="1">
        <v>38899</v>
      </c>
      <c r="D6407" s="2">
        <v>639637</v>
      </c>
      <c r="E6407" t="e">
        <v>#N/A</v>
      </c>
      <c r="F6407" t="e">
        <v>#N/A</v>
      </c>
      <c r="G6407" t="e">
        <v>#N/A</v>
      </c>
    </row>
    <row r="6408" spans="1:7" ht="15" hidden="1" customHeight="1" x14ac:dyDescent="0.25">
      <c r="A6408">
        <v>48674252</v>
      </c>
      <c r="B6408" t="s">
        <v>71</v>
      </c>
      <c r="C6408" s="1">
        <v>38899</v>
      </c>
      <c r="D6408" s="2">
        <v>759045</v>
      </c>
      <c r="E6408" s="1">
        <v>37551</v>
      </c>
      <c r="F6408" s="2">
        <v>575000</v>
      </c>
      <c r="G6408" s="2">
        <v>472293</v>
      </c>
    </row>
    <row r="6409" spans="1:7" ht="15" hidden="1" customHeight="1" x14ac:dyDescent="0.25">
      <c r="A6409">
        <v>48674253</v>
      </c>
      <c r="B6409" t="s">
        <v>71</v>
      </c>
      <c r="C6409" s="1">
        <v>38899</v>
      </c>
      <c r="D6409" s="2">
        <v>640276</v>
      </c>
      <c r="E6409" t="e">
        <v>#N/A</v>
      </c>
      <c r="F6409" t="e">
        <v>#N/A</v>
      </c>
      <c r="G6409" t="e">
        <v>#N/A</v>
      </c>
    </row>
    <row r="6410" spans="1:7" ht="15" hidden="1" customHeight="1" x14ac:dyDescent="0.25">
      <c r="A6410">
        <v>48674292</v>
      </c>
      <c r="B6410" t="s">
        <v>66</v>
      </c>
      <c r="C6410" s="1">
        <v>38899</v>
      </c>
      <c r="D6410" s="2">
        <v>550230</v>
      </c>
      <c r="E6410" t="e">
        <v>#N/A</v>
      </c>
      <c r="F6410" t="e">
        <v>#N/A</v>
      </c>
      <c r="G6410" t="e">
        <v>#N/A</v>
      </c>
    </row>
    <row r="6411" spans="1:7" ht="15" hidden="1" customHeight="1" x14ac:dyDescent="0.25">
      <c r="A6411">
        <v>48674294</v>
      </c>
      <c r="B6411" t="s">
        <v>66</v>
      </c>
      <c r="C6411" s="1">
        <v>38899</v>
      </c>
      <c r="D6411" s="2">
        <v>718124</v>
      </c>
      <c r="E6411" t="e">
        <v>#N/A</v>
      </c>
      <c r="F6411" t="e">
        <v>#N/A</v>
      </c>
      <c r="G6411" t="e">
        <v>#N/A</v>
      </c>
    </row>
    <row r="6412" spans="1:7" ht="15" hidden="1" customHeight="1" x14ac:dyDescent="0.25">
      <c r="A6412">
        <v>48674295</v>
      </c>
      <c r="B6412" t="s">
        <v>71</v>
      </c>
      <c r="C6412" s="1">
        <v>38899</v>
      </c>
      <c r="D6412" s="2">
        <v>614391</v>
      </c>
      <c r="E6412" t="e">
        <v>#N/A</v>
      </c>
      <c r="F6412" t="e">
        <v>#N/A</v>
      </c>
      <c r="G6412" t="e">
        <v>#N/A</v>
      </c>
    </row>
    <row r="6413" spans="1:7" ht="15" hidden="1" customHeight="1" x14ac:dyDescent="0.25">
      <c r="A6413">
        <v>48674296</v>
      </c>
      <c r="B6413" t="s">
        <v>71</v>
      </c>
      <c r="C6413" s="1">
        <v>38899</v>
      </c>
      <c r="D6413" s="2">
        <v>609950</v>
      </c>
      <c r="E6413" t="e">
        <v>#N/A</v>
      </c>
      <c r="F6413" t="e">
        <v>#N/A</v>
      </c>
      <c r="G6413" t="e">
        <v>#N/A</v>
      </c>
    </row>
    <row r="6414" spans="1:7" ht="15" hidden="1" customHeight="1" x14ac:dyDescent="0.25">
      <c r="A6414">
        <v>48674297</v>
      </c>
      <c r="B6414" t="s">
        <v>66</v>
      </c>
      <c r="C6414" s="1">
        <v>38899</v>
      </c>
      <c r="D6414" s="2">
        <v>679732</v>
      </c>
      <c r="E6414" t="e">
        <v>#N/A</v>
      </c>
      <c r="F6414" t="e">
        <v>#N/A</v>
      </c>
      <c r="G6414" t="e">
        <v>#N/A</v>
      </c>
    </row>
    <row r="6415" spans="1:7" ht="15" hidden="1" customHeight="1" x14ac:dyDescent="0.25">
      <c r="A6415">
        <v>48674298</v>
      </c>
      <c r="B6415" t="s">
        <v>71</v>
      </c>
      <c r="C6415" s="1">
        <v>38899</v>
      </c>
      <c r="D6415" s="2">
        <v>815384</v>
      </c>
      <c r="E6415" t="e">
        <v>#N/A</v>
      </c>
      <c r="F6415" t="e">
        <v>#N/A</v>
      </c>
      <c r="G6415" t="e">
        <v>#N/A</v>
      </c>
    </row>
    <row r="6416" spans="1:7" ht="15" hidden="1" customHeight="1" x14ac:dyDescent="0.25">
      <c r="A6416">
        <v>48674299</v>
      </c>
      <c r="B6416" t="s">
        <v>71</v>
      </c>
      <c r="C6416" s="1">
        <v>38899</v>
      </c>
      <c r="D6416" s="2">
        <v>682505</v>
      </c>
      <c r="E6416" s="1">
        <v>37650</v>
      </c>
      <c r="F6416" s="2">
        <v>525000</v>
      </c>
      <c r="G6416" s="2">
        <v>452594</v>
      </c>
    </row>
    <row r="6417" spans="1:8" ht="15" hidden="1" customHeight="1" x14ac:dyDescent="0.25">
      <c r="A6417">
        <v>48674301</v>
      </c>
      <c r="B6417" t="s">
        <v>71</v>
      </c>
      <c r="C6417" s="1">
        <v>38899</v>
      </c>
      <c r="D6417" s="2">
        <v>563204</v>
      </c>
      <c r="E6417" s="1">
        <v>35934</v>
      </c>
      <c r="F6417" s="2">
        <v>339000</v>
      </c>
      <c r="G6417" s="2">
        <v>238902</v>
      </c>
    </row>
    <row r="6418" spans="1:8" ht="15" hidden="1" customHeight="1" x14ac:dyDescent="0.25">
      <c r="A6418">
        <v>48674302</v>
      </c>
      <c r="B6418" t="s">
        <v>71</v>
      </c>
      <c r="C6418" s="1">
        <v>38899</v>
      </c>
      <c r="D6418" s="2">
        <v>546546</v>
      </c>
      <c r="E6418" s="1">
        <v>37075</v>
      </c>
      <c r="F6418" s="2">
        <v>298900</v>
      </c>
      <c r="G6418" s="2">
        <v>340251</v>
      </c>
    </row>
    <row r="6419" spans="1:8" ht="15" hidden="1" customHeight="1" x14ac:dyDescent="0.25">
      <c r="A6419">
        <v>48674303</v>
      </c>
      <c r="B6419" t="s">
        <v>71</v>
      </c>
      <c r="C6419" s="1">
        <v>38899</v>
      </c>
      <c r="D6419" s="2">
        <v>636076</v>
      </c>
      <c r="E6419" s="1">
        <v>36283</v>
      </c>
      <c r="F6419" s="2">
        <v>275000</v>
      </c>
      <c r="G6419" s="2">
        <v>284637</v>
      </c>
    </row>
    <row r="6420" spans="1:8" ht="15" hidden="1" customHeight="1" x14ac:dyDescent="0.25">
      <c r="A6420">
        <v>48674304</v>
      </c>
      <c r="B6420" t="s">
        <v>66</v>
      </c>
      <c r="C6420" s="1">
        <v>38899</v>
      </c>
      <c r="D6420" s="2">
        <v>903180</v>
      </c>
      <c r="E6420" t="e">
        <v>#N/A</v>
      </c>
      <c r="F6420" t="e">
        <v>#N/A</v>
      </c>
      <c r="G6420" t="e">
        <v>#N/A</v>
      </c>
    </row>
    <row r="6421" spans="1:8" ht="15" hidden="1" customHeight="1" x14ac:dyDescent="0.25">
      <c r="A6421">
        <v>48674305</v>
      </c>
      <c r="B6421" t="s">
        <v>71</v>
      </c>
      <c r="C6421" s="1">
        <v>38899</v>
      </c>
      <c r="D6421" s="2">
        <v>557722</v>
      </c>
      <c r="E6421" s="1">
        <v>36845</v>
      </c>
      <c r="F6421" s="2">
        <v>370500</v>
      </c>
      <c r="G6421" s="2">
        <v>328527</v>
      </c>
    </row>
    <row r="6422" spans="1:8" ht="15" hidden="1" customHeight="1" x14ac:dyDescent="0.25">
      <c r="A6422">
        <v>48674306</v>
      </c>
      <c r="B6422" t="s">
        <v>66</v>
      </c>
      <c r="C6422" s="1">
        <v>38899</v>
      </c>
      <c r="D6422" s="2">
        <v>469023</v>
      </c>
      <c r="E6422" t="e">
        <v>#N/A</v>
      </c>
      <c r="F6422" t="e">
        <v>#N/A</v>
      </c>
      <c r="G6422" t="e">
        <v>#N/A</v>
      </c>
    </row>
    <row r="6423" spans="1:8" ht="15" hidden="1" customHeight="1" x14ac:dyDescent="0.25">
      <c r="A6423">
        <v>48674307</v>
      </c>
      <c r="B6423" t="s">
        <v>66</v>
      </c>
      <c r="C6423" s="1">
        <v>38899</v>
      </c>
      <c r="D6423" s="2">
        <v>476906</v>
      </c>
      <c r="E6423" t="e">
        <v>#N/A</v>
      </c>
      <c r="F6423" t="e">
        <v>#N/A</v>
      </c>
      <c r="G6423" t="e">
        <v>#N/A</v>
      </c>
    </row>
    <row r="6424" spans="1:8" ht="15" hidden="1" customHeight="1" x14ac:dyDescent="0.25">
      <c r="A6424">
        <v>48674308</v>
      </c>
      <c r="B6424" t="s">
        <v>71</v>
      </c>
      <c r="C6424" s="1">
        <v>38899</v>
      </c>
      <c r="D6424" s="2">
        <v>605512</v>
      </c>
      <c r="E6424" s="1">
        <v>36062</v>
      </c>
      <c r="F6424" s="2">
        <v>240000</v>
      </c>
      <c r="G6424" s="2">
        <v>261220</v>
      </c>
    </row>
    <row r="6425" spans="1:8" ht="15" hidden="1" customHeight="1" x14ac:dyDescent="0.25">
      <c r="A6425">
        <v>48674358</v>
      </c>
      <c r="B6425" t="s">
        <v>66</v>
      </c>
      <c r="C6425" s="1">
        <v>38534</v>
      </c>
      <c r="D6425" s="2">
        <v>591682</v>
      </c>
      <c r="E6425" t="e">
        <v>#N/A</v>
      </c>
      <c r="F6425" t="e">
        <v>#N/A</v>
      </c>
      <c r="G6425" t="e">
        <v>#N/A</v>
      </c>
    </row>
    <row r="6426" spans="1:8" ht="15" hidden="1" customHeight="1" x14ac:dyDescent="0.25">
      <c r="A6426">
        <v>48674254</v>
      </c>
      <c r="B6426" t="s">
        <v>71</v>
      </c>
      <c r="C6426" s="1">
        <v>38899</v>
      </c>
      <c r="D6426" s="2">
        <v>779982</v>
      </c>
      <c r="E6426" s="1">
        <v>39098</v>
      </c>
      <c r="F6426" s="2">
        <v>817000</v>
      </c>
      <c r="G6426" s="2">
        <v>812576</v>
      </c>
      <c r="H6426" s="2">
        <v>4424</v>
      </c>
    </row>
    <row r="6427" spans="1:8" ht="15" hidden="1" customHeight="1" x14ac:dyDescent="0.25">
      <c r="A6427">
        <v>49116448</v>
      </c>
      <c r="B6427" t="s">
        <v>71</v>
      </c>
      <c r="C6427" s="1">
        <v>35612</v>
      </c>
      <c r="D6427" s="2">
        <v>301639</v>
      </c>
      <c r="E6427" s="1">
        <v>39190</v>
      </c>
      <c r="F6427" s="2">
        <v>740000</v>
      </c>
      <c r="G6427" s="2">
        <v>806638</v>
      </c>
      <c r="H6427" s="2">
        <v>-66638</v>
      </c>
    </row>
    <row r="6428" spans="1:8" ht="15" hidden="1" customHeight="1" x14ac:dyDescent="0.25">
      <c r="A6428">
        <v>49140943</v>
      </c>
      <c r="B6428" t="s">
        <v>71</v>
      </c>
      <c r="C6428" s="1">
        <v>35612</v>
      </c>
      <c r="D6428" s="2">
        <v>289981</v>
      </c>
      <c r="E6428" s="1">
        <v>39111</v>
      </c>
      <c r="F6428" s="2">
        <v>690500</v>
      </c>
      <c r="G6428" s="2">
        <v>707434</v>
      </c>
      <c r="H6428" s="2">
        <v>-16934</v>
      </c>
    </row>
    <row r="6429" spans="1:8" ht="15" hidden="1" customHeight="1" x14ac:dyDescent="0.25">
      <c r="A6429">
        <v>48833049</v>
      </c>
      <c r="B6429" t="s">
        <v>66</v>
      </c>
      <c r="C6429" s="1">
        <v>35612</v>
      </c>
      <c r="D6429" s="2">
        <v>217802</v>
      </c>
      <c r="E6429" t="e">
        <v>#N/A</v>
      </c>
      <c r="F6429" t="e">
        <v>#N/A</v>
      </c>
      <c r="G6429" t="e">
        <v>#N/A</v>
      </c>
    </row>
    <row r="6430" spans="1:8" ht="15" hidden="1" customHeight="1" x14ac:dyDescent="0.25">
      <c r="A6430">
        <v>48833224</v>
      </c>
      <c r="B6430" t="s">
        <v>71</v>
      </c>
      <c r="C6430" s="1">
        <v>35612</v>
      </c>
      <c r="D6430" s="2">
        <v>363577</v>
      </c>
      <c r="E6430" t="e">
        <v>#N/A</v>
      </c>
      <c r="F6430" t="e">
        <v>#N/A</v>
      </c>
      <c r="G6430" t="e">
        <v>#N/A</v>
      </c>
    </row>
    <row r="6431" spans="1:8" ht="15" hidden="1" customHeight="1" x14ac:dyDescent="0.25">
      <c r="A6431">
        <v>48833225</v>
      </c>
      <c r="B6431" t="s">
        <v>71</v>
      </c>
      <c r="C6431" s="1">
        <v>35612</v>
      </c>
      <c r="D6431" s="2">
        <v>275060</v>
      </c>
      <c r="E6431" t="e">
        <v>#N/A</v>
      </c>
      <c r="F6431" t="e">
        <v>#N/A</v>
      </c>
      <c r="G6431" t="e">
        <v>#N/A</v>
      </c>
    </row>
    <row r="6432" spans="1:8" ht="15" hidden="1" customHeight="1" x14ac:dyDescent="0.25">
      <c r="A6432">
        <v>48833226</v>
      </c>
      <c r="B6432" t="s">
        <v>71</v>
      </c>
      <c r="C6432" s="1">
        <v>35612</v>
      </c>
      <c r="D6432" s="2">
        <v>222088</v>
      </c>
      <c r="E6432" t="e">
        <v>#N/A</v>
      </c>
      <c r="F6432" t="e">
        <v>#N/A</v>
      </c>
      <c r="G6432" t="e">
        <v>#N/A</v>
      </c>
    </row>
    <row r="6433" spans="1:7" ht="15" hidden="1" customHeight="1" x14ac:dyDescent="0.25">
      <c r="A6433">
        <v>48833227</v>
      </c>
      <c r="B6433" t="s">
        <v>66</v>
      </c>
      <c r="C6433" s="1">
        <v>35612</v>
      </c>
      <c r="D6433" s="2">
        <v>303638</v>
      </c>
      <c r="E6433" t="e">
        <v>#N/A</v>
      </c>
      <c r="F6433" t="e">
        <v>#N/A</v>
      </c>
      <c r="G6433" t="e">
        <v>#N/A</v>
      </c>
    </row>
    <row r="6434" spans="1:7" ht="15" hidden="1" customHeight="1" x14ac:dyDescent="0.25">
      <c r="A6434">
        <v>48833228</v>
      </c>
      <c r="B6434" t="s">
        <v>71</v>
      </c>
      <c r="C6434" s="1">
        <v>35612</v>
      </c>
      <c r="D6434" s="2">
        <v>231650</v>
      </c>
      <c r="E6434" s="1">
        <v>36997</v>
      </c>
      <c r="F6434" s="2">
        <v>445000</v>
      </c>
      <c r="G6434" s="2">
        <v>344180</v>
      </c>
    </row>
    <row r="6435" spans="1:7" ht="15" hidden="1" customHeight="1" x14ac:dyDescent="0.25">
      <c r="A6435">
        <v>48833229</v>
      </c>
      <c r="B6435" t="s">
        <v>71</v>
      </c>
      <c r="C6435" s="1">
        <v>35612</v>
      </c>
      <c r="D6435" s="2">
        <v>203518</v>
      </c>
      <c r="E6435" s="1">
        <v>37148</v>
      </c>
      <c r="F6435" s="2">
        <v>340000</v>
      </c>
      <c r="G6435" s="2">
        <v>344436</v>
      </c>
    </row>
    <row r="6436" spans="1:7" ht="15" hidden="1" customHeight="1" x14ac:dyDescent="0.25">
      <c r="A6436">
        <v>48833230</v>
      </c>
      <c r="B6436" t="s">
        <v>71</v>
      </c>
      <c r="C6436" s="1">
        <v>35612</v>
      </c>
      <c r="D6436" s="2">
        <v>231471</v>
      </c>
      <c r="E6436" t="e">
        <v>#N/A</v>
      </c>
      <c r="F6436" t="e">
        <v>#N/A</v>
      </c>
      <c r="G6436" t="e">
        <v>#N/A</v>
      </c>
    </row>
    <row r="6437" spans="1:7" ht="15" hidden="1" customHeight="1" x14ac:dyDescent="0.25">
      <c r="A6437">
        <v>48833231</v>
      </c>
      <c r="B6437" t="s">
        <v>71</v>
      </c>
      <c r="C6437" s="1">
        <v>35612</v>
      </c>
      <c r="D6437" s="2">
        <v>221815</v>
      </c>
      <c r="E6437" s="1">
        <v>38152</v>
      </c>
      <c r="F6437" s="2">
        <v>396000</v>
      </c>
      <c r="G6437" s="2">
        <v>433402</v>
      </c>
    </row>
    <row r="6438" spans="1:7" x14ac:dyDescent="0.25">
      <c r="A6438">
        <v>48833232</v>
      </c>
      <c r="B6438" t="s">
        <v>71</v>
      </c>
      <c r="C6438" s="1">
        <v>35612</v>
      </c>
      <c r="D6438" s="2">
        <v>258514</v>
      </c>
      <c r="E6438" s="1">
        <v>35130</v>
      </c>
      <c r="F6438" s="2">
        <v>255000</v>
      </c>
      <c r="G6438" s="2">
        <v>213230</v>
      </c>
    </row>
    <row r="6439" spans="1:7" ht="15" hidden="1" customHeight="1" x14ac:dyDescent="0.25">
      <c r="A6439">
        <v>48833233</v>
      </c>
      <c r="B6439" t="s">
        <v>66</v>
      </c>
      <c r="C6439" s="1">
        <v>35612</v>
      </c>
      <c r="D6439" s="2">
        <v>169698</v>
      </c>
      <c r="E6439" t="e">
        <v>#N/A</v>
      </c>
      <c r="F6439" t="e">
        <v>#N/A</v>
      </c>
      <c r="G6439" t="e">
        <v>#N/A</v>
      </c>
    </row>
    <row r="6440" spans="1:7" ht="15" hidden="1" customHeight="1" x14ac:dyDescent="0.25">
      <c r="A6440">
        <v>48833234</v>
      </c>
      <c r="B6440" t="s">
        <v>66</v>
      </c>
      <c r="C6440" s="1">
        <v>35612</v>
      </c>
      <c r="D6440" s="2">
        <v>277320</v>
      </c>
      <c r="E6440" t="e">
        <v>#N/A</v>
      </c>
      <c r="F6440" t="e">
        <v>#N/A</v>
      </c>
      <c r="G6440" t="e">
        <v>#N/A</v>
      </c>
    </row>
    <row r="6441" spans="1:7" ht="15" hidden="1" customHeight="1" x14ac:dyDescent="0.25">
      <c r="A6441">
        <v>48833235</v>
      </c>
      <c r="B6441" t="s">
        <v>66</v>
      </c>
      <c r="C6441" s="1">
        <v>35612</v>
      </c>
      <c r="D6441" s="2">
        <v>324817</v>
      </c>
      <c r="E6441" s="1">
        <v>38204</v>
      </c>
      <c r="F6441" s="2">
        <v>710000</v>
      </c>
      <c r="G6441" s="2">
        <v>641605</v>
      </c>
    </row>
    <row r="6442" spans="1:7" ht="15" hidden="1" customHeight="1" x14ac:dyDescent="0.25">
      <c r="A6442">
        <v>48833236</v>
      </c>
      <c r="B6442" t="s">
        <v>71</v>
      </c>
      <c r="C6442" s="1">
        <v>35612</v>
      </c>
      <c r="D6442" s="2">
        <v>273598</v>
      </c>
      <c r="E6442" t="e">
        <v>#N/A</v>
      </c>
      <c r="F6442" t="e">
        <v>#N/A</v>
      </c>
      <c r="G6442" t="e">
        <v>#N/A</v>
      </c>
    </row>
    <row r="6443" spans="1:7" ht="15" hidden="1" customHeight="1" x14ac:dyDescent="0.25">
      <c r="A6443">
        <v>48833237</v>
      </c>
      <c r="B6443" t="s">
        <v>71</v>
      </c>
      <c r="C6443" s="1">
        <v>35612</v>
      </c>
      <c r="D6443" s="2">
        <v>270792</v>
      </c>
      <c r="E6443" s="1">
        <v>36733</v>
      </c>
      <c r="F6443" s="2">
        <v>400500</v>
      </c>
      <c r="G6443" s="2">
        <v>385980</v>
      </c>
    </row>
    <row r="6444" spans="1:7" ht="15" hidden="1" customHeight="1" x14ac:dyDescent="0.25">
      <c r="A6444">
        <v>48833240</v>
      </c>
      <c r="B6444" t="s">
        <v>66</v>
      </c>
      <c r="C6444" s="1">
        <v>35612</v>
      </c>
      <c r="D6444" s="2">
        <v>283722</v>
      </c>
      <c r="E6444" t="e">
        <v>#N/A</v>
      </c>
      <c r="F6444" t="e">
        <v>#N/A</v>
      </c>
      <c r="G6444" t="e">
        <v>#N/A</v>
      </c>
    </row>
    <row r="6445" spans="1:7" ht="15" hidden="1" customHeight="1" x14ac:dyDescent="0.25">
      <c r="A6445">
        <v>48833241</v>
      </c>
      <c r="B6445" t="s">
        <v>71</v>
      </c>
      <c r="C6445" s="1">
        <v>35612</v>
      </c>
      <c r="D6445" s="2">
        <v>222803</v>
      </c>
      <c r="E6445" s="1">
        <v>38320</v>
      </c>
      <c r="F6445" s="2">
        <v>350000</v>
      </c>
      <c r="G6445" s="2">
        <v>456597</v>
      </c>
    </row>
    <row r="6446" spans="1:7" ht="15" hidden="1" customHeight="1" x14ac:dyDescent="0.25">
      <c r="A6446">
        <v>48833242</v>
      </c>
      <c r="B6446" t="s">
        <v>66</v>
      </c>
      <c r="C6446" s="1">
        <v>35612</v>
      </c>
      <c r="D6446" s="2">
        <v>191575</v>
      </c>
      <c r="E6446" t="e">
        <v>#N/A</v>
      </c>
      <c r="F6446" t="e">
        <v>#N/A</v>
      </c>
      <c r="G6446" t="e">
        <v>#N/A</v>
      </c>
    </row>
    <row r="6447" spans="1:7" ht="15" hidden="1" customHeight="1" x14ac:dyDescent="0.25">
      <c r="A6447">
        <v>48833243</v>
      </c>
      <c r="B6447" t="s">
        <v>71</v>
      </c>
      <c r="C6447" s="1">
        <v>35612</v>
      </c>
      <c r="D6447" s="2">
        <v>272814</v>
      </c>
      <c r="E6447" s="1">
        <v>38110</v>
      </c>
      <c r="F6447" s="2">
        <v>895000</v>
      </c>
      <c r="G6447" s="2">
        <v>558339</v>
      </c>
    </row>
    <row r="6448" spans="1:7" ht="15" hidden="1" customHeight="1" x14ac:dyDescent="0.25">
      <c r="A6448">
        <v>48833244</v>
      </c>
      <c r="B6448" t="s">
        <v>66</v>
      </c>
      <c r="C6448" s="1">
        <v>35612</v>
      </c>
      <c r="D6448" s="2">
        <v>227192</v>
      </c>
      <c r="E6448" t="e">
        <v>#N/A</v>
      </c>
      <c r="F6448" t="e">
        <v>#N/A</v>
      </c>
      <c r="G6448" t="e">
        <v>#N/A</v>
      </c>
    </row>
    <row r="6449" spans="1:7" ht="15" hidden="1" customHeight="1" x14ac:dyDescent="0.25">
      <c r="A6449">
        <v>48833245</v>
      </c>
      <c r="B6449" t="s">
        <v>66</v>
      </c>
      <c r="C6449" s="1">
        <v>35612</v>
      </c>
      <c r="D6449" s="2">
        <v>255102</v>
      </c>
      <c r="E6449" t="e">
        <v>#N/A</v>
      </c>
      <c r="F6449" t="e">
        <v>#N/A</v>
      </c>
      <c r="G6449" t="e">
        <v>#N/A</v>
      </c>
    </row>
    <row r="6450" spans="1:7" ht="15" hidden="1" customHeight="1" x14ac:dyDescent="0.25">
      <c r="A6450">
        <v>48833246</v>
      </c>
      <c r="B6450" t="s">
        <v>71</v>
      </c>
      <c r="C6450" s="1">
        <v>35612</v>
      </c>
      <c r="D6450" s="2">
        <v>232184</v>
      </c>
      <c r="E6450" t="e">
        <v>#N/A</v>
      </c>
      <c r="F6450" t="e">
        <v>#N/A</v>
      </c>
      <c r="G6450" t="e">
        <v>#N/A</v>
      </c>
    </row>
    <row r="6451" spans="1:7" ht="15" hidden="1" customHeight="1" x14ac:dyDescent="0.25">
      <c r="A6451">
        <v>48833247</v>
      </c>
      <c r="B6451" t="s">
        <v>71</v>
      </c>
      <c r="C6451" s="1">
        <v>35612</v>
      </c>
      <c r="D6451" s="2">
        <v>295986</v>
      </c>
      <c r="E6451" s="1">
        <v>37376</v>
      </c>
      <c r="F6451" s="2">
        <v>497000</v>
      </c>
      <c r="G6451" s="2">
        <v>531461</v>
      </c>
    </row>
    <row r="6452" spans="1:7" ht="15" hidden="1" customHeight="1" x14ac:dyDescent="0.25">
      <c r="A6452">
        <v>48833248</v>
      </c>
      <c r="B6452" t="s">
        <v>66</v>
      </c>
      <c r="C6452" s="1">
        <v>35612</v>
      </c>
      <c r="D6452" s="2">
        <v>317058</v>
      </c>
      <c r="E6452" s="1">
        <v>37358</v>
      </c>
      <c r="F6452" s="2">
        <v>659950</v>
      </c>
      <c r="G6452" s="2">
        <v>534288</v>
      </c>
    </row>
    <row r="6453" spans="1:7" ht="15" hidden="1" customHeight="1" x14ac:dyDescent="0.25">
      <c r="A6453">
        <v>48833249</v>
      </c>
      <c r="B6453" t="s">
        <v>71</v>
      </c>
      <c r="C6453" s="1">
        <v>38169</v>
      </c>
      <c r="D6453" s="2">
        <v>841546</v>
      </c>
      <c r="E6453" t="e">
        <v>#N/A</v>
      </c>
      <c r="F6453" t="e">
        <v>#N/A</v>
      </c>
      <c r="G6453" t="e">
        <v>#N/A</v>
      </c>
    </row>
    <row r="6454" spans="1:7" ht="15" hidden="1" customHeight="1" x14ac:dyDescent="0.25">
      <c r="A6454">
        <v>48833250</v>
      </c>
      <c r="B6454" t="s">
        <v>71</v>
      </c>
      <c r="C6454" s="1">
        <v>35612</v>
      </c>
      <c r="D6454" s="2">
        <v>206573</v>
      </c>
      <c r="E6454" s="1">
        <v>36297</v>
      </c>
      <c r="F6454" s="2">
        <v>255000</v>
      </c>
      <c r="G6454" s="2">
        <v>279216</v>
      </c>
    </row>
    <row r="6455" spans="1:7" ht="15" hidden="1" customHeight="1" x14ac:dyDescent="0.25">
      <c r="A6455">
        <v>48833251</v>
      </c>
      <c r="B6455" t="s">
        <v>71</v>
      </c>
      <c r="C6455" s="1">
        <v>35612</v>
      </c>
      <c r="D6455" s="2">
        <v>297830</v>
      </c>
      <c r="E6455" s="1">
        <v>36433</v>
      </c>
      <c r="F6455" s="2">
        <v>478000</v>
      </c>
      <c r="G6455" s="2">
        <v>420545</v>
      </c>
    </row>
    <row r="6456" spans="1:7" ht="15" hidden="1" customHeight="1" x14ac:dyDescent="0.25">
      <c r="A6456">
        <v>48833252</v>
      </c>
      <c r="B6456" t="s">
        <v>66</v>
      </c>
      <c r="C6456" s="1">
        <v>35612</v>
      </c>
      <c r="D6456" s="2">
        <v>225024</v>
      </c>
      <c r="E6456" t="e">
        <v>#N/A</v>
      </c>
      <c r="F6456" t="e">
        <v>#N/A</v>
      </c>
      <c r="G6456" t="e">
        <v>#N/A</v>
      </c>
    </row>
    <row r="6457" spans="1:7" ht="15" hidden="1" customHeight="1" x14ac:dyDescent="0.25">
      <c r="A6457">
        <v>48833280</v>
      </c>
      <c r="B6457" t="s">
        <v>66</v>
      </c>
      <c r="C6457" s="1">
        <v>35612</v>
      </c>
      <c r="D6457" s="2">
        <v>317297</v>
      </c>
      <c r="E6457" s="1">
        <v>37505</v>
      </c>
      <c r="F6457" s="2">
        <v>490000</v>
      </c>
      <c r="G6457" s="2">
        <v>537000</v>
      </c>
    </row>
    <row r="6458" spans="1:7" ht="15" hidden="1" customHeight="1" x14ac:dyDescent="0.25">
      <c r="A6458">
        <v>49140939</v>
      </c>
      <c r="B6458" t="s">
        <v>71</v>
      </c>
      <c r="C6458" s="1">
        <v>35612</v>
      </c>
      <c r="D6458" s="2">
        <v>197520</v>
      </c>
      <c r="E6458" s="1">
        <v>37383</v>
      </c>
      <c r="F6458" s="2">
        <v>270000</v>
      </c>
      <c r="G6458" s="2">
        <v>334724</v>
      </c>
    </row>
    <row r="6459" spans="1:7" ht="15" hidden="1" customHeight="1" x14ac:dyDescent="0.25">
      <c r="A6459">
        <v>49140940</v>
      </c>
      <c r="B6459" t="s">
        <v>71</v>
      </c>
      <c r="C6459" s="1">
        <v>35612</v>
      </c>
      <c r="D6459" s="2">
        <v>287069</v>
      </c>
      <c r="E6459" s="1">
        <v>38950</v>
      </c>
      <c r="F6459" s="2">
        <v>530000</v>
      </c>
      <c r="G6459" s="2">
        <v>726902</v>
      </c>
    </row>
    <row r="6460" spans="1:7" ht="15" hidden="1" customHeight="1" x14ac:dyDescent="0.25">
      <c r="A6460">
        <v>49140942</v>
      </c>
      <c r="B6460" t="s">
        <v>71</v>
      </c>
      <c r="C6460" s="1">
        <v>35612</v>
      </c>
      <c r="D6460" s="2">
        <v>279619</v>
      </c>
      <c r="E6460" t="e">
        <v>#N/A</v>
      </c>
      <c r="F6460" t="e">
        <v>#N/A</v>
      </c>
      <c r="G6460" t="e">
        <v>#N/A</v>
      </c>
    </row>
    <row r="6461" spans="1:7" x14ac:dyDescent="0.25">
      <c r="A6461">
        <v>49140944</v>
      </c>
      <c r="B6461" t="s">
        <v>71</v>
      </c>
      <c r="C6461" s="1">
        <v>35612</v>
      </c>
      <c r="D6461" s="2">
        <v>250252</v>
      </c>
      <c r="E6461" s="1">
        <v>35150</v>
      </c>
      <c r="F6461" s="2">
        <v>269000</v>
      </c>
      <c r="G6461" s="2">
        <v>222196</v>
      </c>
    </row>
    <row r="6462" spans="1:7" ht="15" hidden="1" customHeight="1" x14ac:dyDescent="0.25">
      <c r="A6462">
        <v>49140945</v>
      </c>
      <c r="B6462" t="s">
        <v>71</v>
      </c>
      <c r="C6462" s="1">
        <v>35612</v>
      </c>
      <c r="D6462" s="2">
        <v>245278</v>
      </c>
      <c r="E6462" s="1">
        <v>36754</v>
      </c>
      <c r="F6462" s="2">
        <v>425000</v>
      </c>
      <c r="G6462" s="2">
        <v>360926</v>
      </c>
    </row>
    <row r="6463" spans="1:7" ht="15" hidden="1" customHeight="1" x14ac:dyDescent="0.25">
      <c r="A6463">
        <v>49140946</v>
      </c>
      <c r="B6463" t="s">
        <v>71</v>
      </c>
      <c r="C6463" s="1">
        <v>35612</v>
      </c>
      <c r="D6463" s="2">
        <v>239016</v>
      </c>
      <c r="E6463" s="1">
        <v>38847</v>
      </c>
      <c r="F6463" s="2">
        <v>481000</v>
      </c>
      <c r="G6463" s="2">
        <v>529835</v>
      </c>
    </row>
    <row r="6464" spans="1:7" ht="15" hidden="1" customHeight="1" x14ac:dyDescent="0.25">
      <c r="A6464">
        <v>49140948</v>
      </c>
      <c r="B6464" t="s">
        <v>66</v>
      </c>
      <c r="C6464" s="1">
        <v>35612</v>
      </c>
      <c r="D6464" s="2">
        <v>217696</v>
      </c>
      <c r="E6464" t="e">
        <v>#N/A</v>
      </c>
      <c r="F6464" t="e">
        <v>#N/A</v>
      </c>
      <c r="G6464" t="e">
        <v>#N/A</v>
      </c>
    </row>
    <row r="6465" spans="1:7" ht="15" hidden="1" customHeight="1" x14ac:dyDescent="0.25">
      <c r="A6465">
        <v>49140949</v>
      </c>
      <c r="B6465" t="s">
        <v>66</v>
      </c>
      <c r="C6465" s="1">
        <v>35612</v>
      </c>
      <c r="D6465" s="2">
        <v>228061</v>
      </c>
      <c r="E6465" t="e">
        <v>#N/A</v>
      </c>
      <c r="F6465" t="e">
        <v>#N/A</v>
      </c>
      <c r="G6465" t="e">
        <v>#N/A</v>
      </c>
    </row>
    <row r="6466" spans="1:7" ht="15" hidden="1" customHeight="1" x14ac:dyDescent="0.25">
      <c r="A6466">
        <v>49140950</v>
      </c>
      <c r="B6466" t="s">
        <v>71</v>
      </c>
      <c r="C6466" s="1">
        <v>35612</v>
      </c>
      <c r="D6466" s="2">
        <v>288028</v>
      </c>
      <c r="E6466" s="1">
        <v>37771</v>
      </c>
      <c r="F6466" s="2">
        <v>425000</v>
      </c>
      <c r="G6466" s="2">
        <v>487213</v>
      </c>
    </row>
    <row r="6467" spans="1:7" ht="15" hidden="1" customHeight="1" x14ac:dyDescent="0.25">
      <c r="A6467">
        <v>48876195</v>
      </c>
      <c r="B6467" t="s">
        <v>71</v>
      </c>
      <c r="C6467" s="1">
        <v>36342</v>
      </c>
      <c r="D6467" s="2">
        <v>361291</v>
      </c>
      <c r="E6467" t="e">
        <v>#N/A</v>
      </c>
      <c r="F6467" t="e">
        <v>#N/A</v>
      </c>
      <c r="G6467" t="e">
        <v>#N/A</v>
      </c>
    </row>
    <row r="6468" spans="1:7" ht="15" hidden="1" customHeight="1" x14ac:dyDescent="0.25">
      <c r="A6468">
        <v>48876197</v>
      </c>
      <c r="B6468" t="s">
        <v>71</v>
      </c>
      <c r="C6468" s="1">
        <v>36342</v>
      </c>
      <c r="D6468" s="2">
        <v>341098</v>
      </c>
      <c r="E6468" s="1">
        <v>36650</v>
      </c>
      <c r="F6468" s="2">
        <v>409000</v>
      </c>
      <c r="G6468" s="2">
        <v>352959</v>
      </c>
    </row>
    <row r="6469" spans="1:7" ht="15" hidden="1" customHeight="1" x14ac:dyDescent="0.25">
      <c r="A6469">
        <v>48876198</v>
      </c>
      <c r="B6469" t="s">
        <v>71</v>
      </c>
      <c r="C6469" s="1">
        <v>36342</v>
      </c>
      <c r="D6469" s="2">
        <v>313700</v>
      </c>
      <c r="E6469" s="1">
        <v>36237</v>
      </c>
      <c r="F6469" s="2">
        <v>333000</v>
      </c>
      <c r="G6469" s="2">
        <v>284222</v>
      </c>
    </row>
    <row r="6470" spans="1:7" ht="15" hidden="1" customHeight="1" x14ac:dyDescent="0.25">
      <c r="A6470">
        <v>48876199</v>
      </c>
      <c r="B6470" t="s">
        <v>66</v>
      </c>
      <c r="C6470" s="1">
        <v>36342</v>
      </c>
      <c r="D6470" s="2">
        <v>300489</v>
      </c>
      <c r="E6470" t="e">
        <v>#N/A</v>
      </c>
      <c r="F6470" t="e">
        <v>#N/A</v>
      </c>
      <c r="G6470" t="e">
        <v>#N/A</v>
      </c>
    </row>
    <row r="6471" spans="1:7" ht="15" hidden="1" customHeight="1" x14ac:dyDescent="0.25">
      <c r="A6471">
        <v>48876200</v>
      </c>
      <c r="B6471" t="s">
        <v>66</v>
      </c>
      <c r="C6471" s="1">
        <v>36342</v>
      </c>
      <c r="D6471" s="2">
        <v>390162</v>
      </c>
      <c r="E6471" t="e">
        <v>#N/A</v>
      </c>
      <c r="F6471" t="e">
        <v>#N/A</v>
      </c>
      <c r="G6471" t="e">
        <v>#N/A</v>
      </c>
    </row>
    <row r="6472" spans="1:7" ht="15" hidden="1" customHeight="1" x14ac:dyDescent="0.25">
      <c r="A6472">
        <v>48876201</v>
      </c>
      <c r="B6472" t="s">
        <v>71</v>
      </c>
      <c r="C6472" s="1">
        <v>36342</v>
      </c>
      <c r="D6472" s="2">
        <v>345398</v>
      </c>
      <c r="E6472" t="e">
        <v>#N/A</v>
      </c>
      <c r="F6472" t="e">
        <v>#N/A</v>
      </c>
      <c r="G6472" t="e">
        <v>#N/A</v>
      </c>
    </row>
    <row r="6473" spans="1:7" ht="15" hidden="1" customHeight="1" x14ac:dyDescent="0.25">
      <c r="A6473">
        <v>48876202</v>
      </c>
      <c r="B6473" t="s">
        <v>71</v>
      </c>
      <c r="C6473" s="1">
        <v>36342</v>
      </c>
      <c r="D6473" s="2">
        <v>375335</v>
      </c>
      <c r="E6473" t="e">
        <v>#N/A</v>
      </c>
      <c r="F6473" t="e">
        <v>#N/A</v>
      </c>
      <c r="G6473" t="e">
        <v>#N/A</v>
      </c>
    </row>
    <row r="6474" spans="1:7" ht="15" hidden="1" customHeight="1" x14ac:dyDescent="0.25">
      <c r="A6474">
        <v>48876203</v>
      </c>
      <c r="B6474" t="s">
        <v>66</v>
      </c>
      <c r="C6474" s="1">
        <v>36342</v>
      </c>
      <c r="D6474" s="2">
        <v>298747</v>
      </c>
      <c r="E6474" t="e">
        <v>#N/A</v>
      </c>
      <c r="F6474" t="e">
        <v>#N/A</v>
      </c>
      <c r="G6474" t="e">
        <v>#N/A</v>
      </c>
    </row>
    <row r="6475" spans="1:7" ht="15" hidden="1" customHeight="1" x14ac:dyDescent="0.25">
      <c r="A6475">
        <v>48876204</v>
      </c>
      <c r="B6475" t="s">
        <v>71</v>
      </c>
      <c r="C6475" s="1">
        <v>36342</v>
      </c>
      <c r="D6475" s="2">
        <v>353527</v>
      </c>
      <c r="E6475" t="e">
        <v>#N/A</v>
      </c>
      <c r="F6475" t="e">
        <v>#N/A</v>
      </c>
      <c r="G6475" t="e">
        <v>#N/A</v>
      </c>
    </row>
    <row r="6476" spans="1:7" ht="15" hidden="1" customHeight="1" x14ac:dyDescent="0.25">
      <c r="A6476">
        <v>48876205</v>
      </c>
      <c r="B6476" t="s">
        <v>66</v>
      </c>
      <c r="C6476" s="1">
        <v>36342</v>
      </c>
      <c r="D6476" s="2">
        <v>300593</v>
      </c>
      <c r="E6476" t="e">
        <v>#N/A</v>
      </c>
      <c r="F6476" t="e">
        <v>#N/A</v>
      </c>
      <c r="G6476" t="e">
        <v>#N/A</v>
      </c>
    </row>
    <row r="6477" spans="1:7" ht="15" hidden="1" customHeight="1" x14ac:dyDescent="0.25">
      <c r="A6477">
        <v>48876207</v>
      </c>
      <c r="B6477" t="s">
        <v>71</v>
      </c>
      <c r="C6477" s="1">
        <v>36342</v>
      </c>
      <c r="D6477" s="2">
        <v>282698</v>
      </c>
      <c r="E6477" s="1">
        <v>36005</v>
      </c>
      <c r="F6477" s="2">
        <v>337000</v>
      </c>
      <c r="G6477" s="2">
        <v>246803</v>
      </c>
    </row>
    <row r="6478" spans="1:7" ht="15" hidden="1" customHeight="1" x14ac:dyDescent="0.25">
      <c r="A6478">
        <v>48876208</v>
      </c>
      <c r="B6478" t="s">
        <v>71</v>
      </c>
      <c r="C6478" s="1">
        <v>36342</v>
      </c>
      <c r="D6478" s="2">
        <v>377051</v>
      </c>
      <c r="E6478" s="1">
        <v>35760</v>
      </c>
      <c r="F6478" s="2">
        <v>369100</v>
      </c>
      <c r="G6478" s="2">
        <v>293744</v>
      </c>
    </row>
    <row r="6479" spans="1:7" ht="15" hidden="1" customHeight="1" x14ac:dyDescent="0.25">
      <c r="A6479">
        <v>48876209</v>
      </c>
      <c r="B6479" t="s">
        <v>71</v>
      </c>
      <c r="C6479" s="1">
        <v>36342</v>
      </c>
      <c r="D6479" s="2">
        <v>343533</v>
      </c>
      <c r="E6479" t="e">
        <v>#N/A</v>
      </c>
      <c r="F6479" t="e">
        <v>#N/A</v>
      </c>
      <c r="G6479" t="e">
        <v>#N/A</v>
      </c>
    </row>
    <row r="6480" spans="1:7" ht="15" hidden="1" customHeight="1" x14ac:dyDescent="0.25">
      <c r="A6480">
        <v>54830679</v>
      </c>
      <c r="B6480" t="s">
        <v>71</v>
      </c>
      <c r="C6480" s="1">
        <v>38169</v>
      </c>
      <c r="D6480" s="2">
        <v>569517</v>
      </c>
      <c r="E6480" t="e">
        <v>#N/A</v>
      </c>
      <c r="F6480" t="e">
        <v>#N/A</v>
      </c>
      <c r="G6480" t="e">
        <v>#N/A</v>
      </c>
    </row>
    <row r="6481" spans="1:8" ht="15" hidden="1" customHeight="1" x14ac:dyDescent="0.25">
      <c r="A6481">
        <v>58390096</v>
      </c>
      <c r="B6481" t="s">
        <v>66</v>
      </c>
      <c r="C6481" s="1">
        <v>35612</v>
      </c>
      <c r="D6481" s="2">
        <v>371578</v>
      </c>
      <c r="E6481" s="1">
        <v>37483</v>
      </c>
      <c r="F6481" s="2">
        <v>365000</v>
      </c>
      <c r="G6481" s="2">
        <v>635856</v>
      </c>
    </row>
    <row r="6482" spans="1:8" ht="15" hidden="1" customHeight="1" x14ac:dyDescent="0.25">
      <c r="A6482">
        <v>58390097</v>
      </c>
      <c r="B6482" t="s">
        <v>66</v>
      </c>
      <c r="C6482" s="1">
        <v>35612</v>
      </c>
      <c r="D6482" s="2">
        <v>264795</v>
      </c>
      <c r="E6482" s="1">
        <v>37483</v>
      </c>
      <c r="F6482" s="2">
        <v>385000</v>
      </c>
      <c r="G6482" s="2">
        <v>400467</v>
      </c>
    </row>
    <row r="6483" spans="1:8" ht="15" hidden="1" customHeight="1" x14ac:dyDescent="0.25">
      <c r="A6483">
        <v>58390098</v>
      </c>
      <c r="B6483" t="s">
        <v>71</v>
      </c>
      <c r="C6483" s="1">
        <v>35612</v>
      </c>
      <c r="D6483" s="2">
        <v>280028</v>
      </c>
      <c r="E6483" s="1">
        <v>37484</v>
      </c>
      <c r="F6483" s="2">
        <v>399000</v>
      </c>
      <c r="G6483" s="2">
        <v>456132</v>
      </c>
    </row>
    <row r="6484" spans="1:8" ht="15" hidden="1" customHeight="1" x14ac:dyDescent="0.25">
      <c r="A6484">
        <v>60963904</v>
      </c>
      <c r="B6484" t="s">
        <v>71</v>
      </c>
      <c r="C6484" s="1">
        <v>38169</v>
      </c>
      <c r="D6484" s="2">
        <v>516203</v>
      </c>
      <c r="E6484" s="1">
        <v>38168</v>
      </c>
      <c r="F6484" s="2">
        <v>633500</v>
      </c>
      <c r="G6484" s="2">
        <v>516203</v>
      </c>
    </row>
    <row r="6485" spans="1:8" ht="15" hidden="1" customHeight="1" x14ac:dyDescent="0.25">
      <c r="A6485">
        <v>48876206</v>
      </c>
      <c r="B6485" t="s">
        <v>71</v>
      </c>
      <c r="C6485" s="1">
        <v>36342</v>
      </c>
      <c r="D6485" s="2">
        <v>262669</v>
      </c>
      <c r="E6485" s="1">
        <v>39156</v>
      </c>
      <c r="F6485" s="2">
        <v>408000</v>
      </c>
      <c r="G6485" s="2">
        <v>523582</v>
      </c>
      <c r="H6485" s="2">
        <v>-115582</v>
      </c>
    </row>
    <row r="6486" spans="1:8" ht="15" hidden="1" customHeight="1" x14ac:dyDescent="0.25">
      <c r="A6486">
        <v>63339166</v>
      </c>
      <c r="B6486" t="s">
        <v>71</v>
      </c>
      <c r="C6486" s="1">
        <v>35612</v>
      </c>
      <c r="D6486" s="2">
        <v>160358</v>
      </c>
      <c r="E6486" t="e">
        <v>#N/A</v>
      </c>
      <c r="F6486" t="e">
        <v>#N/A</v>
      </c>
      <c r="G6486" t="e">
        <v>#N/A</v>
      </c>
    </row>
    <row r="6487" spans="1:8" ht="15" hidden="1" customHeight="1" x14ac:dyDescent="0.25">
      <c r="A6487">
        <v>48919676</v>
      </c>
      <c r="B6487" t="s">
        <v>66</v>
      </c>
      <c r="C6487" s="1">
        <v>38534</v>
      </c>
      <c r="D6487" s="2">
        <v>692512</v>
      </c>
      <c r="E6487" t="e">
        <v>#N/A</v>
      </c>
      <c r="F6487" t="e">
        <v>#N/A</v>
      </c>
      <c r="G6487" t="e">
        <v>#N/A</v>
      </c>
    </row>
    <row r="6488" spans="1:8" ht="15" hidden="1" customHeight="1" x14ac:dyDescent="0.25">
      <c r="A6488">
        <v>48919677</v>
      </c>
      <c r="B6488" t="s">
        <v>66</v>
      </c>
      <c r="C6488" s="1">
        <v>38534</v>
      </c>
      <c r="D6488" s="2">
        <v>477097</v>
      </c>
      <c r="E6488" t="e">
        <v>#N/A</v>
      </c>
      <c r="F6488" t="e">
        <v>#N/A</v>
      </c>
      <c r="G6488" t="e">
        <v>#N/A</v>
      </c>
    </row>
    <row r="6489" spans="1:8" ht="15" hidden="1" customHeight="1" x14ac:dyDescent="0.25">
      <c r="A6489">
        <v>48919679</v>
      </c>
      <c r="B6489" t="s">
        <v>66</v>
      </c>
      <c r="C6489" s="1">
        <v>38534</v>
      </c>
      <c r="D6489" s="2">
        <v>479609</v>
      </c>
      <c r="E6489" s="1">
        <v>36781</v>
      </c>
      <c r="F6489" s="2">
        <v>270000</v>
      </c>
      <c r="G6489" s="2">
        <v>297454</v>
      </c>
    </row>
    <row r="6490" spans="1:8" ht="15" hidden="1" customHeight="1" x14ac:dyDescent="0.25">
      <c r="A6490">
        <v>48919680</v>
      </c>
      <c r="B6490" t="s">
        <v>66</v>
      </c>
      <c r="C6490" s="1">
        <v>38534</v>
      </c>
      <c r="D6490" s="2">
        <v>564226</v>
      </c>
      <c r="E6490" t="e">
        <v>#N/A</v>
      </c>
      <c r="F6490" t="e">
        <v>#N/A</v>
      </c>
      <c r="G6490" t="e">
        <v>#N/A</v>
      </c>
    </row>
    <row r="6491" spans="1:8" ht="15" hidden="1" customHeight="1" x14ac:dyDescent="0.25">
      <c r="A6491">
        <v>48919681</v>
      </c>
      <c r="B6491" t="s">
        <v>71</v>
      </c>
      <c r="C6491" s="1">
        <v>38534</v>
      </c>
      <c r="D6491" s="2">
        <v>410127</v>
      </c>
      <c r="E6491" s="1">
        <v>36508</v>
      </c>
      <c r="F6491" s="2">
        <v>215000</v>
      </c>
      <c r="G6491" s="2">
        <v>246258</v>
      </c>
    </row>
    <row r="6492" spans="1:8" ht="15" hidden="1" customHeight="1" x14ac:dyDescent="0.25">
      <c r="A6492">
        <v>48919682</v>
      </c>
      <c r="B6492" t="s">
        <v>71</v>
      </c>
      <c r="C6492" s="1">
        <v>38534</v>
      </c>
      <c r="D6492" s="2">
        <v>349872</v>
      </c>
      <c r="E6492" s="1">
        <v>36910</v>
      </c>
      <c r="F6492" s="2">
        <v>94350</v>
      </c>
      <c r="G6492" s="2">
        <v>217296</v>
      </c>
    </row>
    <row r="6493" spans="1:8" x14ac:dyDescent="0.25">
      <c r="A6493">
        <v>48919683</v>
      </c>
      <c r="B6493" t="s">
        <v>71</v>
      </c>
      <c r="C6493" s="1">
        <v>38534</v>
      </c>
      <c r="D6493" s="2">
        <v>532508</v>
      </c>
      <c r="E6493" s="1">
        <v>35067</v>
      </c>
      <c r="F6493" s="2">
        <v>180000</v>
      </c>
      <c r="G6493" s="2">
        <v>197603</v>
      </c>
    </row>
    <row r="6494" spans="1:8" ht="15" hidden="1" customHeight="1" x14ac:dyDescent="0.25">
      <c r="A6494">
        <v>48919684</v>
      </c>
      <c r="B6494" t="s">
        <v>66</v>
      </c>
      <c r="C6494" s="1">
        <v>38534</v>
      </c>
      <c r="D6494" s="2">
        <v>483233</v>
      </c>
      <c r="E6494" t="e">
        <v>#N/A</v>
      </c>
      <c r="F6494" t="e">
        <v>#N/A</v>
      </c>
      <c r="G6494" t="e">
        <v>#N/A</v>
      </c>
    </row>
    <row r="6495" spans="1:8" ht="15" hidden="1" customHeight="1" x14ac:dyDescent="0.25">
      <c r="A6495">
        <v>48919685</v>
      </c>
      <c r="B6495" t="s">
        <v>71</v>
      </c>
      <c r="C6495" s="1">
        <v>38534</v>
      </c>
      <c r="D6495" s="2">
        <v>380325</v>
      </c>
      <c r="E6495" t="e">
        <v>#N/A</v>
      </c>
      <c r="F6495" t="e">
        <v>#N/A</v>
      </c>
      <c r="G6495" t="e">
        <v>#N/A</v>
      </c>
    </row>
    <row r="6496" spans="1:8" ht="15" hidden="1" customHeight="1" x14ac:dyDescent="0.25">
      <c r="A6496">
        <v>48919686</v>
      </c>
      <c r="B6496" t="s">
        <v>66</v>
      </c>
      <c r="C6496" s="1">
        <v>38534</v>
      </c>
      <c r="D6496" s="2">
        <v>422930</v>
      </c>
      <c r="E6496" t="e">
        <v>#N/A</v>
      </c>
      <c r="F6496" t="e">
        <v>#N/A</v>
      </c>
      <c r="G6496" t="e">
        <v>#N/A</v>
      </c>
    </row>
    <row r="6497" spans="1:7" ht="15" hidden="1" customHeight="1" x14ac:dyDescent="0.25">
      <c r="A6497">
        <v>48919687</v>
      </c>
      <c r="B6497" t="s">
        <v>71</v>
      </c>
      <c r="C6497" s="1">
        <v>38534</v>
      </c>
      <c r="D6497" s="2">
        <v>310056</v>
      </c>
      <c r="E6497" s="1">
        <v>38874</v>
      </c>
      <c r="F6497" s="2">
        <v>209183</v>
      </c>
      <c r="G6497" s="2">
        <v>352121</v>
      </c>
    </row>
    <row r="6498" spans="1:7" ht="15" hidden="1" customHeight="1" x14ac:dyDescent="0.25">
      <c r="A6498">
        <v>48919688</v>
      </c>
      <c r="B6498" t="s">
        <v>71</v>
      </c>
      <c r="C6498" s="1">
        <v>38534</v>
      </c>
      <c r="D6498" s="2">
        <v>419272</v>
      </c>
      <c r="E6498" s="1">
        <v>38460</v>
      </c>
      <c r="F6498" s="2">
        <v>410000</v>
      </c>
      <c r="G6498" s="2">
        <v>404718</v>
      </c>
    </row>
    <row r="6499" spans="1:7" ht="15" hidden="1" customHeight="1" x14ac:dyDescent="0.25">
      <c r="A6499">
        <v>48919689</v>
      </c>
      <c r="B6499" t="s">
        <v>66</v>
      </c>
      <c r="C6499" s="1">
        <v>38534</v>
      </c>
      <c r="D6499" s="2">
        <v>594764</v>
      </c>
      <c r="E6499" t="e">
        <v>#N/A</v>
      </c>
      <c r="F6499" t="e">
        <v>#N/A</v>
      </c>
      <c r="G6499" t="e">
        <v>#N/A</v>
      </c>
    </row>
    <row r="6500" spans="1:7" ht="15" hidden="1" customHeight="1" x14ac:dyDescent="0.25">
      <c r="A6500">
        <v>48919930</v>
      </c>
      <c r="B6500" t="s">
        <v>71</v>
      </c>
      <c r="C6500" s="1">
        <v>38534</v>
      </c>
      <c r="D6500" s="2">
        <v>511146</v>
      </c>
      <c r="E6500" t="e">
        <v>#N/A</v>
      </c>
      <c r="F6500" t="e">
        <v>#N/A</v>
      </c>
      <c r="G6500" t="e">
        <v>#N/A</v>
      </c>
    </row>
    <row r="6501" spans="1:7" ht="15" hidden="1" customHeight="1" x14ac:dyDescent="0.25">
      <c r="A6501">
        <v>48919931</v>
      </c>
      <c r="B6501" t="s">
        <v>71</v>
      </c>
      <c r="C6501" s="1">
        <v>38534</v>
      </c>
      <c r="D6501" s="2">
        <v>517763</v>
      </c>
      <c r="E6501" t="e">
        <v>#N/A</v>
      </c>
      <c r="F6501" t="e">
        <v>#N/A</v>
      </c>
      <c r="G6501" t="e">
        <v>#N/A</v>
      </c>
    </row>
    <row r="6502" spans="1:7" ht="15" hidden="1" customHeight="1" x14ac:dyDescent="0.25">
      <c r="A6502">
        <v>48919933</v>
      </c>
      <c r="B6502" t="s">
        <v>71</v>
      </c>
      <c r="C6502" s="1">
        <v>38534</v>
      </c>
      <c r="D6502" s="2">
        <v>710639</v>
      </c>
      <c r="E6502" t="e">
        <v>#N/A</v>
      </c>
      <c r="F6502" t="e">
        <v>#N/A</v>
      </c>
      <c r="G6502" t="e">
        <v>#N/A</v>
      </c>
    </row>
    <row r="6503" spans="1:7" ht="15" hidden="1" customHeight="1" x14ac:dyDescent="0.25">
      <c r="A6503">
        <v>48919934</v>
      </c>
      <c r="B6503" t="s">
        <v>71</v>
      </c>
      <c r="C6503" s="1">
        <v>38534</v>
      </c>
      <c r="D6503" s="2">
        <v>429691</v>
      </c>
      <c r="E6503" s="1">
        <v>36585</v>
      </c>
      <c r="F6503" s="2">
        <v>355000</v>
      </c>
      <c r="G6503" s="2">
        <v>276429</v>
      </c>
    </row>
    <row r="6504" spans="1:7" ht="15" hidden="1" customHeight="1" x14ac:dyDescent="0.25">
      <c r="A6504">
        <v>48919935</v>
      </c>
      <c r="B6504" t="s">
        <v>66</v>
      </c>
      <c r="C6504" s="1">
        <v>38534</v>
      </c>
      <c r="D6504" s="2">
        <v>386735</v>
      </c>
      <c r="E6504" t="e">
        <v>#N/A</v>
      </c>
      <c r="F6504" t="e">
        <v>#N/A</v>
      </c>
      <c r="G6504" t="e">
        <v>#N/A</v>
      </c>
    </row>
    <row r="6505" spans="1:7" ht="15" hidden="1" customHeight="1" x14ac:dyDescent="0.25">
      <c r="A6505">
        <v>48919936</v>
      </c>
      <c r="B6505" t="s">
        <v>66</v>
      </c>
      <c r="C6505" s="1">
        <v>38534</v>
      </c>
      <c r="D6505" s="2">
        <v>587034</v>
      </c>
      <c r="E6505" t="e">
        <v>#N/A</v>
      </c>
      <c r="F6505" t="e">
        <v>#N/A</v>
      </c>
      <c r="G6505" t="e">
        <v>#N/A</v>
      </c>
    </row>
    <row r="6506" spans="1:7" ht="15" hidden="1" customHeight="1" x14ac:dyDescent="0.25">
      <c r="A6506">
        <v>48919937</v>
      </c>
      <c r="B6506" t="s">
        <v>66</v>
      </c>
      <c r="C6506" s="1">
        <v>38534</v>
      </c>
      <c r="D6506" s="2">
        <v>405028</v>
      </c>
      <c r="E6506" t="e">
        <v>#N/A</v>
      </c>
      <c r="F6506" t="e">
        <v>#N/A</v>
      </c>
      <c r="G6506" t="e">
        <v>#N/A</v>
      </c>
    </row>
    <row r="6507" spans="1:7" ht="15" hidden="1" customHeight="1" x14ac:dyDescent="0.25">
      <c r="A6507">
        <v>48919938</v>
      </c>
      <c r="B6507" t="s">
        <v>66</v>
      </c>
      <c r="C6507" s="1">
        <v>38534</v>
      </c>
      <c r="D6507" s="2">
        <v>553101</v>
      </c>
      <c r="E6507" s="1">
        <v>36215</v>
      </c>
      <c r="F6507" s="2">
        <v>288000</v>
      </c>
      <c r="G6507" s="2">
        <v>296467</v>
      </c>
    </row>
    <row r="6508" spans="1:7" ht="15" hidden="1" customHeight="1" x14ac:dyDescent="0.25">
      <c r="A6508">
        <v>48919939</v>
      </c>
      <c r="B6508" t="s">
        <v>66</v>
      </c>
      <c r="C6508" s="1">
        <v>38534</v>
      </c>
      <c r="D6508" s="2">
        <v>513976</v>
      </c>
      <c r="E6508" t="e">
        <v>#N/A</v>
      </c>
      <c r="F6508" t="e">
        <v>#N/A</v>
      </c>
      <c r="G6508" t="e">
        <v>#N/A</v>
      </c>
    </row>
    <row r="6509" spans="1:7" ht="15" hidden="1" customHeight="1" x14ac:dyDescent="0.25">
      <c r="A6509">
        <v>48919941</v>
      </c>
      <c r="B6509" t="s">
        <v>66</v>
      </c>
      <c r="C6509" s="1">
        <v>38534</v>
      </c>
      <c r="D6509" s="2">
        <v>597615</v>
      </c>
      <c r="E6509" s="1">
        <v>37386</v>
      </c>
      <c r="F6509" s="2">
        <v>450000</v>
      </c>
      <c r="G6509" s="2">
        <v>449602</v>
      </c>
    </row>
    <row r="6510" spans="1:7" x14ac:dyDescent="0.25">
      <c r="A6510">
        <v>48919959</v>
      </c>
      <c r="B6510" t="s">
        <v>66</v>
      </c>
      <c r="C6510" s="1">
        <v>38534</v>
      </c>
      <c r="D6510" s="2">
        <v>543611</v>
      </c>
      <c r="E6510" s="1">
        <v>35275</v>
      </c>
      <c r="F6510" s="2">
        <v>202500</v>
      </c>
      <c r="G6510" s="2">
        <v>213813</v>
      </c>
    </row>
    <row r="6511" spans="1:7" ht="15" hidden="1" customHeight="1" x14ac:dyDescent="0.25">
      <c r="A6511">
        <v>48919960</v>
      </c>
      <c r="B6511" t="s">
        <v>66</v>
      </c>
      <c r="C6511" s="1">
        <v>38534</v>
      </c>
      <c r="D6511" s="2">
        <v>777765</v>
      </c>
      <c r="E6511" t="e">
        <v>#N/A</v>
      </c>
      <c r="F6511" t="e">
        <v>#N/A</v>
      </c>
      <c r="G6511" t="e">
        <v>#N/A</v>
      </c>
    </row>
    <row r="6512" spans="1:7" ht="15" hidden="1" customHeight="1" x14ac:dyDescent="0.25">
      <c r="A6512">
        <v>48919961</v>
      </c>
      <c r="B6512" t="s">
        <v>66</v>
      </c>
      <c r="C6512" s="1">
        <v>38534</v>
      </c>
      <c r="D6512" s="2">
        <v>939327</v>
      </c>
      <c r="E6512" t="e">
        <v>#N/A</v>
      </c>
      <c r="F6512" t="e">
        <v>#N/A</v>
      </c>
      <c r="G6512" t="e">
        <v>#N/A</v>
      </c>
    </row>
    <row r="6513" spans="1:7" ht="15" hidden="1" customHeight="1" x14ac:dyDescent="0.25">
      <c r="A6513">
        <v>48919962</v>
      </c>
      <c r="B6513" t="s">
        <v>66</v>
      </c>
      <c r="C6513" s="1">
        <v>38534</v>
      </c>
      <c r="D6513" s="2">
        <v>498951</v>
      </c>
      <c r="E6513" s="1">
        <v>38197</v>
      </c>
      <c r="F6513" s="2">
        <v>419950</v>
      </c>
      <c r="G6513" s="2">
        <v>419094</v>
      </c>
    </row>
    <row r="6514" spans="1:7" ht="15" hidden="1" customHeight="1" x14ac:dyDescent="0.25">
      <c r="A6514">
        <v>48919964</v>
      </c>
      <c r="B6514" t="s">
        <v>71</v>
      </c>
      <c r="C6514" s="1">
        <v>38534</v>
      </c>
      <c r="D6514" s="2">
        <v>444497</v>
      </c>
      <c r="E6514" t="e">
        <v>#N/A</v>
      </c>
      <c r="F6514" t="e">
        <v>#N/A</v>
      </c>
      <c r="G6514" t="e">
        <v>#N/A</v>
      </c>
    </row>
    <row r="6515" spans="1:7" ht="15" hidden="1" customHeight="1" x14ac:dyDescent="0.25">
      <c r="A6515">
        <v>48919965</v>
      </c>
      <c r="B6515" t="s">
        <v>66</v>
      </c>
      <c r="C6515" s="1">
        <v>38534</v>
      </c>
      <c r="D6515" s="2">
        <v>418366</v>
      </c>
      <c r="E6515" t="e">
        <v>#N/A</v>
      </c>
      <c r="F6515" t="e">
        <v>#N/A</v>
      </c>
      <c r="G6515" t="e">
        <v>#N/A</v>
      </c>
    </row>
    <row r="6516" spans="1:7" ht="15" hidden="1" customHeight="1" x14ac:dyDescent="0.25">
      <c r="A6516">
        <v>48919966</v>
      </c>
      <c r="B6516" t="s">
        <v>66</v>
      </c>
      <c r="C6516" s="1">
        <v>38534</v>
      </c>
      <c r="D6516" s="2">
        <v>629961</v>
      </c>
      <c r="E6516" t="e">
        <v>#N/A</v>
      </c>
      <c r="F6516" t="e">
        <v>#N/A</v>
      </c>
      <c r="G6516" t="e">
        <v>#N/A</v>
      </c>
    </row>
    <row r="6517" spans="1:7" ht="15" hidden="1" customHeight="1" x14ac:dyDescent="0.25">
      <c r="A6517">
        <v>48919968</v>
      </c>
      <c r="B6517" t="s">
        <v>66</v>
      </c>
      <c r="C6517" s="1">
        <v>38534</v>
      </c>
      <c r="D6517" s="2">
        <v>571044</v>
      </c>
      <c r="E6517" s="1">
        <v>38604</v>
      </c>
      <c r="F6517" s="2">
        <v>627000</v>
      </c>
      <c r="G6517" s="2">
        <v>574491</v>
      </c>
    </row>
    <row r="6518" spans="1:7" ht="15" hidden="1" customHeight="1" x14ac:dyDescent="0.25">
      <c r="A6518">
        <v>49008303</v>
      </c>
      <c r="B6518" t="s">
        <v>71</v>
      </c>
      <c r="C6518" s="1">
        <v>36342</v>
      </c>
      <c r="D6518" s="2">
        <v>289282</v>
      </c>
      <c r="E6518" s="1">
        <v>37168</v>
      </c>
      <c r="F6518" s="2">
        <v>440000</v>
      </c>
      <c r="G6518" s="2">
        <v>334611</v>
      </c>
    </row>
    <row r="6519" spans="1:7" ht="15" hidden="1" customHeight="1" x14ac:dyDescent="0.25">
      <c r="A6519">
        <v>49008304</v>
      </c>
      <c r="B6519" t="s">
        <v>71</v>
      </c>
      <c r="C6519" s="1">
        <v>36342</v>
      </c>
      <c r="D6519" s="2">
        <v>119718</v>
      </c>
      <c r="E6519" s="1">
        <v>36390</v>
      </c>
      <c r="F6519" s="2">
        <v>150000</v>
      </c>
      <c r="G6519" s="2">
        <v>118484</v>
      </c>
    </row>
    <row r="6520" spans="1:7" ht="15" hidden="1" customHeight="1" x14ac:dyDescent="0.25">
      <c r="A6520">
        <v>49008305</v>
      </c>
      <c r="B6520" t="s">
        <v>71</v>
      </c>
      <c r="C6520" s="1">
        <v>36342</v>
      </c>
      <c r="D6520" s="2">
        <v>205604</v>
      </c>
      <c r="E6520" s="1">
        <v>38520</v>
      </c>
      <c r="F6520" s="2">
        <v>280000</v>
      </c>
      <c r="G6520" s="2">
        <v>368971</v>
      </c>
    </row>
    <row r="6521" spans="1:7" ht="15" hidden="1" customHeight="1" x14ac:dyDescent="0.25">
      <c r="A6521">
        <v>49008306</v>
      </c>
      <c r="B6521" t="s">
        <v>66</v>
      </c>
      <c r="C6521" s="1">
        <v>36342</v>
      </c>
      <c r="D6521" s="2">
        <v>220093</v>
      </c>
      <c r="E6521" t="e">
        <v>#N/A</v>
      </c>
      <c r="F6521" t="e">
        <v>#N/A</v>
      </c>
      <c r="G6521" t="e">
        <v>#N/A</v>
      </c>
    </row>
    <row r="6522" spans="1:7" ht="15" hidden="1" customHeight="1" x14ac:dyDescent="0.25">
      <c r="A6522">
        <v>49008307</v>
      </c>
      <c r="B6522" t="s">
        <v>66</v>
      </c>
      <c r="C6522" s="1">
        <v>36342</v>
      </c>
      <c r="D6522" s="2">
        <v>269372</v>
      </c>
      <c r="E6522" t="e">
        <v>#N/A</v>
      </c>
      <c r="F6522" t="e">
        <v>#N/A</v>
      </c>
      <c r="G6522" t="e">
        <v>#N/A</v>
      </c>
    </row>
    <row r="6523" spans="1:7" ht="15" hidden="1" customHeight="1" x14ac:dyDescent="0.25">
      <c r="A6523">
        <v>49008325</v>
      </c>
      <c r="B6523" t="s">
        <v>71</v>
      </c>
      <c r="C6523" s="1">
        <v>36342</v>
      </c>
      <c r="D6523" s="2">
        <v>225038</v>
      </c>
      <c r="E6523" s="1">
        <v>36929</v>
      </c>
      <c r="F6523" s="2">
        <v>200000</v>
      </c>
      <c r="G6523" s="2">
        <v>255398</v>
      </c>
    </row>
    <row r="6524" spans="1:7" ht="15" hidden="1" customHeight="1" x14ac:dyDescent="0.25">
      <c r="A6524">
        <v>49008326</v>
      </c>
      <c r="B6524" t="s">
        <v>71</v>
      </c>
      <c r="C6524" s="1">
        <v>36342</v>
      </c>
      <c r="D6524" s="2">
        <v>220014</v>
      </c>
      <c r="E6524" s="1">
        <v>37603</v>
      </c>
      <c r="F6524" s="2">
        <v>312000</v>
      </c>
      <c r="G6524" s="2">
        <v>269851</v>
      </c>
    </row>
    <row r="6525" spans="1:7" ht="15" hidden="1" customHeight="1" x14ac:dyDescent="0.25">
      <c r="A6525">
        <v>49008327</v>
      </c>
      <c r="B6525" t="s">
        <v>66</v>
      </c>
      <c r="C6525" s="1">
        <v>36342</v>
      </c>
      <c r="D6525" s="2">
        <v>278151</v>
      </c>
      <c r="E6525" t="e">
        <v>#N/A</v>
      </c>
      <c r="F6525" t="e">
        <v>#N/A</v>
      </c>
      <c r="G6525" t="e">
        <v>#N/A</v>
      </c>
    </row>
    <row r="6526" spans="1:7" ht="15" hidden="1" customHeight="1" x14ac:dyDescent="0.25">
      <c r="A6526">
        <v>49008328</v>
      </c>
      <c r="B6526" t="s">
        <v>66</v>
      </c>
      <c r="C6526" s="1">
        <v>36342</v>
      </c>
      <c r="D6526" s="2">
        <v>289990</v>
      </c>
      <c r="E6526" t="e">
        <v>#N/A</v>
      </c>
      <c r="F6526" t="e">
        <v>#N/A</v>
      </c>
      <c r="G6526" t="e">
        <v>#N/A</v>
      </c>
    </row>
    <row r="6527" spans="1:7" ht="15" hidden="1" customHeight="1" x14ac:dyDescent="0.25">
      <c r="A6527">
        <v>49008329</v>
      </c>
      <c r="B6527" t="s">
        <v>71</v>
      </c>
      <c r="C6527" s="1">
        <v>38169</v>
      </c>
      <c r="D6527" s="2">
        <v>520318</v>
      </c>
      <c r="E6527" t="e">
        <v>#N/A</v>
      </c>
      <c r="F6527" t="e">
        <v>#N/A</v>
      </c>
      <c r="G6527" t="e">
        <v>#N/A</v>
      </c>
    </row>
    <row r="6528" spans="1:7" ht="15" hidden="1" customHeight="1" x14ac:dyDescent="0.25">
      <c r="A6528">
        <v>49008330</v>
      </c>
      <c r="B6528" t="s">
        <v>66</v>
      </c>
      <c r="C6528" s="1">
        <v>36342</v>
      </c>
      <c r="D6528" s="2">
        <v>188557</v>
      </c>
      <c r="E6528" t="e">
        <v>#N/A</v>
      </c>
      <c r="F6528" t="e">
        <v>#N/A</v>
      </c>
      <c r="G6528" t="e">
        <v>#N/A</v>
      </c>
    </row>
    <row r="6529" spans="1:7" ht="15" hidden="1" customHeight="1" x14ac:dyDescent="0.25">
      <c r="A6529">
        <v>49008331</v>
      </c>
      <c r="B6529" t="s">
        <v>71</v>
      </c>
      <c r="C6529" s="1">
        <v>36342</v>
      </c>
      <c r="D6529" s="2">
        <v>276448</v>
      </c>
      <c r="E6529" s="1">
        <v>38254</v>
      </c>
      <c r="F6529" s="2">
        <v>412500</v>
      </c>
      <c r="G6529" s="2">
        <v>408355</v>
      </c>
    </row>
    <row r="6530" spans="1:7" ht="15" hidden="1" customHeight="1" x14ac:dyDescent="0.25">
      <c r="A6530">
        <v>49008357</v>
      </c>
      <c r="B6530" t="s">
        <v>71</v>
      </c>
      <c r="C6530" s="1">
        <v>36342</v>
      </c>
      <c r="D6530" s="2">
        <v>238995</v>
      </c>
      <c r="E6530" s="1">
        <v>38594</v>
      </c>
      <c r="F6530" s="2">
        <v>400000</v>
      </c>
      <c r="G6530" s="2">
        <v>400073</v>
      </c>
    </row>
    <row r="6531" spans="1:7" ht="15" hidden="1" customHeight="1" x14ac:dyDescent="0.25">
      <c r="A6531">
        <v>49008358</v>
      </c>
      <c r="B6531" t="s">
        <v>71</v>
      </c>
      <c r="C6531" s="1">
        <v>36342</v>
      </c>
      <c r="D6531" s="2">
        <v>215634</v>
      </c>
      <c r="E6531" s="1">
        <v>36900</v>
      </c>
      <c r="F6531" s="2">
        <v>275000</v>
      </c>
      <c r="G6531" s="2">
        <v>245793</v>
      </c>
    </row>
    <row r="6532" spans="1:7" ht="15" hidden="1" customHeight="1" x14ac:dyDescent="0.25">
      <c r="A6532">
        <v>49008359</v>
      </c>
      <c r="B6532" t="s">
        <v>71</v>
      </c>
      <c r="C6532" s="1">
        <v>36342</v>
      </c>
      <c r="D6532" s="2">
        <v>261034</v>
      </c>
      <c r="E6532" s="1">
        <v>36654</v>
      </c>
      <c r="F6532" s="2">
        <v>289900</v>
      </c>
      <c r="G6532" s="2">
        <v>267074</v>
      </c>
    </row>
    <row r="6533" spans="1:7" ht="15" hidden="1" customHeight="1" x14ac:dyDescent="0.25">
      <c r="A6533">
        <v>49008360</v>
      </c>
      <c r="B6533" t="s">
        <v>71</v>
      </c>
      <c r="C6533" s="1">
        <v>36342</v>
      </c>
      <c r="D6533" s="2">
        <v>249573</v>
      </c>
      <c r="E6533" s="1">
        <v>38310</v>
      </c>
      <c r="F6533" s="2">
        <v>357500</v>
      </c>
      <c r="G6533" s="2">
        <v>370808</v>
      </c>
    </row>
    <row r="6534" spans="1:7" ht="15" hidden="1" customHeight="1" x14ac:dyDescent="0.25">
      <c r="A6534">
        <v>49008361</v>
      </c>
      <c r="B6534" t="s">
        <v>71</v>
      </c>
      <c r="C6534" s="1">
        <v>36342</v>
      </c>
      <c r="D6534" s="2">
        <v>230286</v>
      </c>
      <c r="E6534" s="1">
        <v>38670</v>
      </c>
      <c r="F6534" s="2">
        <v>400000</v>
      </c>
      <c r="G6534" s="2">
        <v>402002</v>
      </c>
    </row>
    <row r="6535" spans="1:7" ht="15" hidden="1" customHeight="1" x14ac:dyDescent="0.25">
      <c r="A6535">
        <v>49008362</v>
      </c>
      <c r="B6535" t="s">
        <v>71</v>
      </c>
      <c r="C6535" s="1">
        <v>36342</v>
      </c>
      <c r="D6535" s="2">
        <v>235482</v>
      </c>
      <c r="E6535" s="1">
        <v>39021</v>
      </c>
      <c r="F6535" s="2">
        <v>449000</v>
      </c>
      <c r="G6535" s="2">
        <v>506683</v>
      </c>
    </row>
    <row r="6536" spans="1:7" ht="15" hidden="1" customHeight="1" x14ac:dyDescent="0.25">
      <c r="A6536">
        <v>49008363</v>
      </c>
      <c r="B6536" t="s">
        <v>66</v>
      </c>
      <c r="C6536" s="1">
        <v>36342</v>
      </c>
      <c r="D6536" s="2">
        <v>238465</v>
      </c>
      <c r="E6536" s="1">
        <v>35915</v>
      </c>
      <c r="F6536" s="2">
        <v>274950</v>
      </c>
      <c r="G6536" s="2">
        <v>218135</v>
      </c>
    </row>
    <row r="6537" spans="1:7" ht="15" hidden="1" customHeight="1" x14ac:dyDescent="0.25">
      <c r="A6537">
        <v>49008364</v>
      </c>
      <c r="B6537" t="s">
        <v>71</v>
      </c>
      <c r="C6537" s="1">
        <v>36342</v>
      </c>
      <c r="D6537" s="2">
        <v>220491</v>
      </c>
      <c r="E6537" t="e">
        <v>#N/A</v>
      </c>
      <c r="F6537" t="e">
        <v>#N/A</v>
      </c>
      <c r="G6537" t="e">
        <v>#N/A</v>
      </c>
    </row>
    <row r="6538" spans="1:7" ht="15" hidden="1" customHeight="1" x14ac:dyDescent="0.25">
      <c r="A6538">
        <v>49008365</v>
      </c>
      <c r="B6538" t="s">
        <v>71</v>
      </c>
      <c r="C6538" s="1">
        <v>36342</v>
      </c>
      <c r="D6538" s="2">
        <v>288415</v>
      </c>
      <c r="E6538" s="1">
        <v>38713</v>
      </c>
      <c r="F6538" s="2">
        <v>525000</v>
      </c>
      <c r="G6538" s="2">
        <v>517516</v>
      </c>
    </row>
    <row r="6539" spans="1:7" ht="15" hidden="1" customHeight="1" x14ac:dyDescent="0.25">
      <c r="A6539">
        <v>49008366</v>
      </c>
      <c r="B6539" t="s">
        <v>71</v>
      </c>
      <c r="C6539" s="1">
        <v>36342</v>
      </c>
      <c r="D6539" s="2">
        <v>309041</v>
      </c>
      <c r="E6539" s="1">
        <v>38152</v>
      </c>
      <c r="F6539" s="2">
        <v>410000</v>
      </c>
      <c r="G6539" s="2">
        <v>409786</v>
      </c>
    </row>
    <row r="6540" spans="1:7" ht="15" hidden="1" customHeight="1" x14ac:dyDescent="0.25">
      <c r="A6540">
        <v>49008367</v>
      </c>
      <c r="B6540" t="s">
        <v>71</v>
      </c>
      <c r="C6540" s="1">
        <v>36342</v>
      </c>
      <c r="D6540" s="2">
        <v>254766</v>
      </c>
      <c r="E6540" s="1">
        <v>35899</v>
      </c>
      <c r="F6540" s="2">
        <v>235000</v>
      </c>
      <c r="G6540" s="2">
        <v>214395</v>
      </c>
    </row>
    <row r="6541" spans="1:7" ht="15" hidden="1" customHeight="1" x14ac:dyDescent="0.25">
      <c r="A6541">
        <v>49008481</v>
      </c>
      <c r="B6541" t="s">
        <v>71</v>
      </c>
      <c r="C6541" s="1">
        <v>36342</v>
      </c>
      <c r="D6541" s="2">
        <v>379227</v>
      </c>
      <c r="E6541" t="e">
        <v>#N/A</v>
      </c>
      <c r="F6541" t="e">
        <v>#N/A</v>
      </c>
      <c r="G6541" t="e">
        <v>#N/A</v>
      </c>
    </row>
    <row r="6542" spans="1:7" ht="15" hidden="1" customHeight="1" x14ac:dyDescent="0.25">
      <c r="A6542">
        <v>49008482</v>
      </c>
      <c r="B6542" t="s">
        <v>66</v>
      </c>
      <c r="C6542" s="1">
        <v>36342</v>
      </c>
      <c r="D6542" s="2">
        <v>267779</v>
      </c>
      <c r="E6542" t="e">
        <v>#N/A</v>
      </c>
      <c r="F6542" t="e">
        <v>#N/A</v>
      </c>
      <c r="G6542" t="e">
        <v>#N/A</v>
      </c>
    </row>
    <row r="6543" spans="1:7" ht="15" hidden="1" customHeight="1" x14ac:dyDescent="0.25">
      <c r="A6543">
        <v>49008483</v>
      </c>
      <c r="B6543" t="s">
        <v>71</v>
      </c>
      <c r="C6543" s="1">
        <v>36342</v>
      </c>
      <c r="D6543" s="2">
        <v>309153</v>
      </c>
      <c r="E6543" s="1">
        <v>38043</v>
      </c>
      <c r="F6543" s="2">
        <v>260000</v>
      </c>
      <c r="G6543" s="2">
        <v>414389</v>
      </c>
    </row>
    <row r="6544" spans="1:7" ht="15" hidden="1" customHeight="1" x14ac:dyDescent="0.25">
      <c r="A6544">
        <v>49008484</v>
      </c>
      <c r="B6544" t="s">
        <v>71</v>
      </c>
      <c r="C6544" s="1">
        <v>36342</v>
      </c>
      <c r="D6544" s="2">
        <v>276780</v>
      </c>
      <c r="E6544" t="e">
        <v>#N/A</v>
      </c>
      <c r="F6544" t="e">
        <v>#N/A</v>
      </c>
      <c r="G6544" t="e">
        <v>#N/A</v>
      </c>
    </row>
    <row r="6545" spans="1:7" ht="15" hidden="1" customHeight="1" x14ac:dyDescent="0.25">
      <c r="A6545">
        <v>49008485</v>
      </c>
      <c r="B6545" t="s">
        <v>66</v>
      </c>
      <c r="C6545" s="1">
        <v>36342</v>
      </c>
      <c r="D6545" s="2">
        <v>347929</v>
      </c>
      <c r="E6545" t="e">
        <v>#N/A</v>
      </c>
      <c r="F6545" t="e">
        <v>#N/A</v>
      </c>
      <c r="G6545" t="e">
        <v>#N/A</v>
      </c>
    </row>
    <row r="6546" spans="1:7" ht="15" hidden="1" customHeight="1" x14ac:dyDescent="0.25">
      <c r="A6546">
        <v>49008486</v>
      </c>
      <c r="B6546" t="s">
        <v>66</v>
      </c>
      <c r="C6546" s="1">
        <v>36342</v>
      </c>
      <c r="D6546" s="2">
        <v>226528</v>
      </c>
      <c r="E6546" t="e">
        <v>#N/A</v>
      </c>
      <c r="F6546" t="e">
        <v>#N/A</v>
      </c>
      <c r="G6546" t="e">
        <v>#N/A</v>
      </c>
    </row>
    <row r="6547" spans="1:7" ht="15" hidden="1" customHeight="1" x14ac:dyDescent="0.25">
      <c r="A6547">
        <v>49008487</v>
      </c>
      <c r="B6547" t="s">
        <v>71</v>
      </c>
      <c r="C6547" s="1">
        <v>36342</v>
      </c>
      <c r="D6547" s="2">
        <v>239202</v>
      </c>
      <c r="E6547" s="1">
        <v>37802</v>
      </c>
      <c r="F6547" s="2">
        <v>324000</v>
      </c>
      <c r="G6547" s="2">
        <v>317313</v>
      </c>
    </row>
    <row r="6548" spans="1:7" ht="15" hidden="1" customHeight="1" x14ac:dyDescent="0.25">
      <c r="A6548">
        <v>49008488</v>
      </c>
      <c r="B6548" t="s">
        <v>66</v>
      </c>
      <c r="C6548" s="1">
        <v>36342</v>
      </c>
      <c r="D6548" s="2">
        <v>231519</v>
      </c>
      <c r="E6548" t="e">
        <v>#N/A</v>
      </c>
      <c r="F6548" t="e">
        <v>#N/A</v>
      </c>
      <c r="G6548" t="e">
        <v>#N/A</v>
      </c>
    </row>
    <row r="6549" spans="1:7" ht="15" hidden="1" customHeight="1" x14ac:dyDescent="0.25">
      <c r="A6549">
        <v>49008489</v>
      </c>
      <c r="B6549" t="s">
        <v>66</v>
      </c>
      <c r="C6549" s="1">
        <v>36342</v>
      </c>
      <c r="D6549" s="2">
        <v>262246</v>
      </c>
      <c r="E6549" t="e">
        <v>#N/A</v>
      </c>
      <c r="F6549" t="e">
        <v>#N/A</v>
      </c>
      <c r="G6549" t="e">
        <v>#N/A</v>
      </c>
    </row>
    <row r="6550" spans="1:7" ht="15" hidden="1" customHeight="1" x14ac:dyDescent="0.25">
      <c r="A6550">
        <v>49008490</v>
      </c>
      <c r="B6550" t="s">
        <v>66</v>
      </c>
      <c r="C6550" s="1">
        <v>36342</v>
      </c>
      <c r="D6550" s="2">
        <v>265509</v>
      </c>
      <c r="E6550" t="e">
        <v>#N/A</v>
      </c>
      <c r="F6550" t="e">
        <v>#N/A</v>
      </c>
      <c r="G6550" t="e">
        <v>#N/A</v>
      </c>
    </row>
    <row r="6551" spans="1:7" x14ac:dyDescent="0.25">
      <c r="A6551">
        <v>49008491</v>
      </c>
      <c r="B6551" t="s">
        <v>71</v>
      </c>
      <c r="C6551" s="1">
        <v>36342</v>
      </c>
      <c r="D6551" s="2">
        <v>381464</v>
      </c>
      <c r="E6551" s="1">
        <v>35318</v>
      </c>
      <c r="F6551" s="2">
        <v>300000</v>
      </c>
      <c r="G6551" s="2">
        <v>268534</v>
      </c>
    </row>
    <row r="6552" spans="1:7" ht="15" hidden="1" customHeight="1" x14ac:dyDescent="0.25">
      <c r="A6552">
        <v>49008492</v>
      </c>
      <c r="B6552" t="s">
        <v>66</v>
      </c>
      <c r="C6552" s="1">
        <v>36342</v>
      </c>
      <c r="D6552" s="2">
        <v>206612</v>
      </c>
      <c r="E6552" t="e">
        <v>#N/A</v>
      </c>
      <c r="F6552" t="e">
        <v>#N/A</v>
      </c>
      <c r="G6552" t="e">
        <v>#N/A</v>
      </c>
    </row>
    <row r="6553" spans="1:7" ht="15" hidden="1" customHeight="1" x14ac:dyDescent="0.25">
      <c r="A6553">
        <v>49008493</v>
      </c>
      <c r="B6553" t="s">
        <v>66</v>
      </c>
      <c r="C6553" s="1">
        <v>36342</v>
      </c>
      <c r="D6553" s="2">
        <v>219229</v>
      </c>
      <c r="E6553" t="e">
        <v>#N/A</v>
      </c>
      <c r="F6553" t="e">
        <v>#N/A</v>
      </c>
      <c r="G6553" t="e">
        <v>#N/A</v>
      </c>
    </row>
    <row r="6554" spans="1:7" ht="15" hidden="1" customHeight="1" x14ac:dyDescent="0.25">
      <c r="A6554">
        <v>49008494</v>
      </c>
      <c r="B6554" t="s">
        <v>71</v>
      </c>
      <c r="C6554" s="1">
        <v>36342</v>
      </c>
      <c r="D6554" s="2">
        <v>380775</v>
      </c>
      <c r="E6554" t="e">
        <v>#N/A</v>
      </c>
      <c r="F6554" t="e">
        <v>#N/A</v>
      </c>
      <c r="G6554" t="e">
        <v>#N/A</v>
      </c>
    </row>
    <row r="6555" spans="1:7" ht="15" hidden="1" customHeight="1" x14ac:dyDescent="0.25">
      <c r="A6555">
        <v>49008495</v>
      </c>
      <c r="B6555" t="s">
        <v>66</v>
      </c>
      <c r="C6555" s="1">
        <v>36342</v>
      </c>
      <c r="D6555" s="2">
        <v>299528</v>
      </c>
      <c r="E6555" t="e">
        <v>#N/A</v>
      </c>
      <c r="F6555" t="e">
        <v>#N/A</v>
      </c>
      <c r="G6555" t="e">
        <v>#N/A</v>
      </c>
    </row>
    <row r="6556" spans="1:7" x14ac:dyDescent="0.25">
      <c r="A6556">
        <v>49008496</v>
      </c>
      <c r="B6556" t="s">
        <v>71</v>
      </c>
      <c r="C6556" s="1">
        <v>36342</v>
      </c>
      <c r="D6556" s="2">
        <v>380339</v>
      </c>
      <c r="E6556" s="1">
        <v>35181</v>
      </c>
      <c r="F6556" s="2">
        <v>288000</v>
      </c>
      <c r="G6556" s="2">
        <v>246234</v>
      </c>
    </row>
    <row r="6557" spans="1:7" ht="15" hidden="1" customHeight="1" x14ac:dyDescent="0.25">
      <c r="A6557">
        <v>49008497</v>
      </c>
      <c r="B6557" t="s">
        <v>71</v>
      </c>
      <c r="C6557" s="1">
        <v>36342</v>
      </c>
      <c r="D6557" s="2">
        <v>257973</v>
      </c>
      <c r="E6557" s="1">
        <v>38027</v>
      </c>
      <c r="F6557" s="2">
        <v>350000</v>
      </c>
      <c r="G6557" s="2">
        <v>346881</v>
      </c>
    </row>
    <row r="6558" spans="1:7" ht="15" hidden="1" customHeight="1" x14ac:dyDescent="0.25">
      <c r="A6558">
        <v>49008498</v>
      </c>
      <c r="B6558" t="s">
        <v>71</v>
      </c>
      <c r="C6558" s="1">
        <v>36342</v>
      </c>
      <c r="D6558" s="2">
        <v>232284</v>
      </c>
      <c r="E6558" t="e">
        <v>#N/A</v>
      </c>
      <c r="F6558" t="e">
        <v>#N/A</v>
      </c>
      <c r="G6558" t="e">
        <v>#N/A</v>
      </c>
    </row>
    <row r="6559" spans="1:7" ht="15" hidden="1" customHeight="1" x14ac:dyDescent="0.25">
      <c r="A6559">
        <v>49008499</v>
      </c>
      <c r="B6559" t="s">
        <v>71</v>
      </c>
      <c r="C6559" s="1">
        <v>36342</v>
      </c>
      <c r="D6559" s="2">
        <v>327318</v>
      </c>
      <c r="E6559" s="1">
        <v>38436</v>
      </c>
      <c r="F6559" s="2">
        <v>450000</v>
      </c>
      <c r="G6559" s="2">
        <v>493868</v>
      </c>
    </row>
    <row r="6560" spans="1:7" ht="15" hidden="1" customHeight="1" x14ac:dyDescent="0.25">
      <c r="A6560">
        <v>49008500</v>
      </c>
      <c r="B6560" t="s">
        <v>66</v>
      </c>
      <c r="C6560" s="1">
        <v>36342</v>
      </c>
      <c r="D6560" s="2">
        <v>353550</v>
      </c>
      <c r="E6560" t="e">
        <v>#N/A</v>
      </c>
      <c r="F6560" t="e">
        <v>#N/A</v>
      </c>
      <c r="G6560" t="e">
        <v>#N/A</v>
      </c>
    </row>
    <row r="6561" spans="1:7" ht="15" hidden="1" customHeight="1" x14ac:dyDescent="0.25">
      <c r="A6561">
        <v>49008501</v>
      </c>
      <c r="B6561" t="s">
        <v>66</v>
      </c>
      <c r="C6561" s="1">
        <v>36342</v>
      </c>
      <c r="D6561" s="2">
        <v>258522</v>
      </c>
      <c r="E6561" t="e">
        <v>#N/A</v>
      </c>
      <c r="F6561" t="e">
        <v>#N/A</v>
      </c>
      <c r="G6561" t="e">
        <v>#N/A</v>
      </c>
    </row>
    <row r="6562" spans="1:7" ht="15" hidden="1" customHeight="1" x14ac:dyDescent="0.25">
      <c r="A6562">
        <v>49008502</v>
      </c>
      <c r="B6562" t="s">
        <v>66</v>
      </c>
      <c r="C6562" s="1">
        <v>36342</v>
      </c>
      <c r="D6562" s="2">
        <v>264463</v>
      </c>
      <c r="E6562" t="e">
        <v>#N/A</v>
      </c>
      <c r="F6562" t="e">
        <v>#N/A</v>
      </c>
      <c r="G6562" t="e">
        <v>#N/A</v>
      </c>
    </row>
    <row r="6563" spans="1:7" ht="15" hidden="1" customHeight="1" x14ac:dyDescent="0.25">
      <c r="A6563">
        <v>49008503</v>
      </c>
      <c r="B6563" t="s">
        <v>66</v>
      </c>
      <c r="C6563" s="1">
        <v>36342</v>
      </c>
      <c r="D6563" s="2">
        <v>265623</v>
      </c>
      <c r="E6563" t="e">
        <v>#N/A</v>
      </c>
      <c r="F6563" t="e">
        <v>#N/A</v>
      </c>
      <c r="G6563" t="e">
        <v>#N/A</v>
      </c>
    </row>
    <row r="6564" spans="1:7" ht="15" hidden="1" customHeight="1" x14ac:dyDescent="0.25">
      <c r="A6564">
        <v>49008504</v>
      </c>
      <c r="B6564" t="s">
        <v>71</v>
      </c>
      <c r="C6564" s="1">
        <v>36342</v>
      </c>
      <c r="D6564" s="2">
        <v>264102</v>
      </c>
      <c r="E6564" s="1">
        <v>38286</v>
      </c>
      <c r="F6564" s="2">
        <v>519000</v>
      </c>
      <c r="G6564" s="2">
        <v>400487</v>
      </c>
    </row>
    <row r="6565" spans="1:7" ht="15" hidden="1" customHeight="1" x14ac:dyDescent="0.25">
      <c r="A6565">
        <v>49008505</v>
      </c>
      <c r="B6565" t="s">
        <v>71</v>
      </c>
      <c r="C6565" s="1">
        <v>36342</v>
      </c>
      <c r="D6565" s="2">
        <v>319899</v>
      </c>
      <c r="E6565" s="1">
        <v>38126</v>
      </c>
      <c r="F6565" s="2">
        <v>650000</v>
      </c>
      <c r="G6565" s="2">
        <v>442520</v>
      </c>
    </row>
    <row r="6566" spans="1:7" ht="15" hidden="1" customHeight="1" x14ac:dyDescent="0.25">
      <c r="A6566">
        <v>49116369</v>
      </c>
      <c r="B6566" t="s">
        <v>66</v>
      </c>
      <c r="C6566" s="1">
        <v>35612</v>
      </c>
      <c r="D6566" s="2">
        <v>280988</v>
      </c>
      <c r="E6566" t="e">
        <v>#N/A</v>
      </c>
      <c r="F6566" t="e">
        <v>#N/A</v>
      </c>
      <c r="G6566" t="e">
        <v>#N/A</v>
      </c>
    </row>
    <row r="6567" spans="1:7" ht="15" hidden="1" customHeight="1" x14ac:dyDescent="0.25">
      <c r="A6567">
        <v>49116371</v>
      </c>
      <c r="B6567" t="s">
        <v>66</v>
      </c>
      <c r="C6567" s="1">
        <v>35612</v>
      </c>
      <c r="D6567" s="2">
        <v>240251</v>
      </c>
      <c r="E6567" t="e">
        <v>#N/A</v>
      </c>
      <c r="F6567" t="e">
        <v>#N/A</v>
      </c>
      <c r="G6567" t="e">
        <v>#N/A</v>
      </c>
    </row>
    <row r="6568" spans="1:7" ht="15" hidden="1" customHeight="1" x14ac:dyDescent="0.25">
      <c r="A6568">
        <v>49116372</v>
      </c>
      <c r="B6568" t="s">
        <v>71</v>
      </c>
      <c r="C6568" s="1">
        <v>35612</v>
      </c>
      <c r="D6568" s="2">
        <v>247288</v>
      </c>
      <c r="E6568" t="e">
        <v>#N/A</v>
      </c>
      <c r="F6568" t="e">
        <v>#N/A</v>
      </c>
      <c r="G6568" t="e">
        <v>#N/A</v>
      </c>
    </row>
    <row r="6569" spans="1:7" ht="15" hidden="1" customHeight="1" x14ac:dyDescent="0.25">
      <c r="A6569">
        <v>49116373</v>
      </c>
      <c r="B6569" t="s">
        <v>71</v>
      </c>
      <c r="C6569" s="1">
        <v>35612</v>
      </c>
      <c r="D6569" s="2">
        <v>316211</v>
      </c>
      <c r="E6569" t="e">
        <v>#N/A</v>
      </c>
      <c r="F6569" t="e">
        <v>#N/A</v>
      </c>
      <c r="G6569" t="e">
        <v>#N/A</v>
      </c>
    </row>
    <row r="6570" spans="1:7" ht="15" hidden="1" customHeight="1" x14ac:dyDescent="0.25">
      <c r="A6570">
        <v>49116374</v>
      </c>
      <c r="B6570" t="s">
        <v>66</v>
      </c>
      <c r="C6570" s="1">
        <v>35612</v>
      </c>
      <c r="D6570" s="2">
        <v>258426</v>
      </c>
      <c r="E6570" t="e">
        <v>#N/A</v>
      </c>
      <c r="F6570" t="e">
        <v>#N/A</v>
      </c>
      <c r="G6570" t="e">
        <v>#N/A</v>
      </c>
    </row>
    <row r="6571" spans="1:7" ht="15" hidden="1" customHeight="1" x14ac:dyDescent="0.25">
      <c r="A6571">
        <v>49116375</v>
      </c>
      <c r="B6571" t="s">
        <v>66</v>
      </c>
      <c r="C6571" s="1">
        <v>35612</v>
      </c>
      <c r="D6571" s="2">
        <v>247107</v>
      </c>
      <c r="E6571" t="e">
        <v>#N/A</v>
      </c>
      <c r="F6571" t="e">
        <v>#N/A</v>
      </c>
      <c r="G6571" t="e">
        <v>#N/A</v>
      </c>
    </row>
    <row r="6572" spans="1:7" ht="15" hidden="1" customHeight="1" x14ac:dyDescent="0.25">
      <c r="A6572">
        <v>49116376</v>
      </c>
      <c r="B6572" t="s">
        <v>71</v>
      </c>
      <c r="C6572" s="1">
        <v>35612</v>
      </c>
      <c r="D6572" s="2">
        <v>148719</v>
      </c>
      <c r="E6572" s="1">
        <v>35990</v>
      </c>
      <c r="F6572" s="2">
        <v>150000</v>
      </c>
      <c r="G6572" s="2">
        <v>169313</v>
      </c>
    </row>
    <row r="6573" spans="1:7" ht="15" hidden="1" customHeight="1" x14ac:dyDescent="0.25">
      <c r="A6573">
        <v>49116378</v>
      </c>
      <c r="B6573" t="s">
        <v>71</v>
      </c>
      <c r="C6573" s="1">
        <v>35612</v>
      </c>
      <c r="D6573" s="2">
        <v>260877</v>
      </c>
      <c r="E6573" s="1">
        <v>36278</v>
      </c>
      <c r="F6573" s="2">
        <v>436000</v>
      </c>
      <c r="G6573" s="2">
        <v>324192</v>
      </c>
    </row>
    <row r="6574" spans="1:7" ht="15" hidden="1" customHeight="1" x14ac:dyDescent="0.25">
      <c r="A6574">
        <v>49116388</v>
      </c>
      <c r="B6574" t="s">
        <v>66</v>
      </c>
      <c r="C6574" s="1">
        <v>35612</v>
      </c>
      <c r="D6574" s="2">
        <v>214115</v>
      </c>
      <c r="E6574" t="e">
        <v>#N/A</v>
      </c>
      <c r="F6574" t="e">
        <v>#N/A</v>
      </c>
      <c r="G6574" t="e">
        <v>#N/A</v>
      </c>
    </row>
    <row r="6575" spans="1:7" ht="15" hidden="1" customHeight="1" x14ac:dyDescent="0.25">
      <c r="A6575">
        <v>49116390</v>
      </c>
      <c r="B6575" t="s">
        <v>71</v>
      </c>
      <c r="C6575" s="1">
        <v>35612</v>
      </c>
      <c r="D6575" s="2">
        <v>231262</v>
      </c>
      <c r="E6575" s="1">
        <v>38229</v>
      </c>
      <c r="F6575" s="2">
        <v>399000</v>
      </c>
      <c r="G6575" s="2">
        <v>447633</v>
      </c>
    </row>
    <row r="6576" spans="1:7" ht="15" hidden="1" customHeight="1" x14ac:dyDescent="0.25">
      <c r="A6576">
        <v>49116391</v>
      </c>
      <c r="B6576" t="s">
        <v>71</v>
      </c>
      <c r="C6576" s="1">
        <v>35612</v>
      </c>
      <c r="D6576" s="2">
        <v>260701</v>
      </c>
      <c r="E6576" s="1">
        <v>36871</v>
      </c>
      <c r="F6576" s="2">
        <v>180000</v>
      </c>
      <c r="G6576" s="2">
        <v>404784</v>
      </c>
    </row>
    <row r="6577" spans="1:7" ht="15" hidden="1" customHeight="1" x14ac:dyDescent="0.25">
      <c r="A6577">
        <v>49116392</v>
      </c>
      <c r="B6577" t="s">
        <v>66</v>
      </c>
      <c r="C6577" s="1">
        <v>35612</v>
      </c>
      <c r="D6577" s="2">
        <v>196028</v>
      </c>
      <c r="E6577" t="e">
        <v>#N/A</v>
      </c>
      <c r="F6577" t="e">
        <v>#N/A</v>
      </c>
      <c r="G6577" t="e">
        <v>#N/A</v>
      </c>
    </row>
    <row r="6578" spans="1:7" ht="15" hidden="1" customHeight="1" x14ac:dyDescent="0.25">
      <c r="A6578">
        <v>49116393</v>
      </c>
      <c r="B6578" t="s">
        <v>71</v>
      </c>
      <c r="C6578" s="1">
        <v>35612</v>
      </c>
      <c r="D6578" s="2">
        <v>315185</v>
      </c>
      <c r="E6578" t="e">
        <v>#N/A</v>
      </c>
      <c r="F6578" t="e">
        <v>#N/A</v>
      </c>
      <c r="G6578" t="e">
        <v>#N/A</v>
      </c>
    </row>
    <row r="6579" spans="1:7" ht="15" hidden="1" customHeight="1" x14ac:dyDescent="0.25">
      <c r="A6579">
        <v>49116394</v>
      </c>
      <c r="B6579" t="s">
        <v>71</v>
      </c>
      <c r="C6579" s="1">
        <v>35612</v>
      </c>
      <c r="D6579" s="2">
        <v>204620</v>
      </c>
      <c r="E6579" s="1">
        <v>37764</v>
      </c>
      <c r="F6579" s="2">
        <v>415000</v>
      </c>
      <c r="G6579" s="2">
        <v>354023</v>
      </c>
    </row>
    <row r="6580" spans="1:7" ht="15" hidden="1" customHeight="1" x14ac:dyDescent="0.25">
      <c r="A6580">
        <v>49116402</v>
      </c>
      <c r="B6580" t="s">
        <v>66</v>
      </c>
      <c r="C6580" s="1">
        <v>35612</v>
      </c>
      <c r="D6580" s="2">
        <v>272275</v>
      </c>
      <c r="E6580" t="e">
        <v>#N/A</v>
      </c>
      <c r="F6580" t="e">
        <v>#N/A</v>
      </c>
      <c r="G6580" t="e">
        <v>#N/A</v>
      </c>
    </row>
    <row r="6581" spans="1:7" ht="15" hidden="1" customHeight="1" x14ac:dyDescent="0.25">
      <c r="A6581">
        <v>49116403</v>
      </c>
      <c r="B6581" t="s">
        <v>71</v>
      </c>
      <c r="C6581" s="1">
        <v>35612</v>
      </c>
      <c r="D6581" s="2">
        <v>204392</v>
      </c>
      <c r="E6581" s="1">
        <v>36280</v>
      </c>
      <c r="F6581" s="2">
        <v>358000</v>
      </c>
      <c r="G6581" s="2">
        <v>285598</v>
      </c>
    </row>
    <row r="6582" spans="1:7" ht="15" hidden="1" customHeight="1" x14ac:dyDescent="0.25">
      <c r="A6582">
        <v>49116404</v>
      </c>
      <c r="B6582" t="s">
        <v>71</v>
      </c>
      <c r="C6582" s="1">
        <v>35612</v>
      </c>
      <c r="D6582" s="2">
        <v>171978</v>
      </c>
      <c r="E6582" s="1">
        <v>38355</v>
      </c>
      <c r="F6582" s="2">
        <v>499950</v>
      </c>
      <c r="G6582" s="2">
        <v>395149</v>
      </c>
    </row>
    <row r="6583" spans="1:7" ht="15" hidden="1" customHeight="1" x14ac:dyDescent="0.25">
      <c r="A6583">
        <v>49116405</v>
      </c>
      <c r="B6583" t="s">
        <v>71</v>
      </c>
      <c r="C6583" s="1">
        <v>35612</v>
      </c>
      <c r="D6583" s="2">
        <v>366270</v>
      </c>
      <c r="E6583" s="1">
        <v>36521</v>
      </c>
      <c r="F6583" s="2">
        <v>380000</v>
      </c>
      <c r="G6583" s="2">
        <v>518161</v>
      </c>
    </row>
    <row r="6584" spans="1:7" ht="15" hidden="1" customHeight="1" x14ac:dyDescent="0.25">
      <c r="A6584">
        <v>49116406</v>
      </c>
      <c r="B6584" t="s">
        <v>71</v>
      </c>
      <c r="C6584" s="1">
        <v>35612</v>
      </c>
      <c r="D6584" s="2">
        <v>254263</v>
      </c>
      <c r="E6584" t="e">
        <v>#N/A</v>
      </c>
      <c r="F6584" t="e">
        <v>#N/A</v>
      </c>
      <c r="G6584" t="e">
        <v>#N/A</v>
      </c>
    </row>
    <row r="6585" spans="1:7" ht="15" hidden="1" customHeight="1" x14ac:dyDescent="0.25">
      <c r="A6585">
        <v>49116407</v>
      </c>
      <c r="B6585" t="s">
        <v>66</v>
      </c>
      <c r="C6585" s="1">
        <v>35612</v>
      </c>
      <c r="D6585" s="2">
        <v>278087</v>
      </c>
      <c r="E6585" t="e">
        <v>#N/A</v>
      </c>
      <c r="F6585" t="e">
        <v>#N/A</v>
      </c>
      <c r="G6585" t="e">
        <v>#N/A</v>
      </c>
    </row>
    <row r="6586" spans="1:7" ht="15" hidden="1" customHeight="1" x14ac:dyDescent="0.25">
      <c r="A6586">
        <v>49116408</v>
      </c>
      <c r="B6586" t="s">
        <v>71</v>
      </c>
      <c r="C6586" s="1">
        <v>35612</v>
      </c>
      <c r="D6586" s="2">
        <v>296338</v>
      </c>
      <c r="E6586" s="1">
        <v>35573</v>
      </c>
      <c r="F6586" s="2">
        <v>289900</v>
      </c>
      <c r="G6586" s="2">
        <v>294544</v>
      </c>
    </row>
    <row r="6587" spans="1:7" ht="15" hidden="1" customHeight="1" x14ac:dyDescent="0.25">
      <c r="A6587">
        <v>49116410</v>
      </c>
      <c r="B6587" t="s">
        <v>71</v>
      </c>
      <c r="C6587" s="1">
        <v>35612</v>
      </c>
      <c r="D6587" s="2">
        <v>268451</v>
      </c>
      <c r="E6587" t="e">
        <v>#N/A</v>
      </c>
      <c r="F6587" t="e">
        <v>#N/A</v>
      </c>
      <c r="G6587" t="e">
        <v>#N/A</v>
      </c>
    </row>
    <row r="6588" spans="1:7" ht="15" hidden="1" customHeight="1" x14ac:dyDescent="0.25">
      <c r="A6588">
        <v>49116411</v>
      </c>
      <c r="B6588" t="s">
        <v>71</v>
      </c>
      <c r="C6588" s="1">
        <v>35612</v>
      </c>
      <c r="D6588" s="2">
        <v>289737</v>
      </c>
      <c r="E6588" t="e">
        <v>#N/A</v>
      </c>
      <c r="F6588" t="e">
        <v>#N/A</v>
      </c>
      <c r="G6588" t="e">
        <v>#N/A</v>
      </c>
    </row>
    <row r="6589" spans="1:7" ht="15" hidden="1" customHeight="1" x14ac:dyDescent="0.25">
      <c r="A6589">
        <v>49116412</v>
      </c>
      <c r="B6589" t="s">
        <v>66</v>
      </c>
      <c r="C6589" s="1">
        <v>35612</v>
      </c>
      <c r="D6589" s="2">
        <v>273339</v>
      </c>
      <c r="E6589" t="e">
        <v>#N/A</v>
      </c>
      <c r="F6589" t="e">
        <v>#N/A</v>
      </c>
      <c r="G6589" t="e">
        <v>#N/A</v>
      </c>
    </row>
    <row r="6590" spans="1:7" ht="15" hidden="1" customHeight="1" x14ac:dyDescent="0.25">
      <c r="A6590">
        <v>49116413</v>
      </c>
      <c r="B6590" t="s">
        <v>71</v>
      </c>
      <c r="C6590" s="1">
        <v>35612</v>
      </c>
      <c r="D6590" s="2">
        <v>192586</v>
      </c>
      <c r="E6590" s="1">
        <v>37916</v>
      </c>
      <c r="F6590" s="2">
        <v>425000</v>
      </c>
      <c r="G6590" s="2">
        <v>346903</v>
      </c>
    </row>
    <row r="6591" spans="1:7" ht="15" hidden="1" customHeight="1" x14ac:dyDescent="0.25">
      <c r="A6591">
        <v>49116414</v>
      </c>
      <c r="B6591" t="s">
        <v>66</v>
      </c>
      <c r="C6591" s="1">
        <v>35612</v>
      </c>
      <c r="D6591" s="2">
        <v>238358</v>
      </c>
      <c r="E6591" s="1">
        <v>39021</v>
      </c>
      <c r="F6591" s="2">
        <v>726000</v>
      </c>
      <c r="G6591" s="2">
        <v>597156</v>
      </c>
    </row>
    <row r="6592" spans="1:7" ht="15" hidden="1" customHeight="1" x14ac:dyDescent="0.25">
      <c r="A6592">
        <v>49116415</v>
      </c>
      <c r="B6592" t="s">
        <v>66</v>
      </c>
      <c r="C6592" s="1">
        <v>35612</v>
      </c>
      <c r="D6592" s="2">
        <v>166497</v>
      </c>
      <c r="E6592" t="e">
        <v>#N/A</v>
      </c>
      <c r="F6592" t="e">
        <v>#N/A</v>
      </c>
      <c r="G6592" t="e">
        <v>#N/A</v>
      </c>
    </row>
    <row r="6593" spans="1:7" ht="15" hidden="1" customHeight="1" x14ac:dyDescent="0.25">
      <c r="A6593">
        <v>49116416</v>
      </c>
      <c r="B6593" t="s">
        <v>66</v>
      </c>
      <c r="C6593" s="1">
        <v>35612</v>
      </c>
      <c r="D6593" s="2">
        <v>203708</v>
      </c>
      <c r="E6593" t="e">
        <v>#N/A</v>
      </c>
      <c r="F6593" t="e">
        <v>#N/A</v>
      </c>
      <c r="G6593" t="e">
        <v>#N/A</v>
      </c>
    </row>
    <row r="6594" spans="1:7" ht="15" hidden="1" customHeight="1" x14ac:dyDescent="0.25">
      <c r="A6594">
        <v>49116417</v>
      </c>
      <c r="B6594" t="s">
        <v>71</v>
      </c>
      <c r="C6594" s="1">
        <v>35612</v>
      </c>
      <c r="D6594" s="2">
        <v>198396</v>
      </c>
      <c r="E6594" s="1">
        <v>35991</v>
      </c>
      <c r="F6594" s="2">
        <v>300000</v>
      </c>
      <c r="G6594" s="2">
        <v>236280</v>
      </c>
    </row>
    <row r="6595" spans="1:7" ht="15" hidden="1" customHeight="1" x14ac:dyDescent="0.25">
      <c r="A6595">
        <v>49116426</v>
      </c>
      <c r="B6595" t="s">
        <v>66</v>
      </c>
      <c r="C6595" s="1">
        <v>35612</v>
      </c>
      <c r="D6595" s="2">
        <v>252560</v>
      </c>
      <c r="E6595" t="e">
        <v>#N/A</v>
      </c>
      <c r="F6595" t="e">
        <v>#N/A</v>
      </c>
      <c r="G6595" t="e">
        <v>#N/A</v>
      </c>
    </row>
    <row r="6596" spans="1:7" ht="15" hidden="1" customHeight="1" x14ac:dyDescent="0.25">
      <c r="A6596">
        <v>49116428</v>
      </c>
      <c r="B6596" t="s">
        <v>71</v>
      </c>
      <c r="C6596" s="1">
        <v>35612</v>
      </c>
      <c r="D6596" s="2">
        <v>263304</v>
      </c>
      <c r="E6596" s="1">
        <v>38904</v>
      </c>
      <c r="F6596" s="2">
        <v>1100000</v>
      </c>
      <c r="G6596" s="2">
        <v>807144</v>
      </c>
    </row>
    <row r="6597" spans="1:7" ht="15" hidden="1" customHeight="1" x14ac:dyDescent="0.25">
      <c r="A6597">
        <v>49116429</v>
      </c>
      <c r="B6597" t="s">
        <v>66</v>
      </c>
      <c r="C6597" s="1">
        <v>35612</v>
      </c>
      <c r="D6597" s="2">
        <v>216781</v>
      </c>
      <c r="E6597" t="e">
        <v>#N/A</v>
      </c>
      <c r="F6597" t="e">
        <v>#N/A</v>
      </c>
      <c r="G6597" t="e">
        <v>#N/A</v>
      </c>
    </row>
    <row r="6598" spans="1:7" ht="15" hidden="1" customHeight="1" x14ac:dyDescent="0.25">
      <c r="A6598">
        <v>49116430</v>
      </c>
      <c r="B6598" t="s">
        <v>71</v>
      </c>
      <c r="C6598" s="1">
        <v>35612</v>
      </c>
      <c r="D6598" s="2">
        <v>218827</v>
      </c>
      <c r="E6598" s="1">
        <v>35884</v>
      </c>
      <c r="F6598" s="2">
        <v>205000</v>
      </c>
      <c r="G6598" s="2">
        <v>231696</v>
      </c>
    </row>
    <row r="6599" spans="1:7" ht="15" hidden="1" customHeight="1" x14ac:dyDescent="0.25">
      <c r="A6599">
        <v>49116431</v>
      </c>
      <c r="B6599" t="s">
        <v>71</v>
      </c>
      <c r="C6599" s="1">
        <v>35612</v>
      </c>
      <c r="D6599" s="2">
        <v>288010</v>
      </c>
      <c r="E6599" s="1">
        <v>36769</v>
      </c>
      <c r="F6599" s="2">
        <v>500000</v>
      </c>
      <c r="G6599" s="2">
        <v>448216</v>
      </c>
    </row>
    <row r="6600" spans="1:7" ht="15" hidden="1" customHeight="1" x14ac:dyDescent="0.25">
      <c r="A6600">
        <v>49116432</v>
      </c>
      <c r="B6600" t="s">
        <v>71</v>
      </c>
      <c r="C6600" s="1">
        <v>35612</v>
      </c>
      <c r="D6600" s="2">
        <v>226192</v>
      </c>
      <c r="E6600" s="1">
        <v>37126</v>
      </c>
      <c r="F6600" s="2">
        <v>358000</v>
      </c>
      <c r="G6600" s="2">
        <v>352944</v>
      </c>
    </row>
    <row r="6601" spans="1:7" ht="15" hidden="1" customHeight="1" x14ac:dyDescent="0.25">
      <c r="A6601">
        <v>49116443</v>
      </c>
      <c r="B6601" t="s">
        <v>71</v>
      </c>
      <c r="C6601" s="1">
        <v>35612</v>
      </c>
      <c r="D6601" s="2">
        <v>224852</v>
      </c>
      <c r="E6601" s="1">
        <v>37060</v>
      </c>
      <c r="F6601" s="2">
        <v>286000</v>
      </c>
      <c r="G6601" s="2">
        <v>334537</v>
      </c>
    </row>
    <row r="6602" spans="1:7" ht="15" hidden="1" customHeight="1" x14ac:dyDescent="0.25">
      <c r="A6602">
        <v>49116444</v>
      </c>
      <c r="B6602" t="s">
        <v>66</v>
      </c>
      <c r="C6602" s="1">
        <v>35612</v>
      </c>
      <c r="D6602" s="2">
        <v>279494</v>
      </c>
      <c r="E6602" t="e">
        <v>#N/A</v>
      </c>
      <c r="F6602" t="e">
        <v>#N/A</v>
      </c>
      <c r="G6602" t="e">
        <v>#N/A</v>
      </c>
    </row>
    <row r="6603" spans="1:7" ht="15" hidden="1" customHeight="1" x14ac:dyDescent="0.25">
      <c r="A6603">
        <v>49116445</v>
      </c>
      <c r="B6603" t="s">
        <v>66</v>
      </c>
      <c r="C6603" s="1">
        <v>35612</v>
      </c>
      <c r="D6603" s="2">
        <v>174026</v>
      </c>
      <c r="E6603" s="1">
        <v>35818</v>
      </c>
      <c r="F6603" s="2">
        <v>43000</v>
      </c>
      <c r="G6603" s="2">
        <v>189293</v>
      </c>
    </row>
    <row r="6604" spans="1:7" ht="15" hidden="1" customHeight="1" x14ac:dyDescent="0.25">
      <c r="A6604">
        <v>49116446</v>
      </c>
      <c r="B6604" t="s">
        <v>71</v>
      </c>
      <c r="C6604" s="1">
        <v>35612</v>
      </c>
      <c r="D6604" s="2">
        <v>293792</v>
      </c>
      <c r="E6604" s="1">
        <v>37967</v>
      </c>
      <c r="F6604" s="2">
        <v>590000</v>
      </c>
      <c r="G6604" s="2">
        <v>522483</v>
      </c>
    </row>
    <row r="6605" spans="1:7" ht="15" hidden="1" customHeight="1" x14ac:dyDescent="0.25">
      <c r="A6605">
        <v>49116447</v>
      </c>
      <c r="B6605" t="s">
        <v>71</v>
      </c>
      <c r="C6605" s="1">
        <v>35612</v>
      </c>
      <c r="D6605" s="2">
        <v>168681</v>
      </c>
      <c r="E6605" s="1">
        <v>38533</v>
      </c>
      <c r="F6605" s="2">
        <v>428500</v>
      </c>
      <c r="G6605" s="2">
        <v>392431</v>
      </c>
    </row>
    <row r="6606" spans="1:7" ht="15" hidden="1" customHeight="1" x14ac:dyDescent="0.25">
      <c r="A6606">
        <v>49116488</v>
      </c>
      <c r="B6606" t="s">
        <v>66</v>
      </c>
      <c r="C6606" s="1">
        <v>35612</v>
      </c>
      <c r="D6606" s="2">
        <v>253043</v>
      </c>
      <c r="E6606" t="e">
        <v>#N/A</v>
      </c>
      <c r="F6606" t="e">
        <v>#N/A</v>
      </c>
      <c r="G6606" t="e">
        <v>#N/A</v>
      </c>
    </row>
    <row r="6607" spans="1:7" ht="15" hidden="1" customHeight="1" x14ac:dyDescent="0.25">
      <c r="A6607">
        <v>49116494</v>
      </c>
      <c r="B6607" t="s">
        <v>66</v>
      </c>
      <c r="C6607" s="1">
        <v>35612</v>
      </c>
      <c r="D6607" s="2">
        <v>253792</v>
      </c>
      <c r="E6607" t="e">
        <v>#N/A</v>
      </c>
      <c r="F6607" t="e">
        <v>#N/A</v>
      </c>
      <c r="G6607" t="e">
        <v>#N/A</v>
      </c>
    </row>
    <row r="6608" spans="1:7" ht="15" hidden="1" customHeight="1" x14ac:dyDescent="0.25">
      <c r="A6608">
        <v>48771639</v>
      </c>
      <c r="B6608" t="s">
        <v>171</v>
      </c>
      <c r="C6608" s="1">
        <v>38534</v>
      </c>
      <c r="D6608" s="2">
        <v>450571</v>
      </c>
      <c r="E6608" t="e">
        <v>#N/A</v>
      </c>
      <c r="F6608" t="e">
        <v>#N/A</v>
      </c>
      <c r="G6608" t="e">
        <v>#N/A</v>
      </c>
    </row>
    <row r="6609" spans="1:7" ht="15" hidden="1" customHeight="1" x14ac:dyDescent="0.25">
      <c r="A6609">
        <v>48680792</v>
      </c>
      <c r="B6609" t="s">
        <v>83</v>
      </c>
      <c r="C6609" s="1">
        <v>38534</v>
      </c>
      <c r="D6609" s="2">
        <v>518744</v>
      </c>
      <c r="E6609" t="e">
        <v>#N/A</v>
      </c>
      <c r="F6609" t="e">
        <v>#N/A</v>
      </c>
      <c r="G6609" t="e">
        <v>#N/A</v>
      </c>
    </row>
    <row r="6610" spans="1:7" ht="15" hidden="1" customHeight="1" x14ac:dyDescent="0.25">
      <c r="A6610">
        <v>48680793</v>
      </c>
      <c r="B6610" t="s">
        <v>83</v>
      </c>
      <c r="C6610" s="1">
        <v>38534</v>
      </c>
      <c r="D6610" s="2">
        <v>546553</v>
      </c>
      <c r="E6610" t="e">
        <v>#N/A</v>
      </c>
      <c r="F6610" t="e">
        <v>#N/A</v>
      </c>
      <c r="G6610" t="e">
        <v>#N/A</v>
      </c>
    </row>
    <row r="6611" spans="1:7" ht="15" hidden="1" customHeight="1" x14ac:dyDescent="0.25">
      <c r="A6611">
        <v>48680795</v>
      </c>
      <c r="B6611" t="s">
        <v>84</v>
      </c>
      <c r="C6611" s="1">
        <v>38534</v>
      </c>
      <c r="D6611" s="2">
        <v>362746</v>
      </c>
      <c r="E6611" s="1">
        <v>37026</v>
      </c>
      <c r="F6611" s="2">
        <v>250000</v>
      </c>
      <c r="G6611" s="2">
        <v>236218</v>
      </c>
    </row>
    <row r="6612" spans="1:7" ht="15" hidden="1" customHeight="1" x14ac:dyDescent="0.25">
      <c r="A6612">
        <v>48680796</v>
      </c>
      <c r="B6612" t="s">
        <v>83</v>
      </c>
      <c r="C6612" s="1">
        <v>38534</v>
      </c>
      <c r="D6612" s="2">
        <v>443820</v>
      </c>
      <c r="E6612" t="e">
        <v>#N/A</v>
      </c>
      <c r="F6612" t="e">
        <v>#N/A</v>
      </c>
      <c r="G6612" t="e">
        <v>#N/A</v>
      </c>
    </row>
    <row r="6613" spans="1:7" ht="15" hidden="1" customHeight="1" x14ac:dyDescent="0.25">
      <c r="A6613">
        <v>48680797</v>
      </c>
      <c r="B6613" t="s">
        <v>83</v>
      </c>
      <c r="C6613" s="1">
        <v>38534</v>
      </c>
      <c r="D6613" s="2">
        <v>415339</v>
      </c>
      <c r="E6613" t="e">
        <v>#N/A</v>
      </c>
      <c r="F6613" t="e">
        <v>#N/A</v>
      </c>
      <c r="G6613" t="e">
        <v>#N/A</v>
      </c>
    </row>
    <row r="6614" spans="1:7" ht="15" hidden="1" customHeight="1" x14ac:dyDescent="0.25">
      <c r="A6614">
        <v>48680799</v>
      </c>
      <c r="B6614" t="s">
        <v>83</v>
      </c>
      <c r="C6614" s="1">
        <v>38534</v>
      </c>
      <c r="D6614" s="2">
        <v>452909</v>
      </c>
      <c r="E6614" t="e">
        <v>#N/A</v>
      </c>
      <c r="F6614" t="e">
        <v>#N/A</v>
      </c>
      <c r="G6614" t="e">
        <v>#N/A</v>
      </c>
    </row>
    <row r="6615" spans="1:7" ht="15" hidden="1" customHeight="1" x14ac:dyDescent="0.25">
      <c r="A6615">
        <v>48680801</v>
      </c>
      <c r="B6615" t="s">
        <v>83</v>
      </c>
      <c r="C6615" s="1">
        <v>38534</v>
      </c>
      <c r="D6615" s="2">
        <v>349461</v>
      </c>
      <c r="E6615" t="e">
        <v>#N/A</v>
      </c>
      <c r="F6615" t="e">
        <v>#N/A</v>
      </c>
      <c r="G6615" t="e">
        <v>#N/A</v>
      </c>
    </row>
    <row r="6616" spans="1:7" ht="15" hidden="1" customHeight="1" x14ac:dyDescent="0.25">
      <c r="A6616">
        <v>48680821</v>
      </c>
      <c r="B6616" t="s">
        <v>84</v>
      </c>
      <c r="C6616" s="1">
        <v>38534</v>
      </c>
      <c r="D6616" s="2">
        <v>406213</v>
      </c>
      <c r="E6616" s="1">
        <v>35597</v>
      </c>
      <c r="F6616" s="2">
        <v>257000</v>
      </c>
      <c r="G6616" s="2">
        <v>179344</v>
      </c>
    </row>
    <row r="6617" spans="1:7" ht="15" hidden="1" customHeight="1" x14ac:dyDescent="0.25">
      <c r="A6617">
        <v>48680828</v>
      </c>
      <c r="B6617" t="s">
        <v>84</v>
      </c>
      <c r="C6617" s="1">
        <v>38534</v>
      </c>
      <c r="D6617" s="2">
        <v>555334</v>
      </c>
      <c r="E6617" t="e">
        <v>#N/A</v>
      </c>
      <c r="F6617" t="e">
        <v>#N/A</v>
      </c>
      <c r="G6617" t="e">
        <v>#N/A</v>
      </c>
    </row>
    <row r="6618" spans="1:7" ht="15" hidden="1" customHeight="1" x14ac:dyDescent="0.25">
      <c r="A6618">
        <v>48680842</v>
      </c>
      <c r="B6618" t="s">
        <v>84</v>
      </c>
      <c r="C6618" s="1">
        <v>38534</v>
      </c>
      <c r="D6618" s="2">
        <v>575417</v>
      </c>
      <c r="E6618" t="e">
        <v>#N/A</v>
      </c>
      <c r="F6618" t="e">
        <v>#N/A</v>
      </c>
      <c r="G6618" t="e">
        <v>#N/A</v>
      </c>
    </row>
    <row r="6619" spans="1:7" ht="15" hidden="1" customHeight="1" x14ac:dyDescent="0.25">
      <c r="A6619">
        <v>48680848</v>
      </c>
      <c r="B6619" t="s">
        <v>84</v>
      </c>
      <c r="C6619" s="1">
        <v>38534</v>
      </c>
      <c r="D6619" s="2">
        <v>502601</v>
      </c>
      <c r="E6619" s="1">
        <v>36124</v>
      </c>
      <c r="F6619" s="2">
        <v>197000</v>
      </c>
      <c r="G6619" s="2">
        <v>261660</v>
      </c>
    </row>
    <row r="6620" spans="1:7" ht="15" hidden="1" customHeight="1" x14ac:dyDescent="0.25">
      <c r="A6620">
        <v>48680851</v>
      </c>
      <c r="B6620" t="s">
        <v>84</v>
      </c>
      <c r="C6620" s="1">
        <v>38534</v>
      </c>
      <c r="D6620" s="2">
        <v>409355</v>
      </c>
      <c r="E6620" t="e">
        <v>#N/A</v>
      </c>
      <c r="F6620" t="e">
        <v>#N/A</v>
      </c>
      <c r="G6620" t="e">
        <v>#N/A</v>
      </c>
    </row>
    <row r="6621" spans="1:7" ht="15" hidden="1" customHeight="1" x14ac:dyDescent="0.25">
      <c r="A6621">
        <v>48680867</v>
      </c>
      <c r="B6621" t="s">
        <v>84</v>
      </c>
      <c r="C6621" s="1">
        <v>38534</v>
      </c>
      <c r="D6621" s="2">
        <v>392765</v>
      </c>
      <c r="E6621" s="1">
        <v>37424</v>
      </c>
      <c r="F6621" s="2">
        <v>300000</v>
      </c>
      <c r="G6621" s="2">
        <v>282976</v>
      </c>
    </row>
    <row r="6622" spans="1:7" ht="15" hidden="1" customHeight="1" x14ac:dyDescent="0.25">
      <c r="A6622">
        <v>48680874</v>
      </c>
      <c r="B6622" t="s">
        <v>83</v>
      </c>
      <c r="C6622" s="1">
        <v>38534</v>
      </c>
      <c r="D6622" s="2">
        <v>432032</v>
      </c>
      <c r="E6622" t="e">
        <v>#N/A</v>
      </c>
      <c r="F6622" t="e">
        <v>#N/A</v>
      </c>
      <c r="G6622" t="e">
        <v>#N/A</v>
      </c>
    </row>
    <row r="6623" spans="1:7" ht="15" hidden="1" customHeight="1" x14ac:dyDescent="0.25">
      <c r="A6623">
        <v>48680910</v>
      </c>
      <c r="B6623" t="s">
        <v>84</v>
      </c>
      <c r="C6623" s="1">
        <v>37803</v>
      </c>
      <c r="D6623" s="2">
        <v>316520</v>
      </c>
      <c r="E6623" s="1">
        <v>37263</v>
      </c>
      <c r="F6623" s="2">
        <v>289000</v>
      </c>
      <c r="G6623" s="2">
        <v>267339</v>
      </c>
    </row>
    <row r="6624" spans="1:7" ht="15" hidden="1" customHeight="1" x14ac:dyDescent="0.25">
      <c r="A6624">
        <v>48680915</v>
      </c>
      <c r="B6624" t="s">
        <v>83</v>
      </c>
      <c r="C6624" s="1">
        <v>37803</v>
      </c>
      <c r="D6624" s="2">
        <v>319051</v>
      </c>
      <c r="E6624" t="e">
        <v>#N/A</v>
      </c>
      <c r="F6624" t="e">
        <v>#N/A</v>
      </c>
      <c r="G6624" t="e">
        <v>#N/A</v>
      </c>
    </row>
    <row r="6625" spans="1:8" ht="15" hidden="1" customHeight="1" x14ac:dyDescent="0.25">
      <c r="A6625">
        <v>48680939</v>
      </c>
      <c r="B6625" t="s">
        <v>84</v>
      </c>
      <c r="C6625" s="1">
        <v>37803</v>
      </c>
      <c r="D6625" s="2">
        <v>432189</v>
      </c>
      <c r="E6625" t="e">
        <v>#N/A</v>
      </c>
      <c r="F6625" t="e">
        <v>#N/A</v>
      </c>
      <c r="G6625" t="e">
        <v>#N/A</v>
      </c>
    </row>
    <row r="6626" spans="1:8" ht="15" hidden="1" customHeight="1" x14ac:dyDescent="0.25">
      <c r="A6626">
        <v>48680940</v>
      </c>
      <c r="B6626" t="s">
        <v>83</v>
      </c>
      <c r="C6626" s="1">
        <v>37073</v>
      </c>
      <c r="D6626" s="2">
        <v>312897</v>
      </c>
      <c r="E6626" t="e">
        <v>#N/A</v>
      </c>
      <c r="F6626" t="e">
        <v>#N/A</v>
      </c>
      <c r="G6626" t="e">
        <v>#N/A</v>
      </c>
    </row>
    <row r="6627" spans="1:8" ht="15" hidden="1" customHeight="1" x14ac:dyDescent="0.25">
      <c r="A6627">
        <v>48680941</v>
      </c>
      <c r="B6627" t="s">
        <v>84</v>
      </c>
      <c r="C6627" s="1">
        <v>37073</v>
      </c>
      <c r="D6627" s="2">
        <v>306459</v>
      </c>
      <c r="E6627" t="e">
        <v>#N/A</v>
      </c>
      <c r="F6627" t="e">
        <v>#N/A</v>
      </c>
      <c r="G6627" t="e">
        <v>#N/A</v>
      </c>
    </row>
    <row r="6628" spans="1:8" ht="15" hidden="1" customHeight="1" x14ac:dyDescent="0.25">
      <c r="A6628">
        <v>48680944</v>
      </c>
      <c r="B6628" t="s">
        <v>84</v>
      </c>
      <c r="C6628" s="1">
        <v>37073</v>
      </c>
      <c r="D6628" s="2">
        <v>317837</v>
      </c>
      <c r="E6628" s="1">
        <v>36035</v>
      </c>
      <c r="F6628" s="2">
        <v>283000</v>
      </c>
      <c r="G6628" s="2">
        <v>264956</v>
      </c>
    </row>
    <row r="6629" spans="1:8" ht="15" hidden="1" customHeight="1" x14ac:dyDescent="0.25">
      <c r="A6629">
        <v>48680947</v>
      </c>
      <c r="B6629" t="s">
        <v>84</v>
      </c>
      <c r="C6629" s="1">
        <v>37073</v>
      </c>
      <c r="D6629" s="2">
        <v>350853</v>
      </c>
      <c r="E6629" t="e">
        <v>#N/A</v>
      </c>
      <c r="F6629" t="e">
        <v>#N/A</v>
      </c>
      <c r="G6629" t="e">
        <v>#N/A</v>
      </c>
    </row>
    <row r="6630" spans="1:8" ht="15" hidden="1" customHeight="1" x14ac:dyDescent="0.25">
      <c r="A6630">
        <v>48680798</v>
      </c>
      <c r="B6630" t="s">
        <v>84</v>
      </c>
      <c r="C6630" s="1">
        <v>38534</v>
      </c>
      <c r="D6630" s="2">
        <v>602612</v>
      </c>
      <c r="E6630" s="1">
        <v>39309</v>
      </c>
      <c r="F6630" s="2">
        <v>785000</v>
      </c>
      <c r="G6630" s="2">
        <v>793299</v>
      </c>
      <c r="H6630" s="2">
        <v>-8299</v>
      </c>
    </row>
    <row r="6631" spans="1:8" ht="15" hidden="1" customHeight="1" x14ac:dyDescent="0.25">
      <c r="A6631">
        <v>48766516</v>
      </c>
      <c r="B6631" t="s">
        <v>84</v>
      </c>
      <c r="C6631" s="1">
        <v>37073</v>
      </c>
      <c r="D6631" s="2">
        <v>233452</v>
      </c>
      <c r="E6631" t="e">
        <v>#N/A</v>
      </c>
      <c r="F6631" t="e">
        <v>#N/A</v>
      </c>
      <c r="G6631" t="e">
        <v>#N/A</v>
      </c>
    </row>
    <row r="6632" spans="1:8" ht="15" hidden="1" customHeight="1" x14ac:dyDescent="0.25">
      <c r="A6632">
        <v>48766517</v>
      </c>
      <c r="B6632" t="s">
        <v>84</v>
      </c>
      <c r="C6632" s="1">
        <v>37073</v>
      </c>
      <c r="D6632" s="2">
        <v>245413</v>
      </c>
      <c r="E6632" s="1">
        <v>38649</v>
      </c>
      <c r="F6632" s="2">
        <v>397000</v>
      </c>
      <c r="G6632" s="2">
        <v>364263</v>
      </c>
    </row>
    <row r="6633" spans="1:8" ht="15" hidden="1" customHeight="1" x14ac:dyDescent="0.25">
      <c r="A6633">
        <v>48766518</v>
      </c>
      <c r="B6633" t="s">
        <v>83</v>
      </c>
      <c r="C6633" s="1">
        <v>37073</v>
      </c>
      <c r="D6633" s="2">
        <v>276556</v>
      </c>
      <c r="E6633" t="e">
        <v>#N/A</v>
      </c>
      <c r="F6633" t="e">
        <v>#N/A</v>
      </c>
      <c r="G6633" t="e">
        <v>#N/A</v>
      </c>
    </row>
    <row r="6634" spans="1:8" ht="15" hidden="1" customHeight="1" x14ac:dyDescent="0.25">
      <c r="A6634">
        <v>48766519</v>
      </c>
      <c r="B6634" t="s">
        <v>83</v>
      </c>
      <c r="C6634" s="1">
        <v>37073</v>
      </c>
      <c r="D6634" s="2">
        <v>215962</v>
      </c>
      <c r="E6634" t="e">
        <v>#N/A</v>
      </c>
      <c r="F6634" t="e">
        <v>#N/A</v>
      </c>
      <c r="G6634" t="e">
        <v>#N/A</v>
      </c>
    </row>
    <row r="6635" spans="1:8" ht="15" hidden="1" customHeight="1" x14ac:dyDescent="0.25">
      <c r="A6635">
        <v>48766520</v>
      </c>
      <c r="B6635" t="s">
        <v>83</v>
      </c>
      <c r="C6635" s="1">
        <v>37073</v>
      </c>
      <c r="D6635" s="2">
        <v>314005</v>
      </c>
      <c r="E6635" s="1">
        <v>38091</v>
      </c>
      <c r="F6635" s="2">
        <v>414000</v>
      </c>
      <c r="G6635" s="2">
        <v>365956</v>
      </c>
    </row>
    <row r="6636" spans="1:8" ht="15" hidden="1" customHeight="1" x14ac:dyDescent="0.25">
      <c r="A6636">
        <v>48766521</v>
      </c>
      <c r="B6636" t="s">
        <v>83</v>
      </c>
      <c r="C6636" s="1">
        <v>37073</v>
      </c>
      <c r="D6636" s="2">
        <v>262700</v>
      </c>
      <c r="E6636" t="e">
        <v>#N/A</v>
      </c>
      <c r="F6636" t="e">
        <v>#N/A</v>
      </c>
      <c r="G6636" t="e">
        <v>#N/A</v>
      </c>
    </row>
    <row r="6637" spans="1:8" ht="15" hidden="1" customHeight="1" x14ac:dyDescent="0.25">
      <c r="A6637">
        <v>48766522</v>
      </c>
      <c r="B6637" t="s">
        <v>84</v>
      </c>
      <c r="C6637" s="1">
        <v>37073</v>
      </c>
      <c r="D6637" s="2">
        <v>244763</v>
      </c>
      <c r="E6637" s="1">
        <v>36714</v>
      </c>
      <c r="F6637" s="2">
        <v>180000</v>
      </c>
      <c r="G6637" s="2">
        <v>232908</v>
      </c>
    </row>
    <row r="6638" spans="1:8" ht="15" hidden="1" customHeight="1" x14ac:dyDescent="0.25">
      <c r="A6638">
        <v>48766523</v>
      </c>
      <c r="B6638" t="s">
        <v>84</v>
      </c>
      <c r="C6638" s="1">
        <v>37073</v>
      </c>
      <c r="D6638" s="2">
        <v>243572</v>
      </c>
      <c r="E6638" s="1">
        <v>35489</v>
      </c>
      <c r="F6638" s="2">
        <v>174000</v>
      </c>
      <c r="G6638" s="2">
        <v>153740</v>
      </c>
    </row>
    <row r="6639" spans="1:8" ht="15" hidden="1" customHeight="1" x14ac:dyDescent="0.25">
      <c r="A6639">
        <v>48766524</v>
      </c>
      <c r="B6639" t="s">
        <v>84</v>
      </c>
      <c r="C6639" s="1">
        <v>37073</v>
      </c>
      <c r="D6639" s="2">
        <v>298519</v>
      </c>
      <c r="E6639" s="1">
        <v>38519</v>
      </c>
      <c r="F6639" s="2">
        <v>420000</v>
      </c>
      <c r="G6639" s="2">
        <v>431994</v>
      </c>
    </row>
    <row r="6640" spans="1:8" ht="15" hidden="1" customHeight="1" x14ac:dyDescent="0.25">
      <c r="A6640">
        <v>48766525</v>
      </c>
      <c r="B6640" t="s">
        <v>83</v>
      </c>
      <c r="C6640" s="1">
        <v>37073</v>
      </c>
      <c r="D6640" s="2">
        <v>222251</v>
      </c>
      <c r="E6640" t="e">
        <v>#N/A</v>
      </c>
      <c r="F6640" t="e">
        <v>#N/A</v>
      </c>
      <c r="G6640" t="e">
        <v>#N/A</v>
      </c>
    </row>
    <row r="6641" spans="1:8" ht="15" hidden="1" customHeight="1" x14ac:dyDescent="0.25">
      <c r="A6641">
        <v>48766526</v>
      </c>
      <c r="B6641" t="s">
        <v>83</v>
      </c>
      <c r="C6641" s="1">
        <v>37073</v>
      </c>
      <c r="D6641" s="2">
        <v>236206</v>
      </c>
      <c r="E6641" t="e">
        <v>#N/A</v>
      </c>
      <c r="F6641" t="e">
        <v>#N/A</v>
      </c>
      <c r="G6641" t="e">
        <v>#N/A</v>
      </c>
    </row>
    <row r="6642" spans="1:8" ht="15" hidden="1" customHeight="1" x14ac:dyDescent="0.25">
      <c r="A6642">
        <v>49114929</v>
      </c>
      <c r="B6642" t="s">
        <v>83</v>
      </c>
      <c r="C6642" s="1">
        <v>35612</v>
      </c>
      <c r="D6642" s="2">
        <v>255784</v>
      </c>
      <c r="E6642" s="1">
        <v>39170</v>
      </c>
      <c r="F6642" s="2">
        <v>695000</v>
      </c>
      <c r="G6642" s="2">
        <v>663177</v>
      </c>
      <c r="H6642" s="2">
        <v>31823</v>
      </c>
    </row>
    <row r="6643" spans="1:8" ht="15" hidden="1" customHeight="1" x14ac:dyDescent="0.25">
      <c r="A6643">
        <v>48772281</v>
      </c>
      <c r="B6643" t="s">
        <v>84</v>
      </c>
      <c r="C6643" s="1">
        <v>38534</v>
      </c>
      <c r="D6643" s="2">
        <v>393693</v>
      </c>
      <c r="E6643" s="1">
        <v>35965</v>
      </c>
      <c r="F6643" s="2">
        <v>198000</v>
      </c>
      <c r="G6643" s="2">
        <v>205720</v>
      </c>
    </row>
    <row r="6644" spans="1:8" ht="15" hidden="1" customHeight="1" x14ac:dyDescent="0.25">
      <c r="A6644">
        <v>48772283</v>
      </c>
      <c r="B6644" t="s">
        <v>84</v>
      </c>
      <c r="C6644" s="1">
        <v>38534</v>
      </c>
      <c r="D6644" s="2">
        <v>394338</v>
      </c>
      <c r="E6644" s="1">
        <v>38121</v>
      </c>
      <c r="F6644" s="2">
        <v>351300</v>
      </c>
      <c r="G6644" s="2">
        <v>330447</v>
      </c>
    </row>
    <row r="6645" spans="1:8" ht="15" hidden="1" customHeight="1" x14ac:dyDescent="0.25">
      <c r="A6645">
        <v>48772285</v>
      </c>
      <c r="B6645" t="s">
        <v>83</v>
      </c>
      <c r="C6645" s="1">
        <v>38534</v>
      </c>
      <c r="D6645" s="2">
        <v>459013</v>
      </c>
      <c r="E6645" s="1">
        <v>37643</v>
      </c>
      <c r="F6645" s="2">
        <v>411000</v>
      </c>
      <c r="G6645" s="2">
        <v>334843</v>
      </c>
    </row>
    <row r="6646" spans="1:8" ht="15" hidden="1" customHeight="1" x14ac:dyDescent="0.25">
      <c r="A6646">
        <v>48772286</v>
      </c>
      <c r="B6646" t="s">
        <v>83</v>
      </c>
      <c r="C6646" s="1">
        <v>38534</v>
      </c>
      <c r="D6646" s="2">
        <v>380860</v>
      </c>
      <c r="E6646" t="e">
        <v>#N/A</v>
      </c>
      <c r="F6646" t="e">
        <v>#N/A</v>
      </c>
      <c r="G6646" t="e">
        <v>#N/A</v>
      </c>
    </row>
    <row r="6647" spans="1:8" ht="15" hidden="1" customHeight="1" x14ac:dyDescent="0.25">
      <c r="A6647">
        <v>48772289</v>
      </c>
      <c r="B6647" t="s">
        <v>84</v>
      </c>
      <c r="C6647" s="1">
        <v>38534</v>
      </c>
      <c r="D6647" s="2">
        <v>431687</v>
      </c>
      <c r="E6647" t="e">
        <v>#N/A</v>
      </c>
      <c r="F6647" t="e">
        <v>#N/A</v>
      </c>
      <c r="G6647" t="e">
        <v>#N/A</v>
      </c>
    </row>
    <row r="6648" spans="1:8" ht="15" hidden="1" customHeight="1" x14ac:dyDescent="0.25">
      <c r="A6648">
        <v>48772290</v>
      </c>
      <c r="B6648" t="s">
        <v>84</v>
      </c>
      <c r="C6648" s="1">
        <v>38534</v>
      </c>
      <c r="D6648" s="2">
        <v>501363</v>
      </c>
      <c r="E6648" s="1">
        <v>37209</v>
      </c>
      <c r="F6648" s="2">
        <v>381750</v>
      </c>
      <c r="G6648" s="2">
        <v>324040</v>
      </c>
    </row>
    <row r="6649" spans="1:8" ht="15" hidden="1" customHeight="1" x14ac:dyDescent="0.25">
      <c r="A6649">
        <v>48772293</v>
      </c>
      <c r="B6649" t="s">
        <v>84</v>
      </c>
      <c r="C6649" s="1">
        <v>38534</v>
      </c>
      <c r="D6649" s="2">
        <v>461515</v>
      </c>
      <c r="E6649" s="1">
        <v>35580</v>
      </c>
      <c r="F6649" s="2">
        <v>190000</v>
      </c>
      <c r="G6649" s="2">
        <v>196418</v>
      </c>
    </row>
    <row r="6650" spans="1:8" ht="15" hidden="1" customHeight="1" x14ac:dyDescent="0.25">
      <c r="A6650">
        <v>48772295</v>
      </c>
      <c r="B6650" t="s">
        <v>83</v>
      </c>
      <c r="C6650" s="1">
        <v>38534</v>
      </c>
      <c r="D6650" s="2">
        <v>361002</v>
      </c>
      <c r="E6650" t="e">
        <v>#N/A</v>
      </c>
      <c r="F6650" t="e">
        <v>#N/A</v>
      </c>
      <c r="G6650" t="e">
        <v>#N/A</v>
      </c>
    </row>
    <row r="6651" spans="1:8" ht="15" hidden="1" customHeight="1" x14ac:dyDescent="0.25">
      <c r="A6651">
        <v>48772296</v>
      </c>
      <c r="B6651" t="s">
        <v>84</v>
      </c>
      <c r="C6651" s="1">
        <v>38534</v>
      </c>
      <c r="D6651" s="2">
        <v>524888</v>
      </c>
      <c r="E6651" t="e">
        <v>#N/A</v>
      </c>
      <c r="F6651" t="e">
        <v>#N/A</v>
      </c>
      <c r="G6651" t="e">
        <v>#N/A</v>
      </c>
    </row>
    <row r="6652" spans="1:8" ht="15" hidden="1" customHeight="1" x14ac:dyDescent="0.25">
      <c r="A6652">
        <v>48772425</v>
      </c>
      <c r="B6652" t="s">
        <v>83</v>
      </c>
      <c r="C6652" s="1">
        <v>38534</v>
      </c>
      <c r="D6652" s="2">
        <v>329463</v>
      </c>
      <c r="E6652" t="e">
        <v>#N/A</v>
      </c>
      <c r="F6652" t="e">
        <v>#N/A</v>
      </c>
      <c r="G6652" t="e">
        <v>#N/A</v>
      </c>
    </row>
    <row r="6653" spans="1:8" ht="15" hidden="1" customHeight="1" x14ac:dyDescent="0.25">
      <c r="A6653">
        <v>48772427</v>
      </c>
      <c r="B6653" t="s">
        <v>84</v>
      </c>
      <c r="C6653" s="1">
        <v>38534</v>
      </c>
      <c r="D6653" s="2">
        <v>382777</v>
      </c>
      <c r="E6653" s="1">
        <v>37120</v>
      </c>
      <c r="F6653" s="2">
        <v>279000</v>
      </c>
      <c r="G6653" s="2">
        <v>271858</v>
      </c>
    </row>
    <row r="6654" spans="1:8" ht="15" hidden="1" customHeight="1" x14ac:dyDescent="0.25">
      <c r="A6654">
        <v>48772428</v>
      </c>
      <c r="B6654" t="s">
        <v>83</v>
      </c>
      <c r="C6654" s="1">
        <v>38534</v>
      </c>
      <c r="D6654" s="2">
        <v>307419</v>
      </c>
      <c r="E6654" t="e">
        <v>#N/A</v>
      </c>
      <c r="F6654" t="e">
        <v>#N/A</v>
      </c>
      <c r="G6654" t="e">
        <v>#N/A</v>
      </c>
    </row>
    <row r="6655" spans="1:8" x14ac:dyDescent="0.25">
      <c r="A6655">
        <v>48772429</v>
      </c>
      <c r="B6655" t="s">
        <v>84</v>
      </c>
      <c r="C6655" s="1">
        <v>38534</v>
      </c>
      <c r="D6655" s="2">
        <v>447644</v>
      </c>
      <c r="E6655" s="1">
        <v>35236</v>
      </c>
      <c r="F6655" s="2">
        <v>170000</v>
      </c>
      <c r="G6655" s="2">
        <v>179723</v>
      </c>
    </row>
    <row r="6656" spans="1:8" ht="15" hidden="1" customHeight="1" x14ac:dyDescent="0.25">
      <c r="A6656">
        <v>48772430</v>
      </c>
      <c r="B6656" t="s">
        <v>84</v>
      </c>
      <c r="C6656" s="1">
        <v>38534</v>
      </c>
      <c r="D6656" s="2">
        <v>384799</v>
      </c>
      <c r="E6656" s="1">
        <v>37400</v>
      </c>
      <c r="F6656" s="2">
        <v>293500</v>
      </c>
      <c r="G6656" s="2">
        <v>275457</v>
      </c>
    </row>
    <row r="6657" spans="1:7" ht="15" hidden="1" customHeight="1" x14ac:dyDescent="0.25">
      <c r="A6657">
        <v>48772431</v>
      </c>
      <c r="B6657" t="s">
        <v>84</v>
      </c>
      <c r="C6657" s="1">
        <v>38534</v>
      </c>
      <c r="D6657" s="2">
        <v>414119</v>
      </c>
      <c r="E6657" t="e">
        <v>#N/A</v>
      </c>
      <c r="F6657" t="e">
        <v>#N/A</v>
      </c>
      <c r="G6657" t="e">
        <v>#N/A</v>
      </c>
    </row>
    <row r="6658" spans="1:7" ht="15" hidden="1" customHeight="1" x14ac:dyDescent="0.25">
      <c r="A6658">
        <v>48772432</v>
      </c>
      <c r="B6658" t="s">
        <v>83</v>
      </c>
      <c r="C6658" s="1">
        <v>38534</v>
      </c>
      <c r="D6658" s="2">
        <v>395196</v>
      </c>
      <c r="E6658" s="1">
        <v>36390</v>
      </c>
      <c r="F6658" s="2">
        <v>241000</v>
      </c>
      <c r="G6658" s="2">
        <v>233638</v>
      </c>
    </row>
    <row r="6659" spans="1:7" ht="15" hidden="1" customHeight="1" x14ac:dyDescent="0.25">
      <c r="A6659">
        <v>48772433</v>
      </c>
      <c r="B6659" t="s">
        <v>84</v>
      </c>
      <c r="C6659" s="1">
        <v>38534</v>
      </c>
      <c r="D6659" s="2">
        <v>394752</v>
      </c>
      <c r="E6659" t="e">
        <v>#N/A</v>
      </c>
      <c r="F6659" t="e">
        <v>#N/A</v>
      </c>
      <c r="G6659" t="e">
        <v>#N/A</v>
      </c>
    </row>
    <row r="6660" spans="1:7" ht="15" hidden="1" customHeight="1" x14ac:dyDescent="0.25">
      <c r="A6660">
        <v>48772434</v>
      </c>
      <c r="B6660" t="s">
        <v>84</v>
      </c>
      <c r="C6660" s="1">
        <v>38534</v>
      </c>
      <c r="D6660" s="2">
        <v>288247</v>
      </c>
      <c r="E6660" s="1">
        <v>35499</v>
      </c>
      <c r="F6660" s="2">
        <v>115000</v>
      </c>
      <c r="G6660" s="2">
        <v>121940</v>
      </c>
    </row>
    <row r="6661" spans="1:7" ht="15" hidden="1" customHeight="1" x14ac:dyDescent="0.25">
      <c r="A6661">
        <v>48772435</v>
      </c>
      <c r="B6661" t="s">
        <v>83</v>
      </c>
      <c r="C6661" s="1">
        <v>38534</v>
      </c>
      <c r="D6661" s="2">
        <v>370369</v>
      </c>
      <c r="E6661" t="e">
        <v>#N/A</v>
      </c>
      <c r="F6661" t="e">
        <v>#N/A</v>
      </c>
      <c r="G6661" t="e">
        <v>#N/A</v>
      </c>
    </row>
    <row r="6662" spans="1:7" ht="15" hidden="1" customHeight="1" x14ac:dyDescent="0.25">
      <c r="A6662">
        <v>48772436</v>
      </c>
      <c r="B6662" t="s">
        <v>84</v>
      </c>
      <c r="C6662" s="1">
        <v>38534</v>
      </c>
      <c r="D6662" s="2">
        <v>404258</v>
      </c>
      <c r="E6662" s="1">
        <v>38672</v>
      </c>
      <c r="F6662" s="2">
        <v>640000</v>
      </c>
      <c r="G6662" s="2">
        <v>419349</v>
      </c>
    </row>
    <row r="6663" spans="1:7" ht="15" hidden="1" customHeight="1" x14ac:dyDescent="0.25">
      <c r="A6663">
        <v>48833091</v>
      </c>
      <c r="B6663" t="s">
        <v>84</v>
      </c>
      <c r="C6663" s="1">
        <v>35612</v>
      </c>
      <c r="D6663" s="2">
        <v>231953</v>
      </c>
      <c r="E6663" s="1">
        <v>35545</v>
      </c>
      <c r="F6663" s="2">
        <v>138710</v>
      </c>
      <c r="G6663" s="2">
        <v>231807</v>
      </c>
    </row>
    <row r="6664" spans="1:7" ht="15" hidden="1" customHeight="1" x14ac:dyDescent="0.25">
      <c r="A6664">
        <v>48833094</v>
      </c>
      <c r="B6664" t="s">
        <v>83</v>
      </c>
      <c r="C6664" s="1">
        <v>35612</v>
      </c>
      <c r="D6664" s="2">
        <v>248436</v>
      </c>
      <c r="E6664" t="e">
        <v>#N/A</v>
      </c>
      <c r="F6664" t="e">
        <v>#N/A</v>
      </c>
      <c r="G6664" t="e">
        <v>#N/A</v>
      </c>
    </row>
    <row r="6665" spans="1:7" ht="15" hidden="1" customHeight="1" x14ac:dyDescent="0.25">
      <c r="A6665">
        <v>48833319</v>
      </c>
      <c r="B6665" t="s">
        <v>83</v>
      </c>
      <c r="C6665" s="1">
        <v>37803</v>
      </c>
      <c r="D6665" s="2">
        <v>309721</v>
      </c>
      <c r="E6665" t="e">
        <v>#N/A</v>
      </c>
      <c r="F6665" t="e">
        <v>#N/A</v>
      </c>
      <c r="G6665" t="e">
        <v>#N/A</v>
      </c>
    </row>
    <row r="6666" spans="1:7" ht="15" hidden="1" customHeight="1" x14ac:dyDescent="0.25">
      <c r="A6666">
        <v>48833320</v>
      </c>
      <c r="B6666" t="s">
        <v>83</v>
      </c>
      <c r="C6666" s="1">
        <v>37803</v>
      </c>
      <c r="D6666" s="2">
        <v>396289</v>
      </c>
      <c r="E6666" t="e">
        <v>#N/A</v>
      </c>
      <c r="F6666" t="e">
        <v>#N/A</v>
      </c>
      <c r="G6666" t="e">
        <v>#N/A</v>
      </c>
    </row>
    <row r="6667" spans="1:7" ht="15" hidden="1" customHeight="1" x14ac:dyDescent="0.25">
      <c r="A6667">
        <v>48833321</v>
      </c>
      <c r="B6667" t="s">
        <v>84</v>
      </c>
      <c r="C6667" s="1">
        <v>37803</v>
      </c>
      <c r="D6667" s="2">
        <v>366729</v>
      </c>
      <c r="E6667" s="1">
        <v>38716</v>
      </c>
      <c r="F6667" s="2">
        <v>405000</v>
      </c>
      <c r="G6667" s="2">
        <v>477439</v>
      </c>
    </row>
    <row r="6668" spans="1:7" ht="15" hidden="1" customHeight="1" x14ac:dyDescent="0.25">
      <c r="A6668">
        <v>48833322</v>
      </c>
      <c r="B6668" t="s">
        <v>84</v>
      </c>
      <c r="C6668" s="1">
        <v>37803</v>
      </c>
      <c r="D6668" s="2">
        <v>402974</v>
      </c>
      <c r="E6668" s="1">
        <v>36654</v>
      </c>
      <c r="F6668" s="2">
        <v>280000</v>
      </c>
      <c r="G6668" s="2">
        <v>324172</v>
      </c>
    </row>
    <row r="6669" spans="1:7" ht="15" hidden="1" customHeight="1" x14ac:dyDescent="0.25">
      <c r="A6669">
        <v>49129520</v>
      </c>
      <c r="B6669" t="s">
        <v>84</v>
      </c>
      <c r="C6669" s="1">
        <v>35612</v>
      </c>
      <c r="D6669" s="2">
        <v>222951</v>
      </c>
      <c r="E6669" s="1">
        <v>35661</v>
      </c>
      <c r="F6669" s="2">
        <v>252000</v>
      </c>
      <c r="G6669" s="2">
        <v>222969</v>
      </c>
    </row>
    <row r="6670" spans="1:7" ht="15" hidden="1" customHeight="1" x14ac:dyDescent="0.25">
      <c r="A6670">
        <v>49129521</v>
      </c>
      <c r="B6670" t="s">
        <v>84</v>
      </c>
      <c r="C6670" s="1">
        <v>35612</v>
      </c>
      <c r="D6670" s="2">
        <v>205117</v>
      </c>
      <c r="E6670" s="1">
        <v>37330</v>
      </c>
      <c r="F6670" s="2">
        <v>355000</v>
      </c>
      <c r="G6670" s="2">
        <v>327931</v>
      </c>
    </row>
    <row r="6671" spans="1:7" ht="15" hidden="1" customHeight="1" x14ac:dyDescent="0.25">
      <c r="A6671">
        <v>49129522</v>
      </c>
      <c r="B6671" t="s">
        <v>84</v>
      </c>
      <c r="C6671" s="1">
        <v>35612</v>
      </c>
      <c r="D6671" s="2">
        <v>193098</v>
      </c>
      <c r="E6671" t="e">
        <v>#N/A</v>
      </c>
      <c r="F6671" t="e">
        <v>#N/A</v>
      </c>
      <c r="G6671" t="e">
        <v>#N/A</v>
      </c>
    </row>
    <row r="6672" spans="1:7" ht="15" hidden="1" customHeight="1" x14ac:dyDescent="0.25">
      <c r="A6672">
        <v>49129523</v>
      </c>
      <c r="B6672" t="s">
        <v>84</v>
      </c>
      <c r="C6672" s="1">
        <v>35612</v>
      </c>
      <c r="D6672" s="2">
        <v>224580</v>
      </c>
      <c r="E6672" s="1">
        <v>36424</v>
      </c>
      <c r="F6672" s="2">
        <v>200000000</v>
      </c>
      <c r="G6672" s="2">
        <v>302664</v>
      </c>
    </row>
    <row r="6673" spans="1:8" ht="15" hidden="1" customHeight="1" x14ac:dyDescent="0.25">
      <c r="A6673">
        <v>49129524</v>
      </c>
      <c r="B6673" t="s">
        <v>84</v>
      </c>
      <c r="C6673" s="1">
        <v>35612</v>
      </c>
      <c r="D6673" s="2">
        <v>192025</v>
      </c>
      <c r="E6673" s="1">
        <v>38916</v>
      </c>
      <c r="F6673" s="2">
        <v>653000</v>
      </c>
      <c r="G6673" s="2">
        <v>490409</v>
      </c>
    </row>
    <row r="6674" spans="1:8" x14ac:dyDescent="0.25">
      <c r="A6674">
        <v>49129525</v>
      </c>
      <c r="B6674" t="s">
        <v>84</v>
      </c>
      <c r="C6674" s="1">
        <v>35612</v>
      </c>
      <c r="D6674" s="2">
        <v>211866</v>
      </c>
      <c r="E6674" s="1">
        <v>35405</v>
      </c>
      <c r="F6674" s="2">
        <v>184900</v>
      </c>
      <c r="G6674" s="2">
        <v>190335</v>
      </c>
    </row>
    <row r="6675" spans="1:8" ht="15" hidden="1" customHeight="1" x14ac:dyDescent="0.25">
      <c r="A6675">
        <v>49129526</v>
      </c>
      <c r="B6675" t="s">
        <v>83</v>
      </c>
      <c r="C6675" s="1">
        <v>35612</v>
      </c>
      <c r="D6675" s="2">
        <v>257129</v>
      </c>
      <c r="E6675" t="e">
        <v>#N/A</v>
      </c>
      <c r="F6675" t="e">
        <v>#N/A</v>
      </c>
      <c r="G6675" t="e">
        <v>#N/A</v>
      </c>
    </row>
    <row r="6676" spans="1:8" ht="15" hidden="1" customHeight="1" x14ac:dyDescent="0.25">
      <c r="A6676">
        <v>48919521</v>
      </c>
      <c r="B6676" t="s">
        <v>84</v>
      </c>
      <c r="C6676" s="1">
        <v>38534</v>
      </c>
      <c r="D6676" s="2">
        <v>491520</v>
      </c>
      <c r="E6676" s="1">
        <v>39318</v>
      </c>
      <c r="F6676" s="2">
        <v>620000</v>
      </c>
      <c r="G6676" s="2">
        <v>619605</v>
      </c>
      <c r="H6676" s="2">
        <v>395</v>
      </c>
    </row>
    <row r="6677" spans="1:8" ht="15" hidden="1" customHeight="1" x14ac:dyDescent="0.25">
      <c r="A6677">
        <v>48919414</v>
      </c>
      <c r="B6677" t="s">
        <v>84</v>
      </c>
      <c r="C6677" s="1">
        <v>38534</v>
      </c>
      <c r="D6677" s="2">
        <v>531968</v>
      </c>
      <c r="E6677" s="1">
        <v>39210</v>
      </c>
      <c r="F6677" s="2">
        <v>610000</v>
      </c>
      <c r="G6677" s="2">
        <v>641861</v>
      </c>
      <c r="H6677" s="2">
        <v>-31861</v>
      </c>
    </row>
    <row r="6678" spans="1:8" ht="15" hidden="1" customHeight="1" x14ac:dyDescent="0.25">
      <c r="A6678">
        <v>49144148</v>
      </c>
      <c r="B6678" t="s">
        <v>83</v>
      </c>
      <c r="C6678" s="1">
        <v>35612</v>
      </c>
      <c r="D6678" s="2">
        <v>209682</v>
      </c>
      <c r="E6678" t="e">
        <v>#N/A</v>
      </c>
      <c r="F6678" t="e">
        <v>#N/A</v>
      </c>
      <c r="G6678" t="e">
        <v>#N/A</v>
      </c>
    </row>
    <row r="6679" spans="1:8" ht="15" hidden="1" customHeight="1" x14ac:dyDescent="0.25">
      <c r="A6679">
        <v>49144149</v>
      </c>
      <c r="B6679" t="s">
        <v>83</v>
      </c>
      <c r="C6679" s="1">
        <v>35612</v>
      </c>
      <c r="D6679" s="2">
        <v>217779</v>
      </c>
      <c r="E6679" t="e">
        <v>#N/A</v>
      </c>
      <c r="F6679" t="e">
        <v>#N/A</v>
      </c>
      <c r="G6679" t="e">
        <v>#N/A</v>
      </c>
    </row>
    <row r="6680" spans="1:8" ht="15" hidden="1" customHeight="1" x14ac:dyDescent="0.25">
      <c r="A6680">
        <v>49144154</v>
      </c>
      <c r="B6680" t="s">
        <v>83</v>
      </c>
      <c r="C6680" s="1">
        <v>35612</v>
      </c>
      <c r="D6680" s="2">
        <v>249596</v>
      </c>
      <c r="E6680" t="e">
        <v>#N/A</v>
      </c>
      <c r="F6680" t="e">
        <v>#N/A</v>
      </c>
      <c r="G6680" t="e">
        <v>#N/A</v>
      </c>
    </row>
    <row r="6681" spans="1:8" ht="15" hidden="1" customHeight="1" x14ac:dyDescent="0.25">
      <c r="A6681">
        <v>49144155</v>
      </c>
      <c r="B6681" t="s">
        <v>84</v>
      </c>
      <c r="C6681" s="1">
        <v>35612</v>
      </c>
      <c r="D6681" s="2">
        <v>244550</v>
      </c>
      <c r="E6681" s="1">
        <v>36830</v>
      </c>
      <c r="F6681" s="2">
        <v>345000</v>
      </c>
      <c r="G6681" s="2">
        <v>344096</v>
      </c>
    </row>
    <row r="6682" spans="1:8" ht="15" hidden="1" customHeight="1" x14ac:dyDescent="0.25">
      <c r="A6682">
        <v>49144156</v>
      </c>
      <c r="B6682" t="s">
        <v>83</v>
      </c>
      <c r="C6682" s="1">
        <v>35612</v>
      </c>
      <c r="D6682" s="2">
        <v>265867</v>
      </c>
      <c r="E6682" t="e">
        <v>#N/A</v>
      </c>
      <c r="F6682" t="e">
        <v>#N/A</v>
      </c>
      <c r="G6682" t="e">
        <v>#N/A</v>
      </c>
    </row>
    <row r="6683" spans="1:8" x14ac:dyDescent="0.25">
      <c r="A6683">
        <v>49144161</v>
      </c>
      <c r="B6683" t="s">
        <v>84</v>
      </c>
      <c r="C6683" s="1">
        <v>35612</v>
      </c>
      <c r="D6683" s="2">
        <v>310292</v>
      </c>
      <c r="E6683" s="1">
        <v>35307</v>
      </c>
      <c r="F6683" s="2">
        <v>225000</v>
      </c>
      <c r="G6683" s="2">
        <v>275781</v>
      </c>
    </row>
    <row r="6684" spans="1:8" ht="15" hidden="1" customHeight="1" x14ac:dyDescent="0.25">
      <c r="A6684">
        <v>49144162</v>
      </c>
      <c r="B6684" t="s">
        <v>83</v>
      </c>
      <c r="C6684" s="1">
        <v>35612</v>
      </c>
      <c r="D6684" s="2">
        <v>155366</v>
      </c>
      <c r="E6684" t="e">
        <v>#N/A</v>
      </c>
      <c r="F6684" t="e">
        <v>#N/A</v>
      </c>
      <c r="G6684" t="e">
        <v>#N/A</v>
      </c>
    </row>
    <row r="6685" spans="1:8" ht="15" hidden="1" customHeight="1" x14ac:dyDescent="0.25">
      <c r="A6685">
        <v>49144163</v>
      </c>
      <c r="B6685" t="s">
        <v>84</v>
      </c>
      <c r="C6685" s="1">
        <v>35612</v>
      </c>
      <c r="D6685" s="2">
        <v>187644</v>
      </c>
      <c r="E6685" s="1">
        <v>37531</v>
      </c>
      <c r="F6685" s="2">
        <v>300000</v>
      </c>
      <c r="G6685" s="2">
        <v>310729</v>
      </c>
    </row>
    <row r="6686" spans="1:8" ht="15" hidden="1" customHeight="1" x14ac:dyDescent="0.25">
      <c r="A6686">
        <v>49144170</v>
      </c>
      <c r="B6686" t="s">
        <v>84</v>
      </c>
      <c r="C6686" s="1">
        <v>35612</v>
      </c>
      <c r="D6686" s="2">
        <v>191696</v>
      </c>
      <c r="E6686" s="1">
        <v>36333</v>
      </c>
      <c r="F6686" s="2">
        <v>315000</v>
      </c>
      <c r="G6686" s="2">
        <v>262722</v>
      </c>
    </row>
    <row r="6687" spans="1:8" ht="15" hidden="1" customHeight="1" x14ac:dyDescent="0.25">
      <c r="A6687">
        <v>49144171</v>
      </c>
      <c r="B6687" t="s">
        <v>83</v>
      </c>
      <c r="C6687" s="1">
        <v>35612</v>
      </c>
      <c r="D6687" s="2">
        <v>244607</v>
      </c>
      <c r="E6687" t="e">
        <v>#N/A</v>
      </c>
      <c r="F6687" t="e">
        <v>#N/A</v>
      </c>
      <c r="G6687" t="e">
        <v>#N/A</v>
      </c>
    </row>
    <row r="6688" spans="1:8" ht="15" hidden="1" customHeight="1" x14ac:dyDescent="0.25">
      <c r="A6688">
        <v>49144172</v>
      </c>
      <c r="B6688" t="s">
        <v>83</v>
      </c>
      <c r="C6688" s="1">
        <v>35612</v>
      </c>
      <c r="D6688" s="2">
        <v>245612</v>
      </c>
      <c r="E6688" t="e">
        <v>#N/A</v>
      </c>
      <c r="F6688" t="e">
        <v>#N/A</v>
      </c>
      <c r="G6688" t="e">
        <v>#N/A</v>
      </c>
    </row>
    <row r="6689" spans="1:8" ht="15" hidden="1" customHeight="1" x14ac:dyDescent="0.25">
      <c r="A6689">
        <v>49144173</v>
      </c>
      <c r="B6689" t="s">
        <v>84</v>
      </c>
      <c r="C6689" s="1">
        <v>35612</v>
      </c>
      <c r="D6689" s="2">
        <v>192434</v>
      </c>
      <c r="E6689" s="1">
        <v>38152</v>
      </c>
      <c r="F6689" s="2">
        <v>425000</v>
      </c>
      <c r="G6689" s="2">
        <v>372153</v>
      </c>
    </row>
    <row r="6690" spans="1:8" ht="15" hidden="1" customHeight="1" x14ac:dyDescent="0.25">
      <c r="A6690">
        <v>49144224</v>
      </c>
      <c r="B6690" t="s">
        <v>84</v>
      </c>
      <c r="C6690" s="1">
        <v>35612</v>
      </c>
      <c r="D6690" s="2">
        <v>253750</v>
      </c>
      <c r="E6690" t="e">
        <v>#N/A</v>
      </c>
      <c r="F6690" t="e">
        <v>#N/A</v>
      </c>
      <c r="G6690" t="e">
        <v>#N/A</v>
      </c>
    </row>
    <row r="6691" spans="1:8" ht="15" hidden="1" customHeight="1" x14ac:dyDescent="0.25">
      <c r="A6691">
        <v>49144225</v>
      </c>
      <c r="B6691" t="s">
        <v>84</v>
      </c>
      <c r="C6691" s="1">
        <v>35612</v>
      </c>
      <c r="D6691" s="2">
        <v>197377</v>
      </c>
      <c r="E6691" t="e">
        <v>#N/A</v>
      </c>
      <c r="F6691" t="e">
        <v>#N/A</v>
      </c>
      <c r="G6691" t="e">
        <v>#N/A</v>
      </c>
    </row>
    <row r="6692" spans="1:8" ht="15" hidden="1" customHeight="1" x14ac:dyDescent="0.25">
      <c r="A6692">
        <v>49144226</v>
      </c>
      <c r="B6692" t="s">
        <v>84</v>
      </c>
      <c r="C6692" s="1">
        <v>35612</v>
      </c>
      <c r="D6692" s="2">
        <v>230406</v>
      </c>
      <c r="E6692" s="1">
        <v>37594</v>
      </c>
      <c r="F6692" s="2">
        <v>394430</v>
      </c>
      <c r="G6692" s="2">
        <v>377985</v>
      </c>
    </row>
    <row r="6693" spans="1:8" ht="15" hidden="1" customHeight="1" x14ac:dyDescent="0.25">
      <c r="A6693">
        <v>49144227</v>
      </c>
      <c r="B6693" t="s">
        <v>83</v>
      </c>
      <c r="C6693" s="1">
        <v>35612</v>
      </c>
      <c r="D6693" s="2">
        <v>279102</v>
      </c>
      <c r="E6693" t="e">
        <v>#N/A</v>
      </c>
      <c r="F6693" t="e">
        <v>#N/A</v>
      </c>
      <c r="G6693" t="e">
        <v>#N/A</v>
      </c>
    </row>
    <row r="6694" spans="1:8" ht="15" hidden="1" customHeight="1" x14ac:dyDescent="0.25">
      <c r="A6694">
        <v>49144232</v>
      </c>
      <c r="B6694" t="s">
        <v>83</v>
      </c>
      <c r="C6694" s="1">
        <v>35612</v>
      </c>
      <c r="D6694" s="2">
        <v>179171</v>
      </c>
      <c r="E6694" t="e">
        <v>#N/A</v>
      </c>
      <c r="F6694" t="e">
        <v>#N/A</v>
      </c>
      <c r="G6694" t="e">
        <v>#N/A</v>
      </c>
    </row>
    <row r="6695" spans="1:8" ht="15" hidden="1" customHeight="1" x14ac:dyDescent="0.25">
      <c r="A6695">
        <v>49144233</v>
      </c>
      <c r="B6695" t="s">
        <v>84</v>
      </c>
      <c r="C6695" s="1">
        <v>35612</v>
      </c>
      <c r="D6695" s="2">
        <v>184374</v>
      </c>
      <c r="E6695" t="e">
        <v>#N/A</v>
      </c>
      <c r="F6695" t="e">
        <v>#N/A</v>
      </c>
      <c r="G6695" t="e">
        <v>#N/A</v>
      </c>
    </row>
    <row r="6696" spans="1:8" ht="15" hidden="1" customHeight="1" x14ac:dyDescent="0.25">
      <c r="A6696">
        <v>49144234</v>
      </c>
      <c r="B6696" t="s">
        <v>83</v>
      </c>
      <c r="C6696" s="1">
        <v>35612</v>
      </c>
      <c r="D6696" s="2">
        <v>315800</v>
      </c>
      <c r="E6696" t="e">
        <v>#N/A</v>
      </c>
      <c r="F6696" t="e">
        <v>#N/A</v>
      </c>
      <c r="G6696" t="e">
        <v>#N/A</v>
      </c>
    </row>
    <row r="6697" spans="1:8" ht="15" hidden="1" customHeight="1" x14ac:dyDescent="0.25">
      <c r="A6697">
        <v>49144235</v>
      </c>
      <c r="B6697" t="s">
        <v>83</v>
      </c>
      <c r="C6697" s="1">
        <v>35612</v>
      </c>
      <c r="D6697" s="2">
        <v>247469</v>
      </c>
      <c r="E6697" t="e">
        <v>#N/A</v>
      </c>
      <c r="F6697" t="e">
        <v>#N/A</v>
      </c>
      <c r="G6697" t="e">
        <v>#N/A</v>
      </c>
    </row>
    <row r="6698" spans="1:8" ht="15" hidden="1" customHeight="1" x14ac:dyDescent="0.25">
      <c r="A6698">
        <v>49144237</v>
      </c>
      <c r="B6698" t="s">
        <v>84</v>
      </c>
      <c r="C6698" s="1">
        <v>35612</v>
      </c>
      <c r="D6698" s="2">
        <v>194305</v>
      </c>
      <c r="E6698" t="e">
        <v>#N/A</v>
      </c>
      <c r="F6698" t="e">
        <v>#N/A</v>
      </c>
      <c r="G6698" t="e">
        <v>#N/A</v>
      </c>
    </row>
    <row r="6699" spans="1:8" ht="15" hidden="1" customHeight="1" x14ac:dyDescent="0.25">
      <c r="A6699">
        <v>48920257</v>
      </c>
      <c r="B6699" t="s">
        <v>84</v>
      </c>
      <c r="C6699" s="1">
        <v>35612</v>
      </c>
      <c r="D6699" s="2">
        <v>204390</v>
      </c>
      <c r="E6699" s="1">
        <v>39240</v>
      </c>
      <c r="F6699" s="2">
        <v>550500</v>
      </c>
      <c r="G6699" s="2">
        <v>504355</v>
      </c>
      <c r="H6699" s="2">
        <v>46145</v>
      </c>
    </row>
    <row r="6700" spans="1:8" ht="15" hidden="1" customHeight="1" x14ac:dyDescent="0.25">
      <c r="A6700">
        <v>48839372</v>
      </c>
      <c r="B6700" t="s">
        <v>83</v>
      </c>
      <c r="C6700" s="1">
        <v>37803</v>
      </c>
      <c r="D6700" s="2">
        <v>242951</v>
      </c>
      <c r="E6700" t="e">
        <v>#N/A</v>
      </c>
      <c r="F6700" t="e">
        <v>#N/A</v>
      </c>
      <c r="G6700" t="e">
        <v>#N/A</v>
      </c>
    </row>
    <row r="6701" spans="1:8" ht="15" hidden="1" customHeight="1" x14ac:dyDescent="0.25">
      <c r="A6701">
        <v>48839373</v>
      </c>
      <c r="B6701" t="s">
        <v>83</v>
      </c>
      <c r="C6701" s="1">
        <v>37803</v>
      </c>
      <c r="D6701" s="2">
        <v>359972</v>
      </c>
      <c r="E6701" t="e">
        <v>#N/A</v>
      </c>
      <c r="F6701" t="e">
        <v>#N/A</v>
      </c>
      <c r="G6701" t="e">
        <v>#N/A</v>
      </c>
    </row>
    <row r="6702" spans="1:8" ht="15" hidden="1" customHeight="1" x14ac:dyDescent="0.25">
      <c r="A6702">
        <v>48839374</v>
      </c>
      <c r="B6702" t="s">
        <v>84</v>
      </c>
      <c r="C6702" s="1">
        <v>37803</v>
      </c>
      <c r="D6702" s="2">
        <v>296648</v>
      </c>
      <c r="E6702" t="e">
        <v>#N/A</v>
      </c>
      <c r="F6702" t="e">
        <v>#N/A</v>
      </c>
      <c r="G6702" t="e">
        <v>#N/A</v>
      </c>
    </row>
    <row r="6703" spans="1:8" ht="15" hidden="1" customHeight="1" x14ac:dyDescent="0.25">
      <c r="A6703">
        <v>48839375</v>
      </c>
      <c r="B6703" t="s">
        <v>83</v>
      </c>
      <c r="C6703" s="1">
        <v>37803</v>
      </c>
      <c r="D6703" s="2">
        <v>389893</v>
      </c>
      <c r="E6703" t="e">
        <v>#N/A</v>
      </c>
      <c r="F6703" t="e">
        <v>#N/A</v>
      </c>
      <c r="G6703" t="e">
        <v>#N/A</v>
      </c>
    </row>
    <row r="6704" spans="1:8" ht="15" hidden="1" customHeight="1" x14ac:dyDescent="0.25">
      <c r="A6704">
        <v>48843574</v>
      </c>
      <c r="B6704" t="s">
        <v>84</v>
      </c>
      <c r="C6704" s="1">
        <v>37803</v>
      </c>
      <c r="D6704" s="2">
        <v>236507</v>
      </c>
      <c r="E6704" s="1">
        <v>38040</v>
      </c>
      <c r="F6704" s="2">
        <v>250000</v>
      </c>
      <c r="G6704" s="2">
        <v>237103</v>
      </c>
    </row>
    <row r="6705" spans="1:8" ht="15" hidden="1" customHeight="1" x14ac:dyDescent="0.25">
      <c r="A6705">
        <v>48843575</v>
      </c>
      <c r="B6705" t="s">
        <v>84</v>
      </c>
      <c r="C6705" s="1">
        <v>37803</v>
      </c>
      <c r="D6705" s="2">
        <v>236560</v>
      </c>
      <c r="E6705" s="1">
        <v>36244</v>
      </c>
      <c r="F6705" s="2">
        <v>192571</v>
      </c>
      <c r="G6705" s="2">
        <v>171769</v>
      </c>
    </row>
    <row r="6706" spans="1:8" x14ac:dyDescent="0.25">
      <c r="A6706">
        <v>48843576</v>
      </c>
      <c r="B6706" t="s">
        <v>84</v>
      </c>
      <c r="C6706" s="1">
        <v>37803</v>
      </c>
      <c r="D6706" s="2">
        <v>256621</v>
      </c>
      <c r="E6706" s="1">
        <v>35401</v>
      </c>
      <c r="F6706" s="2">
        <v>149950</v>
      </c>
      <c r="G6706" s="2">
        <v>144117</v>
      </c>
    </row>
    <row r="6707" spans="1:8" ht="15" hidden="1" customHeight="1" x14ac:dyDescent="0.25">
      <c r="A6707">
        <v>48843577</v>
      </c>
      <c r="B6707" t="s">
        <v>83</v>
      </c>
      <c r="C6707" s="1">
        <v>37803</v>
      </c>
      <c r="D6707" s="2">
        <v>328287</v>
      </c>
      <c r="E6707" s="1">
        <v>37620</v>
      </c>
      <c r="F6707" s="2">
        <v>310000</v>
      </c>
      <c r="G6707" s="2">
        <v>308134</v>
      </c>
    </row>
    <row r="6708" spans="1:8" ht="15" hidden="1" customHeight="1" x14ac:dyDescent="0.25">
      <c r="A6708">
        <v>48833323</v>
      </c>
      <c r="B6708" t="s">
        <v>84</v>
      </c>
      <c r="C6708" s="1">
        <v>37803</v>
      </c>
      <c r="D6708" s="2">
        <v>306988</v>
      </c>
      <c r="E6708" s="1">
        <v>39231</v>
      </c>
      <c r="F6708" s="2">
        <v>547000</v>
      </c>
      <c r="G6708" s="2">
        <v>517631</v>
      </c>
      <c r="H6708" s="2">
        <v>29369</v>
      </c>
    </row>
    <row r="6709" spans="1:8" x14ac:dyDescent="0.25">
      <c r="A6709">
        <v>48847008</v>
      </c>
      <c r="B6709" t="s">
        <v>84</v>
      </c>
      <c r="C6709" s="1">
        <v>37803</v>
      </c>
      <c r="D6709" s="2">
        <v>307640</v>
      </c>
      <c r="E6709" s="1">
        <v>35144</v>
      </c>
      <c r="F6709" s="2">
        <v>205000</v>
      </c>
      <c r="G6709" s="2">
        <v>152716</v>
      </c>
    </row>
    <row r="6710" spans="1:8" ht="15" hidden="1" customHeight="1" x14ac:dyDescent="0.25">
      <c r="A6710">
        <v>48847021</v>
      </c>
      <c r="B6710" t="s">
        <v>84</v>
      </c>
      <c r="C6710" s="1">
        <v>37803</v>
      </c>
      <c r="D6710" s="2">
        <v>289172</v>
      </c>
      <c r="E6710" s="1">
        <v>38897</v>
      </c>
      <c r="F6710" s="2">
        <v>395000</v>
      </c>
      <c r="G6710" s="2">
        <v>430996</v>
      </c>
    </row>
    <row r="6711" spans="1:8" ht="15" hidden="1" customHeight="1" x14ac:dyDescent="0.25">
      <c r="A6711">
        <v>48847023</v>
      </c>
      <c r="B6711" t="s">
        <v>83</v>
      </c>
      <c r="C6711" s="1">
        <v>36708</v>
      </c>
      <c r="D6711" s="2">
        <v>261914</v>
      </c>
      <c r="E6711" t="e">
        <v>#N/A</v>
      </c>
      <c r="F6711" t="e">
        <v>#N/A</v>
      </c>
      <c r="G6711" t="e">
        <v>#N/A</v>
      </c>
    </row>
    <row r="6712" spans="1:8" ht="15" hidden="1" customHeight="1" x14ac:dyDescent="0.25">
      <c r="A6712">
        <v>48847037</v>
      </c>
      <c r="B6712" t="s">
        <v>83</v>
      </c>
      <c r="C6712" s="1">
        <v>36708</v>
      </c>
      <c r="D6712" s="2">
        <v>309659</v>
      </c>
      <c r="E6712" t="e">
        <v>#N/A</v>
      </c>
      <c r="F6712" t="e">
        <v>#N/A</v>
      </c>
      <c r="G6712" t="e">
        <v>#N/A</v>
      </c>
    </row>
    <row r="6713" spans="1:8" ht="15" hidden="1" customHeight="1" x14ac:dyDescent="0.25">
      <c r="A6713">
        <v>48847039</v>
      </c>
      <c r="B6713" t="s">
        <v>84</v>
      </c>
      <c r="C6713" s="1">
        <v>36708</v>
      </c>
      <c r="D6713" s="2">
        <v>274303</v>
      </c>
      <c r="E6713" t="e">
        <v>#N/A</v>
      </c>
      <c r="F6713" t="e">
        <v>#N/A</v>
      </c>
      <c r="G6713" t="e">
        <v>#N/A</v>
      </c>
    </row>
    <row r="6714" spans="1:8" ht="15" hidden="1" customHeight="1" x14ac:dyDescent="0.25">
      <c r="A6714">
        <v>48847069</v>
      </c>
      <c r="B6714" t="s">
        <v>83</v>
      </c>
      <c r="C6714" s="1">
        <v>36708</v>
      </c>
      <c r="D6714" s="2">
        <v>308084</v>
      </c>
      <c r="E6714" t="e">
        <v>#N/A</v>
      </c>
      <c r="F6714" t="e">
        <v>#N/A</v>
      </c>
      <c r="G6714" t="e">
        <v>#N/A</v>
      </c>
    </row>
    <row r="6715" spans="1:8" ht="15" hidden="1" customHeight="1" x14ac:dyDescent="0.25">
      <c r="A6715">
        <v>48847071</v>
      </c>
      <c r="B6715" t="s">
        <v>83</v>
      </c>
      <c r="C6715" s="1">
        <v>36708</v>
      </c>
      <c r="D6715" s="2">
        <v>220915</v>
      </c>
      <c r="E6715" t="e">
        <v>#N/A</v>
      </c>
      <c r="F6715" t="e">
        <v>#N/A</v>
      </c>
      <c r="G6715" t="e">
        <v>#N/A</v>
      </c>
    </row>
    <row r="6716" spans="1:8" ht="15" hidden="1" customHeight="1" x14ac:dyDescent="0.25">
      <c r="A6716">
        <v>48847072</v>
      </c>
      <c r="B6716" t="s">
        <v>83</v>
      </c>
      <c r="C6716" s="1">
        <v>36708</v>
      </c>
      <c r="D6716" s="2">
        <v>176738</v>
      </c>
      <c r="E6716" t="e">
        <v>#N/A</v>
      </c>
      <c r="F6716" t="e">
        <v>#N/A</v>
      </c>
      <c r="G6716" t="e">
        <v>#N/A</v>
      </c>
    </row>
    <row r="6717" spans="1:8" ht="15" hidden="1" customHeight="1" x14ac:dyDescent="0.25">
      <c r="A6717">
        <v>48847077</v>
      </c>
      <c r="B6717" t="s">
        <v>83</v>
      </c>
      <c r="C6717" s="1">
        <v>36708</v>
      </c>
      <c r="D6717" s="2">
        <v>183947</v>
      </c>
      <c r="E6717" t="e">
        <v>#N/A</v>
      </c>
      <c r="F6717" t="e">
        <v>#N/A</v>
      </c>
      <c r="G6717" t="e">
        <v>#N/A</v>
      </c>
    </row>
    <row r="6718" spans="1:8" ht="15" hidden="1" customHeight="1" x14ac:dyDescent="0.25">
      <c r="A6718">
        <v>48847097</v>
      </c>
      <c r="B6718" t="s">
        <v>84</v>
      </c>
      <c r="C6718" s="1">
        <v>36708</v>
      </c>
      <c r="D6718" s="2">
        <v>182267</v>
      </c>
      <c r="E6718" s="1">
        <v>37852</v>
      </c>
      <c r="F6718" s="2">
        <v>23080</v>
      </c>
      <c r="G6718" s="2">
        <v>221380</v>
      </c>
    </row>
    <row r="6719" spans="1:8" ht="15" hidden="1" customHeight="1" x14ac:dyDescent="0.25">
      <c r="A6719">
        <v>48847102</v>
      </c>
      <c r="B6719" t="s">
        <v>83</v>
      </c>
      <c r="C6719" s="1">
        <v>36708</v>
      </c>
      <c r="D6719" s="2">
        <v>190091</v>
      </c>
      <c r="E6719" t="e">
        <v>#N/A</v>
      </c>
      <c r="F6719" t="e">
        <v>#N/A</v>
      </c>
      <c r="G6719" t="e">
        <v>#N/A</v>
      </c>
    </row>
    <row r="6720" spans="1:8" ht="15" hidden="1" customHeight="1" x14ac:dyDescent="0.25">
      <c r="A6720">
        <v>48847103</v>
      </c>
      <c r="B6720" t="s">
        <v>83</v>
      </c>
      <c r="C6720" s="1">
        <v>36708</v>
      </c>
      <c r="D6720" s="2">
        <v>188891</v>
      </c>
      <c r="E6720" t="e">
        <v>#N/A</v>
      </c>
      <c r="F6720" t="e">
        <v>#N/A</v>
      </c>
      <c r="G6720" t="e">
        <v>#N/A</v>
      </c>
    </row>
    <row r="6721" spans="1:7" ht="15" hidden="1" customHeight="1" x14ac:dyDescent="0.25">
      <c r="A6721">
        <v>48847105</v>
      </c>
      <c r="B6721" t="s">
        <v>83</v>
      </c>
      <c r="C6721" s="1">
        <v>36708</v>
      </c>
      <c r="D6721" s="2">
        <v>276616</v>
      </c>
      <c r="E6721" s="1">
        <v>37799</v>
      </c>
      <c r="F6721" s="2">
        <v>299000</v>
      </c>
      <c r="G6721" s="2">
        <v>324479</v>
      </c>
    </row>
    <row r="6722" spans="1:7" ht="15" hidden="1" customHeight="1" x14ac:dyDescent="0.25">
      <c r="A6722">
        <v>48847108</v>
      </c>
      <c r="B6722" t="s">
        <v>84</v>
      </c>
      <c r="C6722" s="1">
        <v>36708</v>
      </c>
      <c r="D6722" s="2">
        <v>220945</v>
      </c>
      <c r="E6722" t="e">
        <v>#N/A</v>
      </c>
      <c r="F6722" t="e">
        <v>#N/A</v>
      </c>
      <c r="G6722" t="e">
        <v>#N/A</v>
      </c>
    </row>
    <row r="6723" spans="1:7" ht="15" hidden="1" customHeight="1" x14ac:dyDescent="0.25">
      <c r="A6723">
        <v>48847115</v>
      </c>
      <c r="B6723" t="s">
        <v>84</v>
      </c>
      <c r="C6723" s="1">
        <v>36708</v>
      </c>
      <c r="D6723" s="2">
        <v>127367</v>
      </c>
      <c r="E6723" t="e">
        <v>#N/A</v>
      </c>
      <c r="F6723" t="e">
        <v>#N/A</v>
      </c>
      <c r="G6723" t="e">
        <v>#N/A</v>
      </c>
    </row>
    <row r="6724" spans="1:7" ht="15" hidden="1" customHeight="1" x14ac:dyDescent="0.25">
      <c r="A6724">
        <v>48847117</v>
      </c>
      <c r="B6724" t="s">
        <v>84</v>
      </c>
      <c r="C6724" s="1">
        <v>36708</v>
      </c>
      <c r="D6724" s="2">
        <v>255405</v>
      </c>
      <c r="E6724" s="1">
        <v>37893</v>
      </c>
      <c r="F6724" s="2">
        <v>425000</v>
      </c>
      <c r="G6724" s="2">
        <v>309917</v>
      </c>
    </row>
    <row r="6725" spans="1:7" ht="15" hidden="1" customHeight="1" x14ac:dyDescent="0.25">
      <c r="A6725">
        <v>48847128</v>
      </c>
      <c r="B6725" t="s">
        <v>83</v>
      </c>
      <c r="C6725" s="1">
        <v>36708</v>
      </c>
      <c r="D6725" s="2">
        <v>225783</v>
      </c>
      <c r="E6725" t="e">
        <v>#N/A</v>
      </c>
      <c r="F6725" t="e">
        <v>#N/A</v>
      </c>
      <c r="G6725" t="e">
        <v>#N/A</v>
      </c>
    </row>
    <row r="6726" spans="1:7" x14ac:dyDescent="0.25">
      <c r="A6726">
        <v>48847155</v>
      </c>
      <c r="B6726" t="s">
        <v>83</v>
      </c>
      <c r="C6726" s="1">
        <v>36708</v>
      </c>
      <c r="D6726" s="2">
        <v>185388</v>
      </c>
      <c r="E6726" s="1">
        <v>35286</v>
      </c>
      <c r="F6726" s="2">
        <v>113693</v>
      </c>
      <c r="G6726" s="2">
        <v>123660</v>
      </c>
    </row>
    <row r="6727" spans="1:7" ht="15" hidden="1" customHeight="1" x14ac:dyDescent="0.25">
      <c r="A6727">
        <v>48847183</v>
      </c>
      <c r="B6727" t="s">
        <v>83</v>
      </c>
      <c r="C6727" s="1">
        <v>36708</v>
      </c>
      <c r="D6727" s="2">
        <v>248279</v>
      </c>
      <c r="E6727" t="e">
        <v>#N/A</v>
      </c>
      <c r="F6727" t="e">
        <v>#N/A</v>
      </c>
      <c r="G6727" t="e">
        <v>#N/A</v>
      </c>
    </row>
    <row r="6728" spans="1:7" ht="15" hidden="1" customHeight="1" x14ac:dyDescent="0.25">
      <c r="A6728">
        <v>48847187</v>
      </c>
      <c r="B6728" t="s">
        <v>84</v>
      </c>
      <c r="C6728" s="1">
        <v>36708</v>
      </c>
      <c r="D6728" s="2">
        <v>311608</v>
      </c>
      <c r="E6728" s="1">
        <v>37792</v>
      </c>
      <c r="F6728" s="2">
        <v>407000</v>
      </c>
      <c r="G6728" s="2">
        <v>359493</v>
      </c>
    </row>
    <row r="6729" spans="1:7" ht="15" hidden="1" customHeight="1" x14ac:dyDescent="0.25">
      <c r="A6729">
        <v>48847190</v>
      </c>
      <c r="B6729" t="s">
        <v>83</v>
      </c>
      <c r="C6729" s="1">
        <v>36708</v>
      </c>
      <c r="D6729" s="2">
        <v>251468</v>
      </c>
      <c r="E6729" t="e">
        <v>#N/A</v>
      </c>
      <c r="F6729" t="e">
        <v>#N/A</v>
      </c>
      <c r="G6729" t="e">
        <v>#N/A</v>
      </c>
    </row>
    <row r="6730" spans="1:7" ht="15" hidden="1" customHeight="1" x14ac:dyDescent="0.25">
      <c r="A6730">
        <v>48847201</v>
      </c>
      <c r="B6730" t="s">
        <v>83</v>
      </c>
      <c r="C6730" s="1">
        <v>36708</v>
      </c>
      <c r="D6730" s="2">
        <v>214745</v>
      </c>
      <c r="E6730" t="e">
        <v>#N/A</v>
      </c>
      <c r="F6730" t="e">
        <v>#N/A</v>
      </c>
      <c r="G6730" t="e">
        <v>#N/A</v>
      </c>
    </row>
    <row r="6731" spans="1:7" ht="15" hidden="1" customHeight="1" x14ac:dyDescent="0.25">
      <c r="A6731">
        <v>48847202</v>
      </c>
      <c r="B6731" t="s">
        <v>84</v>
      </c>
      <c r="C6731" s="1">
        <v>36708</v>
      </c>
      <c r="D6731" s="2">
        <v>263844</v>
      </c>
      <c r="E6731" t="e">
        <v>#N/A</v>
      </c>
      <c r="F6731" t="e">
        <v>#N/A</v>
      </c>
      <c r="G6731" t="e">
        <v>#N/A</v>
      </c>
    </row>
    <row r="6732" spans="1:7" ht="15" hidden="1" customHeight="1" x14ac:dyDescent="0.25">
      <c r="A6732">
        <v>48847206</v>
      </c>
      <c r="B6732" t="s">
        <v>83</v>
      </c>
      <c r="C6732" s="1">
        <v>36708</v>
      </c>
      <c r="D6732" s="2">
        <v>310945</v>
      </c>
      <c r="E6732" s="1">
        <v>37599</v>
      </c>
      <c r="F6732" s="2">
        <v>259950</v>
      </c>
      <c r="G6732" s="2">
        <v>333880</v>
      </c>
    </row>
    <row r="6733" spans="1:7" ht="15" hidden="1" customHeight="1" x14ac:dyDescent="0.25">
      <c r="A6733">
        <v>48847213</v>
      </c>
      <c r="B6733" t="s">
        <v>84</v>
      </c>
      <c r="C6733" s="1">
        <v>36708</v>
      </c>
      <c r="D6733" s="2">
        <v>296433</v>
      </c>
      <c r="E6733" s="1">
        <v>38520</v>
      </c>
      <c r="F6733" s="2">
        <v>402250</v>
      </c>
      <c r="G6733" s="2">
        <v>412972</v>
      </c>
    </row>
    <row r="6734" spans="1:7" ht="15" hidden="1" customHeight="1" x14ac:dyDescent="0.25">
      <c r="A6734">
        <v>48847217</v>
      </c>
      <c r="B6734" t="s">
        <v>84</v>
      </c>
      <c r="C6734" s="1">
        <v>36708</v>
      </c>
      <c r="D6734" s="2">
        <v>240726</v>
      </c>
      <c r="E6734" t="e">
        <v>#N/A</v>
      </c>
      <c r="F6734" t="e">
        <v>#N/A</v>
      </c>
      <c r="G6734" t="e">
        <v>#N/A</v>
      </c>
    </row>
    <row r="6735" spans="1:7" ht="15" hidden="1" customHeight="1" x14ac:dyDescent="0.25">
      <c r="A6735">
        <v>48847230</v>
      </c>
      <c r="B6735" t="s">
        <v>83</v>
      </c>
      <c r="C6735" s="1">
        <v>36708</v>
      </c>
      <c r="D6735" s="2">
        <v>254268</v>
      </c>
      <c r="E6735" t="e">
        <v>#N/A</v>
      </c>
      <c r="F6735" t="e">
        <v>#N/A</v>
      </c>
      <c r="G6735" t="e">
        <v>#N/A</v>
      </c>
    </row>
    <row r="6736" spans="1:7" ht="15" hidden="1" customHeight="1" x14ac:dyDescent="0.25">
      <c r="A6736">
        <v>48847231</v>
      </c>
      <c r="B6736" t="s">
        <v>84</v>
      </c>
      <c r="C6736" s="1">
        <v>36708</v>
      </c>
      <c r="D6736" s="2">
        <v>243572</v>
      </c>
      <c r="E6736" t="e">
        <v>#N/A</v>
      </c>
      <c r="F6736" t="e">
        <v>#N/A</v>
      </c>
      <c r="G6736" t="e">
        <v>#N/A</v>
      </c>
    </row>
    <row r="6737" spans="1:8" ht="15" hidden="1" customHeight="1" x14ac:dyDescent="0.25">
      <c r="A6737">
        <v>48847239</v>
      </c>
      <c r="B6737" t="s">
        <v>84</v>
      </c>
      <c r="C6737" s="1">
        <v>36708</v>
      </c>
      <c r="D6737" s="2">
        <v>277130</v>
      </c>
      <c r="E6737" t="e">
        <v>#N/A</v>
      </c>
      <c r="F6737" t="e">
        <v>#N/A</v>
      </c>
      <c r="G6737" t="e">
        <v>#N/A</v>
      </c>
    </row>
    <row r="6738" spans="1:8" ht="15" hidden="1" customHeight="1" x14ac:dyDescent="0.25">
      <c r="A6738">
        <v>48847240</v>
      </c>
      <c r="B6738" t="s">
        <v>84</v>
      </c>
      <c r="C6738" s="1">
        <v>36708</v>
      </c>
      <c r="D6738" s="2">
        <v>274842</v>
      </c>
      <c r="E6738" t="e">
        <v>#N/A</v>
      </c>
      <c r="F6738" t="e">
        <v>#N/A</v>
      </c>
      <c r="G6738" t="e">
        <v>#N/A</v>
      </c>
    </row>
    <row r="6739" spans="1:8" ht="15" hidden="1" customHeight="1" x14ac:dyDescent="0.25">
      <c r="A6739">
        <v>62631968</v>
      </c>
      <c r="B6739" t="s">
        <v>84</v>
      </c>
      <c r="C6739" s="1">
        <v>38169</v>
      </c>
      <c r="D6739" s="2">
        <v>278144</v>
      </c>
      <c r="E6739" s="1">
        <v>39185</v>
      </c>
      <c r="F6739" s="2">
        <v>525000</v>
      </c>
      <c r="G6739" s="2">
        <v>512894</v>
      </c>
      <c r="H6739" s="2">
        <v>12106</v>
      </c>
    </row>
    <row r="6740" spans="1:8" ht="15" hidden="1" customHeight="1" x14ac:dyDescent="0.25">
      <c r="A6740">
        <v>48919386</v>
      </c>
      <c r="B6740" t="s">
        <v>84</v>
      </c>
      <c r="C6740" s="1">
        <v>38534</v>
      </c>
      <c r="D6740" s="2">
        <v>607036</v>
      </c>
      <c r="E6740" t="e">
        <v>#N/A</v>
      </c>
      <c r="F6740" t="e">
        <v>#N/A</v>
      </c>
      <c r="G6740" t="e">
        <v>#N/A</v>
      </c>
    </row>
    <row r="6741" spans="1:8" ht="15" hidden="1" customHeight="1" x14ac:dyDescent="0.25">
      <c r="A6741">
        <v>48919387</v>
      </c>
      <c r="B6741" t="s">
        <v>84</v>
      </c>
      <c r="C6741" s="1">
        <v>38534</v>
      </c>
      <c r="D6741" s="2">
        <v>423962</v>
      </c>
      <c r="E6741" t="e">
        <v>#N/A</v>
      </c>
      <c r="F6741" t="e">
        <v>#N/A</v>
      </c>
      <c r="G6741" t="e">
        <v>#N/A</v>
      </c>
    </row>
    <row r="6742" spans="1:8" ht="15" hidden="1" customHeight="1" x14ac:dyDescent="0.25">
      <c r="A6742">
        <v>48919388</v>
      </c>
      <c r="B6742" t="s">
        <v>84</v>
      </c>
      <c r="C6742" s="1">
        <v>38534</v>
      </c>
      <c r="D6742" s="2">
        <v>522576</v>
      </c>
      <c r="E6742" s="1">
        <v>37970</v>
      </c>
      <c r="F6742" s="2">
        <v>485000</v>
      </c>
      <c r="G6742" s="2">
        <v>406910</v>
      </c>
    </row>
    <row r="6743" spans="1:8" ht="15" hidden="1" customHeight="1" x14ac:dyDescent="0.25">
      <c r="A6743">
        <v>48919389</v>
      </c>
      <c r="B6743" t="s">
        <v>84</v>
      </c>
      <c r="C6743" s="1">
        <v>38534</v>
      </c>
      <c r="D6743" s="2">
        <v>666655</v>
      </c>
      <c r="E6743" t="e">
        <v>#N/A</v>
      </c>
      <c r="F6743" t="e">
        <v>#N/A</v>
      </c>
      <c r="G6743" t="e">
        <v>#N/A</v>
      </c>
    </row>
    <row r="6744" spans="1:8" ht="15" hidden="1" customHeight="1" x14ac:dyDescent="0.25">
      <c r="A6744">
        <v>48919390</v>
      </c>
      <c r="B6744" t="s">
        <v>84</v>
      </c>
      <c r="C6744" s="1">
        <v>38534</v>
      </c>
      <c r="D6744" s="2">
        <v>600417</v>
      </c>
      <c r="E6744" s="1">
        <v>38425</v>
      </c>
      <c r="F6744" s="2">
        <v>517000</v>
      </c>
      <c r="G6744" s="2">
        <v>554382</v>
      </c>
    </row>
    <row r="6745" spans="1:8" ht="15" hidden="1" customHeight="1" x14ac:dyDescent="0.25">
      <c r="A6745">
        <v>48919391</v>
      </c>
      <c r="B6745" t="s">
        <v>84</v>
      </c>
      <c r="C6745" s="1">
        <v>38534</v>
      </c>
      <c r="D6745" s="2">
        <v>486915</v>
      </c>
      <c r="E6745" s="1">
        <v>36620</v>
      </c>
      <c r="F6745" s="2">
        <v>325000</v>
      </c>
      <c r="G6745" s="2">
        <v>296134</v>
      </c>
    </row>
    <row r="6746" spans="1:8" ht="15" hidden="1" customHeight="1" x14ac:dyDescent="0.25">
      <c r="A6746">
        <v>48919393</v>
      </c>
      <c r="B6746" t="s">
        <v>84</v>
      </c>
      <c r="C6746" s="1">
        <v>38534</v>
      </c>
      <c r="D6746" s="2">
        <v>510560</v>
      </c>
      <c r="E6746" s="1">
        <v>37896</v>
      </c>
      <c r="F6746" s="2">
        <v>362250</v>
      </c>
      <c r="G6746" s="2">
        <v>400359</v>
      </c>
    </row>
    <row r="6747" spans="1:8" ht="15" hidden="1" customHeight="1" x14ac:dyDescent="0.25">
      <c r="A6747">
        <v>48919412</v>
      </c>
      <c r="B6747" t="s">
        <v>83</v>
      </c>
      <c r="C6747" s="1">
        <v>38534</v>
      </c>
      <c r="D6747" s="2">
        <v>532077</v>
      </c>
      <c r="E6747" t="e">
        <v>#N/A</v>
      </c>
      <c r="F6747" t="e">
        <v>#N/A</v>
      </c>
      <c r="G6747" t="e">
        <v>#N/A</v>
      </c>
    </row>
    <row r="6748" spans="1:8" ht="15" hidden="1" customHeight="1" x14ac:dyDescent="0.25">
      <c r="A6748">
        <v>48919413</v>
      </c>
      <c r="B6748" t="s">
        <v>83</v>
      </c>
      <c r="C6748" s="1">
        <v>38534</v>
      </c>
      <c r="D6748" s="2">
        <v>515172</v>
      </c>
      <c r="E6748" t="e">
        <v>#N/A</v>
      </c>
      <c r="F6748" t="e">
        <v>#N/A</v>
      </c>
      <c r="G6748" t="e">
        <v>#N/A</v>
      </c>
    </row>
    <row r="6749" spans="1:8" ht="15" hidden="1" customHeight="1" x14ac:dyDescent="0.25">
      <c r="A6749">
        <v>48919415</v>
      </c>
      <c r="B6749" t="s">
        <v>84</v>
      </c>
      <c r="C6749" s="1">
        <v>38534</v>
      </c>
      <c r="D6749" s="2">
        <v>575397</v>
      </c>
      <c r="E6749" s="1">
        <v>38742</v>
      </c>
      <c r="F6749" s="2">
        <v>675000</v>
      </c>
      <c r="G6749" s="2">
        <v>587896</v>
      </c>
    </row>
    <row r="6750" spans="1:8" ht="15" hidden="1" customHeight="1" x14ac:dyDescent="0.25">
      <c r="A6750">
        <v>48919416</v>
      </c>
      <c r="B6750" t="s">
        <v>83</v>
      </c>
      <c r="C6750" s="1">
        <v>38534</v>
      </c>
      <c r="D6750" s="2">
        <v>537510</v>
      </c>
      <c r="E6750" t="e">
        <v>#N/A</v>
      </c>
      <c r="F6750" t="e">
        <v>#N/A</v>
      </c>
      <c r="G6750" t="e">
        <v>#N/A</v>
      </c>
    </row>
    <row r="6751" spans="1:8" ht="15" hidden="1" customHeight="1" x14ac:dyDescent="0.25">
      <c r="A6751">
        <v>48919417</v>
      </c>
      <c r="B6751" t="s">
        <v>84</v>
      </c>
      <c r="C6751" s="1">
        <v>38534</v>
      </c>
      <c r="D6751" s="2">
        <v>476384</v>
      </c>
      <c r="E6751" s="1">
        <v>36602</v>
      </c>
      <c r="F6751" s="2">
        <v>316000</v>
      </c>
      <c r="G6751" s="2">
        <v>287356</v>
      </c>
    </row>
    <row r="6752" spans="1:8" ht="15" hidden="1" customHeight="1" x14ac:dyDescent="0.25">
      <c r="A6752">
        <v>48919418</v>
      </c>
      <c r="B6752" t="s">
        <v>84</v>
      </c>
      <c r="C6752" s="1">
        <v>38534</v>
      </c>
      <c r="D6752" s="2">
        <v>556201</v>
      </c>
      <c r="E6752" t="e">
        <v>#N/A</v>
      </c>
      <c r="F6752" t="e">
        <v>#N/A</v>
      </c>
      <c r="G6752" t="e">
        <v>#N/A</v>
      </c>
    </row>
    <row r="6753" spans="1:7" ht="15" hidden="1" customHeight="1" x14ac:dyDescent="0.25">
      <c r="A6753">
        <v>48919419</v>
      </c>
      <c r="B6753" t="s">
        <v>83</v>
      </c>
      <c r="C6753" s="1">
        <v>38534</v>
      </c>
      <c r="D6753" s="2">
        <v>505238</v>
      </c>
      <c r="E6753" t="e">
        <v>#N/A</v>
      </c>
      <c r="F6753" t="e">
        <v>#N/A</v>
      </c>
      <c r="G6753" t="e">
        <v>#N/A</v>
      </c>
    </row>
    <row r="6754" spans="1:7" ht="15" hidden="1" customHeight="1" x14ac:dyDescent="0.25">
      <c r="A6754">
        <v>48919421</v>
      </c>
      <c r="B6754" t="s">
        <v>83</v>
      </c>
      <c r="C6754" s="1">
        <v>38534</v>
      </c>
      <c r="D6754" s="2">
        <v>485518</v>
      </c>
      <c r="E6754" t="e">
        <v>#N/A</v>
      </c>
      <c r="F6754" t="e">
        <v>#N/A</v>
      </c>
      <c r="G6754" t="e">
        <v>#N/A</v>
      </c>
    </row>
    <row r="6755" spans="1:7" ht="15" hidden="1" customHeight="1" x14ac:dyDescent="0.25">
      <c r="A6755">
        <v>48919465</v>
      </c>
      <c r="B6755" t="s">
        <v>83</v>
      </c>
      <c r="C6755" s="1">
        <v>38534</v>
      </c>
      <c r="D6755" s="2">
        <v>593946</v>
      </c>
      <c r="E6755" t="e">
        <v>#N/A</v>
      </c>
      <c r="F6755" t="e">
        <v>#N/A</v>
      </c>
      <c r="G6755" t="e">
        <v>#N/A</v>
      </c>
    </row>
    <row r="6756" spans="1:7" ht="15" hidden="1" customHeight="1" x14ac:dyDescent="0.25">
      <c r="A6756">
        <v>48919467</v>
      </c>
      <c r="B6756" t="s">
        <v>84</v>
      </c>
      <c r="C6756" s="1">
        <v>38534</v>
      </c>
      <c r="D6756" s="2">
        <v>568021</v>
      </c>
      <c r="E6756" t="e">
        <v>#N/A</v>
      </c>
      <c r="F6756" t="e">
        <v>#N/A</v>
      </c>
      <c r="G6756" t="e">
        <v>#N/A</v>
      </c>
    </row>
    <row r="6757" spans="1:7" ht="15" hidden="1" customHeight="1" x14ac:dyDescent="0.25">
      <c r="A6757">
        <v>48919468</v>
      </c>
      <c r="B6757" t="s">
        <v>84</v>
      </c>
      <c r="C6757" s="1">
        <v>38534</v>
      </c>
      <c r="D6757" s="2">
        <v>581770</v>
      </c>
      <c r="E6757" t="e">
        <v>#N/A</v>
      </c>
      <c r="F6757" t="e">
        <v>#N/A</v>
      </c>
      <c r="G6757" t="e">
        <v>#N/A</v>
      </c>
    </row>
    <row r="6758" spans="1:7" ht="15" hidden="1" customHeight="1" x14ac:dyDescent="0.25">
      <c r="A6758">
        <v>48919469</v>
      </c>
      <c r="B6758" t="s">
        <v>84</v>
      </c>
      <c r="C6758" s="1">
        <v>38534</v>
      </c>
      <c r="D6758" s="2">
        <v>586697</v>
      </c>
      <c r="E6758" s="1">
        <v>37102</v>
      </c>
      <c r="F6758" s="2">
        <v>431000</v>
      </c>
      <c r="G6758" s="2">
        <v>438538</v>
      </c>
    </row>
    <row r="6759" spans="1:7" ht="15" hidden="1" customHeight="1" x14ac:dyDescent="0.25">
      <c r="A6759">
        <v>48919470</v>
      </c>
      <c r="B6759" t="s">
        <v>84</v>
      </c>
      <c r="C6759" s="1">
        <v>38534</v>
      </c>
      <c r="D6759" s="2">
        <v>453376</v>
      </c>
      <c r="E6759" s="1">
        <v>37554</v>
      </c>
      <c r="F6759" s="2">
        <v>385000</v>
      </c>
      <c r="G6759" s="2">
        <v>345297</v>
      </c>
    </row>
    <row r="6760" spans="1:7" ht="15" hidden="1" customHeight="1" x14ac:dyDescent="0.25">
      <c r="A6760">
        <v>48919471</v>
      </c>
      <c r="B6760" t="s">
        <v>84</v>
      </c>
      <c r="C6760" s="1">
        <v>38534</v>
      </c>
      <c r="D6760" s="2">
        <v>476859</v>
      </c>
      <c r="E6760" t="e">
        <v>#N/A</v>
      </c>
      <c r="F6760" t="e">
        <v>#N/A</v>
      </c>
      <c r="G6760" t="e">
        <v>#N/A</v>
      </c>
    </row>
    <row r="6761" spans="1:7" ht="15" hidden="1" customHeight="1" x14ac:dyDescent="0.25">
      <c r="A6761">
        <v>48919472</v>
      </c>
      <c r="B6761" t="s">
        <v>83</v>
      </c>
      <c r="C6761" s="1">
        <v>38534</v>
      </c>
      <c r="D6761" s="2">
        <v>500492</v>
      </c>
      <c r="E6761" t="e">
        <v>#N/A</v>
      </c>
      <c r="F6761" t="e">
        <v>#N/A</v>
      </c>
      <c r="G6761" t="e">
        <v>#N/A</v>
      </c>
    </row>
    <row r="6762" spans="1:7" ht="15" hidden="1" customHeight="1" x14ac:dyDescent="0.25">
      <c r="A6762">
        <v>48919473</v>
      </c>
      <c r="B6762" t="s">
        <v>84</v>
      </c>
      <c r="C6762" s="1">
        <v>38534</v>
      </c>
      <c r="D6762" s="2">
        <v>456044</v>
      </c>
      <c r="E6762" s="1">
        <v>37560</v>
      </c>
      <c r="F6762" s="2">
        <v>400000</v>
      </c>
      <c r="G6762" s="2">
        <v>345832</v>
      </c>
    </row>
    <row r="6763" spans="1:7" ht="15" hidden="1" customHeight="1" x14ac:dyDescent="0.25">
      <c r="A6763">
        <v>48919474</v>
      </c>
      <c r="B6763" t="s">
        <v>84</v>
      </c>
      <c r="C6763" s="1">
        <v>38534</v>
      </c>
      <c r="D6763" s="2">
        <v>685462</v>
      </c>
      <c r="E6763" s="1">
        <v>35460</v>
      </c>
      <c r="F6763" s="2">
        <v>380500</v>
      </c>
      <c r="G6763" s="2">
        <v>310796</v>
      </c>
    </row>
    <row r="6764" spans="1:7" ht="15" hidden="1" customHeight="1" x14ac:dyDescent="0.25">
      <c r="A6764">
        <v>48919493</v>
      </c>
      <c r="B6764" t="s">
        <v>84</v>
      </c>
      <c r="C6764" s="1">
        <v>38534</v>
      </c>
      <c r="D6764" s="2">
        <v>537619</v>
      </c>
      <c r="E6764" t="e">
        <v>#N/A</v>
      </c>
      <c r="F6764" t="e">
        <v>#N/A</v>
      </c>
      <c r="G6764" t="e">
        <v>#N/A</v>
      </c>
    </row>
    <row r="6765" spans="1:7" ht="15" hidden="1" customHeight="1" x14ac:dyDescent="0.25">
      <c r="A6765">
        <v>48919494</v>
      </c>
      <c r="B6765" t="s">
        <v>83</v>
      </c>
      <c r="C6765" s="1">
        <v>38534</v>
      </c>
      <c r="D6765" s="2">
        <v>420587</v>
      </c>
      <c r="E6765" t="e">
        <v>#N/A</v>
      </c>
      <c r="F6765" t="e">
        <v>#N/A</v>
      </c>
      <c r="G6765" t="e">
        <v>#N/A</v>
      </c>
    </row>
    <row r="6766" spans="1:7" ht="15" hidden="1" customHeight="1" x14ac:dyDescent="0.25">
      <c r="A6766">
        <v>48919495</v>
      </c>
      <c r="B6766" t="s">
        <v>84</v>
      </c>
      <c r="C6766" s="1">
        <v>38534</v>
      </c>
      <c r="D6766" s="2">
        <v>429312</v>
      </c>
      <c r="E6766" t="e">
        <v>#N/A</v>
      </c>
      <c r="F6766" t="e">
        <v>#N/A</v>
      </c>
      <c r="G6766" t="e">
        <v>#N/A</v>
      </c>
    </row>
    <row r="6767" spans="1:7" ht="15" hidden="1" customHeight="1" x14ac:dyDescent="0.25">
      <c r="A6767">
        <v>48919496</v>
      </c>
      <c r="B6767" t="s">
        <v>84</v>
      </c>
      <c r="C6767" s="1">
        <v>38534</v>
      </c>
      <c r="D6767" s="2">
        <v>563374</v>
      </c>
      <c r="E6767" t="e">
        <v>#N/A</v>
      </c>
      <c r="F6767" t="e">
        <v>#N/A</v>
      </c>
      <c r="G6767" t="e">
        <v>#N/A</v>
      </c>
    </row>
    <row r="6768" spans="1:7" ht="15" hidden="1" customHeight="1" x14ac:dyDescent="0.25">
      <c r="A6768">
        <v>48919497</v>
      </c>
      <c r="B6768" t="s">
        <v>84</v>
      </c>
      <c r="C6768" s="1">
        <v>38534</v>
      </c>
      <c r="D6768" s="2">
        <v>554208</v>
      </c>
      <c r="E6768" s="1">
        <v>36775</v>
      </c>
      <c r="F6768" s="2">
        <v>377500</v>
      </c>
      <c r="G6768" s="2">
        <v>365113</v>
      </c>
    </row>
    <row r="6769" spans="1:7" ht="15" hidden="1" customHeight="1" x14ac:dyDescent="0.25">
      <c r="A6769">
        <v>48919498</v>
      </c>
      <c r="B6769" t="s">
        <v>84</v>
      </c>
      <c r="C6769" s="1">
        <v>38534</v>
      </c>
      <c r="D6769" s="2">
        <v>591198</v>
      </c>
      <c r="E6769" t="e">
        <v>#N/A</v>
      </c>
      <c r="F6769" t="e">
        <v>#N/A</v>
      </c>
      <c r="G6769" t="e">
        <v>#N/A</v>
      </c>
    </row>
    <row r="6770" spans="1:7" ht="15" hidden="1" customHeight="1" x14ac:dyDescent="0.25">
      <c r="A6770">
        <v>48919499</v>
      </c>
      <c r="B6770" t="s">
        <v>83</v>
      </c>
      <c r="C6770" s="1">
        <v>38534</v>
      </c>
      <c r="D6770" s="2">
        <v>555225</v>
      </c>
      <c r="E6770" t="e">
        <v>#N/A</v>
      </c>
      <c r="F6770" t="e">
        <v>#N/A</v>
      </c>
      <c r="G6770" t="e">
        <v>#N/A</v>
      </c>
    </row>
    <row r="6771" spans="1:7" ht="15" hidden="1" customHeight="1" x14ac:dyDescent="0.25">
      <c r="A6771">
        <v>48919500</v>
      </c>
      <c r="B6771" t="s">
        <v>84</v>
      </c>
      <c r="C6771" s="1">
        <v>38534</v>
      </c>
      <c r="D6771" s="2">
        <v>406515</v>
      </c>
      <c r="E6771" t="e">
        <v>#N/A</v>
      </c>
      <c r="F6771" t="e">
        <v>#N/A</v>
      </c>
      <c r="G6771" t="e">
        <v>#N/A</v>
      </c>
    </row>
    <row r="6772" spans="1:7" ht="15" hidden="1" customHeight="1" x14ac:dyDescent="0.25">
      <c r="A6772">
        <v>48919516</v>
      </c>
      <c r="B6772" t="s">
        <v>84</v>
      </c>
      <c r="C6772" s="1">
        <v>38534</v>
      </c>
      <c r="D6772" s="2">
        <v>536876</v>
      </c>
      <c r="E6772" t="e">
        <v>#N/A</v>
      </c>
      <c r="F6772" t="e">
        <v>#N/A</v>
      </c>
      <c r="G6772" t="e">
        <v>#N/A</v>
      </c>
    </row>
    <row r="6773" spans="1:7" ht="15" hidden="1" customHeight="1" x14ac:dyDescent="0.25">
      <c r="A6773">
        <v>48919517</v>
      </c>
      <c r="B6773" t="s">
        <v>84</v>
      </c>
      <c r="C6773" s="1">
        <v>38534</v>
      </c>
      <c r="D6773" s="2">
        <v>609136</v>
      </c>
      <c r="E6773" s="1">
        <v>37687</v>
      </c>
      <c r="F6773" s="2">
        <v>450000</v>
      </c>
      <c r="G6773" s="2">
        <v>480866</v>
      </c>
    </row>
    <row r="6774" spans="1:7" ht="15" hidden="1" customHeight="1" x14ac:dyDescent="0.25">
      <c r="A6774">
        <v>48919519</v>
      </c>
      <c r="B6774" t="s">
        <v>84</v>
      </c>
      <c r="C6774" s="1">
        <v>38534</v>
      </c>
      <c r="D6774" s="2">
        <v>470201</v>
      </c>
      <c r="E6774" s="1">
        <v>37797</v>
      </c>
      <c r="F6774" s="2">
        <v>359000</v>
      </c>
      <c r="G6774" s="2">
        <v>359507</v>
      </c>
    </row>
    <row r="6775" spans="1:7" ht="15" hidden="1" customHeight="1" x14ac:dyDescent="0.25">
      <c r="A6775">
        <v>48919520</v>
      </c>
      <c r="B6775" t="s">
        <v>83</v>
      </c>
      <c r="C6775" s="1">
        <v>38534</v>
      </c>
      <c r="D6775" s="2">
        <v>467947</v>
      </c>
      <c r="E6775" t="e">
        <v>#N/A</v>
      </c>
      <c r="F6775" t="e">
        <v>#N/A</v>
      </c>
      <c r="G6775" t="e">
        <v>#N/A</v>
      </c>
    </row>
    <row r="6776" spans="1:7" ht="15" hidden="1" customHeight="1" x14ac:dyDescent="0.25">
      <c r="A6776">
        <v>48919522</v>
      </c>
      <c r="B6776" t="s">
        <v>83</v>
      </c>
      <c r="C6776" s="1">
        <v>38534</v>
      </c>
      <c r="D6776" s="2">
        <v>478976</v>
      </c>
      <c r="E6776" t="e">
        <v>#N/A</v>
      </c>
      <c r="F6776" t="e">
        <v>#N/A</v>
      </c>
      <c r="G6776" t="e">
        <v>#N/A</v>
      </c>
    </row>
    <row r="6777" spans="1:7" ht="15" hidden="1" customHeight="1" x14ac:dyDescent="0.25">
      <c r="A6777">
        <v>48919523</v>
      </c>
      <c r="B6777" t="s">
        <v>84</v>
      </c>
      <c r="C6777" s="1">
        <v>38534</v>
      </c>
      <c r="D6777" s="2">
        <v>520941</v>
      </c>
      <c r="E6777" s="1">
        <v>38897</v>
      </c>
      <c r="F6777" s="2">
        <v>649000</v>
      </c>
      <c r="G6777" s="2">
        <v>592462</v>
      </c>
    </row>
    <row r="6778" spans="1:7" ht="15" hidden="1" customHeight="1" x14ac:dyDescent="0.25">
      <c r="A6778">
        <v>48919567</v>
      </c>
      <c r="B6778" t="s">
        <v>84</v>
      </c>
      <c r="C6778" s="1">
        <v>38534</v>
      </c>
      <c r="D6778" s="2">
        <v>369869</v>
      </c>
      <c r="E6778" s="1">
        <v>35613</v>
      </c>
      <c r="F6778" s="2">
        <v>146000</v>
      </c>
      <c r="G6778" s="2">
        <v>164961</v>
      </c>
    </row>
    <row r="6779" spans="1:7" ht="15" hidden="1" customHeight="1" x14ac:dyDescent="0.25">
      <c r="A6779">
        <v>48919568</v>
      </c>
      <c r="B6779" t="s">
        <v>84</v>
      </c>
      <c r="C6779" s="1">
        <v>38534</v>
      </c>
      <c r="D6779" s="2">
        <v>471970</v>
      </c>
      <c r="E6779" t="e">
        <v>#N/A</v>
      </c>
      <c r="F6779" t="e">
        <v>#N/A</v>
      </c>
      <c r="G6779" t="e">
        <v>#N/A</v>
      </c>
    </row>
    <row r="6780" spans="1:7" ht="15" hidden="1" customHeight="1" x14ac:dyDescent="0.25">
      <c r="A6780">
        <v>48919569</v>
      </c>
      <c r="B6780" t="s">
        <v>83</v>
      </c>
      <c r="C6780" s="1">
        <v>38534</v>
      </c>
      <c r="D6780" s="2">
        <v>526230</v>
      </c>
      <c r="E6780" t="e">
        <v>#N/A</v>
      </c>
      <c r="F6780" t="e">
        <v>#N/A</v>
      </c>
      <c r="G6780" t="e">
        <v>#N/A</v>
      </c>
    </row>
    <row r="6781" spans="1:7" ht="15" hidden="1" customHeight="1" x14ac:dyDescent="0.25">
      <c r="A6781">
        <v>48919570</v>
      </c>
      <c r="B6781" t="s">
        <v>83</v>
      </c>
      <c r="C6781" s="1">
        <v>38534</v>
      </c>
      <c r="D6781" s="2">
        <v>525131</v>
      </c>
      <c r="E6781" t="e">
        <v>#N/A</v>
      </c>
      <c r="F6781" t="e">
        <v>#N/A</v>
      </c>
      <c r="G6781" t="e">
        <v>#N/A</v>
      </c>
    </row>
    <row r="6782" spans="1:7" ht="15" hidden="1" customHeight="1" x14ac:dyDescent="0.25">
      <c r="A6782">
        <v>48919571</v>
      </c>
      <c r="B6782" t="s">
        <v>83</v>
      </c>
      <c r="C6782" s="1">
        <v>38534</v>
      </c>
      <c r="D6782" s="2">
        <v>438637</v>
      </c>
      <c r="E6782" t="e">
        <v>#N/A</v>
      </c>
      <c r="F6782" t="e">
        <v>#N/A</v>
      </c>
      <c r="G6782" t="e">
        <v>#N/A</v>
      </c>
    </row>
    <row r="6783" spans="1:7" ht="15" hidden="1" customHeight="1" x14ac:dyDescent="0.25">
      <c r="A6783">
        <v>48919573</v>
      </c>
      <c r="B6783" t="s">
        <v>83</v>
      </c>
      <c r="C6783" s="1">
        <v>38534</v>
      </c>
      <c r="D6783" s="2">
        <v>445646</v>
      </c>
      <c r="E6783" t="e">
        <v>#N/A</v>
      </c>
      <c r="F6783" t="e">
        <v>#N/A</v>
      </c>
      <c r="G6783" t="e">
        <v>#N/A</v>
      </c>
    </row>
    <row r="6784" spans="1:7" ht="15" hidden="1" customHeight="1" x14ac:dyDescent="0.25">
      <c r="A6784">
        <v>48919602</v>
      </c>
      <c r="B6784" t="s">
        <v>83</v>
      </c>
      <c r="C6784" s="1">
        <v>38534</v>
      </c>
      <c r="D6784" s="2">
        <v>362237</v>
      </c>
      <c r="E6784" t="e">
        <v>#N/A</v>
      </c>
      <c r="F6784" t="e">
        <v>#N/A</v>
      </c>
      <c r="G6784" t="e">
        <v>#N/A</v>
      </c>
    </row>
    <row r="6785" spans="1:8" x14ac:dyDescent="0.25">
      <c r="A6785">
        <v>48919603</v>
      </c>
      <c r="B6785" t="s">
        <v>84</v>
      </c>
      <c r="C6785" s="1">
        <v>38534</v>
      </c>
      <c r="D6785" s="2">
        <v>569715</v>
      </c>
      <c r="E6785" s="1">
        <v>35369</v>
      </c>
      <c r="F6785" s="2">
        <v>239500</v>
      </c>
      <c r="G6785" s="2">
        <v>225861</v>
      </c>
    </row>
    <row r="6786" spans="1:8" ht="15" hidden="1" customHeight="1" x14ac:dyDescent="0.25">
      <c r="A6786">
        <v>48919604</v>
      </c>
      <c r="B6786" t="s">
        <v>83</v>
      </c>
      <c r="C6786" s="1">
        <v>38534</v>
      </c>
      <c r="D6786" s="2">
        <v>457139</v>
      </c>
      <c r="E6786" t="e">
        <v>#N/A</v>
      </c>
      <c r="F6786" t="e">
        <v>#N/A</v>
      </c>
      <c r="G6786" t="e">
        <v>#N/A</v>
      </c>
    </row>
    <row r="6787" spans="1:8" ht="15" hidden="1" customHeight="1" x14ac:dyDescent="0.25">
      <c r="A6787">
        <v>48919605</v>
      </c>
      <c r="B6787" t="s">
        <v>83</v>
      </c>
      <c r="C6787" s="1">
        <v>38534</v>
      </c>
      <c r="D6787" s="2">
        <v>580190</v>
      </c>
      <c r="E6787" t="e">
        <v>#N/A</v>
      </c>
      <c r="F6787" t="e">
        <v>#N/A</v>
      </c>
      <c r="G6787" t="e">
        <v>#N/A</v>
      </c>
    </row>
    <row r="6788" spans="1:8" ht="15" hidden="1" customHeight="1" x14ac:dyDescent="0.25">
      <c r="A6788">
        <v>48919606</v>
      </c>
      <c r="B6788" t="s">
        <v>84</v>
      </c>
      <c r="C6788" s="1">
        <v>38534</v>
      </c>
      <c r="D6788" s="2">
        <v>588257</v>
      </c>
      <c r="E6788" s="1">
        <v>38471</v>
      </c>
      <c r="F6788" s="2">
        <v>577000</v>
      </c>
      <c r="G6788" s="2">
        <v>537648</v>
      </c>
    </row>
    <row r="6789" spans="1:8" ht="15" hidden="1" customHeight="1" x14ac:dyDescent="0.25">
      <c r="A6789">
        <v>48919607</v>
      </c>
      <c r="B6789" t="s">
        <v>84</v>
      </c>
      <c r="C6789" s="1">
        <v>38534</v>
      </c>
      <c r="D6789" s="2">
        <v>569858</v>
      </c>
      <c r="E6789" s="1">
        <v>36315</v>
      </c>
      <c r="F6789" s="2">
        <v>352500</v>
      </c>
      <c r="G6789" s="2">
        <v>344978</v>
      </c>
    </row>
    <row r="6790" spans="1:8" ht="15" hidden="1" customHeight="1" x14ac:dyDescent="0.25">
      <c r="A6790">
        <v>48847020</v>
      </c>
      <c r="B6790" t="s">
        <v>84</v>
      </c>
      <c r="C6790" s="1">
        <v>37803</v>
      </c>
      <c r="D6790" s="2">
        <v>273802</v>
      </c>
      <c r="E6790" s="1">
        <v>39100</v>
      </c>
      <c r="F6790" s="2">
        <v>429000</v>
      </c>
      <c r="G6790" s="2">
        <v>445536</v>
      </c>
      <c r="H6790" s="2">
        <v>-16536</v>
      </c>
    </row>
    <row r="6791" spans="1:8" ht="15" hidden="1" customHeight="1" x14ac:dyDescent="0.25">
      <c r="A6791">
        <v>58381053</v>
      </c>
      <c r="B6791" t="s">
        <v>84</v>
      </c>
      <c r="C6791" s="1">
        <v>38169</v>
      </c>
      <c r="D6791" s="2">
        <v>355040</v>
      </c>
      <c r="E6791" t="e">
        <v>#N/A</v>
      </c>
      <c r="F6791" t="e">
        <v>#N/A</v>
      </c>
      <c r="G6791" t="e">
        <v>#N/A</v>
      </c>
    </row>
    <row r="6792" spans="1:8" ht="15" hidden="1" customHeight="1" x14ac:dyDescent="0.25">
      <c r="A6792">
        <v>49115167</v>
      </c>
      <c r="B6792" t="s">
        <v>84</v>
      </c>
      <c r="C6792" s="1">
        <v>35612</v>
      </c>
      <c r="D6792" s="2">
        <v>168167</v>
      </c>
      <c r="E6792" s="1">
        <v>39283</v>
      </c>
      <c r="F6792" s="2">
        <v>419500</v>
      </c>
      <c r="G6792" s="2">
        <v>471120</v>
      </c>
      <c r="H6792" s="2">
        <v>-51620</v>
      </c>
    </row>
    <row r="6793" spans="1:8" ht="15" hidden="1" customHeight="1" x14ac:dyDescent="0.25">
      <c r="A6793">
        <v>61956150</v>
      </c>
      <c r="B6793" t="s">
        <v>84</v>
      </c>
      <c r="C6793" s="1">
        <v>38169</v>
      </c>
      <c r="D6793" s="2">
        <v>288174</v>
      </c>
      <c r="E6793" t="e">
        <v>#N/A</v>
      </c>
      <c r="F6793" t="e">
        <v>#N/A</v>
      </c>
      <c r="G6793" t="e">
        <v>#N/A</v>
      </c>
    </row>
    <row r="6794" spans="1:8" ht="15" hidden="1" customHeight="1" x14ac:dyDescent="0.25">
      <c r="A6794">
        <v>62630783</v>
      </c>
      <c r="B6794" t="s">
        <v>83</v>
      </c>
      <c r="C6794" s="1">
        <v>38169</v>
      </c>
      <c r="D6794" s="2">
        <v>290579</v>
      </c>
      <c r="E6794" s="1">
        <v>38386</v>
      </c>
      <c r="F6794" s="2">
        <v>425000</v>
      </c>
      <c r="G6794" s="2">
        <v>314690</v>
      </c>
    </row>
    <row r="6795" spans="1:8" ht="15" hidden="1" customHeight="1" x14ac:dyDescent="0.25">
      <c r="A6795">
        <v>62632876</v>
      </c>
      <c r="B6795" t="s">
        <v>84</v>
      </c>
      <c r="C6795" s="1">
        <v>38169</v>
      </c>
      <c r="D6795" s="2">
        <v>283420</v>
      </c>
      <c r="E6795" t="e">
        <v>#N/A</v>
      </c>
      <c r="F6795" t="e">
        <v>#N/A</v>
      </c>
      <c r="G6795" t="e">
        <v>#N/A</v>
      </c>
    </row>
    <row r="6796" spans="1:8" ht="15" hidden="1" customHeight="1" x14ac:dyDescent="0.25">
      <c r="A6796">
        <v>62636954</v>
      </c>
      <c r="B6796" t="s">
        <v>84</v>
      </c>
      <c r="C6796" s="1">
        <v>38169</v>
      </c>
      <c r="D6796" s="2">
        <v>290840</v>
      </c>
      <c r="E6796" t="e">
        <v>#N/A</v>
      </c>
      <c r="F6796" t="e">
        <v>#N/A</v>
      </c>
      <c r="G6796" t="e">
        <v>#N/A</v>
      </c>
    </row>
    <row r="6797" spans="1:8" ht="15" hidden="1" customHeight="1" x14ac:dyDescent="0.25">
      <c r="A6797">
        <v>62723036</v>
      </c>
      <c r="B6797" t="s">
        <v>84</v>
      </c>
      <c r="C6797" s="1">
        <v>38169</v>
      </c>
      <c r="D6797" s="2">
        <v>278025</v>
      </c>
      <c r="E6797" s="1">
        <v>38960</v>
      </c>
      <c r="F6797" s="2">
        <v>472000</v>
      </c>
      <c r="G6797" s="2">
        <v>516922</v>
      </c>
    </row>
    <row r="6798" spans="1:8" ht="15" hidden="1" customHeight="1" x14ac:dyDescent="0.25">
      <c r="A6798">
        <v>62944480</v>
      </c>
      <c r="B6798" t="s">
        <v>83</v>
      </c>
      <c r="C6798" s="1">
        <v>38169</v>
      </c>
      <c r="D6798" s="2">
        <v>283540</v>
      </c>
      <c r="E6798" t="e">
        <v>#N/A</v>
      </c>
      <c r="F6798" t="e">
        <v>#N/A</v>
      </c>
      <c r="G6798" t="e">
        <v>#N/A</v>
      </c>
    </row>
    <row r="6799" spans="1:8" ht="15" hidden="1" customHeight="1" x14ac:dyDescent="0.25">
      <c r="A6799">
        <v>62944481</v>
      </c>
      <c r="B6799" t="s">
        <v>83</v>
      </c>
      <c r="C6799" s="1">
        <v>38169</v>
      </c>
      <c r="D6799" s="2">
        <v>291994</v>
      </c>
      <c r="E6799" t="e">
        <v>#N/A</v>
      </c>
      <c r="F6799" t="e">
        <v>#N/A</v>
      </c>
      <c r="G6799" t="e">
        <v>#N/A</v>
      </c>
    </row>
    <row r="6800" spans="1:8" ht="15" hidden="1" customHeight="1" x14ac:dyDescent="0.25">
      <c r="A6800">
        <v>63339678</v>
      </c>
      <c r="B6800" t="s">
        <v>84</v>
      </c>
      <c r="C6800" s="1">
        <v>35612</v>
      </c>
      <c r="D6800" s="2">
        <v>162046</v>
      </c>
      <c r="E6800" t="e">
        <v>#N/A</v>
      </c>
      <c r="F6800" t="e">
        <v>#N/A</v>
      </c>
      <c r="G6800" t="e">
        <v>#N/A</v>
      </c>
    </row>
    <row r="6801" spans="1:7" ht="15" hidden="1" customHeight="1" x14ac:dyDescent="0.25">
      <c r="A6801">
        <v>65221600</v>
      </c>
      <c r="B6801" t="s">
        <v>83</v>
      </c>
      <c r="C6801" s="1">
        <v>38899</v>
      </c>
      <c r="D6801" s="2">
        <v>149909</v>
      </c>
      <c r="E6801" t="e">
        <v>#N/A</v>
      </c>
      <c r="F6801" t="e">
        <v>#N/A</v>
      </c>
      <c r="G6801" t="e">
        <v>#N/A</v>
      </c>
    </row>
    <row r="6802" spans="1:7" ht="15" hidden="1" customHeight="1" x14ac:dyDescent="0.25">
      <c r="A6802">
        <v>65221601</v>
      </c>
      <c r="B6802" t="s">
        <v>83</v>
      </c>
      <c r="C6802" s="1">
        <v>38899</v>
      </c>
      <c r="D6802" s="2">
        <v>165649</v>
      </c>
      <c r="E6802" t="e">
        <v>#N/A</v>
      </c>
      <c r="F6802" t="e">
        <v>#N/A</v>
      </c>
      <c r="G6802" t="e">
        <v>#N/A</v>
      </c>
    </row>
    <row r="6803" spans="1:7" ht="15" hidden="1" customHeight="1" x14ac:dyDescent="0.25">
      <c r="A6803">
        <v>65221602</v>
      </c>
      <c r="B6803" t="s">
        <v>83</v>
      </c>
      <c r="C6803" s="1">
        <v>38899</v>
      </c>
      <c r="D6803" s="2">
        <v>151219</v>
      </c>
      <c r="E6803" t="e">
        <v>#N/A</v>
      </c>
      <c r="F6803" t="e">
        <v>#N/A</v>
      </c>
      <c r="G6803" t="e">
        <v>#N/A</v>
      </c>
    </row>
    <row r="6804" spans="1:7" ht="15" hidden="1" customHeight="1" x14ac:dyDescent="0.25">
      <c r="A6804">
        <v>65221603</v>
      </c>
      <c r="B6804" t="s">
        <v>83</v>
      </c>
      <c r="C6804" s="1">
        <v>38899</v>
      </c>
      <c r="D6804" s="2">
        <v>151219</v>
      </c>
      <c r="E6804" t="e">
        <v>#N/A</v>
      </c>
      <c r="F6804" t="e">
        <v>#N/A</v>
      </c>
      <c r="G6804" t="e">
        <v>#N/A</v>
      </c>
    </row>
    <row r="6805" spans="1:7" ht="15" hidden="1" customHeight="1" x14ac:dyDescent="0.25">
      <c r="A6805">
        <v>65221604</v>
      </c>
      <c r="B6805" t="s">
        <v>83</v>
      </c>
      <c r="C6805" s="1">
        <v>38899</v>
      </c>
      <c r="D6805" s="2">
        <v>150055</v>
      </c>
      <c r="E6805" t="e">
        <v>#N/A</v>
      </c>
      <c r="F6805" t="e">
        <v>#N/A</v>
      </c>
      <c r="G6805" t="e">
        <v>#N/A</v>
      </c>
    </row>
    <row r="6806" spans="1:7" ht="15" hidden="1" customHeight="1" x14ac:dyDescent="0.25">
      <c r="A6806">
        <v>65221605</v>
      </c>
      <c r="B6806" t="s">
        <v>83</v>
      </c>
      <c r="C6806" s="1">
        <v>38899</v>
      </c>
      <c r="D6806" s="2">
        <v>166986</v>
      </c>
      <c r="E6806" t="e">
        <v>#N/A</v>
      </c>
      <c r="F6806" t="e">
        <v>#N/A</v>
      </c>
      <c r="G6806" t="e">
        <v>#N/A</v>
      </c>
    </row>
    <row r="6807" spans="1:7" ht="15" hidden="1" customHeight="1" x14ac:dyDescent="0.25">
      <c r="A6807">
        <v>65221606</v>
      </c>
      <c r="B6807" t="s">
        <v>83</v>
      </c>
      <c r="C6807" s="1">
        <v>38899</v>
      </c>
      <c r="D6807" s="2">
        <v>149909</v>
      </c>
      <c r="E6807" t="e">
        <v>#N/A</v>
      </c>
      <c r="F6807" t="e">
        <v>#N/A</v>
      </c>
      <c r="G6807" t="e">
        <v>#N/A</v>
      </c>
    </row>
    <row r="6808" spans="1:7" ht="15" hidden="1" customHeight="1" x14ac:dyDescent="0.25">
      <c r="A6808">
        <v>65221607</v>
      </c>
      <c r="B6808" t="s">
        <v>83</v>
      </c>
      <c r="C6808" s="1">
        <v>38899</v>
      </c>
      <c r="D6808" s="2">
        <v>165649</v>
      </c>
      <c r="E6808" t="e">
        <v>#N/A</v>
      </c>
      <c r="F6808" t="e">
        <v>#N/A</v>
      </c>
      <c r="G6808" t="e">
        <v>#N/A</v>
      </c>
    </row>
    <row r="6809" spans="1:7" ht="15" hidden="1" customHeight="1" x14ac:dyDescent="0.25">
      <c r="A6809">
        <v>65221608</v>
      </c>
      <c r="B6809" t="s">
        <v>83</v>
      </c>
      <c r="C6809" s="1">
        <v>38899</v>
      </c>
      <c r="D6809" s="2">
        <v>151219</v>
      </c>
      <c r="E6809" t="e">
        <v>#N/A</v>
      </c>
      <c r="F6809" t="e">
        <v>#N/A</v>
      </c>
      <c r="G6809" t="e">
        <v>#N/A</v>
      </c>
    </row>
    <row r="6810" spans="1:7" ht="15" hidden="1" customHeight="1" x14ac:dyDescent="0.25">
      <c r="A6810">
        <v>65221609</v>
      </c>
      <c r="B6810" t="s">
        <v>83</v>
      </c>
      <c r="C6810" s="1">
        <v>38899</v>
      </c>
      <c r="D6810" s="2">
        <v>151219</v>
      </c>
      <c r="E6810" t="e">
        <v>#N/A</v>
      </c>
      <c r="F6810" t="e">
        <v>#N/A</v>
      </c>
      <c r="G6810" t="e">
        <v>#N/A</v>
      </c>
    </row>
    <row r="6811" spans="1:7" ht="15" hidden="1" customHeight="1" x14ac:dyDescent="0.25">
      <c r="A6811">
        <v>65221610</v>
      </c>
      <c r="B6811" t="s">
        <v>83</v>
      </c>
      <c r="C6811" s="1">
        <v>38899</v>
      </c>
      <c r="D6811" s="2">
        <v>150055</v>
      </c>
      <c r="E6811" t="e">
        <v>#N/A</v>
      </c>
      <c r="F6811" t="e">
        <v>#N/A</v>
      </c>
      <c r="G6811" t="e">
        <v>#N/A</v>
      </c>
    </row>
    <row r="6812" spans="1:7" ht="15" hidden="1" customHeight="1" x14ac:dyDescent="0.25">
      <c r="A6812">
        <v>65221611</v>
      </c>
      <c r="B6812" t="s">
        <v>83</v>
      </c>
      <c r="C6812" s="1">
        <v>38899</v>
      </c>
      <c r="D6812" s="2">
        <v>166986</v>
      </c>
      <c r="E6812" t="e">
        <v>#N/A</v>
      </c>
      <c r="F6812" t="e">
        <v>#N/A</v>
      </c>
      <c r="G6812" t="e">
        <v>#N/A</v>
      </c>
    </row>
    <row r="6813" spans="1:7" ht="15" hidden="1" customHeight="1" x14ac:dyDescent="0.25">
      <c r="A6813">
        <v>65221612</v>
      </c>
      <c r="B6813" t="s">
        <v>83</v>
      </c>
      <c r="C6813" s="1">
        <v>38899</v>
      </c>
      <c r="D6813" s="2">
        <v>149909</v>
      </c>
      <c r="E6813" t="e">
        <v>#N/A</v>
      </c>
      <c r="F6813" t="e">
        <v>#N/A</v>
      </c>
      <c r="G6813" t="e">
        <v>#N/A</v>
      </c>
    </row>
    <row r="6814" spans="1:7" ht="15" hidden="1" customHeight="1" x14ac:dyDescent="0.25">
      <c r="A6814">
        <v>65221613</v>
      </c>
      <c r="B6814" t="s">
        <v>83</v>
      </c>
      <c r="C6814" s="1">
        <v>38899</v>
      </c>
      <c r="D6814" s="2">
        <v>165649</v>
      </c>
      <c r="E6814" t="e">
        <v>#N/A</v>
      </c>
      <c r="F6814" t="e">
        <v>#N/A</v>
      </c>
      <c r="G6814" t="e">
        <v>#N/A</v>
      </c>
    </row>
    <row r="6815" spans="1:7" ht="15" hidden="1" customHeight="1" x14ac:dyDescent="0.25">
      <c r="A6815">
        <v>65221614</v>
      </c>
      <c r="B6815" t="s">
        <v>83</v>
      </c>
      <c r="C6815" s="1">
        <v>38899</v>
      </c>
      <c r="D6815" s="2">
        <v>151219</v>
      </c>
      <c r="E6815" t="e">
        <v>#N/A</v>
      </c>
      <c r="F6815" t="e">
        <v>#N/A</v>
      </c>
      <c r="G6815" t="e">
        <v>#N/A</v>
      </c>
    </row>
    <row r="6816" spans="1:7" ht="15" hidden="1" customHeight="1" x14ac:dyDescent="0.25">
      <c r="A6816">
        <v>65221615</v>
      </c>
      <c r="B6816" t="s">
        <v>83</v>
      </c>
      <c r="C6816" s="1">
        <v>38899</v>
      </c>
      <c r="D6816" s="2">
        <v>151219</v>
      </c>
      <c r="E6816" t="e">
        <v>#N/A</v>
      </c>
      <c r="F6816" t="e">
        <v>#N/A</v>
      </c>
      <c r="G6816" t="e">
        <v>#N/A</v>
      </c>
    </row>
    <row r="6817" spans="1:7" ht="15" hidden="1" customHeight="1" x14ac:dyDescent="0.25">
      <c r="A6817">
        <v>65221616</v>
      </c>
      <c r="B6817" t="s">
        <v>83</v>
      </c>
      <c r="C6817" s="1">
        <v>38899</v>
      </c>
      <c r="D6817" s="2">
        <v>150055</v>
      </c>
      <c r="E6817" t="e">
        <v>#N/A</v>
      </c>
      <c r="F6817" t="e">
        <v>#N/A</v>
      </c>
      <c r="G6817" t="e">
        <v>#N/A</v>
      </c>
    </row>
    <row r="6818" spans="1:7" ht="15" hidden="1" customHeight="1" x14ac:dyDescent="0.25">
      <c r="A6818">
        <v>65221617</v>
      </c>
      <c r="B6818" t="s">
        <v>83</v>
      </c>
      <c r="C6818" s="1">
        <v>38899</v>
      </c>
      <c r="D6818" s="2">
        <v>166986</v>
      </c>
      <c r="E6818" t="e">
        <v>#N/A</v>
      </c>
      <c r="F6818" t="e">
        <v>#N/A</v>
      </c>
      <c r="G6818" t="e">
        <v>#N/A</v>
      </c>
    </row>
    <row r="6819" spans="1:7" ht="15" hidden="1" customHeight="1" x14ac:dyDescent="0.25">
      <c r="A6819">
        <v>67094919</v>
      </c>
      <c r="B6819" t="s">
        <v>84</v>
      </c>
      <c r="C6819" s="1">
        <v>38899</v>
      </c>
      <c r="D6819" s="2">
        <v>1072052</v>
      </c>
      <c r="E6819" t="e">
        <v>#N/A</v>
      </c>
      <c r="F6819" t="e">
        <v>#N/A</v>
      </c>
      <c r="G6819" t="e">
        <v>#N/A</v>
      </c>
    </row>
    <row r="6820" spans="1:7" ht="15" hidden="1" customHeight="1" x14ac:dyDescent="0.25">
      <c r="A6820">
        <v>72094358</v>
      </c>
      <c r="B6820" t="s">
        <v>84</v>
      </c>
      <c r="C6820" s="1">
        <v>39264</v>
      </c>
      <c r="D6820" s="2">
        <v>350811</v>
      </c>
      <c r="E6820" t="e">
        <v>#N/A</v>
      </c>
      <c r="F6820" t="e">
        <v>#N/A</v>
      </c>
      <c r="G6820" t="e">
        <v>#N/A</v>
      </c>
    </row>
    <row r="6821" spans="1:7" ht="15" hidden="1" customHeight="1" x14ac:dyDescent="0.25">
      <c r="A6821">
        <v>72095301</v>
      </c>
      <c r="B6821" t="s">
        <v>84</v>
      </c>
      <c r="C6821" s="1">
        <v>39264</v>
      </c>
      <c r="D6821" s="2">
        <v>368078</v>
      </c>
      <c r="E6821" t="e">
        <v>#N/A</v>
      </c>
      <c r="F6821" t="e">
        <v>#N/A</v>
      </c>
      <c r="G6821" t="e">
        <v>#N/A</v>
      </c>
    </row>
    <row r="6822" spans="1:7" ht="15" hidden="1" customHeight="1" x14ac:dyDescent="0.25">
      <c r="A6822">
        <v>72095723</v>
      </c>
      <c r="B6822" t="s">
        <v>84</v>
      </c>
      <c r="C6822" s="1">
        <v>39264</v>
      </c>
      <c r="D6822" s="2">
        <v>327279</v>
      </c>
      <c r="E6822" t="e">
        <v>#N/A</v>
      </c>
      <c r="F6822" t="e">
        <v>#N/A</v>
      </c>
      <c r="G6822" t="e">
        <v>#N/A</v>
      </c>
    </row>
    <row r="6823" spans="1:7" ht="15" hidden="1" customHeight="1" x14ac:dyDescent="0.25">
      <c r="A6823">
        <v>72096262</v>
      </c>
      <c r="B6823" t="s">
        <v>84</v>
      </c>
      <c r="C6823" s="1">
        <v>39264</v>
      </c>
      <c r="D6823" s="2">
        <v>332871</v>
      </c>
      <c r="E6823" t="e">
        <v>#N/A</v>
      </c>
      <c r="F6823" t="e">
        <v>#N/A</v>
      </c>
      <c r="G6823" t="e">
        <v>#N/A</v>
      </c>
    </row>
    <row r="6824" spans="1:7" ht="15" hidden="1" customHeight="1" x14ac:dyDescent="0.25">
      <c r="A6824">
        <v>72097786</v>
      </c>
      <c r="B6824" t="s">
        <v>84</v>
      </c>
      <c r="C6824" s="1">
        <v>39264</v>
      </c>
      <c r="D6824" s="2">
        <v>348304</v>
      </c>
      <c r="E6824" t="e">
        <v>#N/A</v>
      </c>
      <c r="F6824" t="e">
        <v>#N/A</v>
      </c>
      <c r="G6824" t="e">
        <v>#N/A</v>
      </c>
    </row>
    <row r="6825" spans="1:7" ht="15" hidden="1" customHeight="1" x14ac:dyDescent="0.25">
      <c r="A6825">
        <v>72098051</v>
      </c>
      <c r="B6825" t="s">
        <v>84</v>
      </c>
      <c r="C6825" s="1">
        <v>39264</v>
      </c>
      <c r="D6825" s="2">
        <v>383543</v>
      </c>
      <c r="E6825" t="e">
        <v>#N/A</v>
      </c>
      <c r="F6825" t="e">
        <v>#N/A</v>
      </c>
      <c r="G6825" t="e">
        <v>#N/A</v>
      </c>
    </row>
    <row r="6826" spans="1:7" ht="15" hidden="1" customHeight="1" x14ac:dyDescent="0.25">
      <c r="A6826">
        <v>72117086</v>
      </c>
      <c r="B6826" t="s">
        <v>84</v>
      </c>
      <c r="C6826" t="e">
        <v>#N/A</v>
      </c>
      <c r="D6826" t="e">
        <v>#N/A</v>
      </c>
      <c r="E6826" t="e">
        <v>#N/A</v>
      </c>
      <c r="F6826" t="e">
        <v>#N/A</v>
      </c>
      <c r="G6826" t="e">
        <v>#N/A</v>
      </c>
    </row>
    <row r="6827" spans="1:7" ht="15" hidden="1" customHeight="1" x14ac:dyDescent="0.25">
      <c r="A6827">
        <v>72141923</v>
      </c>
      <c r="B6827" t="s">
        <v>84</v>
      </c>
      <c r="C6827" t="e">
        <v>#N/A</v>
      </c>
      <c r="D6827" t="e">
        <v>#N/A</v>
      </c>
      <c r="E6827" t="e">
        <v>#N/A</v>
      </c>
      <c r="F6827" t="e">
        <v>#N/A</v>
      </c>
      <c r="G6827" t="e">
        <v>#N/A</v>
      </c>
    </row>
    <row r="6828" spans="1:7" ht="15" hidden="1" customHeight="1" x14ac:dyDescent="0.25">
      <c r="A6828">
        <v>72141924</v>
      </c>
      <c r="B6828" t="s">
        <v>84</v>
      </c>
      <c r="C6828" t="e">
        <v>#N/A</v>
      </c>
      <c r="D6828" t="e">
        <v>#N/A</v>
      </c>
      <c r="E6828" t="e">
        <v>#N/A</v>
      </c>
      <c r="F6828" t="e">
        <v>#N/A</v>
      </c>
      <c r="G6828" t="e">
        <v>#N/A</v>
      </c>
    </row>
    <row r="6829" spans="1:7" ht="15" hidden="1" customHeight="1" x14ac:dyDescent="0.25">
      <c r="A6829">
        <v>72167869</v>
      </c>
      <c r="B6829" t="s">
        <v>84</v>
      </c>
      <c r="C6829" t="e">
        <v>#N/A</v>
      </c>
      <c r="D6829" t="e">
        <v>#N/A</v>
      </c>
      <c r="E6829" t="e">
        <v>#N/A</v>
      </c>
      <c r="F6829" t="e">
        <v>#N/A</v>
      </c>
      <c r="G6829" t="e">
        <v>#N/A</v>
      </c>
    </row>
    <row r="6830" spans="1:7" ht="15" hidden="1" customHeight="1" x14ac:dyDescent="0.25">
      <c r="A6830">
        <v>72290955</v>
      </c>
      <c r="B6830" t="s">
        <v>83</v>
      </c>
      <c r="C6830" t="e">
        <v>#N/A</v>
      </c>
      <c r="D6830" t="e">
        <v>#N/A</v>
      </c>
      <c r="E6830" t="e">
        <v>#N/A</v>
      </c>
      <c r="F6830" t="e">
        <v>#N/A</v>
      </c>
      <c r="G6830" t="e">
        <v>#N/A</v>
      </c>
    </row>
    <row r="6831" spans="1:7" ht="15" hidden="1" customHeight="1" x14ac:dyDescent="0.25">
      <c r="A6831">
        <v>72494282</v>
      </c>
      <c r="B6831" t="s">
        <v>83</v>
      </c>
      <c r="C6831" t="e">
        <v>#N/A</v>
      </c>
      <c r="D6831" t="e">
        <v>#N/A</v>
      </c>
      <c r="E6831" t="e">
        <v>#N/A</v>
      </c>
      <c r="F6831" t="e">
        <v>#N/A</v>
      </c>
      <c r="G6831" t="e">
        <v>#N/A</v>
      </c>
    </row>
    <row r="6832" spans="1:7" ht="15" hidden="1" customHeight="1" x14ac:dyDescent="0.25">
      <c r="A6832">
        <v>72494294</v>
      </c>
      <c r="B6832" t="s">
        <v>83</v>
      </c>
      <c r="C6832" t="e">
        <v>#N/A</v>
      </c>
      <c r="D6832" t="e">
        <v>#N/A</v>
      </c>
      <c r="E6832" t="e">
        <v>#N/A</v>
      </c>
      <c r="F6832" t="e">
        <v>#N/A</v>
      </c>
      <c r="G6832" t="e">
        <v>#N/A</v>
      </c>
    </row>
    <row r="6833" spans="1:7" ht="15" hidden="1" customHeight="1" x14ac:dyDescent="0.25">
      <c r="A6833">
        <v>72494672</v>
      </c>
      <c r="B6833" t="s">
        <v>83</v>
      </c>
      <c r="C6833" t="e">
        <v>#N/A</v>
      </c>
      <c r="D6833" t="e">
        <v>#N/A</v>
      </c>
      <c r="E6833" t="e">
        <v>#N/A</v>
      </c>
      <c r="F6833" t="e">
        <v>#N/A</v>
      </c>
      <c r="G6833" t="e">
        <v>#N/A</v>
      </c>
    </row>
    <row r="6834" spans="1:7" ht="15" hidden="1" customHeight="1" x14ac:dyDescent="0.25">
      <c r="A6834">
        <v>72494717</v>
      </c>
      <c r="B6834" t="s">
        <v>84</v>
      </c>
      <c r="C6834" t="e">
        <v>#N/A</v>
      </c>
      <c r="D6834" t="e">
        <v>#N/A</v>
      </c>
      <c r="E6834" t="e">
        <v>#N/A</v>
      </c>
      <c r="F6834" t="e">
        <v>#N/A</v>
      </c>
      <c r="G6834" t="e">
        <v>#N/A</v>
      </c>
    </row>
    <row r="6835" spans="1:7" ht="15" hidden="1" customHeight="1" x14ac:dyDescent="0.25">
      <c r="A6835">
        <v>72494870</v>
      </c>
      <c r="B6835" t="s">
        <v>83</v>
      </c>
      <c r="C6835" t="e">
        <v>#N/A</v>
      </c>
      <c r="D6835" t="e">
        <v>#N/A</v>
      </c>
      <c r="E6835" t="e">
        <v>#N/A</v>
      </c>
      <c r="F6835" t="e">
        <v>#N/A</v>
      </c>
      <c r="G6835" t="e">
        <v>#N/A</v>
      </c>
    </row>
    <row r="6836" spans="1:7" ht="15" hidden="1" customHeight="1" x14ac:dyDescent="0.25">
      <c r="A6836">
        <v>72494963</v>
      </c>
      <c r="B6836" t="s">
        <v>83</v>
      </c>
      <c r="C6836" t="e">
        <v>#N/A</v>
      </c>
      <c r="D6836" t="e">
        <v>#N/A</v>
      </c>
      <c r="E6836" t="e">
        <v>#N/A</v>
      </c>
      <c r="F6836" t="e">
        <v>#N/A</v>
      </c>
      <c r="G6836" t="e">
        <v>#N/A</v>
      </c>
    </row>
    <row r="6837" spans="1:7" ht="15" hidden="1" customHeight="1" x14ac:dyDescent="0.25">
      <c r="A6837">
        <v>72494964</v>
      </c>
      <c r="B6837" t="s">
        <v>83</v>
      </c>
      <c r="C6837" t="e">
        <v>#N/A</v>
      </c>
      <c r="D6837" t="e">
        <v>#N/A</v>
      </c>
      <c r="E6837" t="e">
        <v>#N/A</v>
      </c>
      <c r="F6837" t="e">
        <v>#N/A</v>
      </c>
      <c r="G6837" t="e">
        <v>#N/A</v>
      </c>
    </row>
    <row r="6838" spans="1:7" ht="15" hidden="1" customHeight="1" x14ac:dyDescent="0.25">
      <c r="A6838">
        <v>72494987</v>
      </c>
      <c r="B6838" t="s">
        <v>83</v>
      </c>
      <c r="C6838" t="e">
        <v>#N/A</v>
      </c>
      <c r="D6838" t="e">
        <v>#N/A</v>
      </c>
      <c r="E6838" t="e">
        <v>#N/A</v>
      </c>
      <c r="F6838" t="e">
        <v>#N/A</v>
      </c>
      <c r="G6838" t="e">
        <v>#N/A</v>
      </c>
    </row>
    <row r="6839" spans="1:7" ht="15" hidden="1" customHeight="1" x14ac:dyDescent="0.25">
      <c r="A6839">
        <v>72495015</v>
      </c>
      <c r="B6839" t="s">
        <v>83</v>
      </c>
      <c r="C6839" t="e">
        <v>#N/A</v>
      </c>
      <c r="D6839" t="e">
        <v>#N/A</v>
      </c>
      <c r="E6839" t="e">
        <v>#N/A</v>
      </c>
      <c r="F6839" t="e">
        <v>#N/A</v>
      </c>
      <c r="G6839" t="e">
        <v>#N/A</v>
      </c>
    </row>
    <row r="6840" spans="1:7" ht="15" hidden="1" customHeight="1" x14ac:dyDescent="0.25">
      <c r="A6840">
        <v>72495088</v>
      </c>
      <c r="B6840" t="s">
        <v>84</v>
      </c>
      <c r="C6840" t="e">
        <v>#N/A</v>
      </c>
      <c r="D6840" t="e">
        <v>#N/A</v>
      </c>
      <c r="E6840" t="e">
        <v>#N/A</v>
      </c>
      <c r="F6840" t="e">
        <v>#N/A</v>
      </c>
      <c r="G6840" t="e">
        <v>#N/A</v>
      </c>
    </row>
    <row r="6841" spans="1:7" ht="15" hidden="1" customHeight="1" x14ac:dyDescent="0.25">
      <c r="A6841">
        <v>72495165</v>
      </c>
      <c r="B6841" t="s">
        <v>83</v>
      </c>
      <c r="C6841" t="e">
        <v>#N/A</v>
      </c>
      <c r="D6841" t="e">
        <v>#N/A</v>
      </c>
      <c r="E6841" t="e">
        <v>#N/A</v>
      </c>
      <c r="F6841" t="e">
        <v>#N/A</v>
      </c>
      <c r="G6841" t="e">
        <v>#N/A</v>
      </c>
    </row>
    <row r="6842" spans="1:7" ht="15" hidden="1" customHeight="1" x14ac:dyDescent="0.25">
      <c r="A6842">
        <v>72495202</v>
      </c>
      <c r="B6842" t="s">
        <v>83</v>
      </c>
      <c r="C6842" t="e">
        <v>#N/A</v>
      </c>
      <c r="D6842" t="e">
        <v>#N/A</v>
      </c>
      <c r="E6842" t="e">
        <v>#N/A</v>
      </c>
      <c r="F6842" t="e">
        <v>#N/A</v>
      </c>
      <c r="G6842" t="e">
        <v>#N/A</v>
      </c>
    </row>
    <row r="6843" spans="1:7" ht="15" hidden="1" customHeight="1" x14ac:dyDescent="0.25">
      <c r="A6843">
        <v>72495247</v>
      </c>
      <c r="B6843" t="s">
        <v>83</v>
      </c>
      <c r="C6843" t="e">
        <v>#N/A</v>
      </c>
      <c r="D6843" t="e">
        <v>#N/A</v>
      </c>
      <c r="E6843" t="e">
        <v>#N/A</v>
      </c>
      <c r="F6843" t="e">
        <v>#N/A</v>
      </c>
      <c r="G6843" t="e">
        <v>#N/A</v>
      </c>
    </row>
    <row r="6844" spans="1:7" ht="15" hidden="1" customHeight="1" x14ac:dyDescent="0.25">
      <c r="A6844">
        <v>72495275</v>
      </c>
      <c r="B6844" t="s">
        <v>83</v>
      </c>
      <c r="C6844" t="e">
        <v>#N/A</v>
      </c>
      <c r="D6844" t="e">
        <v>#N/A</v>
      </c>
      <c r="E6844" t="e">
        <v>#N/A</v>
      </c>
      <c r="F6844" t="e">
        <v>#N/A</v>
      </c>
      <c r="G6844" t="e">
        <v>#N/A</v>
      </c>
    </row>
    <row r="6845" spans="1:7" ht="15" hidden="1" customHeight="1" x14ac:dyDescent="0.25">
      <c r="A6845">
        <v>72495324</v>
      </c>
      <c r="B6845" t="s">
        <v>83</v>
      </c>
      <c r="C6845" t="e">
        <v>#N/A</v>
      </c>
      <c r="D6845" t="e">
        <v>#N/A</v>
      </c>
      <c r="E6845" t="e">
        <v>#N/A</v>
      </c>
      <c r="F6845" t="e">
        <v>#N/A</v>
      </c>
      <c r="G6845" t="e">
        <v>#N/A</v>
      </c>
    </row>
    <row r="6846" spans="1:7" ht="15" hidden="1" customHeight="1" x14ac:dyDescent="0.25">
      <c r="A6846">
        <v>72495426</v>
      </c>
      <c r="B6846" t="s">
        <v>83</v>
      </c>
      <c r="C6846" t="e">
        <v>#N/A</v>
      </c>
      <c r="D6846" t="e">
        <v>#N/A</v>
      </c>
      <c r="E6846" t="e">
        <v>#N/A</v>
      </c>
      <c r="F6846" t="e">
        <v>#N/A</v>
      </c>
      <c r="G6846" t="e">
        <v>#N/A</v>
      </c>
    </row>
    <row r="6847" spans="1:7" ht="15" hidden="1" customHeight="1" x14ac:dyDescent="0.25">
      <c r="A6847">
        <v>72495449</v>
      </c>
      <c r="B6847" t="s">
        <v>83</v>
      </c>
      <c r="C6847" t="e">
        <v>#N/A</v>
      </c>
      <c r="D6847" t="e">
        <v>#N/A</v>
      </c>
      <c r="E6847" t="e">
        <v>#N/A</v>
      </c>
      <c r="F6847" t="e">
        <v>#N/A</v>
      </c>
      <c r="G6847" t="e">
        <v>#N/A</v>
      </c>
    </row>
    <row r="6848" spans="1:7" ht="15" hidden="1" customHeight="1" x14ac:dyDescent="0.25">
      <c r="A6848">
        <v>72495712</v>
      </c>
      <c r="B6848" t="s">
        <v>83</v>
      </c>
      <c r="C6848" t="e">
        <v>#N/A</v>
      </c>
      <c r="D6848" t="e">
        <v>#N/A</v>
      </c>
      <c r="E6848" t="e">
        <v>#N/A</v>
      </c>
      <c r="F6848" t="e">
        <v>#N/A</v>
      </c>
      <c r="G6848" t="e">
        <v>#N/A</v>
      </c>
    </row>
    <row r="6849" spans="1:7" ht="15" hidden="1" customHeight="1" x14ac:dyDescent="0.25">
      <c r="A6849">
        <v>72495761</v>
      </c>
      <c r="B6849" t="s">
        <v>83</v>
      </c>
      <c r="C6849" t="e">
        <v>#N/A</v>
      </c>
      <c r="D6849" t="e">
        <v>#N/A</v>
      </c>
      <c r="E6849" t="e">
        <v>#N/A</v>
      </c>
      <c r="F6849" t="e">
        <v>#N/A</v>
      </c>
      <c r="G6849" t="e">
        <v>#N/A</v>
      </c>
    </row>
    <row r="6850" spans="1:7" ht="15" hidden="1" customHeight="1" x14ac:dyDescent="0.25">
      <c r="A6850">
        <v>72495892</v>
      </c>
      <c r="B6850" t="s">
        <v>83</v>
      </c>
      <c r="C6850" t="e">
        <v>#N/A</v>
      </c>
      <c r="D6850" t="e">
        <v>#N/A</v>
      </c>
      <c r="E6850" t="e">
        <v>#N/A</v>
      </c>
      <c r="F6850" t="e">
        <v>#N/A</v>
      </c>
      <c r="G6850" t="e">
        <v>#N/A</v>
      </c>
    </row>
    <row r="6851" spans="1:7" ht="15" hidden="1" customHeight="1" x14ac:dyDescent="0.25">
      <c r="A6851">
        <v>72496095</v>
      </c>
      <c r="B6851" t="s">
        <v>83</v>
      </c>
      <c r="C6851" t="e">
        <v>#N/A</v>
      </c>
      <c r="D6851" t="e">
        <v>#N/A</v>
      </c>
      <c r="E6851" t="e">
        <v>#N/A</v>
      </c>
      <c r="F6851" t="e">
        <v>#N/A</v>
      </c>
      <c r="G6851" t="e">
        <v>#N/A</v>
      </c>
    </row>
    <row r="6852" spans="1:7" ht="15" hidden="1" customHeight="1" x14ac:dyDescent="0.25">
      <c r="A6852">
        <v>72496096</v>
      </c>
      <c r="B6852" t="s">
        <v>83</v>
      </c>
      <c r="C6852" t="e">
        <v>#N/A</v>
      </c>
      <c r="D6852" t="e">
        <v>#N/A</v>
      </c>
      <c r="E6852" t="e">
        <v>#N/A</v>
      </c>
      <c r="F6852" t="e">
        <v>#N/A</v>
      </c>
      <c r="G6852" t="e">
        <v>#N/A</v>
      </c>
    </row>
    <row r="6853" spans="1:7" ht="15" hidden="1" customHeight="1" x14ac:dyDescent="0.25">
      <c r="A6853">
        <v>72496406</v>
      </c>
      <c r="B6853" t="s">
        <v>84</v>
      </c>
      <c r="C6853" t="e">
        <v>#N/A</v>
      </c>
      <c r="D6853" t="e">
        <v>#N/A</v>
      </c>
      <c r="E6853" t="e">
        <v>#N/A</v>
      </c>
      <c r="F6853" t="e">
        <v>#N/A</v>
      </c>
      <c r="G6853" t="e">
        <v>#N/A</v>
      </c>
    </row>
    <row r="6854" spans="1:7" ht="15" hidden="1" customHeight="1" x14ac:dyDescent="0.25">
      <c r="A6854">
        <v>72496530</v>
      </c>
      <c r="B6854" t="s">
        <v>83</v>
      </c>
      <c r="C6854" t="e">
        <v>#N/A</v>
      </c>
      <c r="D6854" t="e">
        <v>#N/A</v>
      </c>
      <c r="E6854" t="e">
        <v>#N/A</v>
      </c>
      <c r="F6854" t="e">
        <v>#N/A</v>
      </c>
      <c r="G6854" t="e">
        <v>#N/A</v>
      </c>
    </row>
    <row r="6855" spans="1:7" ht="15" hidden="1" customHeight="1" x14ac:dyDescent="0.25">
      <c r="A6855">
        <v>72496552</v>
      </c>
      <c r="B6855" t="s">
        <v>83</v>
      </c>
      <c r="C6855" t="e">
        <v>#N/A</v>
      </c>
      <c r="D6855" t="e">
        <v>#N/A</v>
      </c>
      <c r="E6855" t="e">
        <v>#N/A</v>
      </c>
      <c r="F6855" t="e">
        <v>#N/A</v>
      </c>
      <c r="G6855" t="e">
        <v>#N/A</v>
      </c>
    </row>
    <row r="6856" spans="1:7" ht="15" hidden="1" customHeight="1" x14ac:dyDescent="0.25">
      <c r="A6856">
        <v>72496648</v>
      </c>
      <c r="B6856" t="s">
        <v>83</v>
      </c>
      <c r="C6856" t="e">
        <v>#N/A</v>
      </c>
      <c r="D6856" t="e">
        <v>#N/A</v>
      </c>
      <c r="E6856" t="e">
        <v>#N/A</v>
      </c>
      <c r="F6856" t="e">
        <v>#N/A</v>
      </c>
      <c r="G6856" t="e">
        <v>#N/A</v>
      </c>
    </row>
    <row r="6857" spans="1:7" ht="15" hidden="1" customHeight="1" x14ac:dyDescent="0.25">
      <c r="A6857">
        <v>72496717</v>
      </c>
      <c r="B6857" t="s">
        <v>83</v>
      </c>
      <c r="C6857" t="e">
        <v>#N/A</v>
      </c>
      <c r="D6857" t="e">
        <v>#N/A</v>
      </c>
      <c r="E6857" t="e">
        <v>#N/A</v>
      </c>
      <c r="F6857" t="e">
        <v>#N/A</v>
      </c>
      <c r="G6857" t="e">
        <v>#N/A</v>
      </c>
    </row>
    <row r="6858" spans="1:7" ht="15" hidden="1" customHeight="1" x14ac:dyDescent="0.25">
      <c r="A6858">
        <v>72496792</v>
      </c>
      <c r="B6858" t="s">
        <v>83</v>
      </c>
      <c r="C6858" t="e">
        <v>#N/A</v>
      </c>
      <c r="D6858" t="e">
        <v>#N/A</v>
      </c>
      <c r="E6858" t="e">
        <v>#N/A</v>
      </c>
      <c r="F6858" t="e">
        <v>#N/A</v>
      </c>
      <c r="G6858" t="e">
        <v>#N/A</v>
      </c>
    </row>
    <row r="6859" spans="1:7" ht="15" hidden="1" customHeight="1" x14ac:dyDescent="0.25">
      <c r="A6859">
        <v>72496837</v>
      </c>
      <c r="B6859" t="s">
        <v>83</v>
      </c>
      <c r="C6859" t="e">
        <v>#N/A</v>
      </c>
      <c r="D6859" t="e">
        <v>#N/A</v>
      </c>
      <c r="E6859" t="e">
        <v>#N/A</v>
      </c>
      <c r="F6859" t="e">
        <v>#N/A</v>
      </c>
      <c r="G6859" t="e">
        <v>#N/A</v>
      </c>
    </row>
    <row r="6860" spans="1:7" ht="15" hidden="1" customHeight="1" x14ac:dyDescent="0.25">
      <c r="A6860">
        <v>72496856</v>
      </c>
      <c r="B6860" t="s">
        <v>83</v>
      </c>
      <c r="C6860" t="e">
        <v>#N/A</v>
      </c>
      <c r="D6860" t="e">
        <v>#N/A</v>
      </c>
      <c r="E6860" t="e">
        <v>#N/A</v>
      </c>
      <c r="F6860" t="e">
        <v>#N/A</v>
      </c>
      <c r="G6860" t="e">
        <v>#N/A</v>
      </c>
    </row>
    <row r="6861" spans="1:7" ht="15" hidden="1" customHeight="1" x14ac:dyDescent="0.25">
      <c r="A6861">
        <v>72496940</v>
      </c>
      <c r="B6861" t="s">
        <v>83</v>
      </c>
      <c r="C6861" t="e">
        <v>#N/A</v>
      </c>
      <c r="D6861" t="e">
        <v>#N/A</v>
      </c>
      <c r="E6861" t="e">
        <v>#N/A</v>
      </c>
      <c r="F6861" t="e">
        <v>#N/A</v>
      </c>
      <c r="G6861" t="e">
        <v>#N/A</v>
      </c>
    </row>
    <row r="6862" spans="1:7" ht="15" hidden="1" customHeight="1" x14ac:dyDescent="0.25">
      <c r="A6862">
        <v>72497059</v>
      </c>
      <c r="B6862" t="s">
        <v>83</v>
      </c>
      <c r="C6862" t="e">
        <v>#N/A</v>
      </c>
      <c r="D6862" t="e">
        <v>#N/A</v>
      </c>
      <c r="E6862" t="e">
        <v>#N/A</v>
      </c>
      <c r="F6862" t="e">
        <v>#N/A</v>
      </c>
      <c r="G6862" t="e">
        <v>#N/A</v>
      </c>
    </row>
    <row r="6863" spans="1:7" ht="15" hidden="1" customHeight="1" x14ac:dyDescent="0.25">
      <c r="A6863">
        <v>72497072</v>
      </c>
      <c r="B6863" t="s">
        <v>83</v>
      </c>
      <c r="C6863" t="e">
        <v>#N/A</v>
      </c>
      <c r="D6863" t="e">
        <v>#N/A</v>
      </c>
      <c r="E6863" t="e">
        <v>#N/A</v>
      </c>
      <c r="F6863" t="e">
        <v>#N/A</v>
      </c>
      <c r="G6863" t="e">
        <v>#N/A</v>
      </c>
    </row>
    <row r="6864" spans="1:7" ht="15" hidden="1" customHeight="1" x14ac:dyDescent="0.25">
      <c r="A6864">
        <v>72497174</v>
      </c>
      <c r="B6864" t="s">
        <v>83</v>
      </c>
      <c r="C6864" t="e">
        <v>#N/A</v>
      </c>
      <c r="D6864" t="e">
        <v>#N/A</v>
      </c>
      <c r="E6864" t="e">
        <v>#N/A</v>
      </c>
      <c r="F6864" t="e">
        <v>#N/A</v>
      </c>
      <c r="G6864" t="e">
        <v>#N/A</v>
      </c>
    </row>
    <row r="6865" spans="1:7" ht="15" hidden="1" customHeight="1" x14ac:dyDescent="0.25">
      <c r="A6865">
        <v>72497183</v>
      </c>
      <c r="B6865" t="s">
        <v>83</v>
      </c>
      <c r="C6865" t="e">
        <v>#N/A</v>
      </c>
      <c r="D6865" t="e">
        <v>#N/A</v>
      </c>
      <c r="E6865" t="e">
        <v>#N/A</v>
      </c>
      <c r="F6865" t="e">
        <v>#N/A</v>
      </c>
      <c r="G6865" t="e">
        <v>#N/A</v>
      </c>
    </row>
    <row r="6866" spans="1:7" ht="15" hidden="1" customHeight="1" x14ac:dyDescent="0.25">
      <c r="A6866">
        <v>72497217</v>
      </c>
      <c r="B6866" t="s">
        <v>83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</row>
    <row r="6867" spans="1:7" ht="15" hidden="1" customHeight="1" x14ac:dyDescent="0.25">
      <c r="A6867">
        <v>72497290</v>
      </c>
      <c r="B6867" t="s">
        <v>83</v>
      </c>
      <c r="C6867" t="e">
        <v>#N/A</v>
      </c>
      <c r="D6867" t="e">
        <v>#N/A</v>
      </c>
      <c r="E6867" t="e">
        <v>#N/A</v>
      </c>
      <c r="F6867" t="e">
        <v>#N/A</v>
      </c>
      <c r="G6867" t="e">
        <v>#N/A</v>
      </c>
    </row>
    <row r="6868" spans="1:7" ht="15" hidden="1" customHeight="1" x14ac:dyDescent="0.25">
      <c r="A6868">
        <v>72497326</v>
      </c>
      <c r="B6868" t="s">
        <v>83</v>
      </c>
      <c r="C6868" t="e">
        <v>#N/A</v>
      </c>
      <c r="D6868" t="e">
        <v>#N/A</v>
      </c>
      <c r="E6868" t="e">
        <v>#N/A</v>
      </c>
      <c r="F6868" t="e">
        <v>#N/A</v>
      </c>
      <c r="G6868" t="e">
        <v>#N/A</v>
      </c>
    </row>
    <row r="6869" spans="1:7" ht="15" hidden="1" customHeight="1" x14ac:dyDescent="0.25">
      <c r="A6869">
        <v>72497381</v>
      </c>
      <c r="B6869" t="s">
        <v>83</v>
      </c>
      <c r="C6869" t="e">
        <v>#N/A</v>
      </c>
      <c r="D6869" t="e">
        <v>#N/A</v>
      </c>
      <c r="E6869" t="e">
        <v>#N/A</v>
      </c>
      <c r="F6869" t="e">
        <v>#N/A</v>
      </c>
      <c r="G6869" t="e">
        <v>#N/A</v>
      </c>
    </row>
    <row r="6870" spans="1:7" ht="15" hidden="1" customHeight="1" x14ac:dyDescent="0.25">
      <c r="A6870">
        <v>72497473</v>
      </c>
      <c r="B6870" t="s">
        <v>83</v>
      </c>
      <c r="C6870" t="e">
        <v>#N/A</v>
      </c>
      <c r="D6870" t="e">
        <v>#N/A</v>
      </c>
      <c r="E6870" t="e">
        <v>#N/A</v>
      </c>
      <c r="F6870" t="e">
        <v>#N/A</v>
      </c>
      <c r="G6870" t="e">
        <v>#N/A</v>
      </c>
    </row>
    <row r="6871" spans="1:7" ht="15" hidden="1" customHeight="1" x14ac:dyDescent="0.25">
      <c r="A6871">
        <v>72497593</v>
      </c>
      <c r="B6871" t="s">
        <v>83</v>
      </c>
      <c r="C6871" t="e">
        <v>#N/A</v>
      </c>
      <c r="D6871" t="e">
        <v>#N/A</v>
      </c>
      <c r="E6871" t="e">
        <v>#N/A</v>
      </c>
      <c r="F6871" t="e">
        <v>#N/A</v>
      </c>
      <c r="G6871" t="e">
        <v>#N/A</v>
      </c>
    </row>
    <row r="6872" spans="1:7" ht="15" hidden="1" customHeight="1" x14ac:dyDescent="0.25">
      <c r="A6872">
        <v>72497657</v>
      </c>
      <c r="B6872" t="s">
        <v>83</v>
      </c>
      <c r="C6872" t="e">
        <v>#N/A</v>
      </c>
      <c r="D6872" t="e">
        <v>#N/A</v>
      </c>
      <c r="E6872" t="e">
        <v>#N/A</v>
      </c>
      <c r="F6872" t="e">
        <v>#N/A</v>
      </c>
      <c r="G6872" t="e">
        <v>#N/A</v>
      </c>
    </row>
    <row r="6873" spans="1:7" ht="15" hidden="1" customHeight="1" x14ac:dyDescent="0.25">
      <c r="A6873">
        <v>72497664</v>
      </c>
      <c r="B6873" t="s">
        <v>84</v>
      </c>
      <c r="C6873" t="e">
        <v>#N/A</v>
      </c>
      <c r="D6873" t="e">
        <v>#N/A</v>
      </c>
      <c r="E6873" t="e">
        <v>#N/A</v>
      </c>
      <c r="F6873" t="e">
        <v>#N/A</v>
      </c>
      <c r="G6873" t="e">
        <v>#N/A</v>
      </c>
    </row>
    <row r="6874" spans="1:7" ht="15" hidden="1" customHeight="1" x14ac:dyDescent="0.25">
      <c r="A6874">
        <v>72497768</v>
      </c>
      <c r="B6874" t="s">
        <v>83</v>
      </c>
      <c r="C6874" t="e">
        <v>#N/A</v>
      </c>
      <c r="D6874" t="e">
        <v>#N/A</v>
      </c>
      <c r="E6874" t="e">
        <v>#N/A</v>
      </c>
      <c r="F6874" t="e">
        <v>#N/A</v>
      </c>
      <c r="G6874" t="e">
        <v>#N/A</v>
      </c>
    </row>
    <row r="6875" spans="1:7" ht="15" hidden="1" customHeight="1" x14ac:dyDescent="0.25">
      <c r="A6875">
        <v>72497804</v>
      </c>
      <c r="B6875" t="s">
        <v>83</v>
      </c>
      <c r="C6875" t="e">
        <v>#N/A</v>
      </c>
      <c r="D6875" t="e">
        <v>#N/A</v>
      </c>
      <c r="E6875" t="e">
        <v>#N/A</v>
      </c>
      <c r="F6875" t="e">
        <v>#N/A</v>
      </c>
      <c r="G6875" t="e">
        <v>#N/A</v>
      </c>
    </row>
    <row r="6876" spans="1:7" ht="15" hidden="1" customHeight="1" x14ac:dyDescent="0.25">
      <c r="A6876">
        <v>72497810</v>
      </c>
      <c r="B6876" t="s">
        <v>83</v>
      </c>
      <c r="C6876" t="e">
        <v>#N/A</v>
      </c>
      <c r="D6876" t="e">
        <v>#N/A</v>
      </c>
      <c r="E6876" t="e">
        <v>#N/A</v>
      </c>
      <c r="F6876" t="e">
        <v>#N/A</v>
      </c>
      <c r="G6876" t="e">
        <v>#N/A</v>
      </c>
    </row>
    <row r="6877" spans="1:7" ht="15" hidden="1" customHeight="1" x14ac:dyDescent="0.25">
      <c r="A6877">
        <v>72497837</v>
      </c>
      <c r="B6877" t="s">
        <v>83</v>
      </c>
      <c r="C6877" t="e">
        <v>#N/A</v>
      </c>
      <c r="D6877" t="e">
        <v>#N/A</v>
      </c>
      <c r="E6877" t="e">
        <v>#N/A</v>
      </c>
      <c r="F6877" t="e">
        <v>#N/A</v>
      </c>
      <c r="G6877" t="e">
        <v>#N/A</v>
      </c>
    </row>
    <row r="6878" spans="1:7" ht="15" hidden="1" customHeight="1" x14ac:dyDescent="0.25">
      <c r="A6878">
        <v>72497888</v>
      </c>
      <c r="B6878" t="s">
        <v>83</v>
      </c>
      <c r="C6878" t="e">
        <v>#N/A</v>
      </c>
      <c r="D6878" t="e">
        <v>#N/A</v>
      </c>
      <c r="E6878" t="e">
        <v>#N/A</v>
      </c>
      <c r="F6878" t="e">
        <v>#N/A</v>
      </c>
      <c r="G6878" t="e">
        <v>#N/A</v>
      </c>
    </row>
    <row r="6879" spans="1:7" ht="15" hidden="1" customHeight="1" x14ac:dyDescent="0.25">
      <c r="A6879">
        <v>72497967</v>
      </c>
      <c r="B6879" t="s">
        <v>83</v>
      </c>
      <c r="C6879" t="e">
        <v>#N/A</v>
      </c>
      <c r="D6879" t="e">
        <v>#N/A</v>
      </c>
      <c r="E6879" t="e">
        <v>#N/A</v>
      </c>
      <c r="F6879" t="e">
        <v>#N/A</v>
      </c>
      <c r="G6879" t="e">
        <v>#N/A</v>
      </c>
    </row>
    <row r="6880" spans="1:7" ht="15" hidden="1" customHeight="1" x14ac:dyDescent="0.25">
      <c r="A6880">
        <v>72498023</v>
      </c>
      <c r="B6880" t="s">
        <v>83</v>
      </c>
      <c r="C6880" t="e">
        <v>#N/A</v>
      </c>
      <c r="D6880" t="e">
        <v>#N/A</v>
      </c>
      <c r="E6880" t="e">
        <v>#N/A</v>
      </c>
      <c r="F6880" t="e">
        <v>#N/A</v>
      </c>
      <c r="G6880" t="e">
        <v>#N/A</v>
      </c>
    </row>
    <row r="6881" spans="1:7" ht="15" hidden="1" customHeight="1" x14ac:dyDescent="0.25">
      <c r="A6881">
        <v>72498123</v>
      </c>
      <c r="B6881" t="s">
        <v>83</v>
      </c>
      <c r="C6881" t="e">
        <v>#N/A</v>
      </c>
      <c r="D6881" t="e">
        <v>#N/A</v>
      </c>
      <c r="E6881" t="e">
        <v>#N/A</v>
      </c>
      <c r="F6881" t="e">
        <v>#N/A</v>
      </c>
      <c r="G6881" t="e">
        <v>#N/A</v>
      </c>
    </row>
    <row r="6882" spans="1:7" ht="15" hidden="1" customHeight="1" x14ac:dyDescent="0.25">
      <c r="A6882">
        <v>72498182</v>
      </c>
      <c r="B6882" t="s">
        <v>83</v>
      </c>
      <c r="C6882" t="e">
        <v>#N/A</v>
      </c>
      <c r="D6882" t="e">
        <v>#N/A</v>
      </c>
      <c r="E6882" t="e">
        <v>#N/A</v>
      </c>
      <c r="F6882" t="e">
        <v>#N/A</v>
      </c>
      <c r="G6882" t="e">
        <v>#N/A</v>
      </c>
    </row>
    <row r="6883" spans="1:7" ht="15" hidden="1" customHeight="1" x14ac:dyDescent="0.25">
      <c r="A6883">
        <v>72498255</v>
      </c>
      <c r="B6883" t="s">
        <v>83</v>
      </c>
      <c r="C6883" t="e">
        <v>#N/A</v>
      </c>
      <c r="D6883" t="e">
        <v>#N/A</v>
      </c>
      <c r="E6883" t="e">
        <v>#N/A</v>
      </c>
      <c r="F6883" t="e">
        <v>#N/A</v>
      </c>
      <c r="G6883" t="e">
        <v>#N/A</v>
      </c>
    </row>
    <row r="6884" spans="1:7" ht="15" hidden="1" customHeight="1" x14ac:dyDescent="0.25">
      <c r="A6884">
        <v>72498259</v>
      </c>
      <c r="B6884" t="s">
        <v>83</v>
      </c>
      <c r="C6884" t="e">
        <v>#N/A</v>
      </c>
      <c r="D6884" t="e">
        <v>#N/A</v>
      </c>
      <c r="E6884" t="e">
        <v>#N/A</v>
      </c>
      <c r="F6884" t="e">
        <v>#N/A</v>
      </c>
      <c r="G6884" t="e">
        <v>#N/A</v>
      </c>
    </row>
    <row r="6885" spans="1:7" ht="15" hidden="1" customHeight="1" x14ac:dyDescent="0.25">
      <c r="A6885">
        <v>72498346</v>
      </c>
      <c r="B6885" t="s">
        <v>83</v>
      </c>
      <c r="C6885" t="e">
        <v>#N/A</v>
      </c>
      <c r="D6885" t="e">
        <v>#N/A</v>
      </c>
      <c r="E6885" t="e">
        <v>#N/A</v>
      </c>
      <c r="F6885" t="e">
        <v>#N/A</v>
      </c>
      <c r="G6885" t="e">
        <v>#N/A</v>
      </c>
    </row>
    <row r="6886" spans="1:7" ht="15" hidden="1" customHeight="1" x14ac:dyDescent="0.25">
      <c r="A6886">
        <v>72498455</v>
      </c>
      <c r="B6886" t="s">
        <v>83</v>
      </c>
      <c r="C6886" t="e">
        <v>#N/A</v>
      </c>
      <c r="D6886" t="e">
        <v>#N/A</v>
      </c>
      <c r="E6886" t="e">
        <v>#N/A</v>
      </c>
      <c r="F6886" t="e">
        <v>#N/A</v>
      </c>
      <c r="G6886" t="e">
        <v>#N/A</v>
      </c>
    </row>
    <row r="6887" spans="1:7" ht="15" hidden="1" customHeight="1" x14ac:dyDescent="0.25">
      <c r="A6887">
        <v>72498520</v>
      </c>
      <c r="B6887" t="s">
        <v>83</v>
      </c>
      <c r="C6887" t="e">
        <v>#N/A</v>
      </c>
      <c r="D6887" t="e">
        <v>#N/A</v>
      </c>
      <c r="E6887" t="e">
        <v>#N/A</v>
      </c>
      <c r="F6887" t="e">
        <v>#N/A</v>
      </c>
      <c r="G6887" t="e">
        <v>#N/A</v>
      </c>
    </row>
    <row r="6888" spans="1:7" ht="15" hidden="1" customHeight="1" x14ac:dyDescent="0.25">
      <c r="A6888">
        <v>72498544</v>
      </c>
      <c r="B6888" t="s">
        <v>83</v>
      </c>
      <c r="C6888" t="e">
        <v>#N/A</v>
      </c>
      <c r="D6888" t="e">
        <v>#N/A</v>
      </c>
      <c r="E6888" t="e">
        <v>#N/A</v>
      </c>
      <c r="F6888" t="e">
        <v>#N/A</v>
      </c>
      <c r="G6888" t="e">
        <v>#N/A</v>
      </c>
    </row>
    <row r="6889" spans="1:7" ht="15" hidden="1" customHeight="1" x14ac:dyDescent="0.25">
      <c r="A6889">
        <v>72498560</v>
      </c>
      <c r="B6889" t="s">
        <v>83</v>
      </c>
      <c r="C6889" t="e">
        <v>#N/A</v>
      </c>
      <c r="D6889" t="e">
        <v>#N/A</v>
      </c>
      <c r="E6889" t="e">
        <v>#N/A</v>
      </c>
      <c r="F6889" t="e">
        <v>#N/A</v>
      </c>
      <c r="G6889" t="e">
        <v>#N/A</v>
      </c>
    </row>
    <row r="6890" spans="1:7" ht="15" hidden="1" customHeight="1" x14ac:dyDescent="0.25">
      <c r="A6890">
        <v>72498564</v>
      </c>
      <c r="B6890" t="s">
        <v>83</v>
      </c>
      <c r="C6890" t="e">
        <v>#N/A</v>
      </c>
      <c r="D6890" t="e">
        <v>#N/A</v>
      </c>
      <c r="E6890" t="e">
        <v>#N/A</v>
      </c>
      <c r="F6890" t="e">
        <v>#N/A</v>
      </c>
      <c r="G6890" t="e">
        <v>#N/A</v>
      </c>
    </row>
    <row r="6891" spans="1:7" ht="15" hidden="1" customHeight="1" x14ac:dyDescent="0.25">
      <c r="A6891">
        <v>72498586</v>
      </c>
      <c r="B6891" t="s">
        <v>83</v>
      </c>
      <c r="C6891" t="e">
        <v>#N/A</v>
      </c>
      <c r="D6891" t="e">
        <v>#N/A</v>
      </c>
      <c r="E6891" t="e">
        <v>#N/A</v>
      </c>
      <c r="F6891" t="e">
        <v>#N/A</v>
      </c>
      <c r="G6891" t="e">
        <v>#N/A</v>
      </c>
    </row>
    <row r="6892" spans="1:7" ht="15" hidden="1" customHeight="1" x14ac:dyDescent="0.25">
      <c r="A6892">
        <v>72498684</v>
      </c>
      <c r="B6892" t="s">
        <v>83</v>
      </c>
      <c r="C6892" t="e">
        <v>#N/A</v>
      </c>
      <c r="D6892" t="e">
        <v>#N/A</v>
      </c>
      <c r="E6892" t="e">
        <v>#N/A</v>
      </c>
      <c r="F6892" t="e">
        <v>#N/A</v>
      </c>
      <c r="G6892" t="e">
        <v>#N/A</v>
      </c>
    </row>
    <row r="6893" spans="1:7" ht="15" hidden="1" customHeight="1" x14ac:dyDescent="0.25">
      <c r="A6893">
        <v>72498803</v>
      </c>
      <c r="B6893" t="s">
        <v>83</v>
      </c>
      <c r="C6893" t="e">
        <v>#N/A</v>
      </c>
      <c r="D6893" t="e">
        <v>#N/A</v>
      </c>
      <c r="E6893" t="e">
        <v>#N/A</v>
      </c>
      <c r="F6893" t="e">
        <v>#N/A</v>
      </c>
      <c r="G6893" t="e">
        <v>#N/A</v>
      </c>
    </row>
    <row r="6894" spans="1:7" ht="15" hidden="1" customHeight="1" x14ac:dyDescent="0.25">
      <c r="A6894">
        <v>72498848</v>
      </c>
      <c r="B6894" t="s">
        <v>83</v>
      </c>
      <c r="C6894" t="e">
        <v>#N/A</v>
      </c>
      <c r="D6894" t="e">
        <v>#N/A</v>
      </c>
      <c r="E6894" t="e">
        <v>#N/A</v>
      </c>
      <c r="F6894" t="e">
        <v>#N/A</v>
      </c>
      <c r="G6894" t="e">
        <v>#N/A</v>
      </c>
    </row>
    <row r="6895" spans="1:7" ht="15" hidden="1" customHeight="1" x14ac:dyDescent="0.25">
      <c r="A6895">
        <v>72498935</v>
      </c>
      <c r="B6895" t="s">
        <v>83</v>
      </c>
      <c r="C6895" t="e">
        <v>#N/A</v>
      </c>
      <c r="D6895" t="e">
        <v>#N/A</v>
      </c>
      <c r="E6895" t="e">
        <v>#N/A</v>
      </c>
      <c r="F6895" t="e">
        <v>#N/A</v>
      </c>
      <c r="G6895" t="e">
        <v>#N/A</v>
      </c>
    </row>
    <row r="6896" spans="1:7" ht="15" hidden="1" customHeight="1" x14ac:dyDescent="0.25">
      <c r="A6896">
        <v>72498948</v>
      </c>
      <c r="B6896" t="s">
        <v>83</v>
      </c>
      <c r="C6896" t="e">
        <v>#N/A</v>
      </c>
      <c r="D6896" t="e">
        <v>#N/A</v>
      </c>
      <c r="E6896" t="e">
        <v>#N/A</v>
      </c>
      <c r="F6896" t="e">
        <v>#N/A</v>
      </c>
      <c r="G6896" t="e">
        <v>#N/A</v>
      </c>
    </row>
    <row r="6897" spans="1:7" ht="15" hidden="1" customHeight="1" x14ac:dyDescent="0.25">
      <c r="A6897">
        <v>72499013</v>
      </c>
      <c r="B6897" t="s">
        <v>83</v>
      </c>
      <c r="C6897" t="e">
        <v>#N/A</v>
      </c>
      <c r="D6897" t="e">
        <v>#N/A</v>
      </c>
      <c r="E6897" t="e">
        <v>#N/A</v>
      </c>
      <c r="F6897" t="e">
        <v>#N/A</v>
      </c>
      <c r="G6897" t="e">
        <v>#N/A</v>
      </c>
    </row>
    <row r="6898" spans="1:7" ht="15" hidden="1" customHeight="1" x14ac:dyDescent="0.25">
      <c r="A6898">
        <v>72499015</v>
      </c>
      <c r="B6898" t="s">
        <v>83</v>
      </c>
      <c r="C6898" t="e">
        <v>#N/A</v>
      </c>
      <c r="D6898" t="e">
        <v>#N/A</v>
      </c>
      <c r="E6898" t="e">
        <v>#N/A</v>
      </c>
      <c r="F6898" t="e">
        <v>#N/A</v>
      </c>
      <c r="G6898" t="e">
        <v>#N/A</v>
      </c>
    </row>
    <row r="6899" spans="1:7" ht="15" hidden="1" customHeight="1" x14ac:dyDescent="0.25">
      <c r="A6899">
        <v>72499021</v>
      </c>
      <c r="B6899" t="s">
        <v>83</v>
      </c>
      <c r="C6899" t="e">
        <v>#N/A</v>
      </c>
      <c r="D6899" t="e">
        <v>#N/A</v>
      </c>
      <c r="E6899" t="e">
        <v>#N/A</v>
      </c>
      <c r="F6899" t="e">
        <v>#N/A</v>
      </c>
      <c r="G6899" t="e">
        <v>#N/A</v>
      </c>
    </row>
    <row r="6900" spans="1:7" ht="15" hidden="1" customHeight="1" x14ac:dyDescent="0.25">
      <c r="A6900">
        <v>72499074</v>
      </c>
      <c r="B6900" t="s">
        <v>83</v>
      </c>
      <c r="C6900" t="e">
        <v>#N/A</v>
      </c>
      <c r="D6900" t="e">
        <v>#N/A</v>
      </c>
      <c r="E6900" t="e">
        <v>#N/A</v>
      </c>
      <c r="F6900" t="e">
        <v>#N/A</v>
      </c>
      <c r="G6900" t="e">
        <v>#N/A</v>
      </c>
    </row>
    <row r="6901" spans="1:7" ht="15" hidden="1" customHeight="1" x14ac:dyDescent="0.25">
      <c r="A6901">
        <v>72499075</v>
      </c>
      <c r="B6901" t="s">
        <v>83</v>
      </c>
      <c r="C6901" t="e">
        <v>#N/A</v>
      </c>
      <c r="D6901" t="e">
        <v>#N/A</v>
      </c>
      <c r="E6901" t="e">
        <v>#N/A</v>
      </c>
      <c r="F6901" t="e">
        <v>#N/A</v>
      </c>
      <c r="G6901" t="e">
        <v>#N/A</v>
      </c>
    </row>
    <row r="6902" spans="1:7" ht="15" hidden="1" customHeight="1" x14ac:dyDescent="0.25">
      <c r="A6902">
        <v>72499223</v>
      </c>
      <c r="B6902" t="s">
        <v>83</v>
      </c>
      <c r="C6902" t="e">
        <v>#N/A</v>
      </c>
      <c r="D6902" t="e">
        <v>#N/A</v>
      </c>
      <c r="E6902" t="e">
        <v>#N/A</v>
      </c>
      <c r="F6902" t="e">
        <v>#N/A</v>
      </c>
      <c r="G6902" t="e">
        <v>#N/A</v>
      </c>
    </row>
    <row r="6903" spans="1:7" ht="15" hidden="1" customHeight="1" x14ac:dyDescent="0.25">
      <c r="A6903">
        <v>72499229</v>
      </c>
      <c r="B6903" t="s">
        <v>83</v>
      </c>
      <c r="C6903" t="e">
        <v>#N/A</v>
      </c>
      <c r="D6903" t="e">
        <v>#N/A</v>
      </c>
      <c r="E6903" t="e">
        <v>#N/A</v>
      </c>
      <c r="F6903" t="e">
        <v>#N/A</v>
      </c>
      <c r="G6903" t="e">
        <v>#N/A</v>
      </c>
    </row>
    <row r="6904" spans="1:7" ht="15" hidden="1" customHeight="1" x14ac:dyDescent="0.25">
      <c r="A6904">
        <v>72499352</v>
      </c>
      <c r="B6904" t="s">
        <v>83</v>
      </c>
      <c r="C6904" t="e">
        <v>#N/A</v>
      </c>
      <c r="D6904" t="e">
        <v>#N/A</v>
      </c>
      <c r="E6904" t="e">
        <v>#N/A</v>
      </c>
      <c r="F6904" t="e">
        <v>#N/A</v>
      </c>
      <c r="G6904" t="e">
        <v>#N/A</v>
      </c>
    </row>
    <row r="6905" spans="1:7" ht="15" hidden="1" customHeight="1" x14ac:dyDescent="0.25">
      <c r="A6905">
        <v>72499375</v>
      </c>
      <c r="B6905" t="s">
        <v>83</v>
      </c>
      <c r="C6905" t="e">
        <v>#N/A</v>
      </c>
      <c r="D6905" t="e">
        <v>#N/A</v>
      </c>
      <c r="E6905" t="e">
        <v>#N/A</v>
      </c>
      <c r="F6905" t="e">
        <v>#N/A</v>
      </c>
      <c r="G6905" t="e">
        <v>#N/A</v>
      </c>
    </row>
    <row r="6906" spans="1:7" ht="15" hidden="1" customHeight="1" x14ac:dyDescent="0.25">
      <c r="A6906">
        <v>72499534</v>
      </c>
      <c r="B6906" t="s">
        <v>83</v>
      </c>
      <c r="C6906" t="e">
        <v>#N/A</v>
      </c>
      <c r="D6906" t="e">
        <v>#N/A</v>
      </c>
      <c r="E6906" t="e">
        <v>#N/A</v>
      </c>
      <c r="F6906" t="e">
        <v>#N/A</v>
      </c>
      <c r="G6906" t="e">
        <v>#N/A</v>
      </c>
    </row>
    <row r="6907" spans="1:7" ht="15" hidden="1" customHeight="1" x14ac:dyDescent="0.25">
      <c r="A6907">
        <v>72499578</v>
      </c>
      <c r="B6907" t="s">
        <v>83</v>
      </c>
      <c r="C6907" t="e">
        <v>#N/A</v>
      </c>
      <c r="D6907" t="e">
        <v>#N/A</v>
      </c>
      <c r="E6907" t="e">
        <v>#N/A</v>
      </c>
      <c r="F6907" t="e">
        <v>#N/A</v>
      </c>
      <c r="G6907" t="e">
        <v>#N/A</v>
      </c>
    </row>
    <row r="6908" spans="1:7" ht="15" hidden="1" customHeight="1" x14ac:dyDescent="0.25">
      <c r="A6908">
        <v>72499598</v>
      </c>
      <c r="B6908" t="s">
        <v>83</v>
      </c>
      <c r="C6908" t="e">
        <v>#N/A</v>
      </c>
      <c r="D6908" t="e">
        <v>#N/A</v>
      </c>
      <c r="E6908" t="e">
        <v>#N/A</v>
      </c>
      <c r="F6908" t="e">
        <v>#N/A</v>
      </c>
      <c r="G6908" t="e">
        <v>#N/A</v>
      </c>
    </row>
    <row r="6909" spans="1:7" ht="15" hidden="1" customHeight="1" x14ac:dyDescent="0.25">
      <c r="A6909">
        <v>72499671</v>
      </c>
      <c r="B6909" t="s">
        <v>83</v>
      </c>
      <c r="C6909" t="e">
        <v>#N/A</v>
      </c>
      <c r="D6909" t="e">
        <v>#N/A</v>
      </c>
      <c r="E6909" t="e">
        <v>#N/A</v>
      </c>
      <c r="F6909" t="e">
        <v>#N/A</v>
      </c>
      <c r="G6909" t="e">
        <v>#N/A</v>
      </c>
    </row>
    <row r="6910" spans="1:7" ht="15" hidden="1" customHeight="1" x14ac:dyDescent="0.25">
      <c r="A6910">
        <v>72499687</v>
      </c>
      <c r="B6910" t="s">
        <v>83</v>
      </c>
      <c r="C6910" t="e">
        <v>#N/A</v>
      </c>
      <c r="D6910" t="e">
        <v>#N/A</v>
      </c>
      <c r="E6910" t="e">
        <v>#N/A</v>
      </c>
      <c r="F6910" t="e">
        <v>#N/A</v>
      </c>
      <c r="G6910" t="e">
        <v>#N/A</v>
      </c>
    </row>
    <row r="6911" spans="1:7" ht="15" hidden="1" customHeight="1" x14ac:dyDescent="0.25">
      <c r="A6911">
        <v>72499750</v>
      </c>
      <c r="B6911" t="s">
        <v>83</v>
      </c>
      <c r="C6911" t="e">
        <v>#N/A</v>
      </c>
      <c r="D6911" t="e">
        <v>#N/A</v>
      </c>
      <c r="E6911" t="e">
        <v>#N/A</v>
      </c>
      <c r="F6911" t="e">
        <v>#N/A</v>
      </c>
      <c r="G6911" t="e">
        <v>#N/A</v>
      </c>
    </row>
    <row r="6912" spans="1:7" ht="15" hidden="1" customHeight="1" x14ac:dyDescent="0.25">
      <c r="A6912">
        <v>72499894</v>
      </c>
      <c r="B6912" t="s">
        <v>83</v>
      </c>
      <c r="C6912" t="e">
        <v>#N/A</v>
      </c>
      <c r="D6912" t="e">
        <v>#N/A</v>
      </c>
      <c r="E6912" t="e">
        <v>#N/A</v>
      </c>
      <c r="F6912" t="e">
        <v>#N/A</v>
      </c>
      <c r="G6912" t="e">
        <v>#N/A</v>
      </c>
    </row>
    <row r="6913" spans="1:7" ht="15" hidden="1" customHeight="1" x14ac:dyDescent="0.25">
      <c r="A6913">
        <v>72499979</v>
      </c>
      <c r="B6913" t="s">
        <v>83</v>
      </c>
      <c r="C6913" t="e">
        <v>#N/A</v>
      </c>
      <c r="D6913" t="e">
        <v>#N/A</v>
      </c>
      <c r="E6913" t="e">
        <v>#N/A</v>
      </c>
      <c r="F6913" t="e">
        <v>#N/A</v>
      </c>
      <c r="G6913" t="e">
        <v>#N/A</v>
      </c>
    </row>
    <row r="6914" spans="1:7" ht="15" hidden="1" customHeight="1" x14ac:dyDescent="0.25">
      <c r="A6914">
        <v>72500054</v>
      </c>
      <c r="B6914" t="s">
        <v>83</v>
      </c>
      <c r="C6914" t="e">
        <v>#N/A</v>
      </c>
      <c r="D6914" t="e">
        <v>#N/A</v>
      </c>
      <c r="E6914" t="e">
        <v>#N/A</v>
      </c>
      <c r="F6914" t="e">
        <v>#N/A</v>
      </c>
      <c r="G6914" t="e">
        <v>#N/A</v>
      </c>
    </row>
    <row r="6915" spans="1:7" ht="15" hidden="1" customHeight="1" x14ac:dyDescent="0.25">
      <c r="A6915">
        <v>72500061</v>
      </c>
      <c r="B6915" t="s">
        <v>83</v>
      </c>
      <c r="C6915" t="e">
        <v>#N/A</v>
      </c>
      <c r="D6915" t="e">
        <v>#N/A</v>
      </c>
      <c r="E6915" t="e">
        <v>#N/A</v>
      </c>
      <c r="F6915" t="e">
        <v>#N/A</v>
      </c>
      <c r="G6915" t="e">
        <v>#N/A</v>
      </c>
    </row>
    <row r="6916" spans="1:7" ht="15" hidden="1" customHeight="1" x14ac:dyDescent="0.25">
      <c r="A6916">
        <v>72500066</v>
      </c>
      <c r="B6916" t="s">
        <v>83</v>
      </c>
      <c r="C6916" t="e">
        <v>#N/A</v>
      </c>
      <c r="D6916" t="e">
        <v>#N/A</v>
      </c>
      <c r="E6916" t="e">
        <v>#N/A</v>
      </c>
      <c r="F6916" t="e">
        <v>#N/A</v>
      </c>
      <c r="G6916" t="e">
        <v>#N/A</v>
      </c>
    </row>
    <row r="6917" spans="1:7" ht="15" hidden="1" customHeight="1" x14ac:dyDescent="0.25">
      <c r="A6917">
        <v>72500143</v>
      </c>
      <c r="B6917" t="s">
        <v>83</v>
      </c>
      <c r="C6917" t="e">
        <v>#N/A</v>
      </c>
      <c r="D6917" t="e">
        <v>#N/A</v>
      </c>
      <c r="E6917" t="e">
        <v>#N/A</v>
      </c>
      <c r="F6917" t="e">
        <v>#N/A</v>
      </c>
      <c r="G6917" t="e">
        <v>#N/A</v>
      </c>
    </row>
    <row r="6918" spans="1:7" ht="15" hidden="1" customHeight="1" x14ac:dyDescent="0.25">
      <c r="A6918">
        <v>72500150</v>
      </c>
      <c r="B6918" t="s">
        <v>83</v>
      </c>
      <c r="C6918" t="e">
        <v>#N/A</v>
      </c>
      <c r="D6918" t="e">
        <v>#N/A</v>
      </c>
      <c r="E6918" t="e">
        <v>#N/A</v>
      </c>
      <c r="F6918" t="e">
        <v>#N/A</v>
      </c>
      <c r="G6918" t="e">
        <v>#N/A</v>
      </c>
    </row>
    <row r="6919" spans="1:7" ht="15" hidden="1" customHeight="1" x14ac:dyDescent="0.25">
      <c r="A6919">
        <v>72500246</v>
      </c>
      <c r="B6919" t="s">
        <v>83</v>
      </c>
      <c r="C6919" t="e">
        <v>#N/A</v>
      </c>
      <c r="D6919" t="e">
        <v>#N/A</v>
      </c>
      <c r="E6919" t="e">
        <v>#N/A</v>
      </c>
      <c r="F6919" t="e">
        <v>#N/A</v>
      </c>
      <c r="G6919" t="e">
        <v>#N/A</v>
      </c>
    </row>
    <row r="6920" spans="1:7" ht="15" hidden="1" customHeight="1" x14ac:dyDescent="0.25">
      <c r="A6920">
        <v>72500261</v>
      </c>
      <c r="B6920" t="s">
        <v>83</v>
      </c>
      <c r="C6920" t="e">
        <v>#N/A</v>
      </c>
      <c r="D6920" t="e">
        <v>#N/A</v>
      </c>
      <c r="E6920" t="e">
        <v>#N/A</v>
      </c>
      <c r="F6920" t="e">
        <v>#N/A</v>
      </c>
      <c r="G6920" t="e">
        <v>#N/A</v>
      </c>
    </row>
    <row r="6921" spans="1:7" ht="15" hidden="1" customHeight="1" x14ac:dyDescent="0.25">
      <c r="A6921">
        <v>72500372</v>
      </c>
      <c r="B6921" t="s">
        <v>83</v>
      </c>
      <c r="C6921" t="e">
        <v>#N/A</v>
      </c>
      <c r="D6921" t="e">
        <v>#N/A</v>
      </c>
      <c r="E6921" t="e">
        <v>#N/A</v>
      </c>
      <c r="F6921" t="e">
        <v>#N/A</v>
      </c>
      <c r="G6921" t="e">
        <v>#N/A</v>
      </c>
    </row>
    <row r="6922" spans="1:7" ht="15" hidden="1" customHeight="1" x14ac:dyDescent="0.25">
      <c r="A6922">
        <v>72500396</v>
      </c>
      <c r="B6922" t="s">
        <v>83</v>
      </c>
      <c r="C6922" t="e">
        <v>#N/A</v>
      </c>
      <c r="D6922" t="e">
        <v>#N/A</v>
      </c>
      <c r="E6922" t="e">
        <v>#N/A</v>
      </c>
      <c r="F6922" t="e">
        <v>#N/A</v>
      </c>
      <c r="G6922" t="e">
        <v>#N/A</v>
      </c>
    </row>
    <row r="6923" spans="1:7" ht="15" hidden="1" customHeight="1" x14ac:dyDescent="0.25">
      <c r="A6923">
        <v>72500400</v>
      </c>
      <c r="B6923" t="s">
        <v>83</v>
      </c>
      <c r="C6923" t="e">
        <v>#N/A</v>
      </c>
      <c r="D6923" t="e">
        <v>#N/A</v>
      </c>
      <c r="E6923" t="e">
        <v>#N/A</v>
      </c>
      <c r="F6923" t="e">
        <v>#N/A</v>
      </c>
      <c r="G6923" t="e">
        <v>#N/A</v>
      </c>
    </row>
    <row r="6924" spans="1:7" ht="15" hidden="1" customHeight="1" x14ac:dyDescent="0.25">
      <c r="A6924">
        <v>72500467</v>
      </c>
      <c r="B6924" t="s">
        <v>83</v>
      </c>
      <c r="C6924" t="e">
        <v>#N/A</v>
      </c>
      <c r="D6924" t="e">
        <v>#N/A</v>
      </c>
      <c r="E6924" t="e">
        <v>#N/A</v>
      </c>
      <c r="F6924" t="e">
        <v>#N/A</v>
      </c>
      <c r="G6924" t="e">
        <v>#N/A</v>
      </c>
    </row>
    <row r="6925" spans="1:7" ht="15" hidden="1" customHeight="1" x14ac:dyDescent="0.25">
      <c r="A6925">
        <v>72500541</v>
      </c>
      <c r="B6925" t="s">
        <v>84</v>
      </c>
      <c r="C6925" t="e">
        <v>#N/A</v>
      </c>
      <c r="D6925" t="e">
        <v>#N/A</v>
      </c>
      <c r="E6925" t="e">
        <v>#N/A</v>
      </c>
      <c r="F6925" t="e">
        <v>#N/A</v>
      </c>
      <c r="G6925" t="e">
        <v>#N/A</v>
      </c>
    </row>
    <row r="6926" spans="1:7" ht="15" hidden="1" customHeight="1" x14ac:dyDescent="0.25">
      <c r="A6926">
        <v>72500628</v>
      </c>
      <c r="B6926" t="s">
        <v>84</v>
      </c>
      <c r="C6926" t="e">
        <v>#N/A</v>
      </c>
      <c r="D6926" t="e">
        <v>#N/A</v>
      </c>
      <c r="E6926" t="e">
        <v>#N/A</v>
      </c>
      <c r="F6926" t="e">
        <v>#N/A</v>
      </c>
      <c r="G6926" t="e">
        <v>#N/A</v>
      </c>
    </row>
    <row r="6927" spans="1:7" ht="15" hidden="1" customHeight="1" x14ac:dyDescent="0.25">
      <c r="A6927">
        <v>72500735</v>
      </c>
      <c r="B6927" t="s">
        <v>83</v>
      </c>
      <c r="C6927" t="e">
        <v>#N/A</v>
      </c>
      <c r="D6927" t="e">
        <v>#N/A</v>
      </c>
      <c r="E6927" t="e">
        <v>#N/A</v>
      </c>
      <c r="F6927" t="e">
        <v>#N/A</v>
      </c>
      <c r="G6927" t="e">
        <v>#N/A</v>
      </c>
    </row>
    <row r="6928" spans="1:7" ht="15" hidden="1" customHeight="1" x14ac:dyDescent="0.25">
      <c r="A6928">
        <v>72500779</v>
      </c>
      <c r="B6928" t="s">
        <v>83</v>
      </c>
      <c r="C6928" t="e">
        <v>#N/A</v>
      </c>
      <c r="D6928" t="e">
        <v>#N/A</v>
      </c>
      <c r="E6928" t="e">
        <v>#N/A</v>
      </c>
      <c r="F6928" t="e">
        <v>#N/A</v>
      </c>
      <c r="G6928" t="e">
        <v>#N/A</v>
      </c>
    </row>
    <row r="6929" spans="1:7" ht="15" hidden="1" customHeight="1" x14ac:dyDescent="0.25">
      <c r="A6929">
        <v>72500831</v>
      </c>
      <c r="B6929" t="s">
        <v>83</v>
      </c>
      <c r="C6929" t="e">
        <v>#N/A</v>
      </c>
      <c r="D6929" t="e">
        <v>#N/A</v>
      </c>
      <c r="E6929" t="e">
        <v>#N/A</v>
      </c>
      <c r="F6929" t="e">
        <v>#N/A</v>
      </c>
      <c r="G6929" t="e">
        <v>#N/A</v>
      </c>
    </row>
    <row r="6930" spans="1:7" ht="15" hidden="1" customHeight="1" x14ac:dyDescent="0.25">
      <c r="A6930">
        <v>72500875</v>
      </c>
      <c r="B6930" t="s">
        <v>83</v>
      </c>
      <c r="C6930" t="e">
        <v>#N/A</v>
      </c>
      <c r="D6930" t="e">
        <v>#N/A</v>
      </c>
      <c r="E6930" t="e">
        <v>#N/A</v>
      </c>
      <c r="F6930" t="e">
        <v>#N/A</v>
      </c>
      <c r="G6930" t="e">
        <v>#N/A</v>
      </c>
    </row>
    <row r="6931" spans="1:7" ht="15" hidden="1" customHeight="1" x14ac:dyDescent="0.25">
      <c r="A6931">
        <v>72500938</v>
      </c>
      <c r="B6931" t="s">
        <v>83</v>
      </c>
      <c r="C6931" t="e">
        <v>#N/A</v>
      </c>
      <c r="D6931" t="e">
        <v>#N/A</v>
      </c>
      <c r="E6931" t="e">
        <v>#N/A</v>
      </c>
      <c r="F6931" t="e">
        <v>#N/A</v>
      </c>
      <c r="G6931" t="e">
        <v>#N/A</v>
      </c>
    </row>
    <row r="6932" spans="1:7" ht="15" hidden="1" customHeight="1" x14ac:dyDescent="0.25">
      <c r="A6932">
        <v>72501053</v>
      </c>
      <c r="B6932" t="s">
        <v>83</v>
      </c>
      <c r="C6932" t="e">
        <v>#N/A</v>
      </c>
      <c r="D6932" t="e">
        <v>#N/A</v>
      </c>
      <c r="E6932" t="e">
        <v>#N/A</v>
      </c>
      <c r="F6932" t="e">
        <v>#N/A</v>
      </c>
      <c r="G6932" t="e">
        <v>#N/A</v>
      </c>
    </row>
    <row r="6933" spans="1:7" ht="15" hidden="1" customHeight="1" x14ac:dyDescent="0.25">
      <c r="A6933">
        <v>72501054</v>
      </c>
      <c r="B6933" t="s">
        <v>83</v>
      </c>
      <c r="C6933" t="e">
        <v>#N/A</v>
      </c>
      <c r="D6933" t="e">
        <v>#N/A</v>
      </c>
      <c r="E6933" t="e">
        <v>#N/A</v>
      </c>
      <c r="F6933" t="e">
        <v>#N/A</v>
      </c>
      <c r="G6933" t="e">
        <v>#N/A</v>
      </c>
    </row>
    <row r="6934" spans="1:7" ht="15" hidden="1" customHeight="1" x14ac:dyDescent="0.25">
      <c r="A6934">
        <v>48919608</v>
      </c>
      <c r="B6934" t="s">
        <v>83</v>
      </c>
      <c r="C6934" s="1">
        <v>38534</v>
      </c>
      <c r="D6934" s="2">
        <v>503201</v>
      </c>
      <c r="E6934" t="e">
        <v>#N/A</v>
      </c>
      <c r="F6934" t="e">
        <v>#N/A</v>
      </c>
      <c r="G6934" t="e">
        <v>#N/A</v>
      </c>
    </row>
    <row r="6935" spans="1:7" ht="15" hidden="1" customHeight="1" x14ac:dyDescent="0.25">
      <c r="A6935">
        <v>48919609</v>
      </c>
      <c r="B6935" t="s">
        <v>84</v>
      </c>
      <c r="C6935" s="1">
        <v>38534</v>
      </c>
      <c r="D6935" s="2">
        <v>611876</v>
      </c>
      <c r="E6935" t="e">
        <v>#N/A</v>
      </c>
      <c r="F6935" t="e">
        <v>#N/A</v>
      </c>
      <c r="G6935" t="e">
        <v>#N/A</v>
      </c>
    </row>
    <row r="6936" spans="1:7" ht="15" hidden="1" customHeight="1" x14ac:dyDescent="0.25">
      <c r="A6936">
        <v>48919610</v>
      </c>
      <c r="B6936" t="s">
        <v>83</v>
      </c>
      <c r="C6936" s="1">
        <v>38534</v>
      </c>
      <c r="D6936" s="2">
        <v>771446</v>
      </c>
      <c r="E6936" t="e">
        <v>#N/A</v>
      </c>
      <c r="F6936" t="e">
        <v>#N/A</v>
      </c>
      <c r="G6936" t="e">
        <v>#N/A</v>
      </c>
    </row>
    <row r="6937" spans="1:7" ht="15" hidden="1" customHeight="1" x14ac:dyDescent="0.25">
      <c r="A6937">
        <v>48919631</v>
      </c>
      <c r="B6937" t="s">
        <v>84</v>
      </c>
      <c r="C6937" s="1">
        <v>38534</v>
      </c>
      <c r="D6937" s="2">
        <v>479030</v>
      </c>
      <c r="E6937" s="1">
        <v>36585</v>
      </c>
      <c r="F6937" s="2">
        <v>325000</v>
      </c>
      <c r="G6937" s="2">
        <v>296561</v>
      </c>
    </row>
    <row r="6938" spans="1:7" ht="15" hidden="1" customHeight="1" x14ac:dyDescent="0.25">
      <c r="A6938">
        <v>48919632</v>
      </c>
      <c r="B6938" t="s">
        <v>84</v>
      </c>
      <c r="C6938" s="1">
        <v>38534</v>
      </c>
      <c r="D6938" s="2">
        <v>497961</v>
      </c>
      <c r="E6938" t="e">
        <v>#N/A</v>
      </c>
      <c r="F6938" t="e">
        <v>#N/A</v>
      </c>
      <c r="G6938" t="e">
        <v>#N/A</v>
      </c>
    </row>
    <row r="6939" spans="1:7" x14ac:dyDescent="0.25">
      <c r="A6939">
        <v>48919633</v>
      </c>
      <c r="B6939" t="s">
        <v>84</v>
      </c>
      <c r="C6939" s="1">
        <v>38534</v>
      </c>
      <c r="D6939" s="2">
        <v>415452</v>
      </c>
      <c r="E6939" s="1">
        <v>35222</v>
      </c>
      <c r="F6939" s="2">
        <v>159950</v>
      </c>
      <c r="G6939" s="2">
        <v>165864</v>
      </c>
    </row>
    <row r="6940" spans="1:7" ht="15" hidden="1" customHeight="1" x14ac:dyDescent="0.25">
      <c r="A6940">
        <v>48919634</v>
      </c>
      <c r="B6940" t="s">
        <v>84</v>
      </c>
      <c r="C6940" s="1">
        <v>38534</v>
      </c>
      <c r="D6940" s="2">
        <v>455122</v>
      </c>
      <c r="E6940" s="1">
        <v>36784</v>
      </c>
      <c r="F6940" s="2">
        <v>306000</v>
      </c>
      <c r="G6940" s="2">
        <v>296825</v>
      </c>
    </row>
    <row r="6941" spans="1:7" ht="15" hidden="1" customHeight="1" x14ac:dyDescent="0.25">
      <c r="A6941">
        <v>48919635</v>
      </c>
      <c r="B6941" t="s">
        <v>83</v>
      </c>
      <c r="C6941" s="1">
        <v>38534</v>
      </c>
      <c r="D6941" s="2">
        <v>409072</v>
      </c>
      <c r="E6941" t="e">
        <v>#N/A</v>
      </c>
      <c r="F6941" t="e">
        <v>#N/A</v>
      </c>
      <c r="G6941" t="e">
        <v>#N/A</v>
      </c>
    </row>
    <row r="6942" spans="1:7" ht="15" hidden="1" customHeight="1" x14ac:dyDescent="0.25">
      <c r="A6942">
        <v>48919636</v>
      </c>
      <c r="B6942" t="s">
        <v>83</v>
      </c>
      <c r="C6942" s="1">
        <v>38534</v>
      </c>
      <c r="D6942" s="2">
        <v>596535</v>
      </c>
      <c r="E6942" s="1">
        <v>37789</v>
      </c>
      <c r="F6942" s="2">
        <v>540000</v>
      </c>
      <c r="G6942" s="2">
        <v>430906</v>
      </c>
    </row>
    <row r="6943" spans="1:7" ht="15" hidden="1" customHeight="1" x14ac:dyDescent="0.25">
      <c r="A6943">
        <v>48919637</v>
      </c>
      <c r="B6943" t="s">
        <v>83</v>
      </c>
      <c r="C6943" s="1">
        <v>38534</v>
      </c>
      <c r="D6943" s="2">
        <v>418419</v>
      </c>
      <c r="E6943" t="e">
        <v>#N/A</v>
      </c>
      <c r="F6943" t="e">
        <v>#N/A</v>
      </c>
      <c r="G6943" t="e">
        <v>#N/A</v>
      </c>
    </row>
    <row r="6944" spans="1:7" ht="15" hidden="1" customHeight="1" x14ac:dyDescent="0.25">
      <c r="A6944">
        <v>48919765</v>
      </c>
      <c r="B6944" t="s">
        <v>84</v>
      </c>
      <c r="C6944" s="1">
        <v>38534</v>
      </c>
      <c r="D6944" s="2">
        <v>482821</v>
      </c>
      <c r="E6944" s="1">
        <v>36389</v>
      </c>
      <c r="F6944" s="2">
        <v>250000</v>
      </c>
      <c r="G6944" s="2">
        <v>291476</v>
      </c>
    </row>
    <row r="6945" spans="1:7" ht="15" hidden="1" customHeight="1" x14ac:dyDescent="0.25">
      <c r="A6945">
        <v>48919766</v>
      </c>
      <c r="B6945" t="s">
        <v>84</v>
      </c>
      <c r="C6945" s="1">
        <v>38534</v>
      </c>
      <c r="D6945" s="2">
        <v>530205</v>
      </c>
      <c r="E6945" t="e">
        <v>#N/A</v>
      </c>
      <c r="F6945" t="e">
        <v>#N/A</v>
      </c>
      <c r="G6945" t="e">
        <v>#N/A</v>
      </c>
    </row>
    <row r="6946" spans="1:7" ht="15" hidden="1" customHeight="1" x14ac:dyDescent="0.25">
      <c r="A6946">
        <v>48919767</v>
      </c>
      <c r="B6946" t="s">
        <v>84</v>
      </c>
      <c r="C6946" s="1">
        <v>38534</v>
      </c>
      <c r="D6946" s="2">
        <v>368296</v>
      </c>
      <c r="E6946" t="e">
        <v>#N/A</v>
      </c>
      <c r="F6946" t="e">
        <v>#N/A</v>
      </c>
      <c r="G6946" t="e">
        <v>#N/A</v>
      </c>
    </row>
    <row r="6947" spans="1:7" ht="15" hidden="1" customHeight="1" x14ac:dyDescent="0.25">
      <c r="A6947">
        <v>48919768</v>
      </c>
      <c r="B6947" t="s">
        <v>84</v>
      </c>
      <c r="C6947" s="1">
        <v>38534</v>
      </c>
      <c r="D6947" s="2">
        <v>468094</v>
      </c>
      <c r="E6947" s="1">
        <v>35853</v>
      </c>
      <c r="F6947" s="2">
        <v>204950</v>
      </c>
      <c r="G6947" s="2">
        <v>205486</v>
      </c>
    </row>
    <row r="6948" spans="1:7" ht="15" hidden="1" customHeight="1" x14ac:dyDescent="0.25">
      <c r="A6948">
        <v>48919769</v>
      </c>
      <c r="B6948" t="s">
        <v>84</v>
      </c>
      <c r="C6948" s="1">
        <v>38534</v>
      </c>
      <c r="D6948" s="2">
        <v>391178</v>
      </c>
      <c r="E6948" s="1">
        <v>38807</v>
      </c>
      <c r="F6948" s="2">
        <v>280969</v>
      </c>
      <c r="G6948" s="2">
        <v>398945</v>
      </c>
    </row>
    <row r="6949" spans="1:7" ht="15" hidden="1" customHeight="1" x14ac:dyDescent="0.25">
      <c r="A6949">
        <v>48919770</v>
      </c>
      <c r="B6949" t="s">
        <v>83</v>
      </c>
      <c r="C6949" s="1">
        <v>38534</v>
      </c>
      <c r="D6949" s="2">
        <v>454413</v>
      </c>
      <c r="E6949" t="e">
        <v>#N/A</v>
      </c>
      <c r="F6949" t="e">
        <v>#N/A</v>
      </c>
      <c r="G6949" t="e">
        <v>#N/A</v>
      </c>
    </row>
    <row r="6950" spans="1:7" ht="15" hidden="1" customHeight="1" x14ac:dyDescent="0.25">
      <c r="A6950">
        <v>48919771</v>
      </c>
      <c r="B6950" t="s">
        <v>84</v>
      </c>
      <c r="C6950" s="1">
        <v>38534</v>
      </c>
      <c r="D6950" s="2">
        <v>496086</v>
      </c>
      <c r="E6950" t="e">
        <v>#N/A</v>
      </c>
      <c r="F6950" t="e">
        <v>#N/A</v>
      </c>
      <c r="G6950" t="e">
        <v>#N/A</v>
      </c>
    </row>
    <row r="6951" spans="1:7" ht="15" hidden="1" customHeight="1" x14ac:dyDescent="0.25">
      <c r="A6951">
        <v>48919772</v>
      </c>
      <c r="B6951" t="s">
        <v>84</v>
      </c>
      <c r="C6951" s="1">
        <v>38534</v>
      </c>
      <c r="D6951" s="2">
        <v>590856</v>
      </c>
      <c r="E6951" s="1">
        <v>38828</v>
      </c>
      <c r="F6951" s="2">
        <v>775000</v>
      </c>
      <c r="G6951" s="2">
        <v>626181</v>
      </c>
    </row>
    <row r="6952" spans="1:7" ht="15" hidden="1" customHeight="1" x14ac:dyDescent="0.25">
      <c r="A6952">
        <v>48919773</v>
      </c>
      <c r="B6952" t="s">
        <v>84</v>
      </c>
      <c r="C6952" s="1">
        <v>38534</v>
      </c>
      <c r="D6952" s="2">
        <v>481654</v>
      </c>
      <c r="E6952" s="1">
        <v>38845</v>
      </c>
      <c r="F6952" s="2">
        <v>582500</v>
      </c>
      <c r="G6952" s="2">
        <v>494709</v>
      </c>
    </row>
    <row r="6953" spans="1:7" ht="15" hidden="1" customHeight="1" x14ac:dyDescent="0.25">
      <c r="A6953">
        <v>48919774</v>
      </c>
      <c r="B6953" t="s">
        <v>83</v>
      </c>
      <c r="C6953" s="1">
        <v>38534</v>
      </c>
      <c r="D6953" s="2">
        <v>468395</v>
      </c>
      <c r="E6953" s="1">
        <v>38209</v>
      </c>
      <c r="F6953" s="2">
        <v>57702</v>
      </c>
      <c r="G6953" s="2">
        <v>408693</v>
      </c>
    </row>
    <row r="6954" spans="1:7" ht="15" hidden="1" customHeight="1" x14ac:dyDescent="0.25">
      <c r="A6954">
        <v>48919775</v>
      </c>
      <c r="B6954" t="s">
        <v>84</v>
      </c>
      <c r="C6954" s="1">
        <v>38534</v>
      </c>
      <c r="D6954" s="2">
        <v>587478</v>
      </c>
      <c r="E6954" s="1">
        <v>37778</v>
      </c>
      <c r="F6954" s="2">
        <v>435000</v>
      </c>
      <c r="G6954" s="2">
        <v>467113</v>
      </c>
    </row>
    <row r="6955" spans="1:7" ht="15" hidden="1" customHeight="1" x14ac:dyDescent="0.25">
      <c r="A6955">
        <v>48919776</v>
      </c>
      <c r="B6955" t="s">
        <v>84</v>
      </c>
      <c r="C6955" s="1">
        <v>38534</v>
      </c>
      <c r="D6955" s="2">
        <v>505554</v>
      </c>
      <c r="E6955" s="1">
        <v>37545</v>
      </c>
      <c r="F6955" s="2">
        <v>383000</v>
      </c>
      <c r="G6955" s="2">
        <v>355490</v>
      </c>
    </row>
    <row r="6956" spans="1:7" ht="15" hidden="1" customHeight="1" x14ac:dyDescent="0.25">
      <c r="A6956">
        <v>48919777</v>
      </c>
      <c r="B6956" t="s">
        <v>83</v>
      </c>
      <c r="C6956" s="1">
        <v>38534</v>
      </c>
      <c r="D6956" s="2">
        <v>508727</v>
      </c>
      <c r="E6956" t="e">
        <v>#N/A</v>
      </c>
      <c r="F6956" t="e">
        <v>#N/A</v>
      </c>
      <c r="G6956" t="e">
        <v>#N/A</v>
      </c>
    </row>
    <row r="6957" spans="1:7" ht="15" hidden="1" customHeight="1" x14ac:dyDescent="0.25">
      <c r="A6957">
        <v>48919778</v>
      </c>
      <c r="B6957" t="s">
        <v>83</v>
      </c>
      <c r="C6957" s="1">
        <v>38534</v>
      </c>
      <c r="D6957" s="2">
        <v>608954</v>
      </c>
      <c r="E6957" s="1">
        <v>37712</v>
      </c>
      <c r="F6957" s="2">
        <v>596800</v>
      </c>
      <c r="G6957" s="2">
        <v>481049</v>
      </c>
    </row>
    <row r="6958" spans="1:7" ht="15" hidden="1" customHeight="1" x14ac:dyDescent="0.25">
      <c r="A6958">
        <v>48919825</v>
      </c>
      <c r="B6958" t="s">
        <v>84</v>
      </c>
      <c r="C6958" s="1">
        <v>38534</v>
      </c>
      <c r="D6958" s="2">
        <v>498474</v>
      </c>
      <c r="E6958" s="1">
        <v>36220</v>
      </c>
      <c r="F6958" s="2">
        <v>245000</v>
      </c>
      <c r="G6958" s="2">
        <v>273300</v>
      </c>
    </row>
    <row r="6959" spans="1:7" ht="15" hidden="1" customHeight="1" x14ac:dyDescent="0.25">
      <c r="A6959">
        <v>48919826</v>
      </c>
      <c r="B6959" t="s">
        <v>83</v>
      </c>
      <c r="C6959" s="1">
        <v>38534</v>
      </c>
      <c r="D6959" s="2">
        <v>406946</v>
      </c>
      <c r="E6959" t="e">
        <v>#N/A</v>
      </c>
      <c r="F6959" t="e">
        <v>#N/A</v>
      </c>
      <c r="G6959" t="e">
        <v>#N/A</v>
      </c>
    </row>
    <row r="6960" spans="1:7" ht="15" hidden="1" customHeight="1" x14ac:dyDescent="0.25">
      <c r="A6960">
        <v>48919827</v>
      </c>
      <c r="B6960" t="s">
        <v>83</v>
      </c>
      <c r="C6960" s="1">
        <v>38534</v>
      </c>
      <c r="D6960" s="2">
        <v>312766</v>
      </c>
      <c r="E6960" t="e">
        <v>#N/A</v>
      </c>
      <c r="F6960" t="e">
        <v>#N/A</v>
      </c>
      <c r="G6960" t="e">
        <v>#N/A</v>
      </c>
    </row>
    <row r="6961" spans="1:7" ht="15" hidden="1" customHeight="1" x14ac:dyDescent="0.25">
      <c r="A6961">
        <v>48919828</v>
      </c>
      <c r="B6961" t="s">
        <v>83</v>
      </c>
      <c r="C6961" s="1">
        <v>38534</v>
      </c>
      <c r="D6961" s="2">
        <v>342007</v>
      </c>
      <c r="E6961" t="e">
        <v>#N/A</v>
      </c>
      <c r="F6961" t="e">
        <v>#N/A</v>
      </c>
      <c r="G6961" t="e">
        <v>#N/A</v>
      </c>
    </row>
    <row r="6962" spans="1:7" ht="15" hidden="1" customHeight="1" x14ac:dyDescent="0.25">
      <c r="A6962">
        <v>48919829</v>
      </c>
      <c r="B6962" t="s">
        <v>84</v>
      </c>
      <c r="C6962" s="1">
        <v>38534</v>
      </c>
      <c r="D6962" s="2">
        <v>410301</v>
      </c>
      <c r="E6962" t="e">
        <v>#N/A</v>
      </c>
      <c r="F6962" t="e">
        <v>#N/A</v>
      </c>
      <c r="G6962" t="e">
        <v>#N/A</v>
      </c>
    </row>
    <row r="6963" spans="1:7" ht="15" hidden="1" customHeight="1" x14ac:dyDescent="0.25">
      <c r="A6963">
        <v>48919830</v>
      </c>
      <c r="B6963" t="s">
        <v>83</v>
      </c>
      <c r="C6963" s="1">
        <v>38534</v>
      </c>
      <c r="D6963" s="2">
        <v>347747</v>
      </c>
      <c r="E6963" t="e">
        <v>#N/A</v>
      </c>
      <c r="F6963" t="e">
        <v>#N/A</v>
      </c>
      <c r="G6963" t="e">
        <v>#N/A</v>
      </c>
    </row>
    <row r="6964" spans="1:7" ht="15" hidden="1" customHeight="1" x14ac:dyDescent="0.25">
      <c r="A6964">
        <v>48919831</v>
      </c>
      <c r="B6964" t="s">
        <v>84</v>
      </c>
      <c r="C6964" s="1">
        <v>38534</v>
      </c>
      <c r="D6964" s="2">
        <v>426392</v>
      </c>
      <c r="E6964" s="1">
        <v>37873</v>
      </c>
      <c r="F6964" s="2">
        <v>425000</v>
      </c>
      <c r="G6964" s="2">
        <v>310923</v>
      </c>
    </row>
    <row r="6965" spans="1:7" ht="15" hidden="1" customHeight="1" x14ac:dyDescent="0.25">
      <c r="A6965">
        <v>48919832</v>
      </c>
      <c r="B6965" t="s">
        <v>84</v>
      </c>
      <c r="C6965" s="1">
        <v>38534</v>
      </c>
      <c r="D6965" s="2">
        <v>424644</v>
      </c>
      <c r="E6965" t="e">
        <v>#N/A</v>
      </c>
      <c r="F6965" t="e">
        <v>#N/A</v>
      </c>
      <c r="G6965" t="e">
        <v>#N/A</v>
      </c>
    </row>
    <row r="6966" spans="1:7" ht="15" hidden="1" customHeight="1" x14ac:dyDescent="0.25">
      <c r="A6966">
        <v>48919833</v>
      </c>
      <c r="B6966" t="s">
        <v>84</v>
      </c>
      <c r="C6966" s="1">
        <v>38534</v>
      </c>
      <c r="D6966" s="2">
        <v>468887</v>
      </c>
      <c r="E6966" s="1">
        <v>36483</v>
      </c>
      <c r="F6966" s="2">
        <v>380000</v>
      </c>
      <c r="G6966" s="2">
        <v>275062</v>
      </c>
    </row>
    <row r="6967" spans="1:7" ht="15" hidden="1" customHeight="1" x14ac:dyDescent="0.25">
      <c r="A6967">
        <v>48919835</v>
      </c>
      <c r="B6967" t="s">
        <v>84</v>
      </c>
      <c r="C6967" s="1">
        <v>38534</v>
      </c>
      <c r="D6967" s="2">
        <v>405505</v>
      </c>
      <c r="E6967" s="1">
        <v>37894</v>
      </c>
      <c r="F6967" s="2">
        <v>377300</v>
      </c>
      <c r="G6967" s="2">
        <v>321146</v>
      </c>
    </row>
    <row r="6968" spans="1:7" ht="15" hidden="1" customHeight="1" x14ac:dyDescent="0.25">
      <c r="A6968">
        <v>48919863</v>
      </c>
      <c r="B6968" t="s">
        <v>83</v>
      </c>
      <c r="C6968" s="1">
        <v>38534</v>
      </c>
      <c r="D6968" s="2">
        <v>498738</v>
      </c>
      <c r="E6968" t="e">
        <v>#N/A</v>
      </c>
      <c r="F6968" t="e">
        <v>#N/A</v>
      </c>
      <c r="G6968" t="e">
        <v>#N/A</v>
      </c>
    </row>
    <row r="6969" spans="1:7" ht="15" hidden="1" customHeight="1" x14ac:dyDescent="0.25">
      <c r="A6969">
        <v>48919864</v>
      </c>
      <c r="B6969" t="s">
        <v>83</v>
      </c>
      <c r="C6969" s="1">
        <v>38534</v>
      </c>
      <c r="D6969" s="2">
        <v>333998</v>
      </c>
      <c r="E6969" t="e">
        <v>#N/A</v>
      </c>
      <c r="F6969" t="e">
        <v>#N/A</v>
      </c>
      <c r="G6969" t="e">
        <v>#N/A</v>
      </c>
    </row>
    <row r="6970" spans="1:7" ht="15" hidden="1" customHeight="1" x14ac:dyDescent="0.25">
      <c r="A6970">
        <v>48919865</v>
      </c>
      <c r="B6970" t="s">
        <v>83</v>
      </c>
      <c r="C6970" s="1">
        <v>38534</v>
      </c>
      <c r="D6970" s="2">
        <v>369943</v>
      </c>
      <c r="E6970" t="e">
        <v>#N/A</v>
      </c>
      <c r="F6970" t="e">
        <v>#N/A</v>
      </c>
      <c r="G6970" t="e">
        <v>#N/A</v>
      </c>
    </row>
    <row r="6971" spans="1:7" ht="15" hidden="1" customHeight="1" x14ac:dyDescent="0.25">
      <c r="A6971">
        <v>48919866</v>
      </c>
      <c r="B6971" t="s">
        <v>83</v>
      </c>
      <c r="C6971" s="1">
        <v>38534</v>
      </c>
      <c r="D6971" s="2">
        <v>400752</v>
      </c>
      <c r="E6971" t="e">
        <v>#N/A</v>
      </c>
      <c r="F6971" t="e">
        <v>#N/A</v>
      </c>
      <c r="G6971" t="e">
        <v>#N/A</v>
      </c>
    </row>
    <row r="6972" spans="1:7" ht="15" hidden="1" customHeight="1" x14ac:dyDescent="0.25">
      <c r="A6972">
        <v>48919867</v>
      </c>
      <c r="B6972" t="s">
        <v>84</v>
      </c>
      <c r="C6972" s="1">
        <v>38534</v>
      </c>
      <c r="D6972" s="2">
        <v>405020</v>
      </c>
      <c r="E6972" s="1">
        <v>38245</v>
      </c>
      <c r="F6972" s="2">
        <v>350950</v>
      </c>
      <c r="G6972" s="2">
        <v>350179</v>
      </c>
    </row>
    <row r="6973" spans="1:7" ht="15" hidden="1" customHeight="1" x14ac:dyDescent="0.25">
      <c r="A6973">
        <v>48919868</v>
      </c>
      <c r="B6973" t="s">
        <v>84</v>
      </c>
      <c r="C6973" s="1">
        <v>38534</v>
      </c>
      <c r="D6973" s="2">
        <v>620095</v>
      </c>
      <c r="E6973" s="1">
        <v>36035</v>
      </c>
      <c r="F6973" s="2">
        <v>259000</v>
      </c>
      <c r="G6973" s="2">
        <v>348555</v>
      </c>
    </row>
    <row r="6974" spans="1:7" ht="15" hidden="1" customHeight="1" x14ac:dyDescent="0.25">
      <c r="A6974">
        <v>48919869</v>
      </c>
      <c r="B6974" t="s">
        <v>84</v>
      </c>
      <c r="C6974" s="1">
        <v>38534</v>
      </c>
      <c r="D6974" s="2">
        <v>356897</v>
      </c>
      <c r="E6974" t="e">
        <v>#N/A</v>
      </c>
      <c r="F6974" t="e">
        <v>#N/A</v>
      </c>
      <c r="G6974" t="e">
        <v>#N/A</v>
      </c>
    </row>
    <row r="6975" spans="1:7" ht="15" hidden="1" customHeight="1" x14ac:dyDescent="0.25">
      <c r="A6975">
        <v>48919870</v>
      </c>
      <c r="B6975" t="s">
        <v>83</v>
      </c>
      <c r="C6975" s="1">
        <v>38534</v>
      </c>
      <c r="D6975" s="2">
        <v>360340</v>
      </c>
      <c r="E6975" t="e">
        <v>#N/A</v>
      </c>
      <c r="F6975" t="e">
        <v>#N/A</v>
      </c>
      <c r="G6975" t="e">
        <v>#N/A</v>
      </c>
    </row>
    <row r="6976" spans="1:7" ht="15" hidden="1" customHeight="1" x14ac:dyDescent="0.25">
      <c r="A6976">
        <v>48920059</v>
      </c>
      <c r="B6976" t="s">
        <v>84</v>
      </c>
      <c r="C6976" s="1">
        <v>38534</v>
      </c>
      <c r="D6976" s="2">
        <v>461382</v>
      </c>
      <c r="E6976" t="e">
        <v>#N/A</v>
      </c>
      <c r="F6976" t="e">
        <v>#N/A</v>
      </c>
      <c r="G6976" t="e">
        <v>#N/A</v>
      </c>
    </row>
    <row r="6977" spans="1:7" ht="15" hidden="1" customHeight="1" x14ac:dyDescent="0.25">
      <c r="A6977">
        <v>48920060</v>
      </c>
      <c r="B6977" t="s">
        <v>84</v>
      </c>
      <c r="C6977" s="1">
        <v>38534</v>
      </c>
      <c r="D6977" s="2">
        <v>413487</v>
      </c>
      <c r="E6977" s="1">
        <v>37260</v>
      </c>
      <c r="F6977" s="2">
        <v>342500</v>
      </c>
      <c r="G6977" s="2">
        <v>262276</v>
      </c>
    </row>
    <row r="6978" spans="1:7" ht="15" hidden="1" customHeight="1" x14ac:dyDescent="0.25">
      <c r="A6978">
        <v>48920061</v>
      </c>
      <c r="B6978" t="s">
        <v>84</v>
      </c>
      <c r="C6978" s="1">
        <v>38534</v>
      </c>
      <c r="D6978" s="2">
        <v>602709</v>
      </c>
      <c r="E6978" t="e">
        <v>#N/A</v>
      </c>
      <c r="F6978" t="e">
        <v>#N/A</v>
      </c>
      <c r="G6978" t="e">
        <v>#N/A</v>
      </c>
    </row>
    <row r="6979" spans="1:7" ht="15" hidden="1" customHeight="1" x14ac:dyDescent="0.25">
      <c r="A6979">
        <v>48920062</v>
      </c>
      <c r="B6979" t="s">
        <v>84</v>
      </c>
      <c r="C6979" s="1">
        <v>38534</v>
      </c>
      <c r="D6979" s="2">
        <v>343451</v>
      </c>
      <c r="E6979" s="1">
        <v>36217</v>
      </c>
      <c r="F6979" s="2">
        <v>210000</v>
      </c>
      <c r="G6979" s="2">
        <v>184394</v>
      </c>
    </row>
    <row r="6980" spans="1:7" ht="15" hidden="1" customHeight="1" x14ac:dyDescent="0.25">
      <c r="A6980">
        <v>48920063</v>
      </c>
      <c r="B6980" t="s">
        <v>84</v>
      </c>
      <c r="C6980" s="1">
        <v>38534</v>
      </c>
      <c r="D6980" s="2">
        <v>347284</v>
      </c>
      <c r="E6980" t="e">
        <v>#N/A</v>
      </c>
      <c r="F6980" t="e">
        <v>#N/A</v>
      </c>
      <c r="G6980" t="e">
        <v>#N/A</v>
      </c>
    </row>
    <row r="6981" spans="1:7" ht="15" hidden="1" customHeight="1" x14ac:dyDescent="0.25">
      <c r="A6981">
        <v>48920064</v>
      </c>
      <c r="B6981" t="s">
        <v>83</v>
      </c>
      <c r="C6981" s="1">
        <v>38534</v>
      </c>
      <c r="D6981" s="2">
        <v>347597</v>
      </c>
      <c r="E6981" t="e">
        <v>#N/A</v>
      </c>
      <c r="F6981" t="e">
        <v>#N/A</v>
      </c>
      <c r="G6981" t="e">
        <v>#N/A</v>
      </c>
    </row>
    <row r="6982" spans="1:7" ht="15" hidden="1" customHeight="1" x14ac:dyDescent="0.25">
      <c r="A6982">
        <v>48920065</v>
      </c>
      <c r="B6982" t="s">
        <v>83</v>
      </c>
      <c r="C6982" s="1">
        <v>38534</v>
      </c>
      <c r="D6982" s="2">
        <v>396233</v>
      </c>
      <c r="E6982" t="e">
        <v>#N/A</v>
      </c>
      <c r="F6982" t="e">
        <v>#N/A</v>
      </c>
      <c r="G6982" t="e">
        <v>#N/A</v>
      </c>
    </row>
    <row r="6983" spans="1:7" ht="15" hidden="1" customHeight="1" x14ac:dyDescent="0.25">
      <c r="A6983">
        <v>48920066</v>
      </c>
      <c r="B6983" t="s">
        <v>84</v>
      </c>
      <c r="C6983" s="1">
        <v>38534</v>
      </c>
      <c r="D6983" s="2">
        <v>394702</v>
      </c>
      <c r="E6983" s="1">
        <v>35964</v>
      </c>
      <c r="F6983" s="2">
        <v>223000</v>
      </c>
      <c r="G6983" s="2">
        <v>202127</v>
      </c>
    </row>
    <row r="6984" spans="1:7" ht="15" hidden="1" customHeight="1" x14ac:dyDescent="0.25">
      <c r="A6984">
        <v>48920067</v>
      </c>
      <c r="B6984" t="s">
        <v>83</v>
      </c>
      <c r="C6984" s="1">
        <v>38534</v>
      </c>
      <c r="D6984" s="2">
        <v>383568</v>
      </c>
      <c r="E6984" t="e">
        <v>#N/A</v>
      </c>
      <c r="F6984" t="e">
        <v>#N/A</v>
      </c>
      <c r="G6984" t="e">
        <v>#N/A</v>
      </c>
    </row>
    <row r="6985" spans="1:7" ht="15" hidden="1" customHeight="1" x14ac:dyDescent="0.25">
      <c r="A6985">
        <v>48920068</v>
      </c>
      <c r="B6985" t="s">
        <v>84</v>
      </c>
      <c r="C6985" s="1">
        <v>38534</v>
      </c>
      <c r="D6985" s="2">
        <v>511340</v>
      </c>
      <c r="E6985" t="e">
        <v>#N/A</v>
      </c>
      <c r="F6985" t="e">
        <v>#N/A</v>
      </c>
      <c r="G6985" t="e">
        <v>#N/A</v>
      </c>
    </row>
    <row r="6986" spans="1:7" ht="15" hidden="1" customHeight="1" x14ac:dyDescent="0.25">
      <c r="A6986">
        <v>48920071</v>
      </c>
      <c r="B6986" t="s">
        <v>83</v>
      </c>
      <c r="C6986" s="1">
        <v>38534</v>
      </c>
      <c r="D6986" s="2">
        <v>391302</v>
      </c>
      <c r="E6986" t="e">
        <v>#N/A</v>
      </c>
      <c r="F6986" t="e">
        <v>#N/A</v>
      </c>
      <c r="G6986" t="e">
        <v>#N/A</v>
      </c>
    </row>
    <row r="6987" spans="1:7" ht="15" hidden="1" customHeight="1" x14ac:dyDescent="0.25">
      <c r="A6987">
        <v>48920072</v>
      </c>
      <c r="B6987" t="s">
        <v>84</v>
      </c>
      <c r="C6987" s="1">
        <v>38534</v>
      </c>
      <c r="D6987" s="2">
        <v>398125</v>
      </c>
      <c r="E6987" t="e">
        <v>#N/A</v>
      </c>
      <c r="F6987" t="e">
        <v>#N/A</v>
      </c>
      <c r="G6987" t="e">
        <v>#N/A</v>
      </c>
    </row>
    <row r="6988" spans="1:7" ht="15" hidden="1" customHeight="1" x14ac:dyDescent="0.25">
      <c r="A6988">
        <v>48920145</v>
      </c>
      <c r="B6988" t="s">
        <v>84</v>
      </c>
      <c r="C6988" s="1">
        <v>38534</v>
      </c>
      <c r="D6988" s="2">
        <v>400268</v>
      </c>
      <c r="E6988" t="e">
        <v>#N/A</v>
      </c>
      <c r="F6988" t="e">
        <v>#N/A</v>
      </c>
      <c r="G6988" t="e">
        <v>#N/A</v>
      </c>
    </row>
    <row r="6989" spans="1:7" ht="15" hidden="1" customHeight="1" x14ac:dyDescent="0.25">
      <c r="A6989">
        <v>48920147</v>
      </c>
      <c r="B6989" t="s">
        <v>84</v>
      </c>
      <c r="C6989" s="1">
        <v>38534</v>
      </c>
      <c r="D6989" s="2">
        <v>535634</v>
      </c>
      <c r="E6989" t="e">
        <v>#N/A</v>
      </c>
      <c r="F6989" t="e">
        <v>#N/A</v>
      </c>
      <c r="G6989" t="e">
        <v>#N/A</v>
      </c>
    </row>
    <row r="6990" spans="1:7" ht="15" hidden="1" customHeight="1" x14ac:dyDescent="0.25">
      <c r="A6990">
        <v>48920148</v>
      </c>
      <c r="B6990" t="s">
        <v>84</v>
      </c>
      <c r="C6990" s="1">
        <v>38534</v>
      </c>
      <c r="D6990" s="2">
        <v>514950</v>
      </c>
      <c r="E6990" s="1">
        <v>36248</v>
      </c>
      <c r="F6990" s="2">
        <v>180000</v>
      </c>
      <c r="G6990" s="2">
        <v>273284</v>
      </c>
    </row>
    <row r="6991" spans="1:7" ht="15" hidden="1" customHeight="1" x14ac:dyDescent="0.25">
      <c r="A6991">
        <v>48920149</v>
      </c>
      <c r="B6991" t="s">
        <v>84</v>
      </c>
      <c r="C6991" s="1">
        <v>35612</v>
      </c>
      <c r="D6991" s="2">
        <v>281730</v>
      </c>
      <c r="E6991" t="e">
        <v>#N/A</v>
      </c>
      <c r="F6991" t="e">
        <v>#N/A</v>
      </c>
      <c r="G6991" t="e">
        <v>#N/A</v>
      </c>
    </row>
    <row r="6992" spans="1:7" ht="15" hidden="1" customHeight="1" x14ac:dyDescent="0.25">
      <c r="A6992">
        <v>48920150</v>
      </c>
      <c r="B6992" t="s">
        <v>84</v>
      </c>
      <c r="C6992" s="1">
        <v>35612</v>
      </c>
      <c r="D6992" s="2">
        <v>166727</v>
      </c>
      <c r="E6992" t="e">
        <v>#N/A</v>
      </c>
      <c r="F6992" t="e">
        <v>#N/A</v>
      </c>
      <c r="G6992" t="e">
        <v>#N/A</v>
      </c>
    </row>
    <row r="6993" spans="1:7" ht="15" hidden="1" customHeight="1" x14ac:dyDescent="0.25">
      <c r="A6993">
        <v>48920152</v>
      </c>
      <c r="B6993" t="s">
        <v>84</v>
      </c>
      <c r="C6993" s="1">
        <v>35612</v>
      </c>
      <c r="D6993" s="2">
        <v>164592</v>
      </c>
      <c r="E6993" t="e">
        <v>#N/A</v>
      </c>
      <c r="F6993" t="e">
        <v>#N/A</v>
      </c>
      <c r="G6993" t="e">
        <v>#N/A</v>
      </c>
    </row>
    <row r="6994" spans="1:7" ht="15" hidden="1" customHeight="1" x14ac:dyDescent="0.25">
      <c r="A6994">
        <v>48920174</v>
      </c>
      <c r="B6994" t="s">
        <v>83</v>
      </c>
      <c r="C6994" s="1">
        <v>35612</v>
      </c>
      <c r="D6994" s="2">
        <v>209702</v>
      </c>
      <c r="E6994" t="e">
        <v>#N/A</v>
      </c>
      <c r="F6994" t="e">
        <v>#N/A</v>
      </c>
      <c r="G6994" t="e">
        <v>#N/A</v>
      </c>
    </row>
    <row r="6995" spans="1:7" x14ac:dyDescent="0.25">
      <c r="A6995">
        <v>48920175</v>
      </c>
      <c r="B6995" t="s">
        <v>83</v>
      </c>
      <c r="C6995" s="1">
        <v>35612</v>
      </c>
      <c r="D6995" s="2">
        <v>290722</v>
      </c>
      <c r="E6995" s="1">
        <v>35369</v>
      </c>
      <c r="F6995" s="2">
        <v>277500</v>
      </c>
      <c r="G6995" s="2">
        <v>262931</v>
      </c>
    </row>
    <row r="6996" spans="1:7" ht="15" hidden="1" customHeight="1" x14ac:dyDescent="0.25">
      <c r="A6996">
        <v>48920176</v>
      </c>
      <c r="B6996" t="s">
        <v>84</v>
      </c>
      <c r="C6996" s="1">
        <v>35612</v>
      </c>
      <c r="D6996" s="2">
        <v>212556</v>
      </c>
      <c r="E6996" s="1">
        <v>36798</v>
      </c>
      <c r="F6996" s="2">
        <v>352000</v>
      </c>
      <c r="G6996" s="2">
        <v>313884</v>
      </c>
    </row>
    <row r="6997" spans="1:7" ht="15" hidden="1" customHeight="1" x14ac:dyDescent="0.25">
      <c r="A6997">
        <v>48920177</v>
      </c>
      <c r="B6997" t="s">
        <v>83</v>
      </c>
      <c r="C6997" s="1">
        <v>35612</v>
      </c>
      <c r="D6997" s="2">
        <v>163152</v>
      </c>
      <c r="E6997" t="e">
        <v>#N/A</v>
      </c>
      <c r="F6997" t="e">
        <v>#N/A</v>
      </c>
      <c r="G6997" t="e">
        <v>#N/A</v>
      </c>
    </row>
    <row r="6998" spans="1:7" ht="15" hidden="1" customHeight="1" x14ac:dyDescent="0.25">
      <c r="A6998">
        <v>48920179</v>
      </c>
      <c r="B6998" t="s">
        <v>84</v>
      </c>
      <c r="C6998" s="1">
        <v>35612</v>
      </c>
      <c r="D6998" s="2">
        <v>111942</v>
      </c>
      <c r="E6998" t="e">
        <v>#N/A</v>
      </c>
      <c r="F6998" t="e">
        <v>#N/A</v>
      </c>
      <c r="G6998" t="e">
        <v>#N/A</v>
      </c>
    </row>
    <row r="6999" spans="1:7" x14ac:dyDescent="0.25">
      <c r="A6999">
        <v>48920202</v>
      </c>
      <c r="B6999" t="s">
        <v>83</v>
      </c>
      <c r="C6999" s="1">
        <v>35612</v>
      </c>
      <c r="D6999" s="2">
        <v>218351</v>
      </c>
      <c r="E6999" s="1">
        <v>35135</v>
      </c>
      <c r="F6999" s="2">
        <v>235000</v>
      </c>
      <c r="G6999" s="2">
        <v>177682</v>
      </c>
    </row>
    <row r="7000" spans="1:7" ht="15" hidden="1" customHeight="1" x14ac:dyDescent="0.25">
      <c r="A7000">
        <v>48920204</v>
      </c>
      <c r="B7000" t="s">
        <v>83</v>
      </c>
      <c r="C7000" s="1">
        <v>35612</v>
      </c>
      <c r="D7000" s="2">
        <v>190826</v>
      </c>
      <c r="E7000" s="1">
        <v>39034</v>
      </c>
      <c r="F7000" s="2">
        <v>474950</v>
      </c>
      <c r="G7000" s="2">
        <v>538010</v>
      </c>
    </row>
    <row r="7001" spans="1:7" ht="15" hidden="1" customHeight="1" x14ac:dyDescent="0.25">
      <c r="A7001">
        <v>48920248</v>
      </c>
      <c r="B7001" t="s">
        <v>84</v>
      </c>
      <c r="C7001" s="1">
        <v>35612</v>
      </c>
      <c r="D7001" s="2">
        <v>309007</v>
      </c>
      <c r="E7001" s="1">
        <v>38028</v>
      </c>
      <c r="F7001" s="2">
        <v>500000</v>
      </c>
      <c r="G7001" s="2">
        <v>539397</v>
      </c>
    </row>
    <row r="7002" spans="1:7" ht="15" hidden="1" customHeight="1" x14ac:dyDescent="0.25">
      <c r="A7002">
        <v>48920249</v>
      </c>
      <c r="B7002" t="s">
        <v>84</v>
      </c>
      <c r="C7002" s="1">
        <v>35612</v>
      </c>
      <c r="D7002" s="2">
        <v>240114</v>
      </c>
      <c r="E7002" s="1">
        <v>37795</v>
      </c>
      <c r="F7002" s="2">
        <v>590000</v>
      </c>
      <c r="G7002" s="2">
        <v>410935</v>
      </c>
    </row>
    <row r="7003" spans="1:7" ht="15" hidden="1" customHeight="1" x14ac:dyDescent="0.25">
      <c r="A7003">
        <v>48920256</v>
      </c>
      <c r="B7003" t="s">
        <v>83</v>
      </c>
      <c r="C7003" s="1">
        <v>35612</v>
      </c>
      <c r="D7003" s="2">
        <v>203795</v>
      </c>
      <c r="E7003" t="e">
        <v>#N/A</v>
      </c>
      <c r="F7003" t="e">
        <v>#N/A</v>
      </c>
      <c r="G7003" t="e">
        <v>#N/A</v>
      </c>
    </row>
    <row r="7004" spans="1:7" ht="15" hidden="1" customHeight="1" x14ac:dyDescent="0.25">
      <c r="A7004">
        <v>48920340</v>
      </c>
      <c r="B7004" t="s">
        <v>84</v>
      </c>
      <c r="C7004" s="1">
        <v>35612</v>
      </c>
      <c r="D7004" s="2">
        <v>197476</v>
      </c>
      <c r="E7004" s="1">
        <v>38105</v>
      </c>
      <c r="F7004" s="2">
        <v>575000</v>
      </c>
      <c r="G7004" s="2">
        <v>396119</v>
      </c>
    </row>
    <row r="7005" spans="1:7" ht="15" hidden="1" customHeight="1" x14ac:dyDescent="0.25">
      <c r="A7005">
        <v>48920341</v>
      </c>
      <c r="B7005" t="s">
        <v>83</v>
      </c>
      <c r="C7005" s="1">
        <v>35612</v>
      </c>
      <c r="D7005" s="2">
        <v>195335</v>
      </c>
      <c r="E7005" t="e">
        <v>#N/A</v>
      </c>
      <c r="F7005" t="e">
        <v>#N/A</v>
      </c>
      <c r="G7005" t="e">
        <v>#N/A</v>
      </c>
    </row>
    <row r="7006" spans="1:7" ht="15" hidden="1" customHeight="1" x14ac:dyDescent="0.25">
      <c r="A7006">
        <v>48920342</v>
      </c>
      <c r="B7006" t="s">
        <v>83</v>
      </c>
      <c r="C7006" s="1">
        <v>35612</v>
      </c>
      <c r="D7006" s="2">
        <v>221108</v>
      </c>
      <c r="E7006" t="e">
        <v>#N/A</v>
      </c>
      <c r="F7006" t="e">
        <v>#N/A</v>
      </c>
      <c r="G7006" t="e">
        <v>#N/A</v>
      </c>
    </row>
    <row r="7007" spans="1:7" ht="15" hidden="1" customHeight="1" x14ac:dyDescent="0.25">
      <c r="A7007">
        <v>48920343</v>
      </c>
      <c r="B7007" t="s">
        <v>84</v>
      </c>
      <c r="C7007" s="1">
        <v>35612</v>
      </c>
      <c r="D7007" s="2">
        <v>211805</v>
      </c>
      <c r="E7007" s="1">
        <v>38842</v>
      </c>
      <c r="F7007" s="2">
        <v>595000</v>
      </c>
      <c r="G7007" s="2">
        <v>479134</v>
      </c>
    </row>
    <row r="7008" spans="1:7" ht="15" hidden="1" customHeight="1" x14ac:dyDescent="0.25">
      <c r="A7008">
        <v>48920344</v>
      </c>
      <c r="B7008" t="s">
        <v>83</v>
      </c>
      <c r="C7008" s="1">
        <v>35612</v>
      </c>
      <c r="D7008" s="2">
        <v>277916</v>
      </c>
      <c r="E7008" t="e">
        <v>#N/A</v>
      </c>
      <c r="F7008" t="e">
        <v>#N/A</v>
      </c>
      <c r="G7008" t="e">
        <v>#N/A</v>
      </c>
    </row>
    <row r="7009" spans="1:7" ht="15" hidden="1" customHeight="1" x14ac:dyDescent="0.25">
      <c r="A7009">
        <v>48920382</v>
      </c>
      <c r="B7009" t="s">
        <v>84</v>
      </c>
      <c r="C7009" s="1">
        <v>35612</v>
      </c>
      <c r="D7009" s="2">
        <v>239039</v>
      </c>
      <c r="E7009" t="e">
        <v>#N/A</v>
      </c>
      <c r="F7009" t="e">
        <v>#N/A</v>
      </c>
      <c r="G7009" t="e">
        <v>#N/A</v>
      </c>
    </row>
    <row r="7010" spans="1:7" ht="15" hidden="1" customHeight="1" x14ac:dyDescent="0.25">
      <c r="A7010">
        <v>48920391</v>
      </c>
      <c r="B7010" t="s">
        <v>83</v>
      </c>
      <c r="C7010" s="1">
        <v>35612</v>
      </c>
      <c r="D7010" s="2">
        <v>171421</v>
      </c>
      <c r="E7010" t="e">
        <v>#N/A</v>
      </c>
      <c r="F7010" t="e">
        <v>#N/A</v>
      </c>
      <c r="G7010" t="e">
        <v>#N/A</v>
      </c>
    </row>
    <row r="7011" spans="1:7" ht="15" hidden="1" customHeight="1" x14ac:dyDescent="0.25">
      <c r="A7011">
        <v>48920399</v>
      </c>
      <c r="B7011" t="s">
        <v>84</v>
      </c>
      <c r="C7011" s="1">
        <v>35612</v>
      </c>
      <c r="D7011" s="2">
        <v>201226</v>
      </c>
      <c r="E7011" s="1">
        <v>36700</v>
      </c>
      <c r="F7011" s="2">
        <v>295000</v>
      </c>
      <c r="G7011" s="2">
        <v>292602</v>
      </c>
    </row>
    <row r="7012" spans="1:7" ht="15" hidden="1" customHeight="1" x14ac:dyDescent="0.25">
      <c r="A7012">
        <v>48920400</v>
      </c>
      <c r="B7012" t="s">
        <v>84</v>
      </c>
      <c r="C7012" s="1">
        <v>35612</v>
      </c>
      <c r="D7012" s="2">
        <v>243298</v>
      </c>
      <c r="E7012" s="1">
        <v>36721</v>
      </c>
      <c r="F7012" s="2">
        <v>315000</v>
      </c>
      <c r="G7012" s="2">
        <v>359767</v>
      </c>
    </row>
    <row r="7013" spans="1:7" ht="15" hidden="1" customHeight="1" x14ac:dyDescent="0.25">
      <c r="A7013">
        <v>48933234</v>
      </c>
      <c r="B7013" t="s">
        <v>83</v>
      </c>
      <c r="C7013" s="1">
        <v>37803</v>
      </c>
      <c r="D7013" s="2">
        <v>288986</v>
      </c>
      <c r="E7013" t="e">
        <v>#N/A</v>
      </c>
      <c r="F7013" t="e">
        <v>#N/A</v>
      </c>
      <c r="G7013" t="e">
        <v>#N/A</v>
      </c>
    </row>
    <row r="7014" spans="1:7" ht="15" hidden="1" customHeight="1" x14ac:dyDescent="0.25">
      <c r="A7014">
        <v>48933235</v>
      </c>
      <c r="B7014" t="s">
        <v>84</v>
      </c>
      <c r="C7014" s="1">
        <v>37803</v>
      </c>
      <c r="D7014" s="2">
        <v>246159</v>
      </c>
      <c r="E7014" s="1">
        <v>36812</v>
      </c>
      <c r="F7014" s="2">
        <v>195000</v>
      </c>
      <c r="G7014" s="2">
        <v>206726</v>
      </c>
    </row>
    <row r="7015" spans="1:7" ht="15" hidden="1" customHeight="1" x14ac:dyDescent="0.25">
      <c r="A7015">
        <v>48933236</v>
      </c>
      <c r="B7015" t="s">
        <v>84</v>
      </c>
      <c r="C7015" s="1">
        <v>37803</v>
      </c>
      <c r="D7015" s="2">
        <v>256837</v>
      </c>
      <c r="E7015" s="1">
        <v>38954</v>
      </c>
      <c r="F7015" s="2">
        <v>370000</v>
      </c>
      <c r="G7015" s="2">
        <v>387140</v>
      </c>
    </row>
    <row r="7016" spans="1:7" ht="15" hidden="1" customHeight="1" x14ac:dyDescent="0.25">
      <c r="A7016">
        <v>48933237</v>
      </c>
      <c r="B7016" t="s">
        <v>84</v>
      </c>
      <c r="C7016" s="1">
        <v>37803</v>
      </c>
      <c r="D7016" s="2">
        <v>249346</v>
      </c>
      <c r="E7016" s="1">
        <v>37559</v>
      </c>
      <c r="F7016" s="2">
        <v>232000</v>
      </c>
      <c r="G7016" s="2">
        <v>240816</v>
      </c>
    </row>
    <row r="7017" spans="1:7" ht="15" hidden="1" customHeight="1" x14ac:dyDescent="0.25">
      <c r="A7017">
        <v>48933238</v>
      </c>
      <c r="B7017" t="s">
        <v>84</v>
      </c>
      <c r="C7017" s="1">
        <v>37803</v>
      </c>
      <c r="D7017" s="2">
        <v>306249</v>
      </c>
      <c r="E7017" s="1">
        <v>35867</v>
      </c>
      <c r="F7017" s="2">
        <v>225000</v>
      </c>
      <c r="G7017" s="2">
        <v>200186</v>
      </c>
    </row>
    <row r="7018" spans="1:7" ht="15" hidden="1" customHeight="1" x14ac:dyDescent="0.25">
      <c r="A7018">
        <v>48933239</v>
      </c>
      <c r="B7018" t="s">
        <v>83</v>
      </c>
      <c r="C7018" s="1">
        <v>37803</v>
      </c>
      <c r="D7018" s="2">
        <v>261288</v>
      </c>
      <c r="E7018" t="e">
        <v>#N/A</v>
      </c>
      <c r="F7018" t="e">
        <v>#N/A</v>
      </c>
      <c r="G7018" t="e">
        <v>#N/A</v>
      </c>
    </row>
    <row r="7019" spans="1:7" ht="15" hidden="1" customHeight="1" x14ac:dyDescent="0.25">
      <c r="A7019">
        <v>48933240</v>
      </c>
      <c r="B7019" t="s">
        <v>84</v>
      </c>
      <c r="C7019" s="1">
        <v>37803</v>
      </c>
      <c r="D7019" s="2">
        <v>245801</v>
      </c>
      <c r="E7019" t="e">
        <v>#N/A</v>
      </c>
      <c r="F7019" t="e">
        <v>#N/A</v>
      </c>
      <c r="G7019" t="e">
        <v>#N/A</v>
      </c>
    </row>
    <row r="7020" spans="1:7" ht="15" hidden="1" customHeight="1" x14ac:dyDescent="0.25">
      <c r="A7020">
        <v>48933241</v>
      </c>
      <c r="B7020" t="s">
        <v>84</v>
      </c>
      <c r="C7020" s="1">
        <v>37803</v>
      </c>
      <c r="D7020" s="2">
        <v>306121</v>
      </c>
      <c r="E7020" t="e">
        <v>#N/A</v>
      </c>
      <c r="F7020" t="e">
        <v>#N/A</v>
      </c>
      <c r="G7020" t="e">
        <v>#N/A</v>
      </c>
    </row>
    <row r="7021" spans="1:7" ht="15" hidden="1" customHeight="1" x14ac:dyDescent="0.25">
      <c r="A7021">
        <v>48933242</v>
      </c>
      <c r="B7021" t="s">
        <v>84</v>
      </c>
      <c r="C7021" s="1">
        <v>37803</v>
      </c>
      <c r="D7021" s="2">
        <v>307635</v>
      </c>
      <c r="E7021" s="1">
        <v>38099</v>
      </c>
      <c r="F7021" s="2">
        <v>376360</v>
      </c>
      <c r="G7021" s="2">
        <v>331816</v>
      </c>
    </row>
    <row r="7022" spans="1:7" ht="15" hidden="1" customHeight="1" x14ac:dyDescent="0.25">
      <c r="A7022">
        <v>48933243</v>
      </c>
      <c r="B7022" t="s">
        <v>84</v>
      </c>
      <c r="C7022" s="1">
        <v>37803</v>
      </c>
      <c r="D7022" s="2">
        <v>319297</v>
      </c>
      <c r="E7022" s="1">
        <v>37256</v>
      </c>
      <c r="F7022" s="2">
        <v>290000</v>
      </c>
      <c r="G7022" s="2">
        <v>281191</v>
      </c>
    </row>
    <row r="7023" spans="1:7" ht="15" hidden="1" customHeight="1" x14ac:dyDescent="0.25">
      <c r="A7023">
        <v>48933244</v>
      </c>
      <c r="B7023" t="s">
        <v>83</v>
      </c>
      <c r="C7023" s="1">
        <v>37803</v>
      </c>
      <c r="D7023" s="2">
        <v>282933</v>
      </c>
      <c r="E7023" t="e">
        <v>#N/A</v>
      </c>
      <c r="F7023" t="e">
        <v>#N/A</v>
      </c>
      <c r="G7023" t="e">
        <v>#N/A</v>
      </c>
    </row>
    <row r="7024" spans="1:7" ht="15" hidden="1" customHeight="1" x14ac:dyDescent="0.25">
      <c r="A7024">
        <v>48933255</v>
      </c>
      <c r="B7024" t="s">
        <v>84</v>
      </c>
      <c r="C7024" s="1">
        <v>37803</v>
      </c>
      <c r="D7024" s="2">
        <v>267805</v>
      </c>
      <c r="E7024" s="1">
        <v>38426</v>
      </c>
      <c r="F7024" s="2">
        <v>300000</v>
      </c>
      <c r="G7024" s="2">
        <v>322629</v>
      </c>
    </row>
    <row r="7025" spans="1:7" ht="15" hidden="1" customHeight="1" x14ac:dyDescent="0.25">
      <c r="A7025">
        <v>48933256</v>
      </c>
      <c r="B7025" t="s">
        <v>84</v>
      </c>
      <c r="C7025" s="1">
        <v>37803</v>
      </c>
      <c r="D7025" s="2">
        <v>280916</v>
      </c>
      <c r="E7025" s="1">
        <v>36405</v>
      </c>
      <c r="F7025" s="2">
        <v>219950</v>
      </c>
      <c r="G7025" s="2">
        <v>210813</v>
      </c>
    </row>
    <row r="7026" spans="1:7" ht="15" hidden="1" customHeight="1" x14ac:dyDescent="0.25">
      <c r="A7026">
        <v>48933257</v>
      </c>
      <c r="B7026" t="s">
        <v>84</v>
      </c>
      <c r="C7026" s="1">
        <v>37803</v>
      </c>
      <c r="D7026" s="2">
        <v>465086</v>
      </c>
      <c r="E7026" s="1">
        <v>38747</v>
      </c>
      <c r="F7026" s="2">
        <v>585000</v>
      </c>
      <c r="G7026" s="2">
        <v>651031</v>
      </c>
    </row>
    <row r="7027" spans="1:7" ht="15" hidden="1" customHeight="1" x14ac:dyDescent="0.25">
      <c r="A7027">
        <v>48933258</v>
      </c>
      <c r="B7027" t="s">
        <v>84</v>
      </c>
      <c r="C7027" s="1">
        <v>37803</v>
      </c>
      <c r="D7027" s="2">
        <v>271856</v>
      </c>
      <c r="E7027" t="e">
        <v>#N/A</v>
      </c>
      <c r="F7027" t="e">
        <v>#N/A</v>
      </c>
      <c r="G7027" t="e">
        <v>#N/A</v>
      </c>
    </row>
    <row r="7028" spans="1:7" ht="15" hidden="1" customHeight="1" x14ac:dyDescent="0.25">
      <c r="A7028">
        <v>48933259</v>
      </c>
      <c r="B7028" t="s">
        <v>83</v>
      </c>
      <c r="C7028" s="1">
        <v>37803</v>
      </c>
      <c r="D7028" s="2">
        <v>260620</v>
      </c>
      <c r="E7028" t="e">
        <v>#N/A</v>
      </c>
      <c r="F7028" t="e">
        <v>#N/A</v>
      </c>
      <c r="G7028" t="e">
        <v>#N/A</v>
      </c>
    </row>
    <row r="7029" spans="1:7" ht="15" hidden="1" customHeight="1" x14ac:dyDescent="0.25">
      <c r="A7029">
        <v>48933260</v>
      </c>
      <c r="B7029" t="s">
        <v>84</v>
      </c>
      <c r="C7029" s="1">
        <v>37803</v>
      </c>
      <c r="D7029" s="2">
        <v>230290</v>
      </c>
      <c r="E7029" t="e">
        <v>#N/A</v>
      </c>
      <c r="F7029" t="e">
        <v>#N/A</v>
      </c>
      <c r="G7029" t="e">
        <v>#N/A</v>
      </c>
    </row>
    <row r="7030" spans="1:7" x14ac:dyDescent="0.25">
      <c r="A7030">
        <v>48933261</v>
      </c>
      <c r="B7030" t="s">
        <v>84</v>
      </c>
      <c r="C7030" s="1">
        <v>37803</v>
      </c>
      <c r="D7030" s="2">
        <v>299129</v>
      </c>
      <c r="E7030" s="1">
        <v>35272</v>
      </c>
      <c r="F7030" s="2">
        <v>126500</v>
      </c>
      <c r="G7030" s="2">
        <v>158311</v>
      </c>
    </row>
    <row r="7031" spans="1:7" ht="15" hidden="1" customHeight="1" x14ac:dyDescent="0.25">
      <c r="A7031">
        <v>48933262</v>
      </c>
      <c r="B7031" t="s">
        <v>84</v>
      </c>
      <c r="C7031" s="1">
        <v>37803</v>
      </c>
      <c r="D7031" s="2">
        <v>259255</v>
      </c>
      <c r="E7031" t="e">
        <v>#N/A</v>
      </c>
      <c r="F7031" t="e">
        <v>#N/A</v>
      </c>
      <c r="G7031" t="e">
        <v>#N/A</v>
      </c>
    </row>
    <row r="7032" spans="1:7" ht="15" hidden="1" customHeight="1" x14ac:dyDescent="0.25">
      <c r="A7032">
        <v>48933263</v>
      </c>
      <c r="B7032" t="s">
        <v>84</v>
      </c>
      <c r="C7032" s="1">
        <v>37803</v>
      </c>
      <c r="D7032" s="2">
        <v>272331</v>
      </c>
      <c r="E7032" t="e">
        <v>#N/A</v>
      </c>
      <c r="F7032" t="e">
        <v>#N/A</v>
      </c>
      <c r="G7032" t="e">
        <v>#N/A</v>
      </c>
    </row>
    <row r="7033" spans="1:7" ht="15" hidden="1" customHeight="1" x14ac:dyDescent="0.25">
      <c r="A7033">
        <v>48933264</v>
      </c>
      <c r="B7033" t="s">
        <v>84</v>
      </c>
      <c r="C7033" s="1">
        <v>37803</v>
      </c>
      <c r="D7033" s="2">
        <v>265280</v>
      </c>
      <c r="E7033" s="1">
        <v>36707</v>
      </c>
      <c r="F7033" s="2">
        <v>238500</v>
      </c>
      <c r="G7033" s="2">
        <v>224602</v>
      </c>
    </row>
    <row r="7034" spans="1:7" ht="15" hidden="1" customHeight="1" x14ac:dyDescent="0.25">
      <c r="A7034">
        <v>48933265</v>
      </c>
      <c r="B7034" t="s">
        <v>83</v>
      </c>
      <c r="C7034" s="1">
        <v>37803</v>
      </c>
      <c r="D7034" s="2">
        <v>255434</v>
      </c>
      <c r="E7034" t="e">
        <v>#N/A</v>
      </c>
      <c r="F7034" t="e">
        <v>#N/A</v>
      </c>
      <c r="G7034" t="e">
        <v>#N/A</v>
      </c>
    </row>
    <row r="7035" spans="1:7" ht="15" hidden="1" customHeight="1" x14ac:dyDescent="0.25">
      <c r="A7035">
        <v>48933266</v>
      </c>
      <c r="B7035" t="s">
        <v>84</v>
      </c>
      <c r="C7035" s="1">
        <v>37803</v>
      </c>
      <c r="D7035" s="2">
        <v>219451</v>
      </c>
      <c r="E7035" s="1">
        <v>38148</v>
      </c>
      <c r="F7035" s="2">
        <v>215000</v>
      </c>
      <c r="G7035" s="2">
        <v>234664</v>
      </c>
    </row>
    <row r="7036" spans="1:7" ht="15" hidden="1" customHeight="1" x14ac:dyDescent="0.25">
      <c r="A7036">
        <v>48933348</v>
      </c>
      <c r="B7036" t="s">
        <v>83</v>
      </c>
      <c r="C7036" s="1">
        <v>37803</v>
      </c>
      <c r="D7036" s="2">
        <v>269832</v>
      </c>
      <c r="E7036" t="e">
        <v>#N/A</v>
      </c>
      <c r="F7036" t="e">
        <v>#N/A</v>
      </c>
      <c r="G7036" t="e">
        <v>#N/A</v>
      </c>
    </row>
    <row r="7037" spans="1:7" ht="15" hidden="1" customHeight="1" x14ac:dyDescent="0.25">
      <c r="A7037">
        <v>48933349</v>
      </c>
      <c r="B7037" t="s">
        <v>83</v>
      </c>
      <c r="C7037" s="1">
        <v>37803</v>
      </c>
      <c r="D7037" s="2">
        <v>225739</v>
      </c>
      <c r="E7037" t="e">
        <v>#N/A</v>
      </c>
      <c r="F7037" t="e">
        <v>#N/A</v>
      </c>
      <c r="G7037" t="e">
        <v>#N/A</v>
      </c>
    </row>
    <row r="7038" spans="1:7" ht="15" hidden="1" customHeight="1" x14ac:dyDescent="0.25">
      <c r="A7038">
        <v>48933350</v>
      </c>
      <c r="B7038" t="s">
        <v>83</v>
      </c>
      <c r="C7038" s="1">
        <v>37803</v>
      </c>
      <c r="D7038" s="2">
        <v>289702</v>
      </c>
      <c r="E7038" s="1">
        <v>38168</v>
      </c>
      <c r="F7038" s="2">
        <v>334000</v>
      </c>
      <c r="G7038" s="2">
        <v>323120</v>
      </c>
    </row>
    <row r="7039" spans="1:7" ht="15" hidden="1" customHeight="1" x14ac:dyDescent="0.25">
      <c r="A7039">
        <v>48933351</v>
      </c>
      <c r="B7039" t="s">
        <v>84</v>
      </c>
      <c r="C7039" s="1">
        <v>37803</v>
      </c>
      <c r="D7039" s="2">
        <v>279713</v>
      </c>
      <c r="E7039" s="1">
        <v>38407</v>
      </c>
      <c r="F7039" s="2">
        <v>324500</v>
      </c>
      <c r="G7039" s="2">
        <v>331921</v>
      </c>
    </row>
    <row r="7040" spans="1:7" ht="15" hidden="1" customHeight="1" x14ac:dyDescent="0.25">
      <c r="A7040">
        <v>48933352</v>
      </c>
      <c r="B7040" t="s">
        <v>84</v>
      </c>
      <c r="C7040" s="1">
        <v>37803</v>
      </c>
      <c r="D7040" s="2">
        <v>270325</v>
      </c>
      <c r="E7040" t="e">
        <v>#N/A</v>
      </c>
      <c r="F7040" t="e">
        <v>#N/A</v>
      </c>
      <c r="G7040" t="e">
        <v>#N/A</v>
      </c>
    </row>
    <row r="7041" spans="1:7" ht="15" hidden="1" customHeight="1" x14ac:dyDescent="0.25">
      <c r="A7041">
        <v>48933353</v>
      </c>
      <c r="B7041" t="s">
        <v>83</v>
      </c>
      <c r="C7041" s="1">
        <v>37803</v>
      </c>
      <c r="D7041" s="2">
        <v>262584</v>
      </c>
      <c r="E7041" s="1">
        <v>37011</v>
      </c>
      <c r="F7041" s="2">
        <v>229900</v>
      </c>
      <c r="G7041" s="2">
        <v>233903</v>
      </c>
    </row>
    <row r="7042" spans="1:7" ht="15" hidden="1" customHeight="1" x14ac:dyDescent="0.25">
      <c r="A7042">
        <v>48933354</v>
      </c>
      <c r="B7042" t="s">
        <v>83</v>
      </c>
      <c r="C7042" s="1">
        <v>37803</v>
      </c>
      <c r="D7042" s="2">
        <v>262510</v>
      </c>
      <c r="E7042" t="e">
        <v>#N/A</v>
      </c>
      <c r="F7042" t="e">
        <v>#N/A</v>
      </c>
      <c r="G7042" t="e">
        <v>#N/A</v>
      </c>
    </row>
    <row r="7043" spans="1:7" ht="15" hidden="1" customHeight="1" x14ac:dyDescent="0.25">
      <c r="A7043">
        <v>48933355</v>
      </c>
      <c r="B7043" t="s">
        <v>83</v>
      </c>
      <c r="C7043" s="1">
        <v>37803</v>
      </c>
      <c r="D7043" s="2">
        <v>269347</v>
      </c>
      <c r="E7043" t="e">
        <v>#N/A</v>
      </c>
      <c r="F7043" t="e">
        <v>#N/A</v>
      </c>
      <c r="G7043" t="e">
        <v>#N/A</v>
      </c>
    </row>
    <row r="7044" spans="1:7" ht="15" hidden="1" customHeight="1" x14ac:dyDescent="0.25">
      <c r="A7044">
        <v>48933356</v>
      </c>
      <c r="B7044" t="s">
        <v>84</v>
      </c>
      <c r="C7044" s="1">
        <v>37803</v>
      </c>
      <c r="D7044" s="2">
        <v>261435</v>
      </c>
      <c r="E7044" s="1">
        <v>37795</v>
      </c>
      <c r="F7044" s="2">
        <v>272000</v>
      </c>
      <c r="G7044" s="2">
        <v>257503</v>
      </c>
    </row>
    <row r="7045" spans="1:7" ht="15" hidden="1" customHeight="1" x14ac:dyDescent="0.25">
      <c r="A7045">
        <v>48933357</v>
      </c>
      <c r="B7045" t="s">
        <v>84</v>
      </c>
      <c r="C7045" s="1">
        <v>37803</v>
      </c>
      <c r="D7045" s="2">
        <v>246760</v>
      </c>
      <c r="E7045" s="1">
        <v>38674</v>
      </c>
      <c r="F7045" s="2">
        <v>280000</v>
      </c>
      <c r="G7045" s="2">
        <v>328239</v>
      </c>
    </row>
    <row r="7046" spans="1:7" ht="15" hidden="1" customHeight="1" x14ac:dyDescent="0.25">
      <c r="A7046">
        <v>48933358</v>
      </c>
      <c r="B7046" t="s">
        <v>84</v>
      </c>
      <c r="C7046" s="1">
        <v>37803</v>
      </c>
      <c r="D7046" s="2">
        <v>289426</v>
      </c>
      <c r="E7046" s="1">
        <v>36284</v>
      </c>
      <c r="F7046" s="2">
        <v>210500</v>
      </c>
      <c r="G7046" s="2">
        <v>213283</v>
      </c>
    </row>
    <row r="7047" spans="1:7" ht="15" hidden="1" customHeight="1" x14ac:dyDescent="0.25">
      <c r="A7047">
        <v>48933359</v>
      </c>
      <c r="B7047" t="s">
        <v>83</v>
      </c>
      <c r="C7047" s="1">
        <v>37803</v>
      </c>
      <c r="D7047" s="2">
        <v>240400</v>
      </c>
      <c r="E7047" t="e">
        <v>#N/A</v>
      </c>
      <c r="F7047" t="e">
        <v>#N/A</v>
      </c>
      <c r="G7047" t="e">
        <v>#N/A</v>
      </c>
    </row>
    <row r="7048" spans="1:7" ht="15" hidden="1" customHeight="1" x14ac:dyDescent="0.25">
      <c r="A7048">
        <v>48933362</v>
      </c>
      <c r="B7048" t="s">
        <v>84</v>
      </c>
      <c r="C7048" s="1">
        <v>37803</v>
      </c>
      <c r="D7048" s="2">
        <v>267665</v>
      </c>
      <c r="E7048" t="e">
        <v>#N/A</v>
      </c>
      <c r="F7048" t="e">
        <v>#N/A</v>
      </c>
      <c r="G7048" t="e">
        <v>#N/A</v>
      </c>
    </row>
    <row r="7049" spans="1:7" ht="15" hidden="1" customHeight="1" x14ac:dyDescent="0.25">
      <c r="A7049">
        <v>48933363</v>
      </c>
      <c r="B7049" t="s">
        <v>83</v>
      </c>
      <c r="C7049" s="1">
        <v>37803</v>
      </c>
      <c r="D7049" s="2">
        <v>265708</v>
      </c>
      <c r="E7049" s="1">
        <v>37512</v>
      </c>
      <c r="F7049" s="2">
        <v>250000</v>
      </c>
      <c r="G7049" s="2">
        <v>248846</v>
      </c>
    </row>
    <row r="7050" spans="1:7" ht="15" hidden="1" customHeight="1" x14ac:dyDescent="0.25">
      <c r="A7050">
        <v>48933364</v>
      </c>
      <c r="B7050" t="s">
        <v>83</v>
      </c>
      <c r="C7050" s="1">
        <v>37803</v>
      </c>
      <c r="D7050" s="2">
        <v>248587</v>
      </c>
      <c r="E7050" t="e">
        <v>#N/A</v>
      </c>
      <c r="F7050" t="e">
        <v>#N/A</v>
      </c>
      <c r="G7050" t="e">
        <v>#N/A</v>
      </c>
    </row>
    <row r="7051" spans="1:7" ht="15" hidden="1" customHeight="1" x14ac:dyDescent="0.25">
      <c r="A7051">
        <v>48933365</v>
      </c>
      <c r="B7051" t="s">
        <v>84</v>
      </c>
      <c r="C7051" s="1">
        <v>37803</v>
      </c>
      <c r="D7051" s="2">
        <v>232703</v>
      </c>
      <c r="E7051" s="1">
        <v>38478</v>
      </c>
      <c r="F7051" s="2">
        <v>289000</v>
      </c>
      <c r="G7051" s="2">
        <v>283192</v>
      </c>
    </row>
    <row r="7052" spans="1:7" ht="15" hidden="1" customHeight="1" x14ac:dyDescent="0.25">
      <c r="A7052">
        <v>48933366</v>
      </c>
      <c r="B7052" t="s">
        <v>84</v>
      </c>
      <c r="C7052" s="1">
        <v>37803</v>
      </c>
      <c r="D7052" s="2">
        <v>300264</v>
      </c>
      <c r="E7052" s="1">
        <v>36669</v>
      </c>
      <c r="F7052" s="2">
        <v>275900</v>
      </c>
      <c r="G7052" s="2">
        <v>243793</v>
      </c>
    </row>
    <row r="7053" spans="1:7" ht="15" hidden="1" customHeight="1" x14ac:dyDescent="0.25">
      <c r="A7053">
        <v>48933367</v>
      </c>
      <c r="B7053" t="s">
        <v>84</v>
      </c>
      <c r="C7053" s="1">
        <v>37803</v>
      </c>
      <c r="D7053" s="2">
        <v>277567</v>
      </c>
      <c r="E7053" s="1">
        <v>36423</v>
      </c>
      <c r="F7053" s="2">
        <v>241600</v>
      </c>
      <c r="G7053" s="2">
        <v>210424</v>
      </c>
    </row>
    <row r="7054" spans="1:7" ht="15" hidden="1" customHeight="1" x14ac:dyDescent="0.25">
      <c r="A7054">
        <v>48933368</v>
      </c>
      <c r="B7054" t="s">
        <v>84</v>
      </c>
      <c r="C7054" s="1">
        <v>37803</v>
      </c>
      <c r="D7054" s="2">
        <v>274486</v>
      </c>
      <c r="E7054" t="e">
        <v>#N/A</v>
      </c>
      <c r="F7054" t="e">
        <v>#N/A</v>
      </c>
      <c r="G7054" t="e">
        <v>#N/A</v>
      </c>
    </row>
    <row r="7055" spans="1:7" ht="15" hidden="1" customHeight="1" x14ac:dyDescent="0.25">
      <c r="A7055">
        <v>48933369</v>
      </c>
      <c r="B7055" t="s">
        <v>84</v>
      </c>
      <c r="C7055" s="1">
        <v>37803</v>
      </c>
      <c r="D7055" s="2">
        <v>319939</v>
      </c>
      <c r="E7055" t="e">
        <v>#N/A</v>
      </c>
      <c r="F7055" t="e">
        <v>#N/A</v>
      </c>
      <c r="G7055" t="e">
        <v>#N/A</v>
      </c>
    </row>
    <row r="7056" spans="1:7" ht="15" hidden="1" customHeight="1" x14ac:dyDescent="0.25">
      <c r="A7056">
        <v>48933370</v>
      </c>
      <c r="B7056" t="s">
        <v>83</v>
      </c>
      <c r="C7056" s="1">
        <v>37803</v>
      </c>
      <c r="D7056" s="2">
        <v>312680</v>
      </c>
      <c r="E7056" t="e">
        <v>#N/A</v>
      </c>
      <c r="F7056" t="e">
        <v>#N/A</v>
      </c>
      <c r="G7056" t="e">
        <v>#N/A</v>
      </c>
    </row>
    <row r="7057" spans="1:8" ht="15" hidden="1" customHeight="1" x14ac:dyDescent="0.25">
      <c r="A7057">
        <v>48933371</v>
      </c>
      <c r="B7057" t="s">
        <v>83</v>
      </c>
      <c r="C7057" s="1">
        <v>37803</v>
      </c>
      <c r="D7057" s="2">
        <v>268726</v>
      </c>
      <c r="E7057" t="e">
        <v>#N/A</v>
      </c>
      <c r="F7057" t="e">
        <v>#N/A</v>
      </c>
      <c r="G7057" t="e">
        <v>#N/A</v>
      </c>
    </row>
    <row r="7058" spans="1:8" ht="15" hidden="1" customHeight="1" x14ac:dyDescent="0.25">
      <c r="A7058">
        <v>48933372</v>
      </c>
      <c r="B7058" t="s">
        <v>84</v>
      </c>
      <c r="C7058" s="1">
        <v>37803</v>
      </c>
      <c r="D7058" s="2">
        <v>321511</v>
      </c>
      <c r="E7058" s="1">
        <v>37102</v>
      </c>
      <c r="F7058" s="2">
        <v>280000</v>
      </c>
      <c r="G7058" s="2">
        <v>285750</v>
      </c>
    </row>
    <row r="7059" spans="1:8" ht="15" hidden="1" customHeight="1" x14ac:dyDescent="0.25">
      <c r="A7059">
        <v>48933391</v>
      </c>
      <c r="B7059" t="s">
        <v>84</v>
      </c>
      <c r="C7059" s="1">
        <v>37803</v>
      </c>
      <c r="D7059" s="2">
        <v>253774</v>
      </c>
      <c r="E7059" s="1">
        <v>37882</v>
      </c>
      <c r="F7059" s="2">
        <v>230000</v>
      </c>
      <c r="G7059" s="2">
        <v>258850</v>
      </c>
    </row>
    <row r="7060" spans="1:8" ht="15" hidden="1" customHeight="1" x14ac:dyDescent="0.25">
      <c r="A7060">
        <v>48933392</v>
      </c>
      <c r="B7060" t="s">
        <v>83</v>
      </c>
      <c r="C7060" s="1">
        <v>37803</v>
      </c>
      <c r="D7060" s="2">
        <v>235362</v>
      </c>
      <c r="E7060" t="e">
        <v>#N/A</v>
      </c>
      <c r="F7060" t="e">
        <v>#N/A</v>
      </c>
      <c r="G7060" t="e">
        <v>#N/A</v>
      </c>
    </row>
    <row r="7061" spans="1:8" ht="15" hidden="1" customHeight="1" x14ac:dyDescent="0.25">
      <c r="A7061">
        <v>48933393</v>
      </c>
      <c r="B7061" t="s">
        <v>84</v>
      </c>
      <c r="C7061" s="1">
        <v>37803</v>
      </c>
      <c r="D7061" s="2">
        <v>260903</v>
      </c>
      <c r="E7061" s="1">
        <v>36831</v>
      </c>
      <c r="F7061" s="2">
        <v>152315</v>
      </c>
      <c r="G7061" s="2">
        <v>220881</v>
      </c>
    </row>
    <row r="7062" spans="1:8" ht="15" hidden="1" customHeight="1" x14ac:dyDescent="0.25">
      <c r="A7062">
        <v>48933394</v>
      </c>
      <c r="B7062" t="s">
        <v>84</v>
      </c>
      <c r="C7062" s="1">
        <v>37803</v>
      </c>
      <c r="D7062" s="2">
        <v>312908</v>
      </c>
      <c r="E7062" s="1">
        <v>38744</v>
      </c>
      <c r="F7062" s="2">
        <v>520000</v>
      </c>
      <c r="G7062" s="2">
        <v>410019</v>
      </c>
    </row>
    <row r="7063" spans="1:8" ht="15" hidden="1" customHeight="1" x14ac:dyDescent="0.25">
      <c r="A7063">
        <v>48933395</v>
      </c>
      <c r="B7063" t="s">
        <v>84</v>
      </c>
      <c r="C7063" s="1">
        <v>37803</v>
      </c>
      <c r="D7063" s="2">
        <v>315704</v>
      </c>
      <c r="E7063" t="e">
        <v>#N/A</v>
      </c>
      <c r="F7063" t="e">
        <v>#N/A</v>
      </c>
      <c r="G7063" t="e">
        <v>#N/A</v>
      </c>
    </row>
    <row r="7064" spans="1:8" ht="15" hidden="1" customHeight="1" x14ac:dyDescent="0.25">
      <c r="A7064">
        <v>48933396</v>
      </c>
      <c r="B7064" t="s">
        <v>84</v>
      </c>
      <c r="C7064" s="1">
        <v>37803</v>
      </c>
      <c r="D7064" s="2">
        <v>303450</v>
      </c>
      <c r="E7064" t="e">
        <v>#N/A</v>
      </c>
      <c r="F7064" t="e">
        <v>#N/A</v>
      </c>
      <c r="G7064" t="e">
        <v>#N/A</v>
      </c>
    </row>
    <row r="7065" spans="1:8" ht="15" hidden="1" customHeight="1" x14ac:dyDescent="0.25">
      <c r="A7065">
        <v>72494309</v>
      </c>
      <c r="B7065" t="s">
        <v>84</v>
      </c>
      <c r="C7065" t="e">
        <v>#N/A</v>
      </c>
      <c r="D7065" t="e">
        <v>#N/A</v>
      </c>
      <c r="E7065" s="1">
        <v>39329</v>
      </c>
      <c r="F7065" s="2">
        <v>339950</v>
      </c>
      <c r="G7065" s="2">
        <v>380181</v>
      </c>
      <c r="H7065" s="2">
        <v>-40231</v>
      </c>
    </row>
    <row r="7066" spans="1:8" ht="15" hidden="1" customHeight="1" x14ac:dyDescent="0.25">
      <c r="A7066">
        <v>48847107</v>
      </c>
      <c r="B7066" t="s">
        <v>83</v>
      </c>
      <c r="C7066" s="1">
        <v>36708</v>
      </c>
      <c r="D7066" s="2">
        <v>376975</v>
      </c>
      <c r="E7066" s="1">
        <v>39171</v>
      </c>
      <c r="F7066" s="2">
        <v>218712</v>
      </c>
      <c r="G7066" s="2">
        <v>724551</v>
      </c>
      <c r="H7066" s="2">
        <v>-505839</v>
      </c>
    </row>
    <row r="7067" spans="1:8" ht="15" hidden="1" customHeight="1" x14ac:dyDescent="0.25">
      <c r="A7067">
        <v>49114858</v>
      </c>
      <c r="B7067" t="s">
        <v>83</v>
      </c>
      <c r="C7067" s="1">
        <v>35612</v>
      </c>
      <c r="D7067" s="2">
        <v>259151</v>
      </c>
      <c r="E7067" s="1">
        <v>37722</v>
      </c>
      <c r="F7067" s="2">
        <v>454000</v>
      </c>
      <c r="G7067" s="2">
        <v>405880</v>
      </c>
    </row>
    <row r="7068" spans="1:8" ht="15" hidden="1" customHeight="1" x14ac:dyDescent="0.25">
      <c r="A7068">
        <v>49114859</v>
      </c>
      <c r="B7068" t="s">
        <v>84</v>
      </c>
      <c r="C7068" s="1">
        <v>35612</v>
      </c>
      <c r="D7068" s="2">
        <v>121953</v>
      </c>
      <c r="E7068" s="1">
        <v>37405</v>
      </c>
      <c r="F7068" s="2">
        <v>175000</v>
      </c>
      <c r="G7068" s="2">
        <v>183005</v>
      </c>
    </row>
    <row r="7069" spans="1:8" ht="15" hidden="1" customHeight="1" x14ac:dyDescent="0.25">
      <c r="A7069">
        <v>49114928</v>
      </c>
      <c r="B7069" t="s">
        <v>83</v>
      </c>
      <c r="C7069" s="1">
        <v>35612</v>
      </c>
      <c r="D7069" s="2">
        <v>254247</v>
      </c>
      <c r="E7069" s="1">
        <v>38477</v>
      </c>
      <c r="F7069" s="2">
        <v>570000</v>
      </c>
      <c r="G7069" s="2">
        <v>525390</v>
      </c>
    </row>
    <row r="7070" spans="1:8" ht="15" hidden="1" customHeight="1" x14ac:dyDescent="0.25">
      <c r="A7070">
        <v>49114974</v>
      </c>
      <c r="B7070" t="s">
        <v>84</v>
      </c>
      <c r="C7070" s="1">
        <v>35612</v>
      </c>
      <c r="D7070" s="2">
        <v>183785</v>
      </c>
      <c r="E7070" t="e">
        <v>#N/A</v>
      </c>
      <c r="F7070" t="e">
        <v>#N/A</v>
      </c>
      <c r="G7070" t="e">
        <v>#N/A</v>
      </c>
    </row>
    <row r="7071" spans="1:8" ht="15" hidden="1" customHeight="1" x14ac:dyDescent="0.25">
      <c r="A7071">
        <v>49114975</v>
      </c>
      <c r="B7071" t="s">
        <v>83</v>
      </c>
      <c r="C7071" s="1">
        <v>35612</v>
      </c>
      <c r="D7071" s="2">
        <v>198156</v>
      </c>
      <c r="E7071" t="e">
        <v>#N/A</v>
      </c>
      <c r="F7071" t="e">
        <v>#N/A</v>
      </c>
      <c r="G7071" t="e">
        <v>#N/A</v>
      </c>
    </row>
    <row r="7072" spans="1:8" ht="15" hidden="1" customHeight="1" x14ac:dyDescent="0.25">
      <c r="A7072">
        <v>49114997</v>
      </c>
      <c r="B7072" t="s">
        <v>84</v>
      </c>
      <c r="C7072" s="1">
        <v>35612</v>
      </c>
      <c r="D7072" s="2">
        <v>229737</v>
      </c>
      <c r="E7072" s="1">
        <v>37581</v>
      </c>
      <c r="F7072" s="2">
        <v>350000</v>
      </c>
      <c r="G7072" s="2">
        <v>374118</v>
      </c>
    </row>
    <row r="7073" spans="1:7" ht="15" hidden="1" customHeight="1" x14ac:dyDescent="0.25">
      <c r="A7073">
        <v>49114998</v>
      </c>
      <c r="B7073" t="s">
        <v>83</v>
      </c>
      <c r="C7073" s="1">
        <v>35612</v>
      </c>
      <c r="D7073" s="2">
        <v>166413</v>
      </c>
      <c r="E7073" t="e">
        <v>#N/A</v>
      </c>
      <c r="F7073" t="e">
        <v>#N/A</v>
      </c>
      <c r="G7073" t="e">
        <v>#N/A</v>
      </c>
    </row>
    <row r="7074" spans="1:7" ht="15" hidden="1" customHeight="1" x14ac:dyDescent="0.25">
      <c r="A7074">
        <v>49114999</v>
      </c>
      <c r="B7074" t="s">
        <v>84</v>
      </c>
      <c r="C7074" s="1">
        <v>35612</v>
      </c>
      <c r="D7074" s="2">
        <v>224614</v>
      </c>
      <c r="E7074" s="1">
        <v>36332</v>
      </c>
      <c r="F7074" s="2">
        <v>279950</v>
      </c>
      <c r="G7074" s="2">
        <v>293141</v>
      </c>
    </row>
    <row r="7075" spans="1:7" ht="15" hidden="1" customHeight="1" x14ac:dyDescent="0.25">
      <c r="A7075">
        <v>49115013</v>
      </c>
      <c r="B7075" t="s">
        <v>83</v>
      </c>
      <c r="C7075" s="1">
        <v>35612</v>
      </c>
      <c r="D7075" s="2">
        <v>238558</v>
      </c>
      <c r="E7075" t="e">
        <v>#N/A</v>
      </c>
      <c r="F7075" t="e">
        <v>#N/A</v>
      </c>
      <c r="G7075" t="e">
        <v>#N/A</v>
      </c>
    </row>
    <row r="7076" spans="1:7" ht="15" hidden="1" customHeight="1" x14ac:dyDescent="0.25">
      <c r="A7076">
        <v>49115014</v>
      </c>
      <c r="B7076" t="s">
        <v>84</v>
      </c>
      <c r="C7076" s="1">
        <v>35612</v>
      </c>
      <c r="D7076" s="2">
        <v>258728</v>
      </c>
      <c r="E7076" t="e">
        <v>#N/A</v>
      </c>
      <c r="F7076" t="e">
        <v>#N/A</v>
      </c>
      <c r="G7076" t="e">
        <v>#N/A</v>
      </c>
    </row>
    <row r="7077" spans="1:7" ht="15" hidden="1" customHeight="1" x14ac:dyDescent="0.25">
      <c r="A7077">
        <v>49115015</v>
      </c>
      <c r="B7077" t="s">
        <v>84</v>
      </c>
      <c r="C7077" s="1">
        <v>35612</v>
      </c>
      <c r="D7077" s="2">
        <v>192787</v>
      </c>
      <c r="E7077" s="1">
        <v>38568</v>
      </c>
      <c r="F7077" s="2">
        <v>475000</v>
      </c>
      <c r="G7077" s="2">
        <v>440617</v>
      </c>
    </row>
    <row r="7078" spans="1:7" ht="15" hidden="1" customHeight="1" x14ac:dyDescent="0.25">
      <c r="A7078">
        <v>49115016</v>
      </c>
      <c r="B7078" t="s">
        <v>83</v>
      </c>
      <c r="C7078" s="1">
        <v>35612</v>
      </c>
      <c r="D7078" s="2">
        <v>177607</v>
      </c>
      <c r="E7078" t="e">
        <v>#N/A</v>
      </c>
      <c r="F7078" t="e">
        <v>#N/A</v>
      </c>
      <c r="G7078" t="e">
        <v>#N/A</v>
      </c>
    </row>
    <row r="7079" spans="1:7" ht="15" hidden="1" customHeight="1" x14ac:dyDescent="0.25">
      <c r="A7079">
        <v>49115017</v>
      </c>
      <c r="B7079" t="s">
        <v>84</v>
      </c>
      <c r="C7079" s="1">
        <v>35612</v>
      </c>
      <c r="D7079" s="2">
        <v>220454</v>
      </c>
      <c r="E7079" t="e">
        <v>#N/A</v>
      </c>
      <c r="F7079" t="e">
        <v>#N/A</v>
      </c>
      <c r="G7079" t="e">
        <v>#N/A</v>
      </c>
    </row>
    <row r="7080" spans="1:7" ht="15" hidden="1" customHeight="1" x14ac:dyDescent="0.25">
      <c r="A7080">
        <v>49115043</v>
      </c>
      <c r="B7080" t="s">
        <v>84</v>
      </c>
      <c r="C7080" s="1">
        <v>35612</v>
      </c>
      <c r="D7080" s="2">
        <v>263489</v>
      </c>
      <c r="E7080" s="1">
        <v>37011</v>
      </c>
      <c r="F7080" s="2">
        <v>490000</v>
      </c>
      <c r="G7080" s="2">
        <v>413288</v>
      </c>
    </row>
    <row r="7081" spans="1:7" ht="15" hidden="1" customHeight="1" x14ac:dyDescent="0.25">
      <c r="A7081">
        <v>49115044</v>
      </c>
      <c r="B7081" t="s">
        <v>83</v>
      </c>
      <c r="C7081" s="1">
        <v>35612</v>
      </c>
      <c r="D7081" s="2">
        <v>262131</v>
      </c>
      <c r="E7081" t="e">
        <v>#N/A</v>
      </c>
      <c r="F7081" t="e">
        <v>#N/A</v>
      </c>
      <c r="G7081" t="e">
        <v>#N/A</v>
      </c>
    </row>
    <row r="7082" spans="1:7" x14ac:dyDescent="0.25">
      <c r="A7082">
        <v>49115045</v>
      </c>
      <c r="B7082" t="s">
        <v>84</v>
      </c>
      <c r="C7082" s="1">
        <v>35612</v>
      </c>
      <c r="D7082" s="2">
        <v>250912</v>
      </c>
      <c r="E7082" s="1">
        <v>35369</v>
      </c>
      <c r="F7082" s="2">
        <v>230000</v>
      </c>
      <c r="G7082" s="2">
        <v>226731</v>
      </c>
    </row>
    <row r="7083" spans="1:7" ht="15" hidden="1" customHeight="1" x14ac:dyDescent="0.25">
      <c r="A7083">
        <v>49115046</v>
      </c>
      <c r="B7083" t="s">
        <v>84</v>
      </c>
      <c r="C7083" s="1">
        <v>35612</v>
      </c>
      <c r="D7083" s="2">
        <v>325957</v>
      </c>
      <c r="E7083" s="1">
        <v>36349</v>
      </c>
      <c r="F7083" s="2">
        <v>431000</v>
      </c>
      <c r="G7083" s="2">
        <v>427588</v>
      </c>
    </row>
    <row r="7084" spans="1:7" ht="15" hidden="1" customHeight="1" x14ac:dyDescent="0.25">
      <c r="A7084">
        <v>49115059</v>
      </c>
      <c r="B7084" t="s">
        <v>84</v>
      </c>
      <c r="C7084" s="1">
        <v>35612</v>
      </c>
      <c r="D7084" s="2">
        <v>209531</v>
      </c>
      <c r="E7084" s="1">
        <v>38086</v>
      </c>
      <c r="F7084" s="2">
        <v>340000</v>
      </c>
      <c r="G7084" s="2">
        <v>385640</v>
      </c>
    </row>
    <row r="7085" spans="1:7" ht="15" hidden="1" customHeight="1" x14ac:dyDescent="0.25">
      <c r="A7085">
        <v>49115060</v>
      </c>
      <c r="B7085" t="s">
        <v>83</v>
      </c>
      <c r="C7085" s="1">
        <v>35612</v>
      </c>
      <c r="D7085" s="2">
        <v>179936</v>
      </c>
      <c r="E7085" t="e">
        <v>#N/A</v>
      </c>
      <c r="F7085" t="e">
        <v>#N/A</v>
      </c>
      <c r="G7085" t="e">
        <v>#N/A</v>
      </c>
    </row>
    <row r="7086" spans="1:7" ht="15" hidden="1" customHeight="1" x14ac:dyDescent="0.25">
      <c r="A7086">
        <v>49115061</v>
      </c>
      <c r="B7086" t="s">
        <v>84</v>
      </c>
      <c r="C7086" s="1">
        <v>35612</v>
      </c>
      <c r="D7086" s="2">
        <v>190748</v>
      </c>
      <c r="E7086" t="e">
        <v>#N/A</v>
      </c>
      <c r="F7086" t="e">
        <v>#N/A</v>
      </c>
      <c r="G7086" t="e">
        <v>#N/A</v>
      </c>
    </row>
    <row r="7087" spans="1:7" ht="15" hidden="1" customHeight="1" x14ac:dyDescent="0.25">
      <c r="A7087">
        <v>49115082</v>
      </c>
      <c r="B7087" t="s">
        <v>83</v>
      </c>
      <c r="C7087" s="1">
        <v>35612</v>
      </c>
      <c r="D7087" s="2">
        <v>236044</v>
      </c>
      <c r="E7087" t="e">
        <v>#N/A</v>
      </c>
      <c r="F7087" t="e">
        <v>#N/A</v>
      </c>
      <c r="G7087" t="e">
        <v>#N/A</v>
      </c>
    </row>
    <row r="7088" spans="1:7" ht="15" hidden="1" customHeight="1" x14ac:dyDescent="0.25">
      <c r="A7088">
        <v>49115083</v>
      </c>
      <c r="B7088" t="s">
        <v>83</v>
      </c>
      <c r="C7088" s="1">
        <v>35612</v>
      </c>
      <c r="D7088" s="2">
        <v>228389</v>
      </c>
      <c r="E7088" t="e">
        <v>#N/A</v>
      </c>
      <c r="F7088" t="e">
        <v>#N/A</v>
      </c>
      <c r="G7088" t="e">
        <v>#N/A</v>
      </c>
    </row>
    <row r="7089" spans="1:7" ht="15" hidden="1" customHeight="1" x14ac:dyDescent="0.25">
      <c r="A7089">
        <v>49115096</v>
      </c>
      <c r="B7089" t="s">
        <v>84</v>
      </c>
      <c r="C7089" s="1">
        <v>35612</v>
      </c>
      <c r="D7089" s="2">
        <v>260870</v>
      </c>
      <c r="E7089" s="1">
        <v>36860</v>
      </c>
      <c r="F7089" s="2">
        <v>462500</v>
      </c>
      <c r="G7089" s="2">
        <v>401185</v>
      </c>
    </row>
    <row r="7090" spans="1:7" ht="15" hidden="1" customHeight="1" x14ac:dyDescent="0.25">
      <c r="A7090">
        <v>49115097</v>
      </c>
      <c r="B7090" t="s">
        <v>84</v>
      </c>
      <c r="C7090" s="1">
        <v>35612</v>
      </c>
      <c r="D7090" s="2">
        <v>205223</v>
      </c>
      <c r="E7090" s="1">
        <v>38196</v>
      </c>
      <c r="F7090" s="2">
        <v>506000</v>
      </c>
      <c r="G7090" s="2">
        <v>392794</v>
      </c>
    </row>
    <row r="7091" spans="1:7" ht="15" hidden="1" customHeight="1" x14ac:dyDescent="0.25">
      <c r="A7091">
        <v>49115116</v>
      </c>
      <c r="B7091" t="s">
        <v>84</v>
      </c>
      <c r="C7091" s="1">
        <v>35612</v>
      </c>
      <c r="D7091" s="2">
        <v>203296</v>
      </c>
      <c r="E7091" s="1">
        <v>38582</v>
      </c>
      <c r="F7091" s="2">
        <v>451000</v>
      </c>
      <c r="G7091" s="2">
        <v>492332</v>
      </c>
    </row>
    <row r="7092" spans="1:7" ht="15" hidden="1" customHeight="1" x14ac:dyDescent="0.25">
      <c r="A7092">
        <v>49115117</v>
      </c>
      <c r="B7092" t="s">
        <v>84</v>
      </c>
      <c r="C7092" s="1">
        <v>35612</v>
      </c>
      <c r="D7092" s="2">
        <v>189699</v>
      </c>
      <c r="E7092" s="1">
        <v>36192</v>
      </c>
      <c r="F7092" s="2">
        <v>264000</v>
      </c>
      <c r="G7092" s="2">
        <v>238539</v>
      </c>
    </row>
    <row r="7093" spans="1:7" ht="15" hidden="1" customHeight="1" x14ac:dyDescent="0.25">
      <c r="A7093">
        <v>49115131</v>
      </c>
      <c r="B7093" t="s">
        <v>84</v>
      </c>
      <c r="C7093" s="1">
        <v>35612</v>
      </c>
      <c r="D7093" s="2">
        <v>187373</v>
      </c>
      <c r="E7093" t="e">
        <v>#N/A</v>
      </c>
      <c r="F7093" t="e">
        <v>#N/A</v>
      </c>
      <c r="G7093" t="e">
        <v>#N/A</v>
      </c>
    </row>
    <row r="7094" spans="1:7" ht="15" hidden="1" customHeight="1" x14ac:dyDescent="0.25">
      <c r="A7094">
        <v>49115132</v>
      </c>
      <c r="B7094" t="s">
        <v>84</v>
      </c>
      <c r="C7094" s="1">
        <v>35612</v>
      </c>
      <c r="D7094" s="2">
        <v>183807</v>
      </c>
      <c r="E7094" s="1">
        <v>35650</v>
      </c>
      <c r="F7094" s="2">
        <v>190000</v>
      </c>
      <c r="G7094" s="2">
        <v>192093</v>
      </c>
    </row>
    <row r="7095" spans="1:7" ht="15" hidden="1" customHeight="1" x14ac:dyDescent="0.25">
      <c r="A7095">
        <v>49115133</v>
      </c>
      <c r="B7095" t="s">
        <v>84</v>
      </c>
      <c r="C7095" s="1">
        <v>35612</v>
      </c>
      <c r="D7095" s="2">
        <v>203144</v>
      </c>
      <c r="E7095" s="1">
        <v>38551</v>
      </c>
      <c r="F7095" s="2">
        <v>527000</v>
      </c>
      <c r="G7095" s="2">
        <v>483033</v>
      </c>
    </row>
    <row r="7096" spans="1:7" ht="15" hidden="1" customHeight="1" x14ac:dyDescent="0.25">
      <c r="A7096">
        <v>49115134</v>
      </c>
      <c r="B7096" t="s">
        <v>84</v>
      </c>
      <c r="C7096" s="1">
        <v>35612</v>
      </c>
      <c r="D7096" s="2">
        <v>266737</v>
      </c>
      <c r="E7096" t="e">
        <v>#N/A</v>
      </c>
      <c r="F7096" t="e">
        <v>#N/A</v>
      </c>
      <c r="G7096" t="e">
        <v>#N/A</v>
      </c>
    </row>
    <row r="7097" spans="1:7" ht="15" hidden="1" customHeight="1" x14ac:dyDescent="0.25">
      <c r="A7097">
        <v>49115135</v>
      </c>
      <c r="B7097" t="s">
        <v>83</v>
      </c>
      <c r="C7097" s="1">
        <v>35612</v>
      </c>
      <c r="D7097" s="2">
        <v>243114</v>
      </c>
      <c r="E7097" t="e">
        <v>#N/A</v>
      </c>
      <c r="F7097" t="e">
        <v>#N/A</v>
      </c>
      <c r="G7097" t="e">
        <v>#N/A</v>
      </c>
    </row>
    <row r="7098" spans="1:7" ht="15" hidden="1" customHeight="1" x14ac:dyDescent="0.25">
      <c r="A7098">
        <v>49115165</v>
      </c>
      <c r="B7098" t="s">
        <v>84</v>
      </c>
      <c r="C7098" s="1">
        <v>35612</v>
      </c>
      <c r="D7098" s="2">
        <v>235964</v>
      </c>
      <c r="E7098" t="e">
        <v>#N/A</v>
      </c>
      <c r="F7098" t="e">
        <v>#N/A</v>
      </c>
      <c r="G7098" t="e">
        <v>#N/A</v>
      </c>
    </row>
    <row r="7099" spans="1:7" ht="15" hidden="1" customHeight="1" x14ac:dyDescent="0.25">
      <c r="A7099">
        <v>49115166</v>
      </c>
      <c r="B7099" t="s">
        <v>83</v>
      </c>
      <c r="C7099" s="1">
        <v>35612</v>
      </c>
      <c r="D7099" s="2">
        <v>236144</v>
      </c>
      <c r="E7099" t="e">
        <v>#N/A</v>
      </c>
      <c r="F7099" t="e">
        <v>#N/A</v>
      </c>
      <c r="G7099" t="e">
        <v>#N/A</v>
      </c>
    </row>
    <row r="7100" spans="1:7" ht="15" hidden="1" customHeight="1" x14ac:dyDescent="0.25">
      <c r="A7100">
        <v>49115168</v>
      </c>
      <c r="B7100" t="s">
        <v>84</v>
      </c>
      <c r="C7100" s="1">
        <v>35612</v>
      </c>
      <c r="D7100" s="2">
        <v>193576</v>
      </c>
      <c r="E7100" t="e">
        <v>#N/A</v>
      </c>
      <c r="F7100" t="e">
        <v>#N/A</v>
      </c>
      <c r="G7100" t="e">
        <v>#N/A</v>
      </c>
    </row>
    <row r="7101" spans="1:7" ht="15" hidden="1" customHeight="1" x14ac:dyDescent="0.25">
      <c r="A7101">
        <v>49115169</v>
      </c>
      <c r="B7101" t="s">
        <v>83</v>
      </c>
      <c r="C7101" s="1">
        <v>35612</v>
      </c>
      <c r="D7101" s="2">
        <v>148832</v>
      </c>
      <c r="E7101" s="1">
        <v>35760</v>
      </c>
      <c r="F7101" s="2">
        <v>110000</v>
      </c>
      <c r="G7101" s="2">
        <v>149020</v>
      </c>
    </row>
    <row r="7102" spans="1:7" ht="15" hidden="1" customHeight="1" x14ac:dyDescent="0.25">
      <c r="A7102">
        <v>49115183</v>
      </c>
      <c r="B7102" t="s">
        <v>83</v>
      </c>
      <c r="C7102" s="1">
        <v>35612</v>
      </c>
      <c r="D7102" s="2">
        <v>203577</v>
      </c>
      <c r="E7102" t="e">
        <v>#N/A</v>
      </c>
      <c r="F7102" t="e">
        <v>#N/A</v>
      </c>
      <c r="G7102" t="e">
        <v>#N/A</v>
      </c>
    </row>
    <row r="7103" spans="1:7" ht="15" hidden="1" customHeight="1" x14ac:dyDescent="0.25">
      <c r="A7103">
        <v>49115184</v>
      </c>
      <c r="B7103" t="s">
        <v>83</v>
      </c>
      <c r="C7103" s="1">
        <v>35612</v>
      </c>
      <c r="D7103" s="2">
        <v>205419</v>
      </c>
      <c r="E7103" t="e">
        <v>#N/A</v>
      </c>
      <c r="F7103" t="e">
        <v>#N/A</v>
      </c>
      <c r="G7103" t="e">
        <v>#N/A</v>
      </c>
    </row>
    <row r="7104" spans="1:7" ht="15" hidden="1" customHeight="1" x14ac:dyDescent="0.25">
      <c r="A7104">
        <v>49115206</v>
      </c>
      <c r="B7104" t="s">
        <v>84</v>
      </c>
      <c r="C7104" s="1">
        <v>35612</v>
      </c>
      <c r="D7104" s="2">
        <v>230188</v>
      </c>
      <c r="E7104" s="1">
        <v>38569</v>
      </c>
      <c r="F7104" s="2">
        <v>460000</v>
      </c>
      <c r="G7104" s="2">
        <v>503800</v>
      </c>
    </row>
    <row r="7105" spans="1:7" ht="15" hidden="1" customHeight="1" x14ac:dyDescent="0.25">
      <c r="A7105">
        <v>49115313</v>
      </c>
      <c r="B7105" t="s">
        <v>83</v>
      </c>
      <c r="C7105" s="1">
        <v>35612</v>
      </c>
      <c r="D7105" s="2">
        <v>176869</v>
      </c>
      <c r="E7105" s="1">
        <v>37680</v>
      </c>
      <c r="F7105" s="2">
        <v>255000</v>
      </c>
      <c r="G7105" s="2">
        <v>254460</v>
      </c>
    </row>
    <row r="7106" spans="1:7" ht="15" hidden="1" customHeight="1" x14ac:dyDescent="0.25">
      <c r="A7106">
        <v>49115314</v>
      </c>
      <c r="B7106" t="s">
        <v>83</v>
      </c>
      <c r="C7106" s="1">
        <v>35612</v>
      </c>
      <c r="D7106" s="2">
        <v>156305</v>
      </c>
      <c r="E7106" s="1">
        <v>38125</v>
      </c>
      <c r="F7106" s="2">
        <v>329000</v>
      </c>
      <c r="G7106" s="2">
        <v>251351</v>
      </c>
    </row>
    <row r="7107" spans="1:7" ht="15" hidden="1" customHeight="1" x14ac:dyDescent="0.25">
      <c r="A7107">
        <v>49115315</v>
      </c>
      <c r="B7107" t="s">
        <v>83</v>
      </c>
      <c r="C7107" s="1">
        <v>35612</v>
      </c>
      <c r="D7107" s="2">
        <v>180132</v>
      </c>
      <c r="E7107" s="1">
        <v>36038</v>
      </c>
      <c r="F7107" s="2">
        <v>243000</v>
      </c>
      <c r="G7107" s="2">
        <v>207464</v>
      </c>
    </row>
    <row r="7108" spans="1:7" ht="15" hidden="1" customHeight="1" x14ac:dyDescent="0.25">
      <c r="A7108">
        <v>49115316</v>
      </c>
      <c r="B7108" t="s">
        <v>83</v>
      </c>
      <c r="C7108" s="1">
        <v>35612</v>
      </c>
      <c r="D7108" s="2">
        <v>158580</v>
      </c>
      <c r="E7108" t="e">
        <v>#N/A</v>
      </c>
      <c r="F7108" t="e">
        <v>#N/A</v>
      </c>
      <c r="G7108" t="e">
        <v>#N/A</v>
      </c>
    </row>
    <row r="7109" spans="1:7" ht="15" hidden="1" customHeight="1" x14ac:dyDescent="0.25">
      <c r="A7109">
        <v>49115317</v>
      </c>
      <c r="B7109" t="s">
        <v>83</v>
      </c>
      <c r="C7109" s="1">
        <v>35612</v>
      </c>
      <c r="D7109" s="2">
        <v>328895</v>
      </c>
      <c r="E7109" s="1">
        <v>35520</v>
      </c>
      <c r="F7109" s="2">
        <v>434500</v>
      </c>
      <c r="G7109" s="2">
        <v>335947</v>
      </c>
    </row>
    <row r="7110" spans="1:7" ht="15" hidden="1" customHeight="1" x14ac:dyDescent="0.25">
      <c r="A7110">
        <v>48661299</v>
      </c>
      <c r="B7110" t="s">
        <v>22</v>
      </c>
      <c r="C7110" s="1">
        <v>37438</v>
      </c>
      <c r="D7110" s="2">
        <v>234810</v>
      </c>
      <c r="E7110" s="1">
        <v>37340</v>
      </c>
      <c r="F7110" s="2">
        <v>230000</v>
      </c>
      <c r="G7110" s="2">
        <v>231935</v>
      </c>
    </row>
    <row r="7111" spans="1:7" ht="15" hidden="1" customHeight="1" x14ac:dyDescent="0.25">
      <c r="A7111">
        <v>48661300</v>
      </c>
      <c r="B7111" t="s">
        <v>22</v>
      </c>
      <c r="C7111" s="1">
        <v>37438</v>
      </c>
      <c r="D7111" s="2">
        <v>237642</v>
      </c>
      <c r="E7111" t="e">
        <v>#N/A</v>
      </c>
      <c r="F7111" t="e">
        <v>#N/A</v>
      </c>
      <c r="G7111" t="e">
        <v>#N/A</v>
      </c>
    </row>
    <row r="7112" spans="1:7" ht="15" hidden="1" customHeight="1" x14ac:dyDescent="0.25">
      <c r="A7112">
        <v>48661301</v>
      </c>
      <c r="B7112" t="s">
        <v>22</v>
      </c>
      <c r="C7112" s="1">
        <v>37438</v>
      </c>
      <c r="D7112" s="2">
        <v>259446</v>
      </c>
      <c r="E7112" s="1">
        <v>36917</v>
      </c>
      <c r="F7112" s="2">
        <v>224950</v>
      </c>
      <c r="G7112" s="2">
        <v>244337</v>
      </c>
    </row>
    <row r="7113" spans="1:7" ht="15" hidden="1" customHeight="1" x14ac:dyDescent="0.25">
      <c r="A7113">
        <v>48661302</v>
      </c>
      <c r="B7113" t="s">
        <v>22</v>
      </c>
      <c r="C7113" s="1">
        <v>37438</v>
      </c>
      <c r="D7113" s="2">
        <v>267228</v>
      </c>
      <c r="E7113" t="e">
        <v>#N/A</v>
      </c>
      <c r="F7113" t="e">
        <v>#N/A</v>
      </c>
      <c r="G7113" t="e">
        <v>#N/A</v>
      </c>
    </row>
    <row r="7114" spans="1:7" ht="15" hidden="1" customHeight="1" x14ac:dyDescent="0.25">
      <c r="A7114">
        <v>48661303</v>
      </c>
      <c r="B7114" t="s">
        <v>22</v>
      </c>
      <c r="C7114" s="1">
        <v>37438</v>
      </c>
      <c r="D7114" s="2">
        <v>279252</v>
      </c>
      <c r="E7114" t="e">
        <v>#N/A</v>
      </c>
      <c r="F7114" t="e">
        <v>#N/A</v>
      </c>
      <c r="G7114" t="e">
        <v>#N/A</v>
      </c>
    </row>
    <row r="7115" spans="1:7" ht="15" hidden="1" customHeight="1" x14ac:dyDescent="0.25">
      <c r="A7115">
        <v>48661304</v>
      </c>
      <c r="B7115" t="s">
        <v>22</v>
      </c>
      <c r="C7115" s="1">
        <v>37438</v>
      </c>
      <c r="D7115" s="2">
        <v>314517</v>
      </c>
      <c r="E7115" t="e">
        <v>#N/A</v>
      </c>
      <c r="F7115" t="e">
        <v>#N/A</v>
      </c>
      <c r="G7115" t="e">
        <v>#N/A</v>
      </c>
    </row>
    <row r="7116" spans="1:7" ht="15" hidden="1" customHeight="1" x14ac:dyDescent="0.25">
      <c r="A7116">
        <v>48661305</v>
      </c>
      <c r="B7116" t="s">
        <v>23</v>
      </c>
      <c r="C7116" s="1">
        <v>37438</v>
      </c>
      <c r="D7116" s="2">
        <v>88870</v>
      </c>
      <c r="E7116" s="1">
        <v>36433</v>
      </c>
      <c r="F7116" s="2">
        <v>3000</v>
      </c>
      <c r="G7116" s="2">
        <v>69500</v>
      </c>
    </row>
    <row r="7117" spans="1:7" ht="15" hidden="1" customHeight="1" x14ac:dyDescent="0.25">
      <c r="A7117">
        <v>48661306</v>
      </c>
      <c r="B7117" t="s">
        <v>23</v>
      </c>
      <c r="C7117" s="1">
        <v>37438</v>
      </c>
      <c r="D7117" s="2">
        <v>93328</v>
      </c>
      <c r="E7117" t="e">
        <v>#N/A</v>
      </c>
      <c r="F7117" t="e">
        <v>#N/A</v>
      </c>
      <c r="G7117" t="e">
        <v>#N/A</v>
      </c>
    </row>
    <row r="7118" spans="1:7" ht="15" hidden="1" customHeight="1" x14ac:dyDescent="0.25">
      <c r="A7118">
        <v>48703778</v>
      </c>
      <c r="B7118" t="s">
        <v>22</v>
      </c>
      <c r="C7118" s="1">
        <v>38899</v>
      </c>
      <c r="D7118" s="2">
        <v>167540</v>
      </c>
      <c r="E7118" t="e">
        <v>#N/A</v>
      </c>
      <c r="F7118" t="e">
        <v>#N/A</v>
      </c>
      <c r="G7118" t="e">
        <v>#N/A</v>
      </c>
    </row>
    <row r="7119" spans="1:7" ht="15" hidden="1" customHeight="1" x14ac:dyDescent="0.25">
      <c r="A7119">
        <v>48703779</v>
      </c>
      <c r="B7119" t="s">
        <v>22</v>
      </c>
      <c r="C7119" s="1">
        <v>38899</v>
      </c>
      <c r="D7119" s="2">
        <v>172534</v>
      </c>
      <c r="E7119" t="e">
        <v>#N/A</v>
      </c>
      <c r="F7119" t="e">
        <v>#N/A</v>
      </c>
      <c r="G7119" t="e">
        <v>#N/A</v>
      </c>
    </row>
    <row r="7120" spans="1:7" ht="15" hidden="1" customHeight="1" x14ac:dyDescent="0.25">
      <c r="A7120">
        <v>48703780</v>
      </c>
      <c r="B7120" t="s">
        <v>22</v>
      </c>
      <c r="C7120" s="1">
        <v>38899</v>
      </c>
      <c r="D7120" s="2">
        <v>173187</v>
      </c>
      <c r="E7120" t="e">
        <v>#N/A</v>
      </c>
      <c r="F7120" t="e">
        <v>#N/A</v>
      </c>
      <c r="G7120" t="e">
        <v>#N/A</v>
      </c>
    </row>
    <row r="7121" spans="1:7" ht="15" hidden="1" customHeight="1" x14ac:dyDescent="0.25">
      <c r="A7121">
        <v>48703781</v>
      </c>
      <c r="B7121" t="s">
        <v>22</v>
      </c>
      <c r="C7121" s="1">
        <v>38899</v>
      </c>
      <c r="D7121" s="2">
        <v>194510</v>
      </c>
      <c r="E7121" t="e">
        <v>#N/A</v>
      </c>
      <c r="F7121" t="e">
        <v>#N/A</v>
      </c>
      <c r="G7121" t="e">
        <v>#N/A</v>
      </c>
    </row>
    <row r="7122" spans="1:7" ht="15" hidden="1" customHeight="1" x14ac:dyDescent="0.25">
      <c r="A7122">
        <v>48703782</v>
      </c>
      <c r="B7122" t="s">
        <v>22</v>
      </c>
      <c r="C7122" s="1">
        <v>38899</v>
      </c>
      <c r="D7122" s="2">
        <v>195348</v>
      </c>
      <c r="E7122" t="e">
        <v>#N/A</v>
      </c>
      <c r="F7122" t="e">
        <v>#N/A</v>
      </c>
      <c r="G7122" t="e">
        <v>#N/A</v>
      </c>
    </row>
    <row r="7123" spans="1:7" ht="15" hidden="1" customHeight="1" x14ac:dyDescent="0.25">
      <c r="A7123">
        <v>48703783</v>
      </c>
      <c r="B7123" t="s">
        <v>22</v>
      </c>
      <c r="C7123" s="1">
        <v>38899</v>
      </c>
      <c r="D7123" s="2">
        <v>172482</v>
      </c>
      <c r="E7123" s="1">
        <v>36025</v>
      </c>
      <c r="F7123" s="2">
        <v>75000</v>
      </c>
      <c r="G7123" s="2">
        <v>80567</v>
      </c>
    </row>
    <row r="7124" spans="1:7" ht="15" hidden="1" customHeight="1" x14ac:dyDescent="0.25">
      <c r="A7124">
        <v>48703784</v>
      </c>
      <c r="B7124" t="s">
        <v>22</v>
      </c>
      <c r="C7124" s="1">
        <v>38899</v>
      </c>
      <c r="D7124" s="2">
        <v>174212</v>
      </c>
      <c r="E7124" t="e">
        <v>#N/A</v>
      </c>
      <c r="F7124" t="e">
        <v>#N/A</v>
      </c>
      <c r="G7124" t="e">
        <v>#N/A</v>
      </c>
    </row>
    <row r="7125" spans="1:7" x14ac:dyDescent="0.25">
      <c r="A7125">
        <v>48703785</v>
      </c>
      <c r="B7125" t="s">
        <v>22</v>
      </c>
      <c r="C7125" s="1">
        <v>38899</v>
      </c>
      <c r="D7125" s="2">
        <v>189131</v>
      </c>
      <c r="E7125" s="1">
        <v>35335</v>
      </c>
      <c r="F7125" s="2">
        <v>72500</v>
      </c>
      <c r="G7125" s="2">
        <v>75825</v>
      </c>
    </row>
    <row r="7126" spans="1:7" ht="15" hidden="1" customHeight="1" x14ac:dyDescent="0.25">
      <c r="A7126">
        <v>48703786</v>
      </c>
      <c r="B7126" t="s">
        <v>22</v>
      </c>
      <c r="C7126" s="1">
        <v>38899</v>
      </c>
      <c r="D7126" s="2">
        <v>197040</v>
      </c>
      <c r="E7126" s="1">
        <v>37832</v>
      </c>
      <c r="F7126" s="2">
        <v>146000</v>
      </c>
      <c r="G7126" s="2">
        <v>133449</v>
      </c>
    </row>
    <row r="7127" spans="1:7" ht="15" hidden="1" customHeight="1" x14ac:dyDescent="0.25">
      <c r="A7127">
        <v>48703787</v>
      </c>
      <c r="B7127" t="s">
        <v>22</v>
      </c>
      <c r="C7127" s="1">
        <v>38899</v>
      </c>
      <c r="D7127" s="2">
        <v>196159</v>
      </c>
      <c r="E7127" t="e">
        <v>#N/A</v>
      </c>
      <c r="F7127" t="e">
        <v>#N/A</v>
      </c>
      <c r="G7127" t="e">
        <v>#N/A</v>
      </c>
    </row>
    <row r="7128" spans="1:7" ht="15" hidden="1" customHeight="1" x14ac:dyDescent="0.25">
      <c r="A7128">
        <v>48703788</v>
      </c>
      <c r="B7128" t="s">
        <v>22</v>
      </c>
      <c r="C7128" s="1">
        <v>38899</v>
      </c>
      <c r="D7128" s="2">
        <v>176302</v>
      </c>
      <c r="E7128" s="1">
        <v>36991</v>
      </c>
      <c r="F7128" s="2">
        <v>102500</v>
      </c>
      <c r="G7128" s="2">
        <v>101272</v>
      </c>
    </row>
    <row r="7129" spans="1:7" ht="15" hidden="1" customHeight="1" x14ac:dyDescent="0.25">
      <c r="A7129">
        <v>48703789</v>
      </c>
      <c r="B7129" t="s">
        <v>22</v>
      </c>
      <c r="C7129" s="1">
        <v>38899</v>
      </c>
      <c r="D7129" s="2">
        <v>192232</v>
      </c>
      <c r="E7129" t="e">
        <v>#N/A</v>
      </c>
      <c r="F7129" t="e">
        <v>#N/A</v>
      </c>
      <c r="G7129" t="e">
        <v>#N/A</v>
      </c>
    </row>
    <row r="7130" spans="1:7" ht="15" hidden="1" customHeight="1" x14ac:dyDescent="0.25">
      <c r="A7130">
        <v>48703790</v>
      </c>
      <c r="B7130" t="s">
        <v>22</v>
      </c>
      <c r="C7130" s="1">
        <v>38899</v>
      </c>
      <c r="D7130" s="2">
        <v>204979</v>
      </c>
      <c r="E7130" s="1">
        <v>36574</v>
      </c>
      <c r="F7130" s="2">
        <v>117500</v>
      </c>
      <c r="G7130" s="2">
        <v>112681</v>
      </c>
    </row>
    <row r="7131" spans="1:7" ht="15" hidden="1" customHeight="1" x14ac:dyDescent="0.25">
      <c r="A7131">
        <v>48703791</v>
      </c>
      <c r="B7131" t="s">
        <v>22</v>
      </c>
      <c r="C7131" s="1">
        <v>38899</v>
      </c>
      <c r="D7131" s="2">
        <v>201687</v>
      </c>
      <c r="E7131" s="1">
        <v>37677</v>
      </c>
      <c r="F7131" s="2">
        <v>147000</v>
      </c>
      <c r="G7131" s="2">
        <v>131592</v>
      </c>
    </row>
    <row r="7132" spans="1:7" ht="15" hidden="1" customHeight="1" x14ac:dyDescent="0.25">
      <c r="A7132">
        <v>48703792</v>
      </c>
      <c r="B7132" t="s">
        <v>22</v>
      </c>
      <c r="C7132" s="1">
        <v>38899</v>
      </c>
      <c r="D7132" s="2">
        <v>206720</v>
      </c>
      <c r="E7132" s="1">
        <v>35528</v>
      </c>
      <c r="F7132" s="2">
        <v>99500</v>
      </c>
      <c r="G7132" s="2">
        <v>86154</v>
      </c>
    </row>
    <row r="7133" spans="1:7" ht="15" hidden="1" customHeight="1" x14ac:dyDescent="0.25">
      <c r="A7133">
        <v>48703793</v>
      </c>
      <c r="B7133" t="s">
        <v>22</v>
      </c>
      <c r="C7133" s="1">
        <v>38899</v>
      </c>
      <c r="D7133" s="2">
        <v>179086</v>
      </c>
      <c r="E7133" t="e">
        <v>#N/A</v>
      </c>
      <c r="F7133" t="e">
        <v>#N/A</v>
      </c>
      <c r="G7133" t="e">
        <v>#N/A</v>
      </c>
    </row>
    <row r="7134" spans="1:7" ht="15" hidden="1" customHeight="1" x14ac:dyDescent="0.25">
      <c r="A7134">
        <v>48703794</v>
      </c>
      <c r="B7134" t="s">
        <v>22</v>
      </c>
      <c r="C7134" s="1">
        <v>38899</v>
      </c>
      <c r="D7134" s="2">
        <v>204956</v>
      </c>
      <c r="E7134" t="e">
        <v>#N/A</v>
      </c>
      <c r="F7134" t="e">
        <v>#N/A</v>
      </c>
      <c r="G7134" t="e">
        <v>#N/A</v>
      </c>
    </row>
    <row r="7135" spans="1:7" ht="15" hidden="1" customHeight="1" x14ac:dyDescent="0.25">
      <c r="A7135">
        <v>48769202</v>
      </c>
      <c r="B7135" t="s">
        <v>23</v>
      </c>
      <c r="C7135" s="1">
        <v>38899</v>
      </c>
      <c r="D7135" s="2">
        <v>416712</v>
      </c>
      <c r="E7135" s="1">
        <v>38351</v>
      </c>
      <c r="F7135" s="2">
        <v>325000</v>
      </c>
      <c r="G7135" s="2">
        <v>377051</v>
      </c>
    </row>
    <row r="7136" spans="1:7" ht="15" hidden="1" customHeight="1" x14ac:dyDescent="0.25">
      <c r="A7136">
        <v>48769203</v>
      </c>
      <c r="B7136" t="s">
        <v>23</v>
      </c>
      <c r="C7136" s="1">
        <v>38899</v>
      </c>
      <c r="D7136" s="2">
        <v>511662</v>
      </c>
      <c r="E7136" s="1">
        <v>36497</v>
      </c>
      <c r="F7136" s="2">
        <v>235000</v>
      </c>
      <c r="G7136" s="2">
        <v>270551</v>
      </c>
    </row>
    <row r="7137" spans="1:7" ht="15" hidden="1" customHeight="1" x14ac:dyDescent="0.25">
      <c r="A7137">
        <v>48769204</v>
      </c>
      <c r="B7137" t="s">
        <v>23</v>
      </c>
      <c r="C7137" s="1">
        <v>38899</v>
      </c>
      <c r="D7137" s="2">
        <v>591602</v>
      </c>
      <c r="E7137" s="1">
        <v>36497</v>
      </c>
      <c r="F7137" s="2">
        <v>250000</v>
      </c>
      <c r="G7137" s="2">
        <v>319769</v>
      </c>
    </row>
    <row r="7138" spans="1:7" ht="15" hidden="1" customHeight="1" x14ac:dyDescent="0.25">
      <c r="A7138">
        <v>48769218</v>
      </c>
      <c r="B7138" t="s">
        <v>22</v>
      </c>
      <c r="C7138" s="1">
        <v>38899</v>
      </c>
      <c r="D7138" s="2">
        <v>544548</v>
      </c>
      <c r="E7138" t="e">
        <v>#N/A</v>
      </c>
      <c r="F7138" t="e">
        <v>#N/A</v>
      </c>
      <c r="G7138" t="e">
        <v>#N/A</v>
      </c>
    </row>
    <row r="7139" spans="1:7" ht="15" hidden="1" customHeight="1" x14ac:dyDescent="0.25">
      <c r="A7139">
        <v>48769219</v>
      </c>
      <c r="B7139" t="s">
        <v>23</v>
      </c>
      <c r="C7139" s="1">
        <v>38899</v>
      </c>
      <c r="D7139" s="2">
        <v>646684</v>
      </c>
      <c r="E7139" s="1">
        <v>35443</v>
      </c>
      <c r="F7139" s="2">
        <v>237000</v>
      </c>
      <c r="G7139" s="2">
        <v>231879</v>
      </c>
    </row>
    <row r="7140" spans="1:7" ht="15" hidden="1" customHeight="1" x14ac:dyDescent="0.25">
      <c r="A7140">
        <v>48769220</v>
      </c>
      <c r="B7140" t="s">
        <v>22</v>
      </c>
      <c r="C7140" s="1">
        <v>38899</v>
      </c>
      <c r="D7140" s="2">
        <v>368947</v>
      </c>
      <c r="E7140" t="e">
        <v>#N/A</v>
      </c>
      <c r="F7140" t="e">
        <v>#N/A</v>
      </c>
      <c r="G7140" t="e">
        <v>#N/A</v>
      </c>
    </row>
    <row r="7141" spans="1:7" ht="15" hidden="1" customHeight="1" x14ac:dyDescent="0.25">
      <c r="A7141">
        <v>48769221</v>
      </c>
      <c r="B7141" t="s">
        <v>22</v>
      </c>
      <c r="C7141" s="1">
        <v>38899</v>
      </c>
      <c r="D7141" s="2">
        <v>688644</v>
      </c>
      <c r="E7141" t="e">
        <v>#N/A</v>
      </c>
      <c r="F7141" t="e">
        <v>#N/A</v>
      </c>
      <c r="G7141" t="e">
        <v>#N/A</v>
      </c>
    </row>
    <row r="7142" spans="1:7" ht="15" hidden="1" customHeight="1" x14ac:dyDescent="0.25">
      <c r="A7142">
        <v>48769222</v>
      </c>
      <c r="B7142" t="s">
        <v>23</v>
      </c>
      <c r="C7142" s="1">
        <v>38899</v>
      </c>
      <c r="D7142" s="2">
        <v>643670</v>
      </c>
      <c r="E7142" s="1">
        <v>36964</v>
      </c>
      <c r="F7142" s="2">
        <v>390000</v>
      </c>
      <c r="G7142" s="2">
        <v>368481</v>
      </c>
    </row>
    <row r="7143" spans="1:7" ht="15" hidden="1" customHeight="1" x14ac:dyDescent="0.25">
      <c r="A7143">
        <v>48769223</v>
      </c>
      <c r="B7143" t="s">
        <v>22</v>
      </c>
      <c r="C7143" s="1">
        <v>38899</v>
      </c>
      <c r="D7143" s="2">
        <v>516244</v>
      </c>
      <c r="E7143" t="e">
        <v>#N/A</v>
      </c>
      <c r="F7143" t="e">
        <v>#N/A</v>
      </c>
      <c r="G7143" t="e">
        <v>#N/A</v>
      </c>
    </row>
    <row r="7144" spans="1:7" ht="15" hidden="1" customHeight="1" x14ac:dyDescent="0.25">
      <c r="A7144">
        <v>48769224</v>
      </c>
      <c r="B7144" t="s">
        <v>22</v>
      </c>
      <c r="C7144" s="1">
        <v>38899</v>
      </c>
      <c r="D7144" s="2">
        <v>606228</v>
      </c>
      <c r="E7144" t="e">
        <v>#N/A</v>
      </c>
      <c r="F7144" t="e">
        <v>#N/A</v>
      </c>
      <c r="G7144" t="e">
        <v>#N/A</v>
      </c>
    </row>
    <row r="7145" spans="1:7" ht="15" hidden="1" customHeight="1" x14ac:dyDescent="0.25">
      <c r="A7145">
        <v>48769226</v>
      </c>
      <c r="B7145" t="s">
        <v>23</v>
      </c>
      <c r="C7145" s="1">
        <v>38899</v>
      </c>
      <c r="D7145" s="2">
        <v>549948</v>
      </c>
      <c r="E7145" t="e">
        <v>#N/A</v>
      </c>
      <c r="F7145" t="e">
        <v>#N/A</v>
      </c>
      <c r="G7145" t="e">
        <v>#N/A</v>
      </c>
    </row>
    <row r="7146" spans="1:7" ht="15" hidden="1" customHeight="1" x14ac:dyDescent="0.25">
      <c r="A7146">
        <v>48769227</v>
      </c>
      <c r="B7146" t="s">
        <v>22</v>
      </c>
      <c r="C7146" s="1">
        <v>38899</v>
      </c>
      <c r="D7146" s="2">
        <v>485663</v>
      </c>
      <c r="E7146" t="e">
        <v>#N/A</v>
      </c>
      <c r="F7146" t="e">
        <v>#N/A</v>
      </c>
      <c r="G7146" t="e">
        <v>#N/A</v>
      </c>
    </row>
    <row r="7147" spans="1:7" ht="15" hidden="1" customHeight="1" x14ac:dyDescent="0.25">
      <c r="A7147">
        <v>48769239</v>
      </c>
      <c r="B7147" t="s">
        <v>23</v>
      </c>
      <c r="C7147" s="1">
        <v>38534</v>
      </c>
      <c r="D7147" s="2">
        <v>569579</v>
      </c>
      <c r="E7147" t="e">
        <v>#N/A</v>
      </c>
      <c r="F7147" t="e">
        <v>#N/A</v>
      </c>
      <c r="G7147" t="e">
        <v>#N/A</v>
      </c>
    </row>
    <row r="7148" spans="1:7" ht="15" hidden="1" customHeight="1" x14ac:dyDescent="0.25">
      <c r="A7148">
        <v>48769240</v>
      </c>
      <c r="B7148" t="s">
        <v>23</v>
      </c>
      <c r="C7148" s="1">
        <v>38534</v>
      </c>
      <c r="D7148" s="2">
        <v>330434</v>
      </c>
      <c r="E7148" s="1">
        <v>38163</v>
      </c>
      <c r="F7148" s="2">
        <v>385500</v>
      </c>
      <c r="G7148" s="2">
        <v>267311</v>
      </c>
    </row>
    <row r="7149" spans="1:7" ht="15" hidden="1" customHeight="1" x14ac:dyDescent="0.25">
      <c r="A7149">
        <v>48769241</v>
      </c>
      <c r="B7149" t="s">
        <v>23</v>
      </c>
      <c r="C7149" s="1">
        <v>38534</v>
      </c>
      <c r="D7149" s="2">
        <v>433705</v>
      </c>
      <c r="E7149" t="e">
        <v>#N/A</v>
      </c>
      <c r="F7149" t="e">
        <v>#N/A</v>
      </c>
      <c r="G7149" t="e">
        <v>#N/A</v>
      </c>
    </row>
    <row r="7150" spans="1:7" ht="15" hidden="1" customHeight="1" x14ac:dyDescent="0.25">
      <c r="A7150">
        <v>48769242</v>
      </c>
      <c r="B7150" t="s">
        <v>23</v>
      </c>
      <c r="C7150" s="1">
        <v>38534</v>
      </c>
      <c r="D7150" s="2">
        <v>304067</v>
      </c>
      <c r="E7150" t="e">
        <v>#N/A</v>
      </c>
      <c r="F7150" t="e">
        <v>#N/A</v>
      </c>
      <c r="G7150" t="e">
        <v>#N/A</v>
      </c>
    </row>
    <row r="7151" spans="1:7" ht="15" hidden="1" customHeight="1" x14ac:dyDescent="0.25">
      <c r="A7151">
        <v>48769243</v>
      </c>
      <c r="B7151" t="s">
        <v>22</v>
      </c>
      <c r="C7151" s="1">
        <v>38534</v>
      </c>
      <c r="D7151" s="2">
        <v>551357</v>
      </c>
      <c r="E7151" s="1">
        <v>35685</v>
      </c>
      <c r="F7151" s="2">
        <v>250000</v>
      </c>
      <c r="G7151" s="2">
        <v>236423</v>
      </c>
    </row>
    <row r="7152" spans="1:7" ht="15" hidden="1" customHeight="1" x14ac:dyDescent="0.25">
      <c r="A7152">
        <v>48769245</v>
      </c>
      <c r="B7152" t="s">
        <v>23</v>
      </c>
      <c r="C7152" s="1">
        <v>38534</v>
      </c>
      <c r="D7152" s="2">
        <v>444805</v>
      </c>
      <c r="E7152" t="e">
        <v>#N/A</v>
      </c>
      <c r="F7152" t="e">
        <v>#N/A</v>
      </c>
      <c r="G7152" t="e">
        <v>#N/A</v>
      </c>
    </row>
    <row r="7153" spans="1:7" ht="15" hidden="1" customHeight="1" x14ac:dyDescent="0.25">
      <c r="A7153">
        <v>48769248</v>
      </c>
      <c r="B7153" t="s">
        <v>23</v>
      </c>
      <c r="C7153" s="1">
        <v>38534</v>
      </c>
      <c r="D7153" s="2">
        <v>626106</v>
      </c>
      <c r="E7153" t="e">
        <v>#N/A</v>
      </c>
      <c r="F7153" t="e">
        <v>#N/A</v>
      </c>
      <c r="G7153" t="e">
        <v>#N/A</v>
      </c>
    </row>
    <row r="7154" spans="1:7" ht="15" hidden="1" customHeight="1" x14ac:dyDescent="0.25">
      <c r="A7154">
        <v>48769249</v>
      </c>
      <c r="B7154" t="s">
        <v>23</v>
      </c>
      <c r="C7154" s="1">
        <v>38534</v>
      </c>
      <c r="D7154" s="2">
        <v>323421</v>
      </c>
      <c r="E7154" t="e">
        <v>#N/A</v>
      </c>
      <c r="F7154" t="e">
        <v>#N/A</v>
      </c>
      <c r="G7154" t="e">
        <v>#N/A</v>
      </c>
    </row>
    <row r="7155" spans="1:7" ht="15" hidden="1" customHeight="1" x14ac:dyDescent="0.25">
      <c r="A7155">
        <v>48769250</v>
      </c>
      <c r="B7155" t="s">
        <v>22</v>
      </c>
      <c r="C7155" s="1">
        <v>38534</v>
      </c>
      <c r="D7155" s="2">
        <v>328600</v>
      </c>
      <c r="E7155" t="e">
        <v>#N/A</v>
      </c>
      <c r="F7155" t="e">
        <v>#N/A</v>
      </c>
      <c r="G7155" t="e">
        <v>#N/A</v>
      </c>
    </row>
    <row r="7156" spans="1:7" ht="15" hidden="1" customHeight="1" x14ac:dyDescent="0.25">
      <c r="A7156">
        <v>48771572</v>
      </c>
      <c r="B7156" t="s">
        <v>22</v>
      </c>
      <c r="C7156" s="1">
        <v>38899</v>
      </c>
      <c r="D7156" s="2">
        <v>430588</v>
      </c>
      <c r="E7156" t="e">
        <v>#N/A</v>
      </c>
      <c r="F7156" t="e">
        <v>#N/A</v>
      </c>
      <c r="G7156" t="e">
        <v>#N/A</v>
      </c>
    </row>
    <row r="7157" spans="1:7" ht="15" hidden="1" customHeight="1" x14ac:dyDescent="0.25">
      <c r="A7157">
        <v>48771573</v>
      </c>
      <c r="B7157" t="s">
        <v>23</v>
      </c>
      <c r="C7157" s="1">
        <v>38899</v>
      </c>
      <c r="D7157" s="2">
        <v>357326</v>
      </c>
      <c r="E7157" t="e">
        <v>#N/A</v>
      </c>
      <c r="F7157" t="e">
        <v>#N/A</v>
      </c>
      <c r="G7157" t="e">
        <v>#N/A</v>
      </c>
    </row>
    <row r="7158" spans="1:7" ht="15" hidden="1" customHeight="1" x14ac:dyDescent="0.25">
      <c r="A7158">
        <v>48771574</v>
      </c>
      <c r="B7158" t="s">
        <v>23</v>
      </c>
      <c r="C7158" s="1">
        <v>38899</v>
      </c>
      <c r="D7158" s="2">
        <v>531425</v>
      </c>
      <c r="E7158" s="1">
        <v>38127</v>
      </c>
      <c r="F7158" s="2">
        <v>500000</v>
      </c>
      <c r="G7158" s="2">
        <v>418973</v>
      </c>
    </row>
    <row r="7159" spans="1:7" ht="15" hidden="1" customHeight="1" x14ac:dyDescent="0.25">
      <c r="A7159">
        <v>48771575</v>
      </c>
      <c r="B7159" t="s">
        <v>23</v>
      </c>
      <c r="C7159" s="1">
        <v>38899</v>
      </c>
      <c r="D7159" s="2">
        <v>539942</v>
      </c>
      <c r="E7159" t="e">
        <v>#N/A</v>
      </c>
      <c r="F7159" t="e">
        <v>#N/A</v>
      </c>
      <c r="G7159" t="e">
        <v>#N/A</v>
      </c>
    </row>
    <row r="7160" spans="1:7" ht="15" hidden="1" customHeight="1" x14ac:dyDescent="0.25">
      <c r="A7160">
        <v>48771576</v>
      </c>
      <c r="B7160" t="s">
        <v>23</v>
      </c>
      <c r="C7160" s="1">
        <v>38899</v>
      </c>
      <c r="D7160" s="2">
        <v>541972</v>
      </c>
      <c r="E7160" s="1">
        <v>35611</v>
      </c>
      <c r="F7160" s="2">
        <v>220000</v>
      </c>
      <c r="G7160" s="2">
        <v>213788</v>
      </c>
    </row>
    <row r="7161" spans="1:7" ht="15" hidden="1" customHeight="1" x14ac:dyDescent="0.25">
      <c r="A7161">
        <v>48771577</v>
      </c>
      <c r="B7161" t="s">
        <v>23</v>
      </c>
      <c r="C7161" s="1">
        <v>38899</v>
      </c>
      <c r="D7161" s="2">
        <v>494731</v>
      </c>
      <c r="E7161" s="1">
        <v>38049</v>
      </c>
      <c r="F7161" s="2">
        <v>363000</v>
      </c>
      <c r="G7161" s="2">
        <v>322705</v>
      </c>
    </row>
    <row r="7162" spans="1:7" ht="15" hidden="1" customHeight="1" x14ac:dyDescent="0.25">
      <c r="A7162">
        <v>48771580</v>
      </c>
      <c r="B7162" t="s">
        <v>22</v>
      </c>
      <c r="C7162" s="1">
        <v>38899</v>
      </c>
      <c r="D7162" s="2">
        <v>434554</v>
      </c>
      <c r="E7162" t="e">
        <v>#N/A</v>
      </c>
      <c r="F7162" t="e">
        <v>#N/A</v>
      </c>
      <c r="G7162" t="e">
        <v>#N/A</v>
      </c>
    </row>
    <row r="7163" spans="1:7" ht="15" hidden="1" customHeight="1" x14ac:dyDescent="0.25">
      <c r="A7163">
        <v>48771581</v>
      </c>
      <c r="B7163" t="s">
        <v>22</v>
      </c>
      <c r="C7163" s="1">
        <v>38899</v>
      </c>
      <c r="D7163" s="2">
        <v>455285</v>
      </c>
      <c r="E7163" t="e">
        <v>#N/A</v>
      </c>
      <c r="F7163" t="e">
        <v>#N/A</v>
      </c>
      <c r="G7163" t="e">
        <v>#N/A</v>
      </c>
    </row>
    <row r="7164" spans="1:7" ht="15" hidden="1" customHeight="1" x14ac:dyDescent="0.25">
      <c r="A7164">
        <v>48771582</v>
      </c>
      <c r="B7164" t="s">
        <v>23</v>
      </c>
      <c r="C7164" s="1">
        <v>38899</v>
      </c>
      <c r="D7164" s="2">
        <v>478654</v>
      </c>
      <c r="E7164" s="1">
        <v>37869</v>
      </c>
      <c r="F7164" s="2">
        <v>312500</v>
      </c>
      <c r="G7164" s="2">
        <v>323424</v>
      </c>
    </row>
    <row r="7165" spans="1:7" x14ac:dyDescent="0.25">
      <c r="A7165">
        <v>48771584</v>
      </c>
      <c r="B7165" t="s">
        <v>23</v>
      </c>
      <c r="C7165" s="1">
        <v>38899</v>
      </c>
      <c r="D7165" s="2">
        <v>500144</v>
      </c>
      <c r="E7165" s="1">
        <v>35300</v>
      </c>
      <c r="F7165" s="2">
        <v>100000</v>
      </c>
      <c r="G7165" s="2">
        <v>167730</v>
      </c>
    </row>
    <row r="7166" spans="1:7" ht="15" hidden="1" customHeight="1" x14ac:dyDescent="0.25">
      <c r="A7166">
        <v>48771585</v>
      </c>
      <c r="B7166" t="s">
        <v>22</v>
      </c>
      <c r="C7166" s="1">
        <v>38899</v>
      </c>
      <c r="D7166" s="2">
        <v>548578</v>
      </c>
      <c r="E7166" t="e">
        <v>#N/A</v>
      </c>
      <c r="F7166" t="e">
        <v>#N/A</v>
      </c>
      <c r="G7166" t="e">
        <v>#N/A</v>
      </c>
    </row>
    <row r="7167" spans="1:7" ht="15" hidden="1" customHeight="1" x14ac:dyDescent="0.25">
      <c r="A7167">
        <v>48771587</v>
      </c>
      <c r="B7167" t="s">
        <v>23</v>
      </c>
      <c r="C7167" s="1">
        <v>38899</v>
      </c>
      <c r="D7167" s="2">
        <v>838905</v>
      </c>
      <c r="E7167" s="1">
        <v>38940</v>
      </c>
      <c r="F7167" s="2">
        <v>459500</v>
      </c>
      <c r="G7167" s="2">
        <v>806439</v>
      </c>
    </row>
    <row r="7168" spans="1:7" ht="15" hidden="1" customHeight="1" x14ac:dyDescent="0.25">
      <c r="A7168">
        <v>48771588</v>
      </c>
      <c r="B7168" t="s">
        <v>23</v>
      </c>
      <c r="C7168" s="1">
        <v>38899</v>
      </c>
      <c r="D7168" s="2">
        <v>567034</v>
      </c>
      <c r="E7168" s="1">
        <v>36374</v>
      </c>
      <c r="F7168" s="2">
        <v>300000</v>
      </c>
      <c r="G7168" s="2">
        <v>282155</v>
      </c>
    </row>
    <row r="7169" spans="1:7" ht="15" hidden="1" customHeight="1" x14ac:dyDescent="0.25">
      <c r="A7169">
        <v>48771590</v>
      </c>
      <c r="B7169" t="s">
        <v>22</v>
      </c>
      <c r="C7169" s="1">
        <v>38899</v>
      </c>
      <c r="D7169" s="2">
        <v>484893</v>
      </c>
      <c r="E7169" s="1">
        <v>35859</v>
      </c>
      <c r="F7169" s="2">
        <v>239500</v>
      </c>
      <c r="G7169" s="2">
        <v>212500</v>
      </c>
    </row>
    <row r="7170" spans="1:7" ht="15" hidden="1" customHeight="1" x14ac:dyDescent="0.25">
      <c r="A7170">
        <v>48771591</v>
      </c>
      <c r="B7170" t="s">
        <v>23</v>
      </c>
      <c r="C7170" s="1">
        <v>38899</v>
      </c>
      <c r="D7170" s="2">
        <v>417435</v>
      </c>
      <c r="E7170" t="e">
        <v>#N/A</v>
      </c>
      <c r="F7170" t="e">
        <v>#N/A</v>
      </c>
      <c r="G7170" t="e">
        <v>#N/A</v>
      </c>
    </row>
    <row r="7171" spans="1:7" ht="15" hidden="1" customHeight="1" x14ac:dyDescent="0.25">
      <c r="A7171">
        <v>48771592</v>
      </c>
      <c r="B7171" t="s">
        <v>23</v>
      </c>
      <c r="C7171" s="1">
        <v>38899</v>
      </c>
      <c r="D7171" s="2">
        <v>469985</v>
      </c>
      <c r="E7171" s="1">
        <v>36053</v>
      </c>
      <c r="F7171" s="2">
        <v>225330</v>
      </c>
      <c r="G7171" s="2">
        <v>223735</v>
      </c>
    </row>
    <row r="7172" spans="1:7" ht="15" hidden="1" customHeight="1" x14ac:dyDescent="0.25">
      <c r="A7172">
        <v>48771593</v>
      </c>
      <c r="B7172" t="s">
        <v>23</v>
      </c>
      <c r="C7172" s="1">
        <v>38899</v>
      </c>
      <c r="D7172" s="2">
        <v>548950</v>
      </c>
      <c r="E7172" s="1">
        <v>38357</v>
      </c>
      <c r="F7172" s="2">
        <v>375500</v>
      </c>
      <c r="G7172" s="2">
        <v>436330</v>
      </c>
    </row>
    <row r="7173" spans="1:7" ht="15" hidden="1" customHeight="1" x14ac:dyDescent="0.25">
      <c r="A7173">
        <v>48771594</v>
      </c>
      <c r="B7173" t="s">
        <v>23</v>
      </c>
      <c r="C7173" s="1">
        <v>38899</v>
      </c>
      <c r="D7173" s="2">
        <v>549027</v>
      </c>
      <c r="E7173" t="e">
        <v>#N/A</v>
      </c>
      <c r="F7173" t="e">
        <v>#N/A</v>
      </c>
      <c r="G7173" t="e">
        <v>#N/A</v>
      </c>
    </row>
    <row r="7174" spans="1:7" ht="15" hidden="1" customHeight="1" x14ac:dyDescent="0.25">
      <c r="A7174">
        <v>48771595</v>
      </c>
      <c r="B7174" t="s">
        <v>22</v>
      </c>
      <c r="C7174" s="1">
        <v>38899</v>
      </c>
      <c r="D7174" s="2">
        <v>492558</v>
      </c>
      <c r="E7174" s="1">
        <v>37820</v>
      </c>
      <c r="F7174" s="2">
        <v>310000</v>
      </c>
      <c r="G7174" s="2">
        <v>355407</v>
      </c>
    </row>
    <row r="7175" spans="1:7" ht="15" hidden="1" customHeight="1" x14ac:dyDescent="0.25">
      <c r="A7175">
        <v>48771596</v>
      </c>
      <c r="B7175" t="s">
        <v>23</v>
      </c>
      <c r="C7175" s="1">
        <v>38899</v>
      </c>
      <c r="D7175" s="2">
        <v>432557</v>
      </c>
      <c r="E7175" s="1">
        <v>36637</v>
      </c>
      <c r="F7175" s="2">
        <v>200000</v>
      </c>
      <c r="G7175" s="2">
        <v>238257</v>
      </c>
    </row>
    <row r="7176" spans="1:7" ht="15" hidden="1" customHeight="1" x14ac:dyDescent="0.25">
      <c r="A7176">
        <v>48771597</v>
      </c>
      <c r="B7176" t="s">
        <v>22</v>
      </c>
      <c r="C7176" s="1">
        <v>38899</v>
      </c>
      <c r="D7176" s="2">
        <v>527269</v>
      </c>
      <c r="E7176" t="e">
        <v>#N/A</v>
      </c>
      <c r="F7176" t="e">
        <v>#N/A</v>
      </c>
      <c r="G7176" t="e">
        <v>#N/A</v>
      </c>
    </row>
    <row r="7177" spans="1:7" ht="15" hidden="1" customHeight="1" x14ac:dyDescent="0.25">
      <c r="A7177">
        <v>48771598</v>
      </c>
      <c r="B7177" t="s">
        <v>23</v>
      </c>
      <c r="C7177" s="1">
        <v>38899</v>
      </c>
      <c r="D7177" s="2">
        <v>471405</v>
      </c>
      <c r="E7177" s="1">
        <v>38540</v>
      </c>
      <c r="F7177" s="2">
        <v>374000</v>
      </c>
      <c r="G7177" s="2">
        <v>395454</v>
      </c>
    </row>
    <row r="7178" spans="1:7" ht="15" hidden="1" customHeight="1" x14ac:dyDescent="0.25">
      <c r="A7178">
        <v>49131404</v>
      </c>
      <c r="B7178" t="s">
        <v>22</v>
      </c>
      <c r="C7178" s="1">
        <v>35612</v>
      </c>
      <c r="D7178" s="2">
        <v>102215</v>
      </c>
      <c r="E7178" s="1">
        <v>35578</v>
      </c>
      <c r="F7178" s="2">
        <v>98000</v>
      </c>
      <c r="G7178" s="2">
        <v>100440</v>
      </c>
    </row>
    <row r="7179" spans="1:7" ht="15" hidden="1" customHeight="1" x14ac:dyDescent="0.25">
      <c r="A7179">
        <v>49131405</v>
      </c>
      <c r="B7179" t="s">
        <v>22</v>
      </c>
      <c r="C7179" s="1">
        <v>35612</v>
      </c>
      <c r="D7179" s="2">
        <v>101327</v>
      </c>
      <c r="E7179" s="1">
        <v>37684</v>
      </c>
      <c r="F7179" s="2">
        <v>164950</v>
      </c>
      <c r="G7179" s="2">
        <v>163303</v>
      </c>
    </row>
    <row r="7180" spans="1:7" ht="15" hidden="1" customHeight="1" x14ac:dyDescent="0.25">
      <c r="A7180">
        <v>49131406</v>
      </c>
      <c r="B7180" t="s">
        <v>22</v>
      </c>
      <c r="C7180" s="1">
        <v>35612</v>
      </c>
      <c r="D7180" s="2">
        <v>102305</v>
      </c>
      <c r="E7180" s="1">
        <v>38807</v>
      </c>
      <c r="F7180" s="2">
        <v>235000</v>
      </c>
      <c r="G7180" s="2">
        <v>224197</v>
      </c>
    </row>
    <row r="7181" spans="1:7" ht="15" hidden="1" customHeight="1" x14ac:dyDescent="0.25">
      <c r="A7181">
        <v>49131407</v>
      </c>
      <c r="B7181" t="s">
        <v>22</v>
      </c>
      <c r="C7181" s="1">
        <v>35612</v>
      </c>
      <c r="D7181" s="2">
        <v>102521</v>
      </c>
      <c r="E7181" t="e">
        <v>#N/A</v>
      </c>
      <c r="F7181" t="e">
        <v>#N/A</v>
      </c>
      <c r="G7181" t="e">
        <v>#N/A</v>
      </c>
    </row>
    <row r="7182" spans="1:7" ht="15" hidden="1" customHeight="1" x14ac:dyDescent="0.25">
      <c r="A7182">
        <v>49131408</v>
      </c>
      <c r="B7182" t="s">
        <v>22</v>
      </c>
      <c r="C7182" s="1">
        <v>35612</v>
      </c>
      <c r="D7182" s="2">
        <v>102221</v>
      </c>
      <c r="E7182" s="1">
        <v>38442</v>
      </c>
      <c r="F7182" s="2">
        <v>211000</v>
      </c>
      <c r="G7182" s="2">
        <v>192545</v>
      </c>
    </row>
    <row r="7183" spans="1:7" ht="15" hidden="1" customHeight="1" x14ac:dyDescent="0.25">
      <c r="A7183">
        <v>49131409</v>
      </c>
      <c r="B7183" t="s">
        <v>22</v>
      </c>
      <c r="C7183" s="1">
        <v>35612</v>
      </c>
      <c r="D7183" s="2">
        <v>101723</v>
      </c>
      <c r="E7183" t="e">
        <v>#N/A</v>
      </c>
      <c r="F7183" t="e">
        <v>#N/A</v>
      </c>
      <c r="G7183" t="e">
        <v>#N/A</v>
      </c>
    </row>
    <row r="7184" spans="1:7" ht="15" hidden="1" customHeight="1" x14ac:dyDescent="0.25">
      <c r="A7184">
        <v>49131410</v>
      </c>
      <c r="B7184" t="s">
        <v>22</v>
      </c>
      <c r="C7184" s="1">
        <v>35612</v>
      </c>
      <c r="D7184" s="2">
        <v>102513</v>
      </c>
      <c r="E7184" t="e">
        <v>#N/A</v>
      </c>
      <c r="F7184" t="e">
        <v>#N/A</v>
      </c>
      <c r="G7184" t="e">
        <v>#N/A</v>
      </c>
    </row>
    <row r="7185" spans="1:7" ht="15" hidden="1" customHeight="1" x14ac:dyDescent="0.25">
      <c r="A7185">
        <v>49131411</v>
      </c>
      <c r="B7185" t="s">
        <v>22</v>
      </c>
      <c r="C7185" s="1">
        <v>35612</v>
      </c>
      <c r="D7185" s="2">
        <v>86243</v>
      </c>
      <c r="E7185" t="e">
        <v>#N/A</v>
      </c>
      <c r="F7185" t="e">
        <v>#N/A</v>
      </c>
      <c r="G7185" t="e">
        <v>#N/A</v>
      </c>
    </row>
    <row r="7186" spans="1:7" ht="15" hidden="1" customHeight="1" x14ac:dyDescent="0.25">
      <c r="A7186">
        <v>49131412</v>
      </c>
      <c r="B7186" t="s">
        <v>22</v>
      </c>
      <c r="C7186" s="1">
        <v>35612</v>
      </c>
      <c r="D7186" s="2">
        <v>86128</v>
      </c>
      <c r="E7186" s="1">
        <v>37008</v>
      </c>
      <c r="F7186" s="2">
        <v>133950</v>
      </c>
      <c r="G7186" s="2">
        <v>134188</v>
      </c>
    </row>
    <row r="7187" spans="1:7" ht="15" hidden="1" customHeight="1" x14ac:dyDescent="0.25">
      <c r="A7187">
        <v>49131413</v>
      </c>
      <c r="B7187" t="s">
        <v>22</v>
      </c>
      <c r="C7187" s="1">
        <v>35612</v>
      </c>
      <c r="D7187" s="2">
        <v>112453</v>
      </c>
      <c r="E7187" s="1">
        <v>37918</v>
      </c>
      <c r="F7187" s="2">
        <v>169900</v>
      </c>
      <c r="G7187" s="2">
        <v>182629</v>
      </c>
    </row>
    <row r="7188" spans="1:7" ht="15" hidden="1" customHeight="1" x14ac:dyDescent="0.25">
      <c r="A7188">
        <v>49131414</v>
      </c>
      <c r="B7188" t="s">
        <v>22</v>
      </c>
      <c r="C7188" s="1">
        <v>35612</v>
      </c>
      <c r="D7188" s="2">
        <v>112275</v>
      </c>
      <c r="E7188" s="1">
        <v>36859</v>
      </c>
      <c r="F7188" s="2">
        <v>158000</v>
      </c>
      <c r="G7188" s="2">
        <v>160276</v>
      </c>
    </row>
    <row r="7189" spans="1:7" ht="15" hidden="1" customHeight="1" x14ac:dyDescent="0.25">
      <c r="A7189">
        <v>49131416</v>
      </c>
      <c r="B7189" t="s">
        <v>22</v>
      </c>
      <c r="C7189" s="1">
        <v>35612</v>
      </c>
      <c r="D7189" s="2">
        <v>120626</v>
      </c>
      <c r="E7189" s="1">
        <v>35991</v>
      </c>
      <c r="F7189" s="2">
        <v>140000</v>
      </c>
      <c r="G7189" s="2">
        <v>136742</v>
      </c>
    </row>
    <row r="7190" spans="1:7" ht="15" hidden="1" customHeight="1" x14ac:dyDescent="0.25">
      <c r="A7190">
        <v>49131417</v>
      </c>
      <c r="B7190" t="s">
        <v>22</v>
      </c>
      <c r="C7190" s="1">
        <v>35612</v>
      </c>
      <c r="D7190" s="2">
        <v>87385</v>
      </c>
      <c r="E7190" s="1">
        <v>35703</v>
      </c>
      <c r="F7190" s="2">
        <v>87000</v>
      </c>
      <c r="G7190" s="2">
        <v>89905</v>
      </c>
    </row>
    <row r="7191" spans="1:7" ht="15" hidden="1" customHeight="1" x14ac:dyDescent="0.25">
      <c r="A7191">
        <v>49131418</v>
      </c>
      <c r="B7191" t="s">
        <v>22</v>
      </c>
      <c r="C7191" s="1">
        <v>35612</v>
      </c>
      <c r="D7191" s="2">
        <v>86753</v>
      </c>
      <c r="E7191" t="e">
        <v>#N/A</v>
      </c>
      <c r="F7191" t="e">
        <v>#N/A</v>
      </c>
      <c r="G7191" t="e">
        <v>#N/A</v>
      </c>
    </row>
    <row r="7192" spans="1:7" ht="15" hidden="1" customHeight="1" x14ac:dyDescent="0.25">
      <c r="A7192">
        <v>49131419</v>
      </c>
      <c r="B7192" t="s">
        <v>22</v>
      </c>
      <c r="C7192" s="1">
        <v>35612</v>
      </c>
      <c r="D7192" s="2">
        <v>114020</v>
      </c>
      <c r="E7192" t="e">
        <v>#N/A</v>
      </c>
      <c r="F7192" t="e">
        <v>#N/A</v>
      </c>
      <c r="G7192" t="e">
        <v>#N/A</v>
      </c>
    </row>
    <row r="7193" spans="1:7" ht="15" hidden="1" customHeight="1" x14ac:dyDescent="0.25">
      <c r="A7193">
        <v>49131420</v>
      </c>
      <c r="B7193" t="s">
        <v>22</v>
      </c>
      <c r="C7193" s="1">
        <v>35612</v>
      </c>
      <c r="D7193" s="2">
        <v>114188</v>
      </c>
      <c r="E7193" s="1">
        <v>38076</v>
      </c>
      <c r="F7193" s="2">
        <v>193000</v>
      </c>
      <c r="G7193" s="2">
        <v>184903</v>
      </c>
    </row>
    <row r="7194" spans="1:7" ht="15" hidden="1" customHeight="1" x14ac:dyDescent="0.25">
      <c r="A7194">
        <v>49131421</v>
      </c>
      <c r="B7194" t="s">
        <v>22</v>
      </c>
      <c r="C7194" s="1">
        <v>35612</v>
      </c>
      <c r="D7194" s="2">
        <v>114188</v>
      </c>
      <c r="E7194" t="e">
        <v>#N/A</v>
      </c>
      <c r="F7194" t="e">
        <v>#N/A</v>
      </c>
      <c r="G7194" t="e">
        <v>#N/A</v>
      </c>
    </row>
    <row r="7195" spans="1:7" ht="15" hidden="1" customHeight="1" x14ac:dyDescent="0.25">
      <c r="A7195">
        <v>49131422</v>
      </c>
      <c r="B7195" t="s">
        <v>22</v>
      </c>
      <c r="C7195" s="1">
        <v>35612</v>
      </c>
      <c r="D7195" s="2">
        <v>124492</v>
      </c>
      <c r="E7195" t="e">
        <v>#N/A</v>
      </c>
      <c r="F7195" t="e">
        <v>#N/A</v>
      </c>
      <c r="G7195" t="e">
        <v>#N/A</v>
      </c>
    </row>
    <row r="7196" spans="1:7" ht="15" hidden="1" customHeight="1" x14ac:dyDescent="0.25">
      <c r="A7196">
        <v>49131423</v>
      </c>
      <c r="B7196" t="s">
        <v>22</v>
      </c>
      <c r="C7196" s="1">
        <v>35612</v>
      </c>
      <c r="D7196" s="2">
        <v>90057</v>
      </c>
      <c r="E7196" t="e">
        <v>#N/A</v>
      </c>
      <c r="F7196" t="e">
        <v>#N/A</v>
      </c>
      <c r="G7196" t="e">
        <v>#N/A</v>
      </c>
    </row>
    <row r="7197" spans="1:7" ht="15" hidden="1" customHeight="1" x14ac:dyDescent="0.25">
      <c r="A7197">
        <v>49131424</v>
      </c>
      <c r="B7197" t="s">
        <v>22</v>
      </c>
      <c r="C7197" s="1">
        <v>35612</v>
      </c>
      <c r="D7197" s="2">
        <v>89995</v>
      </c>
      <c r="E7197" s="1">
        <v>38194</v>
      </c>
      <c r="F7197" s="2">
        <v>193500</v>
      </c>
      <c r="G7197" s="2">
        <v>158180</v>
      </c>
    </row>
    <row r="7198" spans="1:7" ht="15" hidden="1" customHeight="1" x14ac:dyDescent="0.25">
      <c r="A7198">
        <v>49131663</v>
      </c>
      <c r="B7198" t="s">
        <v>23</v>
      </c>
      <c r="C7198" s="1">
        <v>35612</v>
      </c>
      <c r="D7198" s="2">
        <v>187994</v>
      </c>
      <c r="E7198" s="1">
        <v>38343</v>
      </c>
      <c r="F7198" s="2">
        <v>320000</v>
      </c>
      <c r="G7198" s="2">
        <v>320237</v>
      </c>
    </row>
    <row r="7199" spans="1:7" ht="15" hidden="1" customHeight="1" x14ac:dyDescent="0.25">
      <c r="A7199">
        <v>49131664</v>
      </c>
      <c r="B7199" t="s">
        <v>23</v>
      </c>
      <c r="C7199" s="1">
        <v>35612</v>
      </c>
      <c r="D7199" s="2">
        <v>129808</v>
      </c>
      <c r="E7199" s="1">
        <v>37820</v>
      </c>
      <c r="F7199" s="2">
        <v>202000</v>
      </c>
      <c r="G7199" s="2">
        <v>206371</v>
      </c>
    </row>
    <row r="7200" spans="1:7" ht="15" hidden="1" customHeight="1" x14ac:dyDescent="0.25">
      <c r="A7200">
        <v>49131665</v>
      </c>
      <c r="B7200" t="s">
        <v>22</v>
      </c>
      <c r="C7200" s="1">
        <v>35612</v>
      </c>
      <c r="D7200" s="2">
        <v>113801</v>
      </c>
      <c r="E7200" s="1">
        <v>36053</v>
      </c>
      <c r="F7200" s="2">
        <v>129000</v>
      </c>
      <c r="G7200" s="2">
        <v>135183</v>
      </c>
    </row>
    <row r="7201" spans="1:7" ht="15" hidden="1" customHeight="1" x14ac:dyDescent="0.25">
      <c r="A7201">
        <v>49131666</v>
      </c>
      <c r="B7201" t="s">
        <v>22</v>
      </c>
      <c r="C7201" s="1">
        <v>35612</v>
      </c>
      <c r="D7201" s="2">
        <v>118940</v>
      </c>
      <c r="E7201" s="1">
        <v>38463</v>
      </c>
      <c r="F7201" s="2">
        <v>255000</v>
      </c>
      <c r="G7201" s="2">
        <v>219089</v>
      </c>
    </row>
    <row r="7202" spans="1:7" ht="15" hidden="1" customHeight="1" x14ac:dyDescent="0.25">
      <c r="A7202">
        <v>49131667</v>
      </c>
      <c r="B7202" t="s">
        <v>22</v>
      </c>
      <c r="C7202" s="1">
        <v>35612</v>
      </c>
      <c r="D7202" s="2">
        <v>123105</v>
      </c>
      <c r="E7202" s="1">
        <v>35984</v>
      </c>
      <c r="F7202" s="2">
        <v>140000</v>
      </c>
      <c r="G7202" s="2">
        <v>138265</v>
      </c>
    </row>
    <row r="7203" spans="1:7" ht="15" hidden="1" customHeight="1" x14ac:dyDescent="0.25">
      <c r="A7203">
        <v>49131668</v>
      </c>
      <c r="B7203" t="s">
        <v>22</v>
      </c>
      <c r="C7203" s="1">
        <v>35612</v>
      </c>
      <c r="D7203" s="2">
        <v>122807</v>
      </c>
      <c r="E7203" s="1">
        <v>37064</v>
      </c>
      <c r="F7203" s="2">
        <v>172500</v>
      </c>
      <c r="G7203" s="2">
        <v>185197</v>
      </c>
    </row>
    <row r="7204" spans="1:7" ht="15" hidden="1" customHeight="1" x14ac:dyDescent="0.25">
      <c r="A7204">
        <v>49131669</v>
      </c>
      <c r="B7204" t="s">
        <v>22</v>
      </c>
      <c r="C7204" s="1">
        <v>35612</v>
      </c>
      <c r="D7204" s="2">
        <v>128134</v>
      </c>
      <c r="E7204" s="1">
        <v>35676</v>
      </c>
      <c r="F7204" s="2">
        <v>122000</v>
      </c>
      <c r="G7204" s="2">
        <v>130288</v>
      </c>
    </row>
    <row r="7205" spans="1:7" ht="15" hidden="1" customHeight="1" x14ac:dyDescent="0.25">
      <c r="A7205">
        <v>49131670</v>
      </c>
      <c r="B7205" t="s">
        <v>22</v>
      </c>
      <c r="C7205" s="1">
        <v>35612</v>
      </c>
      <c r="D7205" s="2">
        <v>128181</v>
      </c>
      <c r="E7205" s="1">
        <v>36000</v>
      </c>
      <c r="F7205" s="2">
        <v>148000</v>
      </c>
      <c r="G7205" s="2">
        <v>142036</v>
      </c>
    </row>
    <row r="7206" spans="1:7" ht="15" hidden="1" customHeight="1" x14ac:dyDescent="0.25">
      <c r="A7206">
        <v>49131671</v>
      </c>
      <c r="B7206" t="s">
        <v>22</v>
      </c>
      <c r="C7206" s="1">
        <v>35612</v>
      </c>
      <c r="D7206" s="2">
        <v>131185</v>
      </c>
      <c r="E7206" s="1">
        <v>35495</v>
      </c>
      <c r="F7206" s="2">
        <v>115000</v>
      </c>
      <c r="G7206" s="2">
        <v>121380</v>
      </c>
    </row>
    <row r="7207" spans="1:7" ht="15" hidden="1" customHeight="1" x14ac:dyDescent="0.25">
      <c r="A7207">
        <v>49131672</v>
      </c>
      <c r="B7207" t="s">
        <v>22</v>
      </c>
      <c r="C7207" s="1">
        <v>35612</v>
      </c>
      <c r="D7207" s="2">
        <v>154596</v>
      </c>
      <c r="E7207" t="e">
        <v>#N/A</v>
      </c>
      <c r="F7207" t="e">
        <v>#N/A</v>
      </c>
      <c r="G7207" t="e">
        <v>#N/A</v>
      </c>
    </row>
    <row r="7208" spans="1:7" ht="15" hidden="1" customHeight="1" x14ac:dyDescent="0.25">
      <c r="A7208">
        <v>49131673</v>
      </c>
      <c r="B7208" t="s">
        <v>22</v>
      </c>
      <c r="C7208" s="1">
        <v>35612</v>
      </c>
      <c r="D7208" s="2">
        <v>145217</v>
      </c>
      <c r="E7208" s="1">
        <v>35909</v>
      </c>
      <c r="F7208" s="2">
        <v>194500</v>
      </c>
      <c r="G7208" s="2">
        <v>157726</v>
      </c>
    </row>
    <row r="7209" spans="1:7" ht="15" hidden="1" customHeight="1" x14ac:dyDescent="0.25">
      <c r="A7209">
        <v>49131674</v>
      </c>
      <c r="B7209" t="s">
        <v>22</v>
      </c>
      <c r="C7209" s="1">
        <v>35612</v>
      </c>
      <c r="D7209" s="2">
        <v>171796</v>
      </c>
      <c r="E7209" s="1">
        <v>38658</v>
      </c>
      <c r="F7209" s="2">
        <v>362000</v>
      </c>
      <c r="G7209" s="2">
        <v>342684</v>
      </c>
    </row>
    <row r="7210" spans="1:7" ht="15" hidden="1" customHeight="1" x14ac:dyDescent="0.25">
      <c r="A7210">
        <v>49131675</v>
      </c>
      <c r="B7210" t="s">
        <v>22</v>
      </c>
      <c r="C7210" s="1">
        <v>35612</v>
      </c>
      <c r="D7210" s="2">
        <v>157206</v>
      </c>
      <c r="E7210" s="1">
        <v>36315</v>
      </c>
      <c r="F7210" s="2">
        <v>179950</v>
      </c>
      <c r="G7210" s="2">
        <v>192091</v>
      </c>
    </row>
    <row r="7211" spans="1:7" ht="15" hidden="1" customHeight="1" x14ac:dyDescent="0.25">
      <c r="A7211">
        <v>49131676</v>
      </c>
      <c r="B7211" t="s">
        <v>22</v>
      </c>
      <c r="C7211" s="1">
        <v>35612</v>
      </c>
      <c r="D7211" s="2">
        <v>139789</v>
      </c>
      <c r="E7211" s="1">
        <v>35566</v>
      </c>
      <c r="F7211" s="2">
        <v>128500</v>
      </c>
      <c r="G7211" s="2">
        <v>138023</v>
      </c>
    </row>
    <row r="7212" spans="1:7" ht="15" hidden="1" customHeight="1" x14ac:dyDescent="0.25">
      <c r="A7212">
        <v>49131677</v>
      </c>
      <c r="B7212" t="s">
        <v>22</v>
      </c>
      <c r="C7212" s="1">
        <v>35612</v>
      </c>
      <c r="D7212" s="2">
        <v>157479</v>
      </c>
      <c r="E7212" t="e">
        <v>#N/A</v>
      </c>
      <c r="F7212" t="e">
        <v>#N/A</v>
      </c>
      <c r="G7212" t="e">
        <v>#N/A</v>
      </c>
    </row>
    <row r="7213" spans="1:7" ht="15" hidden="1" customHeight="1" x14ac:dyDescent="0.25">
      <c r="A7213">
        <v>49131678</v>
      </c>
      <c r="B7213" t="s">
        <v>22</v>
      </c>
      <c r="C7213" s="1">
        <v>35612</v>
      </c>
      <c r="D7213" s="2">
        <v>147775</v>
      </c>
      <c r="E7213" s="1">
        <v>35618</v>
      </c>
      <c r="F7213" s="2">
        <v>150000</v>
      </c>
      <c r="G7213" s="2">
        <v>147775</v>
      </c>
    </row>
    <row r="7214" spans="1:7" ht="15" hidden="1" customHeight="1" x14ac:dyDescent="0.25">
      <c r="A7214">
        <v>49131679</v>
      </c>
      <c r="B7214" t="s">
        <v>22</v>
      </c>
      <c r="C7214" s="1">
        <v>35612</v>
      </c>
      <c r="D7214" s="2">
        <v>185513</v>
      </c>
      <c r="E7214" s="1">
        <v>36420</v>
      </c>
      <c r="F7214" s="2">
        <v>260000</v>
      </c>
      <c r="G7214" s="2">
        <v>235461</v>
      </c>
    </row>
    <row r="7215" spans="1:7" ht="15" hidden="1" customHeight="1" x14ac:dyDescent="0.25">
      <c r="A7215">
        <v>49131680</v>
      </c>
      <c r="B7215" t="s">
        <v>22</v>
      </c>
      <c r="C7215" s="1">
        <v>35612</v>
      </c>
      <c r="D7215" s="2">
        <v>168396</v>
      </c>
      <c r="E7215" s="1">
        <v>38910</v>
      </c>
      <c r="F7215" s="2">
        <v>385000</v>
      </c>
      <c r="G7215" s="2">
        <v>387330</v>
      </c>
    </row>
    <row r="7216" spans="1:7" ht="15" hidden="1" customHeight="1" x14ac:dyDescent="0.25">
      <c r="A7216">
        <v>49131681</v>
      </c>
      <c r="B7216" t="s">
        <v>22</v>
      </c>
      <c r="C7216" s="1">
        <v>35612</v>
      </c>
      <c r="D7216" s="2">
        <v>141713</v>
      </c>
      <c r="E7216" t="e">
        <v>#N/A</v>
      </c>
      <c r="F7216" t="e">
        <v>#N/A</v>
      </c>
      <c r="G7216" t="e">
        <v>#N/A</v>
      </c>
    </row>
    <row r="7217" spans="1:7" ht="15" hidden="1" customHeight="1" x14ac:dyDescent="0.25">
      <c r="A7217">
        <v>49131682</v>
      </c>
      <c r="B7217" t="s">
        <v>22</v>
      </c>
      <c r="C7217" s="1">
        <v>35612</v>
      </c>
      <c r="D7217" s="2">
        <v>162757</v>
      </c>
      <c r="E7217" s="1">
        <v>37798</v>
      </c>
      <c r="F7217" s="2">
        <v>260000</v>
      </c>
      <c r="G7217" s="2">
        <v>239275</v>
      </c>
    </row>
    <row r="7218" spans="1:7" ht="15" hidden="1" customHeight="1" x14ac:dyDescent="0.25">
      <c r="A7218">
        <v>49131683</v>
      </c>
      <c r="B7218" t="s">
        <v>22</v>
      </c>
      <c r="C7218" s="1">
        <v>35612</v>
      </c>
      <c r="D7218" s="2">
        <v>152989</v>
      </c>
      <c r="E7218" t="e">
        <v>#N/A</v>
      </c>
      <c r="F7218" t="e">
        <v>#N/A</v>
      </c>
      <c r="G7218" t="e">
        <v>#N/A</v>
      </c>
    </row>
    <row r="7219" spans="1:7" ht="15" hidden="1" customHeight="1" x14ac:dyDescent="0.25">
      <c r="A7219">
        <v>49131684</v>
      </c>
      <c r="B7219" t="s">
        <v>22</v>
      </c>
      <c r="C7219" s="1">
        <v>35612</v>
      </c>
      <c r="D7219" s="2">
        <v>188007</v>
      </c>
      <c r="E7219" t="e">
        <v>#N/A</v>
      </c>
      <c r="F7219" t="e">
        <v>#N/A</v>
      </c>
      <c r="G7219" t="e">
        <v>#N/A</v>
      </c>
    </row>
    <row r="7220" spans="1:7" ht="15" hidden="1" customHeight="1" x14ac:dyDescent="0.25">
      <c r="A7220">
        <v>49131685</v>
      </c>
      <c r="B7220" t="s">
        <v>22</v>
      </c>
      <c r="C7220" s="1">
        <v>35612</v>
      </c>
      <c r="D7220" s="2">
        <v>171659</v>
      </c>
      <c r="E7220" t="e">
        <v>#N/A</v>
      </c>
      <c r="F7220" t="e">
        <v>#N/A</v>
      </c>
      <c r="G7220" t="e">
        <v>#N/A</v>
      </c>
    </row>
    <row r="7221" spans="1:7" ht="15" hidden="1" customHeight="1" x14ac:dyDescent="0.25">
      <c r="A7221">
        <v>49131686</v>
      </c>
      <c r="B7221" t="s">
        <v>22</v>
      </c>
      <c r="C7221" s="1">
        <v>35612</v>
      </c>
      <c r="D7221" s="2">
        <v>146229</v>
      </c>
      <c r="E7221" t="e">
        <v>#N/A</v>
      </c>
      <c r="F7221" t="e">
        <v>#N/A</v>
      </c>
      <c r="G7221" t="e">
        <v>#N/A</v>
      </c>
    </row>
    <row r="7222" spans="1:7" ht="15" hidden="1" customHeight="1" x14ac:dyDescent="0.25">
      <c r="A7222">
        <v>49131687</v>
      </c>
      <c r="B7222" t="s">
        <v>22</v>
      </c>
      <c r="C7222" s="1">
        <v>35612</v>
      </c>
      <c r="D7222" s="2">
        <v>170011</v>
      </c>
      <c r="E7222" t="e">
        <v>#N/A</v>
      </c>
      <c r="F7222" t="e">
        <v>#N/A</v>
      </c>
      <c r="G7222" t="e">
        <v>#N/A</v>
      </c>
    </row>
    <row r="7223" spans="1:7" ht="15" hidden="1" customHeight="1" x14ac:dyDescent="0.25">
      <c r="A7223">
        <v>49131688</v>
      </c>
      <c r="B7223" t="s">
        <v>22</v>
      </c>
      <c r="C7223" s="1">
        <v>35612</v>
      </c>
      <c r="D7223" s="2">
        <v>122334</v>
      </c>
      <c r="E7223" t="e">
        <v>#N/A</v>
      </c>
      <c r="F7223" t="e">
        <v>#N/A</v>
      </c>
      <c r="G7223" t="e">
        <v>#N/A</v>
      </c>
    </row>
    <row r="7224" spans="1:7" ht="15" hidden="1" customHeight="1" x14ac:dyDescent="0.25">
      <c r="A7224">
        <v>49131689</v>
      </c>
      <c r="B7224" t="s">
        <v>22</v>
      </c>
      <c r="C7224" s="1">
        <v>35612</v>
      </c>
      <c r="D7224" s="2">
        <v>216815</v>
      </c>
      <c r="E7224" s="1">
        <v>36669</v>
      </c>
      <c r="F7224" s="2">
        <v>320000</v>
      </c>
      <c r="G7224" s="2">
        <v>293789</v>
      </c>
    </row>
    <row r="7225" spans="1:7" ht="15" hidden="1" customHeight="1" x14ac:dyDescent="0.25">
      <c r="A7225">
        <v>49131690</v>
      </c>
      <c r="B7225" t="s">
        <v>22</v>
      </c>
      <c r="C7225" s="1">
        <v>35612</v>
      </c>
      <c r="D7225" s="2">
        <v>181696</v>
      </c>
      <c r="E7225" s="1">
        <v>38652</v>
      </c>
      <c r="F7225" s="2">
        <v>315000</v>
      </c>
      <c r="G7225" s="2">
        <v>361310</v>
      </c>
    </row>
    <row r="7226" spans="1:7" ht="15" hidden="1" customHeight="1" x14ac:dyDescent="0.25">
      <c r="A7226">
        <v>49139591</v>
      </c>
      <c r="B7226" t="s">
        <v>22</v>
      </c>
      <c r="C7226" s="1">
        <v>35612</v>
      </c>
      <c r="D7226" s="2">
        <v>201849</v>
      </c>
      <c r="E7226" t="e">
        <v>#N/A</v>
      </c>
      <c r="F7226" t="e">
        <v>#N/A</v>
      </c>
      <c r="G7226" t="e">
        <v>#N/A</v>
      </c>
    </row>
    <row r="7227" spans="1:7" ht="15" hidden="1" customHeight="1" x14ac:dyDescent="0.25">
      <c r="A7227">
        <v>49139593</v>
      </c>
      <c r="B7227" t="s">
        <v>23</v>
      </c>
      <c r="C7227" s="1">
        <v>35612</v>
      </c>
      <c r="D7227" s="2">
        <v>179215</v>
      </c>
      <c r="E7227" t="e">
        <v>#N/A</v>
      </c>
      <c r="F7227" t="e">
        <v>#N/A</v>
      </c>
      <c r="G7227" t="e">
        <v>#N/A</v>
      </c>
    </row>
    <row r="7228" spans="1:7" ht="15" hidden="1" customHeight="1" x14ac:dyDescent="0.25">
      <c r="A7228">
        <v>49139602</v>
      </c>
      <c r="B7228" t="s">
        <v>23</v>
      </c>
      <c r="C7228" s="1">
        <v>35612</v>
      </c>
      <c r="D7228" s="2">
        <v>209865</v>
      </c>
      <c r="E7228" s="1">
        <v>38436</v>
      </c>
      <c r="F7228" s="2">
        <v>290000</v>
      </c>
      <c r="G7228" s="2">
        <v>449441</v>
      </c>
    </row>
    <row r="7229" spans="1:7" ht="15" hidden="1" customHeight="1" x14ac:dyDescent="0.25">
      <c r="A7229">
        <v>49139603</v>
      </c>
      <c r="B7229" t="s">
        <v>22</v>
      </c>
      <c r="C7229" s="1">
        <v>35612</v>
      </c>
      <c r="D7229" s="2">
        <v>174240</v>
      </c>
      <c r="E7229" t="e">
        <v>#N/A</v>
      </c>
      <c r="F7229" t="e">
        <v>#N/A</v>
      </c>
      <c r="G7229" t="e">
        <v>#N/A</v>
      </c>
    </row>
    <row r="7230" spans="1:7" ht="15" hidden="1" customHeight="1" x14ac:dyDescent="0.25">
      <c r="A7230">
        <v>49139604</v>
      </c>
      <c r="B7230" t="s">
        <v>23</v>
      </c>
      <c r="C7230" s="1">
        <v>35612</v>
      </c>
      <c r="D7230" s="2">
        <v>178318</v>
      </c>
      <c r="E7230" s="1">
        <v>38503</v>
      </c>
      <c r="F7230" s="2">
        <v>399000</v>
      </c>
      <c r="G7230" s="2">
        <v>405729</v>
      </c>
    </row>
    <row r="7231" spans="1:7" ht="15" hidden="1" customHeight="1" x14ac:dyDescent="0.25">
      <c r="A7231">
        <v>49139606</v>
      </c>
      <c r="B7231" t="s">
        <v>22</v>
      </c>
      <c r="C7231" s="1">
        <v>35612</v>
      </c>
      <c r="D7231" s="2">
        <v>190320</v>
      </c>
      <c r="E7231" t="e">
        <v>#N/A</v>
      </c>
      <c r="F7231" t="e">
        <v>#N/A</v>
      </c>
      <c r="G7231" t="e">
        <v>#N/A</v>
      </c>
    </row>
    <row r="7232" spans="1:7" ht="15" hidden="1" customHeight="1" x14ac:dyDescent="0.25">
      <c r="A7232">
        <v>49139615</v>
      </c>
      <c r="B7232" t="s">
        <v>23</v>
      </c>
      <c r="C7232" s="1">
        <v>35612</v>
      </c>
      <c r="D7232" s="2">
        <v>232691</v>
      </c>
      <c r="E7232" s="1">
        <v>38930</v>
      </c>
      <c r="F7232" s="2">
        <v>200000</v>
      </c>
      <c r="G7232" s="2">
        <v>589420</v>
      </c>
    </row>
    <row r="7233" spans="1:8" ht="15" hidden="1" customHeight="1" x14ac:dyDescent="0.25">
      <c r="A7233">
        <v>49139617</v>
      </c>
      <c r="B7233" t="s">
        <v>23</v>
      </c>
      <c r="C7233" s="1">
        <v>35612</v>
      </c>
      <c r="D7233" s="2">
        <v>231237</v>
      </c>
      <c r="E7233" s="1">
        <v>36769</v>
      </c>
      <c r="F7233" s="2">
        <v>305000</v>
      </c>
      <c r="G7233" s="2">
        <v>332997</v>
      </c>
    </row>
    <row r="7234" spans="1:8" ht="15" hidden="1" customHeight="1" x14ac:dyDescent="0.25">
      <c r="A7234">
        <v>49139618</v>
      </c>
      <c r="B7234" t="s">
        <v>23</v>
      </c>
      <c r="C7234" s="1">
        <v>35612</v>
      </c>
      <c r="D7234" s="2">
        <v>200242</v>
      </c>
      <c r="E7234" t="e">
        <v>#N/A</v>
      </c>
      <c r="F7234" t="e">
        <v>#N/A</v>
      </c>
      <c r="G7234" t="e">
        <v>#N/A</v>
      </c>
    </row>
    <row r="7235" spans="1:8" ht="15" hidden="1" customHeight="1" x14ac:dyDescent="0.25">
      <c r="A7235">
        <v>49139663</v>
      </c>
      <c r="B7235" t="s">
        <v>23</v>
      </c>
      <c r="C7235" s="1">
        <v>38169</v>
      </c>
      <c r="D7235" s="2">
        <v>374320</v>
      </c>
      <c r="E7235" t="e">
        <v>#N/A</v>
      </c>
      <c r="F7235" t="e">
        <v>#N/A</v>
      </c>
      <c r="G7235" t="e">
        <v>#N/A</v>
      </c>
    </row>
    <row r="7236" spans="1:8" ht="15" hidden="1" customHeight="1" x14ac:dyDescent="0.25">
      <c r="A7236">
        <v>61766052</v>
      </c>
      <c r="B7236" t="s">
        <v>22</v>
      </c>
      <c r="C7236" s="1">
        <v>38169</v>
      </c>
      <c r="D7236" s="2">
        <v>293084</v>
      </c>
      <c r="E7236" s="1">
        <v>39191</v>
      </c>
      <c r="F7236" s="2">
        <v>529000</v>
      </c>
      <c r="G7236" s="2">
        <v>551924</v>
      </c>
      <c r="H7236" s="2">
        <v>-22924</v>
      </c>
    </row>
    <row r="7237" spans="1:8" ht="15" hidden="1" customHeight="1" x14ac:dyDescent="0.25">
      <c r="A7237">
        <v>50884597</v>
      </c>
      <c r="B7237" t="s">
        <v>23</v>
      </c>
      <c r="C7237" s="1">
        <v>38169</v>
      </c>
      <c r="D7237" s="2">
        <v>225647</v>
      </c>
      <c r="E7237" t="e">
        <v>#N/A</v>
      </c>
      <c r="F7237" t="e">
        <v>#N/A</v>
      </c>
      <c r="G7237" t="e">
        <v>#N/A</v>
      </c>
    </row>
    <row r="7238" spans="1:8" ht="15" hidden="1" customHeight="1" x14ac:dyDescent="0.25">
      <c r="A7238">
        <v>54829672</v>
      </c>
      <c r="B7238" t="s">
        <v>23</v>
      </c>
      <c r="C7238" s="1">
        <v>38169</v>
      </c>
      <c r="D7238" s="2">
        <v>272988</v>
      </c>
      <c r="E7238" s="1">
        <v>38519</v>
      </c>
      <c r="F7238" s="2">
        <v>392500</v>
      </c>
      <c r="G7238" s="2">
        <v>300150</v>
      </c>
    </row>
    <row r="7239" spans="1:8" ht="15" hidden="1" customHeight="1" x14ac:dyDescent="0.25">
      <c r="A7239">
        <v>54829673</v>
      </c>
      <c r="B7239" t="s">
        <v>23</v>
      </c>
      <c r="C7239" s="1">
        <v>38169</v>
      </c>
      <c r="D7239" s="2">
        <v>221905</v>
      </c>
      <c r="E7239" t="e">
        <v>#N/A</v>
      </c>
      <c r="F7239" t="e">
        <v>#N/A</v>
      </c>
      <c r="G7239" t="e">
        <v>#N/A</v>
      </c>
    </row>
    <row r="7240" spans="1:8" ht="15" hidden="1" customHeight="1" x14ac:dyDescent="0.25">
      <c r="A7240">
        <v>54943397</v>
      </c>
      <c r="B7240" t="s">
        <v>22</v>
      </c>
      <c r="C7240" s="1">
        <v>38169</v>
      </c>
      <c r="D7240" s="2">
        <v>321347</v>
      </c>
      <c r="E7240" s="1">
        <v>38226</v>
      </c>
      <c r="F7240" s="2">
        <v>349950</v>
      </c>
      <c r="G7240" s="2">
        <v>323538</v>
      </c>
    </row>
    <row r="7241" spans="1:8" ht="15" hidden="1" customHeight="1" x14ac:dyDescent="0.25">
      <c r="A7241">
        <v>55091655</v>
      </c>
      <c r="B7241" t="s">
        <v>22</v>
      </c>
      <c r="C7241" s="1">
        <v>38169</v>
      </c>
      <c r="D7241" s="2">
        <v>322245</v>
      </c>
      <c r="E7241" s="1">
        <v>38125</v>
      </c>
      <c r="F7241" s="2">
        <v>335000</v>
      </c>
      <c r="G7241" s="2">
        <v>309944</v>
      </c>
    </row>
    <row r="7242" spans="1:8" ht="15" hidden="1" customHeight="1" x14ac:dyDescent="0.25">
      <c r="A7242">
        <v>55439485</v>
      </c>
      <c r="B7242" t="s">
        <v>22</v>
      </c>
      <c r="C7242" s="1">
        <v>38169</v>
      </c>
      <c r="D7242" s="2">
        <v>300333</v>
      </c>
      <c r="E7242" t="e">
        <v>#N/A</v>
      </c>
      <c r="F7242" t="e">
        <v>#N/A</v>
      </c>
      <c r="G7242" t="e">
        <v>#N/A</v>
      </c>
    </row>
    <row r="7243" spans="1:8" ht="15" hidden="1" customHeight="1" x14ac:dyDescent="0.25">
      <c r="A7243">
        <v>58382682</v>
      </c>
      <c r="B7243" t="s">
        <v>22</v>
      </c>
      <c r="C7243" s="1">
        <v>38169</v>
      </c>
      <c r="D7243" s="2">
        <v>319613</v>
      </c>
      <c r="E7243" t="e">
        <v>#N/A</v>
      </c>
      <c r="F7243" t="e">
        <v>#N/A</v>
      </c>
      <c r="G7243" t="e">
        <v>#N/A</v>
      </c>
    </row>
    <row r="7244" spans="1:8" ht="15" hidden="1" customHeight="1" x14ac:dyDescent="0.25">
      <c r="A7244">
        <v>58382683</v>
      </c>
      <c r="B7244" t="s">
        <v>22</v>
      </c>
      <c r="C7244" s="1">
        <v>38169</v>
      </c>
      <c r="D7244" s="2">
        <v>328670</v>
      </c>
      <c r="E7244" s="1">
        <v>37575</v>
      </c>
      <c r="F7244" s="2">
        <v>313000</v>
      </c>
      <c r="G7244" s="2">
        <v>290128</v>
      </c>
    </row>
    <row r="7245" spans="1:8" ht="15" hidden="1" customHeight="1" x14ac:dyDescent="0.25">
      <c r="A7245">
        <v>58383169</v>
      </c>
      <c r="B7245" t="s">
        <v>22</v>
      </c>
      <c r="C7245" s="1">
        <v>35612</v>
      </c>
      <c r="D7245" s="2">
        <v>74395</v>
      </c>
      <c r="E7245" s="1">
        <v>37216</v>
      </c>
      <c r="F7245" s="2">
        <v>108000</v>
      </c>
      <c r="G7245" s="2">
        <v>110107</v>
      </c>
    </row>
    <row r="7246" spans="1:8" ht="15" hidden="1" customHeight="1" x14ac:dyDescent="0.25">
      <c r="A7246">
        <v>58383170</v>
      </c>
      <c r="B7246" t="s">
        <v>22</v>
      </c>
      <c r="C7246" s="1">
        <v>35612</v>
      </c>
      <c r="D7246" s="2">
        <v>74847</v>
      </c>
      <c r="E7246" s="1">
        <v>37071</v>
      </c>
      <c r="F7246" s="2">
        <v>132000</v>
      </c>
      <c r="G7246" s="2">
        <v>119340</v>
      </c>
    </row>
    <row r="7247" spans="1:8" ht="15" hidden="1" customHeight="1" x14ac:dyDescent="0.25">
      <c r="A7247">
        <v>58383171</v>
      </c>
      <c r="B7247" t="s">
        <v>22</v>
      </c>
      <c r="C7247" s="1">
        <v>35612</v>
      </c>
      <c r="D7247" s="2">
        <v>168177</v>
      </c>
      <c r="E7247" s="1">
        <v>38196</v>
      </c>
      <c r="F7247" s="2">
        <v>287500</v>
      </c>
      <c r="G7247" s="2">
        <v>312754</v>
      </c>
    </row>
    <row r="7248" spans="1:8" ht="15" hidden="1" customHeight="1" x14ac:dyDescent="0.25">
      <c r="A7248">
        <v>58383172</v>
      </c>
      <c r="B7248" t="s">
        <v>22</v>
      </c>
      <c r="C7248" s="1">
        <v>35612</v>
      </c>
      <c r="D7248" s="2">
        <v>146184</v>
      </c>
      <c r="E7248" s="1">
        <v>38148</v>
      </c>
      <c r="F7248" s="2">
        <v>240000</v>
      </c>
      <c r="G7248" s="2">
        <v>262250</v>
      </c>
    </row>
    <row r="7249" spans="1:8" ht="15" hidden="1" customHeight="1" x14ac:dyDescent="0.25">
      <c r="A7249">
        <v>62774324</v>
      </c>
      <c r="B7249" t="s">
        <v>23</v>
      </c>
      <c r="C7249" s="1">
        <v>38169</v>
      </c>
      <c r="D7249" s="2">
        <v>260470</v>
      </c>
      <c r="E7249" s="1">
        <v>39205</v>
      </c>
      <c r="F7249" s="2">
        <v>419000</v>
      </c>
      <c r="G7249" s="2">
        <v>432546</v>
      </c>
      <c r="H7249" s="2">
        <v>-13546</v>
      </c>
    </row>
    <row r="7250" spans="1:8" ht="15" hidden="1" customHeight="1" x14ac:dyDescent="0.25">
      <c r="A7250">
        <v>61766051</v>
      </c>
      <c r="B7250" t="s">
        <v>22</v>
      </c>
      <c r="C7250" s="1">
        <v>38169</v>
      </c>
      <c r="D7250" s="2">
        <v>300706</v>
      </c>
      <c r="E7250" t="e">
        <v>#N/A</v>
      </c>
      <c r="F7250" t="e">
        <v>#N/A</v>
      </c>
      <c r="G7250" t="e">
        <v>#N/A</v>
      </c>
    </row>
    <row r="7251" spans="1:8" ht="15" hidden="1" customHeight="1" x14ac:dyDescent="0.25">
      <c r="A7251">
        <v>61766054</v>
      </c>
      <c r="B7251" t="s">
        <v>23</v>
      </c>
      <c r="C7251" s="1">
        <v>38169</v>
      </c>
      <c r="D7251" s="2">
        <v>246779</v>
      </c>
      <c r="E7251" s="1">
        <v>38128</v>
      </c>
      <c r="F7251" s="2">
        <v>294000</v>
      </c>
      <c r="G7251" s="2">
        <v>260765</v>
      </c>
    </row>
    <row r="7252" spans="1:8" ht="15" hidden="1" customHeight="1" x14ac:dyDescent="0.25">
      <c r="A7252">
        <v>61766055</v>
      </c>
      <c r="B7252" t="s">
        <v>23</v>
      </c>
      <c r="C7252" s="1">
        <v>38169</v>
      </c>
      <c r="D7252" s="2">
        <v>248581</v>
      </c>
      <c r="E7252" s="1">
        <v>38131</v>
      </c>
      <c r="F7252" s="2">
        <v>299000</v>
      </c>
      <c r="G7252" s="2">
        <v>262881</v>
      </c>
    </row>
    <row r="7253" spans="1:8" ht="15" hidden="1" customHeight="1" x14ac:dyDescent="0.25">
      <c r="A7253">
        <v>62743073</v>
      </c>
      <c r="B7253" t="s">
        <v>23</v>
      </c>
      <c r="C7253" s="1">
        <v>38169</v>
      </c>
      <c r="D7253" s="2">
        <v>267500</v>
      </c>
      <c r="E7253" t="e">
        <v>#N/A</v>
      </c>
      <c r="F7253" t="e">
        <v>#N/A</v>
      </c>
      <c r="G7253" t="e">
        <v>#N/A</v>
      </c>
    </row>
    <row r="7254" spans="1:8" ht="15" hidden="1" customHeight="1" x14ac:dyDescent="0.25">
      <c r="A7254">
        <v>62780213</v>
      </c>
      <c r="B7254" t="s">
        <v>23</v>
      </c>
      <c r="C7254" s="1">
        <v>38169</v>
      </c>
      <c r="D7254" s="2">
        <v>269231</v>
      </c>
      <c r="E7254" t="e">
        <v>#N/A</v>
      </c>
      <c r="F7254" t="e">
        <v>#N/A</v>
      </c>
      <c r="G7254" t="e">
        <v>#N/A</v>
      </c>
    </row>
    <row r="7255" spans="1:8" ht="15" hidden="1" customHeight="1" x14ac:dyDescent="0.25">
      <c r="A7255">
        <v>62901987</v>
      </c>
      <c r="B7255" t="s">
        <v>23</v>
      </c>
      <c r="C7255" s="1">
        <v>38169</v>
      </c>
      <c r="D7255" s="2">
        <v>272582</v>
      </c>
      <c r="E7255" t="e">
        <v>#N/A</v>
      </c>
      <c r="F7255" t="e">
        <v>#N/A</v>
      </c>
      <c r="G7255" t="e">
        <v>#N/A</v>
      </c>
    </row>
    <row r="7256" spans="1:8" ht="15" hidden="1" customHeight="1" x14ac:dyDescent="0.25">
      <c r="A7256">
        <v>62901988</v>
      </c>
      <c r="B7256" t="s">
        <v>23</v>
      </c>
      <c r="C7256" s="1">
        <v>38169</v>
      </c>
      <c r="D7256" s="2">
        <v>259483</v>
      </c>
      <c r="E7256" t="e">
        <v>#N/A</v>
      </c>
      <c r="F7256" t="e">
        <v>#N/A</v>
      </c>
      <c r="G7256" t="e">
        <v>#N/A</v>
      </c>
    </row>
    <row r="7257" spans="1:8" ht="15" hidden="1" customHeight="1" x14ac:dyDescent="0.25">
      <c r="A7257">
        <v>62904970</v>
      </c>
      <c r="B7257" t="s">
        <v>23</v>
      </c>
      <c r="C7257" s="1">
        <v>38169</v>
      </c>
      <c r="D7257" s="2">
        <v>259483</v>
      </c>
      <c r="E7257" t="e">
        <v>#N/A</v>
      </c>
      <c r="F7257" t="e">
        <v>#N/A</v>
      </c>
      <c r="G7257" t="e">
        <v>#N/A</v>
      </c>
    </row>
    <row r="7258" spans="1:8" ht="15" hidden="1" customHeight="1" x14ac:dyDescent="0.25">
      <c r="A7258">
        <v>63334237</v>
      </c>
      <c r="B7258" t="s">
        <v>23</v>
      </c>
      <c r="C7258" s="1">
        <v>35612</v>
      </c>
      <c r="D7258" s="2">
        <v>160122</v>
      </c>
      <c r="E7258" t="e">
        <v>#N/A</v>
      </c>
      <c r="F7258" t="e">
        <v>#N/A</v>
      </c>
      <c r="G7258" t="e">
        <v>#N/A</v>
      </c>
    </row>
    <row r="7259" spans="1:8" ht="15" hidden="1" customHeight="1" x14ac:dyDescent="0.25">
      <c r="A7259">
        <v>63334841</v>
      </c>
      <c r="B7259" t="s">
        <v>23</v>
      </c>
      <c r="C7259" s="1">
        <v>35612</v>
      </c>
      <c r="D7259" s="2">
        <v>160931</v>
      </c>
      <c r="E7259" t="e">
        <v>#N/A</v>
      </c>
      <c r="F7259" t="e">
        <v>#N/A</v>
      </c>
      <c r="G7259" t="e">
        <v>#N/A</v>
      </c>
    </row>
    <row r="7260" spans="1:8" ht="15" hidden="1" customHeight="1" x14ac:dyDescent="0.25">
      <c r="A7260">
        <v>63335489</v>
      </c>
      <c r="B7260" t="s">
        <v>23</v>
      </c>
      <c r="C7260" s="1">
        <v>35612</v>
      </c>
      <c r="D7260" s="2">
        <v>154113</v>
      </c>
      <c r="E7260" t="e">
        <v>#N/A</v>
      </c>
      <c r="F7260" t="e">
        <v>#N/A</v>
      </c>
      <c r="G7260" t="e">
        <v>#N/A</v>
      </c>
    </row>
    <row r="7261" spans="1:8" ht="15" hidden="1" customHeight="1" x14ac:dyDescent="0.25">
      <c r="A7261">
        <v>63339805</v>
      </c>
      <c r="B7261" t="s">
        <v>23</v>
      </c>
      <c r="C7261" s="1">
        <v>35612</v>
      </c>
      <c r="D7261" s="2">
        <v>162310</v>
      </c>
      <c r="E7261" t="e">
        <v>#N/A</v>
      </c>
      <c r="F7261" t="e">
        <v>#N/A</v>
      </c>
      <c r="G7261" t="e">
        <v>#N/A</v>
      </c>
    </row>
    <row r="7262" spans="1:8" ht="15" hidden="1" customHeight="1" x14ac:dyDescent="0.25">
      <c r="A7262">
        <v>63339807</v>
      </c>
      <c r="B7262" t="s">
        <v>23</v>
      </c>
      <c r="C7262" s="1">
        <v>35612</v>
      </c>
      <c r="D7262" s="2">
        <v>161536</v>
      </c>
      <c r="E7262" t="e">
        <v>#N/A</v>
      </c>
      <c r="F7262" t="e">
        <v>#N/A</v>
      </c>
      <c r="G7262" t="e">
        <v>#N/A</v>
      </c>
    </row>
    <row r="7263" spans="1:8" ht="15" hidden="1" customHeight="1" x14ac:dyDescent="0.25">
      <c r="A7263">
        <v>63339808</v>
      </c>
      <c r="B7263" t="s">
        <v>23</v>
      </c>
      <c r="C7263" s="1">
        <v>35612</v>
      </c>
      <c r="D7263" s="2">
        <v>161021</v>
      </c>
      <c r="E7263" t="e">
        <v>#N/A</v>
      </c>
      <c r="F7263" t="e">
        <v>#N/A</v>
      </c>
      <c r="G7263" t="e">
        <v>#N/A</v>
      </c>
    </row>
    <row r="7264" spans="1:8" ht="15" hidden="1" customHeight="1" x14ac:dyDescent="0.25">
      <c r="A7264">
        <v>63925003</v>
      </c>
      <c r="B7264" t="s">
        <v>22</v>
      </c>
      <c r="C7264" s="1">
        <v>35612</v>
      </c>
      <c r="D7264" s="2">
        <v>150155</v>
      </c>
      <c r="E7264" t="e">
        <v>#N/A</v>
      </c>
      <c r="F7264" t="e">
        <v>#N/A</v>
      </c>
      <c r="G7264" t="e">
        <v>#N/A</v>
      </c>
    </row>
    <row r="7265" spans="1:7" ht="15" hidden="1" customHeight="1" x14ac:dyDescent="0.25">
      <c r="A7265">
        <v>63926543</v>
      </c>
      <c r="B7265" t="s">
        <v>23</v>
      </c>
      <c r="C7265" s="1">
        <v>37803</v>
      </c>
      <c r="D7265" s="2">
        <v>253659</v>
      </c>
      <c r="E7265" t="e">
        <v>#N/A</v>
      </c>
      <c r="F7265" t="e">
        <v>#N/A</v>
      </c>
      <c r="G7265" t="e">
        <v>#N/A</v>
      </c>
    </row>
    <row r="7266" spans="1:7" ht="15" hidden="1" customHeight="1" x14ac:dyDescent="0.25">
      <c r="A7266">
        <v>63926544</v>
      </c>
      <c r="B7266" t="s">
        <v>22</v>
      </c>
      <c r="C7266" s="1">
        <v>37803</v>
      </c>
      <c r="D7266" s="2">
        <v>243449</v>
      </c>
      <c r="E7266" t="e">
        <v>#N/A</v>
      </c>
      <c r="F7266" t="e">
        <v>#N/A</v>
      </c>
      <c r="G7266" t="e">
        <v>#N/A</v>
      </c>
    </row>
    <row r="7267" spans="1:7" ht="15" hidden="1" customHeight="1" x14ac:dyDescent="0.25">
      <c r="A7267">
        <v>63926545</v>
      </c>
      <c r="B7267" t="s">
        <v>22</v>
      </c>
      <c r="C7267" s="1">
        <v>37803</v>
      </c>
      <c r="D7267" s="2">
        <v>249541</v>
      </c>
      <c r="E7267" s="1">
        <v>38506</v>
      </c>
      <c r="F7267" s="2">
        <v>234950</v>
      </c>
      <c r="G7267" s="2">
        <v>315837</v>
      </c>
    </row>
    <row r="7268" spans="1:7" ht="15" hidden="1" customHeight="1" x14ac:dyDescent="0.25">
      <c r="A7268">
        <v>63926546</v>
      </c>
      <c r="B7268" t="s">
        <v>22</v>
      </c>
      <c r="C7268" s="1">
        <v>37803</v>
      </c>
      <c r="D7268" s="2">
        <v>243523</v>
      </c>
      <c r="E7268" t="e">
        <v>#N/A</v>
      </c>
      <c r="F7268" t="e">
        <v>#N/A</v>
      </c>
      <c r="G7268" t="e">
        <v>#N/A</v>
      </c>
    </row>
    <row r="7269" spans="1:7" ht="15" hidden="1" customHeight="1" x14ac:dyDescent="0.25">
      <c r="A7269">
        <v>63926548</v>
      </c>
      <c r="B7269" t="s">
        <v>22</v>
      </c>
      <c r="C7269" s="1">
        <v>37803</v>
      </c>
      <c r="D7269" s="2">
        <v>245620</v>
      </c>
      <c r="E7269" t="e">
        <v>#N/A</v>
      </c>
      <c r="F7269" t="e">
        <v>#N/A</v>
      </c>
      <c r="G7269" t="e">
        <v>#N/A</v>
      </c>
    </row>
    <row r="7270" spans="1:7" ht="15" hidden="1" customHeight="1" x14ac:dyDescent="0.25">
      <c r="A7270">
        <v>63926549</v>
      </c>
      <c r="B7270" t="s">
        <v>22</v>
      </c>
      <c r="C7270" s="1">
        <v>37803</v>
      </c>
      <c r="D7270" s="2">
        <v>249229</v>
      </c>
      <c r="E7270" s="1">
        <v>38470</v>
      </c>
      <c r="F7270" s="2">
        <v>245000</v>
      </c>
      <c r="G7270" s="2">
        <v>311128</v>
      </c>
    </row>
    <row r="7271" spans="1:7" ht="15" hidden="1" customHeight="1" x14ac:dyDescent="0.25">
      <c r="A7271">
        <v>63926550</v>
      </c>
      <c r="B7271" t="s">
        <v>22</v>
      </c>
      <c r="C7271" s="1">
        <v>37803</v>
      </c>
      <c r="D7271" s="2">
        <v>246690</v>
      </c>
      <c r="E7271" t="e">
        <v>#N/A</v>
      </c>
      <c r="F7271" t="e">
        <v>#N/A</v>
      </c>
      <c r="G7271" t="e">
        <v>#N/A</v>
      </c>
    </row>
    <row r="7272" spans="1:7" ht="15" hidden="1" customHeight="1" x14ac:dyDescent="0.25">
      <c r="A7272">
        <v>67685019</v>
      </c>
      <c r="B7272" t="s">
        <v>23</v>
      </c>
      <c r="C7272" s="1">
        <v>38899</v>
      </c>
      <c r="D7272" s="2">
        <v>486811</v>
      </c>
      <c r="E7272" t="e">
        <v>#N/A</v>
      </c>
      <c r="F7272" t="e">
        <v>#N/A</v>
      </c>
      <c r="G7272" t="e">
        <v>#N/A</v>
      </c>
    </row>
    <row r="7273" spans="1:7" ht="15" hidden="1" customHeight="1" x14ac:dyDescent="0.25">
      <c r="A7273">
        <v>67685100</v>
      </c>
      <c r="B7273" t="s">
        <v>22</v>
      </c>
      <c r="C7273" s="1">
        <v>38899</v>
      </c>
      <c r="D7273" s="2">
        <v>475508</v>
      </c>
      <c r="E7273" t="e">
        <v>#N/A</v>
      </c>
      <c r="F7273" t="e">
        <v>#N/A</v>
      </c>
      <c r="G7273" t="e">
        <v>#N/A</v>
      </c>
    </row>
    <row r="7274" spans="1:7" ht="15" hidden="1" customHeight="1" x14ac:dyDescent="0.25">
      <c r="A7274">
        <v>67685101</v>
      </c>
      <c r="B7274" t="s">
        <v>22</v>
      </c>
      <c r="C7274" s="1">
        <v>38899</v>
      </c>
      <c r="D7274" s="2">
        <v>472655</v>
      </c>
      <c r="E7274" t="e">
        <v>#N/A</v>
      </c>
      <c r="F7274" t="e">
        <v>#N/A</v>
      </c>
      <c r="G7274" t="e">
        <v>#N/A</v>
      </c>
    </row>
    <row r="7275" spans="1:7" ht="15" hidden="1" customHeight="1" x14ac:dyDescent="0.25">
      <c r="A7275">
        <v>67685626</v>
      </c>
      <c r="B7275" t="s">
        <v>22</v>
      </c>
      <c r="C7275" s="1">
        <v>38899</v>
      </c>
      <c r="D7275" s="2">
        <v>354637</v>
      </c>
      <c r="E7275" t="e">
        <v>#N/A</v>
      </c>
      <c r="F7275" t="e">
        <v>#N/A</v>
      </c>
      <c r="G7275" t="e">
        <v>#N/A</v>
      </c>
    </row>
    <row r="7276" spans="1:7" ht="15" hidden="1" customHeight="1" x14ac:dyDescent="0.25">
      <c r="A7276">
        <v>67686177</v>
      </c>
      <c r="B7276" t="s">
        <v>22</v>
      </c>
      <c r="C7276" s="1">
        <v>38899</v>
      </c>
      <c r="D7276" s="2">
        <v>341081</v>
      </c>
      <c r="E7276" t="e">
        <v>#N/A</v>
      </c>
      <c r="F7276" t="e">
        <v>#N/A</v>
      </c>
      <c r="G7276" t="e">
        <v>#N/A</v>
      </c>
    </row>
    <row r="7277" spans="1:7" ht="15" hidden="1" customHeight="1" x14ac:dyDescent="0.25">
      <c r="A7277">
        <v>67686178</v>
      </c>
      <c r="B7277" t="s">
        <v>22</v>
      </c>
      <c r="C7277" s="1">
        <v>38899</v>
      </c>
      <c r="D7277" s="2">
        <v>350874</v>
      </c>
      <c r="E7277" t="e">
        <v>#N/A</v>
      </c>
      <c r="F7277" t="e">
        <v>#N/A</v>
      </c>
      <c r="G7277" t="e">
        <v>#N/A</v>
      </c>
    </row>
    <row r="7278" spans="1:7" ht="15" hidden="1" customHeight="1" x14ac:dyDescent="0.25">
      <c r="A7278">
        <v>67686179</v>
      </c>
      <c r="B7278" t="s">
        <v>22</v>
      </c>
      <c r="C7278" s="1">
        <v>38899</v>
      </c>
      <c r="D7278" s="2">
        <v>356188</v>
      </c>
      <c r="E7278" t="e">
        <v>#N/A</v>
      </c>
      <c r="F7278" t="e">
        <v>#N/A</v>
      </c>
      <c r="G7278" t="e">
        <v>#N/A</v>
      </c>
    </row>
    <row r="7279" spans="1:7" ht="15" hidden="1" customHeight="1" x14ac:dyDescent="0.25">
      <c r="A7279">
        <v>67686180</v>
      </c>
      <c r="B7279" t="s">
        <v>22</v>
      </c>
      <c r="C7279" s="1">
        <v>38899</v>
      </c>
      <c r="D7279" s="2">
        <v>350900</v>
      </c>
      <c r="E7279" t="e">
        <v>#N/A</v>
      </c>
      <c r="F7279" t="e">
        <v>#N/A</v>
      </c>
      <c r="G7279" t="e">
        <v>#N/A</v>
      </c>
    </row>
    <row r="7280" spans="1:7" ht="15" hidden="1" customHeight="1" x14ac:dyDescent="0.25">
      <c r="A7280">
        <v>67686181</v>
      </c>
      <c r="B7280" t="s">
        <v>22</v>
      </c>
      <c r="C7280" s="1">
        <v>38899</v>
      </c>
      <c r="D7280" s="2">
        <v>351346</v>
      </c>
      <c r="E7280" t="e">
        <v>#N/A</v>
      </c>
      <c r="F7280" t="e">
        <v>#N/A</v>
      </c>
      <c r="G7280" t="e">
        <v>#N/A</v>
      </c>
    </row>
    <row r="7281" spans="1:7" ht="15" hidden="1" customHeight="1" x14ac:dyDescent="0.25">
      <c r="A7281">
        <v>67686182</v>
      </c>
      <c r="B7281" t="s">
        <v>22</v>
      </c>
      <c r="C7281" s="1">
        <v>38899</v>
      </c>
      <c r="D7281" s="2">
        <v>351327</v>
      </c>
      <c r="E7281" t="e">
        <v>#N/A</v>
      </c>
      <c r="F7281" t="e">
        <v>#N/A</v>
      </c>
      <c r="G7281" t="e">
        <v>#N/A</v>
      </c>
    </row>
    <row r="7282" spans="1:7" ht="15" hidden="1" customHeight="1" x14ac:dyDescent="0.25">
      <c r="A7282">
        <v>67686183</v>
      </c>
      <c r="B7282" t="s">
        <v>22</v>
      </c>
      <c r="C7282" s="1">
        <v>38899</v>
      </c>
      <c r="D7282" s="2">
        <v>354108</v>
      </c>
      <c r="E7282" t="e">
        <v>#N/A</v>
      </c>
      <c r="F7282" t="e">
        <v>#N/A</v>
      </c>
      <c r="G7282" t="e">
        <v>#N/A</v>
      </c>
    </row>
    <row r="7283" spans="1:7" ht="15" hidden="1" customHeight="1" x14ac:dyDescent="0.25">
      <c r="A7283">
        <v>67686184</v>
      </c>
      <c r="B7283" t="s">
        <v>22</v>
      </c>
      <c r="C7283" s="1">
        <v>38899</v>
      </c>
      <c r="D7283" s="2">
        <v>351046</v>
      </c>
      <c r="E7283" t="e">
        <v>#N/A</v>
      </c>
      <c r="F7283" t="e">
        <v>#N/A</v>
      </c>
      <c r="G7283" t="e">
        <v>#N/A</v>
      </c>
    </row>
    <row r="7284" spans="1:7" ht="15" hidden="1" customHeight="1" x14ac:dyDescent="0.25">
      <c r="A7284">
        <v>67686186</v>
      </c>
      <c r="B7284" t="s">
        <v>22</v>
      </c>
      <c r="C7284" s="1">
        <v>38899</v>
      </c>
      <c r="D7284" s="2">
        <v>352957</v>
      </c>
      <c r="E7284" t="e">
        <v>#N/A</v>
      </c>
      <c r="F7284" t="e">
        <v>#N/A</v>
      </c>
      <c r="G7284" t="e">
        <v>#N/A</v>
      </c>
    </row>
    <row r="7285" spans="1:7" ht="15" hidden="1" customHeight="1" x14ac:dyDescent="0.25">
      <c r="A7285">
        <v>67686187</v>
      </c>
      <c r="B7285" t="s">
        <v>22</v>
      </c>
      <c r="C7285" s="1">
        <v>38899</v>
      </c>
      <c r="D7285" s="2">
        <v>356109</v>
      </c>
      <c r="E7285" t="e">
        <v>#N/A</v>
      </c>
      <c r="F7285" t="e">
        <v>#N/A</v>
      </c>
      <c r="G7285" t="e">
        <v>#N/A</v>
      </c>
    </row>
    <row r="7286" spans="1:7" ht="15" hidden="1" customHeight="1" x14ac:dyDescent="0.25">
      <c r="A7286">
        <v>67686188</v>
      </c>
      <c r="B7286" t="s">
        <v>22</v>
      </c>
      <c r="C7286" s="1">
        <v>38899</v>
      </c>
      <c r="D7286" s="2">
        <v>352957</v>
      </c>
      <c r="E7286" t="e">
        <v>#N/A</v>
      </c>
      <c r="F7286" t="e">
        <v>#N/A</v>
      </c>
      <c r="G7286" t="e">
        <v>#N/A</v>
      </c>
    </row>
    <row r="7287" spans="1:7" ht="15" hidden="1" customHeight="1" x14ac:dyDescent="0.25">
      <c r="A7287">
        <v>67686189</v>
      </c>
      <c r="B7287" t="s">
        <v>22</v>
      </c>
      <c r="C7287" s="1">
        <v>38899</v>
      </c>
      <c r="D7287" s="2">
        <v>356077</v>
      </c>
      <c r="E7287" t="e">
        <v>#N/A</v>
      </c>
      <c r="F7287" t="e">
        <v>#N/A</v>
      </c>
      <c r="G7287" t="e">
        <v>#N/A</v>
      </c>
    </row>
    <row r="7288" spans="1:7" ht="15" hidden="1" customHeight="1" x14ac:dyDescent="0.25">
      <c r="A7288">
        <v>67686190</v>
      </c>
      <c r="B7288" t="s">
        <v>22</v>
      </c>
      <c r="C7288" s="1">
        <v>38899</v>
      </c>
      <c r="D7288" s="2">
        <v>352957</v>
      </c>
      <c r="E7288" t="e">
        <v>#N/A</v>
      </c>
      <c r="F7288" t="e">
        <v>#N/A</v>
      </c>
      <c r="G7288" t="e">
        <v>#N/A</v>
      </c>
    </row>
    <row r="7289" spans="1:7" ht="15" hidden="1" customHeight="1" x14ac:dyDescent="0.25">
      <c r="A7289">
        <v>68477587</v>
      </c>
      <c r="B7289" t="s">
        <v>23</v>
      </c>
      <c r="C7289" t="e">
        <v>#N/A</v>
      </c>
      <c r="D7289" t="e">
        <v>#N/A</v>
      </c>
      <c r="E7289" t="e">
        <v>#N/A</v>
      </c>
      <c r="F7289" t="e">
        <v>#N/A</v>
      </c>
      <c r="G7289" t="e">
        <v>#N/A</v>
      </c>
    </row>
    <row r="7290" spans="1:7" ht="15" hidden="1" customHeight="1" x14ac:dyDescent="0.25">
      <c r="A7290">
        <v>70583323</v>
      </c>
      <c r="B7290" t="s">
        <v>23</v>
      </c>
      <c r="C7290" s="1">
        <v>39264</v>
      </c>
      <c r="D7290" s="2">
        <v>538330</v>
      </c>
      <c r="E7290" t="e">
        <v>#N/A</v>
      </c>
      <c r="F7290" t="e">
        <v>#N/A</v>
      </c>
      <c r="G7290" t="e">
        <v>#N/A</v>
      </c>
    </row>
    <row r="7291" spans="1:7" ht="15" hidden="1" customHeight="1" x14ac:dyDescent="0.25">
      <c r="A7291">
        <v>70584446</v>
      </c>
      <c r="B7291" t="s">
        <v>23</v>
      </c>
      <c r="C7291" s="1">
        <v>39264</v>
      </c>
      <c r="D7291" s="2">
        <v>503060</v>
      </c>
      <c r="E7291" t="e">
        <v>#N/A</v>
      </c>
      <c r="F7291" t="e">
        <v>#N/A</v>
      </c>
      <c r="G7291" t="e">
        <v>#N/A</v>
      </c>
    </row>
    <row r="7292" spans="1:7" ht="15" hidden="1" customHeight="1" x14ac:dyDescent="0.25">
      <c r="A7292">
        <v>70584447</v>
      </c>
      <c r="B7292" t="s">
        <v>23</v>
      </c>
      <c r="C7292" s="1">
        <v>39264</v>
      </c>
      <c r="D7292" s="2">
        <v>488825</v>
      </c>
      <c r="E7292" t="e">
        <v>#N/A</v>
      </c>
      <c r="F7292" t="e">
        <v>#N/A</v>
      </c>
      <c r="G7292" t="e">
        <v>#N/A</v>
      </c>
    </row>
    <row r="7293" spans="1:7" ht="15" hidden="1" customHeight="1" x14ac:dyDescent="0.25">
      <c r="A7293">
        <v>48973372</v>
      </c>
      <c r="B7293" t="s">
        <v>23</v>
      </c>
      <c r="C7293" s="1">
        <v>36708</v>
      </c>
      <c r="D7293" s="2">
        <v>270994</v>
      </c>
      <c r="E7293" t="e">
        <v>#N/A</v>
      </c>
      <c r="F7293" t="e">
        <v>#N/A</v>
      </c>
      <c r="G7293" t="e">
        <v>#N/A</v>
      </c>
    </row>
    <row r="7294" spans="1:7" ht="15" hidden="1" customHeight="1" x14ac:dyDescent="0.25">
      <c r="A7294">
        <v>48973373</v>
      </c>
      <c r="B7294" t="s">
        <v>23</v>
      </c>
      <c r="C7294" s="1">
        <v>36708</v>
      </c>
      <c r="D7294" s="2">
        <v>357856</v>
      </c>
      <c r="E7294" s="1">
        <v>35668</v>
      </c>
      <c r="F7294" s="2">
        <v>298000</v>
      </c>
      <c r="G7294" s="2">
        <v>264051</v>
      </c>
    </row>
    <row r="7295" spans="1:7" x14ac:dyDescent="0.25">
      <c r="A7295">
        <v>48973374</v>
      </c>
      <c r="B7295" t="s">
        <v>23</v>
      </c>
      <c r="C7295" s="1">
        <v>36708</v>
      </c>
      <c r="D7295" s="2">
        <v>294569</v>
      </c>
      <c r="E7295" s="1">
        <v>35166</v>
      </c>
      <c r="F7295" s="2">
        <v>162500</v>
      </c>
      <c r="G7295" s="2">
        <v>175696</v>
      </c>
    </row>
    <row r="7296" spans="1:7" ht="15" hidden="1" customHeight="1" x14ac:dyDescent="0.25">
      <c r="A7296">
        <v>48973375</v>
      </c>
      <c r="B7296" t="s">
        <v>22</v>
      </c>
      <c r="C7296" s="1">
        <v>36708</v>
      </c>
      <c r="D7296" s="2">
        <v>240425</v>
      </c>
      <c r="E7296" t="e">
        <v>#N/A</v>
      </c>
      <c r="F7296" t="e">
        <v>#N/A</v>
      </c>
      <c r="G7296" t="e">
        <v>#N/A</v>
      </c>
    </row>
    <row r="7297" spans="1:7" ht="15" hidden="1" customHeight="1" x14ac:dyDescent="0.25">
      <c r="A7297">
        <v>48973376</v>
      </c>
      <c r="B7297" t="s">
        <v>23</v>
      </c>
      <c r="C7297" s="1">
        <v>36708</v>
      </c>
      <c r="D7297" s="2">
        <v>360406</v>
      </c>
      <c r="E7297" s="1">
        <v>36341</v>
      </c>
      <c r="F7297" s="2">
        <v>355000</v>
      </c>
      <c r="G7297" s="2">
        <v>335872</v>
      </c>
    </row>
    <row r="7298" spans="1:7" ht="15" hidden="1" customHeight="1" x14ac:dyDescent="0.25">
      <c r="A7298">
        <v>48973380</v>
      </c>
      <c r="B7298" t="s">
        <v>23</v>
      </c>
      <c r="C7298" s="1">
        <v>36708</v>
      </c>
      <c r="D7298" s="2">
        <v>364093</v>
      </c>
      <c r="E7298" s="1">
        <v>37491</v>
      </c>
      <c r="F7298" s="2">
        <v>535000</v>
      </c>
      <c r="G7298" s="2">
        <v>400637</v>
      </c>
    </row>
    <row r="7299" spans="1:7" ht="15" hidden="1" customHeight="1" x14ac:dyDescent="0.25">
      <c r="A7299">
        <v>48973381</v>
      </c>
      <c r="B7299" t="s">
        <v>23</v>
      </c>
      <c r="C7299" s="1">
        <v>36708</v>
      </c>
      <c r="D7299" s="2">
        <v>299516</v>
      </c>
      <c r="E7299" s="1">
        <v>36634</v>
      </c>
      <c r="F7299" s="2">
        <v>339250</v>
      </c>
      <c r="G7299" s="2">
        <v>278470</v>
      </c>
    </row>
    <row r="7300" spans="1:7" ht="15" hidden="1" customHeight="1" x14ac:dyDescent="0.25">
      <c r="A7300">
        <v>48973382</v>
      </c>
      <c r="B7300" t="s">
        <v>22</v>
      </c>
      <c r="C7300" s="1">
        <v>36708</v>
      </c>
      <c r="D7300" s="2">
        <v>472594</v>
      </c>
      <c r="E7300" t="e">
        <v>#N/A</v>
      </c>
      <c r="F7300" t="e">
        <v>#N/A</v>
      </c>
      <c r="G7300" t="e">
        <v>#N/A</v>
      </c>
    </row>
    <row r="7301" spans="1:7" ht="15" hidden="1" customHeight="1" x14ac:dyDescent="0.25">
      <c r="A7301">
        <v>48973383</v>
      </c>
      <c r="B7301" t="s">
        <v>22</v>
      </c>
      <c r="C7301" s="1">
        <v>36708</v>
      </c>
      <c r="D7301" s="2">
        <v>262701</v>
      </c>
      <c r="E7301" t="e">
        <v>#N/A</v>
      </c>
      <c r="F7301" t="e">
        <v>#N/A</v>
      </c>
      <c r="G7301" t="e">
        <v>#N/A</v>
      </c>
    </row>
    <row r="7302" spans="1:7" ht="15" hidden="1" customHeight="1" x14ac:dyDescent="0.25">
      <c r="A7302">
        <v>48973384</v>
      </c>
      <c r="B7302" t="s">
        <v>23</v>
      </c>
      <c r="C7302" s="1">
        <v>36708</v>
      </c>
      <c r="D7302" s="2">
        <v>473933</v>
      </c>
      <c r="E7302" t="e">
        <v>#N/A</v>
      </c>
      <c r="F7302" t="e">
        <v>#N/A</v>
      </c>
      <c r="G7302" t="e">
        <v>#N/A</v>
      </c>
    </row>
    <row r="7303" spans="1:7" ht="15" hidden="1" customHeight="1" x14ac:dyDescent="0.25">
      <c r="A7303">
        <v>48973385</v>
      </c>
      <c r="B7303" t="s">
        <v>22</v>
      </c>
      <c r="C7303" s="1">
        <v>36708</v>
      </c>
      <c r="D7303" s="2">
        <v>321836</v>
      </c>
      <c r="E7303" t="e">
        <v>#N/A</v>
      </c>
      <c r="F7303" t="e">
        <v>#N/A</v>
      </c>
      <c r="G7303" t="e">
        <v>#N/A</v>
      </c>
    </row>
    <row r="7304" spans="1:7" ht="15" hidden="1" customHeight="1" x14ac:dyDescent="0.25">
      <c r="A7304">
        <v>48973386</v>
      </c>
      <c r="B7304" t="s">
        <v>23</v>
      </c>
      <c r="C7304" s="1">
        <v>36708</v>
      </c>
      <c r="D7304" s="2">
        <v>496579</v>
      </c>
      <c r="E7304" s="1">
        <v>36830</v>
      </c>
      <c r="F7304" s="2">
        <v>460000</v>
      </c>
      <c r="G7304" s="2">
        <v>493486</v>
      </c>
    </row>
    <row r="7305" spans="1:7" ht="15" hidden="1" customHeight="1" x14ac:dyDescent="0.25">
      <c r="A7305">
        <v>48973387</v>
      </c>
      <c r="B7305" t="s">
        <v>23</v>
      </c>
      <c r="C7305" s="1">
        <v>36708</v>
      </c>
      <c r="D7305" s="2">
        <v>294360</v>
      </c>
      <c r="E7305" s="1">
        <v>37750</v>
      </c>
      <c r="F7305" s="2">
        <v>373000</v>
      </c>
      <c r="G7305" s="2">
        <v>355716</v>
      </c>
    </row>
    <row r="7306" spans="1:7" ht="15" hidden="1" customHeight="1" x14ac:dyDescent="0.25">
      <c r="A7306">
        <v>48973389</v>
      </c>
      <c r="B7306" t="s">
        <v>23</v>
      </c>
      <c r="C7306" s="1">
        <v>36708</v>
      </c>
      <c r="D7306" s="2">
        <v>406060</v>
      </c>
      <c r="E7306" t="e">
        <v>#N/A</v>
      </c>
      <c r="F7306" t="e">
        <v>#N/A</v>
      </c>
      <c r="G7306" t="e">
        <v>#N/A</v>
      </c>
    </row>
    <row r="7307" spans="1:7" ht="15" hidden="1" customHeight="1" x14ac:dyDescent="0.25">
      <c r="A7307">
        <v>48973400</v>
      </c>
      <c r="B7307" t="s">
        <v>23</v>
      </c>
      <c r="C7307" s="1">
        <v>36708</v>
      </c>
      <c r="D7307" s="2">
        <v>302502</v>
      </c>
      <c r="E7307" t="e">
        <v>#N/A</v>
      </c>
      <c r="F7307" t="e">
        <v>#N/A</v>
      </c>
      <c r="G7307" t="e">
        <v>#N/A</v>
      </c>
    </row>
    <row r="7308" spans="1:7" ht="15" hidden="1" customHeight="1" x14ac:dyDescent="0.25">
      <c r="A7308">
        <v>48973407</v>
      </c>
      <c r="B7308" t="s">
        <v>22</v>
      </c>
      <c r="C7308" s="1">
        <v>36708</v>
      </c>
      <c r="D7308" s="2">
        <v>302693</v>
      </c>
      <c r="E7308" t="e">
        <v>#N/A</v>
      </c>
      <c r="F7308" t="e">
        <v>#N/A</v>
      </c>
      <c r="G7308" t="e">
        <v>#N/A</v>
      </c>
    </row>
    <row r="7309" spans="1:7" ht="15" hidden="1" customHeight="1" x14ac:dyDescent="0.25">
      <c r="A7309">
        <v>48973408</v>
      </c>
      <c r="B7309" t="s">
        <v>23</v>
      </c>
      <c r="C7309" s="1">
        <v>36708</v>
      </c>
      <c r="D7309" s="2">
        <v>355841</v>
      </c>
      <c r="E7309" s="1">
        <v>36497</v>
      </c>
      <c r="F7309" s="2">
        <v>275000</v>
      </c>
      <c r="G7309" s="2">
        <v>317943</v>
      </c>
    </row>
    <row r="7310" spans="1:7" ht="15" hidden="1" customHeight="1" x14ac:dyDescent="0.25">
      <c r="A7310">
        <v>48973409</v>
      </c>
      <c r="B7310" t="s">
        <v>22</v>
      </c>
      <c r="C7310" s="1">
        <v>36708</v>
      </c>
      <c r="D7310" s="2">
        <v>310139</v>
      </c>
      <c r="E7310" t="e">
        <v>#N/A</v>
      </c>
      <c r="F7310" t="e">
        <v>#N/A</v>
      </c>
      <c r="G7310" t="e">
        <v>#N/A</v>
      </c>
    </row>
    <row r="7311" spans="1:7" ht="15" hidden="1" customHeight="1" x14ac:dyDescent="0.25">
      <c r="A7311">
        <v>48973410</v>
      </c>
      <c r="B7311" t="s">
        <v>22</v>
      </c>
      <c r="C7311" s="1">
        <v>36708</v>
      </c>
      <c r="D7311" s="2">
        <v>352782</v>
      </c>
      <c r="E7311" t="e">
        <v>#N/A</v>
      </c>
      <c r="F7311" t="e">
        <v>#N/A</v>
      </c>
      <c r="G7311" t="e">
        <v>#N/A</v>
      </c>
    </row>
    <row r="7312" spans="1:7" ht="15" hidden="1" customHeight="1" x14ac:dyDescent="0.25">
      <c r="A7312">
        <v>48973411</v>
      </c>
      <c r="B7312" t="s">
        <v>22</v>
      </c>
      <c r="C7312" s="1">
        <v>36708</v>
      </c>
      <c r="D7312" s="2">
        <v>343670</v>
      </c>
      <c r="E7312" t="e">
        <v>#N/A</v>
      </c>
      <c r="F7312" t="e">
        <v>#N/A</v>
      </c>
      <c r="G7312" t="e">
        <v>#N/A</v>
      </c>
    </row>
    <row r="7313" spans="1:8" ht="15" hidden="1" customHeight="1" x14ac:dyDescent="0.25">
      <c r="A7313">
        <v>48973414</v>
      </c>
      <c r="B7313" t="s">
        <v>23</v>
      </c>
      <c r="C7313" s="1">
        <v>36708</v>
      </c>
      <c r="D7313" s="2">
        <v>351280</v>
      </c>
      <c r="E7313" t="e">
        <v>#N/A</v>
      </c>
      <c r="F7313" t="e">
        <v>#N/A</v>
      </c>
      <c r="G7313" t="e">
        <v>#N/A</v>
      </c>
    </row>
    <row r="7314" spans="1:8" ht="15" hidden="1" customHeight="1" x14ac:dyDescent="0.25">
      <c r="A7314">
        <v>48973415</v>
      </c>
      <c r="B7314" t="s">
        <v>23</v>
      </c>
      <c r="C7314" s="1">
        <v>36708</v>
      </c>
      <c r="D7314" s="2">
        <v>341482</v>
      </c>
      <c r="E7314" s="1">
        <v>35914</v>
      </c>
      <c r="F7314" s="2">
        <v>265000</v>
      </c>
      <c r="G7314" s="2">
        <v>250250</v>
      </c>
    </row>
    <row r="7315" spans="1:8" ht="15" hidden="1" customHeight="1" x14ac:dyDescent="0.25">
      <c r="A7315">
        <v>48973416</v>
      </c>
      <c r="B7315" t="s">
        <v>22</v>
      </c>
      <c r="C7315" s="1">
        <v>36708</v>
      </c>
      <c r="D7315" s="2">
        <v>295046</v>
      </c>
      <c r="E7315" t="e">
        <v>#N/A</v>
      </c>
      <c r="F7315" t="e">
        <v>#N/A</v>
      </c>
      <c r="G7315" t="e">
        <v>#N/A</v>
      </c>
    </row>
    <row r="7316" spans="1:8" ht="15" hidden="1" customHeight="1" x14ac:dyDescent="0.25">
      <c r="A7316">
        <v>48973424</v>
      </c>
      <c r="B7316" t="s">
        <v>23</v>
      </c>
      <c r="C7316" s="1">
        <v>36708</v>
      </c>
      <c r="D7316" s="2">
        <v>313270</v>
      </c>
      <c r="E7316" t="e">
        <v>#N/A</v>
      </c>
      <c r="F7316" t="e">
        <v>#N/A</v>
      </c>
      <c r="G7316" t="e">
        <v>#N/A</v>
      </c>
    </row>
    <row r="7317" spans="1:8" ht="15" hidden="1" customHeight="1" x14ac:dyDescent="0.25">
      <c r="A7317">
        <v>48973425</v>
      </c>
      <c r="B7317" t="s">
        <v>22</v>
      </c>
      <c r="C7317" s="1">
        <v>36708</v>
      </c>
      <c r="D7317" s="2">
        <v>312871</v>
      </c>
      <c r="E7317" t="e">
        <v>#N/A</v>
      </c>
      <c r="F7317" t="e">
        <v>#N/A</v>
      </c>
      <c r="G7317" t="e">
        <v>#N/A</v>
      </c>
    </row>
    <row r="7318" spans="1:8" ht="15" hidden="1" customHeight="1" x14ac:dyDescent="0.25">
      <c r="A7318">
        <v>48973426</v>
      </c>
      <c r="B7318" t="s">
        <v>23</v>
      </c>
      <c r="C7318" s="1">
        <v>36708</v>
      </c>
      <c r="D7318" s="2">
        <v>275727</v>
      </c>
      <c r="E7318" s="1">
        <v>37746</v>
      </c>
      <c r="F7318" s="2">
        <v>279000</v>
      </c>
      <c r="G7318" s="2">
        <v>305935</v>
      </c>
    </row>
    <row r="7319" spans="1:8" ht="15" hidden="1" customHeight="1" x14ac:dyDescent="0.25">
      <c r="A7319">
        <v>48973427</v>
      </c>
      <c r="B7319" t="s">
        <v>22</v>
      </c>
      <c r="C7319" s="1">
        <v>36708</v>
      </c>
      <c r="D7319" s="2">
        <v>288126</v>
      </c>
      <c r="E7319" t="e">
        <v>#N/A</v>
      </c>
      <c r="F7319" t="e">
        <v>#N/A</v>
      </c>
      <c r="G7319" t="e">
        <v>#N/A</v>
      </c>
    </row>
    <row r="7320" spans="1:8" ht="15" hidden="1" customHeight="1" x14ac:dyDescent="0.25">
      <c r="A7320">
        <v>48973428</v>
      </c>
      <c r="B7320" t="s">
        <v>22</v>
      </c>
      <c r="C7320" s="1">
        <v>36708</v>
      </c>
      <c r="D7320" s="2">
        <v>337314</v>
      </c>
      <c r="E7320" t="e">
        <v>#N/A</v>
      </c>
      <c r="F7320" t="e">
        <v>#N/A</v>
      </c>
      <c r="G7320" t="e">
        <v>#N/A</v>
      </c>
    </row>
    <row r="7321" spans="1:8" x14ac:dyDescent="0.25">
      <c r="A7321">
        <v>48973429</v>
      </c>
      <c r="B7321" t="s">
        <v>23</v>
      </c>
      <c r="C7321" s="1">
        <v>36708</v>
      </c>
      <c r="D7321" s="2">
        <v>264277</v>
      </c>
      <c r="E7321" s="1">
        <v>35367</v>
      </c>
      <c r="F7321" s="2">
        <v>186500</v>
      </c>
      <c r="G7321" s="2">
        <v>168929</v>
      </c>
    </row>
    <row r="7322" spans="1:8" x14ac:dyDescent="0.25">
      <c r="A7322">
        <v>48973431</v>
      </c>
      <c r="B7322" t="s">
        <v>23</v>
      </c>
      <c r="C7322" s="1">
        <v>36708</v>
      </c>
      <c r="D7322" s="2">
        <v>222530</v>
      </c>
      <c r="E7322" s="1">
        <v>35237</v>
      </c>
      <c r="F7322" s="2">
        <v>132000</v>
      </c>
      <c r="G7322" s="2">
        <v>138618</v>
      </c>
    </row>
    <row r="7323" spans="1:8" ht="15" hidden="1" customHeight="1" x14ac:dyDescent="0.25">
      <c r="A7323">
        <v>48973436</v>
      </c>
      <c r="B7323" t="s">
        <v>22</v>
      </c>
      <c r="C7323" s="1">
        <v>36708</v>
      </c>
      <c r="D7323" s="2">
        <v>384087</v>
      </c>
      <c r="E7323" t="e">
        <v>#N/A</v>
      </c>
      <c r="F7323" t="e">
        <v>#N/A</v>
      </c>
      <c r="G7323" t="e">
        <v>#N/A</v>
      </c>
    </row>
    <row r="7324" spans="1:8" ht="15" hidden="1" customHeight="1" x14ac:dyDescent="0.25">
      <c r="A7324">
        <v>48973437</v>
      </c>
      <c r="B7324" t="s">
        <v>22</v>
      </c>
      <c r="C7324" s="1">
        <v>36708</v>
      </c>
      <c r="D7324" s="2">
        <v>251112</v>
      </c>
      <c r="E7324" t="e">
        <v>#N/A</v>
      </c>
      <c r="F7324" t="e">
        <v>#N/A</v>
      </c>
      <c r="G7324" t="e">
        <v>#N/A</v>
      </c>
    </row>
    <row r="7325" spans="1:8" ht="15" hidden="1" customHeight="1" x14ac:dyDescent="0.25">
      <c r="A7325">
        <v>48973438</v>
      </c>
      <c r="B7325" t="s">
        <v>23</v>
      </c>
      <c r="C7325" s="1">
        <v>36708</v>
      </c>
      <c r="D7325" s="2">
        <v>242677</v>
      </c>
      <c r="E7325" s="1">
        <v>36763</v>
      </c>
      <c r="F7325" s="2">
        <v>249000</v>
      </c>
      <c r="G7325" s="2">
        <v>244033</v>
      </c>
    </row>
    <row r="7326" spans="1:8" ht="15" hidden="1" customHeight="1" x14ac:dyDescent="0.25">
      <c r="A7326">
        <v>48973439</v>
      </c>
      <c r="B7326" t="s">
        <v>22</v>
      </c>
      <c r="C7326" s="1">
        <v>36708</v>
      </c>
      <c r="D7326" s="2">
        <v>326629</v>
      </c>
      <c r="E7326" t="e">
        <v>#N/A</v>
      </c>
      <c r="F7326" t="e">
        <v>#N/A</v>
      </c>
      <c r="G7326" t="e">
        <v>#N/A</v>
      </c>
    </row>
    <row r="7327" spans="1:8" ht="15" hidden="1" customHeight="1" x14ac:dyDescent="0.25">
      <c r="A7327">
        <v>49131415</v>
      </c>
      <c r="B7327" t="s">
        <v>22</v>
      </c>
      <c r="C7327" s="1">
        <v>35612</v>
      </c>
      <c r="D7327" s="2">
        <v>112453</v>
      </c>
      <c r="E7327" s="1">
        <v>39147</v>
      </c>
      <c r="F7327" s="2">
        <v>309000</v>
      </c>
      <c r="G7327" s="2">
        <v>258081</v>
      </c>
      <c r="H7327" s="2">
        <v>50919</v>
      </c>
    </row>
    <row r="7328" spans="1:8" ht="15" hidden="1" customHeight="1" x14ac:dyDescent="0.25">
      <c r="A7328">
        <v>63926547</v>
      </c>
      <c r="B7328" t="s">
        <v>22</v>
      </c>
      <c r="C7328" s="1">
        <v>37803</v>
      </c>
      <c r="D7328" s="2">
        <v>246562</v>
      </c>
      <c r="E7328" s="1">
        <v>39294</v>
      </c>
      <c r="F7328" s="2">
        <v>306250</v>
      </c>
      <c r="G7328" s="2">
        <v>333018</v>
      </c>
      <c r="H7328" s="2">
        <v>-26768</v>
      </c>
    </row>
    <row r="7329" spans="1:8" ht="15" hidden="1" customHeight="1" x14ac:dyDescent="0.25">
      <c r="A7329">
        <v>63926551</v>
      </c>
      <c r="B7329" t="s">
        <v>22</v>
      </c>
      <c r="C7329" s="1">
        <v>37803</v>
      </c>
      <c r="D7329" s="2">
        <v>245620</v>
      </c>
      <c r="E7329" s="1">
        <v>39287</v>
      </c>
      <c r="F7329" s="2">
        <v>260000</v>
      </c>
      <c r="G7329" s="2">
        <v>273988</v>
      </c>
      <c r="H7329" s="2">
        <v>-13988</v>
      </c>
    </row>
    <row r="7330" spans="1:8" ht="15" hidden="1" customHeight="1" x14ac:dyDescent="0.25">
      <c r="A7330">
        <v>67686185</v>
      </c>
      <c r="B7330" t="s">
        <v>22</v>
      </c>
      <c r="C7330" s="1">
        <v>38899</v>
      </c>
      <c r="D7330" s="2">
        <v>351020</v>
      </c>
      <c r="E7330" s="1">
        <v>39191</v>
      </c>
      <c r="F7330" s="2">
        <v>210000</v>
      </c>
      <c r="G7330" s="2">
        <v>267541</v>
      </c>
      <c r="H7330" s="2">
        <v>-57541</v>
      </c>
    </row>
    <row r="7331" spans="1:8" ht="15" hidden="1" customHeight="1" x14ac:dyDescent="0.25">
      <c r="A7331">
        <v>49137207</v>
      </c>
      <c r="B7331" t="s">
        <v>193</v>
      </c>
      <c r="C7331" s="1">
        <v>35612</v>
      </c>
      <c r="D7331" s="2">
        <v>180400</v>
      </c>
      <c r="E7331" s="1">
        <v>37679</v>
      </c>
      <c r="F7331" s="2">
        <v>307950</v>
      </c>
      <c r="G7331" s="2">
        <v>299930</v>
      </c>
    </row>
    <row r="7332" spans="1:8" ht="15" hidden="1" customHeight="1" x14ac:dyDescent="0.25">
      <c r="A7332">
        <v>49137208</v>
      </c>
      <c r="B7332" t="s">
        <v>194</v>
      </c>
      <c r="C7332" s="1">
        <v>35612</v>
      </c>
      <c r="D7332" s="2">
        <v>217818</v>
      </c>
      <c r="E7332" t="e">
        <v>#N/A</v>
      </c>
      <c r="F7332" t="e">
        <v>#N/A</v>
      </c>
      <c r="G7332" t="e">
        <v>#N/A</v>
      </c>
    </row>
    <row r="7333" spans="1:8" ht="15" hidden="1" customHeight="1" x14ac:dyDescent="0.25">
      <c r="A7333">
        <v>49137209</v>
      </c>
      <c r="B7333" t="s">
        <v>193</v>
      </c>
      <c r="C7333" s="1">
        <v>35612</v>
      </c>
      <c r="D7333" s="2">
        <v>250624</v>
      </c>
      <c r="E7333" t="e">
        <v>#N/A</v>
      </c>
      <c r="F7333" t="e">
        <v>#N/A</v>
      </c>
      <c r="G7333" t="e">
        <v>#N/A</v>
      </c>
    </row>
    <row r="7334" spans="1:8" x14ac:dyDescent="0.25">
      <c r="A7334">
        <v>49137210</v>
      </c>
      <c r="B7334" t="s">
        <v>193</v>
      </c>
      <c r="C7334" s="1">
        <v>35612</v>
      </c>
      <c r="D7334" s="2">
        <v>263458</v>
      </c>
      <c r="E7334" s="1">
        <v>35261</v>
      </c>
      <c r="F7334" s="2">
        <v>187500</v>
      </c>
      <c r="G7334" s="2">
        <v>231247</v>
      </c>
    </row>
    <row r="7335" spans="1:8" ht="15" hidden="1" customHeight="1" x14ac:dyDescent="0.25">
      <c r="A7335">
        <v>49137211</v>
      </c>
      <c r="B7335" t="s">
        <v>193</v>
      </c>
      <c r="C7335" s="1">
        <v>35612</v>
      </c>
      <c r="D7335" s="2">
        <v>222377</v>
      </c>
      <c r="E7335" s="1">
        <v>35579</v>
      </c>
      <c r="F7335" s="2">
        <v>225500</v>
      </c>
      <c r="G7335" s="2">
        <v>217963</v>
      </c>
    </row>
    <row r="7336" spans="1:8" ht="15" hidden="1" customHeight="1" x14ac:dyDescent="0.25">
      <c r="A7336">
        <v>49137266</v>
      </c>
      <c r="B7336" t="s">
        <v>193</v>
      </c>
      <c r="C7336" s="1">
        <v>35612</v>
      </c>
      <c r="D7336" s="2">
        <v>158384</v>
      </c>
      <c r="E7336" s="1">
        <v>38898</v>
      </c>
      <c r="F7336" s="2">
        <v>449000</v>
      </c>
      <c r="G7336" s="2">
        <v>411052</v>
      </c>
    </row>
    <row r="7337" spans="1:8" ht="15" hidden="1" customHeight="1" x14ac:dyDescent="0.25">
      <c r="A7337">
        <v>49137267</v>
      </c>
      <c r="B7337" t="s">
        <v>194</v>
      </c>
      <c r="C7337" s="1">
        <v>35612</v>
      </c>
      <c r="D7337" s="2">
        <v>171716</v>
      </c>
      <c r="E7337" t="e">
        <v>#N/A</v>
      </c>
      <c r="F7337" t="e">
        <v>#N/A</v>
      </c>
      <c r="G7337" t="e">
        <v>#N/A</v>
      </c>
    </row>
    <row r="7338" spans="1:8" ht="15" hidden="1" customHeight="1" x14ac:dyDescent="0.25">
      <c r="A7338">
        <v>49137268</v>
      </c>
      <c r="B7338" t="s">
        <v>193</v>
      </c>
      <c r="C7338" s="1">
        <v>35612</v>
      </c>
      <c r="D7338" s="2">
        <v>168727</v>
      </c>
      <c r="E7338" s="1">
        <v>36048</v>
      </c>
      <c r="F7338" s="2">
        <v>205000</v>
      </c>
      <c r="G7338" s="2">
        <v>202085</v>
      </c>
    </row>
    <row r="7339" spans="1:8" ht="15" hidden="1" customHeight="1" x14ac:dyDescent="0.25">
      <c r="A7339">
        <v>49137269</v>
      </c>
      <c r="B7339" t="s">
        <v>193</v>
      </c>
      <c r="C7339" s="1">
        <v>35612</v>
      </c>
      <c r="D7339" s="2">
        <v>198909</v>
      </c>
      <c r="E7339" t="e">
        <v>#N/A</v>
      </c>
      <c r="F7339" t="e">
        <v>#N/A</v>
      </c>
      <c r="G7339" t="e">
        <v>#N/A</v>
      </c>
    </row>
    <row r="7340" spans="1:8" ht="15" hidden="1" customHeight="1" x14ac:dyDescent="0.25">
      <c r="A7340">
        <v>49137270</v>
      </c>
      <c r="B7340" t="s">
        <v>193</v>
      </c>
      <c r="C7340" s="1">
        <v>35612</v>
      </c>
      <c r="D7340" s="2">
        <v>194180</v>
      </c>
      <c r="E7340" s="1">
        <v>35635</v>
      </c>
      <c r="F7340" s="2">
        <v>195500</v>
      </c>
      <c r="G7340" s="2">
        <v>195725</v>
      </c>
    </row>
    <row r="7341" spans="1:8" ht="15" hidden="1" customHeight="1" x14ac:dyDescent="0.25">
      <c r="A7341">
        <v>49137271</v>
      </c>
      <c r="B7341" t="s">
        <v>194</v>
      </c>
      <c r="C7341" s="1">
        <v>35612</v>
      </c>
      <c r="D7341" s="2">
        <v>250296</v>
      </c>
      <c r="E7341" t="e">
        <v>#N/A</v>
      </c>
      <c r="F7341" t="e">
        <v>#N/A</v>
      </c>
      <c r="G7341" t="e">
        <v>#N/A</v>
      </c>
    </row>
    <row r="7342" spans="1:8" ht="15" hidden="1" customHeight="1" x14ac:dyDescent="0.25">
      <c r="A7342">
        <v>49137272</v>
      </c>
      <c r="B7342" t="s">
        <v>193</v>
      </c>
      <c r="C7342" s="1">
        <v>35612</v>
      </c>
      <c r="D7342" s="2">
        <v>193826</v>
      </c>
      <c r="E7342" s="1">
        <v>36901</v>
      </c>
      <c r="F7342" s="2">
        <v>334150</v>
      </c>
      <c r="G7342" s="2">
        <v>283339</v>
      </c>
    </row>
    <row r="7343" spans="1:8" ht="15" hidden="1" customHeight="1" x14ac:dyDescent="0.25">
      <c r="A7343">
        <v>49137282</v>
      </c>
      <c r="B7343" t="s">
        <v>194</v>
      </c>
      <c r="C7343" s="1">
        <v>35612</v>
      </c>
      <c r="D7343" s="2">
        <v>174608</v>
      </c>
      <c r="E7343" t="e">
        <v>#N/A</v>
      </c>
      <c r="F7343" t="e">
        <v>#N/A</v>
      </c>
      <c r="G7343" t="e">
        <v>#N/A</v>
      </c>
    </row>
    <row r="7344" spans="1:8" ht="15" hidden="1" customHeight="1" x14ac:dyDescent="0.25">
      <c r="A7344">
        <v>49137283</v>
      </c>
      <c r="B7344" t="s">
        <v>194</v>
      </c>
      <c r="C7344" s="1">
        <v>35612</v>
      </c>
      <c r="D7344" s="2">
        <v>167991</v>
      </c>
      <c r="E7344" t="e">
        <v>#N/A</v>
      </c>
      <c r="F7344" t="e">
        <v>#N/A</v>
      </c>
      <c r="G7344" t="e">
        <v>#N/A</v>
      </c>
    </row>
    <row r="7345" spans="1:8" ht="15" hidden="1" customHeight="1" x14ac:dyDescent="0.25">
      <c r="A7345">
        <v>49137284</v>
      </c>
      <c r="B7345" t="s">
        <v>193</v>
      </c>
      <c r="C7345" s="1">
        <v>35612</v>
      </c>
      <c r="D7345" s="2">
        <v>165765</v>
      </c>
      <c r="E7345" s="1">
        <v>37517</v>
      </c>
      <c r="F7345" s="2">
        <v>309780</v>
      </c>
      <c r="G7345" s="2">
        <v>263791</v>
      </c>
    </row>
    <row r="7346" spans="1:8" ht="15" hidden="1" customHeight="1" x14ac:dyDescent="0.25">
      <c r="A7346">
        <v>49137285</v>
      </c>
      <c r="B7346" t="s">
        <v>193</v>
      </c>
      <c r="C7346" s="1">
        <v>35612</v>
      </c>
      <c r="D7346" s="2">
        <v>165615</v>
      </c>
      <c r="E7346" s="1">
        <v>36406</v>
      </c>
      <c r="F7346" s="2">
        <v>282900</v>
      </c>
      <c r="G7346" s="2">
        <v>217589</v>
      </c>
    </row>
    <row r="7347" spans="1:8" ht="15" hidden="1" customHeight="1" x14ac:dyDescent="0.25">
      <c r="A7347">
        <v>49137286</v>
      </c>
      <c r="B7347" t="s">
        <v>193</v>
      </c>
      <c r="C7347" s="1">
        <v>35612</v>
      </c>
      <c r="D7347" s="2">
        <v>194452</v>
      </c>
      <c r="E7347" s="1">
        <v>36476</v>
      </c>
      <c r="F7347" s="2">
        <v>290000</v>
      </c>
      <c r="G7347" s="2">
        <v>263755</v>
      </c>
    </row>
    <row r="7348" spans="1:8" ht="15" hidden="1" customHeight="1" x14ac:dyDescent="0.25">
      <c r="A7348">
        <v>49137287</v>
      </c>
      <c r="B7348" t="s">
        <v>193</v>
      </c>
      <c r="C7348" s="1">
        <v>35612</v>
      </c>
      <c r="D7348" s="2">
        <v>164995</v>
      </c>
      <c r="E7348" t="e">
        <v>#N/A</v>
      </c>
      <c r="F7348" t="e">
        <v>#N/A</v>
      </c>
      <c r="G7348" t="e">
        <v>#N/A</v>
      </c>
    </row>
    <row r="7349" spans="1:8" ht="15" hidden="1" customHeight="1" x14ac:dyDescent="0.25">
      <c r="A7349">
        <v>48868716</v>
      </c>
      <c r="B7349" t="s">
        <v>193</v>
      </c>
      <c r="C7349" s="1">
        <v>36342</v>
      </c>
      <c r="D7349" s="2">
        <v>278201</v>
      </c>
      <c r="E7349" s="1">
        <v>35670</v>
      </c>
      <c r="F7349" s="2">
        <v>298000</v>
      </c>
      <c r="G7349" s="2">
        <v>225997</v>
      </c>
    </row>
    <row r="7350" spans="1:8" ht="15" hidden="1" customHeight="1" x14ac:dyDescent="0.25">
      <c r="A7350">
        <v>61766382</v>
      </c>
      <c r="B7350" t="s">
        <v>194</v>
      </c>
      <c r="C7350" s="1">
        <v>35612</v>
      </c>
      <c r="D7350" s="2">
        <v>130499</v>
      </c>
      <c r="E7350" s="1">
        <v>37783</v>
      </c>
      <c r="F7350" s="2">
        <v>225000</v>
      </c>
      <c r="G7350" s="2">
        <v>217829</v>
      </c>
    </row>
    <row r="7351" spans="1:8" ht="15" hidden="1" customHeight="1" x14ac:dyDescent="0.25">
      <c r="A7351">
        <v>48966985</v>
      </c>
      <c r="B7351" t="s">
        <v>193</v>
      </c>
      <c r="C7351" s="1">
        <v>37803</v>
      </c>
      <c r="D7351" s="2">
        <v>527936</v>
      </c>
      <c r="E7351" s="1">
        <v>37468</v>
      </c>
      <c r="F7351" s="2">
        <v>540000</v>
      </c>
      <c r="G7351" s="2">
        <v>512884</v>
      </c>
    </row>
    <row r="7352" spans="1:8" ht="15" hidden="1" customHeight="1" x14ac:dyDescent="0.25">
      <c r="A7352">
        <v>48966986</v>
      </c>
      <c r="B7352" t="s">
        <v>193</v>
      </c>
      <c r="C7352" s="1">
        <v>37803</v>
      </c>
      <c r="D7352" s="2">
        <v>530999</v>
      </c>
      <c r="E7352" s="1">
        <v>37511</v>
      </c>
      <c r="F7352" s="2">
        <v>512000</v>
      </c>
      <c r="G7352" s="2">
        <v>513072</v>
      </c>
    </row>
    <row r="7353" spans="1:8" ht="15" hidden="1" customHeight="1" x14ac:dyDescent="0.25">
      <c r="A7353">
        <v>48966987</v>
      </c>
      <c r="B7353" t="s">
        <v>193</v>
      </c>
      <c r="C7353" s="1">
        <v>37803</v>
      </c>
      <c r="D7353" s="2">
        <v>406661</v>
      </c>
      <c r="E7353" t="e">
        <v>#N/A</v>
      </c>
      <c r="F7353" t="e">
        <v>#N/A</v>
      </c>
      <c r="G7353" t="e">
        <v>#N/A</v>
      </c>
    </row>
    <row r="7354" spans="1:8" ht="15" hidden="1" customHeight="1" x14ac:dyDescent="0.25">
      <c r="A7354">
        <v>48966988</v>
      </c>
      <c r="B7354" t="s">
        <v>193</v>
      </c>
      <c r="C7354" s="1">
        <v>37803</v>
      </c>
      <c r="D7354" s="2">
        <v>526268</v>
      </c>
      <c r="E7354" s="1">
        <v>39035</v>
      </c>
      <c r="F7354" s="2">
        <v>700000</v>
      </c>
      <c r="G7354" s="2">
        <v>743436</v>
      </c>
    </row>
    <row r="7355" spans="1:8" ht="15" hidden="1" customHeight="1" x14ac:dyDescent="0.25">
      <c r="A7355">
        <v>48967009</v>
      </c>
      <c r="B7355" t="s">
        <v>194</v>
      </c>
      <c r="C7355" s="1">
        <v>37803</v>
      </c>
      <c r="D7355" s="2">
        <v>384549</v>
      </c>
      <c r="E7355" t="e">
        <v>#N/A</v>
      </c>
      <c r="F7355" t="e">
        <v>#N/A</v>
      </c>
      <c r="G7355" t="e">
        <v>#N/A</v>
      </c>
    </row>
    <row r="7356" spans="1:8" ht="15" hidden="1" customHeight="1" x14ac:dyDescent="0.25">
      <c r="A7356">
        <v>48771583</v>
      </c>
      <c r="B7356" t="s">
        <v>170</v>
      </c>
      <c r="C7356" s="1">
        <v>38899</v>
      </c>
      <c r="D7356" s="2">
        <v>480657</v>
      </c>
      <c r="E7356" s="1">
        <v>38246</v>
      </c>
      <c r="F7356" s="2">
        <v>324900</v>
      </c>
      <c r="G7356" s="2">
        <v>369968</v>
      </c>
    </row>
    <row r="7357" spans="1:8" ht="15" hidden="1" customHeight="1" x14ac:dyDescent="0.25">
      <c r="A7357">
        <v>70583321</v>
      </c>
      <c r="B7357" t="s">
        <v>170</v>
      </c>
      <c r="C7357" s="1">
        <v>39264</v>
      </c>
      <c r="D7357" s="2">
        <v>520155</v>
      </c>
      <c r="E7357" s="1">
        <v>39205</v>
      </c>
      <c r="F7357" s="2">
        <v>457000</v>
      </c>
      <c r="G7357" s="2">
        <v>499413</v>
      </c>
      <c r="H7357" s="2">
        <v>-42413</v>
      </c>
    </row>
    <row r="7358" spans="1:8" ht="15" hidden="1" customHeight="1" x14ac:dyDescent="0.25">
      <c r="A7358">
        <v>61766053</v>
      </c>
      <c r="B7358" t="s">
        <v>170</v>
      </c>
      <c r="C7358" s="1">
        <v>38169</v>
      </c>
      <c r="D7358" s="2">
        <v>247314</v>
      </c>
      <c r="E7358" s="1">
        <v>38107</v>
      </c>
      <c r="F7358" s="2">
        <v>304000</v>
      </c>
      <c r="G7358" s="2">
        <v>262704</v>
      </c>
    </row>
    <row r="7359" spans="1:8" ht="15" hidden="1" customHeight="1" x14ac:dyDescent="0.25">
      <c r="A7359">
        <v>63338723</v>
      </c>
      <c r="B7359" t="s">
        <v>170</v>
      </c>
      <c r="C7359" s="1">
        <v>35612</v>
      </c>
      <c r="D7359" s="2">
        <v>173263</v>
      </c>
      <c r="E7359" t="e">
        <v>#N/A</v>
      </c>
      <c r="F7359" t="e">
        <v>#N/A</v>
      </c>
      <c r="G7359" t="e">
        <v>#N/A</v>
      </c>
    </row>
    <row r="7360" spans="1:8" ht="15" hidden="1" customHeight="1" x14ac:dyDescent="0.25">
      <c r="A7360">
        <v>63562813</v>
      </c>
      <c r="B7360" t="s">
        <v>170</v>
      </c>
      <c r="C7360" s="1">
        <v>38534</v>
      </c>
      <c r="D7360" s="2">
        <v>339357</v>
      </c>
      <c r="E7360" t="e">
        <v>#N/A</v>
      </c>
      <c r="F7360" t="e">
        <v>#N/A</v>
      </c>
      <c r="G7360" t="e">
        <v>#N/A</v>
      </c>
    </row>
    <row r="7361" spans="1:8" ht="15" hidden="1" customHeight="1" x14ac:dyDescent="0.25">
      <c r="A7361">
        <v>63562814</v>
      </c>
      <c r="B7361" t="s">
        <v>170</v>
      </c>
      <c r="C7361" s="1">
        <v>38534</v>
      </c>
      <c r="D7361" s="2">
        <v>339415</v>
      </c>
      <c r="E7361" t="e">
        <v>#N/A</v>
      </c>
      <c r="F7361" t="e">
        <v>#N/A</v>
      </c>
      <c r="G7361" t="e">
        <v>#N/A</v>
      </c>
    </row>
    <row r="7362" spans="1:8" ht="15" hidden="1" customHeight="1" x14ac:dyDescent="0.25">
      <c r="A7362">
        <v>63562815</v>
      </c>
      <c r="B7362" t="s">
        <v>170</v>
      </c>
      <c r="C7362" s="1">
        <v>38534</v>
      </c>
      <c r="D7362" s="2">
        <v>336048</v>
      </c>
      <c r="E7362" t="e">
        <v>#N/A</v>
      </c>
      <c r="F7362" t="e">
        <v>#N/A</v>
      </c>
      <c r="G7362" t="e">
        <v>#N/A</v>
      </c>
    </row>
    <row r="7363" spans="1:8" ht="15" hidden="1" customHeight="1" x14ac:dyDescent="0.25">
      <c r="A7363">
        <v>48973393</v>
      </c>
      <c r="B7363" t="s">
        <v>170</v>
      </c>
      <c r="C7363" s="1">
        <v>36708</v>
      </c>
      <c r="D7363" s="2">
        <v>228721</v>
      </c>
      <c r="E7363" s="1">
        <v>39115</v>
      </c>
      <c r="F7363" s="2">
        <v>385000</v>
      </c>
      <c r="G7363" s="2">
        <v>397073</v>
      </c>
      <c r="H7363" s="2">
        <v>-12073</v>
      </c>
    </row>
    <row r="7364" spans="1:8" ht="15" hidden="1" customHeight="1" x14ac:dyDescent="0.25">
      <c r="A7364">
        <v>70583319</v>
      </c>
      <c r="B7364" t="s">
        <v>170</v>
      </c>
      <c r="C7364" s="1">
        <v>39264</v>
      </c>
      <c r="D7364" s="2">
        <v>499840</v>
      </c>
      <c r="E7364" t="e">
        <v>#N/A</v>
      </c>
      <c r="F7364" t="e">
        <v>#N/A</v>
      </c>
      <c r="G7364" t="e">
        <v>#N/A</v>
      </c>
    </row>
    <row r="7365" spans="1:8" ht="15" hidden="1" customHeight="1" x14ac:dyDescent="0.25">
      <c r="A7365">
        <v>70583320</v>
      </c>
      <c r="B7365" t="s">
        <v>170</v>
      </c>
      <c r="C7365" s="1">
        <v>39264</v>
      </c>
      <c r="D7365" s="2">
        <v>495158</v>
      </c>
      <c r="E7365" t="e">
        <v>#N/A</v>
      </c>
      <c r="F7365" t="e">
        <v>#N/A</v>
      </c>
      <c r="G7365" t="e">
        <v>#N/A</v>
      </c>
    </row>
    <row r="7366" spans="1:8" ht="15" hidden="1" customHeight="1" x14ac:dyDescent="0.25">
      <c r="A7366">
        <v>70583322</v>
      </c>
      <c r="B7366" t="s">
        <v>170</v>
      </c>
      <c r="C7366" s="1">
        <v>39264</v>
      </c>
      <c r="D7366" s="2">
        <v>475012</v>
      </c>
      <c r="E7366" t="e">
        <v>#N/A</v>
      </c>
      <c r="F7366" t="e">
        <v>#N/A</v>
      </c>
      <c r="G7366" t="e">
        <v>#N/A</v>
      </c>
    </row>
    <row r="7367" spans="1:8" ht="15" hidden="1" customHeight="1" x14ac:dyDescent="0.25">
      <c r="A7367">
        <v>48973392</v>
      </c>
      <c r="B7367" t="s">
        <v>262</v>
      </c>
      <c r="C7367" s="1">
        <v>36708</v>
      </c>
      <c r="D7367" s="2">
        <v>383298</v>
      </c>
      <c r="E7367" s="1">
        <v>38289</v>
      </c>
      <c r="F7367" s="2">
        <v>430000</v>
      </c>
      <c r="G7367" s="2">
        <v>526404</v>
      </c>
    </row>
    <row r="7368" spans="1:8" ht="15" hidden="1" customHeight="1" x14ac:dyDescent="0.25">
      <c r="A7368">
        <v>48973394</v>
      </c>
      <c r="B7368" t="s">
        <v>262</v>
      </c>
      <c r="C7368" s="1">
        <v>36708</v>
      </c>
      <c r="D7368" s="2">
        <v>226462</v>
      </c>
      <c r="E7368" s="1">
        <v>38840</v>
      </c>
      <c r="F7368" s="2">
        <v>415000</v>
      </c>
      <c r="G7368" s="2">
        <v>366392</v>
      </c>
    </row>
    <row r="7369" spans="1:8" ht="15" hidden="1" customHeight="1" x14ac:dyDescent="0.25">
      <c r="A7369">
        <v>48973395</v>
      </c>
      <c r="B7369" t="s">
        <v>262</v>
      </c>
      <c r="C7369" s="1">
        <v>36708</v>
      </c>
      <c r="D7369" s="2">
        <v>226397</v>
      </c>
      <c r="E7369" t="e">
        <v>#N/A</v>
      </c>
      <c r="F7369" t="e">
        <v>#N/A</v>
      </c>
      <c r="G7369" t="e">
        <v>#N/A</v>
      </c>
    </row>
    <row r="7370" spans="1:8" ht="15" hidden="1" customHeight="1" x14ac:dyDescent="0.25">
      <c r="A7370">
        <v>48973396</v>
      </c>
      <c r="B7370" t="s">
        <v>262</v>
      </c>
      <c r="C7370" s="1">
        <v>36708</v>
      </c>
      <c r="D7370" s="2">
        <v>226397</v>
      </c>
      <c r="E7370" t="e">
        <v>#N/A</v>
      </c>
      <c r="F7370" t="e">
        <v>#N/A</v>
      </c>
      <c r="G7370" t="e">
        <v>#N/A</v>
      </c>
    </row>
    <row r="7371" spans="1:8" ht="15" hidden="1" customHeight="1" x14ac:dyDescent="0.25">
      <c r="A7371">
        <v>48973397</v>
      </c>
      <c r="B7371" t="s">
        <v>262</v>
      </c>
      <c r="C7371" s="1">
        <v>36708</v>
      </c>
      <c r="D7371" s="2">
        <v>245143</v>
      </c>
      <c r="E7371" t="e">
        <v>#N/A</v>
      </c>
      <c r="F7371" t="e">
        <v>#N/A</v>
      </c>
      <c r="G7371" t="e">
        <v>#N/A</v>
      </c>
    </row>
    <row r="7372" spans="1:8" ht="15" hidden="1" customHeight="1" x14ac:dyDescent="0.25">
      <c r="A7372">
        <v>48973401</v>
      </c>
      <c r="B7372" t="s">
        <v>170</v>
      </c>
      <c r="C7372" s="1">
        <v>36708</v>
      </c>
      <c r="D7372" s="2">
        <v>249161</v>
      </c>
      <c r="E7372" s="1">
        <v>37067</v>
      </c>
      <c r="F7372" s="2">
        <v>279500</v>
      </c>
      <c r="G7372" s="2">
        <v>260047</v>
      </c>
    </row>
    <row r="7373" spans="1:8" ht="15" hidden="1" customHeight="1" x14ac:dyDescent="0.25">
      <c r="A7373">
        <v>48973403</v>
      </c>
      <c r="B7373" t="s">
        <v>170</v>
      </c>
      <c r="C7373" s="1">
        <v>39264</v>
      </c>
      <c r="D7373" s="2">
        <v>386350</v>
      </c>
      <c r="E7373" t="e">
        <v>#N/A</v>
      </c>
      <c r="F7373" t="e">
        <v>#N/A</v>
      </c>
      <c r="G7373" t="e">
        <v>#N/A</v>
      </c>
    </row>
    <row r="7374" spans="1:8" ht="15" hidden="1" customHeight="1" x14ac:dyDescent="0.25">
      <c r="A7374">
        <v>48973404</v>
      </c>
      <c r="B7374" t="s">
        <v>170</v>
      </c>
      <c r="C7374" s="1">
        <v>36708</v>
      </c>
      <c r="D7374" s="2">
        <v>261166</v>
      </c>
      <c r="E7374" t="e">
        <v>#N/A</v>
      </c>
      <c r="F7374" t="e">
        <v>#N/A</v>
      </c>
      <c r="G7374" t="e">
        <v>#N/A</v>
      </c>
    </row>
    <row r="7375" spans="1:8" ht="15" hidden="1" customHeight="1" x14ac:dyDescent="0.25">
      <c r="A7375">
        <v>48973405</v>
      </c>
      <c r="B7375" t="s">
        <v>170</v>
      </c>
      <c r="C7375" s="1">
        <v>36708</v>
      </c>
      <c r="D7375" s="2">
        <v>280666</v>
      </c>
      <c r="E7375" t="e">
        <v>#N/A</v>
      </c>
      <c r="F7375" t="e">
        <v>#N/A</v>
      </c>
      <c r="G7375" t="e">
        <v>#N/A</v>
      </c>
    </row>
    <row r="7376" spans="1:8" ht="15" hidden="1" customHeight="1" x14ac:dyDescent="0.25">
      <c r="A7376">
        <v>48973417</v>
      </c>
      <c r="B7376" t="s">
        <v>170</v>
      </c>
      <c r="C7376" s="1">
        <v>36708</v>
      </c>
      <c r="D7376" s="2">
        <v>543522</v>
      </c>
      <c r="E7376" s="1">
        <v>38104</v>
      </c>
      <c r="F7376" s="2">
        <v>570000</v>
      </c>
      <c r="G7376" s="2">
        <v>609245</v>
      </c>
    </row>
    <row r="7377" spans="1:8" ht="15" hidden="1" customHeight="1" x14ac:dyDescent="0.25">
      <c r="A7377">
        <v>48973418</v>
      </c>
      <c r="B7377" t="s">
        <v>170</v>
      </c>
      <c r="C7377" s="1">
        <v>36708</v>
      </c>
      <c r="D7377" s="2">
        <v>360237</v>
      </c>
      <c r="E7377" t="e">
        <v>#N/A</v>
      </c>
      <c r="F7377" t="e">
        <v>#N/A</v>
      </c>
      <c r="G7377" t="e">
        <v>#N/A</v>
      </c>
    </row>
    <row r="7378" spans="1:8" ht="15" hidden="1" customHeight="1" x14ac:dyDescent="0.25">
      <c r="A7378">
        <v>48973419</v>
      </c>
      <c r="B7378" t="s">
        <v>170</v>
      </c>
      <c r="C7378" s="1">
        <v>36708</v>
      </c>
      <c r="D7378" s="2">
        <v>326229</v>
      </c>
      <c r="E7378" t="e">
        <v>#N/A</v>
      </c>
      <c r="F7378" t="e">
        <v>#N/A</v>
      </c>
      <c r="G7378" t="e">
        <v>#N/A</v>
      </c>
    </row>
    <row r="7379" spans="1:8" ht="15" hidden="1" customHeight="1" x14ac:dyDescent="0.25">
      <c r="A7379">
        <v>49061892</v>
      </c>
      <c r="B7379" t="s">
        <v>262</v>
      </c>
      <c r="C7379" s="1">
        <v>38169</v>
      </c>
      <c r="D7379" s="2">
        <v>165825</v>
      </c>
      <c r="E7379" t="e">
        <v>#N/A</v>
      </c>
      <c r="F7379" t="e">
        <v>#N/A</v>
      </c>
      <c r="G7379" t="e">
        <v>#N/A</v>
      </c>
    </row>
    <row r="7380" spans="1:8" ht="15" hidden="1" customHeight="1" x14ac:dyDescent="0.25">
      <c r="A7380">
        <v>49061893</v>
      </c>
      <c r="B7380" t="s">
        <v>262</v>
      </c>
      <c r="C7380" s="1">
        <v>38169</v>
      </c>
      <c r="D7380" s="2">
        <v>176983</v>
      </c>
      <c r="E7380" t="e">
        <v>#N/A</v>
      </c>
      <c r="F7380" t="e">
        <v>#N/A</v>
      </c>
      <c r="G7380" t="e">
        <v>#N/A</v>
      </c>
    </row>
    <row r="7381" spans="1:8" ht="15" hidden="1" customHeight="1" x14ac:dyDescent="0.25">
      <c r="A7381">
        <v>49061894</v>
      </c>
      <c r="B7381" t="s">
        <v>262</v>
      </c>
      <c r="C7381" s="1">
        <v>38169</v>
      </c>
      <c r="D7381" s="2">
        <v>189472</v>
      </c>
      <c r="E7381" t="e">
        <v>#N/A</v>
      </c>
      <c r="F7381" t="e">
        <v>#N/A</v>
      </c>
      <c r="G7381" t="e">
        <v>#N/A</v>
      </c>
    </row>
    <row r="7382" spans="1:8" ht="15" hidden="1" customHeight="1" x14ac:dyDescent="0.25">
      <c r="A7382">
        <v>49061895</v>
      </c>
      <c r="B7382" t="s">
        <v>262</v>
      </c>
      <c r="C7382" s="1">
        <v>38169</v>
      </c>
      <c r="D7382" s="2">
        <v>192456</v>
      </c>
      <c r="E7382" t="e">
        <v>#N/A</v>
      </c>
      <c r="F7382" t="e">
        <v>#N/A</v>
      </c>
      <c r="G7382" t="e">
        <v>#N/A</v>
      </c>
    </row>
    <row r="7383" spans="1:8" ht="15" hidden="1" customHeight="1" x14ac:dyDescent="0.25">
      <c r="A7383">
        <v>48651494</v>
      </c>
      <c r="B7383" t="s">
        <v>11</v>
      </c>
      <c r="C7383" s="1">
        <v>37438</v>
      </c>
      <c r="D7383" s="2">
        <v>346971</v>
      </c>
      <c r="E7383" s="1">
        <v>35703</v>
      </c>
      <c r="F7383" s="2">
        <v>230000</v>
      </c>
      <c r="G7383" s="2">
        <v>214206</v>
      </c>
    </row>
    <row r="7384" spans="1:8" ht="15" hidden="1" customHeight="1" x14ac:dyDescent="0.25">
      <c r="A7384">
        <v>48651495</v>
      </c>
      <c r="B7384" t="s">
        <v>12</v>
      </c>
      <c r="C7384" s="1">
        <v>37438</v>
      </c>
      <c r="D7384" s="2">
        <v>308347</v>
      </c>
      <c r="E7384" t="e">
        <v>#N/A</v>
      </c>
      <c r="F7384" t="e">
        <v>#N/A</v>
      </c>
      <c r="G7384" t="e">
        <v>#N/A</v>
      </c>
    </row>
    <row r="7385" spans="1:8" ht="15" hidden="1" customHeight="1" x14ac:dyDescent="0.25">
      <c r="A7385">
        <v>48651496</v>
      </c>
      <c r="B7385" t="s">
        <v>12</v>
      </c>
      <c r="C7385" s="1">
        <v>37438</v>
      </c>
      <c r="D7385" s="2">
        <v>318291</v>
      </c>
      <c r="E7385" t="e">
        <v>#N/A</v>
      </c>
      <c r="F7385" t="e">
        <v>#N/A</v>
      </c>
      <c r="G7385" t="e">
        <v>#N/A</v>
      </c>
    </row>
    <row r="7386" spans="1:8" ht="15" hidden="1" customHeight="1" x14ac:dyDescent="0.25">
      <c r="A7386">
        <v>48761914</v>
      </c>
      <c r="B7386" t="s">
        <v>12</v>
      </c>
      <c r="C7386" s="1">
        <v>37073</v>
      </c>
      <c r="D7386" s="2">
        <v>381428</v>
      </c>
      <c r="E7386" t="e">
        <v>#N/A</v>
      </c>
      <c r="F7386" t="e">
        <v>#N/A</v>
      </c>
      <c r="G7386" t="e">
        <v>#N/A</v>
      </c>
    </row>
    <row r="7387" spans="1:8" x14ac:dyDescent="0.25">
      <c r="A7387">
        <v>48761915</v>
      </c>
      <c r="B7387" t="s">
        <v>11</v>
      </c>
      <c r="C7387" s="1">
        <v>37073</v>
      </c>
      <c r="D7387" s="2">
        <v>344579</v>
      </c>
      <c r="E7387" s="1">
        <v>35338</v>
      </c>
      <c r="F7387" s="2">
        <v>205450</v>
      </c>
      <c r="G7387" s="2">
        <v>194269</v>
      </c>
    </row>
    <row r="7388" spans="1:8" ht="15" hidden="1" customHeight="1" x14ac:dyDescent="0.25">
      <c r="A7388">
        <v>48761916</v>
      </c>
      <c r="B7388" t="s">
        <v>11</v>
      </c>
      <c r="C7388" s="1">
        <v>37073</v>
      </c>
      <c r="D7388" s="2">
        <v>351986</v>
      </c>
      <c r="E7388" s="1">
        <v>35683</v>
      </c>
      <c r="F7388" s="2">
        <v>285000</v>
      </c>
      <c r="G7388" s="2">
        <v>231867</v>
      </c>
    </row>
    <row r="7389" spans="1:8" ht="15" hidden="1" customHeight="1" x14ac:dyDescent="0.25">
      <c r="A7389">
        <v>48761927</v>
      </c>
      <c r="B7389" t="s">
        <v>12</v>
      </c>
      <c r="C7389" s="1">
        <v>37073</v>
      </c>
      <c r="D7389" s="2">
        <v>350570</v>
      </c>
      <c r="E7389" t="e">
        <v>#N/A</v>
      </c>
      <c r="F7389" t="e">
        <v>#N/A</v>
      </c>
      <c r="G7389" t="e">
        <v>#N/A</v>
      </c>
    </row>
    <row r="7390" spans="1:8" ht="15" hidden="1" customHeight="1" x14ac:dyDescent="0.25">
      <c r="A7390">
        <v>48761913</v>
      </c>
      <c r="B7390" t="s">
        <v>11</v>
      </c>
      <c r="C7390" s="1">
        <v>37073</v>
      </c>
      <c r="D7390" s="2">
        <v>414116</v>
      </c>
      <c r="E7390" s="1">
        <v>39087</v>
      </c>
      <c r="F7390" s="2">
        <v>700000</v>
      </c>
      <c r="G7390" s="2">
        <v>679834</v>
      </c>
      <c r="H7390" s="2">
        <v>20166</v>
      </c>
    </row>
    <row r="7391" spans="1:8" ht="15" hidden="1" customHeight="1" x14ac:dyDescent="0.25">
      <c r="A7391">
        <v>48769191</v>
      </c>
      <c r="B7391" t="s">
        <v>11</v>
      </c>
      <c r="C7391" s="1">
        <v>38899</v>
      </c>
      <c r="D7391" s="2">
        <v>448955</v>
      </c>
      <c r="E7391" t="e">
        <v>#N/A</v>
      </c>
      <c r="F7391" t="e">
        <v>#N/A</v>
      </c>
      <c r="G7391" t="e">
        <v>#N/A</v>
      </c>
    </row>
    <row r="7392" spans="1:8" ht="15" hidden="1" customHeight="1" x14ac:dyDescent="0.25">
      <c r="A7392">
        <v>48769193</v>
      </c>
      <c r="B7392" t="s">
        <v>11</v>
      </c>
      <c r="C7392" s="1">
        <v>38899</v>
      </c>
      <c r="D7392" s="2">
        <v>316275</v>
      </c>
      <c r="E7392" t="e">
        <v>#N/A</v>
      </c>
      <c r="F7392" t="e">
        <v>#N/A</v>
      </c>
      <c r="G7392" t="e">
        <v>#N/A</v>
      </c>
    </row>
    <row r="7393" spans="1:7" ht="15" hidden="1" customHeight="1" x14ac:dyDescent="0.25">
      <c r="A7393">
        <v>48769194</v>
      </c>
      <c r="B7393" t="s">
        <v>12</v>
      </c>
      <c r="C7393" s="1">
        <v>38899</v>
      </c>
      <c r="D7393" s="2">
        <v>553601</v>
      </c>
      <c r="E7393" t="e">
        <v>#N/A</v>
      </c>
      <c r="F7393" t="e">
        <v>#N/A</v>
      </c>
      <c r="G7393" t="e">
        <v>#N/A</v>
      </c>
    </row>
    <row r="7394" spans="1:7" ht="15" hidden="1" customHeight="1" x14ac:dyDescent="0.25">
      <c r="A7394">
        <v>48769195</v>
      </c>
      <c r="B7394" t="s">
        <v>12</v>
      </c>
      <c r="C7394" s="1">
        <v>38899</v>
      </c>
      <c r="D7394" s="2">
        <v>477625</v>
      </c>
      <c r="E7394" s="1">
        <v>35888</v>
      </c>
      <c r="F7394" s="2">
        <v>200000</v>
      </c>
      <c r="G7394" s="2">
        <v>216755</v>
      </c>
    </row>
    <row r="7395" spans="1:7" ht="15" hidden="1" customHeight="1" x14ac:dyDescent="0.25">
      <c r="A7395">
        <v>48769196</v>
      </c>
      <c r="B7395" t="s">
        <v>12</v>
      </c>
      <c r="C7395" s="1">
        <v>38899</v>
      </c>
      <c r="D7395" s="2">
        <v>429809</v>
      </c>
      <c r="E7395" t="e">
        <v>#N/A</v>
      </c>
      <c r="F7395" t="e">
        <v>#N/A</v>
      </c>
      <c r="G7395" t="e">
        <v>#N/A</v>
      </c>
    </row>
    <row r="7396" spans="1:7" ht="15" hidden="1" customHeight="1" x14ac:dyDescent="0.25">
      <c r="A7396">
        <v>48769197</v>
      </c>
      <c r="B7396" t="s">
        <v>11</v>
      </c>
      <c r="C7396" s="1">
        <v>38899</v>
      </c>
      <c r="D7396" s="2">
        <v>554193</v>
      </c>
      <c r="E7396" s="1">
        <v>37148</v>
      </c>
      <c r="F7396" s="2">
        <v>299000</v>
      </c>
      <c r="G7396" s="2">
        <v>324322</v>
      </c>
    </row>
    <row r="7397" spans="1:7" ht="15" hidden="1" customHeight="1" x14ac:dyDescent="0.25">
      <c r="A7397">
        <v>48769198</v>
      </c>
      <c r="B7397" t="s">
        <v>11</v>
      </c>
      <c r="C7397" s="1">
        <v>38899</v>
      </c>
      <c r="D7397" s="2">
        <v>508860</v>
      </c>
      <c r="E7397" t="e">
        <v>#N/A</v>
      </c>
      <c r="F7397" t="e">
        <v>#N/A</v>
      </c>
      <c r="G7397" t="e">
        <v>#N/A</v>
      </c>
    </row>
    <row r="7398" spans="1:7" ht="15" hidden="1" customHeight="1" x14ac:dyDescent="0.25">
      <c r="A7398">
        <v>48769200</v>
      </c>
      <c r="B7398" t="s">
        <v>12</v>
      </c>
      <c r="C7398" s="1">
        <v>38899</v>
      </c>
      <c r="D7398" s="2">
        <v>560522</v>
      </c>
      <c r="E7398" t="e">
        <v>#N/A</v>
      </c>
      <c r="F7398" t="e">
        <v>#N/A</v>
      </c>
      <c r="G7398" t="e">
        <v>#N/A</v>
      </c>
    </row>
    <row r="7399" spans="1:7" ht="15" hidden="1" customHeight="1" x14ac:dyDescent="0.25">
      <c r="A7399">
        <v>48769208</v>
      </c>
      <c r="B7399" t="s">
        <v>11</v>
      </c>
      <c r="C7399" s="1">
        <v>38899</v>
      </c>
      <c r="D7399" s="2">
        <v>479036</v>
      </c>
      <c r="E7399" t="e">
        <v>#N/A</v>
      </c>
      <c r="F7399" t="e">
        <v>#N/A</v>
      </c>
      <c r="G7399" t="e">
        <v>#N/A</v>
      </c>
    </row>
    <row r="7400" spans="1:7" ht="15" hidden="1" customHeight="1" x14ac:dyDescent="0.25">
      <c r="A7400">
        <v>48769209</v>
      </c>
      <c r="B7400" t="s">
        <v>11</v>
      </c>
      <c r="C7400" s="1">
        <v>38899</v>
      </c>
      <c r="D7400" s="2">
        <v>984850</v>
      </c>
      <c r="E7400" s="1">
        <v>38281</v>
      </c>
      <c r="F7400" s="2">
        <v>550000</v>
      </c>
      <c r="G7400" s="2">
        <v>429189</v>
      </c>
    </row>
    <row r="7401" spans="1:7" ht="15" hidden="1" customHeight="1" x14ac:dyDescent="0.25">
      <c r="A7401">
        <v>48769210</v>
      </c>
      <c r="B7401" t="s">
        <v>11</v>
      </c>
      <c r="C7401" s="1">
        <v>38899</v>
      </c>
      <c r="D7401" s="2">
        <v>607768</v>
      </c>
      <c r="E7401" t="e">
        <v>#N/A</v>
      </c>
      <c r="F7401" t="e">
        <v>#N/A</v>
      </c>
      <c r="G7401" t="e">
        <v>#N/A</v>
      </c>
    </row>
    <row r="7402" spans="1:7" ht="15" hidden="1" customHeight="1" x14ac:dyDescent="0.25">
      <c r="A7402">
        <v>48769211</v>
      </c>
      <c r="B7402" t="s">
        <v>12</v>
      </c>
      <c r="C7402" s="1">
        <v>38899</v>
      </c>
      <c r="D7402" s="2">
        <v>684108</v>
      </c>
      <c r="E7402" t="e">
        <v>#N/A</v>
      </c>
      <c r="F7402" t="e">
        <v>#N/A</v>
      </c>
      <c r="G7402" t="e">
        <v>#N/A</v>
      </c>
    </row>
    <row r="7403" spans="1:7" ht="15" hidden="1" customHeight="1" x14ac:dyDescent="0.25">
      <c r="A7403">
        <v>48769212</v>
      </c>
      <c r="B7403" t="s">
        <v>11</v>
      </c>
      <c r="C7403" s="1">
        <v>38899</v>
      </c>
      <c r="D7403" s="2">
        <v>660280</v>
      </c>
      <c r="E7403" s="1">
        <v>37188</v>
      </c>
      <c r="F7403" s="2">
        <v>418000</v>
      </c>
      <c r="G7403" s="2">
        <v>441183</v>
      </c>
    </row>
    <row r="7404" spans="1:7" ht="15" hidden="1" customHeight="1" x14ac:dyDescent="0.25">
      <c r="A7404">
        <v>48769213</v>
      </c>
      <c r="B7404" t="s">
        <v>11</v>
      </c>
      <c r="C7404" s="1">
        <v>38899</v>
      </c>
      <c r="D7404" s="2">
        <v>547420</v>
      </c>
      <c r="E7404" t="e">
        <v>#N/A</v>
      </c>
      <c r="F7404" t="e">
        <v>#N/A</v>
      </c>
      <c r="G7404" t="e">
        <v>#N/A</v>
      </c>
    </row>
    <row r="7405" spans="1:7" ht="15" hidden="1" customHeight="1" x14ac:dyDescent="0.25">
      <c r="A7405">
        <v>48769214</v>
      </c>
      <c r="B7405" t="s">
        <v>11</v>
      </c>
      <c r="C7405" s="1">
        <v>38899</v>
      </c>
      <c r="D7405" s="2">
        <v>624178</v>
      </c>
      <c r="E7405" t="e">
        <v>#N/A</v>
      </c>
      <c r="F7405" t="e">
        <v>#N/A</v>
      </c>
      <c r="G7405" t="e">
        <v>#N/A</v>
      </c>
    </row>
    <row r="7406" spans="1:7" ht="15" hidden="1" customHeight="1" x14ac:dyDescent="0.25">
      <c r="A7406">
        <v>48769216</v>
      </c>
      <c r="B7406" t="s">
        <v>12</v>
      </c>
      <c r="C7406" s="1">
        <v>38899</v>
      </c>
      <c r="D7406" s="2">
        <v>552897</v>
      </c>
      <c r="E7406" t="e">
        <v>#N/A</v>
      </c>
      <c r="F7406" t="e">
        <v>#N/A</v>
      </c>
      <c r="G7406" t="e">
        <v>#N/A</v>
      </c>
    </row>
    <row r="7407" spans="1:7" ht="15" hidden="1" customHeight="1" x14ac:dyDescent="0.25">
      <c r="A7407">
        <v>48769217</v>
      </c>
      <c r="B7407" t="s">
        <v>12</v>
      </c>
      <c r="C7407" s="1">
        <v>38899</v>
      </c>
      <c r="D7407" s="2">
        <v>581669</v>
      </c>
      <c r="E7407" t="e">
        <v>#N/A</v>
      </c>
      <c r="F7407" t="e">
        <v>#N/A</v>
      </c>
      <c r="G7407" t="e">
        <v>#N/A</v>
      </c>
    </row>
    <row r="7408" spans="1:7" ht="15" hidden="1" customHeight="1" x14ac:dyDescent="0.25">
      <c r="A7408">
        <v>48769229</v>
      </c>
      <c r="B7408" t="s">
        <v>12</v>
      </c>
      <c r="C7408" s="1">
        <v>38899</v>
      </c>
      <c r="D7408" s="2">
        <v>439851</v>
      </c>
      <c r="E7408" t="e">
        <v>#N/A</v>
      </c>
      <c r="F7408" t="e">
        <v>#N/A</v>
      </c>
      <c r="G7408" t="e">
        <v>#N/A</v>
      </c>
    </row>
    <row r="7409" spans="1:8" ht="15" hidden="1" customHeight="1" x14ac:dyDescent="0.25">
      <c r="A7409">
        <v>48769231</v>
      </c>
      <c r="B7409" t="s">
        <v>12</v>
      </c>
      <c r="C7409" s="1">
        <v>38899</v>
      </c>
      <c r="D7409" s="2">
        <v>393475</v>
      </c>
      <c r="E7409" t="e">
        <v>#N/A</v>
      </c>
      <c r="F7409" t="e">
        <v>#N/A</v>
      </c>
      <c r="G7409" t="e">
        <v>#N/A</v>
      </c>
    </row>
    <row r="7410" spans="1:8" ht="15" hidden="1" customHeight="1" x14ac:dyDescent="0.25">
      <c r="A7410">
        <v>48769232</v>
      </c>
      <c r="B7410" t="s">
        <v>12</v>
      </c>
      <c r="C7410" s="1">
        <v>38899</v>
      </c>
      <c r="D7410" s="2">
        <v>581737</v>
      </c>
      <c r="E7410" t="e">
        <v>#N/A</v>
      </c>
      <c r="F7410" t="e">
        <v>#N/A</v>
      </c>
      <c r="G7410" t="e">
        <v>#N/A</v>
      </c>
    </row>
    <row r="7411" spans="1:8" ht="15" hidden="1" customHeight="1" x14ac:dyDescent="0.25">
      <c r="A7411">
        <v>48769233</v>
      </c>
      <c r="B7411" t="s">
        <v>11</v>
      </c>
      <c r="C7411" s="1">
        <v>38899</v>
      </c>
      <c r="D7411" s="2">
        <v>897147</v>
      </c>
      <c r="E7411" s="1">
        <v>36448</v>
      </c>
      <c r="F7411" s="2">
        <v>612500</v>
      </c>
      <c r="G7411" s="2">
        <v>534954</v>
      </c>
    </row>
    <row r="7412" spans="1:8" ht="15" hidden="1" customHeight="1" x14ac:dyDescent="0.25">
      <c r="A7412">
        <v>48769234</v>
      </c>
      <c r="B7412" t="s">
        <v>12</v>
      </c>
      <c r="C7412" s="1">
        <v>38534</v>
      </c>
      <c r="D7412" s="2">
        <v>537503</v>
      </c>
      <c r="E7412" t="e">
        <v>#N/A</v>
      </c>
      <c r="F7412" t="e">
        <v>#N/A</v>
      </c>
      <c r="G7412" t="e">
        <v>#N/A</v>
      </c>
    </row>
    <row r="7413" spans="1:8" ht="15" hidden="1" customHeight="1" x14ac:dyDescent="0.25">
      <c r="A7413">
        <v>48769230</v>
      </c>
      <c r="B7413" t="s">
        <v>12</v>
      </c>
      <c r="C7413" s="1">
        <v>38899</v>
      </c>
      <c r="D7413" s="2">
        <v>619397</v>
      </c>
      <c r="E7413" s="1">
        <v>39279</v>
      </c>
      <c r="F7413" s="2">
        <v>680000</v>
      </c>
      <c r="G7413" s="2">
        <v>641789</v>
      </c>
      <c r="H7413" s="2">
        <v>38211</v>
      </c>
    </row>
    <row r="7414" spans="1:8" ht="15" hidden="1" customHeight="1" x14ac:dyDescent="0.25">
      <c r="A7414">
        <v>48771607</v>
      </c>
      <c r="B7414" t="s">
        <v>11</v>
      </c>
      <c r="C7414" s="1">
        <v>38899</v>
      </c>
      <c r="D7414" s="2">
        <v>340626</v>
      </c>
      <c r="E7414" t="e">
        <v>#N/A</v>
      </c>
      <c r="F7414" t="e">
        <v>#N/A</v>
      </c>
      <c r="G7414" t="e">
        <v>#N/A</v>
      </c>
    </row>
    <row r="7415" spans="1:8" ht="15" hidden="1" customHeight="1" x14ac:dyDescent="0.25">
      <c r="A7415">
        <v>48789330</v>
      </c>
      <c r="B7415" t="s">
        <v>12</v>
      </c>
      <c r="C7415" s="1">
        <v>38899</v>
      </c>
      <c r="D7415" s="2">
        <v>553703</v>
      </c>
      <c r="E7415" t="e">
        <v>#N/A</v>
      </c>
      <c r="F7415" t="e">
        <v>#N/A</v>
      </c>
      <c r="G7415" t="e">
        <v>#N/A</v>
      </c>
    </row>
    <row r="7416" spans="1:8" ht="15" hidden="1" customHeight="1" x14ac:dyDescent="0.25">
      <c r="A7416">
        <v>48789334</v>
      </c>
      <c r="B7416" t="s">
        <v>11</v>
      </c>
      <c r="C7416" s="1">
        <v>38899</v>
      </c>
      <c r="D7416" s="2">
        <v>832068</v>
      </c>
      <c r="E7416" s="1">
        <v>38212</v>
      </c>
      <c r="F7416" s="2">
        <v>725000</v>
      </c>
      <c r="G7416" s="2">
        <v>682561</v>
      </c>
    </row>
    <row r="7417" spans="1:8" ht="15" hidden="1" customHeight="1" x14ac:dyDescent="0.25">
      <c r="A7417">
        <v>48789335</v>
      </c>
      <c r="B7417" t="s">
        <v>11</v>
      </c>
      <c r="C7417" s="1">
        <v>38899</v>
      </c>
      <c r="D7417" s="2">
        <v>824343</v>
      </c>
      <c r="E7417" t="e">
        <v>#N/A</v>
      </c>
      <c r="F7417" t="e">
        <v>#N/A</v>
      </c>
      <c r="G7417" t="e">
        <v>#N/A</v>
      </c>
    </row>
    <row r="7418" spans="1:8" ht="15" hidden="1" customHeight="1" x14ac:dyDescent="0.25">
      <c r="A7418">
        <v>48790472</v>
      </c>
      <c r="B7418" t="s">
        <v>11</v>
      </c>
      <c r="C7418" s="1">
        <v>38534</v>
      </c>
      <c r="D7418" s="2">
        <v>435502</v>
      </c>
      <c r="E7418" s="1">
        <v>37074</v>
      </c>
      <c r="F7418" s="2">
        <v>227500</v>
      </c>
      <c r="G7418" s="2">
        <v>303375</v>
      </c>
    </row>
    <row r="7419" spans="1:8" ht="15" hidden="1" customHeight="1" x14ac:dyDescent="0.25">
      <c r="A7419">
        <v>48790473</v>
      </c>
      <c r="B7419" t="s">
        <v>11</v>
      </c>
      <c r="C7419" s="1">
        <v>38534</v>
      </c>
      <c r="D7419" s="2">
        <v>540427</v>
      </c>
      <c r="E7419" t="e">
        <v>#N/A</v>
      </c>
      <c r="F7419" t="e">
        <v>#N/A</v>
      </c>
      <c r="G7419" t="e">
        <v>#N/A</v>
      </c>
    </row>
    <row r="7420" spans="1:8" ht="15" hidden="1" customHeight="1" x14ac:dyDescent="0.25">
      <c r="A7420">
        <v>48790474</v>
      </c>
      <c r="B7420" t="s">
        <v>12</v>
      </c>
      <c r="C7420" s="1">
        <v>38534</v>
      </c>
      <c r="D7420" s="2">
        <v>458026</v>
      </c>
      <c r="E7420" t="e">
        <v>#N/A</v>
      </c>
      <c r="F7420" t="e">
        <v>#N/A</v>
      </c>
      <c r="G7420" t="e">
        <v>#N/A</v>
      </c>
    </row>
    <row r="7421" spans="1:8" ht="15" hidden="1" customHeight="1" x14ac:dyDescent="0.25">
      <c r="A7421">
        <v>48790475</v>
      </c>
      <c r="B7421" t="s">
        <v>11</v>
      </c>
      <c r="C7421" s="1">
        <v>38534</v>
      </c>
      <c r="D7421" s="2">
        <v>415748</v>
      </c>
      <c r="E7421" s="1">
        <v>38285</v>
      </c>
      <c r="F7421" s="2">
        <v>362500</v>
      </c>
      <c r="G7421" s="2">
        <v>360312</v>
      </c>
    </row>
    <row r="7422" spans="1:8" ht="15" hidden="1" customHeight="1" x14ac:dyDescent="0.25">
      <c r="A7422">
        <v>48790476</v>
      </c>
      <c r="B7422" t="s">
        <v>11</v>
      </c>
      <c r="C7422" s="1">
        <v>38534</v>
      </c>
      <c r="D7422" s="2">
        <v>448872</v>
      </c>
      <c r="E7422" s="1">
        <v>37645</v>
      </c>
      <c r="F7422" s="2">
        <v>325000</v>
      </c>
      <c r="G7422" s="2">
        <v>341093</v>
      </c>
    </row>
    <row r="7423" spans="1:8" ht="15" hidden="1" customHeight="1" x14ac:dyDescent="0.25">
      <c r="A7423">
        <v>48790477</v>
      </c>
      <c r="B7423" t="s">
        <v>12</v>
      </c>
      <c r="C7423" s="1">
        <v>38534</v>
      </c>
      <c r="D7423" s="2">
        <v>569422</v>
      </c>
      <c r="E7423" t="e">
        <v>#N/A</v>
      </c>
      <c r="F7423" t="e">
        <v>#N/A</v>
      </c>
      <c r="G7423" t="e">
        <v>#N/A</v>
      </c>
    </row>
    <row r="7424" spans="1:8" ht="15" hidden="1" customHeight="1" x14ac:dyDescent="0.25">
      <c r="A7424">
        <v>48790478</v>
      </c>
      <c r="B7424" t="s">
        <v>11</v>
      </c>
      <c r="C7424" s="1">
        <v>38534</v>
      </c>
      <c r="D7424" s="2">
        <v>762295</v>
      </c>
      <c r="E7424" t="e">
        <v>#N/A</v>
      </c>
      <c r="F7424" t="e">
        <v>#N/A</v>
      </c>
      <c r="G7424" t="e">
        <v>#N/A</v>
      </c>
    </row>
    <row r="7425" spans="1:8" ht="15" hidden="1" customHeight="1" x14ac:dyDescent="0.25">
      <c r="A7425">
        <v>48790996</v>
      </c>
      <c r="B7425" t="s">
        <v>11</v>
      </c>
      <c r="C7425" s="1">
        <v>38534</v>
      </c>
      <c r="D7425" s="2">
        <v>416838</v>
      </c>
      <c r="E7425" s="1">
        <v>36262</v>
      </c>
      <c r="F7425" s="2">
        <v>249950</v>
      </c>
      <c r="G7425" s="2">
        <v>235496</v>
      </c>
    </row>
    <row r="7426" spans="1:8" ht="15" hidden="1" customHeight="1" x14ac:dyDescent="0.25">
      <c r="A7426">
        <v>48790997</v>
      </c>
      <c r="B7426" t="s">
        <v>12</v>
      </c>
      <c r="C7426" s="1">
        <v>38534</v>
      </c>
      <c r="D7426" s="2">
        <v>413178</v>
      </c>
      <c r="E7426" t="e">
        <v>#N/A</v>
      </c>
      <c r="F7426" t="e">
        <v>#N/A</v>
      </c>
      <c r="G7426" t="e">
        <v>#N/A</v>
      </c>
    </row>
    <row r="7427" spans="1:8" ht="15" hidden="1" customHeight="1" x14ac:dyDescent="0.25">
      <c r="A7427">
        <v>48790998</v>
      </c>
      <c r="B7427" t="s">
        <v>11</v>
      </c>
      <c r="C7427" s="1">
        <v>38534</v>
      </c>
      <c r="D7427" s="2">
        <v>426442</v>
      </c>
      <c r="E7427" t="e">
        <v>#N/A</v>
      </c>
      <c r="F7427" t="e">
        <v>#N/A</v>
      </c>
      <c r="G7427" t="e">
        <v>#N/A</v>
      </c>
    </row>
    <row r="7428" spans="1:8" ht="15" hidden="1" customHeight="1" x14ac:dyDescent="0.25">
      <c r="A7428">
        <v>49139655</v>
      </c>
      <c r="B7428" t="s">
        <v>11</v>
      </c>
      <c r="C7428" s="1">
        <v>35612</v>
      </c>
      <c r="D7428" s="2">
        <v>194908</v>
      </c>
      <c r="E7428" t="e">
        <v>#N/A</v>
      </c>
      <c r="F7428" t="e">
        <v>#N/A</v>
      </c>
      <c r="G7428" t="e">
        <v>#N/A</v>
      </c>
    </row>
    <row r="7429" spans="1:8" ht="15" hidden="1" customHeight="1" x14ac:dyDescent="0.25">
      <c r="A7429">
        <v>49139665</v>
      </c>
      <c r="B7429" t="s">
        <v>11</v>
      </c>
      <c r="C7429" s="1">
        <v>35612</v>
      </c>
      <c r="D7429" s="2">
        <v>202542</v>
      </c>
      <c r="E7429" s="1">
        <v>36432</v>
      </c>
      <c r="F7429" s="2">
        <v>303800</v>
      </c>
      <c r="G7429" s="2">
        <v>261633</v>
      </c>
    </row>
    <row r="7430" spans="1:8" ht="15" hidden="1" customHeight="1" x14ac:dyDescent="0.25">
      <c r="A7430">
        <v>49139666</v>
      </c>
      <c r="B7430" t="s">
        <v>11</v>
      </c>
      <c r="C7430" s="1">
        <v>38169</v>
      </c>
      <c r="D7430" s="2">
        <v>630461</v>
      </c>
      <c r="E7430" s="1">
        <v>38183</v>
      </c>
      <c r="F7430" s="2">
        <v>550000</v>
      </c>
      <c r="G7430" s="2">
        <v>656998</v>
      </c>
    </row>
    <row r="7431" spans="1:8" ht="15" hidden="1" customHeight="1" x14ac:dyDescent="0.25">
      <c r="A7431">
        <v>49139672</v>
      </c>
      <c r="B7431" t="s">
        <v>11</v>
      </c>
      <c r="C7431" s="1">
        <v>35612</v>
      </c>
      <c r="D7431" s="2">
        <v>195834</v>
      </c>
      <c r="E7431" t="e">
        <v>#N/A</v>
      </c>
      <c r="F7431" t="e">
        <v>#N/A</v>
      </c>
      <c r="G7431" t="e">
        <v>#N/A</v>
      </c>
    </row>
    <row r="7432" spans="1:8" ht="15" hidden="1" customHeight="1" x14ac:dyDescent="0.25">
      <c r="A7432">
        <v>49139673</v>
      </c>
      <c r="B7432" t="s">
        <v>12</v>
      </c>
      <c r="C7432" s="1">
        <v>35612</v>
      </c>
      <c r="D7432" s="2">
        <v>168239</v>
      </c>
      <c r="E7432" t="e">
        <v>#N/A</v>
      </c>
      <c r="F7432" t="e">
        <v>#N/A</v>
      </c>
      <c r="G7432" t="e">
        <v>#N/A</v>
      </c>
    </row>
    <row r="7433" spans="1:8" ht="15" hidden="1" customHeight="1" x14ac:dyDescent="0.25">
      <c r="A7433">
        <v>49139674</v>
      </c>
      <c r="B7433" t="s">
        <v>11</v>
      </c>
      <c r="C7433" s="1">
        <v>35612</v>
      </c>
      <c r="D7433" s="2">
        <v>281573</v>
      </c>
      <c r="E7433" t="e">
        <v>#N/A</v>
      </c>
      <c r="F7433" t="e">
        <v>#N/A</v>
      </c>
      <c r="G7433" t="e">
        <v>#N/A</v>
      </c>
    </row>
    <row r="7434" spans="1:8" ht="15" hidden="1" customHeight="1" x14ac:dyDescent="0.25">
      <c r="A7434">
        <v>48769215</v>
      </c>
      <c r="B7434" t="s">
        <v>11</v>
      </c>
      <c r="C7434" s="1">
        <v>38899</v>
      </c>
      <c r="D7434" s="2">
        <v>557749</v>
      </c>
      <c r="E7434" s="1">
        <v>39192</v>
      </c>
      <c r="F7434" s="2">
        <v>600000</v>
      </c>
      <c r="G7434" s="2">
        <v>592391</v>
      </c>
      <c r="H7434" s="2">
        <v>7609</v>
      </c>
    </row>
    <row r="7435" spans="1:8" ht="15" hidden="1" customHeight="1" x14ac:dyDescent="0.25">
      <c r="A7435">
        <v>48907438</v>
      </c>
      <c r="B7435" t="s">
        <v>11</v>
      </c>
      <c r="C7435" s="1">
        <v>38534</v>
      </c>
      <c r="D7435" s="2">
        <v>368000</v>
      </c>
      <c r="E7435" t="e">
        <v>#N/A</v>
      </c>
      <c r="F7435" t="e">
        <v>#N/A</v>
      </c>
      <c r="G7435" t="e">
        <v>#N/A</v>
      </c>
    </row>
    <row r="7436" spans="1:8" ht="15" hidden="1" customHeight="1" x14ac:dyDescent="0.25">
      <c r="A7436">
        <v>48907439</v>
      </c>
      <c r="B7436" t="s">
        <v>12</v>
      </c>
      <c r="C7436" s="1">
        <v>38534</v>
      </c>
      <c r="D7436" s="2">
        <v>378559</v>
      </c>
      <c r="E7436" t="e">
        <v>#N/A</v>
      </c>
      <c r="F7436" t="e">
        <v>#N/A</v>
      </c>
      <c r="G7436" t="e">
        <v>#N/A</v>
      </c>
    </row>
    <row r="7437" spans="1:8" ht="15" hidden="1" customHeight="1" x14ac:dyDescent="0.25">
      <c r="A7437">
        <v>48907440</v>
      </c>
      <c r="B7437" t="s">
        <v>12</v>
      </c>
      <c r="C7437" s="1">
        <v>38534</v>
      </c>
      <c r="D7437" s="2">
        <v>548519</v>
      </c>
      <c r="E7437" t="e">
        <v>#N/A</v>
      </c>
      <c r="F7437" t="e">
        <v>#N/A</v>
      </c>
      <c r="G7437" t="e">
        <v>#N/A</v>
      </c>
    </row>
    <row r="7438" spans="1:8" ht="15" hidden="1" customHeight="1" x14ac:dyDescent="0.25">
      <c r="A7438">
        <v>48907441</v>
      </c>
      <c r="B7438" t="s">
        <v>11</v>
      </c>
      <c r="C7438" s="1">
        <v>38534</v>
      </c>
      <c r="D7438" s="2">
        <v>613641</v>
      </c>
      <c r="E7438" t="e">
        <v>#N/A</v>
      </c>
      <c r="F7438" t="e">
        <v>#N/A</v>
      </c>
      <c r="G7438" t="e">
        <v>#N/A</v>
      </c>
    </row>
    <row r="7439" spans="1:8" ht="15" hidden="1" customHeight="1" x14ac:dyDescent="0.25">
      <c r="A7439">
        <v>48907442</v>
      </c>
      <c r="B7439" t="s">
        <v>12</v>
      </c>
      <c r="C7439" s="1">
        <v>38534</v>
      </c>
      <c r="D7439" s="2">
        <v>460803</v>
      </c>
      <c r="E7439" t="e">
        <v>#N/A</v>
      </c>
      <c r="F7439" t="e">
        <v>#N/A</v>
      </c>
      <c r="G7439" t="e">
        <v>#N/A</v>
      </c>
    </row>
    <row r="7440" spans="1:8" ht="15" hidden="1" customHeight="1" x14ac:dyDescent="0.25">
      <c r="A7440">
        <v>48907443</v>
      </c>
      <c r="B7440" t="s">
        <v>12</v>
      </c>
      <c r="C7440" s="1">
        <v>38534</v>
      </c>
      <c r="D7440" s="2">
        <v>536464</v>
      </c>
      <c r="E7440" t="e">
        <v>#N/A</v>
      </c>
      <c r="F7440" t="e">
        <v>#N/A</v>
      </c>
      <c r="G7440" t="e">
        <v>#N/A</v>
      </c>
    </row>
    <row r="7441" spans="1:7" x14ac:dyDescent="0.25">
      <c r="A7441">
        <v>48907444</v>
      </c>
      <c r="B7441" t="s">
        <v>11</v>
      </c>
      <c r="C7441" s="1">
        <v>38534</v>
      </c>
      <c r="D7441" s="2">
        <v>558011</v>
      </c>
      <c r="E7441" s="1">
        <v>35324</v>
      </c>
      <c r="F7441" s="2">
        <v>205000</v>
      </c>
      <c r="G7441" s="2">
        <v>223573</v>
      </c>
    </row>
    <row r="7442" spans="1:7" ht="15" hidden="1" customHeight="1" x14ac:dyDescent="0.25">
      <c r="A7442">
        <v>48907452</v>
      </c>
      <c r="B7442" t="s">
        <v>11</v>
      </c>
      <c r="C7442" s="1">
        <v>38534</v>
      </c>
      <c r="D7442" s="2">
        <v>346395</v>
      </c>
      <c r="E7442" t="e">
        <v>#N/A</v>
      </c>
      <c r="F7442" t="e">
        <v>#N/A</v>
      </c>
      <c r="G7442" t="e">
        <v>#N/A</v>
      </c>
    </row>
    <row r="7443" spans="1:7" ht="15" hidden="1" customHeight="1" x14ac:dyDescent="0.25">
      <c r="A7443">
        <v>48907453</v>
      </c>
      <c r="B7443" t="s">
        <v>11</v>
      </c>
      <c r="C7443" s="1">
        <v>38534</v>
      </c>
      <c r="D7443" s="2">
        <v>498577</v>
      </c>
      <c r="E7443" s="1">
        <v>38609</v>
      </c>
      <c r="F7443" s="2">
        <v>479000</v>
      </c>
      <c r="G7443" s="2">
        <v>506055</v>
      </c>
    </row>
    <row r="7444" spans="1:7" ht="15" hidden="1" customHeight="1" x14ac:dyDescent="0.25">
      <c r="A7444">
        <v>48907454</v>
      </c>
      <c r="B7444" t="s">
        <v>12</v>
      </c>
      <c r="C7444" s="1">
        <v>38534</v>
      </c>
      <c r="D7444" s="2">
        <v>613804</v>
      </c>
      <c r="E7444" t="e">
        <v>#N/A</v>
      </c>
      <c r="F7444" t="e">
        <v>#N/A</v>
      </c>
      <c r="G7444" t="e">
        <v>#N/A</v>
      </c>
    </row>
    <row r="7445" spans="1:7" ht="15" hidden="1" customHeight="1" x14ac:dyDescent="0.25">
      <c r="A7445">
        <v>48907455</v>
      </c>
      <c r="B7445" t="s">
        <v>12</v>
      </c>
      <c r="C7445" s="1">
        <v>38534</v>
      </c>
      <c r="D7445" s="2">
        <v>359096</v>
      </c>
      <c r="E7445" t="e">
        <v>#N/A</v>
      </c>
      <c r="F7445" t="e">
        <v>#N/A</v>
      </c>
      <c r="G7445" t="e">
        <v>#N/A</v>
      </c>
    </row>
    <row r="7446" spans="1:7" x14ac:dyDescent="0.25">
      <c r="A7446">
        <v>48907456</v>
      </c>
      <c r="B7446" t="s">
        <v>12</v>
      </c>
      <c r="C7446" s="1">
        <v>38534</v>
      </c>
      <c r="D7446" s="2">
        <v>365820</v>
      </c>
      <c r="E7446" s="1">
        <v>35247</v>
      </c>
      <c r="F7446" s="2">
        <v>154950</v>
      </c>
      <c r="G7446" s="2">
        <v>151177</v>
      </c>
    </row>
    <row r="7447" spans="1:7" ht="15" hidden="1" customHeight="1" x14ac:dyDescent="0.25">
      <c r="A7447">
        <v>48907457</v>
      </c>
      <c r="B7447" t="s">
        <v>11</v>
      </c>
      <c r="C7447" s="1">
        <v>38534</v>
      </c>
      <c r="D7447" s="2">
        <v>507198</v>
      </c>
      <c r="E7447" t="e">
        <v>#N/A</v>
      </c>
      <c r="F7447" t="e">
        <v>#N/A</v>
      </c>
      <c r="G7447" t="e">
        <v>#N/A</v>
      </c>
    </row>
    <row r="7448" spans="1:7" ht="15" hidden="1" customHeight="1" x14ac:dyDescent="0.25">
      <c r="A7448">
        <v>48907458</v>
      </c>
      <c r="B7448" t="s">
        <v>12</v>
      </c>
      <c r="C7448" s="1">
        <v>38534</v>
      </c>
      <c r="D7448" s="2">
        <v>502379</v>
      </c>
      <c r="E7448" s="1">
        <v>37434</v>
      </c>
      <c r="F7448" s="2">
        <v>390000</v>
      </c>
      <c r="G7448" s="2">
        <v>355296</v>
      </c>
    </row>
    <row r="7449" spans="1:7" ht="15" hidden="1" customHeight="1" x14ac:dyDescent="0.25">
      <c r="A7449">
        <v>48907459</v>
      </c>
      <c r="B7449" t="s">
        <v>12</v>
      </c>
      <c r="C7449" s="1">
        <v>38534</v>
      </c>
      <c r="D7449" s="2">
        <v>524175</v>
      </c>
      <c r="E7449" t="e">
        <v>#N/A</v>
      </c>
      <c r="F7449" t="e">
        <v>#N/A</v>
      </c>
      <c r="G7449" t="e">
        <v>#N/A</v>
      </c>
    </row>
    <row r="7450" spans="1:7" ht="15" hidden="1" customHeight="1" x14ac:dyDescent="0.25">
      <c r="A7450">
        <v>55200034</v>
      </c>
      <c r="B7450" t="s">
        <v>12</v>
      </c>
      <c r="C7450" s="1">
        <v>38169</v>
      </c>
      <c r="D7450" s="2">
        <v>289159</v>
      </c>
      <c r="E7450" s="1">
        <v>38474</v>
      </c>
      <c r="F7450" s="2">
        <v>349990</v>
      </c>
      <c r="G7450" s="2">
        <v>321385</v>
      </c>
    </row>
    <row r="7451" spans="1:7" ht="15" hidden="1" customHeight="1" x14ac:dyDescent="0.25">
      <c r="A7451">
        <v>58389100</v>
      </c>
      <c r="B7451" t="s">
        <v>12</v>
      </c>
      <c r="C7451" s="1">
        <v>38169</v>
      </c>
      <c r="D7451" s="2">
        <v>290500</v>
      </c>
      <c r="E7451" t="e">
        <v>#N/A</v>
      </c>
      <c r="F7451" t="e">
        <v>#N/A</v>
      </c>
      <c r="G7451" t="e">
        <v>#N/A</v>
      </c>
    </row>
    <row r="7452" spans="1:7" ht="15" hidden="1" customHeight="1" x14ac:dyDescent="0.25">
      <c r="A7452">
        <v>63095009</v>
      </c>
      <c r="B7452" t="s">
        <v>12</v>
      </c>
      <c r="C7452" s="1">
        <v>35612</v>
      </c>
      <c r="D7452" s="2">
        <v>80284</v>
      </c>
      <c r="E7452" s="1">
        <v>38450</v>
      </c>
      <c r="F7452" s="2">
        <v>182000</v>
      </c>
      <c r="G7452" s="2">
        <v>174164</v>
      </c>
    </row>
    <row r="7453" spans="1:7" ht="15" hidden="1" customHeight="1" x14ac:dyDescent="0.25">
      <c r="A7453">
        <v>63095010</v>
      </c>
      <c r="B7453" t="s">
        <v>12</v>
      </c>
      <c r="C7453" s="1">
        <v>35612</v>
      </c>
      <c r="D7453" s="2">
        <v>80397</v>
      </c>
      <c r="E7453" t="e">
        <v>#N/A</v>
      </c>
      <c r="F7453" t="e">
        <v>#N/A</v>
      </c>
      <c r="G7453" t="e">
        <v>#N/A</v>
      </c>
    </row>
    <row r="7454" spans="1:7" ht="15" hidden="1" customHeight="1" x14ac:dyDescent="0.25">
      <c r="A7454">
        <v>63154278</v>
      </c>
      <c r="B7454" t="s">
        <v>12</v>
      </c>
      <c r="C7454" s="1">
        <v>35612</v>
      </c>
      <c r="D7454" s="2">
        <v>79847</v>
      </c>
      <c r="E7454" t="e">
        <v>#N/A</v>
      </c>
      <c r="F7454" t="e">
        <v>#N/A</v>
      </c>
      <c r="G7454" t="e">
        <v>#N/A</v>
      </c>
    </row>
    <row r="7455" spans="1:7" ht="15" hidden="1" customHeight="1" x14ac:dyDescent="0.25">
      <c r="A7455">
        <v>63194256</v>
      </c>
      <c r="B7455" t="s">
        <v>12</v>
      </c>
      <c r="C7455" s="1">
        <v>35612</v>
      </c>
      <c r="D7455" s="2">
        <v>75342</v>
      </c>
      <c r="E7455" t="e">
        <v>#N/A</v>
      </c>
      <c r="F7455" t="e">
        <v>#N/A</v>
      </c>
      <c r="G7455" t="e">
        <v>#N/A</v>
      </c>
    </row>
    <row r="7456" spans="1:7" ht="15" hidden="1" customHeight="1" x14ac:dyDescent="0.25">
      <c r="A7456">
        <v>63337844</v>
      </c>
      <c r="B7456" t="s">
        <v>11</v>
      </c>
      <c r="C7456" s="1">
        <v>35612</v>
      </c>
      <c r="D7456" s="2">
        <v>159135</v>
      </c>
      <c r="E7456" t="e">
        <v>#N/A</v>
      </c>
      <c r="F7456" t="e">
        <v>#N/A</v>
      </c>
      <c r="G7456" t="e">
        <v>#N/A</v>
      </c>
    </row>
    <row r="7457" spans="1:7" ht="15" hidden="1" customHeight="1" x14ac:dyDescent="0.25">
      <c r="A7457">
        <v>63337845</v>
      </c>
      <c r="B7457" t="s">
        <v>12</v>
      </c>
      <c r="C7457" s="1">
        <v>35612</v>
      </c>
      <c r="D7457" s="2">
        <v>77639</v>
      </c>
      <c r="E7457" s="1">
        <v>38226</v>
      </c>
      <c r="F7457" s="2">
        <v>109950</v>
      </c>
      <c r="G7457" s="2">
        <v>130438</v>
      </c>
    </row>
    <row r="7458" spans="1:7" ht="15" hidden="1" customHeight="1" x14ac:dyDescent="0.25">
      <c r="A7458">
        <v>63337846</v>
      </c>
      <c r="B7458" t="s">
        <v>12</v>
      </c>
      <c r="C7458" s="1">
        <v>35612</v>
      </c>
      <c r="D7458" s="2">
        <v>79712</v>
      </c>
      <c r="E7458" t="e">
        <v>#N/A</v>
      </c>
      <c r="F7458" t="e">
        <v>#N/A</v>
      </c>
      <c r="G7458" t="e">
        <v>#N/A</v>
      </c>
    </row>
    <row r="7459" spans="1:7" ht="15" hidden="1" customHeight="1" x14ac:dyDescent="0.25">
      <c r="A7459">
        <v>63337847</v>
      </c>
      <c r="B7459" t="s">
        <v>12</v>
      </c>
      <c r="C7459" s="1">
        <v>35612</v>
      </c>
      <c r="D7459" s="2">
        <v>89524</v>
      </c>
      <c r="E7459" t="e">
        <v>#N/A</v>
      </c>
      <c r="F7459" t="e">
        <v>#N/A</v>
      </c>
      <c r="G7459" t="e">
        <v>#N/A</v>
      </c>
    </row>
    <row r="7460" spans="1:7" ht="15" hidden="1" customHeight="1" x14ac:dyDescent="0.25">
      <c r="A7460">
        <v>63337848</v>
      </c>
      <c r="B7460" t="s">
        <v>12</v>
      </c>
      <c r="C7460" s="1">
        <v>35612</v>
      </c>
      <c r="D7460" s="2">
        <v>89744</v>
      </c>
      <c r="E7460" s="1">
        <v>38160</v>
      </c>
      <c r="F7460" s="2">
        <v>240000</v>
      </c>
      <c r="G7460" s="2">
        <v>193996</v>
      </c>
    </row>
    <row r="7461" spans="1:7" ht="15" hidden="1" customHeight="1" x14ac:dyDescent="0.25">
      <c r="A7461">
        <v>63337849</v>
      </c>
      <c r="B7461" t="s">
        <v>11</v>
      </c>
      <c r="C7461" s="1">
        <v>35612</v>
      </c>
      <c r="D7461" s="2">
        <v>77581</v>
      </c>
      <c r="E7461" t="e">
        <v>#N/A</v>
      </c>
      <c r="F7461" t="e">
        <v>#N/A</v>
      </c>
      <c r="G7461" t="e">
        <v>#N/A</v>
      </c>
    </row>
    <row r="7462" spans="1:7" ht="15" hidden="1" customHeight="1" x14ac:dyDescent="0.25">
      <c r="A7462">
        <v>63337854</v>
      </c>
      <c r="B7462" t="s">
        <v>11</v>
      </c>
      <c r="C7462" s="1">
        <v>35612</v>
      </c>
      <c r="D7462" s="2">
        <v>166691</v>
      </c>
      <c r="E7462" t="e">
        <v>#N/A</v>
      </c>
      <c r="F7462" t="e">
        <v>#N/A</v>
      </c>
      <c r="G7462" t="e">
        <v>#N/A</v>
      </c>
    </row>
    <row r="7463" spans="1:7" ht="15" hidden="1" customHeight="1" x14ac:dyDescent="0.25">
      <c r="A7463">
        <v>66651505</v>
      </c>
      <c r="B7463" t="s">
        <v>11</v>
      </c>
      <c r="C7463" s="1">
        <v>38899</v>
      </c>
      <c r="D7463" s="2">
        <v>300381</v>
      </c>
      <c r="E7463" t="e">
        <v>#N/A</v>
      </c>
      <c r="F7463" t="e">
        <v>#N/A</v>
      </c>
      <c r="G7463" t="e">
        <v>#N/A</v>
      </c>
    </row>
    <row r="7464" spans="1:7" ht="15" hidden="1" customHeight="1" x14ac:dyDescent="0.25">
      <c r="A7464">
        <v>66651506</v>
      </c>
      <c r="B7464" t="s">
        <v>11</v>
      </c>
      <c r="C7464" s="1">
        <v>38899</v>
      </c>
      <c r="D7464" s="2">
        <v>280508</v>
      </c>
      <c r="E7464" t="e">
        <v>#N/A</v>
      </c>
      <c r="F7464" t="e">
        <v>#N/A</v>
      </c>
      <c r="G7464" t="e">
        <v>#N/A</v>
      </c>
    </row>
    <row r="7465" spans="1:7" ht="15" hidden="1" customHeight="1" x14ac:dyDescent="0.25">
      <c r="A7465">
        <v>66651507</v>
      </c>
      <c r="B7465" t="s">
        <v>11</v>
      </c>
      <c r="C7465" s="1">
        <v>38899</v>
      </c>
      <c r="D7465" s="2">
        <v>305380</v>
      </c>
      <c r="E7465" t="e">
        <v>#N/A</v>
      </c>
      <c r="F7465" t="e">
        <v>#N/A</v>
      </c>
      <c r="G7465" t="e">
        <v>#N/A</v>
      </c>
    </row>
    <row r="7466" spans="1:7" ht="15" hidden="1" customHeight="1" x14ac:dyDescent="0.25">
      <c r="A7466">
        <v>66651508</v>
      </c>
      <c r="B7466" t="s">
        <v>11</v>
      </c>
      <c r="C7466" s="1">
        <v>38899</v>
      </c>
      <c r="D7466" s="2">
        <v>306271</v>
      </c>
      <c r="E7466" t="e">
        <v>#N/A</v>
      </c>
      <c r="F7466" t="e">
        <v>#N/A</v>
      </c>
      <c r="G7466" t="e">
        <v>#N/A</v>
      </c>
    </row>
    <row r="7467" spans="1:7" ht="15" hidden="1" customHeight="1" x14ac:dyDescent="0.25">
      <c r="A7467">
        <v>48973365</v>
      </c>
      <c r="B7467" t="s">
        <v>11</v>
      </c>
      <c r="C7467" s="1">
        <v>36708</v>
      </c>
      <c r="D7467" s="2">
        <v>302343</v>
      </c>
      <c r="E7467" s="1">
        <v>36341</v>
      </c>
      <c r="F7467" s="2">
        <v>325000</v>
      </c>
      <c r="G7467" s="2">
        <v>258868</v>
      </c>
    </row>
    <row r="7468" spans="1:7" ht="15" hidden="1" customHeight="1" x14ac:dyDescent="0.25">
      <c r="A7468">
        <v>48973366</v>
      </c>
      <c r="B7468" t="s">
        <v>11</v>
      </c>
      <c r="C7468" s="1">
        <v>36708</v>
      </c>
      <c r="D7468" s="2">
        <v>306597</v>
      </c>
      <c r="E7468" s="1">
        <v>35580</v>
      </c>
      <c r="F7468" s="2">
        <v>165000</v>
      </c>
      <c r="G7468" s="2">
        <v>211107</v>
      </c>
    </row>
    <row r="7469" spans="1:7" ht="15" hidden="1" customHeight="1" x14ac:dyDescent="0.25">
      <c r="A7469">
        <v>48973367</v>
      </c>
      <c r="B7469" t="s">
        <v>11</v>
      </c>
      <c r="C7469" s="1">
        <v>36708</v>
      </c>
      <c r="D7469" s="2">
        <v>349247</v>
      </c>
      <c r="E7469" s="1">
        <v>36193</v>
      </c>
      <c r="F7469" s="2">
        <v>223200</v>
      </c>
      <c r="G7469" s="2">
        <v>285312</v>
      </c>
    </row>
    <row r="7470" spans="1:7" ht="15" hidden="1" customHeight="1" x14ac:dyDescent="0.25">
      <c r="A7470">
        <v>48973368</v>
      </c>
      <c r="B7470" t="s">
        <v>12</v>
      </c>
      <c r="C7470" s="1">
        <v>36708</v>
      </c>
      <c r="D7470" s="2">
        <v>369178</v>
      </c>
      <c r="E7470" t="e">
        <v>#N/A</v>
      </c>
      <c r="F7470" t="e">
        <v>#N/A</v>
      </c>
      <c r="G7470" t="e">
        <v>#N/A</v>
      </c>
    </row>
    <row r="7471" spans="1:7" ht="15" hidden="1" customHeight="1" x14ac:dyDescent="0.25">
      <c r="A7471">
        <v>48973369</v>
      </c>
      <c r="B7471" t="s">
        <v>11</v>
      </c>
      <c r="C7471" s="1">
        <v>36708</v>
      </c>
      <c r="D7471" s="2">
        <v>354568</v>
      </c>
      <c r="E7471" s="1">
        <v>38673</v>
      </c>
      <c r="F7471" s="2">
        <v>480000</v>
      </c>
      <c r="G7471" s="2">
        <v>555780</v>
      </c>
    </row>
    <row r="7472" spans="1:7" ht="15" hidden="1" customHeight="1" x14ac:dyDescent="0.25">
      <c r="A7472">
        <v>48973377</v>
      </c>
      <c r="B7472" t="s">
        <v>12</v>
      </c>
      <c r="C7472" s="1">
        <v>36708</v>
      </c>
      <c r="D7472" s="2">
        <v>225241</v>
      </c>
      <c r="E7472" t="e">
        <v>#N/A</v>
      </c>
      <c r="F7472" t="e">
        <v>#N/A</v>
      </c>
      <c r="G7472" t="e">
        <v>#N/A</v>
      </c>
    </row>
    <row r="7473" spans="1:7" ht="15" hidden="1" customHeight="1" x14ac:dyDescent="0.25">
      <c r="A7473">
        <v>48973378</v>
      </c>
      <c r="B7473" t="s">
        <v>12</v>
      </c>
      <c r="C7473" s="1">
        <v>36708</v>
      </c>
      <c r="D7473" s="2">
        <v>358980</v>
      </c>
      <c r="E7473" t="e">
        <v>#N/A</v>
      </c>
      <c r="F7473" t="e">
        <v>#N/A</v>
      </c>
      <c r="G7473" t="e">
        <v>#N/A</v>
      </c>
    </row>
    <row r="7474" spans="1:7" ht="15" hidden="1" customHeight="1" x14ac:dyDescent="0.25">
      <c r="A7474">
        <v>48973379</v>
      </c>
      <c r="B7474" t="s">
        <v>12</v>
      </c>
      <c r="C7474" s="1">
        <v>36708</v>
      </c>
      <c r="D7474" s="2">
        <v>288931</v>
      </c>
      <c r="E7474" t="e">
        <v>#N/A</v>
      </c>
      <c r="F7474" t="e">
        <v>#N/A</v>
      </c>
      <c r="G7474" t="e">
        <v>#N/A</v>
      </c>
    </row>
    <row r="7475" spans="1:7" ht="15" hidden="1" customHeight="1" x14ac:dyDescent="0.25">
      <c r="A7475">
        <v>48973422</v>
      </c>
      <c r="B7475" t="s">
        <v>12</v>
      </c>
      <c r="C7475" s="1">
        <v>36708</v>
      </c>
      <c r="D7475" s="2">
        <v>179897</v>
      </c>
      <c r="E7475" t="e">
        <v>#N/A</v>
      </c>
      <c r="F7475" t="e">
        <v>#N/A</v>
      </c>
      <c r="G7475" t="e">
        <v>#N/A</v>
      </c>
    </row>
    <row r="7476" spans="1:7" ht="15" hidden="1" customHeight="1" x14ac:dyDescent="0.25">
      <c r="A7476">
        <v>48973423</v>
      </c>
      <c r="B7476" t="s">
        <v>12</v>
      </c>
      <c r="C7476" s="1">
        <v>36708</v>
      </c>
      <c r="D7476" s="2">
        <v>320282</v>
      </c>
      <c r="E7476" t="e">
        <v>#N/A</v>
      </c>
      <c r="F7476" t="e">
        <v>#N/A</v>
      </c>
      <c r="G7476" t="e">
        <v>#N/A</v>
      </c>
    </row>
    <row r="7477" spans="1:7" ht="15" hidden="1" customHeight="1" x14ac:dyDescent="0.25">
      <c r="A7477">
        <v>48973432</v>
      </c>
      <c r="B7477" t="s">
        <v>12</v>
      </c>
      <c r="C7477" s="1">
        <v>36708</v>
      </c>
      <c r="D7477" s="2">
        <v>307055</v>
      </c>
      <c r="E7477" t="e">
        <v>#N/A</v>
      </c>
      <c r="F7477" t="e">
        <v>#N/A</v>
      </c>
      <c r="G7477" t="e">
        <v>#N/A</v>
      </c>
    </row>
    <row r="7478" spans="1:7" ht="15" hidden="1" customHeight="1" x14ac:dyDescent="0.25">
      <c r="A7478">
        <v>48973433</v>
      </c>
      <c r="B7478" t="s">
        <v>11</v>
      </c>
      <c r="C7478" s="1">
        <v>36708</v>
      </c>
      <c r="D7478" s="2">
        <v>291004</v>
      </c>
      <c r="E7478" t="e">
        <v>#N/A</v>
      </c>
      <c r="F7478" t="e">
        <v>#N/A</v>
      </c>
      <c r="G7478" t="e">
        <v>#N/A</v>
      </c>
    </row>
    <row r="7479" spans="1:7" ht="15" hidden="1" customHeight="1" x14ac:dyDescent="0.25">
      <c r="A7479">
        <v>48973434</v>
      </c>
      <c r="B7479" t="s">
        <v>11</v>
      </c>
      <c r="C7479" s="1">
        <v>36708</v>
      </c>
      <c r="D7479" s="2">
        <v>338841</v>
      </c>
      <c r="E7479" s="1">
        <v>38792</v>
      </c>
      <c r="F7479" s="2">
        <v>525000</v>
      </c>
      <c r="G7479" s="2">
        <v>566926</v>
      </c>
    </row>
    <row r="7480" spans="1:7" ht="15" hidden="1" customHeight="1" x14ac:dyDescent="0.25">
      <c r="A7480">
        <v>48973435</v>
      </c>
      <c r="B7480" t="s">
        <v>12</v>
      </c>
      <c r="C7480" s="1">
        <v>36708</v>
      </c>
      <c r="D7480" s="2">
        <v>302543</v>
      </c>
      <c r="E7480" t="e">
        <v>#N/A</v>
      </c>
      <c r="F7480" t="e">
        <v>#N/A</v>
      </c>
      <c r="G7480" t="e">
        <v>#N/A</v>
      </c>
    </row>
    <row r="7481" spans="1:7" ht="15" hidden="1" customHeight="1" x14ac:dyDescent="0.25">
      <c r="A7481">
        <v>49000374</v>
      </c>
      <c r="B7481" t="s">
        <v>12</v>
      </c>
      <c r="C7481" s="1">
        <v>36342</v>
      </c>
      <c r="D7481" s="2">
        <v>93537</v>
      </c>
      <c r="E7481" s="1">
        <v>37897</v>
      </c>
      <c r="F7481" s="2">
        <v>697000</v>
      </c>
      <c r="G7481" s="2">
        <v>119634</v>
      </c>
    </row>
    <row r="7482" spans="1:7" ht="15" hidden="1" customHeight="1" x14ac:dyDescent="0.25">
      <c r="A7482">
        <v>49000375</v>
      </c>
      <c r="B7482" t="s">
        <v>12</v>
      </c>
      <c r="C7482" s="1">
        <v>36342</v>
      </c>
      <c r="D7482" s="2">
        <v>75651</v>
      </c>
      <c r="E7482" s="1">
        <v>38273</v>
      </c>
      <c r="F7482" s="2">
        <v>139175</v>
      </c>
      <c r="G7482" s="2">
        <v>119960</v>
      </c>
    </row>
    <row r="7483" spans="1:7" ht="15" hidden="1" customHeight="1" x14ac:dyDescent="0.25">
      <c r="A7483">
        <v>49000376</v>
      </c>
      <c r="B7483" t="s">
        <v>12</v>
      </c>
      <c r="C7483" s="1">
        <v>36342</v>
      </c>
      <c r="D7483" s="2">
        <v>93290</v>
      </c>
      <c r="E7483" s="1">
        <v>38526</v>
      </c>
      <c r="F7483" s="2">
        <v>220000</v>
      </c>
      <c r="G7483" s="2">
        <v>170601</v>
      </c>
    </row>
    <row r="7484" spans="1:7" ht="15" hidden="1" customHeight="1" x14ac:dyDescent="0.25">
      <c r="A7484">
        <v>49000377</v>
      </c>
      <c r="B7484" t="s">
        <v>12</v>
      </c>
      <c r="C7484" s="1">
        <v>36342</v>
      </c>
      <c r="D7484" s="2">
        <v>93139</v>
      </c>
      <c r="E7484" t="e">
        <v>#N/A</v>
      </c>
      <c r="F7484" t="e">
        <v>#N/A</v>
      </c>
      <c r="G7484" t="e">
        <v>#N/A</v>
      </c>
    </row>
    <row r="7485" spans="1:7" ht="15" hidden="1" customHeight="1" x14ac:dyDescent="0.25">
      <c r="A7485">
        <v>49000378</v>
      </c>
      <c r="B7485" t="s">
        <v>12</v>
      </c>
      <c r="C7485" s="1">
        <v>36342</v>
      </c>
      <c r="D7485" s="2">
        <v>108134</v>
      </c>
      <c r="E7485" s="1">
        <v>38233</v>
      </c>
      <c r="F7485" s="2">
        <v>265000</v>
      </c>
      <c r="G7485" s="2">
        <v>161720</v>
      </c>
    </row>
    <row r="7486" spans="1:7" ht="15" hidden="1" customHeight="1" x14ac:dyDescent="0.25">
      <c r="A7486">
        <v>49000379</v>
      </c>
      <c r="B7486" t="s">
        <v>12</v>
      </c>
      <c r="C7486" s="1">
        <v>36342</v>
      </c>
      <c r="D7486" s="2">
        <v>82835</v>
      </c>
      <c r="E7486" t="e">
        <v>#N/A</v>
      </c>
      <c r="F7486" t="e">
        <v>#N/A</v>
      </c>
      <c r="G7486" t="e">
        <v>#N/A</v>
      </c>
    </row>
    <row r="7487" spans="1:7" ht="15" hidden="1" customHeight="1" x14ac:dyDescent="0.25">
      <c r="A7487">
        <v>49011701</v>
      </c>
      <c r="B7487" t="s">
        <v>11</v>
      </c>
      <c r="C7487" s="1">
        <v>36342</v>
      </c>
      <c r="D7487" s="2">
        <v>243644</v>
      </c>
      <c r="E7487" s="1">
        <v>38121</v>
      </c>
      <c r="F7487" s="2">
        <v>325000</v>
      </c>
      <c r="G7487" s="2">
        <v>331429</v>
      </c>
    </row>
    <row r="7488" spans="1:7" ht="15" hidden="1" customHeight="1" x14ac:dyDescent="0.25">
      <c r="A7488">
        <v>49011704</v>
      </c>
      <c r="B7488" t="s">
        <v>11</v>
      </c>
      <c r="C7488" s="1">
        <v>36342</v>
      </c>
      <c r="D7488" s="2">
        <v>186439</v>
      </c>
      <c r="E7488" t="e">
        <v>#N/A</v>
      </c>
      <c r="F7488" t="e">
        <v>#N/A</v>
      </c>
      <c r="G7488" t="e">
        <v>#N/A</v>
      </c>
    </row>
    <row r="7489" spans="1:7" ht="15" hidden="1" customHeight="1" x14ac:dyDescent="0.25">
      <c r="A7489">
        <v>49060233</v>
      </c>
      <c r="B7489" t="s">
        <v>11</v>
      </c>
      <c r="C7489" s="1">
        <v>38169</v>
      </c>
      <c r="D7489" s="2">
        <v>404319</v>
      </c>
      <c r="E7489" t="e">
        <v>#N/A</v>
      </c>
      <c r="F7489" t="e">
        <v>#N/A</v>
      </c>
      <c r="G7489" t="e">
        <v>#N/A</v>
      </c>
    </row>
    <row r="7490" spans="1:7" ht="15" hidden="1" customHeight="1" x14ac:dyDescent="0.25">
      <c r="A7490">
        <v>49060234</v>
      </c>
      <c r="B7490" t="s">
        <v>11</v>
      </c>
      <c r="C7490" s="1">
        <v>38169</v>
      </c>
      <c r="D7490" s="2">
        <v>382191</v>
      </c>
      <c r="E7490" t="e">
        <v>#N/A</v>
      </c>
      <c r="F7490" t="e">
        <v>#N/A</v>
      </c>
      <c r="G7490" t="e">
        <v>#N/A</v>
      </c>
    </row>
    <row r="7491" spans="1:7" ht="15" hidden="1" customHeight="1" x14ac:dyDescent="0.25">
      <c r="A7491">
        <v>48759985</v>
      </c>
      <c r="B7491" t="s">
        <v>158</v>
      </c>
      <c r="C7491" s="1">
        <v>37073</v>
      </c>
      <c r="D7491" s="2">
        <v>176540</v>
      </c>
      <c r="E7491" s="1">
        <v>36250</v>
      </c>
      <c r="F7491" s="2">
        <v>120000</v>
      </c>
      <c r="G7491" s="2">
        <v>132858</v>
      </c>
    </row>
    <row r="7492" spans="1:7" ht="15" hidden="1" customHeight="1" x14ac:dyDescent="0.25">
      <c r="A7492">
        <v>48759986</v>
      </c>
      <c r="B7492" t="s">
        <v>158</v>
      </c>
      <c r="C7492" s="1">
        <v>37073</v>
      </c>
      <c r="D7492" s="2">
        <v>268512</v>
      </c>
      <c r="E7492" s="1">
        <v>36250</v>
      </c>
      <c r="F7492" s="2">
        <v>201000</v>
      </c>
      <c r="G7492" s="2">
        <v>205349</v>
      </c>
    </row>
    <row r="7493" spans="1:7" ht="15" hidden="1" customHeight="1" x14ac:dyDescent="0.25">
      <c r="A7493">
        <v>49140165</v>
      </c>
      <c r="B7493" t="s">
        <v>210</v>
      </c>
      <c r="C7493" s="1">
        <v>35612</v>
      </c>
      <c r="D7493" s="2">
        <v>259799</v>
      </c>
      <c r="E7493" s="1">
        <v>36370</v>
      </c>
      <c r="F7493" s="2">
        <v>340000</v>
      </c>
      <c r="G7493" s="2">
        <v>352557</v>
      </c>
    </row>
    <row r="7494" spans="1:7" ht="15" hidden="1" customHeight="1" x14ac:dyDescent="0.25">
      <c r="A7494">
        <v>49140166</v>
      </c>
      <c r="B7494" t="s">
        <v>158</v>
      </c>
      <c r="C7494" s="1">
        <v>35612</v>
      </c>
      <c r="D7494" s="2">
        <v>188342</v>
      </c>
      <c r="E7494" t="e">
        <v>#N/A</v>
      </c>
      <c r="F7494" t="e">
        <v>#N/A</v>
      </c>
      <c r="G7494" t="e">
        <v>#N/A</v>
      </c>
    </row>
    <row r="7495" spans="1:7" ht="15" hidden="1" customHeight="1" x14ac:dyDescent="0.25">
      <c r="A7495">
        <v>49140167</v>
      </c>
      <c r="B7495" t="s">
        <v>158</v>
      </c>
      <c r="C7495" s="1">
        <v>35612</v>
      </c>
      <c r="D7495" s="2">
        <v>216376</v>
      </c>
      <c r="E7495" t="e">
        <v>#N/A</v>
      </c>
      <c r="F7495" t="e">
        <v>#N/A</v>
      </c>
      <c r="G7495" t="e">
        <v>#N/A</v>
      </c>
    </row>
    <row r="7496" spans="1:7" ht="15" hidden="1" customHeight="1" x14ac:dyDescent="0.25">
      <c r="A7496">
        <v>49140169</v>
      </c>
      <c r="B7496" t="s">
        <v>210</v>
      </c>
      <c r="C7496" s="1">
        <v>35612</v>
      </c>
      <c r="D7496" s="2">
        <v>252357</v>
      </c>
      <c r="E7496" t="e">
        <v>#N/A</v>
      </c>
      <c r="F7496" t="e">
        <v>#N/A</v>
      </c>
      <c r="G7496" t="e">
        <v>#N/A</v>
      </c>
    </row>
    <row r="7497" spans="1:7" ht="15" hidden="1" customHeight="1" x14ac:dyDescent="0.25">
      <c r="A7497">
        <v>49140270</v>
      </c>
      <c r="B7497" t="s">
        <v>158</v>
      </c>
      <c r="C7497" s="1">
        <v>35612</v>
      </c>
      <c r="D7497" s="2">
        <v>222208</v>
      </c>
      <c r="E7497" s="1">
        <v>38803</v>
      </c>
      <c r="F7497" s="2">
        <v>450000</v>
      </c>
      <c r="G7497" s="2">
        <v>491867</v>
      </c>
    </row>
    <row r="7498" spans="1:7" ht="15" hidden="1" customHeight="1" x14ac:dyDescent="0.25">
      <c r="A7498">
        <v>49140273</v>
      </c>
      <c r="B7498" t="s">
        <v>210</v>
      </c>
      <c r="C7498" s="1">
        <v>35612</v>
      </c>
      <c r="D7498" s="2">
        <v>165578</v>
      </c>
      <c r="E7498" t="e">
        <v>#N/A</v>
      </c>
      <c r="F7498" t="e">
        <v>#N/A</v>
      </c>
      <c r="G7498" t="e">
        <v>#N/A</v>
      </c>
    </row>
    <row r="7499" spans="1:7" ht="15" hidden="1" customHeight="1" x14ac:dyDescent="0.25">
      <c r="A7499">
        <v>49140275</v>
      </c>
      <c r="B7499" t="s">
        <v>210</v>
      </c>
      <c r="C7499" s="1">
        <v>35612</v>
      </c>
      <c r="D7499" s="2">
        <v>291430</v>
      </c>
      <c r="E7499" t="e">
        <v>#N/A</v>
      </c>
      <c r="F7499" t="e">
        <v>#N/A</v>
      </c>
      <c r="G7499" t="e">
        <v>#N/A</v>
      </c>
    </row>
    <row r="7500" spans="1:7" ht="15" hidden="1" customHeight="1" x14ac:dyDescent="0.25">
      <c r="A7500">
        <v>49140276</v>
      </c>
      <c r="B7500" t="s">
        <v>210</v>
      </c>
      <c r="C7500" s="1">
        <v>35612</v>
      </c>
      <c r="D7500" s="2">
        <v>141846</v>
      </c>
      <c r="E7500" t="e">
        <v>#N/A</v>
      </c>
      <c r="F7500" t="e">
        <v>#N/A</v>
      </c>
      <c r="G7500" t="e">
        <v>#N/A</v>
      </c>
    </row>
    <row r="7501" spans="1:7" ht="15" hidden="1" customHeight="1" x14ac:dyDescent="0.25">
      <c r="A7501">
        <v>49140278</v>
      </c>
      <c r="B7501" t="s">
        <v>158</v>
      </c>
      <c r="C7501" s="1">
        <v>35612</v>
      </c>
      <c r="D7501" s="2">
        <v>192865</v>
      </c>
      <c r="E7501" t="e">
        <v>#N/A</v>
      </c>
      <c r="F7501" t="e">
        <v>#N/A</v>
      </c>
      <c r="G7501" t="e">
        <v>#N/A</v>
      </c>
    </row>
    <row r="7502" spans="1:7" ht="15" hidden="1" customHeight="1" x14ac:dyDescent="0.25">
      <c r="A7502">
        <v>49140279</v>
      </c>
      <c r="B7502" t="s">
        <v>158</v>
      </c>
      <c r="C7502" s="1">
        <v>35612</v>
      </c>
      <c r="D7502" s="2">
        <v>205352</v>
      </c>
      <c r="E7502" s="1">
        <v>36476</v>
      </c>
      <c r="F7502" s="2">
        <v>246000</v>
      </c>
      <c r="G7502" s="2">
        <v>270420</v>
      </c>
    </row>
    <row r="7503" spans="1:7" ht="15" hidden="1" customHeight="1" x14ac:dyDescent="0.25">
      <c r="A7503">
        <v>49140281</v>
      </c>
      <c r="B7503" t="s">
        <v>158</v>
      </c>
      <c r="C7503" s="1">
        <v>35612</v>
      </c>
      <c r="D7503" s="2">
        <v>190187</v>
      </c>
      <c r="E7503" t="e">
        <v>#N/A</v>
      </c>
      <c r="F7503" t="e">
        <v>#N/A</v>
      </c>
      <c r="G7503" t="e">
        <v>#N/A</v>
      </c>
    </row>
    <row r="7504" spans="1:7" ht="15" hidden="1" customHeight="1" x14ac:dyDescent="0.25">
      <c r="A7504">
        <v>49140282</v>
      </c>
      <c r="B7504" t="s">
        <v>210</v>
      </c>
      <c r="C7504" s="1">
        <v>35612</v>
      </c>
      <c r="D7504" s="2">
        <v>145199</v>
      </c>
      <c r="E7504" t="e">
        <v>#N/A</v>
      </c>
      <c r="F7504" t="e">
        <v>#N/A</v>
      </c>
      <c r="G7504" t="e">
        <v>#N/A</v>
      </c>
    </row>
    <row r="7505" spans="1:8" ht="15" hidden="1" customHeight="1" x14ac:dyDescent="0.25">
      <c r="A7505">
        <v>49140366</v>
      </c>
      <c r="B7505" t="s">
        <v>210</v>
      </c>
      <c r="C7505" s="1">
        <v>35612</v>
      </c>
      <c r="D7505" s="2">
        <v>177651</v>
      </c>
      <c r="E7505" t="e">
        <v>#N/A</v>
      </c>
      <c r="F7505" t="e">
        <v>#N/A</v>
      </c>
      <c r="G7505" t="e">
        <v>#N/A</v>
      </c>
    </row>
    <row r="7506" spans="1:8" ht="15" hidden="1" customHeight="1" x14ac:dyDescent="0.25">
      <c r="A7506">
        <v>49140372</v>
      </c>
      <c r="B7506" t="s">
        <v>158</v>
      </c>
      <c r="C7506" s="1">
        <v>35612</v>
      </c>
      <c r="D7506" s="2">
        <v>247923</v>
      </c>
      <c r="E7506" t="e">
        <v>#N/A</v>
      </c>
      <c r="F7506" t="e">
        <v>#N/A</v>
      </c>
      <c r="G7506" t="e">
        <v>#N/A</v>
      </c>
    </row>
    <row r="7507" spans="1:8" ht="15" hidden="1" customHeight="1" x14ac:dyDescent="0.25">
      <c r="A7507">
        <v>49140373</v>
      </c>
      <c r="B7507" t="s">
        <v>158</v>
      </c>
      <c r="C7507" s="1">
        <v>35612</v>
      </c>
      <c r="D7507" s="2">
        <v>289396</v>
      </c>
      <c r="E7507" s="1">
        <v>36844</v>
      </c>
      <c r="F7507" s="2">
        <v>440000</v>
      </c>
      <c r="G7507" s="2">
        <v>403174</v>
      </c>
    </row>
    <row r="7508" spans="1:8" ht="15" hidden="1" customHeight="1" x14ac:dyDescent="0.25">
      <c r="A7508">
        <v>49140377</v>
      </c>
      <c r="B7508" t="s">
        <v>210</v>
      </c>
      <c r="C7508" s="1">
        <v>35612</v>
      </c>
      <c r="D7508" s="2">
        <v>215868</v>
      </c>
      <c r="E7508" t="e">
        <v>#N/A</v>
      </c>
      <c r="F7508" t="e">
        <v>#N/A</v>
      </c>
      <c r="G7508" t="e">
        <v>#N/A</v>
      </c>
    </row>
    <row r="7509" spans="1:8" ht="15" hidden="1" customHeight="1" x14ac:dyDescent="0.25">
      <c r="A7509">
        <v>49140379</v>
      </c>
      <c r="B7509" t="s">
        <v>158</v>
      </c>
      <c r="C7509" s="1">
        <v>35612</v>
      </c>
      <c r="D7509" s="2">
        <v>168142</v>
      </c>
      <c r="E7509" s="1">
        <v>35597</v>
      </c>
      <c r="F7509" s="2">
        <v>168000</v>
      </c>
      <c r="G7509" s="2">
        <v>163125</v>
      </c>
    </row>
    <row r="7510" spans="1:8" ht="15" hidden="1" customHeight="1" x14ac:dyDescent="0.25">
      <c r="A7510">
        <v>49144220</v>
      </c>
      <c r="B7510" t="s">
        <v>32</v>
      </c>
      <c r="C7510" s="1">
        <v>35612</v>
      </c>
      <c r="D7510" s="2">
        <v>381239</v>
      </c>
      <c r="E7510" s="1">
        <v>39288</v>
      </c>
      <c r="F7510" s="2">
        <v>1150000</v>
      </c>
      <c r="G7510" s="2">
        <v>993723</v>
      </c>
      <c r="H7510" s="2">
        <v>156277</v>
      </c>
    </row>
    <row r="7511" spans="1:8" ht="15" hidden="1" customHeight="1" x14ac:dyDescent="0.25">
      <c r="A7511">
        <v>48673708</v>
      </c>
      <c r="B7511" t="s">
        <v>58</v>
      </c>
      <c r="C7511" s="1">
        <v>38899</v>
      </c>
      <c r="D7511" s="2">
        <v>708200</v>
      </c>
      <c r="E7511" t="e">
        <v>#N/A</v>
      </c>
      <c r="F7511" t="e">
        <v>#N/A</v>
      </c>
      <c r="G7511" t="e">
        <v>#N/A</v>
      </c>
    </row>
    <row r="7512" spans="1:8" ht="15" hidden="1" customHeight="1" x14ac:dyDescent="0.25">
      <c r="A7512">
        <v>48673710</v>
      </c>
      <c r="B7512" t="s">
        <v>32</v>
      </c>
      <c r="C7512" s="1">
        <v>38899</v>
      </c>
      <c r="D7512" s="2">
        <v>586790</v>
      </c>
      <c r="E7512" t="e">
        <v>#N/A</v>
      </c>
      <c r="F7512" t="e">
        <v>#N/A</v>
      </c>
      <c r="G7512" t="e">
        <v>#N/A</v>
      </c>
    </row>
    <row r="7513" spans="1:8" ht="15" hidden="1" customHeight="1" x14ac:dyDescent="0.25">
      <c r="A7513">
        <v>48673711</v>
      </c>
      <c r="B7513" t="s">
        <v>32</v>
      </c>
      <c r="C7513" s="1">
        <v>38899</v>
      </c>
      <c r="D7513" s="2">
        <v>633759</v>
      </c>
      <c r="E7513" t="e">
        <v>#N/A</v>
      </c>
      <c r="F7513" t="e">
        <v>#N/A</v>
      </c>
      <c r="G7513" t="e">
        <v>#N/A</v>
      </c>
    </row>
    <row r="7514" spans="1:8" ht="15" hidden="1" customHeight="1" x14ac:dyDescent="0.25">
      <c r="A7514">
        <v>48673712</v>
      </c>
      <c r="B7514" t="s">
        <v>32</v>
      </c>
      <c r="C7514" s="1">
        <v>38899</v>
      </c>
      <c r="D7514" s="2">
        <v>502708</v>
      </c>
      <c r="E7514" s="1">
        <v>35692</v>
      </c>
      <c r="F7514" s="2">
        <v>235000</v>
      </c>
      <c r="G7514" s="2">
        <v>201024</v>
      </c>
    </row>
    <row r="7515" spans="1:8" ht="15" hidden="1" customHeight="1" x14ac:dyDescent="0.25">
      <c r="A7515">
        <v>48673713</v>
      </c>
      <c r="B7515" t="s">
        <v>58</v>
      </c>
      <c r="C7515" s="1">
        <v>38899</v>
      </c>
      <c r="D7515" s="2">
        <v>462986</v>
      </c>
      <c r="E7515" t="e">
        <v>#N/A</v>
      </c>
      <c r="F7515" t="e">
        <v>#N/A</v>
      </c>
      <c r="G7515" t="e">
        <v>#N/A</v>
      </c>
    </row>
    <row r="7516" spans="1:8" ht="15" hidden="1" customHeight="1" x14ac:dyDescent="0.25">
      <c r="A7516">
        <v>48673714</v>
      </c>
      <c r="B7516" t="s">
        <v>32</v>
      </c>
      <c r="C7516" s="1">
        <v>38899</v>
      </c>
      <c r="D7516" s="2">
        <v>588936</v>
      </c>
      <c r="E7516" s="1">
        <v>38093</v>
      </c>
      <c r="F7516" s="2">
        <v>467000</v>
      </c>
      <c r="G7516" s="2">
        <v>429789</v>
      </c>
    </row>
    <row r="7517" spans="1:8" ht="15" hidden="1" customHeight="1" x14ac:dyDescent="0.25">
      <c r="A7517">
        <v>48673715</v>
      </c>
      <c r="B7517" t="s">
        <v>32</v>
      </c>
      <c r="C7517" s="1">
        <v>38899</v>
      </c>
      <c r="D7517" s="2">
        <v>524735</v>
      </c>
      <c r="E7517" s="1">
        <v>37460</v>
      </c>
      <c r="F7517" s="2">
        <v>250000</v>
      </c>
      <c r="G7517" s="2">
        <v>326567</v>
      </c>
    </row>
    <row r="7518" spans="1:8" x14ac:dyDescent="0.25">
      <c r="A7518">
        <v>48673716</v>
      </c>
      <c r="B7518" t="s">
        <v>58</v>
      </c>
      <c r="C7518" s="1">
        <v>38899</v>
      </c>
      <c r="D7518" s="2">
        <v>382067</v>
      </c>
      <c r="E7518" s="1">
        <v>35275</v>
      </c>
      <c r="F7518" s="2">
        <v>130000</v>
      </c>
      <c r="G7518" s="2">
        <v>130372</v>
      </c>
    </row>
    <row r="7519" spans="1:8" ht="15" hidden="1" customHeight="1" x14ac:dyDescent="0.25">
      <c r="A7519">
        <v>48673717</v>
      </c>
      <c r="B7519" t="s">
        <v>58</v>
      </c>
      <c r="C7519" s="1">
        <v>38899</v>
      </c>
      <c r="D7519" s="2">
        <v>380259</v>
      </c>
      <c r="E7519" t="e">
        <v>#N/A</v>
      </c>
      <c r="F7519" t="e">
        <v>#N/A</v>
      </c>
      <c r="G7519" t="e">
        <v>#N/A</v>
      </c>
    </row>
    <row r="7520" spans="1:8" ht="15" hidden="1" customHeight="1" x14ac:dyDescent="0.25">
      <c r="A7520">
        <v>48673881</v>
      </c>
      <c r="B7520" t="s">
        <v>32</v>
      </c>
      <c r="C7520" s="1">
        <v>38899</v>
      </c>
      <c r="D7520" s="2">
        <v>744559</v>
      </c>
      <c r="E7520" s="1">
        <v>35992</v>
      </c>
      <c r="F7520" s="2">
        <v>379000</v>
      </c>
      <c r="G7520" s="2">
        <v>345203</v>
      </c>
    </row>
    <row r="7521" spans="1:7" x14ac:dyDescent="0.25">
      <c r="A7521">
        <v>48673883</v>
      </c>
      <c r="B7521" t="s">
        <v>32</v>
      </c>
      <c r="C7521" s="1">
        <v>38899</v>
      </c>
      <c r="D7521" s="2">
        <v>658083</v>
      </c>
      <c r="E7521" s="1">
        <v>35237</v>
      </c>
      <c r="F7521" s="2">
        <v>183500</v>
      </c>
      <c r="G7521" s="2">
        <v>165904</v>
      </c>
    </row>
    <row r="7522" spans="1:7" x14ac:dyDescent="0.25">
      <c r="A7522">
        <v>48673884</v>
      </c>
      <c r="B7522" t="s">
        <v>32</v>
      </c>
      <c r="C7522" s="1">
        <v>38899</v>
      </c>
      <c r="D7522" s="2">
        <v>577017</v>
      </c>
      <c r="E7522" s="1">
        <v>35282</v>
      </c>
      <c r="F7522" s="2">
        <v>204250</v>
      </c>
      <c r="G7522" s="2">
        <v>205925</v>
      </c>
    </row>
    <row r="7523" spans="1:7" ht="15" hidden="1" customHeight="1" x14ac:dyDescent="0.25">
      <c r="A7523">
        <v>48673885</v>
      </c>
      <c r="B7523" t="s">
        <v>32</v>
      </c>
      <c r="C7523" s="1">
        <v>38899</v>
      </c>
      <c r="D7523" s="2">
        <v>534030</v>
      </c>
      <c r="E7523" s="1">
        <v>36706</v>
      </c>
      <c r="F7523" s="2">
        <v>289950</v>
      </c>
      <c r="G7523" s="2">
        <v>284660</v>
      </c>
    </row>
    <row r="7524" spans="1:7" ht="15" hidden="1" customHeight="1" x14ac:dyDescent="0.25">
      <c r="A7524">
        <v>48673886</v>
      </c>
      <c r="B7524" t="s">
        <v>58</v>
      </c>
      <c r="C7524" s="1">
        <v>38899</v>
      </c>
      <c r="D7524" s="2">
        <v>391892</v>
      </c>
      <c r="E7524" t="e">
        <v>#N/A</v>
      </c>
      <c r="F7524" t="e">
        <v>#N/A</v>
      </c>
      <c r="G7524" t="e">
        <v>#N/A</v>
      </c>
    </row>
    <row r="7525" spans="1:7" ht="15" hidden="1" customHeight="1" x14ac:dyDescent="0.25">
      <c r="A7525">
        <v>48673887</v>
      </c>
      <c r="B7525" t="s">
        <v>58</v>
      </c>
      <c r="C7525" s="1">
        <v>38899</v>
      </c>
      <c r="D7525" s="2">
        <v>611316</v>
      </c>
      <c r="E7525" t="e">
        <v>#N/A</v>
      </c>
      <c r="F7525" t="e">
        <v>#N/A</v>
      </c>
      <c r="G7525" t="e">
        <v>#N/A</v>
      </c>
    </row>
    <row r="7526" spans="1:7" ht="15" hidden="1" customHeight="1" x14ac:dyDescent="0.25">
      <c r="A7526">
        <v>48673888</v>
      </c>
      <c r="B7526" t="s">
        <v>58</v>
      </c>
      <c r="C7526" s="1">
        <v>38899</v>
      </c>
      <c r="D7526" s="2">
        <v>354147</v>
      </c>
      <c r="E7526" t="e">
        <v>#N/A</v>
      </c>
      <c r="F7526" t="e">
        <v>#N/A</v>
      </c>
      <c r="G7526" t="e">
        <v>#N/A</v>
      </c>
    </row>
    <row r="7527" spans="1:7" ht="15" hidden="1" customHeight="1" x14ac:dyDescent="0.25">
      <c r="A7527">
        <v>48673889</v>
      </c>
      <c r="B7527" t="s">
        <v>58</v>
      </c>
      <c r="C7527" s="1">
        <v>38899</v>
      </c>
      <c r="D7527" s="2">
        <v>669097</v>
      </c>
      <c r="E7527" t="e">
        <v>#N/A</v>
      </c>
      <c r="F7527" t="e">
        <v>#N/A</v>
      </c>
      <c r="G7527" t="e">
        <v>#N/A</v>
      </c>
    </row>
    <row r="7528" spans="1:7" ht="15" hidden="1" customHeight="1" x14ac:dyDescent="0.25">
      <c r="A7528">
        <v>48673890</v>
      </c>
      <c r="B7528" t="s">
        <v>32</v>
      </c>
      <c r="C7528" s="1">
        <v>38899</v>
      </c>
      <c r="D7528" s="2">
        <v>779774</v>
      </c>
      <c r="E7528" s="1">
        <v>38671</v>
      </c>
      <c r="F7528" s="2">
        <v>715700</v>
      </c>
      <c r="G7528" s="2">
        <v>600153</v>
      </c>
    </row>
    <row r="7529" spans="1:7" x14ac:dyDescent="0.25">
      <c r="A7529">
        <v>48673891</v>
      </c>
      <c r="B7529" t="s">
        <v>32</v>
      </c>
      <c r="C7529" s="1">
        <v>38899</v>
      </c>
      <c r="D7529" s="2">
        <v>545401</v>
      </c>
      <c r="E7529" s="1">
        <v>35177</v>
      </c>
      <c r="F7529" s="2">
        <v>190000</v>
      </c>
      <c r="G7529" s="2">
        <v>187483</v>
      </c>
    </row>
    <row r="7530" spans="1:7" ht="15" hidden="1" customHeight="1" x14ac:dyDescent="0.25">
      <c r="A7530">
        <v>48673904</v>
      </c>
      <c r="B7530" t="s">
        <v>58</v>
      </c>
      <c r="C7530" s="1">
        <v>38899</v>
      </c>
      <c r="D7530" s="2">
        <v>718478</v>
      </c>
      <c r="E7530" t="e">
        <v>#N/A</v>
      </c>
      <c r="F7530" t="e">
        <v>#N/A</v>
      </c>
      <c r="G7530" t="e">
        <v>#N/A</v>
      </c>
    </row>
    <row r="7531" spans="1:7" ht="15" hidden="1" customHeight="1" x14ac:dyDescent="0.25">
      <c r="A7531">
        <v>48673906</v>
      </c>
      <c r="B7531" t="s">
        <v>58</v>
      </c>
      <c r="C7531" s="1">
        <v>38899</v>
      </c>
      <c r="D7531" s="2">
        <v>673639</v>
      </c>
      <c r="E7531" t="e">
        <v>#N/A</v>
      </c>
      <c r="F7531" t="e">
        <v>#N/A</v>
      </c>
      <c r="G7531" t="e">
        <v>#N/A</v>
      </c>
    </row>
    <row r="7532" spans="1:7" ht="15" hidden="1" customHeight="1" x14ac:dyDescent="0.25">
      <c r="A7532">
        <v>48673907</v>
      </c>
      <c r="B7532" t="s">
        <v>58</v>
      </c>
      <c r="C7532" s="1">
        <v>38899</v>
      </c>
      <c r="D7532" s="2">
        <v>660218</v>
      </c>
      <c r="E7532" t="e">
        <v>#N/A</v>
      </c>
      <c r="F7532" t="e">
        <v>#N/A</v>
      </c>
      <c r="G7532" t="e">
        <v>#N/A</v>
      </c>
    </row>
    <row r="7533" spans="1:7" ht="15" hidden="1" customHeight="1" x14ac:dyDescent="0.25">
      <c r="A7533">
        <v>48673908</v>
      </c>
      <c r="B7533" t="s">
        <v>58</v>
      </c>
      <c r="C7533" s="1">
        <v>38899</v>
      </c>
      <c r="D7533" s="2">
        <v>507092</v>
      </c>
      <c r="E7533" s="1">
        <v>35628</v>
      </c>
      <c r="F7533" s="2">
        <v>18000</v>
      </c>
      <c r="G7533" s="2">
        <v>194144</v>
      </c>
    </row>
    <row r="7534" spans="1:7" ht="15" hidden="1" customHeight="1" x14ac:dyDescent="0.25">
      <c r="A7534">
        <v>48673909</v>
      </c>
      <c r="B7534" t="s">
        <v>58</v>
      </c>
      <c r="C7534" s="1">
        <v>38899</v>
      </c>
      <c r="D7534" s="2">
        <v>434432</v>
      </c>
      <c r="E7534" t="e">
        <v>#N/A</v>
      </c>
      <c r="F7534" t="e">
        <v>#N/A</v>
      </c>
      <c r="G7534" t="e">
        <v>#N/A</v>
      </c>
    </row>
    <row r="7535" spans="1:7" ht="15" hidden="1" customHeight="1" x14ac:dyDescent="0.25">
      <c r="A7535">
        <v>48673910</v>
      </c>
      <c r="B7535" t="s">
        <v>32</v>
      </c>
      <c r="C7535" s="1">
        <v>38899</v>
      </c>
      <c r="D7535" s="2">
        <v>666123</v>
      </c>
      <c r="E7535" t="e">
        <v>#N/A</v>
      </c>
      <c r="F7535" t="e">
        <v>#N/A</v>
      </c>
      <c r="G7535" t="e">
        <v>#N/A</v>
      </c>
    </row>
    <row r="7536" spans="1:7" ht="15" hidden="1" customHeight="1" x14ac:dyDescent="0.25">
      <c r="A7536">
        <v>48673911</v>
      </c>
      <c r="B7536" t="s">
        <v>32</v>
      </c>
      <c r="C7536" s="1">
        <v>38899</v>
      </c>
      <c r="D7536" s="2">
        <v>591933</v>
      </c>
      <c r="E7536" t="e">
        <v>#N/A</v>
      </c>
      <c r="F7536" t="e">
        <v>#N/A</v>
      </c>
      <c r="G7536" t="e">
        <v>#N/A</v>
      </c>
    </row>
    <row r="7537" spans="1:8" ht="15" hidden="1" customHeight="1" x14ac:dyDescent="0.25">
      <c r="A7537">
        <v>48673912</v>
      </c>
      <c r="B7537" t="s">
        <v>58</v>
      </c>
      <c r="C7537" s="1">
        <v>38899</v>
      </c>
      <c r="D7537" s="2">
        <v>659901</v>
      </c>
      <c r="E7537" t="e">
        <v>#N/A</v>
      </c>
      <c r="F7537" t="e">
        <v>#N/A</v>
      </c>
      <c r="G7537" t="e">
        <v>#N/A</v>
      </c>
    </row>
    <row r="7538" spans="1:8" ht="15" hidden="1" customHeight="1" x14ac:dyDescent="0.25">
      <c r="A7538">
        <v>48673917</v>
      </c>
      <c r="B7538" t="s">
        <v>58</v>
      </c>
      <c r="C7538" s="1">
        <v>38899</v>
      </c>
      <c r="D7538" s="2">
        <v>478771</v>
      </c>
      <c r="E7538" s="1">
        <v>36889</v>
      </c>
      <c r="F7538" s="2">
        <v>293000</v>
      </c>
      <c r="G7538" s="2">
        <v>273165</v>
      </c>
    </row>
    <row r="7539" spans="1:8" ht="15" hidden="1" customHeight="1" x14ac:dyDescent="0.25">
      <c r="A7539">
        <v>48673918</v>
      </c>
      <c r="B7539" t="s">
        <v>32</v>
      </c>
      <c r="C7539" s="1">
        <v>38899</v>
      </c>
      <c r="D7539" s="2">
        <v>513241</v>
      </c>
      <c r="E7539" s="1">
        <v>35654</v>
      </c>
      <c r="F7539" s="2">
        <v>265000</v>
      </c>
      <c r="G7539" s="2">
        <v>198656</v>
      </c>
    </row>
    <row r="7540" spans="1:8" ht="15" hidden="1" customHeight="1" x14ac:dyDescent="0.25">
      <c r="A7540">
        <v>48673919</v>
      </c>
      <c r="B7540" t="s">
        <v>58</v>
      </c>
      <c r="C7540" s="1">
        <v>38899</v>
      </c>
      <c r="D7540" s="2">
        <v>453415</v>
      </c>
      <c r="E7540" t="e">
        <v>#N/A</v>
      </c>
      <c r="F7540" t="e">
        <v>#N/A</v>
      </c>
      <c r="G7540" t="e">
        <v>#N/A</v>
      </c>
    </row>
    <row r="7541" spans="1:8" ht="15" hidden="1" customHeight="1" x14ac:dyDescent="0.25">
      <c r="A7541">
        <v>48673920</v>
      </c>
      <c r="B7541" t="s">
        <v>58</v>
      </c>
      <c r="C7541" s="1">
        <v>38899</v>
      </c>
      <c r="D7541" s="2">
        <v>447272</v>
      </c>
      <c r="E7541" t="e">
        <v>#N/A</v>
      </c>
      <c r="F7541" t="e">
        <v>#N/A</v>
      </c>
      <c r="G7541" t="e">
        <v>#N/A</v>
      </c>
    </row>
    <row r="7542" spans="1:8" ht="15" hidden="1" customHeight="1" x14ac:dyDescent="0.25">
      <c r="A7542">
        <v>48673921</v>
      </c>
      <c r="B7542" t="s">
        <v>58</v>
      </c>
      <c r="C7542" s="1">
        <v>38899</v>
      </c>
      <c r="D7542" s="2">
        <v>731360</v>
      </c>
      <c r="E7542" t="e">
        <v>#N/A</v>
      </c>
      <c r="F7542" t="e">
        <v>#N/A</v>
      </c>
      <c r="G7542" t="e">
        <v>#N/A</v>
      </c>
    </row>
    <row r="7543" spans="1:8" ht="15" hidden="1" customHeight="1" x14ac:dyDescent="0.25">
      <c r="A7543">
        <v>48673922</v>
      </c>
      <c r="B7543" t="s">
        <v>32</v>
      </c>
      <c r="C7543" s="1">
        <v>38899</v>
      </c>
      <c r="D7543" s="2">
        <v>640096</v>
      </c>
      <c r="E7543" t="e">
        <v>#N/A</v>
      </c>
      <c r="F7543" t="e">
        <v>#N/A</v>
      </c>
      <c r="G7543" t="e">
        <v>#N/A</v>
      </c>
    </row>
    <row r="7544" spans="1:8" ht="15" hidden="1" customHeight="1" x14ac:dyDescent="0.25">
      <c r="A7544">
        <v>49115193</v>
      </c>
      <c r="B7544" t="s">
        <v>32</v>
      </c>
      <c r="C7544" s="1">
        <v>35612</v>
      </c>
      <c r="D7544" s="2">
        <v>176121</v>
      </c>
      <c r="E7544" s="1">
        <v>39128</v>
      </c>
      <c r="F7544" s="2">
        <v>825000</v>
      </c>
      <c r="G7544" s="2">
        <v>636437</v>
      </c>
      <c r="H7544" s="2">
        <v>188563</v>
      </c>
    </row>
    <row r="7545" spans="1:8" ht="15" hidden="1" customHeight="1" x14ac:dyDescent="0.25">
      <c r="A7545">
        <v>48717805</v>
      </c>
      <c r="B7545" t="s">
        <v>58</v>
      </c>
      <c r="C7545" s="1">
        <v>38899</v>
      </c>
      <c r="D7545" s="2">
        <v>649933</v>
      </c>
      <c r="E7545" t="e">
        <v>#N/A</v>
      </c>
      <c r="F7545" t="e">
        <v>#N/A</v>
      </c>
      <c r="G7545" t="e">
        <v>#N/A</v>
      </c>
    </row>
    <row r="7546" spans="1:8" ht="15" hidden="1" customHeight="1" x14ac:dyDescent="0.25">
      <c r="A7546">
        <v>48717806</v>
      </c>
      <c r="B7546" t="s">
        <v>32</v>
      </c>
      <c r="C7546" s="1">
        <v>38899</v>
      </c>
      <c r="D7546" s="2">
        <v>598774</v>
      </c>
      <c r="E7546" s="1">
        <v>37705</v>
      </c>
      <c r="F7546" s="2">
        <v>430000</v>
      </c>
      <c r="G7546" s="2">
        <v>412049</v>
      </c>
    </row>
    <row r="7547" spans="1:8" ht="15" hidden="1" customHeight="1" x14ac:dyDescent="0.25">
      <c r="A7547">
        <v>48717813</v>
      </c>
      <c r="B7547" t="s">
        <v>58</v>
      </c>
      <c r="C7547" s="1">
        <v>38899</v>
      </c>
      <c r="D7547" s="2">
        <v>512635</v>
      </c>
      <c r="E7547" t="e">
        <v>#N/A</v>
      </c>
      <c r="F7547" t="e">
        <v>#N/A</v>
      </c>
      <c r="G7547" t="e">
        <v>#N/A</v>
      </c>
    </row>
    <row r="7548" spans="1:8" ht="15" hidden="1" customHeight="1" x14ac:dyDescent="0.25">
      <c r="A7548">
        <v>48717819</v>
      </c>
      <c r="B7548" t="s">
        <v>32</v>
      </c>
      <c r="C7548" s="1">
        <v>38899</v>
      </c>
      <c r="D7548" s="2">
        <v>724478</v>
      </c>
      <c r="E7548" t="e">
        <v>#N/A</v>
      </c>
      <c r="F7548" t="e">
        <v>#N/A</v>
      </c>
      <c r="G7548" t="e">
        <v>#N/A</v>
      </c>
    </row>
    <row r="7549" spans="1:8" ht="15" hidden="1" customHeight="1" x14ac:dyDescent="0.25">
      <c r="A7549">
        <v>48717906</v>
      </c>
      <c r="B7549" t="s">
        <v>32</v>
      </c>
      <c r="C7549" s="1">
        <v>38534</v>
      </c>
      <c r="D7549" s="2">
        <v>558440</v>
      </c>
      <c r="E7549" t="e">
        <v>#N/A</v>
      </c>
      <c r="F7549" t="e">
        <v>#N/A</v>
      </c>
      <c r="G7549" t="e">
        <v>#N/A</v>
      </c>
    </row>
    <row r="7550" spans="1:8" ht="15" hidden="1" customHeight="1" x14ac:dyDescent="0.25">
      <c r="A7550">
        <v>49144202</v>
      </c>
      <c r="B7550" t="s">
        <v>58</v>
      </c>
      <c r="C7550" s="1">
        <v>35612</v>
      </c>
      <c r="D7550" s="2">
        <v>205612</v>
      </c>
      <c r="E7550" s="1">
        <v>39227</v>
      </c>
      <c r="F7550" s="2">
        <v>625000</v>
      </c>
      <c r="G7550" s="2">
        <v>613923</v>
      </c>
      <c r="H7550" s="2">
        <v>11077</v>
      </c>
    </row>
    <row r="7551" spans="1:8" ht="15" hidden="1" customHeight="1" x14ac:dyDescent="0.25">
      <c r="A7551">
        <v>48919484</v>
      </c>
      <c r="B7551" t="s">
        <v>32</v>
      </c>
      <c r="C7551" s="1">
        <v>38534</v>
      </c>
      <c r="D7551" s="2">
        <v>489460</v>
      </c>
      <c r="E7551" s="1">
        <v>39202</v>
      </c>
      <c r="F7551" s="2">
        <v>612000</v>
      </c>
      <c r="G7551" s="2">
        <v>611260</v>
      </c>
      <c r="H7551" s="2">
        <v>740</v>
      </c>
    </row>
    <row r="7552" spans="1:8" ht="15" hidden="1" customHeight="1" x14ac:dyDescent="0.25">
      <c r="A7552">
        <v>48933409</v>
      </c>
      <c r="B7552" t="s">
        <v>32</v>
      </c>
      <c r="C7552" s="1">
        <v>37803</v>
      </c>
      <c r="D7552" s="2">
        <v>487605</v>
      </c>
      <c r="E7552" s="1">
        <v>39164</v>
      </c>
      <c r="F7552" s="2">
        <v>610000</v>
      </c>
      <c r="G7552" s="2">
        <v>725211</v>
      </c>
      <c r="H7552" s="2">
        <v>-115211</v>
      </c>
    </row>
    <row r="7553" spans="1:7" ht="15" hidden="1" customHeight="1" x14ac:dyDescent="0.25">
      <c r="A7553">
        <v>49140632</v>
      </c>
      <c r="B7553" t="s">
        <v>32</v>
      </c>
      <c r="C7553" s="1">
        <v>35612</v>
      </c>
      <c r="D7553" s="2">
        <v>156036</v>
      </c>
      <c r="E7553" s="1">
        <v>38863</v>
      </c>
      <c r="F7553" s="2">
        <v>335000</v>
      </c>
      <c r="G7553" s="2">
        <v>334485</v>
      </c>
    </row>
    <row r="7554" spans="1:7" ht="15" hidden="1" customHeight="1" x14ac:dyDescent="0.25">
      <c r="A7554">
        <v>49140633</v>
      </c>
      <c r="B7554" t="s">
        <v>32</v>
      </c>
      <c r="C7554" s="1">
        <v>35612</v>
      </c>
      <c r="D7554" s="2">
        <v>165612</v>
      </c>
      <c r="E7554" s="1">
        <v>35650</v>
      </c>
      <c r="F7554" s="2">
        <v>145000</v>
      </c>
      <c r="G7554" s="2">
        <v>165310</v>
      </c>
    </row>
    <row r="7555" spans="1:7" ht="15" hidden="1" customHeight="1" x14ac:dyDescent="0.25">
      <c r="A7555">
        <v>49140634</v>
      </c>
      <c r="B7555" t="s">
        <v>32</v>
      </c>
      <c r="C7555" s="1">
        <v>35612</v>
      </c>
      <c r="D7555" s="2">
        <v>165698</v>
      </c>
      <c r="E7555" s="1">
        <v>38652</v>
      </c>
      <c r="F7555" s="2">
        <v>290950</v>
      </c>
      <c r="G7555" s="2">
        <v>340140</v>
      </c>
    </row>
    <row r="7556" spans="1:7" ht="15" hidden="1" customHeight="1" x14ac:dyDescent="0.25">
      <c r="A7556">
        <v>49140635</v>
      </c>
      <c r="B7556" t="s">
        <v>32</v>
      </c>
      <c r="C7556" s="1">
        <v>35612</v>
      </c>
      <c r="D7556" s="2">
        <v>156335</v>
      </c>
      <c r="E7556" s="1">
        <v>38016</v>
      </c>
      <c r="F7556" s="2">
        <v>205000</v>
      </c>
      <c r="G7556" s="2">
        <v>250512</v>
      </c>
    </row>
    <row r="7557" spans="1:7" ht="15" hidden="1" customHeight="1" x14ac:dyDescent="0.25">
      <c r="A7557">
        <v>49140642</v>
      </c>
      <c r="B7557" t="s">
        <v>58</v>
      </c>
      <c r="C7557" s="1">
        <v>35612</v>
      </c>
      <c r="D7557" s="2">
        <v>230647</v>
      </c>
      <c r="E7557" t="e">
        <v>#N/A</v>
      </c>
      <c r="F7557" t="e">
        <v>#N/A</v>
      </c>
      <c r="G7557" t="e">
        <v>#N/A</v>
      </c>
    </row>
    <row r="7558" spans="1:7" ht="15" hidden="1" customHeight="1" x14ac:dyDescent="0.25">
      <c r="A7558">
        <v>49140646</v>
      </c>
      <c r="B7558" t="s">
        <v>58</v>
      </c>
      <c r="C7558" s="1">
        <v>35612</v>
      </c>
      <c r="D7558" s="2">
        <v>246569</v>
      </c>
      <c r="E7558" t="e">
        <v>#N/A</v>
      </c>
      <c r="F7558" t="e">
        <v>#N/A</v>
      </c>
      <c r="G7558" t="e">
        <v>#N/A</v>
      </c>
    </row>
    <row r="7559" spans="1:7" ht="15" hidden="1" customHeight="1" x14ac:dyDescent="0.25">
      <c r="A7559">
        <v>49140647</v>
      </c>
      <c r="B7559" t="s">
        <v>32</v>
      </c>
      <c r="C7559" s="1">
        <v>35612</v>
      </c>
      <c r="D7559" s="2">
        <v>318169</v>
      </c>
      <c r="E7559" t="e">
        <v>#N/A</v>
      </c>
      <c r="F7559" t="e">
        <v>#N/A</v>
      </c>
      <c r="G7559" t="e">
        <v>#N/A</v>
      </c>
    </row>
    <row r="7560" spans="1:7" ht="15" hidden="1" customHeight="1" x14ac:dyDescent="0.25">
      <c r="A7560">
        <v>49140650</v>
      </c>
      <c r="B7560" t="s">
        <v>58</v>
      </c>
      <c r="C7560" s="1">
        <v>35612</v>
      </c>
      <c r="D7560" s="2">
        <v>382504</v>
      </c>
      <c r="E7560" s="1">
        <v>37574</v>
      </c>
      <c r="F7560" s="2">
        <v>620000</v>
      </c>
      <c r="G7560" s="2">
        <v>679157</v>
      </c>
    </row>
    <row r="7561" spans="1:7" ht="15" hidden="1" customHeight="1" x14ac:dyDescent="0.25">
      <c r="A7561">
        <v>49140651</v>
      </c>
      <c r="B7561" t="s">
        <v>58</v>
      </c>
      <c r="C7561" s="1">
        <v>35612</v>
      </c>
      <c r="D7561" s="2">
        <v>157226</v>
      </c>
      <c r="E7561" t="e">
        <v>#N/A</v>
      </c>
      <c r="F7561" t="e">
        <v>#N/A</v>
      </c>
      <c r="G7561" t="e">
        <v>#N/A</v>
      </c>
    </row>
    <row r="7562" spans="1:7" ht="15" hidden="1" customHeight="1" x14ac:dyDescent="0.25">
      <c r="A7562">
        <v>49140652</v>
      </c>
      <c r="B7562" t="s">
        <v>58</v>
      </c>
      <c r="C7562" s="1">
        <v>35612</v>
      </c>
      <c r="D7562" s="2">
        <v>288409</v>
      </c>
      <c r="E7562" t="e">
        <v>#N/A</v>
      </c>
      <c r="F7562" t="e">
        <v>#N/A</v>
      </c>
      <c r="G7562" t="e">
        <v>#N/A</v>
      </c>
    </row>
    <row r="7563" spans="1:7" ht="15" hidden="1" customHeight="1" x14ac:dyDescent="0.25">
      <c r="A7563">
        <v>49140657</v>
      </c>
      <c r="B7563" t="s">
        <v>58</v>
      </c>
      <c r="C7563" s="1">
        <v>35612</v>
      </c>
      <c r="D7563" s="2">
        <v>373624</v>
      </c>
      <c r="E7563" t="e">
        <v>#N/A</v>
      </c>
      <c r="F7563" t="e">
        <v>#N/A</v>
      </c>
      <c r="G7563" t="e">
        <v>#N/A</v>
      </c>
    </row>
    <row r="7564" spans="1:7" ht="15" hidden="1" customHeight="1" x14ac:dyDescent="0.25">
      <c r="A7564">
        <v>49140658</v>
      </c>
      <c r="B7564" t="s">
        <v>58</v>
      </c>
      <c r="C7564" s="1">
        <v>35612</v>
      </c>
      <c r="D7564" s="2">
        <v>158637</v>
      </c>
      <c r="E7564" t="e">
        <v>#N/A</v>
      </c>
      <c r="F7564" t="e">
        <v>#N/A</v>
      </c>
      <c r="G7564" t="e">
        <v>#N/A</v>
      </c>
    </row>
    <row r="7565" spans="1:7" ht="15" hidden="1" customHeight="1" x14ac:dyDescent="0.25">
      <c r="A7565">
        <v>49140659</v>
      </c>
      <c r="B7565" t="s">
        <v>58</v>
      </c>
      <c r="C7565" s="1">
        <v>35612</v>
      </c>
      <c r="D7565" s="2">
        <v>293726</v>
      </c>
      <c r="E7565" t="e">
        <v>#N/A</v>
      </c>
      <c r="F7565" t="e">
        <v>#N/A</v>
      </c>
      <c r="G7565" t="e">
        <v>#N/A</v>
      </c>
    </row>
    <row r="7566" spans="1:7" ht="15" hidden="1" customHeight="1" x14ac:dyDescent="0.25">
      <c r="A7566">
        <v>49140661</v>
      </c>
      <c r="B7566" t="s">
        <v>58</v>
      </c>
      <c r="C7566" s="1">
        <v>35612</v>
      </c>
      <c r="D7566" s="2">
        <v>376281</v>
      </c>
      <c r="E7566" t="e">
        <v>#N/A</v>
      </c>
      <c r="F7566" t="e">
        <v>#N/A</v>
      </c>
      <c r="G7566" t="e">
        <v>#N/A</v>
      </c>
    </row>
    <row r="7567" spans="1:7" ht="15" hidden="1" customHeight="1" x14ac:dyDescent="0.25">
      <c r="A7567">
        <v>49140663</v>
      </c>
      <c r="B7567" t="s">
        <v>32</v>
      </c>
      <c r="C7567" s="1">
        <v>35612</v>
      </c>
      <c r="D7567" s="2">
        <v>344378</v>
      </c>
      <c r="E7567" t="e">
        <v>#N/A</v>
      </c>
      <c r="F7567" t="e">
        <v>#N/A</v>
      </c>
      <c r="G7567" t="e">
        <v>#N/A</v>
      </c>
    </row>
    <row r="7568" spans="1:7" ht="15" hidden="1" customHeight="1" x14ac:dyDescent="0.25">
      <c r="A7568">
        <v>49140668</v>
      </c>
      <c r="B7568" t="s">
        <v>32</v>
      </c>
      <c r="C7568" s="1">
        <v>35612</v>
      </c>
      <c r="D7568" s="2">
        <v>262636</v>
      </c>
      <c r="E7568" t="e">
        <v>#N/A</v>
      </c>
      <c r="F7568" t="e">
        <v>#N/A</v>
      </c>
      <c r="G7568" t="e">
        <v>#N/A</v>
      </c>
    </row>
    <row r="7569" spans="1:7" ht="15" hidden="1" customHeight="1" x14ac:dyDescent="0.25">
      <c r="A7569">
        <v>49140669</v>
      </c>
      <c r="B7569" t="s">
        <v>32</v>
      </c>
      <c r="C7569" s="1">
        <v>35612</v>
      </c>
      <c r="D7569" s="2">
        <v>348214</v>
      </c>
      <c r="E7569" t="e">
        <v>#N/A</v>
      </c>
      <c r="F7569" t="e">
        <v>#N/A</v>
      </c>
      <c r="G7569" t="e">
        <v>#N/A</v>
      </c>
    </row>
    <row r="7570" spans="1:7" ht="15" hidden="1" customHeight="1" x14ac:dyDescent="0.25">
      <c r="A7570">
        <v>49140670</v>
      </c>
      <c r="B7570" t="s">
        <v>32</v>
      </c>
      <c r="C7570" s="1">
        <v>35612</v>
      </c>
      <c r="D7570" s="2">
        <v>235570</v>
      </c>
      <c r="E7570" s="1">
        <v>38152</v>
      </c>
      <c r="F7570" s="2">
        <v>390000</v>
      </c>
      <c r="G7570" s="2">
        <v>442736</v>
      </c>
    </row>
    <row r="7571" spans="1:7" ht="15" hidden="1" customHeight="1" x14ac:dyDescent="0.25">
      <c r="A7571">
        <v>49140673</v>
      </c>
      <c r="B7571" t="s">
        <v>58</v>
      </c>
      <c r="C7571" s="1">
        <v>35612</v>
      </c>
      <c r="D7571" s="2">
        <v>260514</v>
      </c>
      <c r="E7571" s="1">
        <v>37985</v>
      </c>
      <c r="F7571" s="2">
        <v>479000</v>
      </c>
      <c r="G7571" s="2">
        <v>438026</v>
      </c>
    </row>
    <row r="7572" spans="1:7" ht="15" hidden="1" customHeight="1" x14ac:dyDescent="0.25">
      <c r="A7572">
        <v>49140674</v>
      </c>
      <c r="B7572" t="s">
        <v>58</v>
      </c>
      <c r="C7572" s="1">
        <v>35612</v>
      </c>
      <c r="D7572" s="2">
        <v>171824</v>
      </c>
      <c r="E7572" t="e">
        <v>#N/A</v>
      </c>
      <c r="F7572" t="e">
        <v>#N/A</v>
      </c>
      <c r="G7572" t="e">
        <v>#N/A</v>
      </c>
    </row>
    <row r="7573" spans="1:7" ht="15" hidden="1" customHeight="1" x14ac:dyDescent="0.25">
      <c r="A7573">
        <v>49140675</v>
      </c>
      <c r="B7573" t="s">
        <v>32</v>
      </c>
      <c r="C7573" s="1">
        <v>35612</v>
      </c>
      <c r="D7573" s="2">
        <v>309094</v>
      </c>
      <c r="E7573" s="1">
        <v>38279</v>
      </c>
      <c r="F7573" s="2">
        <v>750000</v>
      </c>
      <c r="G7573" s="2">
        <v>628754</v>
      </c>
    </row>
    <row r="7574" spans="1:7" ht="15" hidden="1" customHeight="1" x14ac:dyDescent="0.25">
      <c r="A7574">
        <v>49140947</v>
      </c>
      <c r="B7574" t="s">
        <v>32</v>
      </c>
      <c r="C7574" s="1">
        <v>35612</v>
      </c>
      <c r="D7574" s="2">
        <v>250248</v>
      </c>
      <c r="E7574" t="e">
        <v>#N/A</v>
      </c>
      <c r="F7574" t="e">
        <v>#N/A</v>
      </c>
      <c r="G7574" t="e">
        <v>#N/A</v>
      </c>
    </row>
    <row r="7575" spans="1:7" ht="15" hidden="1" customHeight="1" x14ac:dyDescent="0.25">
      <c r="A7575">
        <v>49140951</v>
      </c>
      <c r="B7575" t="s">
        <v>32</v>
      </c>
      <c r="C7575" s="1">
        <v>35612</v>
      </c>
      <c r="D7575" s="2">
        <v>310297</v>
      </c>
      <c r="E7575" s="1">
        <v>36402</v>
      </c>
      <c r="F7575" s="2">
        <v>420000</v>
      </c>
      <c r="G7575" s="2">
        <v>414695</v>
      </c>
    </row>
    <row r="7576" spans="1:7" ht="15" hidden="1" customHeight="1" x14ac:dyDescent="0.25">
      <c r="A7576">
        <v>49140952</v>
      </c>
      <c r="B7576" t="s">
        <v>58</v>
      </c>
      <c r="C7576" s="1">
        <v>35612</v>
      </c>
      <c r="D7576" s="2">
        <v>230405</v>
      </c>
      <c r="E7576" s="1">
        <v>37466</v>
      </c>
      <c r="F7576" s="2">
        <v>357000</v>
      </c>
      <c r="G7576" s="2">
        <v>374527</v>
      </c>
    </row>
    <row r="7577" spans="1:7" ht="15" hidden="1" customHeight="1" x14ac:dyDescent="0.25">
      <c r="A7577">
        <v>49140953</v>
      </c>
      <c r="B7577" t="s">
        <v>58</v>
      </c>
      <c r="C7577" s="1">
        <v>35612</v>
      </c>
      <c r="D7577" s="2">
        <v>203955</v>
      </c>
      <c r="E7577" t="e">
        <v>#N/A</v>
      </c>
      <c r="F7577" t="e">
        <v>#N/A</v>
      </c>
      <c r="G7577" t="e">
        <v>#N/A</v>
      </c>
    </row>
    <row r="7578" spans="1:7" ht="15" hidden="1" customHeight="1" x14ac:dyDescent="0.25">
      <c r="A7578">
        <v>49140958</v>
      </c>
      <c r="B7578" t="s">
        <v>58</v>
      </c>
      <c r="C7578" s="1">
        <v>35612</v>
      </c>
      <c r="D7578" s="2">
        <v>163684</v>
      </c>
      <c r="E7578" t="e">
        <v>#N/A</v>
      </c>
      <c r="F7578" t="e">
        <v>#N/A</v>
      </c>
      <c r="G7578" t="e">
        <v>#N/A</v>
      </c>
    </row>
    <row r="7579" spans="1:7" ht="15" hidden="1" customHeight="1" x14ac:dyDescent="0.25">
      <c r="A7579">
        <v>49140959</v>
      </c>
      <c r="B7579" t="s">
        <v>58</v>
      </c>
      <c r="C7579" s="1">
        <v>35612</v>
      </c>
      <c r="D7579" s="2">
        <v>186685</v>
      </c>
      <c r="E7579" t="e">
        <v>#N/A</v>
      </c>
      <c r="F7579" t="e">
        <v>#N/A</v>
      </c>
      <c r="G7579" t="e">
        <v>#N/A</v>
      </c>
    </row>
    <row r="7580" spans="1:7" ht="15" hidden="1" customHeight="1" x14ac:dyDescent="0.25">
      <c r="A7580">
        <v>49140960</v>
      </c>
      <c r="B7580" t="s">
        <v>58</v>
      </c>
      <c r="C7580" s="1">
        <v>35612</v>
      </c>
      <c r="D7580" s="2">
        <v>209621</v>
      </c>
      <c r="E7580" t="e">
        <v>#N/A</v>
      </c>
      <c r="F7580" t="e">
        <v>#N/A</v>
      </c>
      <c r="G7580" t="e">
        <v>#N/A</v>
      </c>
    </row>
    <row r="7581" spans="1:7" ht="15" hidden="1" customHeight="1" x14ac:dyDescent="0.25">
      <c r="A7581">
        <v>49140961</v>
      </c>
      <c r="B7581" t="s">
        <v>58</v>
      </c>
      <c r="C7581" s="1">
        <v>35612</v>
      </c>
      <c r="D7581" s="2">
        <v>300030</v>
      </c>
      <c r="E7581" t="e">
        <v>#N/A</v>
      </c>
      <c r="F7581" t="e">
        <v>#N/A</v>
      </c>
      <c r="G7581" t="e">
        <v>#N/A</v>
      </c>
    </row>
    <row r="7582" spans="1:7" ht="15" hidden="1" customHeight="1" x14ac:dyDescent="0.25">
      <c r="A7582">
        <v>49140966</v>
      </c>
      <c r="B7582" t="s">
        <v>58</v>
      </c>
      <c r="C7582" s="1">
        <v>35612</v>
      </c>
      <c r="D7582" s="2">
        <v>238893</v>
      </c>
      <c r="E7582" t="e">
        <v>#N/A</v>
      </c>
      <c r="F7582" t="e">
        <v>#N/A</v>
      </c>
      <c r="G7582" t="e">
        <v>#N/A</v>
      </c>
    </row>
    <row r="7583" spans="1:7" ht="15" hidden="1" customHeight="1" x14ac:dyDescent="0.25">
      <c r="A7583">
        <v>49140967</v>
      </c>
      <c r="B7583" t="s">
        <v>32</v>
      </c>
      <c r="C7583" s="1">
        <v>35612</v>
      </c>
      <c r="D7583" s="2">
        <v>243749</v>
      </c>
      <c r="E7583" t="e">
        <v>#N/A</v>
      </c>
      <c r="F7583" t="e">
        <v>#N/A</v>
      </c>
      <c r="G7583" t="e">
        <v>#N/A</v>
      </c>
    </row>
    <row r="7584" spans="1:7" ht="15" hidden="1" customHeight="1" x14ac:dyDescent="0.25">
      <c r="A7584">
        <v>49140968</v>
      </c>
      <c r="B7584" t="s">
        <v>32</v>
      </c>
      <c r="C7584" s="1">
        <v>35612</v>
      </c>
      <c r="D7584" s="2">
        <v>247544</v>
      </c>
      <c r="E7584" s="1">
        <v>36712</v>
      </c>
      <c r="F7584" s="2">
        <v>285000</v>
      </c>
      <c r="G7584" s="2">
        <v>353407</v>
      </c>
    </row>
    <row r="7585" spans="1:7" ht="15" hidden="1" customHeight="1" x14ac:dyDescent="0.25">
      <c r="A7585">
        <v>49140977</v>
      </c>
      <c r="B7585" t="s">
        <v>58</v>
      </c>
      <c r="C7585" s="1">
        <v>35612</v>
      </c>
      <c r="D7585" s="2">
        <v>74441</v>
      </c>
      <c r="E7585" t="e">
        <v>#N/A</v>
      </c>
      <c r="F7585" t="e">
        <v>#N/A</v>
      </c>
      <c r="G7585" t="e">
        <v>#N/A</v>
      </c>
    </row>
    <row r="7586" spans="1:7" ht="15" hidden="1" customHeight="1" x14ac:dyDescent="0.25">
      <c r="A7586">
        <v>49140978</v>
      </c>
      <c r="B7586" t="s">
        <v>58</v>
      </c>
      <c r="C7586" s="1">
        <v>35612</v>
      </c>
      <c r="D7586" s="2">
        <v>112500</v>
      </c>
      <c r="E7586" s="1">
        <v>38636</v>
      </c>
      <c r="F7586" s="2">
        <v>229950</v>
      </c>
      <c r="G7586" s="2">
        <v>240164</v>
      </c>
    </row>
    <row r="7587" spans="1:7" ht="15" hidden="1" customHeight="1" x14ac:dyDescent="0.25">
      <c r="A7587">
        <v>49140979</v>
      </c>
      <c r="B7587" t="s">
        <v>58</v>
      </c>
      <c r="C7587" s="1">
        <v>35612</v>
      </c>
      <c r="D7587" s="2">
        <v>94934</v>
      </c>
      <c r="E7587" s="1">
        <v>37496</v>
      </c>
      <c r="F7587" s="2">
        <v>185000</v>
      </c>
      <c r="G7587" s="2">
        <v>155808</v>
      </c>
    </row>
    <row r="7588" spans="1:7" ht="15" hidden="1" customHeight="1" x14ac:dyDescent="0.25">
      <c r="A7588">
        <v>49140980</v>
      </c>
      <c r="B7588" t="s">
        <v>58</v>
      </c>
      <c r="C7588" s="1">
        <v>35612</v>
      </c>
      <c r="D7588" s="2">
        <v>96123</v>
      </c>
      <c r="E7588" s="1">
        <v>36805</v>
      </c>
      <c r="F7588" s="2">
        <v>185000</v>
      </c>
      <c r="G7588" s="2">
        <v>143540</v>
      </c>
    </row>
    <row r="7589" spans="1:7" ht="15" hidden="1" customHeight="1" x14ac:dyDescent="0.25">
      <c r="A7589">
        <v>49144052</v>
      </c>
      <c r="B7589" t="s">
        <v>58</v>
      </c>
      <c r="C7589" s="1">
        <v>35612</v>
      </c>
      <c r="D7589" s="2">
        <v>161294</v>
      </c>
      <c r="E7589" t="e">
        <v>#N/A</v>
      </c>
      <c r="F7589" t="e">
        <v>#N/A</v>
      </c>
      <c r="G7589" t="e">
        <v>#N/A</v>
      </c>
    </row>
    <row r="7590" spans="1:7" ht="15" hidden="1" customHeight="1" x14ac:dyDescent="0.25">
      <c r="A7590">
        <v>49144056</v>
      </c>
      <c r="B7590" t="s">
        <v>58</v>
      </c>
      <c r="C7590" s="1">
        <v>35612</v>
      </c>
      <c r="D7590" s="2">
        <v>237371</v>
      </c>
      <c r="E7590" t="e">
        <v>#N/A</v>
      </c>
      <c r="F7590" t="e">
        <v>#N/A</v>
      </c>
      <c r="G7590" t="e">
        <v>#N/A</v>
      </c>
    </row>
    <row r="7591" spans="1:7" x14ac:dyDescent="0.25">
      <c r="A7591">
        <v>49144061</v>
      </c>
      <c r="B7591" t="s">
        <v>32</v>
      </c>
      <c r="C7591" s="1">
        <v>35612</v>
      </c>
      <c r="D7591" s="2">
        <v>222691</v>
      </c>
      <c r="E7591" s="1">
        <v>35132</v>
      </c>
      <c r="F7591" s="2">
        <v>185000</v>
      </c>
      <c r="G7591" s="2">
        <v>208131</v>
      </c>
    </row>
    <row r="7592" spans="1:7" ht="15" hidden="1" customHeight="1" x14ac:dyDescent="0.25">
      <c r="A7592">
        <v>49144062</v>
      </c>
      <c r="B7592" t="s">
        <v>58</v>
      </c>
      <c r="C7592" s="1">
        <v>35612</v>
      </c>
      <c r="D7592" s="2">
        <v>277319</v>
      </c>
      <c r="E7592" t="e">
        <v>#N/A</v>
      </c>
      <c r="F7592" t="e">
        <v>#N/A</v>
      </c>
      <c r="G7592" t="e">
        <v>#N/A</v>
      </c>
    </row>
    <row r="7593" spans="1:7" ht="15" hidden="1" customHeight="1" x14ac:dyDescent="0.25">
      <c r="A7593">
        <v>49144063</v>
      </c>
      <c r="B7593" t="s">
        <v>32</v>
      </c>
      <c r="C7593" s="1">
        <v>35612</v>
      </c>
      <c r="D7593" s="2">
        <v>266879</v>
      </c>
      <c r="E7593" t="e">
        <v>#N/A</v>
      </c>
      <c r="F7593" t="e">
        <v>#N/A</v>
      </c>
      <c r="G7593" t="e">
        <v>#N/A</v>
      </c>
    </row>
    <row r="7594" spans="1:7" ht="15" hidden="1" customHeight="1" x14ac:dyDescent="0.25">
      <c r="A7594">
        <v>49144066</v>
      </c>
      <c r="B7594" t="s">
        <v>58</v>
      </c>
      <c r="C7594" s="1">
        <v>35612</v>
      </c>
      <c r="D7594" s="2">
        <v>362655</v>
      </c>
      <c r="E7594" s="1">
        <v>38533</v>
      </c>
      <c r="F7594" s="2">
        <v>872000</v>
      </c>
      <c r="G7594" s="2">
        <v>887039</v>
      </c>
    </row>
    <row r="7595" spans="1:7" ht="15" hidden="1" customHeight="1" x14ac:dyDescent="0.25">
      <c r="A7595">
        <v>49144068</v>
      </c>
      <c r="B7595" t="s">
        <v>58</v>
      </c>
      <c r="C7595" s="1">
        <v>35612</v>
      </c>
      <c r="D7595" s="2">
        <v>168598</v>
      </c>
      <c r="E7595" t="e">
        <v>#N/A</v>
      </c>
      <c r="F7595" t="e">
        <v>#N/A</v>
      </c>
      <c r="G7595" t="e">
        <v>#N/A</v>
      </c>
    </row>
    <row r="7596" spans="1:7" ht="15" hidden="1" customHeight="1" x14ac:dyDescent="0.25">
      <c r="A7596">
        <v>49144071</v>
      </c>
      <c r="B7596" t="s">
        <v>32</v>
      </c>
      <c r="C7596" s="1">
        <v>35612</v>
      </c>
      <c r="D7596" s="2">
        <v>303012</v>
      </c>
      <c r="E7596" s="1">
        <v>38614</v>
      </c>
      <c r="F7596" s="2">
        <v>705000</v>
      </c>
      <c r="G7596" s="2">
        <v>702488</v>
      </c>
    </row>
    <row r="7597" spans="1:7" ht="15" hidden="1" customHeight="1" x14ac:dyDescent="0.25">
      <c r="A7597">
        <v>49144076</v>
      </c>
      <c r="B7597" t="s">
        <v>32</v>
      </c>
      <c r="C7597" s="1">
        <v>35612</v>
      </c>
      <c r="D7597" s="2">
        <v>236992</v>
      </c>
      <c r="E7597" s="1">
        <v>38057</v>
      </c>
      <c r="F7597" s="2">
        <v>520000</v>
      </c>
      <c r="G7597" s="2">
        <v>418577</v>
      </c>
    </row>
    <row r="7598" spans="1:7" ht="15" hidden="1" customHeight="1" x14ac:dyDescent="0.25">
      <c r="A7598">
        <v>49144077</v>
      </c>
      <c r="B7598" t="s">
        <v>58</v>
      </c>
      <c r="C7598" s="1">
        <v>35612</v>
      </c>
      <c r="D7598" s="2">
        <v>262821</v>
      </c>
      <c r="E7598" t="e">
        <v>#N/A</v>
      </c>
      <c r="F7598" t="e">
        <v>#N/A</v>
      </c>
      <c r="G7598" t="e">
        <v>#N/A</v>
      </c>
    </row>
    <row r="7599" spans="1:7" ht="15" hidden="1" customHeight="1" x14ac:dyDescent="0.25">
      <c r="A7599">
        <v>49144078</v>
      </c>
      <c r="B7599" t="s">
        <v>58</v>
      </c>
      <c r="C7599" s="1">
        <v>35612</v>
      </c>
      <c r="D7599" s="2">
        <v>257492</v>
      </c>
      <c r="E7599" t="e">
        <v>#N/A</v>
      </c>
      <c r="F7599" t="e">
        <v>#N/A</v>
      </c>
      <c r="G7599" t="e">
        <v>#N/A</v>
      </c>
    </row>
    <row r="7600" spans="1:7" ht="15" hidden="1" customHeight="1" x14ac:dyDescent="0.25">
      <c r="A7600">
        <v>49144083</v>
      </c>
      <c r="B7600" t="s">
        <v>32</v>
      </c>
      <c r="C7600" s="1">
        <v>35612</v>
      </c>
      <c r="D7600" s="2">
        <v>279739</v>
      </c>
      <c r="E7600" s="1">
        <v>38350</v>
      </c>
      <c r="F7600" s="2">
        <v>460000</v>
      </c>
      <c r="G7600" s="2">
        <v>576792</v>
      </c>
    </row>
    <row r="7601" spans="1:7" ht="15" hidden="1" customHeight="1" x14ac:dyDescent="0.25">
      <c r="A7601">
        <v>49144084</v>
      </c>
      <c r="B7601" t="s">
        <v>58</v>
      </c>
      <c r="C7601" s="1">
        <v>35612</v>
      </c>
      <c r="D7601" s="2">
        <v>313928</v>
      </c>
      <c r="E7601" t="e">
        <v>#N/A</v>
      </c>
      <c r="F7601" t="e">
        <v>#N/A</v>
      </c>
      <c r="G7601" t="e">
        <v>#N/A</v>
      </c>
    </row>
    <row r="7602" spans="1:7" ht="15" hidden="1" customHeight="1" x14ac:dyDescent="0.25">
      <c r="A7602">
        <v>49144085</v>
      </c>
      <c r="B7602" t="s">
        <v>58</v>
      </c>
      <c r="C7602" s="1">
        <v>35612</v>
      </c>
      <c r="D7602" s="2">
        <v>206889</v>
      </c>
      <c r="E7602" s="1">
        <v>39015</v>
      </c>
      <c r="F7602" s="2">
        <v>565000</v>
      </c>
      <c r="G7602" s="2">
        <v>530338</v>
      </c>
    </row>
    <row r="7603" spans="1:7" ht="15" hidden="1" customHeight="1" x14ac:dyDescent="0.25">
      <c r="A7603">
        <v>49144086</v>
      </c>
      <c r="B7603" t="s">
        <v>32</v>
      </c>
      <c r="C7603" s="1">
        <v>35612</v>
      </c>
      <c r="D7603" s="2">
        <v>213900</v>
      </c>
      <c r="E7603" s="1">
        <v>35909</v>
      </c>
      <c r="F7603" s="2">
        <v>171000</v>
      </c>
      <c r="G7603" s="2">
        <v>237560</v>
      </c>
    </row>
    <row r="7604" spans="1:7" ht="15" hidden="1" customHeight="1" x14ac:dyDescent="0.25">
      <c r="A7604">
        <v>49144090</v>
      </c>
      <c r="B7604" t="s">
        <v>58</v>
      </c>
      <c r="C7604" s="1">
        <v>35612</v>
      </c>
      <c r="D7604" s="2">
        <v>270283</v>
      </c>
      <c r="E7604" t="e">
        <v>#N/A</v>
      </c>
      <c r="F7604" t="e">
        <v>#N/A</v>
      </c>
      <c r="G7604" t="e">
        <v>#N/A</v>
      </c>
    </row>
    <row r="7605" spans="1:7" ht="15" hidden="1" customHeight="1" x14ac:dyDescent="0.25">
      <c r="A7605">
        <v>49144096</v>
      </c>
      <c r="B7605" t="s">
        <v>32</v>
      </c>
      <c r="C7605" s="1">
        <v>35612</v>
      </c>
      <c r="D7605" s="2">
        <v>318087</v>
      </c>
      <c r="E7605" s="1">
        <v>36053</v>
      </c>
      <c r="F7605" s="2">
        <v>365000</v>
      </c>
      <c r="G7605" s="2">
        <v>390110</v>
      </c>
    </row>
    <row r="7606" spans="1:7" ht="15" hidden="1" customHeight="1" x14ac:dyDescent="0.25">
      <c r="A7606">
        <v>49144100</v>
      </c>
      <c r="B7606" t="s">
        <v>58</v>
      </c>
      <c r="C7606" s="1">
        <v>35612</v>
      </c>
      <c r="D7606" s="2">
        <v>340487</v>
      </c>
      <c r="E7606" t="e">
        <v>#N/A</v>
      </c>
      <c r="F7606" t="e">
        <v>#N/A</v>
      </c>
      <c r="G7606" t="e">
        <v>#N/A</v>
      </c>
    </row>
    <row r="7607" spans="1:7" ht="15" hidden="1" customHeight="1" x14ac:dyDescent="0.25">
      <c r="A7607">
        <v>49144101</v>
      </c>
      <c r="B7607" t="s">
        <v>32</v>
      </c>
      <c r="C7607" s="1">
        <v>35612</v>
      </c>
      <c r="D7607" s="2">
        <v>326068</v>
      </c>
      <c r="E7607" s="1">
        <v>38686</v>
      </c>
      <c r="F7607" s="2">
        <v>950000</v>
      </c>
      <c r="G7607" s="2">
        <v>852174</v>
      </c>
    </row>
    <row r="7608" spans="1:7" ht="15" hidden="1" customHeight="1" x14ac:dyDescent="0.25">
      <c r="A7608">
        <v>49144102</v>
      </c>
      <c r="B7608" t="s">
        <v>58</v>
      </c>
      <c r="C7608" s="1">
        <v>35612</v>
      </c>
      <c r="D7608" s="2">
        <v>267960</v>
      </c>
      <c r="E7608" t="e">
        <v>#N/A</v>
      </c>
      <c r="F7608" t="e">
        <v>#N/A</v>
      </c>
      <c r="G7608" t="e">
        <v>#N/A</v>
      </c>
    </row>
    <row r="7609" spans="1:7" ht="15" hidden="1" customHeight="1" x14ac:dyDescent="0.25">
      <c r="A7609">
        <v>49144103</v>
      </c>
      <c r="B7609" t="s">
        <v>58</v>
      </c>
      <c r="C7609" s="1">
        <v>35612</v>
      </c>
      <c r="D7609" s="2">
        <v>279392</v>
      </c>
      <c r="E7609" t="e">
        <v>#N/A</v>
      </c>
      <c r="F7609" t="e">
        <v>#N/A</v>
      </c>
      <c r="G7609" t="e">
        <v>#N/A</v>
      </c>
    </row>
    <row r="7610" spans="1:7" ht="15" hidden="1" customHeight="1" x14ac:dyDescent="0.25">
      <c r="A7610">
        <v>49144107</v>
      </c>
      <c r="B7610" t="s">
        <v>32</v>
      </c>
      <c r="C7610" s="1">
        <v>35612</v>
      </c>
      <c r="D7610" s="2">
        <v>242254</v>
      </c>
      <c r="E7610" t="e">
        <v>#N/A</v>
      </c>
      <c r="F7610" t="e">
        <v>#N/A</v>
      </c>
      <c r="G7610" t="e">
        <v>#N/A</v>
      </c>
    </row>
    <row r="7611" spans="1:7" ht="15" hidden="1" customHeight="1" x14ac:dyDescent="0.25">
      <c r="A7611">
        <v>49144108</v>
      </c>
      <c r="B7611" t="s">
        <v>58</v>
      </c>
      <c r="C7611" s="1">
        <v>35612</v>
      </c>
      <c r="D7611" s="2">
        <v>278722</v>
      </c>
      <c r="E7611" t="e">
        <v>#N/A</v>
      </c>
      <c r="F7611" t="e">
        <v>#N/A</v>
      </c>
      <c r="G7611" t="e">
        <v>#N/A</v>
      </c>
    </row>
    <row r="7612" spans="1:7" ht="15" hidden="1" customHeight="1" x14ac:dyDescent="0.25">
      <c r="A7612">
        <v>49144110</v>
      </c>
      <c r="B7612" t="s">
        <v>32</v>
      </c>
      <c r="C7612" s="1">
        <v>35612</v>
      </c>
      <c r="D7612" s="2">
        <v>312596</v>
      </c>
      <c r="E7612" s="1">
        <v>38553</v>
      </c>
      <c r="F7612" s="2">
        <v>526000</v>
      </c>
      <c r="G7612" s="2">
        <v>700385</v>
      </c>
    </row>
    <row r="7613" spans="1:7" ht="15" hidden="1" customHeight="1" x14ac:dyDescent="0.25">
      <c r="A7613">
        <v>49144120</v>
      </c>
      <c r="B7613" t="s">
        <v>32</v>
      </c>
      <c r="C7613" s="1">
        <v>35612</v>
      </c>
      <c r="D7613" s="2">
        <v>234393</v>
      </c>
      <c r="E7613" s="1">
        <v>37258</v>
      </c>
      <c r="F7613" s="2">
        <v>420000</v>
      </c>
      <c r="G7613" s="2">
        <v>364557</v>
      </c>
    </row>
    <row r="7614" spans="1:7" ht="15" hidden="1" customHeight="1" x14ac:dyDescent="0.25">
      <c r="A7614">
        <v>49144121</v>
      </c>
      <c r="B7614" t="s">
        <v>58</v>
      </c>
      <c r="C7614" s="1">
        <v>35612</v>
      </c>
      <c r="D7614" s="2">
        <v>300861</v>
      </c>
      <c r="E7614" t="e">
        <v>#N/A</v>
      </c>
      <c r="F7614" t="e">
        <v>#N/A</v>
      </c>
      <c r="G7614" t="e">
        <v>#N/A</v>
      </c>
    </row>
    <row r="7615" spans="1:7" ht="15" hidden="1" customHeight="1" x14ac:dyDescent="0.25">
      <c r="A7615">
        <v>49144122</v>
      </c>
      <c r="B7615" t="s">
        <v>58</v>
      </c>
      <c r="C7615" s="1">
        <v>35612</v>
      </c>
      <c r="D7615" s="2">
        <v>439458</v>
      </c>
      <c r="E7615" s="1">
        <v>37155</v>
      </c>
      <c r="F7615" s="2">
        <v>818000</v>
      </c>
      <c r="G7615" s="2">
        <v>863638</v>
      </c>
    </row>
    <row r="7616" spans="1:7" ht="15" hidden="1" customHeight="1" x14ac:dyDescent="0.25">
      <c r="A7616">
        <v>49144126</v>
      </c>
      <c r="B7616" t="s">
        <v>32</v>
      </c>
      <c r="C7616" s="1">
        <v>35612</v>
      </c>
      <c r="D7616" s="2">
        <v>233459</v>
      </c>
      <c r="E7616" s="1">
        <v>36535</v>
      </c>
      <c r="F7616" s="2">
        <v>285000</v>
      </c>
      <c r="G7616" s="2">
        <v>308875</v>
      </c>
    </row>
    <row r="7617" spans="1:7" ht="15" hidden="1" customHeight="1" x14ac:dyDescent="0.25">
      <c r="A7617">
        <v>49144127</v>
      </c>
      <c r="B7617" t="s">
        <v>32</v>
      </c>
      <c r="C7617" s="1">
        <v>35612</v>
      </c>
      <c r="D7617" s="2">
        <v>291674</v>
      </c>
      <c r="E7617" s="1">
        <v>38442</v>
      </c>
      <c r="F7617" s="2">
        <v>665000</v>
      </c>
      <c r="G7617" s="2">
        <v>591170</v>
      </c>
    </row>
    <row r="7618" spans="1:7" ht="15" hidden="1" customHeight="1" x14ac:dyDescent="0.25">
      <c r="A7618">
        <v>49144128</v>
      </c>
      <c r="B7618" t="s">
        <v>58</v>
      </c>
      <c r="C7618" s="1">
        <v>35612</v>
      </c>
      <c r="D7618" s="2">
        <v>155853</v>
      </c>
      <c r="E7618" t="e">
        <v>#N/A</v>
      </c>
      <c r="F7618" t="e">
        <v>#N/A</v>
      </c>
      <c r="G7618" t="e">
        <v>#N/A</v>
      </c>
    </row>
    <row r="7619" spans="1:7" ht="15" hidden="1" customHeight="1" x14ac:dyDescent="0.25">
      <c r="A7619">
        <v>49144129</v>
      </c>
      <c r="B7619" t="s">
        <v>58</v>
      </c>
      <c r="C7619" s="1">
        <v>35612</v>
      </c>
      <c r="D7619" s="2">
        <v>209502</v>
      </c>
      <c r="E7619" t="e">
        <v>#N/A</v>
      </c>
      <c r="F7619" t="e">
        <v>#N/A</v>
      </c>
      <c r="G7619" t="e">
        <v>#N/A</v>
      </c>
    </row>
    <row r="7620" spans="1:7" ht="15" hidden="1" customHeight="1" x14ac:dyDescent="0.25">
      <c r="A7620">
        <v>49144133</v>
      </c>
      <c r="B7620" t="s">
        <v>58</v>
      </c>
      <c r="C7620" s="1">
        <v>35612</v>
      </c>
      <c r="D7620" s="2">
        <v>242790</v>
      </c>
      <c r="E7620" s="1">
        <v>37404</v>
      </c>
      <c r="F7620" s="2">
        <v>290000</v>
      </c>
      <c r="G7620" s="2">
        <v>377753</v>
      </c>
    </row>
    <row r="7621" spans="1:7" ht="15" hidden="1" customHeight="1" x14ac:dyDescent="0.25">
      <c r="A7621">
        <v>49144136</v>
      </c>
      <c r="B7621" t="s">
        <v>58</v>
      </c>
      <c r="C7621" s="1">
        <v>35612</v>
      </c>
      <c r="D7621" s="2">
        <v>187873</v>
      </c>
      <c r="E7621" t="e">
        <v>#N/A</v>
      </c>
      <c r="F7621" t="e">
        <v>#N/A</v>
      </c>
      <c r="G7621" t="e">
        <v>#N/A</v>
      </c>
    </row>
    <row r="7622" spans="1:7" ht="15" hidden="1" customHeight="1" x14ac:dyDescent="0.25">
      <c r="A7622">
        <v>49144137</v>
      </c>
      <c r="B7622" t="s">
        <v>32</v>
      </c>
      <c r="C7622" s="1">
        <v>35612</v>
      </c>
      <c r="D7622" s="2">
        <v>208184</v>
      </c>
      <c r="E7622" t="e">
        <v>#N/A</v>
      </c>
      <c r="F7622" t="e">
        <v>#N/A</v>
      </c>
      <c r="G7622" t="e">
        <v>#N/A</v>
      </c>
    </row>
    <row r="7623" spans="1:7" ht="15" hidden="1" customHeight="1" x14ac:dyDescent="0.25">
      <c r="A7623">
        <v>49144138</v>
      </c>
      <c r="B7623" t="s">
        <v>58</v>
      </c>
      <c r="C7623" s="1">
        <v>35612</v>
      </c>
      <c r="D7623" s="2">
        <v>247441</v>
      </c>
      <c r="E7623" t="e">
        <v>#N/A</v>
      </c>
      <c r="F7623" t="e">
        <v>#N/A</v>
      </c>
      <c r="G7623" t="e">
        <v>#N/A</v>
      </c>
    </row>
    <row r="7624" spans="1:7" ht="15" hidden="1" customHeight="1" x14ac:dyDescent="0.25">
      <c r="A7624">
        <v>49144139</v>
      </c>
      <c r="B7624" t="s">
        <v>32</v>
      </c>
      <c r="C7624" s="1">
        <v>35612</v>
      </c>
      <c r="D7624" s="2">
        <v>261640</v>
      </c>
      <c r="E7624" t="e">
        <v>#N/A</v>
      </c>
      <c r="F7624" t="e">
        <v>#N/A</v>
      </c>
      <c r="G7624" t="e">
        <v>#N/A</v>
      </c>
    </row>
    <row r="7625" spans="1:7" ht="15" hidden="1" customHeight="1" x14ac:dyDescent="0.25">
      <c r="A7625">
        <v>49144140</v>
      </c>
      <c r="B7625" t="s">
        <v>32</v>
      </c>
      <c r="C7625" s="1">
        <v>35612</v>
      </c>
      <c r="D7625" s="2">
        <v>205813</v>
      </c>
      <c r="E7625" s="1">
        <v>36581</v>
      </c>
      <c r="F7625" s="2">
        <v>371000</v>
      </c>
      <c r="G7625" s="2">
        <v>313321</v>
      </c>
    </row>
    <row r="7626" spans="1:7" ht="15" hidden="1" customHeight="1" x14ac:dyDescent="0.25">
      <c r="A7626">
        <v>49144141</v>
      </c>
      <c r="B7626" t="s">
        <v>32</v>
      </c>
      <c r="C7626" s="1">
        <v>35612</v>
      </c>
      <c r="D7626" s="2">
        <v>243536</v>
      </c>
      <c r="E7626" s="1">
        <v>38358</v>
      </c>
      <c r="F7626" s="2">
        <v>509000</v>
      </c>
      <c r="G7626" s="2">
        <v>492308</v>
      </c>
    </row>
    <row r="7627" spans="1:7" ht="15" hidden="1" customHeight="1" x14ac:dyDescent="0.25">
      <c r="A7627">
        <v>49144150</v>
      </c>
      <c r="B7627" t="s">
        <v>32</v>
      </c>
      <c r="C7627" s="1">
        <v>35612</v>
      </c>
      <c r="D7627" s="2">
        <v>220645</v>
      </c>
      <c r="E7627" s="1">
        <v>38128</v>
      </c>
      <c r="F7627" s="2">
        <v>465000</v>
      </c>
      <c r="G7627" s="2">
        <v>396970</v>
      </c>
    </row>
    <row r="7628" spans="1:7" ht="15" hidden="1" customHeight="1" x14ac:dyDescent="0.25">
      <c r="A7628">
        <v>49144151</v>
      </c>
      <c r="B7628" t="s">
        <v>58</v>
      </c>
      <c r="C7628" s="1">
        <v>35612</v>
      </c>
      <c r="D7628" s="2">
        <v>241989</v>
      </c>
      <c r="E7628" t="e">
        <v>#N/A</v>
      </c>
      <c r="F7628" t="e">
        <v>#N/A</v>
      </c>
      <c r="G7628" t="e">
        <v>#N/A</v>
      </c>
    </row>
    <row r="7629" spans="1:7" ht="15" hidden="1" customHeight="1" x14ac:dyDescent="0.25">
      <c r="A7629">
        <v>49144153</v>
      </c>
      <c r="B7629" t="s">
        <v>58</v>
      </c>
      <c r="C7629" s="1">
        <v>35612</v>
      </c>
      <c r="D7629" s="2">
        <v>224252</v>
      </c>
      <c r="E7629" t="e">
        <v>#N/A</v>
      </c>
      <c r="F7629" t="e">
        <v>#N/A</v>
      </c>
      <c r="G7629" t="e">
        <v>#N/A</v>
      </c>
    </row>
    <row r="7630" spans="1:7" ht="15" hidden="1" customHeight="1" x14ac:dyDescent="0.25">
      <c r="A7630">
        <v>49144157</v>
      </c>
      <c r="B7630" t="s">
        <v>58</v>
      </c>
      <c r="C7630" s="1">
        <v>35612</v>
      </c>
      <c r="D7630" s="2">
        <v>206493</v>
      </c>
      <c r="E7630" t="e">
        <v>#N/A</v>
      </c>
      <c r="F7630" t="e">
        <v>#N/A</v>
      </c>
      <c r="G7630" t="e">
        <v>#N/A</v>
      </c>
    </row>
    <row r="7631" spans="1:7" ht="15" hidden="1" customHeight="1" x14ac:dyDescent="0.25">
      <c r="A7631">
        <v>49144158</v>
      </c>
      <c r="B7631" t="s">
        <v>58</v>
      </c>
      <c r="C7631" s="1">
        <v>35612</v>
      </c>
      <c r="D7631" s="2">
        <v>235309</v>
      </c>
      <c r="E7631" t="e">
        <v>#N/A</v>
      </c>
      <c r="F7631" t="e">
        <v>#N/A</v>
      </c>
      <c r="G7631" t="e">
        <v>#N/A</v>
      </c>
    </row>
    <row r="7632" spans="1:7" ht="15" hidden="1" customHeight="1" x14ac:dyDescent="0.25">
      <c r="A7632">
        <v>49144159</v>
      </c>
      <c r="B7632" t="s">
        <v>58</v>
      </c>
      <c r="C7632" s="1">
        <v>35612</v>
      </c>
      <c r="D7632" s="2">
        <v>253039</v>
      </c>
      <c r="E7632" t="e">
        <v>#N/A</v>
      </c>
      <c r="F7632" t="e">
        <v>#N/A</v>
      </c>
      <c r="G7632" t="e">
        <v>#N/A</v>
      </c>
    </row>
    <row r="7633" spans="1:7" ht="15" hidden="1" customHeight="1" x14ac:dyDescent="0.25">
      <c r="A7633">
        <v>49144160</v>
      </c>
      <c r="B7633" t="s">
        <v>32</v>
      </c>
      <c r="C7633" s="1">
        <v>35612</v>
      </c>
      <c r="D7633" s="2">
        <v>248587</v>
      </c>
      <c r="E7633" s="1">
        <v>37742</v>
      </c>
      <c r="F7633" s="2">
        <v>433500</v>
      </c>
      <c r="G7633" s="2">
        <v>400311</v>
      </c>
    </row>
    <row r="7634" spans="1:7" ht="15" hidden="1" customHeight="1" x14ac:dyDescent="0.25">
      <c r="A7634">
        <v>49144164</v>
      </c>
      <c r="B7634" t="s">
        <v>32</v>
      </c>
      <c r="C7634" s="1">
        <v>35612</v>
      </c>
      <c r="D7634" s="2">
        <v>277286</v>
      </c>
      <c r="E7634" s="1">
        <v>38791</v>
      </c>
      <c r="F7634" s="2">
        <v>972000</v>
      </c>
      <c r="G7634" s="2">
        <v>646354</v>
      </c>
    </row>
    <row r="7635" spans="1:7" ht="15" hidden="1" customHeight="1" x14ac:dyDescent="0.25">
      <c r="A7635">
        <v>49144165</v>
      </c>
      <c r="B7635" t="s">
        <v>32</v>
      </c>
      <c r="C7635" s="1">
        <v>35612</v>
      </c>
      <c r="D7635" s="2">
        <v>363401</v>
      </c>
      <c r="E7635" s="1">
        <v>38056</v>
      </c>
      <c r="F7635" s="2">
        <v>757500</v>
      </c>
      <c r="G7635" s="2">
        <v>675227</v>
      </c>
    </row>
    <row r="7636" spans="1:7" ht="15" hidden="1" customHeight="1" x14ac:dyDescent="0.25">
      <c r="A7636">
        <v>49144166</v>
      </c>
      <c r="B7636" t="s">
        <v>32</v>
      </c>
      <c r="C7636" s="1">
        <v>35612</v>
      </c>
      <c r="D7636" s="2">
        <v>279810</v>
      </c>
      <c r="E7636" s="1">
        <v>37407</v>
      </c>
      <c r="F7636" s="2">
        <v>459500</v>
      </c>
      <c r="G7636" s="2">
        <v>465919</v>
      </c>
    </row>
    <row r="7637" spans="1:7" ht="15" hidden="1" customHeight="1" x14ac:dyDescent="0.25">
      <c r="A7637">
        <v>49144167</v>
      </c>
      <c r="B7637" t="s">
        <v>58</v>
      </c>
      <c r="C7637" s="1">
        <v>35612</v>
      </c>
      <c r="D7637" s="2">
        <v>344239</v>
      </c>
      <c r="E7637" t="e">
        <v>#N/A</v>
      </c>
      <c r="F7637" t="e">
        <v>#N/A</v>
      </c>
      <c r="G7637" t="e">
        <v>#N/A</v>
      </c>
    </row>
    <row r="7638" spans="1:7" ht="15" hidden="1" customHeight="1" x14ac:dyDescent="0.25">
      <c r="A7638">
        <v>49144168</v>
      </c>
      <c r="B7638" t="s">
        <v>58</v>
      </c>
      <c r="C7638" s="1">
        <v>35612</v>
      </c>
      <c r="D7638" s="2">
        <v>270206</v>
      </c>
      <c r="E7638" t="e">
        <v>#N/A</v>
      </c>
      <c r="F7638" t="e">
        <v>#N/A</v>
      </c>
      <c r="G7638" t="e">
        <v>#N/A</v>
      </c>
    </row>
    <row r="7639" spans="1:7" ht="15" hidden="1" customHeight="1" x14ac:dyDescent="0.25">
      <c r="A7639">
        <v>49144169</v>
      </c>
      <c r="B7639" t="s">
        <v>58</v>
      </c>
      <c r="C7639" s="1">
        <v>35612</v>
      </c>
      <c r="D7639" s="2">
        <v>355210</v>
      </c>
      <c r="E7639" t="e">
        <v>#N/A</v>
      </c>
      <c r="F7639" t="e">
        <v>#N/A</v>
      </c>
      <c r="G7639" t="e">
        <v>#N/A</v>
      </c>
    </row>
    <row r="7640" spans="1:7" ht="15" hidden="1" customHeight="1" x14ac:dyDescent="0.25">
      <c r="A7640">
        <v>49144175</v>
      </c>
      <c r="B7640" t="s">
        <v>58</v>
      </c>
      <c r="C7640" s="1">
        <v>35612</v>
      </c>
      <c r="D7640" s="2">
        <v>206629</v>
      </c>
      <c r="E7640" s="1">
        <v>35692</v>
      </c>
      <c r="F7640" s="2">
        <v>269200</v>
      </c>
      <c r="G7640" s="2">
        <v>214389</v>
      </c>
    </row>
    <row r="7641" spans="1:7" ht="15" hidden="1" customHeight="1" x14ac:dyDescent="0.25">
      <c r="A7641">
        <v>49144176</v>
      </c>
      <c r="B7641" t="s">
        <v>58</v>
      </c>
      <c r="C7641" s="1">
        <v>35612</v>
      </c>
      <c r="D7641" s="2">
        <v>256925</v>
      </c>
      <c r="E7641" s="1">
        <v>38761</v>
      </c>
      <c r="F7641" s="2">
        <v>718000</v>
      </c>
      <c r="G7641" s="2">
        <v>522804</v>
      </c>
    </row>
    <row r="7642" spans="1:7" ht="15" hidden="1" customHeight="1" x14ac:dyDescent="0.25">
      <c r="A7642">
        <v>49144177</v>
      </c>
      <c r="B7642" t="s">
        <v>58</v>
      </c>
      <c r="C7642" s="1">
        <v>35612</v>
      </c>
      <c r="D7642" s="2">
        <v>274446</v>
      </c>
      <c r="E7642" t="e">
        <v>#N/A</v>
      </c>
      <c r="F7642" t="e">
        <v>#N/A</v>
      </c>
      <c r="G7642" t="e">
        <v>#N/A</v>
      </c>
    </row>
    <row r="7643" spans="1:7" ht="15" hidden="1" customHeight="1" x14ac:dyDescent="0.25">
      <c r="A7643">
        <v>49144178</v>
      </c>
      <c r="B7643" t="s">
        <v>58</v>
      </c>
      <c r="C7643" s="1">
        <v>35612</v>
      </c>
      <c r="D7643" s="2">
        <v>248265</v>
      </c>
      <c r="E7643" t="e">
        <v>#N/A</v>
      </c>
      <c r="F7643" t="e">
        <v>#N/A</v>
      </c>
      <c r="G7643" t="e">
        <v>#N/A</v>
      </c>
    </row>
    <row r="7644" spans="1:7" ht="15" hidden="1" customHeight="1" x14ac:dyDescent="0.25">
      <c r="A7644">
        <v>49144184</v>
      </c>
      <c r="B7644" t="s">
        <v>58</v>
      </c>
      <c r="C7644" s="1">
        <v>35612</v>
      </c>
      <c r="D7644" s="2">
        <v>363738</v>
      </c>
      <c r="E7644" s="1">
        <v>38188</v>
      </c>
      <c r="F7644" s="2">
        <v>779000</v>
      </c>
      <c r="G7644" s="2">
        <v>738457</v>
      </c>
    </row>
    <row r="7645" spans="1:7" ht="15" hidden="1" customHeight="1" x14ac:dyDescent="0.25">
      <c r="A7645">
        <v>49144185</v>
      </c>
      <c r="B7645" t="s">
        <v>58</v>
      </c>
      <c r="C7645" s="1">
        <v>35612</v>
      </c>
      <c r="D7645" s="2">
        <v>343867</v>
      </c>
      <c r="E7645" t="e">
        <v>#N/A</v>
      </c>
      <c r="F7645" t="e">
        <v>#N/A</v>
      </c>
      <c r="G7645" t="e">
        <v>#N/A</v>
      </c>
    </row>
    <row r="7646" spans="1:7" ht="15" hidden="1" customHeight="1" x14ac:dyDescent="0.25">
      <c r="A7646">
        <v>49144186</v>
      </c>
      <c r="B7646" t="s">
        <v>32</v>
      </c>
      <c r="C7646" s="1">
        <v>35612</v>
      </c>
      <c r="D7646" s="2">
        <v>235417</v>
      </c>
      <c r="E7646" s="1">
        <v>37123</v>
      </c>
      <c r="F7646" s="2">
        <v>458500</v>
      </c>
      <c r="G7646" s="2">
        <v>364024</v>
      </c>
    </row>
    <row r="7647" spans="1:7" ht="15" hidden="1" customHeight="1" x14ac:dyDescent="0.25">
      <c r="A7647">
        <v>49144187</v>
      </c>
      <c r="B7647" t="s">
        <v>58</v>
      </c>
      <c r="C7647" s="1">
        <v>35612</v>
      </c>
      <c r="D7647" s="2">
        <v>152041</v>
      </c>
      <c r="E7647" s="1">
        <v>36657</v>
      </c>
      <c r="F7647" s="2">
        <v>220000</v>
      </c>
      <c r="G7647" s="2">
        <v>205617</v>
      </c>
    </row>
    <row r="7648" spans="1:7" ht="15" hidden="1" customHeight="1" x14ac:dyDescent="0.25">
      <c r="A7648">
        <v>49144191</v>
      </c>
      <c r="B7648" t="s">
        <v>32</v>
      </c>
      <c r="C7648" s="1">
        <v>35612</v>
      </c>
      <c r="D7648" s="2">
        <v>236701</v>
      </c>
      <c r="E7648" s="1">
        <v>36418</v>
      </c>
      <c r="F7648" s="2">
        <v>180000</v>
      </c>
      <c r="G7648" s="2">
        <v>310860</v>
      </c>
    </row>
    <row r="7649" spans="1:8" ht="15" hidden="1" customHeight="1" x14ac:dyDescent="0.25">
      <c r="A7649">
        <v>49144192</v>
      </c>
      <c r="B7649" t="s">
        <v>58</v>
      </c>
      <c r="C7649" s="1">
        <v>35612</v>
      </c>
      <c r="D7649" s="2">
        <v>185404</v>
      </c>
      <c r="E7649" s="1">
        <v>37664</v>
      </c>
      <c r="F7649" s="2">
        <v>295000</v>
      </c>
      <c r="G7649" s="2">
        <v>313596</v>
      </c>
    </row>
    <row r="7650" spans="1:8" ht="15" hidden="1" customHeight="1" x14ac:dyDescent="0.25">
      <c r="A7650">
        <v>49144193</v>
      </c>
      <c r="B7650" t="s">
        <v>58</v>
      </c>
      <c r="C7650" s="1">
        <v>35612</v>
      </c>
      <c r="D7650" s="2">
        <v>195494</v>
      </c>
      <c r="E7650" t="e">
        <v>#N/A</v>
      </c>
      <c r="F7650" t="e">
        <v>#N/A</v>
      </c>
      <c r="G7650" t="e">
        <v>#N/A</v>
      </c>
    </row>
    <row r="7651" spans="1:8" ht="15" hidden="1" customHeight="1" x14ac:dyDescent="0.25">
      <c r="A7651">
        <v>49144198</v>
      </c>
      <c r="B7651" t="s">
        <v>58</v>
      </c>
      <c r="C7651" s="1">
        <v>35612</v>
      </c>
      <c r="D7651" s="2">
        <v>221939</v>
      </c>
      <c r="E7651" s="1">
        <v>37182</v>
      </c>
      <c r="F7651" s="2">
        <v>385000</v>
      </c>
      <c r="G7651" s="2">
        <v>348410</v>
      </c>
    </row>
    <row r="7652" spans="1:8" ht="15" hidden="1" customHeight="1" x14ac:dyDescent="0.25">
      <c r="A7652">
        <v>49144199</v>
      </c>
      <c r="B7652" t="s">
        <v>32</v>
      </c>
      <c r="C7652" s="1">
        <v>35612</v>
      </c>
      <c r="D7652" s="2">
        <v>248225</v>
      </c>
      <c r="E7652" s="1">
        <v>37302</v>
      </c>
      <c r="F7652" s="2">
        <v>385000</v>
      </c>
      <c r="G7652" s="2">
        <v>390765</v>
      </c>
    </row>
    <row r="7653" spans="1:8" ht="15" hidden="1" customHeight="1" x14ac:dyDescent="0.25">
      <c r="A7653">
        <v>49144207</v>
      </c>
      <c r="B7653" t="s">
        <v>58</v>
      </c>
      <c r="C7653" s="1">
        <v>35612</v>
      </c>
      <c r="D7653" s="2">
        <v>268097</v>
      </c>
      <c r="E7653" t="e">
        <v>#N/A</v>
      </c>
      <c r="F7653" t="e">
        <v>#N/A</v>
      </c>
      <c r="G7653" t="e">
        <v>#N/A</v>
      </c>
    </row>
    <row r="7654" spans="1:8" x14ac:dyDescent="0.25">
      <c r="A7654">
        <v>49144208</v>
      </c>
      <c r="B7654" t="s">
        <v>32</v>
      </c>
      <c r="C7654" s="1">
        <v>35612</v>
      </c>
      <c r="D7654" s="2">
        <v>200331</v>
      </c>
      <c r="E7654" s="1">
        <v>35186</v>
      </c>
      <c r="F7654" s="2">
        <v>137500</v>
      </c>
      <c r="G7654" s="2">
        <v>182863</v>
      </c>
    </row>
    <row r="7655" spans="1:8" ht="15" hidden="1" customHeight="1" x14ac:dyDescent="0.25">
      <c r="A7655">
        <v>49144209</v>
      </c>
      <c r="B7655" t="s">
        <v>58</v>
      </c>
      <c r="C7655" s="1">
        <v>35612</v>
      </c>
      <c r="D7655" s="2">
        <v>176485</v>
      </c>
      <c r="E7655" t="e">
        <v>#N/A</v>
      </c>
      <c r="F7655" t="e">
        <v>#N/A</v>
      </c>
      <c r="G7655" t="e">
        <v>#N/A</v>
      </c>
    </row>
    <row r="7656" spans="1:8" ht="15" hidden="1" customHeight="1" x14ac:dyDescent="0.25">
      <c r="A7656">
        <v>49144210</v>
      </c>
      <c r="B7656" t="s">
        <v>32</v>
      </c>
      <c r="C7656" s="1">
        <v>35612</v>
      </c>
      <c r="D7656" s="2">
        <v>285951</v>
      </c>
      <c r="E7656" s="1">
        <v>38533</v>
      </c>
      <c r="F7656" s="2">
        <v>695000</v>
      </c>
      <c r="G7656" s="2">
        <v>630307</v>
      </c>
    </row>
    <row r="7657" spans="1:8" ht="15" hidden="1" customHeight="1" x14ac:dyDescent="0.25">
      <c r="A7657">
        <v>49144216</v>
      </c>
      <c r="B7657" t="s">
        <v>32</v>
      </c>
      <c r="C7657" s="1">
        <v>35612</v>
      </c>
      <c r="D7657" s="2">
        <v>258804</v>
      </c>
      <c r="E7657" s="1">
        <v>38985</v>
      </c>
      <c r="F7657" s="2">
        <v>565000</v>
      </c>
      <c r="G7657" s="2">
        <v>692140</v>
      </c>
    </row>
    <row r="7658" spans="1:8" ht="15" hidden="1" customHeight="1" x14ac:dyDescent="0.25">
      <c r="A7658">
        <v>49144217</v>
      </c>
      <c r="B7658" t="s">
        <v>58</v>
      </c>
      <c r="C7658" s="1">
        <v>35612</v>
      </c>
      <c r="D7658" s="2">
        <v>312610</v>
      </c>
      <c r="E7658" t="e">
        <v>#N/A</v>
      </c>
      <c r="F7658" t="e">
        <v>#N/A</v>
      </c>
      <c r="G7658" t="e">
        <v>#N/A</v>
      </c>
    </row>
    <row r="7659" spans="1:8" ht="15" hidden="1" customHeight="1" x14ac:dyDescent="0.25">
      <c r="A7659">
        <v>48919799</v>
      </c>
      <c r="B7659" t="s">
        <v>32</v>
      </c>
      <c r="C7659" s="1">
        <v>38534</v>
      </c>
      <c r="D7659" s="2">
        <v>502419</v>
      </c>
      <c r="E7659" s="1">
        <v>39237</v>
      </c>
      <c r="F7659" s="2">
        <v>569000</v>
      </c>
      <c r="G7659" s="2">
        <v>601612</v>
      </c>
      <c r="H7659" s="2">
        <v>-32612</v>
      </c>
    </row>
    <row r="7660" spans="1:8" ht="15" hidden="1" customHeight="1" x14ac:dyDescent="0.25">
      <c r="A7660">
        <v>48919819</v>
      </c>
      <c r="B7660" t="s">
        <v>32</v>
      </c>
      <c r="C7660" s="1">
        <v>38534</v>
      </c>
      <c r="D7660" s="2">
        <v>438594</v>
      </c>
      <c r="E7660" s="1">
        <v>39232</v>
      </c>
      <c r="F7660" s="2">
        <v>545000</v>
      </c>
      <c r="G7660" s="2">
        <v>589228</v>
      </c>
      <c r="H7660" s="2">
        <v>-44228</v>
      </c>
    </row>
    <row r="7661" spans="1:8" ht="15" hidden="1" customHeight="1" x14ac:dyDescent="0.25">
      <c r="A7661">
        <v>49144152</v>
      </c>
      <c r="B7661" t="s">
        <v>32</v>
      </c>
      <c r="C7661" s="1">
        <v>35612</v>
      </c>
      <c r="D7661" s="2">
        <v>208808</v>
      </c>
      <c r="E7661" s="1">
        <v>39085</v>
      </c>
      <c r="F7661" s="2">
        <v>500000</v>
      </c>
      <c r="G7661" s="2">
        <v>545441</v>
      </c>
      <c r="H7661" s="2">
        <v>-45441</v>
      </c>
    </row>
    <row r="7662" spans="1:8" ht="15" hidden="1" customHeight="1" x14ac:dyDescent="0.25">
      <c r="A7662">
        <v>48919376</v>
      </c>
      <c r="B7662" t="s">
        <v>32</v>
      </c>
      <c r="C7662" s="1">
        <v>38534</v>
      </c>
      <c r="D7662" s="2">
        <v>517821</v>
      </c>
      <c r="E7662" s="1">
        <v>38503</v>
      </c>
      <c r="F7662" s="2">
        <v>530000</v>
      </c>
      <c r="G7662" s="2">
        <v>502025</v>
      </c>
    </row>
    <row r="7663" spans="1:8" ht="15" hidden="1" customHeight="1" x14ac:dyDescent="0.25">
      <c r="A7663">
        <v>48919377</v>
      </c>
      <c r="B7663" t="s">
        <v>32</v>
      </c>
      <c r="C7663" s="1">
        <v>38534</v>
      </c>
      <c r="D7663" s="2">
        <v>518740</v>
      </c>
      <c r="E7663" s="1">
        <v>36119</v>
      </c>
      <c r="F7663" s="2">
        <v>244000</v>
      </c>
      <c r="G7663" s="2">
        <v>265086</v>
      </c>
    </row>
    <row r="7664" spans="1:8" ht="15" hidden="1" customHeight="1" x14ac:dyDescent="0.25">
      <c r="A7664">
        <v>48919378</v>
      </c>
      <c r="B7664" t="s">
        <v>58</v>
      </c>
      <c r="C7664" s="1">
        <v>38534</v>
      </c>
      <c r="D7664" s="2">
        <v>463236</v>
      </c>
      <c r="E7664" t="e">
        <v>#N/A</v>
      </c>
      <c r="F7664" t="e">
        <v>#N/A</v>
      </c>
      <c r="G7664" t="e">
        <v>#N/A</v>
      </c>
    </row>
    <row r="7665" spans="1:7" ht="15" hidden="1" customHeight="1" x14ac:dyDescent="0.25">
      <c r="A7665">
        <v>48919379</v>
      </c>
      <c r="B7665" t="s">
        <v>32</v>
      </c>
      <c r="C7665" s="1">
        <v>38534</v>
      </c>
      <c r="D7665" s="2">
        <v>504979</v>
      </c>
      <c r="E7665" s="1">
        <v>37140</v>
      </c>
      <c r="F7665" s="2">
        <v>359900</v>
      </c>
      <c r="G7665" s="2">
        <v>343098</v>
      </c>
    </row>
    <row r="7666" spans="1:7" ht="15" hidden="1" customHeight="1" x14ac:dyDescent="0.25">
      <c r="A7666">
        <v>48919380</v>
      </c>
      <c r="B7666" t="s">
        <v>32</v>
      </c>
      <c r="C7666" s="1">
        <v>38534</v>
      </c>
      <c r="D7666" s="2">
        <v>531139</v>
      </c>
      <c r="E7666" s="1">
        <v>36245</v>
      </c>
      <c r="F7666" s="2">
        <v>325000</v>
      </c>
      <c r="G7666" s="2">
        <v>288327</v>
      </c>
    </row>
    <row r="7667" spans="1:7" ht="15" hidden="1" customHeight="1" x14ac:dyDescent="0.25">
      <c r="A7667">
        <v>48919381</v>
      </c>
      <c r="B7667" t="s">
        <v>58</v>
      </c>
      <c r="C7667" s="1">
        <v>38534</v>
      </c>
      <c r="D7667" s="2">
        <v>523451</v>
      </c>
      <c r="E7667" t="e">
        <v>#N/A</v>
      </c>
      <c r="F7667" t="e">
        <v>#N/A</v>
      </c>
      <c r="G7667" t="e">
        <v>#N/A</v>
      </c>
    </row>
    <row r="7668" spans="1:7" ht="15" hidden="1" customHeight="1" x14ac:dyDescent="0.25">
      <c r="A7668">
        <v>48919382</v>
      </c>
      <c r="B7668" t="s">
        <v>32</v>
      </c>
      <c r="C7668" s="1">
        <v>38534</v>
      </c>
      <c r="D7668" s="2">
        <v>476479</v>
      </c>
      <c r="E7668" s="1">
        <v>37547</v>
      </c>
      <c r="F7668" s="2">
        <v>345000</v>
      </c>
      <c r="G7668" s="2">
        <v>349669</v>
      </c>
    </row>
    <row r="7669" spans="1:7" ht="15" hidden="1" customHeight="1" x14ac:dyDescent="0.25">
      <c r="A7669">
        <v>48919383</v>
      </c>
      <c r="B7669" t="s">
        <v>32</v>
      </c>
      <c r="C7669" s="1">
        <v>38534</v>
      </c>
      <c r="D7669" s="2">
        <v>516119</v>
      </c>
      <c r="E7669" s="1">
        <v>35942</v>
      </c>
      <c r="F7669" s="2">
        <v>285000</v>
      </c>
      <c r="G7669" s="2">
        <v>247103</v>
      </c>
    </row>
    <row r="7670" spans="1:7" ht="15" hidden="1" customHeight="1" x14ac:dyDescent="0.25">
      <c r="A7670">
        <v>48919384</v>
      </c>
      <c r="B7670" t="s">
        <v>32</v>
      </c>
      <c r="C7670" s="1">
        <v>38534</v>
      </c>
      <c r="D7670" s="2">
        <v>497521</v>
      </c>
      <c r="E7670" s="1">
        <v>38849</v>
      </c>
      <c r="F7670" s="2">
        <v>532000</v>
      </c>
      <c r="G7670" s="2">
        <v>506827</v>
      </c>
    </row>
    <row r="7671" spans="1:7" ht="15" hidden="1" customHeight="1" x14ac:dyDescent="0.25">
      <c r="A7671">
        <v>48919476</v>
      </c>
      <c r="B7671" t="s">
        <v>32</v>
      </c>
      <c r="C7671" s="1">
        <v>38534</v>
      </c>
      <c r="D7671" s="2">
        <v>569379</v>
      </c>
      <c r="E7671" t="e">
        <v>#N/A</v>
      </c>
      <c r="F7671" t="e">
        <v>#N/A</v>
      </c>
      <c r="G7671" t="e">
        <v>#N/A</v>
      </c>
    </row>
    <row r="7672" spans="1:7" ht="15" hidden="1" customHeight="1" x14ac:dyDescent="0.25">
      <c r="A7672">
        <v>48919477</v>
      </c>
      <c r="B7672" t="s">
        <v>58</v>
      </c>
      <c r="C7672" s="1">
        <v>38534</v>
      </c>
      <c r="D7672" s="2">
        <v>466579</v>
      </c>
      <c r="E7672" t="e">
        <v>#N/A</v>
      </c>
      <c r="F7672" t="e">
        <v>#N/A</v>
      </c>
      <c r="G7672" t="e">
        <v>#N/A</v>
      </c>
    </row>
    <row r="7673" spans="1:7" ht="15" hidden="1" customHeight="1" x14ac:dyDescent="0.25">
      <c r="A7673">
        <v>48919478</v>
      </c>
      <c r="B7673" t="s">
        <v>32</v>
      </c>
      <c r="C7673" s="1">
        <v>38534</v>
      </c>
      <c r="D7673" s="2">
        <v>574674</v>
      </c>
      <c r="E7673" t="e">
        <v>#N/A</v>
      </c>
      <c r="F7673" t="e">
        <v>#N/A</v>
      </c>
      <c r="G7673" t="e">
        <v>#N/A</v>
      </c>
    </row>
    <row r="7674" spans="1:7" ht="15" hidden="1" customHeight="1" x14ac:dyDescent="0.25">
      <c r="A7674">
        <v>48919479</v>
      </c>
      <c r="B7674" t="s">
        <v>58</v>
      </c>
      <c r="C7674" s="1">
        <v>38534</v>
      </c>
      <c r="D7674" s="2">
        <v>551437</v>
      </c>
      <c r="E7674" t="e">
        <v>#N/A</v>
      </c>
      <c r="F7674" t="e">
        <v>#N/A</v>
      </c>
      <c r="G7674" t="e">
        <v>#N/A</v>
      </c>
    </row>
    <row r="7675" spans="1:7" ht="15" hidden="1" customHeight="1" x14ac:dyDescent="0.25">
      <c r="A7675">
        <v>48919480</v>
      </c>
      <c r="B7675" t="s">
        <v>32</v>
      </c>
      <c r="C7675" s="1">
        <v>38534</v>
      </c>
      <c r="D7675" s="2">
        <v>579537</v>
      </c>
      <c r="E7675" s="1">
        <v>35853</v>
      </c>
      <c r="F7675" s="2">
        <v>289000</v>
      </c>
      <c r="G7675" s="2">
        <v>263285</v>
      </c>
    </row>
    <row r="7676" spans="1:7" ht="15" hidden="1" customHeight="1" x14ac:dyDescent="0.25">
      <c r="A7676">
        <v>48919481</v>
      </c>
      <c r="B7676" t="s">
        <v>58</v>
      </c>
      <c r="C7676" s="1">
        <v>38534</v>
      </c>
      <c r="D7676" s="2">
        <v>552091</v>
      </c>
      <c r="E7676" t="e">
        <v>#N/A</v>
      </c>
      <c r="F7676" t="e">
        <v>#N/A</v>
      </c>
      <c r="G7676" t="e">
        <v>#N/A</v>
      </c>
    </row>
    <row r="7677" spans="1:7" ht="15" hidden="1" customHeight="1" x14ac:dyDescent="0.25">
      <c r="A7677">
        <v>48919482</v>
      </c>
      <c r="B7677" t="s">
        <v>32</v>
      </c>
      <c r="C7677" s="1">
        <v>38534</v>
      </c>
      <c r="D7677" s="2">
        <v>665385</v>
      </c>
      <c r="E7677" t="e">
        <v>#N/A</v>
      </c>
      <c r="F7677" t="e">
        <v>#N/A</v>
      </c>
      <c r="G7677" t="e">
        <v>#N/A</v>
      </c>
    </row>
    <row r="7678" spans="1:7" ht="15" hidden="1" customHeight="1" x14ac:dyDescent="0.25">
      <c r="A7678">
        <v>48919483</v>
      </c>
      <c r="B7678" t="s">
        <v>58</v>
      </c>
      <c r="C7678" s="1">
        <v>38534</v>
      </c>
      <c r="D7678" s="2">
        <v>600272</v>
      </c>
      <c r="E7678" t="e">
        <v>#N/A</v>
      </c>
      <c r="F7678" t="e">
        <v>#N/A</v>
      </c>
      <c r="G7678" t="e">
        <v>#N/A</v>
      </c>
    </row>
    <row r="7679" spans="1:7" ht="15" hidden="1" customHeight="1" x14ac:dyDescent="0.25">
      <c r="A7679">
        <v>48919485</v>
      </c>
      <c r="B7679" t="s">
        <v>58</v>
      </c>
      <c r="C7679" s="1">
        <v>38534</v>
      </c>
      <c r="D7679" s="2">
        <v>696987</v>
      </c>
      <c r="E7679" t="e">
        <v>#N/A</v>
      </c>
      <c r="F7679" t="e">
        <v>#N/A</v>
      </c>
      <c r="G7679" t="e">
        <v>#N/A</v>
      </c>
    </row>
    <row r="7680" spans="1:7" ht="15" hidden="1" customHeight="1" x14ac:dyDescent="0.25">
      <c r="A7680">
        <v>48919486</v>
      </c>
      <c r="B7680" t="s">
        <v>32</v>
      </c>
      <c r="C7680" s="1">
        <v>38534</v>
      </c>
      <c r="D7680" s="2">
        <v>529624</v>
      </c>
      <c r="E7680" s="1">
        <v>35769</v>
      </c>
      <c r="F7680" s="2">
        <v>200000</v>
      </c>
      <c r="G7680" s="2">
        <v>242464</v>
      </c>
    </row>
    <row r="7681" spans="1:7" ht="15" hidden="1" customHeight="1" x14ac:dyDescent="0.25">
      <c r="A7681">
        <v>48919487</v>
      </c>
      <c r="B7681" t="s">
        <v>32</v>
      </c>
      <c r="C7681" s="1">
        <v>38534</v>
      </c>
      <c r="D7681" s="2">
        <v>469781</v>
      </c>
      <c r="E7681" s="1">
        <v>38506</v>
      </c>
      <c r="F7681" s="2">
        <v>488000</v>
      </c>
      <c r="G7681" s="2">
        <v>460436</v>
      </c>
    </row>
    <row r="7682" spans="1:7" ht="15" hidden="1" customHeight="1" x14ac:dyDescent="0.25">
      <c r="A7682">
        <v>48919488</v>
      </c>
      <c r="B7682" t="s">
        <v>32</v>
      </c>
      <c r="C7682" s="1">
        <v>38534</v>
      </c>
      <c r="D7682" s="2">
        <v>419789</v>
      </c>
      <c r="E7682" t="e">
        <v>#N/A</v>
      </c>
      <c r="F7682" t="e">
        <v>#N/A</v>
      </c>
      <c r="G7682" t="e">
        <v>#N/A</v>
      </c>
    </row>
    <row r="7683" spans="1:7" ht="15" hidden="1" customHeight="1" x14ac:dyDescent="0.25">
      <c r="A7683">
        <v>48919489</v>
      </c>
      <c r="B7683" t="s">
        <v>32</v>
      </c>
      <c r="C7683" s="1">
        <v>38534</v>
      </c>
      <c r="D7683" s="2">
        <v>950093</v>
      </c>
      <c r="E7683" t="e">
        <v>#N/A</v>
      </c>
      <c r="F7683" t="e">
        <v>#N/A</v>
      </c>
      <c r="G7683" t="e">
        <v>#N/A</v>
      </c>
    </row>
    <row r="7684" spans="1:7" ht="15" hidden="1" customHeight="1" x14ac:dyDescent="0.25">
      <c r="A7684">
        <v>48919490</v>
      </c>
      <c r="B7684" t="s">
        <v>32</v>
      </c>
      <c r="C7684" s="1">
        <v>38534</v>
      </c>
      <c r="D7684" s="2">
        <v>548866</v>
      </c>
      <c r="E7684" s="1">
        <v>38569</v>
      </c>
      <c r="F7684" s="2">
        <v>500000</v>
      </c>
      <c r="G7684" s="2">
        <v>539659</v>
      </c>
    </row>
    <row r="7685" spans="1:7" ht="15" hidden="1" customHeight="1" x14ac:dyDescent="0.25">
      <c r="A7685">
        <v>48919491</v>
      </c>
      <c r="B7685" t="s">
        <v>32</v>
      </c>
      <c r="C7685" s="1">
        <v>38534</v>
      </c>
      <c r="D7685" s="2">
        <v>797014</v>
      </c>
      <c r="E7685" t="e">
        <v>#N/A</v>
      </c>
      <c r="F7685" t="e">
        <v>#N/A</v>
      </c>
      <c r="G7685" t="e">
        <v>#N/A</v>
      </c>
    </row>
    <row r="7686" spans="1:7" ht="15" hidden="1" customHeight="1" x14ac:dyDescent="0.25">
      <c r="A7686">
        <v>48919586</v>
      </c>
      <c r="B7686" t="s">
        <v>32</v>
      </c>
      <c r="C7686" s="1">
        <v>38534</v>
      </c>
      <c r="D7686" s="2">
        <v>583305</v>
      </c>
      <c r="E7686" s="1">
        <v>35902</v>
      </c>
      <c r="F7686" s="2">
        <v>329950</v>
      </c>
      <c r="G7686" s="2">
        <v>265812</v>
      </c>
    </row>
    <row r="7687" spans="1:7" ht="15" hidden="1" customHeight="1" x14ac:dyDescent="0.25">
      <c r="A7687">
        <v>48919587</v>
      </c>
      <c r="B7687" t="s">
        <v>32</v>
      </c>
      <c r="C7687" s="1">
        <v>38534</v>
      </c>
      <c r="D7687" s="2">
        <v>473396</v>
      </c>
      <c r="E7687" s="1">
        <v>37873</v>
      </c>
      <c r="F7687" s="2">
        <v>350000</v>
      </c>
      <c r="G7687" s="2">
        <v>361675</v>
      </c>
    </row>
    <row r="7688" spans="1:7" ht="15" hidden="1" customHeight="1" x14ac:dyDescent="0.25">
      <c r="A7688">
        <v>48919588</v>
      </c>
      <c r="B7688" t="s">
        <v>58</v>
      </c>
      <c r="C7688" s="1">
        <v>38534</v>
      </c>
      <c r="D7688" s="2">
        <v>541879</v>
      </c>
      <c r="E7688" t="e">
        <v>#N/A</v>
      </c>
      <c r="F7688" t="e">
        <v>#N/A</v>
      </c>
      <c r="G7688" t="e">
        <v>#N/A</v>
      </c>
    </row>
    <row r="7689" spans="1:7" x14ac:dyDescent="0.25">
      <c r="A7689">
        <v>48919589</v>
      </c>
      <c r="B7689" t="s">
        <v>32</v>
      </c>
      <c r="C7689" s="1">
        <v>38534</v>
      </c>
      <c r="D7689" s="2">
        <v>565334</v>
      </c>
      <c r="E7689" s="1">
        <v>35278</v>
      </c>
      <c r="F7689" s="2">
        <v>250000</v>
      </c>
      <c r="G7689" s="2">
        <v>217590</v>
      </c>
    </row>
    <row r="7690" spans="1:7" ht="15" hidden="1" customHeight="1" x14ac:dyDescent="0.25">
      <c r="A7690">
        <v>48919590</v>
      </c>
      <c r="B7690" t="s">
        <v>32</v>
      </c>
      <c r="C7690" s="1">
        <v>38534</v>
      </c>
      <c r="D7690" s="2">
        <v>459873</v>
      </c>
      <c r="E7690" t="e">
        <v>#N/A</v>
      </c>
      <c r="F7690" t="e">
        <v>#N/A</v>
      </c>
      <c r="G7690" t="e">
        <v>#N/A</v>
      </c>
    </row>
    <row r="7691" spans="1:7" ht="15" hidden="1" customHeight="1" x14ac:dyDescent="0.25">
      <c r="A7691">
        <v>48919591</v>
      </c>
      <c r="B7691" t="s">
        <v>32</v>
      </c>
      <c r="C7691" s="1">
        <v>38534</v>
      </c>
      <c r="D7691" s="2">
        <v>786368</v>
      </c>
      <c r="E7691" s="1">
        <v>36497</v>
      </c>
      <c r="F7691" s="2">
        <v>325000</v>
      </c>
      <c r="G7691" s="2">
        <v>520064</v>
      </c>
    </row>
    <row r="7692" spans="1:7" ht="15" hidden="1" customHeight="1" x14ac:dyDescent="0.25">
      <c r="A7692">
        <v>48919593</v>
      </c>
      <c r="B7692" t="s">
        <v>32</v>
      </c>
      <c r="C7692" s="1">
        <v>38534</v>
      </c>
      <c r="D7692" s="2">
        <v>564542</v>
      </c>
      <c r="E7692" s="1">
        <v>36887</v>
      </c>
      <c r="F7692" s="2">
        <v>367500</v>
      </c>
      <c r="G7692" s="2">
        <v>364648</v>
      </c>
    </row>
    <row r="7693" spans="1:7" ht="15" hidden="1" customHeight="1" x14ac:dyDescent="0.25">
      <c r="A7693">
        <v>48919594</v>
      </c>
      <c r="B7693" t="s">
        <v>32</v>
      </c>
      <c r="C7693" s="1">
        <v>38534</v>
      </c>
      <c r="D7693" s="2">
        <v>514330</v>
      </c>
      <c r="E7693" t="e">
        <v>#N/A</v>
      </c>
      <c r="F7693" t="e">
        <v>#N/A</v>
      </c>
      <c r="G7693" t="e">
        <v>#N/A</v>
      </c>
    </row>
    <row r="7694" spans="1:7" ht="15" hidden="1" customHeight="1" x14ac:dyDescent="0.25">
      <c r="A7694">
        <v>48919595</v>
      </c>
      <c r="B7694" t="s">
        <v>32</v>
      </c>
      <c r="C7694" s="1">
        <v>38534</v>
      </c>
      <c r="D7694" s="2">
        <v>535670</v>
      </c>
      <c r="E7694" s="1">
        <v>35530</v>
      </c>
      <c r="F7694" s="2">
        <v>271000</v>
      </c>
      <c r="G7694" s="2">
        <v>228600</v>
      </c>
    </row>
    <row r="7695" spans="1:7" ht="15" hidden="1" customHeight="1" x14ac:dyDescent="0.25">
      <c r="A7695">
        <v>48919596</v>
      </c>
      <c r="B7695" t="s">
        <v>32</v>
      </c>
      <c r="C7695" s="1">
        <v>38534</v>
      </c>
      <c r="D7695" s="2">
        <v>595916</v>
      </c>
      <c r="E7695" s="1">
        <v>37874</v>
      </c>
      <c r="F7695" s="2">
        <v>528000</v>
      </c>
      <c r="G7695" s="2">
        <v>465475</v>
      </c>
    </row>
    <row r="7696" spans="1:7" ht="15" hidden="1" customHeight="1" x14ac:dyDescent="0.25">
      <c r="A7696">
        <v>48919597</v>
      </c>
      <c r="B7696" t="s">
        <v>32</v>
      </c>
      <c r="C7696" s="1">
        <v>38534</v>
      </c>
      <c r="D7696" s="2">
        <v>569614</v>
      </c>
      <c r="E7696" t="e">
        <v>#N/A</v>
      </c>
      <c r="F7696" t="e">
        <v>#N/A</v>
      </c>
      <c r="G7696" t="e">
        <v>#N/A</v>
      </c>
    </row>
    <row r="7697" spans="1:8" ht="15" hidden="1" customHeight="1" x14ac:dyDescent="0.25">
      <c r="A7697">
        <v>48919598</v>
      </c>
      <c r="B7697" t="s">
        <v>32</v>
      </c>
      <c r="C7697" s="1">
        <v>38534</v>
      </c>
      <c r="D7697" s="2">
        <v>582938</v>
      </c>
      <c r="E7697" s="1">
        <v>38149</v>
      </c>
      <c r="F7697" s="2">
        <v>549000</v>
      </c>
      <c r="G7697" s="2">
        <v>464208</v>
      </c>
    </row>
    <row r="7698" spans="1:8" ht="15" hidden="1" customHeight="1" x14ac:dyDescent="0.25">
      <c r="A7698">
        <v>61797107</v>
      </c>
      <c r="B7698" t="s">
        <v>32</v>
      </c>
      <c r="C7698" s="1">
        <v>38169</v>
      </c>
      <c r="D7698" s="2">
        <v>272167</v>
      </c>
      <c r="E7698" t="e">
        <v>#N/A</v>
      </c>
      <c r="F7698" t="e">
        <v>#N/A</v>
      </c>
      <c r="G7698" t="e">
        <v>#N/A</v>
      </c>
    </row>
    <row r="7699" spans="1:8" ht="15" hidden="1" customHeight="1" x14ac:dyDescent="0.25">
      <c r="A7699">
        <v>61901794</v>
      </c>
      <c r="B7699" t="s">
        <v>32</v>
      </c>
      <c r="C7699" s="1">
        <v>38169</v>
      </c>
      <c r="D7699" s="2">
        <v>271462</v>
      </c>
      <c r="E7699" t="e">
        <v>#N/A</v>
      </c>
      <c r="F7699" t="e">
        <v>#N/A</v>
      </c>
      <c r="G7699" t="e">
        <v>#N/A</v>
      </c>
    </row>
    <row r="7700" spans="1:8" ht="15" hidden="1" customHeight="1" x14ac:dyDescent="0.25">
      <c r="A7700">
        <v>62922645</v>
      </c>
      <c r="B7700" t="s">
        <v>32</v>
      </c>
      <c r="C7700" s="1">
        <v>38169</v>
      </c>
      <c r="D7700" s="2">
        <v>275918</v>
      </c>
      <c r="E7700" s="1">
        <v>38488</v>
      </c>
      <c r="F7700" s="2">
        <v>329800</v>
      </c>
      <c r="G7700" s="2">
        <v>298805</v>
      </c>
    </row>
    <row r="7701" spans="1:8" ht="15" hidden="1" customHeight="1" x14ac:dyDescent="0.25">
      <c r="A7701">
        <v>63339979</v>
      </c>
      <c r="B7701" t="s">
        <v>32</v>
      </c>
      <c r="C7701" s="1">
        <v>35612</v>
      </c>
      <c r="D7701" s="2">
        <v>160188</v>
      </c>
      <c r="E7701" t="e">
        <v>#N/A</v>
      </c>
      <c r="F7701" t="e">
        <v>#N/A</v>
      </c>
      <c r="G7701" t="e">
        <v>#N/A</v>
      </c>
    </row>
    <row r="7702" spans="1:8" ht="15" hidden="1" customHeight="1" x14ac:dyDescent="0.25">
      <c r="A7702">
        <v>63339982</v>
      </c>
      <c r="B7702" t="s">
        <v>32</v>
      </c>
      <c r="C7702" s="1">
        <v>35612</v>
      </c>
      <c r="D7702" s="2">
        <v>159251</v>
      </c>
      <c r="E7702" t="e">
        <v>#N/A</v>
      </c>
      <c r="F7702" t="e">
        <v>#N/A</v>
      </c>
      <c r="G7702" t="e">
        <v>#N/A</v>
      </c>
    </row>
    <row r="7703" spans="1:8" ht="15" hidden="1" customHeight="1" x14ac:dyDescent="0.25">
      <c r="A7703">
        <v>65396918</v>
      </c>
      <c r="B7703" t="s">
        <v>58</v>
      </c>
      <c r="C7703" s="1">
        <v>38899</v>
      </c>
      <c r="D7703" s="2">
        <v>598340</v>
      </c>
      <c r="E7703" t="e">
        <v>#N/A</v>
      </c>
      <c r="F7703" t="e">
        <v>#N/A</v>
      </c>
      <c r="G7703" t="e">
        <v>#N/A</v>
      </c>
    </row>
    <row r="7704" spans="1:8" ht="15" hidden="1" customHeight="1" x14ac:dyDescent="0.25">
      <c r="A7704">
        <v>67682180</v>
      </c>
      <c r="B7704" t="s">
        <v>58</v>
      </c>
      <c r="C7704" s="1">
        <v>38899</v>
      </c>
      <c r="D7704" s="2">
        <v>357163</v>
      </c>
      <c r="E7704" t="e">
        <v>#N/A</v>
      </c>
      <c r="F7704" t="e">
        <v>#N/A</v>
      </c>
      <c r="G7704" t="e">
        <v>#N/A</v>
      </c>
    </row>
    <row r="7705" spans="1:8" ht="15" hidden="1" customHeight="1" x14ac:dyDescent="0.25">
      <c r="A7705">
        <v>48933269</v>
      </c>
      <c r="B7705" t="s">
        <v>32</v>
      </c>
      <c r="C7705" s="1">
        <v>37803</v>
      </c>
      <c r="D7705" s="2">
        <v>281140</v>
      </c>
      <c r="E7705" s="1">
        <v>39146</v>
      </c>
      <c r="F7705" s="2">
        <v>360000</v>
      </c>
      <c r="G7705" s="2">
        <v>494273</v>
      </c>
      <c r="H7705" s="2">
        <v>-134273</v>
      </c>
    </row>
    <row r="7706" spans="1:8" ht="15" hidden="1" customHeight="1" x14ac:dyDescent="0.25">
      <c r="A7706">
        <v>48919796</v>
      </c>
      <c r="B7706" t="s">
        <v>58</v>
      </c>
      <c r="C7706" s="1">
        <v>38534</v>
      </c>
      <c r="D7706" s="2">
        <v>552872</v>
      </c>
      <c r="E7706" t="e">
        <v>#N/A</v>
      </c>
      <c r="F7706" t="e">
        <v>#N/A</v>
      </c>
      <c r="G7706" t="e">
        <v>#N/A</v>
      </c>
    </row>
    <row r="7707" spans="1:8" ht="15" hidden="1" customHeight="1" x14ac:dyDescent="0.25">
      <c r="A7707">
        <v>48919798</v>
      </c>
      <c r="B7707" t="s">
        <v>32</v>
      </c>
      <c r="C7707" s="1">
        <v>38534</v>
      </c>
      <c r="D7707" s="2">
        <v>458791</v>
      </c>
      <c r="E7707" t="e">
        <v>#N/A</v>
      </c>
      <c r="F7707" t="e">
        <v>#N/A</v>
      </c>
      <c r="G7707" t="e">
        <v>#N/A</v>
      </c>
    </row>
    <row r="7708" spans="1:8" ht="15" hidden="1" customHeight="1" x14ac:dyDescent="0.25">
      <c r="A7708">
        <v>48933408</v>
      </c>
      <c r="B7708" t="s">
        <v>32</v>
      </c>
      <c r="C7708" s="1">
        <v>37803</v>
      </c>
      <c r="D7708" s="2">
        <v>237979</v>
      </c>
      <c r="E7708" s="1">
        <v>39276</v>
      </c>
      <c r="F7708" s="2">
        <v>359950</v>
      </c>
      <c r="G7708" s="2">
        <v>506399</v>
      </c>
      <c r="H7708" s="2">
        <v>-146449</v>
      </c>
    </row>
    <row r="7709" spans="1:8" ht="15" hidden="1" customHeight="1" x14ac:dyDescent="0.25">
      <c r="A7709">
        <v>48919800</v>
      </c>
      <c r="B7709" t="s">
        <v>32</v>
      </c>
      <c r="C7709" s="1">
        <v>38534</v>
      </c>
      <c r="D7709" s="2">
        <v>799128</v>
      </c>
      <c r="E7709" s="1">
        <v>37139</v>
      </c>
      <c r="F7709" s="2">
        <v>544000</v>
      </c>
      <c r="G7709" s="2">
        <v>563447</v>
      </c>
    </row>
    <row r="7710" spans="1:8" ht="15" hidden="1" customHeight="1" x14ac:dyDescent="0.25">
      <c r="A7710">
        <v>48919801</v>
      </c>
      <c r="B7710" t="s">
        <v>58</v>
      </c>
      <c r="C7710" s="1">
        <v>38534</v>
      </c>
      <c r="D7710" s="2">
        <v>521129</v>
      </c>
      <c r="E7710" t="e">
        <v>#N/A</v>
      </c>
      <c r="F7710" t="e">
        <v>#N/A</v>
      </c>
      <c r="G7710" t="e">
        <v>#N/A</v>
      </c>
    </row>
    <row r="7711" spans="1:8" ht="15" hidden="1" customHeight="1" x14ac:dyDescent="0.25">
      <c r="A7711">
        <v>48919802</v>
      </c>
      <c r="B7711" t="s">
        <v>58</v>
      </c>
      <c r="C7711" s="1">
        <v>38534</v>
      </c>
      <c r="D7711" s="2">
        <v>660472</v>
      </c>
      <c r="E7711" t="e">
        <v>#N/A</v>
      </c>
      <c r="F7711" t="e">
        <v>#N/A</v>
      </c>
      <c r="G7711" t="e">
        <v>#N/A</v>
      </c>
    </row>
    <row r="7712" spans="1:8" ht="15" hidden="1" customHeight="1" x14ac:dyDescent="0.25">
      <c r="A7712">
        <v>48919803</v>
      </c>
      <c r="B7712" t="s">
        <v>58</v>
      </c>
      <c r="C7712" s="1">
        <v>38534</v>
      </c>
      <c r="D7712" s="2">
        <v>659351</v>
      </c>
      <c r="E7712" t="e">
        <v>#N/A</v>
      </c>
      <c r="F7712" t="e">
        <v>#N/A</v>
      </c>
      <c r="G7712" t="e">
        <v>#N/A</v>
      </c>
    </row>
    <row r="7713" spans="1:7" ht="15" hidden="1" customHeight="1" x14ac:dyDescent="0.25">
      <c r="A7713">
        <v>48919804</v>
      </c>
      <c r="B7713" t="s">
        <v>58</v>
      </c>
      <c r="C7713" s="1">
        <v>38534</v>
      </c>
      <c r="D7713" s="2">
        <v>551263</v>
      </c>
      <c r="E7713" t="e">
        <v>#N/A</v>
      </c>
      <c r="F7713" t="e">
        <v>#N/A</v>
      </c>
      <c r="G7713" t="e">
        <v>#N/A</v>
      </c>
    </row>
    <row r="7714" spans="1:7" ht="15" hidden="1" customHeight="1" x14ac:dyDescent="0.25">
      <c r="A7714">
        <v>48919806</v>
      </c>
      <c r="B7714" t="s">
        <v>32</v>
      </c>
      <c r="C7714" s="1">
        <v>38534</v>
      </c>
      <c r="D7714" s="2">
        <v>513029</v>
      </c>
      <c r="E7714" s="1">
        <v>36880</v>
      </c>
      <c r="F7714" s="2">
        <v>321500</v>
      </c>
      <c r="G7714" s="2">
        <v>338754</v>
      </c>
    </row>
    <row r="7715" spans="1:7" ht="15" hidden="1" customHeight="1" x14ac:dyDescent="0.25">
      <c r="A7715">
        <v>48919817</v>
      </c>
      <c r="B7715" t="s">
        <v>32</v>
      </c>
      <c r="C7715" s="1">
        <v>38534</v>
      </c>
      <c r="D7715" s="2">
        <v>625200</v>
      </c>
      <c r="E7715" s="1">
        <v>36690</v>
      </c>
      <c r="F7715" s="2">
        <v>452000</v>
      </c>
      <c r="G7715" s="2">
        <v>422619</v>
      </c>
    </row>
    <row r="7716" spans="1:7" ht="15" hidden="1" customHeight="1" x14ac:dyDescent="0.25">
      <c r="A7716">
        <v>48919818</v>
      </c>
      <c r="B7716" t="s">
        <v>58</v>
      </c>
      <c r="C7716" s="1">
        <v>38534</v>
      </c>
      <c r="D7716" s="2">
        <v>543830</v>
      </c>
      <c r="E7716" t="e">
        <v>#N/A</v>
      </c>
      <c r="F7716" t="e">
        <v>#N/A</v>
      </c>
      <c r="G7716" t="e">
        <v>#N/A</v>
      </c>
    </row>
    <row r="7717" spans="1:7" ht="15" hidden="1" customHeight="1" x14ac:dyDescent="0.25">
      <c r="A7717">
        <v>48919820</v>
      </c>
      <c r="B7717" t="s">
        <v>58</v>
      </c>
      <c r="C7717" s="1">
        <v>38534</v>
      </c>
      <c r="D7717" s="2">
        <v>703376</v>
      </c>
      <c r="E7717" t="e">
        <v>#N/A</v>
      </c>
      <c r="F7717" t="e">
        <v>#N/A</v>
      </c>
      <c r="G7717" t="e">
        <v>#N/A</v>
      </c>
    </row>
    <row r="7718" spans="1:7" ht="15" hidden="1" customHeight="1" x14ac:dyDescent="0.25">
      <c r="A7718">
        <v>48919821</v>
      </c>
      <c r="B7718" t="s">
        <v>58</v>
      </c>
      <c r="C7718" s="1">
        <v>38534</v>
      </c>
      <c r="D7718" s="2">
        <v>543434</v>
      </c>
      <c r="E7718" t="e">
        <v>#N/A</v>
      </c>
      <c r="F7718" t="e">
        <v>#N/A</v>
      </c>
      <c r="G7718" t="e">
        <v>#N/A</v>
      </c>
    </row>
    <row r="7719" spans="1:7" ht="15" hidden="1" customHeight="1" x14ac:dyDescent="0.25">
      <c r="A7719">
        <v>48919823</v>
      </c>
      <c r="B7719" t="s">
        <v>32</v>
      </c>
      <c r="C7719" s="1">
        <v>38534</v>
      </c>
      <c r="D7719" s="2">
        <v>462967</v>
      </c>
      <c r="E7719" t="e">
        <v>#N/A</v>
      </c>
      <c r="F7719" t="e">
        <v>#N/A</v>
      </c>
      <c r="G7719" t="e">
        <v>#N/A</v>
      </c>
    </row>
    <row r="7720" spans="1:7" ht="15" hidden="1" customHeight="1" x14ac:dyDescent="0.25">
      <c r="A7720">
        <v>48919824</v>
      </c>
      <c r="B7720" t="s">
        <v>32</v>
      </c>
      <c r="C7720" s="1">
        <v>38534</v>
      </c>
      <c r="D7720" s="2">
        <v>609462</v>
      </c>
      <c r="E7720" t="e">
        <v>#N/A</v>
      </c>
      <c r="F7720" t="e">
        <v>#N/A</v>
      </c>
      <c r="G7720" t="e">
        <v>#N/A</v>
      </c>
    </row>
    <row r="7721" spans="1:7" ht="15" hidden="1" customHeight="1" x14ac:dyDescent="0.25">
      <c r="A7721">
        <v>48919846</v>
      </c>
      <c r="B7721" t="s">
        <v>58</v>
      </c>
      <c r="C7721" s="1">
        <v>38534</v>
      </c>
      <c r="D7721" s="2">
        <v>539360</v>
      </c>
      <c r="E7721" t="e">
        <v>#N/A</v>
      </c>
      <c r="F7721" t="e">
        <v>#N/A</v>
      </c>
      <c r="G7721" t="e">
        <v>#N/A</v>
      </c>
    </row>
    <row r="7722" spans="1:7" ht="15" hidden="1" customHeight="1" x14ac:dyDescent="0.25">
      <c r="A7722">
        <v>48919849</v>
      </c>
      <c r="B7722" t="s">
        <v>32</v>
      </c>
      <c r="C7722" s="1">
        <v>38534</v>
      </c>
      <c r="D7722" s="2">
        <v>502997</v>
      </c>
      <c r="E7722" s="1">
        <v>38618</v>
      </c>
      <c r="F7722" s="2">
        <v>550000</v>
      </c>
      <c r="G7722" s="2">
        <v>509008</v>
      </c>
    </row>
    <row r="7723" spans="1:7" ht="15" hidden="1" customHeight="1" x14ac:dyDescent="0.25">
      <c r="A7723">
        <v>48919851</v>
      </c>
      <c r="B7723" t="s">
        <v>58</v>
      </c>
      <c r="C7723" s="1">
        <v>38534</v>
      </c>
      <c r="D7723" s="2">
        <v>445646</v>
      </c>
      <c r="E7723" s="1">
        <v>36504</v>
      </c>
      <c r="F7723" s="2">
        <v>309950</v>
      </c>
      <c r="G7723" s="2">
        <v>262900</v>
      </c>
    </row>
    <row r="7724" spans="1:7" ht="15" hidden="1" customHeight="1" x14ac:dyDescent="0.25">
      <c r="A7724">
        <v>48919852</v>
      </c>
      <c r="B7724" t="s">
        <v>58</v>
      </c>
      <c r="C7724" s="1">
        <v>38534</v>
      </c>
      <c r="D7724" s="2">
        <v>340281</v>
      </c>
      <c r="E7724" t="e">
        <v>#N/A</v>
      </c>
      <c r="F7724" t="e">
        <v>#N/A</v>
      </c>
      <c r="G7724" t="e">
        <v>#N/A</v>
      </c>
    </row>
    <row r="7725" spans="1:7" ht="15" hidden="1" customHeight="1" x14ac:dyDescent="0.25">
      <c r="A7725">
        <v>48919853</v>
      </c>
      <c r="B7725" t="s">
        <v>32</v>
      </c>
      <c r="C7725" s="1">
        <v>38534</v>
      </c>
      <c r="D7725" s="2">
        <v>597381</v>
      </c>
      <c r="E7725" t="e">
        <v>#N/A</v>
      </c>
      <c r="F7725" t="e">
        <v>#N/A</v>
      </c>
      <c r="G7725" t="e">
        <v>#N/A</v>
      </c>
    </row>
    <row r="7726" spans="1:7" ht="15" hidden="1" customHeight="1" x14ac:dyDescent="0.25">
      <c r="A7726">
        <v>48919854</v>
      </c>
      <c r="B7726" t="s">
        <v>32</v>
      </c>
      <c r="C7726" s="1">
        <v>38534</v>
      </c>
      <c r="D7726" s="2">
        <v>595388</v>
      </c>
      <c r="E7726" t="e">
        <v>#N/A</v>
      </c>
      <c r="F7726" t="e">
        <v>#N/A</v>
      </c>
      <c r="G7726" t="e">
        <v>#N/A</v>
      </c>
    </row>
    <row r="7727" spans="1:7" ht="15" hidden="1" customHeight="1" x14ac:dyDescent="0.25">
      <c r="A7727">
        <v>48920099</v>
      </c>
      <c r="B7727" t="s">
        <v>32</v>
      </c>
      <c r="C7727" s="1">
        <v>38534</v>
      </c>
      <c r="D7727" s="2">
        <v>621766</v>
      </c>
      <c r="E7727" s="1">
        <v>38932</v>
      </c>
      <c r="F7727" s="2">
        <v>691000</v>
      </c>
      <c r="G7727" s="2">
        <v>752786</v>
      </c>
    </row>
    <row r="7728" spans="1:7" ht="15" hidden="1" customHeight="1" x14ac:dyDescent="0.25">
      <c r="A7728">
        <v>48920100</v>
      </c>
      <c r="B7728" t="s">
        <v>32</v>
      </c>
      <c r="C7728" s="1">
        <v>38534</v>
      </c>
      <c r="D7728" s="2">
        <v>528750</v>
      </c>
      <c r="E7728" t="e">
        <v>#N/A</v>
      </c>
      <c r="F7728" t="e">
        <v>#N/A</v>
      </c>
      <c r="G7728" t="e">
        <v>#N/A</v>
      </c>
    </row>
    <row r="7729" spans="1:7" ht="15" hidden="1" customHeight="1" x14ac:dyDescent="0.25">
      <c r="A7729">
        <v>48920101</v>
      </c>
      <c r="B7729" t="s">
        <v>32</v>
      </c>
      <c r="C7729" s="1">
        <v>38534</v>
      </c>
      <c r="D7729" s="2">
        <v>596254</v>
      </c>
      <c r="E7729" s="1">
        <v>38161</v>
      </c>
      <c r="F7729" s="2">
        <v>570000</v>
      </c>
      <c r="G7729" s="2">
        <v>476620</v>
      </c>
    </row>
    <row r="7730" spans="1:7" ht="15" hidden="1" customHeight="1" x14ac:dyDescent="0.25">
      <c r="A7730">
        <v>48920102</v>
      </c>
      <c r="B7730" t="s">
        <v>58</v>
      </c>
      <c r="C7730" s="1">
        <v>38534</v>
      </c>
      <c r="D7730" s="2">
        <v>506741</v>
      </c>
      <c r="E7730" t="e">
        <v>#N/A</v>
      </c>
      <c r="F7730" t="e">
        <v>#N/A</v>
      </c>
      <c r="G7730" t="e">
        <v>#N/A</v>
      </c>
    </row>
    <row r="7731" spans="1:7" x14ac:dyDescent="0.25">
      <c r="A7731">
        <v>48920103</v>
      </c>
      <c r="B7731" t="s">
        <v>32</v>
      </c>
      <c r="C7731" s="1">
        <v>38534</v>
      </c>
      <c r="D7731" s="2">
        <v>575782</v>
      </c>
      <c r="E7731" s="1">
        <v>35272</v>
      </c>
      <c r="F7731" s="2">
        <v>221000</v>
      </c>
      <c r="G7731" s="2">
        <v>221851</v>
      </c>
    </row>
    <row r="7732" spans="1:7" ht="15" hidden="1" customHeight="1" x14ac:dyDescent="0.25">
      <c r="A7732">
        <v>48920104</v>
      </c>
      <c r="B7732" t="s">
        <v>58</v>
      </c>
      <c r="C7732" s="1">
        <v>38534</v>
      </c>
      <c r="D7732" s="2">
        <v>479595</v>
      </c>
      <c r="E7732" s="1">
        <v>37698</v>
      </c>
      <c r="F7732" s="2">
        <v>415000</v>
      </c>
      <c r="G7732" s="2">
        <v>357379</v>
      </c>
    </row>
    <row r="7733" spans="1:7" ht="15" hidden="1" customHeight="1" x14ac:dyDescent="0.25">
      <c r="A7733">
        <v>48920105</v>
      </c>
      <c r="B7733" t="s">
        <v>32</v>
      </c>
      <c r="C7733" s="1">
        <v>38534</v>
      </c>
      <c r="D7733" s="2">
        <v>522689</v>
      </c>
      <c r="E7733" t="e">
        <v>#N/A</v>
      </c>
      <c r="F7733" t="e">
        <v>#N/A</v>
      </c>
      <c r="G7733" t="e">
        <v>#N/A</v>
      </c>
    </row>
    <row r="7734" spans="1:7" ht="15" hidden="1" customHeight="1" x14ac:dyDescent="0.25">
      <c r="A7734">
        <v>48920106</v>
      </c>
      <c r="B7734" t="s">
        <v>32</v>
      </c>
      <c r="C7734" s="1">
        <v>38534</v>
      </c>
      <c r="D7734" s="2">
        <v>470354</v>
      </c>
      <c r="E7734" t="e">
        <v>#N/A</v>
      </c>
      <c r="F7734" t="e">
        <v>#N/A</v>
      </c>
      <c r="G7734" t="e">
        <v>#N/A</v>
      </c>
    </row>
    <row r="7735" spans="1:7" ht="15" hidden="1" customHeight="1" x14ac:dyDescent="0.25">
      <c r="A7735">
        <v>48920108</v>
      </c>
      <c r="B7735" t="s">
        <v>58</v>
      </c>
      <c r="C7735" s="1">
        <v>38534</v>
      </c>
      <c r="D7735" s="2">
        <v>545932</v>
      </c>
      <c r="E7735" t="e">
        <v>#N/A</v>
      </c>
      <c r="F7735" t="e">
        <v>#N/A</v>
      </c>
      <c r="G7735" t="e">
        <v>#N/A</v>
      </c>
    </row>
    <row r="7736" spans="1:7" ht="15" hidden="1" customHeight="1" x14ac:dyDescent="0.25">
      <c r="A7736">
        <v>48920109</v>
      </c>
      <c r="B7736" t="s">
        <v>58</v>
      </c>
      <c r="C7736" s="1">
        <v>38534</v>
      </c>
      <c r="D7736" s="2">
        <v>644411</v>
      </c>
      <c r="E7736" t="e">
        <v>#N/A</v>
      </c>
      <c r="F7736" t="e">
        <v>#N/A</v>
      </c>
      <c r="G7736" t="e">
        <v>#N/A</v>
      </c>
    </row>
    <row r="7737" spans="1:7" ht="15" hidden="1" customHeight="1" x14ac:dyDescent="0.25">
      <c r="A7737">
        <v>48920110</v>
      </c>
      <c r="B7737" t="s">
        <v>32</v>
      </c>
      <c r="C7737" s="1">
        <v>38534</v>
      </c>
      <c r="D7737" s="2">
        <v>662027</v>
      </c>
      <c r="E7737" t="e">
        <v>#N/A</v>
      </c>
      <c r="F7737" t="e">
        <v>#N/A</v>
      </c>
      <c r="G7737" t="e">
        <v>#N/A</v>
      </c>
    </row>
    <row r="7738" spans="1:7" ht="15" hidden="1" customHeight="1" x14ac:dyDescent="0.25">
      <c r="A7738">
        <v>48920111</v>
      </c>
      <c r="B7738" t="s">
        <v>32</v>
      </c>
      <c r="C7738" s="1">
        <v>38534</v>
      </c>
      <c r="D7738" s="2">
        <v>415693</v>
      </c>
      <c r="E7738" t="e">
        <v>#N/A</v>
      </c>
      <c r="F7738" t="e">
        <v>#N/A</v>
      </c>
      <c r="G7738" t="e">
        <v>#N/A</v>
      </c>
    </row>
    <row r="7739" spans="1:7" ht="15" hidden="1" customHeight="1" x14ac:dyDescent="0.25">
      <c r="A7739">
        <v>48920112</v>
      </c>
      <c r="B7739" t="s">
        <v>32</v>
      </c>
      <c r="C7739" s="1">
        <v>38534</v>
      </c>
      <c r="D7739" s="2">
        <v>523751</v>
      </c>
      <c r="E7739" t="e">
        <v>#N/A</v>
      </c>
      <c r="F7739" t="e">
        <v>#N/A</v>
      </c>
      <c r="G7739" t="e">
        <v>#N/A</v>
      </c>
    </row>
    <row r="7740" spans="1:7" ht="15" hidden="1" customHeight="1" x14ac:dyDescent="0.25">
      <c r="A7740">
        <v>48920113</v>
      </c>
      <c r="B7740" t="s">
        <v>32</v>
      </c>
      <c r="C7740" s="1">
        <v>38534</v>
      </c>
      <c r="D7740" s="2">
        <v>475031</v>
      </c>
      <c r="E7740" t="e">
        <v>#N/A</v>
      </c>
      <c r="F7740" t="e">
        <v>#N/A</v>
      </c>
      <c r="G7740" t="e">
        <v>#N/A</v>
      </c>
    </row>
    <row r="7741" spans="1:7" ht="15" hidden="1" customHeight="1" x14ac:dyDescent="0.25">
      <c r="A7741">
        <v>48920114</v>
      </c>
      <c r="B7741" t="s">
        <v>32</v>
      </c>
      <c r="C7741" s="1">
        <v>38534</v>
      </c>
      <c r="D7741" s="2">
        <v>406270</v>
      </c>
      <c r="E7741" t="e">
        <v>#N/A</v>
      </c>
      <c r="F7741" t="e">
        <v>#N/A</v>
      </c>
      <c r="G7741" t="e">
        <v>#N/A</v>
      </c>
    </row>
    <row r="7742" spans="1:7" x14ac:dyDescent="0.25">
      <c r="A7742">
        <v>48920116</v>
      </c>
      <c r="B7742" t="s">
        <v>32</v>
      </c>
      <c r="C7742" s="1">
        <v>38534</v>
      </c>
      <c r="D7742" s="2">
        <v>446002</v>
      </c>
      <c r="E7742" s="1">
        <v>35272</v>
      </c>
      <c r="F7742" s="2">
        <v>179000</v>
      </c>
      <c r="G7742" s="2">
        <v>170636</v>
      </c>
    </row>
    <row r="7743" spans="1:7" ht="15" hidden="1" customHeight="1" x14ac:dyDescent="0.25">
      <c r="A7743">
        <v>48920122</v>
      </c>
      <c r="B7743" t="s">
        <v>32</v>
      </c>
      <c r="C7743" s="1">
        <v>38534</v>
      </c>
      <c r="D7743" s="2">
        <v>505573</v>
      </c>
      <c r="E7743" s="1">
        <v>36371</v>
      </c>
      <c r="F7743" s="2">
        <v>298000</v>
      </c>
      <c r="G7743" s="2">
        <v>280098</v>
      </c>
    </row>
    <row r="7744" spans="1:7" ht="15" hidden="1" customHeight="1" x14ac:dyDescent="0.25">
      <c r="A7744">
        <v>48920123</v>
      </c>
      <c r="B7744" t="s">
        <v>32</v>
      </c>
      <c r="C7744" s="1">
        <v>38534</v>
      </c>
      <c r="D7744" s="2">
        <v>570409</v>
      </c>
      <c r="E7744" s="1">
        <v>36466</v>
      </c>
      <c r="F7744" s="2">
        <v>319000</v>
      </c>
      <c r="G7744" s="2">
        <v>349097</v>
      </c>
    </row>
    <row r="7745" spans="1:7" ht="15" hidden="1" customHeight="1" x14ac:dyDescent="0.25">
      <c r="A7745">
        <v>48920124</v>
      </c>
      <c r="B7745" t="s">
        <v>58</v>
      </c>
      <c r="C7745" s="1">
        <v>38534</v>
      </c>
      <c r="D7745" s="2">
        <v>516868</v>
      </c>
      <c r="E7745" t="e">
        <v>#N/A</v>
      </c>
      <c r="F7745" t="e">
        <v>#N/A</v>
      </c>
      <c r="G7745" t="e">
        <v>#N/A</v>
      </c>
    </row>
    <row r="7746" spans="1:7" ht="15" hidden="1" customHeight="1" x14ac:dyDescent="0.25">
      <c r="A7746">
        <v>48920125</v>
      </c>
      <c r="B7746" t="s">
        <v>32</v>
      </c>
      <c r="C7746" s="1">
        <v>38534</v>
      </c>
      <c r="D7746" s="2">
        <v>607071</v>
      </c>
      <c r="E7746" t="e">
        <v>#N/A</v>
      </c>
      <c r="F7746" t="e">
        <v>#N/A</v>
      </c>
      <c r="G7746" t="e">
        <v>#N/A</v>
      </c>
    </row>
    <row r="7747" spans="1:7" ht="15" hidden="1" customHeight="1" x14ac:dyDescent="0.25">
      <c r="A7747">
        <v>48920138</v>
      </c>
      <c r="B7747" t="s">
        <v>32</v>
      </c>
      <c r="C7747" s="1">
        <v>38534</v>
      </c>
      <c r="D7747" s="2">
        <v>450963</v>
      </c>
      <c r="E7747" s="1">
        <v>36990</v>
      </c>
      <c r="F7747" s="2">
        <v>349950</v>
      </c>
      <c r="G7747" s="2">
        <v>298023</v>
      </c>
    </row>
    <row r="7748" spans="1:7" ht="15" hidden="1" customHeight="1" x14ac:dyDescent="0.25">
      <c r="A7748">
        <v>48920139</v>
      </c>
      <c r="B7748" t="s">
        <v>32</v>
      </c>
      <c r="C7748" s="1">
        <v>38534</v>
      </c>
      <c r="D7748" s="2">
        <v>590880</v>
      </c>
      <c r="E7748" s="1">
        <v>35641</v>
      </c>
      <c r="F7748" s="2">
        <v>257000</v>
      </c>
      <c r="G7748" s="2">
        <v>259939</v>
      </c>
    </row>
    <row r="7749" spans="1:7" ht="15" hidden="1" customHeight="1" x14ac:dyDescent="0.25">
      <c r="A7749">
        <v>48920140</v>
      </c>
      <c r="B7749" t="s">
        <v>32</v>
      </c>
      <c r="C7749" s="1">
        <v>38534</v>
      </c>
      <c r="D7749" s="2">
        <v>483817</v>
      </c>
      <c r="E7749" s="1">
        <v>36616</v>
      </c>
      <c r="F7749" s="2">
        <v>247000</v>
      </c>
      <c r="G7749" s="2">
        <v>277376</v>
      </c>
    </row>
    <row r="7750" spans="1:7" ht="15" hidden="1" customHeight="1" x14ac:dyDescent="0.25">
      <c r="A7750">
        <v>48920141</v>
      </c>
      <c r="B7750" t="s">
        <v>32</v>
      </c>
      <c r="C7750" s="1">
        <v>38534</v>
      </c>
      <c r="D7750" s="2">
        <v>487391</v>
      </c>
      <c r="E7750" t="e">
        <v>#N/A</v>
      </c>
      <c r="F7750" t="e">
        <v>#N/A</v>
      </c>
      <c r="G7750" t="e">
        <v>#N/A</v>
      </c>
    </row>
    <row r="7751" spans="1:7" ht="15" hidden="1" customHeight="1" x14ac:dyDescent="0.25">
      <c r="A7751">
        <v>48920143</v>
      </c>
      <c r="B7751" t="s">
        <v>58</v>
      </c>
      <c r="C7751" s="1">
        <v>38534</v>
      </c>
      <c r="D7751" s="2">
        <v>682112</v>
      </c>
      <c r="E7751" t="e">
        <v>#N/A</v>
      </c>
      <c r="F7751" t="e">
        <v>#N/A</v>
      </c>
      <c r="G7751" t="e">
        <v>#N/A</v>
      </c>
    </row>
    <row r="7752" spans="1:7" ht="15" hidden="1" customHeight="1" x14ac:dyDescent="0.25">
      <c r="A7752">
        <v>48920223</v>
      </c>
      <c r="B7752" t="s">
        <v>32</v>
      </c>
      <c r="C7752" s="1">
        <v>35612</v>
      </c>
      <c r="D7752" s="2">
        <v>250208</v>
      </c>
      <c r="E7752" s="1">
        <v>38237</v>
      </c>
      <c r="F7752" s="2">
        <v>700000</v>
      </c>
      <c r="G7752" s="2">
        <v>473342</v>
      </c>
    </row>
    <row r="7753" spans="1:7" ht="15" hidden="1" customHeight="1" x14ac:dyDescent="0.25">
      <c r="A7753">
        <v>48920224</v>
      </c>
      <c r="B7753" t="s">
        <v>32</v>
      </c>
      <c r="C7753" s="1">
        <v>35612</v>
      </c>
      <c r="D7753" s="2">
        <v>184221</v>
      </c>
      <c r="E7753" s="1">
        <v>38933</v>
      </c>
      <c r="F7753" s="2">
        <v>442500</v>
      </c>
      <c r="G7753" s="2">
        <v>476121</v>
      </c>
    </row>
    <row r="7754" spans="1:7" ht="15" hidden="1" customHeight="1" x14ac:dyDescent="0.25">
      <c r="A7754">
        <v>48920266</v>
      </c>
      <c r="B7754" t="s">
        <v>58</v>
      </c>
      <c r="C7754" s="1">
        <v>35612</v>
      </c>
      <c r="D7754" s="2">
        <v>161856</v>
      </c>
      <c r="E7754" t="e">
        <v>#N/A</v>
      </c>
      <c r="F7754" t="e">
        <v>#N/A</v>
      </c>
      <c r="G7754" t="e">
        <v>#N/A</v>
      </c>
    </row>
    <row r="7755" spans="1:7" ht="15" hidden="1" customHeight="1" x14ac:dyDescent="0.25">
      <c r="A7755">
        <v>48920268</v>
      </c>
      <c r="B7755" t="s">
        <v>32</v>
      </c>
      <c r="C7755" s="1">
        <v>35612</v>
      </c>
      <c r="D7755" s="2">
        <v>210740</v>
      </c>
      <c r="E7755" s="1">
        <v>35816</v>
      </c>
      <c r="F7755" s="2">
        <v>225000</v>
      </c>
      <c r="G7755" s="2">
        <v>226255</v>
      </c>
    </row>
    <row r="7756" spans="1:7" ht="15" hidden="1" customHeight="1" x14ac:dyDescent="0.25">
      <c r="A7756">
        <v>48920270</v>
      </c>
      <c r="B7756" t="s">
        <v>32</v>
      </c>
      <c r="C7756" s="1">
        <v>35612</v>
      </c>
      <c r="D7756" s="2">
        <v>167224</v>
      </c>
      <c r="E7756" t="e">
        <v>#N/A</v>
      </c>
      <c r="F7756" t="e">
        <v>#N/A</v>
      </c>
      <c r="G7756" t="e">
        <v>#N/A</v>
      </c>
    </row>
    <row r="7757" spans="1:7" ht="15" hidden="1" customHeight="1" x14ac:dyDescent="0.25">
      <c r="A7757">
        <v>48920284</v>
      </c>
      <c r="B7757" t="s">
        <v>32</v>
      </c>
      <c r="C7757" s="1">
        <v>35612</v>
      </c>
      <c r="D7757" s="2">
        <v>180017</v>
      </c>
      <c r="E7757" s="1">
        <v>35759</v>
      </c>
      <c r="F7757" s="2">
        <v>210000</v>
      </c>
      <c r="G7757" s="2">
        <v>193531</v>
      </c>
    </row>
    <row r="7758" spans="1:7" ht="15" hidden="1" customHeight="1" x14ac:dyDescent="0.25">
      <c r="A7758">
        <v>48920285</v>
      </c>
      <c r="B7758" t="s">
        <v>32</v>
      </c>
      <c r="C7758" s="1">
        <v>35612</v>
      </c>
      <c r="D7758" s="2">
        <v>180057</v>
      </c>
      <c r="E7758" s="1">
        <v>36670</v>
      </c>
      <c r="F7758" s="2">
        <v>291500</v>
      </c>
      <c r="G7758" s="2">
        <v>265344</v>
      </c>
    </row>
    <row r="7759" spans="1:7" ht="15" hidden="1" customHeight="1" x14ac:dyDescent="0.25">
      <c r="A7759">
        <v>48920286</v>
      </c>
      <c r="B7759" t="s">
        <v>32</v>
      </c>
      <c r="C7759" s="1">
        <v>35612</v>
      </c>
      <c r="D7759" s="2">
        <v>195356</v>
      </c>
      <c r="E7759" t="e">
        <v>#N/A</v>
      </c>
      <c r="F7759" t="e">
        <v>#N/A</v>
      </c>
      <c r="G7759" t="e">
        <v>#N/A</v>
      </c>
    </row>
    <row r="7760" spans="1:7" ht="15" hidden="1" customHeight="1" x14ac:dyDescent="0.25">
      <c r="A7760">
        <v>48920374</v>
      </c>
      <c r="B7760" t="s">
        <v>58</v>
      </c>
      <c r="C7760" s="1">
        <v>35612</v>
      </c>
      <c r="D7760" s="2">
        <v>225384</v>
      </c>
      <c r="E7760" t="e">
        <v>#N/A</v>
      </c>
      <c r="F7760" t="e">
        <v>#N/A</v>
      </c>
      <c r="G7760" t="e">
        <v>#N/A</v>
      </c>
    </row>
    <row r="7761" spans="1:7" ht="15" hidden="1" customHeight="1" x14ac:dyDescent="0.25">
      <c r="A7761">
        <v>48920375</v>
      </c>
      <c r="B7761" t="s">
        <v>58</v>
      </c>
      <c r="C7761" s="1">
        <v>35612</v>
      </c>
      <c r="D7761" s="2">
        <v>190747</v>
      </c>
      <c r="E7761" t="e">
        <v>#N/A</v>
      </c>
      <c r="F7761" t="e">
        <v>#N/A</v>
      </c>
      <c r="G7761" t="e">
        <v>#N/A</v>
      </c>
    </row>
    <row r="7762" spans="1:7" ht="15" hidden="1" customHeight="1" x14ac:dyDescent="0.25">
      <c r="A7762">
        <v>48920376</v>
      </c>
      <c r="B7762" t="s">
        <v>32</v>
      </c>
      <c r="C7762" s="1">
        <v>35612</v>
      </c>
      <c r="D7762" s="2">
        <v>177235</v>
      </c>
      <c r="E7762" s="1">
        <v>36433</v>
      </c>
      <c r="F7762" s="2">
        <v>257000</v>
      </c>
      <c r="G7762" s="2">
        <v>241864</v>
      </c>
    </row>
    <row r="7763" spans="1:7" ht="15" hidden="1" customHeight="1" x14ac:dyDescent="0.25">
      <c r="A7763">
        <v>48920377</v>
      </c>
      <c r="B7763" t="s">
        <v>58</v>
      </c>
      <c r="C7763" s="1">
        <v>35612</v>
      </c>
      <c r="D7763" s="2">
        <v>167673</v>
      </c>
      <c r="E7763" t="e">
        <v>#N/A</v>
      </c>
      <c r="F7763" t="e">
        <v>#N/A</v>
      </c>
      <c r="G7763" t="e">
        <v>#N/A</v>
      </c>
    </row>
    <row r="7764" spans="1:7" ht="15" hidden="1" customHeight="1" x14ac:dyDescent="0.25">
      <c r="A7764">
        <v>48933270</v>
      </c>
      <c r="B7764" t="s">
        <v>58</v>
      </c>
      <c r="C7764" s="1">
        <v>37803</v>
      </c>
      <c r="D7764" s="2">
        <v>251788</v>
      </c>
      <c r="E7764" t="e">
        <v>#N/A</v>
      </c>
      <c r="F7764" t="e">
        <v>#N/A</v>
      </c>
      <c r="G7764" t="e">
        <v>#N/A</v>
      </c>
    </row>
    <row r="7765" spans="1:7" ht="15" hidden="1" customHeight="1" x14ac:dyDescent="0.25">
      <c r="A7765">
        <v>48933271</v>
      </c>
      <c r="B7765" t="s">
        <v>58</v>
      </c>
      <c r="C7765" s="1">
        <v>37803</v>
      </c>
      <c r="D7765" s="2">
        <v>252982</v>
      </c>
      <c r="E7765" t="e">
        <v>#N/A</v>
      </c>
      <c r="F7765" t="e">
        <v>#N/A</v>
      </c>
      <c r="G7765" t="e">
        <v>#N/A</v>
      </c>
    </row>
    <row r="7766" spans="1:7" ht="15" hidden="1" customHeight="1" x14ac:dyDescent="0.25">
      <c r="A7766">
        <v>48933272</v>
      </c>
      <c r="B7766" t="s">
        <v>58</v>
      </c>
      <c r="C7766" s="1">
        <v>37803</v>
      </c>
      <c r="D7766" s="2">
        <v>300613</v>
      </c>
      <c r="E7766" t="e">
        <v>#N/A</v>
      </c>
      <c r="F7766" t="e">
        <v>#N/A</v>
      </c>
      <c r="G7766" t="e">
        <v>#N/A</v>
      </c>
    </row>
    <row r="7767" spans="1:7" ht="15" hidden="1" customHeight="1" x14ac:dyDescent="0.25">
      <c r="A7767">
        <v>48933273</v>
      </c>
      <c r="B7767" t="s">
        <v>32</v>
      </c>
      <c r="C7767" s="1">
        <v>37803</v>
      </c>
      <c r="D7767" s="2">
        <v>271494</v>
      </c>
      <c r="E7767" s="1">
        <v>38072</v>
      </c>
      <c r="F7767" s="2">
        <v>350000</v>
      </c>
      <c r="G7767" s="2">
        <v>283137</v>
      </c>
    </row>
    <row r="7768" spans="1:7" ht="15" hidden="1" customHeight="1" x14ac:dyDescent="0.25">
      <c r="A7768">
        <v>48933274</v>
      </c>
      <c r="B7768" t="s">
        <v>32</v>
      </c>
      <c r="C7768" s="1">
        <v>37803</v>
      </c>
      <c r="D7768" s="2">
        <v>238121</v>
      </c>
      <c r="E7768" t="e">
        <v>#N/A</v>
      </c>
      <c r="F7768" t="e">
        <v>#N/A</v>
      </c>
      <c r="G7768" t="e">
        <v>#N/A</v>
      </c>
    </row>
    <row r="7769" spans="1:7" x14ac:dyDescent="0.25">
      <c r="A7769">
        <v>48933275</v>
      </c>
      <c r="B7769" t="s">
        <v>58</v>
      </c>
      <c r="C7769" s="1">
        <v>37803</v>
      </c>
      <c r="D7769" s="2">
        <v>213465</v>
      </c>
      <c r="E7769" s="1">
        <v>35167</v>
      </c>
      <c r="F7769" s="2">
        <v>75500</v>
      </c>
      <c r="G7769" s="2">
        <v>110420</v>
      </c>
    </row>
    <row r="7770" spans="1:7" ht="15" hidden="1" customHeight="1" x14ac:dyDescent="0.25">
      <c r="A7770">
        <v>48933276</v>
      </c>
      <c r="B7770" t="s">
        <v>32</v>
      </c>
      <c r="C7770" s="1">
        <v>37803</v>
      </c>
      <c r="D7770" s="2">
        <v>307294</v>
      </c>
      <c r="E7770" t="e">
        <v>#N/A</v>
      </c>
      <c r="F7770" t="e">
        <v>#N/A</v>
      </c>
      <c r="G7770" t="e">
        <v>#N/A</v>
      </c>
    </row>
    <row r="7771" spans="1:7" ht="15" hidden="1" customHeight="1" x14ac:dyDescent="0.25">
      <c r="A7771">
        <v>48933277</v>
      </c>
      <c r="B7771" t="s">
        <v>58</v>
      </c>
      <c r="C7771" s="1">
        <v>37803</v>
      </c>
      <c r="D7771" s="2">
        <v>284945</v>
      </c>
      <c r="E7771" t="e">
        <v>#N/A</v>
      </c>
      <c r="F7771" t="e">
        <v>#N/A</v>
      </c>
      <c r="G7771" t="e">
        <v>#N/A</v>
      </c>
    </row>
    <row r="7772" spans="1:7" ht="15" hidden="1" customHeight="1" x14ac:dyDescent="0.25">
      <c r="A7772">
        <v>48933295</v>
      </c>
      <c r="B7772" t="s">
        <v>58</v>
      </c>
      <c r="C7772" s="1">
        <v>37803</v>
      </c>
      <c r="D7772" s="2">
        <v>296255</v>
      </c>
      <c r="E7772" t="e">
        <v>#N/A</v>
      </c>
      <c r="F7772" t="e">
        <v>#N/A</v>
      </c>
      <c r="G7772" t="e">
        <v>#N/A</v>
      </c>
    </row>
    <row r="7773" spans="1:7" ht="15" hidden="1" customHeight="1" x14ac:dyDescent="0.25">
      <c r="A7773">
        <v>48933301</v>
      </c>
      <c r="B7773" t="s">
        <v>32</v>
      </c>
      <c r="C7773" s="1">
        <v>37803</v>
      </c>
      <c r="D7773" s="2">
        <v>429041</v>
      </c>
      <c r="E7773" s="1">
        <v>38510</v>
      </c>
      <c r="F7773" s="2">
        <v>506250</v>
      </c>
      <c r="G7773" s="2">
        <v>623024</v>
      </c>
    </row>
    <row r="7774" spans="1:7" ht="15" hidden="1" customHeight="1" x14ac:dyDescent="0.25">
      <c r="A7774">
        <v>48933302</v>
      </c>
      <c r="B7774" t="s">
        <v>32</v>
      </c>
      <c r="C7774" s="1">
        <v>37803</v>
      </c>
      <c r="D7774" s="2">
        <v>253632</v>
      </c>
      <c r="E7774" s="1">
        <v>39037</v>
      </c>
      <c r="F7774" s="2">
        <v>329000</v>
      </c>
      <c r="G7774" s="2">
        <v>388785</v>
      </c>
    </row>
    <row r="7775" spans="1:7" ht="15" hidden="1" customHeight="1" x14ac:dyDescent="0.25">
      <c r="A7775">
        <v>48933303</v>
      </c>
      <c r="B7775" t="s">
        <v>32</v>
      </c>
      <c r="C7775" s="1">
        <v>37803</v>
      </c>
      <c r="D7775" s="2">
        <v>270260</v>
      </c>
      <c r="E7775" t="e">
        <v>#N/A</v>
      </c>
      <c r="F7775" t="e">
        <v>#N/A</v>
      </c>
      <c r="G7775" t="e">
        <v>#N/A</v>
      </c>
    </row>
    <row r="7776" spans="1:7" ht="15" hidden="1" customHeight="1" x14ac:dyDescent="0.25">
      <c r="A7776">
        <v>48933304</v>
      </c>
      <c r="B7776" t="s">
        <v>32</v>
      </c>
      <c r="C7776" s="1">
        <v>37803</v>
      </c>
      <c r="D7776" s="2">
        <v>226404</v>
      </c>
      <c r="E7776" s="1">
        <v>38727</v>
      </c>
      <c r="F7776" s="2">
        <v>249950</v>
      </c>
      <c r="G7776" s="2">
        <v>288982</v>
      </c>
    </row>
    <row r="7777" spans="1:7" ht="15" hidden="1" customHeight="1" x14ac:dyDescent="0.25">
      <c r="A7777">
        <v>48933305</v>
      </c>
      <c r="B7777" t="s">
        <v>32</v>
      </c>
      <c r="C7777" s="1">
        <v>37803</v>
      </c>
      <c r="D7777" s="2">
        <v>226765</v>
      </c>
      <c r="E7777" t="e">
        <v>#N/A</v>
      </c>
      <c r="F7777" t="e">
        <v>#N/A</v>
      </c>
      <c r="G7777" t="e">
        <v>#N/A</v>
      </c>
    </row>
    <row r="7778" spans="1:7" ht="15" hidden="1" customHeight="1" x14ac:dyDescent="0.25">
      <c r="A7778">
        <v>48933397</v>
      </c>
      <c r="B7778" t="s">
        <v>58</v>
      </c>
      <c r="C7778" s="1">
        <v>37803</v>
      </c>
      <c r="D7778" s="2">
        <v>238377</v>
      </c>
      <c r="E7778" t="e">
        <v>#N/A</v>
      </c>
      <c r="F7778" t="e">
        <v>#N/A</v>
      </c>
      <c r="G7778" t="e">
        <v>#N/A</v>
      </c>
    </row>
    <row r="7779" spans="1:7" ht="15" hidden="1" customHeight="1" x14ac:dyDescent="0.25">
      <c r="A7779">
        <v>48933398</v>
      </c>
      <c r="B7779" t="s">
        <v>32</v>
      </c>
      <c r="C7779" s="1">
        <v>37803</v>
      </c>
      <c r="D7779" s="2">
        <v>261444</v>
      </c>
      <c r="E7779" t="e">
        <v>#N/A</v>
      </c>
      <c r="F7779" t="e">
        <v>#N/A</v>
      </c>
      <c r="G7779" t="e">
        <v>#N/A</v>
      </c>
    </row>
    <row r="7780" spans="1:7" x14ac:dyDescent="0.25">
      <c r="A7780">
        <v>48933399</v>
      </c>
      <c r="B7780" t="s">
        <v>32</v>
      </c>
      <c r="C7780" s="1">
        <v>37803</v>
      </c>
      <c r="D7780" s="2">
        <v>230387</v>
      </c>
      <c r="E7780" s="1">
        <v>35292</v>
      </c>
      <c r="F7780" s="2">
        <v>148000</v>
      </c>
      <c r="G7780" s="2">
        <v>137587</v>
      </c>
    </row>
    <row r="7781" spans="1:7" ht="15" hidden="1" customHeight="1" x14ac:dyDescent="0.25">
      <c r="A7781">
        <v>48933400</v>
      </c>
      <c r="B7781" t="s">
        <v>32</v>
      </c>
      <c r="C7781" s="1">
        <v>37803</v>
      </c>
      <c r="D7781" s="2">
        <v>231991</v>
      </c>
      <c r="E7781" t="e">
        <v>#N/A</v>
      </c>
      <c r="F7781" t="e">
        <v>#N/A</v>
      </c>
      <c r="G7781" t="e">
        <v>#N/A</v>
      </c>
    </row>
    <row r="7782" spans="1:7" ht="15" hidden="1" customHeight="1" x14ac:dyDescent="0.25">
      <c r="A7782">
        <v>48933401</v>
      </c>
      <c r="B7782" t="s">
        <v>32</v>
      </c>
      <c r="C7782" s="1">
        <v>37803</v>
      </c>
      <c r="D7782" s="2">
        <v>231201</v>
      </c>
      <c r="E7782" s="1">
        <v>37866</v>
      </c>
      <c r="F7782" s="2">
        <v>260000</v>
      </c>
      <c r="G7782" s="2">
        <v>229352</v>
      </c>
    </row>
    <row r="7783" spans="1:7" ht="15" hidden="1" customHeight="1" x14ac:dyDescent="0.25">
      <c r="A7783">
        <v>48933414</v>
      </c>
      <c r="B7783" t="s">
        <v>58</v>
      </c>
      <c r="C7783" s="1">
        <v>37803</v>
      </c>
      <c r="D7783" s="2">
        <v>453156</v>
      </c>
      <c r="E7783" s="1">
        <v>38408</v>
      </c>
      <c r="F7783" s="2">
        <v>544000</v>
      </c>
      <c r="G7783" s="2">
        <v>565449</v>
      </c>
    </row>
    <row r="7784" spans="1:7" ht="15" hidden="1" customHeight="1" x14ac:dyDescent="0.25">
      <c r="A7784">
        <v>48933415</v>
      </c>
      <c r="B7784" t="s">
        <v>58</v>
      </c>
      <c r="C7784" s="1">
        <v>37803</v>
      </c>
      <c r="D7784" s="2">
        <v>477431</v>
      </c>
      <c r="E7784" t="e">
        <v>#N/A</v>
      </c>
      <c r="F7784" t="e">
        <v>#N/A</v>
      </c>
      <c r="G7784" t="e">
        <v>#N/A</v>
      </c>
    </row>
    <row r="7785" spans="1:7" ht="15" hidden="1" customHeight="1" x14ac:dyDescent="0.25">
      <c r="A7785">
        <v>48933416</v>
      </c>
      <c r="B7785" t="s">
        <v>32</v>
      </c>
      <c r="C7785" s="1">
        <v>37803</v>
      </c>
      <c r="D7785" s="2">
        <v>343001</v>
      </c>
      <c r="E7785" t="e">
        <v>#N/A</v>
      </c>
      <c r="F7785" t="e">
        <v>#N/A</v>
      </c>
      <c r="G7785" t="e">
        <v>#N/A</v>
      </c>
    </row>
    <row r="7786" spans="1:7" ht="15" hidden="1" customHeight="1" x14ac:dyDescent="0.25">
      <c r="A7786">
        <v>48933417</v>
      </c>
      <c r="B7786" t="s">
        <v>58</v>
      </c>
      <c r="C7786" s="1">
        <v>37803</v>
      </c>
      <c r="D7786" s="2">
        <v>454828</v>
      </c>
      <c r="E7786" t="e">
        <v>#N/A</v>
      </c>
      <c r="F7786" t="e">
        <v>#N/A</v>
      </c>
      <c r="G7786" t="e">
        <v>#N/A</v>
      </c>
    </row>
    <row r="7787" spans="1:7" ht="15" hidden="1" customHeight="1" x14ac:dyDescent="0.25">
      <c r="A7787">
        <v>48987145</v>
      </c>
      <c r="B7787" t="s">
        <v>58</v>
      </c>
      <c r="C7787" s="1">
        <v>36342</v>
      </c>
      <c r="D7787" s="2">
        <v>416981</v>
      </c>
      <c r="E7787" t="e">
        <v>#N/A</v>
      </c>
      <c r="F7787" t="e">
        <v>#N/A</v>
      </c>
      <c r="G7787" t="e">
        <v>#N/A</v>
      </c>
    </row>
    <row r="7788" spans="1:7" ht="15" hidden="1" customHeight="1" x14ac:dyDescent="0.25">
      <c r="A7788">
        <v>48987146</v>
      </c>
      <c r="B7788" t="s">
        <v>58</v>
      </c>
      <c r="C7788" s="1">
        <v>36342</v>
      </c>
      <c r="D7788" s="2">
        <v>451366</v>
      </c>
      <c r="E7788" t="e">
        <v>#N/A</v>
      </c>
      <c r="F7788" t="e">
        <v>#N/A</v>
      </c>
      <c r="G7788" t="e">
        <v>#N/A</v>
      </c>
    </row>
    <row r="7789" spans="1:7" ht="15" hidden="1" customHeight="1" x14ac:dyDescent="0.25">
      <c r="A7789">
        <v>49011604</v>
      </c>
      <c r="B7789" t="s">
        <v>32</v>
      </c>
      <c r="C7789" s="1">
        <v>36342</v>
      </c>
      <c r="D7789" s="2">
        <v>329030</v>
      </c>
      <c r="E7789" s="1">
        <v>38917</v>
      </c>
      <c r="F7789" s="2">
        <v>605000</v>
      </c>
      <c r="G7789" s="2">
        <v>617381</v>
      </c>
    </row>
    <row r="7790" spans="1:7" ht="15" hidden="1" customHeight="1" x14ac:dyDescent="0.25">
      <c r="A7790">
        <v>49011605</v>
      </c>
      <c r="B7790" t="s">
        <v>32</v>
      </c>
      <c r="C7790" s="1">
        <v>36342</v>
      </c>
      <c r="D7790" s="2">
        <v>335434</v>
      </c>
      <c r="E7790" s="1">
        <v>36616</v>
      </c>
      <c r="F7790" s="2">
        <v>225000</v>
      </c>
      <c r="G7790" s="2">
        <v>329566</v>
      </c>
    </row>
    <row r="7791" spans="1:7" ht="15" hidden="1" customHeight="1" x14ac:dyDescent="0.25">
      <c r="A7791">
        <v>49011724</v>
      </c>
      <c r="B7791" t="s">
        <v>32</v>
      </c>
      <c r="C7791" s="1">
        <v>36342</v>
      </c>
      <c r="D7791" s="2">
        <v>184661</v>
      </c>
      <c r="E7791" s="1">
        <v>39059</v>
      </c>
      <c r="F7791" s="2">
        <v>372500</v>
      </c>
      <c r="G7791" s="2">
        <v>374087</v>
      </c>
    </row>
    <row r="7792" spans="1:7" ht="15" hidden="1" customHeight="1" x14ac:dyDescent="0.25">
      <c r="A7792">
        <v>49011735</v>
      </c>
      <c r="B7792" t="s">
        <v>58</v>
      </c>
      <c r="C7792" s="1">
        <v>36342</v>
      </c>
      <c r="D7792" s="2">
        <v>286775</v>
      </c>
      <c r="E7792" t="e">
        <v>#N/A</v>
      </c>
      <c r="F7792" t="e">
        <v>#N/A</v>
      </c>
      <c r="G7792" t="e">
        <v>#N/A</v>
      </c>
    </row>
    <row r="7793" spans="1:7" ht="15" hidden="1" customHeight="1" x14ac:dyDescent="0.25">
      <c r="A7793">
        <v>49011737</v>
      </c>
      <c r="B7793" t="s">
        <v>32</v>
      </c>
      <c r="C7793" s="1">
        <v>36342</v>
      </c>
      <c r="D7793" s="2">
        <v>365607</v>
      </c>
      <c r="E7793" t="e">
        <v>#N/A</v>
      </c>
      <c r="F7793" t="e">
        <v>#N/A</v>
      </c>
      <c r="G7793" t="e">
        <v>#N/A</v>
      </c>
    </row>
    <row r="7794" spans="1:7" ht="15" hidden="1" customHeight="1" x14ac:dyDescent="0.25">
      <c r="A7794">
        <v>49114951</v>
      </c>
      <c r="B7794" t="s">
        <v>32</v>
      </c>
      <c r="C7794" s="1">
        <v>35612</v>
      </c>
      <c r="D7794" s="2">
        <v>194715</v>
      </c>
      <c r="E7794" s="1">
        <v>37070</v>
      </c>
      <c r="F7794" s="2">
        <v>305000</v>
      </c>
      <c r="G7794" s="2">
        <v>308180</v>
      </c>
    </row>
    <row r="7795" spans="1:7" ht="15" hidden="1" customHeight="1" x14ac:dyDescent="0.25">
      <c r="A7795">
        <v>49114952</v>
      </c>
      <c r="B7795" t="s">
        <v>58</v>
      </c>
      <c r="C7795" s="1">
        <v>35612</v>
      </c>
      <c r="D7795" s="2">
        <v>252326</v>
      </c>
      <c r="E7795" t="e">
        <v>#N/A</v>
      </c>
      <c r="F7795" t="e">
        <v>#N/A</v>
      </c>
      <c r="G7795" t="e">
        <v>#N/A</v>
      </c>
    </row>
    <row r="7796" spans="1:7" x14ac:dyDescent="0.25">
      <c r="A7796">
        <v>49114965</v>
      </c>
      <c r="B7796" t="s">
        <v>32</v>
      </c>
      <c r="C7796" s="1">
        <v>35612</v>
      </c>
      <c r="D7796" s="2">
        <v>271042</v>
      </c>
      <c r="E7796" s="1">
        <v>35361</v>
      </c>
      <c r="F7796" s="2">
        <v>275000</v>
      </c>
      <c r="G7796" s="2">
        <v>239391</v>
      </c>
    </row>
    <row r="7797" spans="1:7" ht="15" hidden="1" customHeight="1" x14ac:dyDescent="0.25">
      <c r="A7797">
        <v>49114966</v>
      </c>
      <c r="B7797" t="s">
        <v>32</v>
      </c>
      <c r="C7797" s="1">
        <v>35612</v>
      </c>
      <c r="D7797" s="2">
        <v>274395</v>
      </c>
      <c r="E7797" s="1">
        <v>35783</v>
      </c>
      <c r="F7797" s="2">
        <v>260100</v>
      </c>
      <c r="G7797" s="2">
        <v>289919</v>
      </c>
    </row>
    <row r="7798" spans="1:7" ht="15" hidden="1" customHeight="1" x14ac:dyDescent="0.25">
      <c r="A7798">
        <v>49114970</v>
      </c>
      <c r="B7798" t="s">
        <v>32</v>
      </c>
      <c r="C7798" s="1">
        <v>35612</v>
      </c>
      <c r="D7798" s="2">
        <v>142892</v>
      </c>
      <c r="E7798" s="1">
        <v>35810</v>
      </c>
      <c r="F7798" s="2">
        <v>145000</v>
      </c>
      <c r="G7798" s="2">
        <v>148387</v>
      </c>
    </row>
    <row r="7799" spans="1:7" ht="15" hidden="1" customHeight="1" x14ac:dyDescent="0.25">
      <c r="A7799">
        <v>49114984</v>
      </c>
      <c r="B7799" t="s">
        <v>32</v>
      </c>
      <c r="C7799" s="1">
        <v>35612</v>
      </c>
      <c r="D7799" s="2">
        <v>191796</v>
      </c>
      <c r="E7799" t="e">
        <v>#N/A</v>
      </c>
      <c r="F7799" t="e">
        <v>#N/A</v>
      </c>
      <c r="G7799" t="e">
        <v>#N/A</v>
      </c>
    </row>
    <row r="7800" spans="1:7" ht="15" hidden="1" customHeight="1" x14ac:dyDescent="0.25">
      <c r="A7800">
        <v>49114987</v>
      </c>
      <c r="B7800" t="s">
        <v>32</v>
      </c>
      <c r="C7800" s="1">
        <v>35612</v>
      </c>
      <c r="D7800" s="2">
        <v>211026</v>
      </c>
      <c r="E7800" s="1">
        <v>36663</v>
      </c>
      <c r="F7800" s="2">
        <v>440000</v>
      </c>
      <c r="G7800" s="2">
        <v>304058</v>
      </c>
    </row>
    <row r="7801" spans="1:7" ht="15" hidden="1" customHeight="1" x14ac:dyDescent="0.25">
      <c r="A7801">
        <v>49115068</v>
      </c>
      <c r="B7801" t="s">
        <v>32</v>
      </c>
      <c r="C7801" s="1">
        <v>35612</v>
      </c>
      <c r="D7801" s="2">
        <v>248627</v>
      </c>
      <c r="E7801" t="e">
        <v>#N/A</v>
      </c>
      <c r="F7801" t="e">
        <v>#N/A</v>
      </c>
      <c r="G7801" t="e">
        <v>#N/A</v>
      </c>
    </row>
    <row r="7802" spans="1:7" ht="15" hidden="1" customHeight="1" x14ac:dyDescent="0.25">
      <c r="A7802">
        <v>49115069</v>
      </c>
      <c r="B7802" t="s">
        <v>32</v>
      </c>
      <c r="C7802" s="1">
        <v>35612</v>
      </c>
      <c r="D7802" s="2">
        <v>213827</v>
      </c>
      <c r="E7802" t="e">
        <v>#N/A</v>
      </c>
      <c r="F7802" t="e">
        <v>#N/A</v>
      </c>
      <c r="G7802" t="e">
        <v>#N/A</v>
      </c>
    </row>
    <row r="7803" spans="1:7" ht="15" hidden="1" customHeight="1" x14ac:dyDescent="0.25">
      <c r="A7803">
        <v>49115070</v>
      </c>
      <c r="B7803" t="s">
        <v>32</v>
      </c>
      <c r="C7803" s="1">
        <v>35612</v>
      </c>
      <c r="D7803" s="2">
        <v>287861</v>
      </c>
      <c r="E7803" s="1">
        <v>37442</v>
      </c>
      <c r="F7803" s="2">
        <v>615000</v>
      </c>
      <c r="G7803" s="2">
        <v>468938</v>
      </c>
    </row>
    <row r="7804" spans="1:7" ht="15" hidden="1" customHeight="1" x14ac:dyDescent="0.25">
      <c r="A7804">
        <v>49115071</v>
      </c>
      <c r="B7804" t="s">
        <v>32</v>
      </c>
      <c r="C7804" s="1">
        <v>35612</v>
      </c>
      <c r="D7804" s="2">
        <v>175070</v>
      </c>
      <c r="E7804" t="e">
        <v>#N/A</v>
      </c>
      <c r="F7804" t="e">
        <v>#N/A</v>
      </c>
      <c r="G7804" t="e">
        <v>#N/A</v>
      </c>
    </row>
    <row r="7805" spans="1:7" ht="15" hidden="1" customHeight="1" x14ac:dyDescent="0.25">
      <c r="A7805">
        <v>49115072</v>
      </c>
      <c r="B7805" t="s">
        <v>32</v>
      </c>
      <c r="C7805" s="1">
        <v>35612</v>
      </c>
      <c r="D7805" s="2">
        <v>258719</v>
      </c>
      <c r="E7805" s="1">
        <v>36985</v>
      </c>
      <c r="F7805" s="2">
        <v>365000</v>
      </c>
      <c r="G7805" s="2">
        <v>392611</v>
      </c>
    </row>
    <row r="7806" spans="1:7" ht="15" hidden="1" customHeight="1" x14ac:dyDescent="0.25">
      <c r="A7806">
        <v>49115088</v>
      </c>
      <c r="B7806" t="s">
        <v>32</v>
      </c>
      <c r="C7806" s="1">
        <v>35612</v>
      </c>
      <c r="D7806" s="2">
        <v>178207</v>
      </c>
      <c r="E7806" s="1">
        <v>37026</v>
      </c>
      <c r="F7806" s="2">
        <v>238000</v>
      </c>
      <c r="G7806" s="2">
        <v>273567</v>
      </c>
    </row>
    <row r="7807" spans="1:7" ht="15" hidden="1" customHeight="1" x14ac:dyDescent="0.25">
      <c r="A7807">
        <v>49115094</v>
      </c>
      <c r="B7807" t="s">
        <v>58</v>
      </c>
      <c r="C7807" s="1">
        <v>35612</v>
      </c>
      <c r="D7807" s="2">
        <v>225493</v>
      </c>
      <c r="E7807" t="e">
        <v>#N/A</v>
      </c>
      <c r="F7807" t="e">
        <v>#N/A</v>
      </c>
      <c r="G7807" t="e">
        <v>#N/A</v>
      </c>
    </row>
    <row r="7808" spans="1:7" ht="15" hidden="1" customHeight="1" x14ac:dyDescent="0.25">
      <c r="A7808">
        <v>49115095</v>
      </c>
      <c r="B7808" t="s">
        <v>32</v>
      </c>
      <c r="C7808" s="1">
        <v>35612</v>
      </c>
      <c r="D7808" s="2">
        <v>245467</v>
      </c>
      <c r="E7808" s="1">
        <v>37784</v>
      </c>
      <c r="F7808" s="2">
        <v>529950</v>
      </c>
      <c r="G7808" s="2">
        <v>422149</v>
      </c>
    </row>
    <row r="7809" spans="1:7" ht="15" hidden="1" customHeight="1" x14ac:dyDescent="0.25">
      <c r="A7809">
        <v>49115106</v>
      </c>
      <c r="B7809" t="s">
        <v>58</v>
      </c>
      <c r="C7809" s="1">
        <v>35612</v>
      </c>
      <c r="D7809" s="2">
        <v>241536</v>
      </c>
      <c r="E7809" s="1">
        <v>35752</v>
      </c>
      <c r="F7809" s="2">
        <v>276500</v>
      </c>
      <c r="G7809" s="2">
        <v>250004</v>
      </c>
    </row>
    <row r="7810" spans="1:7" ht="15" hidden="1" customHeight="1" x14ac:dyDescent="0.25">
      <c r="A7810">
        <v>49115107</v>
      </c>
      <c r="B7810" t="s">
        <v>32</v>
      </c>
      <c r="C7810" s="1">
        <v>35612</v>
      </c>
      <c r="D7810" s="2">
        <v>269940</v>
      </c>
      <c r="E7810" s="1">
        <v>35915</v>
      </c>
      <c r="F7810" s="2">
        <v>279950</v>
      </c>
      <c r="G7810" s="2">
        <v>293092</v>
      </c>
    </row>
    <row r="7811" spans="1:7" ht="15" hidden="1" customHeight="1" x14ac:dyDescent="0.25">
      <c r="A7811">
        <v>49115108</v>
      </c>
      <c r="B7811" t="s">
        <v>58</v>
      </c>
      <c r="C7811" s="1">
        <v>35612</v>
      </c>
      <c r="D7811" s="2">
        <v>280126</v>
      </c>
      <c r="E7811" t="e">
        <v>#N/A</v>
      </c>
      <c r="F7811" t="e">
        <v>#N/A</v>
      </c>
      <c r="G7811" t="e">
        <v>#N/A</v>
      </c>
    </row>
    <row r="7812" spans="1:7" ht="15" hidden="1" customHeight="1" x14ac:dyDescent="0.25">
      <c r="A7812">
        <v>49115109</v>
      </c>
      <c r="B7812" t="s">
        <v>58</v>
      </c>
      <c r="C7812" s="1">
        <v>35612</v>
      </c>
      <c r="D7812" s="2">
        <v>251211</v>
      </c>
      <c r="E7812" t="e">
        <v>#N/A</v>
      </c>
      <c r="F7812" t="e">
        <v>#N/A</v>
      </c>
      <c r="G7812" t="e">
        <v>#N/A</v>
      </c>
    </row>
    <row r="7813" spans="1:7" ht="15" hidden="1" customHeight="1" x14ac:dyDescent="0.25">
      <c r="A7813">
        <v>49115194</v>
      </c>
      <c r="B7813" t="s">
        <v>58</v>
      </c>
      <c r="C7813" s="1">
        <v>35612</v>
      </c>
      <c r="D7813" s="2">
        <v>187135</v>
      </c>
      <c r="E7813" s="1">
        <v>37362</v>
      </c>
      <c r="F7813" s="2">
        <v>320000</v>
      </c>
      <c r="G7813" s="2">
        <v>313770</v>
      </c>
    </row>
    <row r="7814" spans="1:7" ht="15" hidden="1" customHeight="1" x14ac:dyDescent="0.25">
      <c r="A7814">
        <v>49115195</v>
      </c>
      <c r="B7814" t="s">
        <v>32</v>
      </c>
      <c r="C7814" s="1">
        <v>35612</v>
      </c>
      <c r="D7814" s="2">
        <v>180025</v>
      </c>
      <c r="E7814" s="1">
        <v>37134</v>
      </c>
      <c r="F7814" s="2">
        <v>333000</v>
      </c>
      <c r="G7814" s="2">
        <v>309948</v>
      </c>
    </row>
    <row r="7815" spans="1:7" ht="15" hidden="1" customHeight="1" x14ac:dyDescent="0.25">
      <c r="A7815">
        <v>49115196</v>
      </c>
      <c r="B7815" t="s">
        <v>32</v>
      </c>
      <c r="C7815" s="1">
        <v>35612</v>
      </c>
      <c r="D7815" s="2">
        <v>156311</v>
      </c>
      <c r="E7815" s="1">
        <v>38149</v>
      </c>
      <c r="F7815" s="2">
        <v>368000</v>
      </c>
      <c r="G7815" s="2">
        <v>296026</v>
      </c>
    </row>
    <row r="7816" spans="1:7" x14ac:dyDescent="0.25">
      <c r="A7816">
        <v>49115197</v>
      </c>
      <c r="B7816" t="s">
        <v>32</v>
      </c>
      <c r="C7816" s="1">
        <v>35612</v>
      </c>
      <c r="D7816" s="2">
        <v>175523</v>
      </c>
      <c r="E7816" s="1">
        <v>35368</v>
      </c>
      <c r="F7816" s="2">
        <v>187500</v>
      </c>
      <c r="G7816" s="2">
        <v>159142</v>
      </c>
    </row>
    <row r="7817" spans="1:7" ht="15" hidden="1" customHeight="1" x14ac:dyDescent="0.25">
      <c r="A7817">
        <v>49115208</v>
      </c>
      <c r="B7817" t="s">
        <v>58</v>
      </c>
      <c r="C7817" s="1">
        <v>35612</v>
      </c>
      <c r="D7817" s="2">
        <v>183154</v>
      </c>
      <c r="E7817" t="e">
        <v>#N/A</v>
      </c>
      <c r="F7817" t="e">
        <v>#N/A</v>
      </c>
      <c r="G7817" t="e">
        <v>#N/A</v>
      </c>
    </row>
    <row r="7818" spans="1:7" ht="15" hidden="1" customHeight="1" x14ac:dyDescent="0.25">
      <c r="A7818">
        <v>49115209</v>
      </c>
      <c r="B7818" t="s">
        <v>58</v>
      </c>
      <c r="C7818" s="1">
        <v>35612</v>
      </c>
      <c r="D7818" s="2">
        <v>175555</v>
      </c>
      <c r="E7818" t="e">
        <v>#N/A</v>
      </c>
      <c r="F7818" t="e">
        <v>#N/A</v>
      </c>
      <c r="G7818" t="e">
        <v>#N/A</v>
      </c>
    </row>
    <row r="7819" spans="1:7" ht="15" hidden="1" customHeight="1" x14ac:dyDescent="0.25">
      <c r="A7819">
        <v>49115214</v>
      </c>
      <c r="B7819" t="s">
        <v>32</v>
      </c>
      <c r="C7819" s="1">
        <v>35612</v>
      </c>
      <c r="D7819" s="2">
        <v>178566</v>
      </c>
      <c r="E7819" t="e">
        <v>#N/A</v>
      </c>
      <c r="F7819" t="e">
        <v>#N/A</v>
      </c>
      <c r="G7819" t="e">
        <v>#N/A</v>
      </c>
    </row>
    <row r="7820" spans="1:7" ht="15" hidden="1" customHeight="1" x14ac:dyDescent="0.25">
      <c r="A7820">
        <v>49115215</v>
      </c>
      <c r="B7820" t="s">
        <v>58</v>
      </c>
      <c r="C7820" s="1">
        <v>35612</v>
      </c>
      <c r="D7820" s="2">
        <v>164051</v>
      </c>
      <c r="E7820" t="e">
        <v>#N/A</v>
      </c>
      <c r="F7820" t="e">
        <v>#N/A</v>
      </c>
      <c r="G7820" t="e">
        <v>#N/A</v>
      </c>
    </row>
    <row r="7821" spans="1:7" ht="15" hidden="1" customHeight="1" x14ac:dyDescent="0.25">
      <c r="A7821">
        <v>63338331</v>
      </c>
      <c r="B7821" t="s">
        <v>249</v>
      </c>
      <c r="C7821" s="1">
        <v>35612</v>
      </c>
      <c r="D7821" s="2">
        <v>162452</v>
      </c>
      <c r="E7821" t="e">
        <v>#N/A</v>
      </c>
      <c r="F7821" t="e">
        <v>#N/A</v>
      </c>
      <c r="G7821" t="e">
        <v>#N/A</v>
      </c>
    </row>
    <row r="7822" spans="1:7" ht="15" hidden="1" customHeight="1" x14ac:dyDescent="0.25">
      <c r="A7822">
        <v>49045847</v>
      </c>
      <c r="B7822" t="s">
        <v>249</v>
      </c>
      <c r="C7822" s="1">
        <v>36342</v>
      </c>
      <c r="D7822" s="2">
        <v>172700</v>
      </c>
      <c r="E7822" t="e">
        <v>#N/A</v>
      </c>
      <c r="F7822" t="e">
        <v>#N/A</v>
      </c>
      <c r="G7822" t="e">
        <v>#N/A</v>
      </c>
    </row>
    <row r="7823" spans="1:7" ht="15" hidden="1" customHeight="1" x14ac:dyDescent="0.25">
      <c r="A7823">
        <v>49045848</v>
      </c>
      <c r="B7823" t="s">
        <v>249</v>
      </c>
      <c r="C7823" s="1">
        <v>36342</v>
      </c>
      <c r="D7823" s="2">
        <v>225040</v>
      </c>
      <c r="E7823" t="e">
        <v>#N/A</v>
      </c>
      <c r="F7823" t="e">
        <v>#N/A</v>
      </c>
      <c r="G7823" t="e">
        <v>#N/A</v>
      </c>
    </row>
    <row r="7824" spans="1:7" ht="15" hidden="1" customHeight="1" x14ac:dyDescent="0.25">
      <c r="A7824">
        <v>49045849</v>
      </c>
      <c r="B7824" t="s">
        <v>249</v>
      </c>
      <c r="C7824" s="1">
        <v>36342</v>
      </c>
      <c r="D7824" s="2">
        <v>244564</v>
      </c>
      <c r="E7824" t="e">
        <v>#N/A</v>
      </c>
      <c r="F7824" t="e">
        <v>#N/A</v>
      </c>
      <c r="G7824" t="e">
        <v>#N/A</v>
      </c>
    </row>
    <row r="7825" spans="1:8" ht="15" hidden="1" customHeight="1" x14ac:dyDescent="0.25">
      <c r="A7825">
        <v>48833083</v>
      </c>
      <c r="B7825" t="s">
        <v>80</v>
      </c>
      <c r="C7825" s="1">
        <v>35612</v>
      </c>
      <c r="D7825" s="2">
        <v>223313</v>
      </c>
      <c r="E7825" s="1">
        <v>39170</v>
      </c>
      <c r="F7825" s="2">
        <v>980000</v>
      </c>
      <c r="G7825" s="2">
        <v>687452</v>
      </c>
      <c r="H7825" s="2">
        <v>292548</v>
      </c>
    </row>
    <row r="7826" spans="1:8" ht="15" hidden="1" customHeight="1" x14ac:dyDescent="0.25">
      <c r="A7826">
        <v>48833056</v>
      </c>
      <c r="B7826" t="s">
        <v>184</v>
      </c>
      <c r="C7826" s="1">
        <v>35612</v>
      </c>
      <c r="D7826" s="2">
        <v>302112</v>
      </c>
      <c r="E7826" t="e">
        <v>#N/A</v>
      </c>
      <c r="F7826" t="e">
        <v>#N/A</v>
      </c>
      <c r="G7826" t="e">
        <v>#N/A</v>
      </c>
    </row>
    <row r="7827" spans="1:8" ht="15" hidden="1" customHeight="1" x14ac:dyDescent="0.25">
      <c r="A7827">
        <v>48833058</v>
      </c>
      <c r="B7827" t="s">
        <v>80</v>
      </c>
      <c r="C7827" s="1">
        <v>35612</v>
      </c>
      <c r="D7827" s="2">
        <v>291714</v>
      </c>
      <c r="E7827" t="e">
        <v>#N/A</v>
      </c>
      <c r="F7827" t="e">
        <v>#N/A</v>
      </c>
      <c r="G7827" t="e">
        <v>#N/A</v>
      </c>
    </row>
    <row r="7828" spans="1:8" ht="15" hidden="1" customHeight="1" x14ac:dyDescent="0.25">
      <c r="A7828">
        <v>48833059</v>
      </c>
      <c r="B7828" t="s">
        <v>184</v>
      </c>
      <c r="C7828" s="1">
        <v>35612</v>
      </c>
      <c r="D7828" s="2">
        <v>284030</v>
      </c>
      <c r="E7828" t="e">
        <v>#N/A</v>
      </c>
      <c r="F7828" t="e">
        <v>#N/A</v>
      </c>
      <c r="G7828" t="e">
        <v>#N/A</v>
      </c>
    </row>
    <row r="7829" spans="1:8" ht="15" hidden="1" customHeight="1" x14ac:dyDescent="0.25">
      <c r="A7829">
        <v>48833066</v>
      </c>
      <c r="B7829" t="s">
        <v>184</v>
      </c>
      <c r="C7829" s="1">
        <v>35612</v>
      </c>
      <c r="D7829" s="2">
        <v>290037</v>
      </c>
      <c r="E7829" t="e">
        <v>#N/A</v>
      </c>
      <c r="F7829" t="e">
        <v>#N/A</v>
      </c>
      <c r="G7829" t="e">
        <v>#N/A</v>
      </c>
    </row>
    <row r="7830" spans="1:8" ht="15" hidden="1" customHeight="1" x14ac:dyDescent="0.25">
      <c r="A7830">
        <v>48833067</v>
      </c>
      <c r="B7830" t="s">
        <v>184</v>
      </c>
      <c r="C7830" s="1">
        <v>35612</v>
      </c>
      <c r="D7830" s="2">
        <v>353307</v>
      </c>
      <c r="E7830" s="1">
        <v>38518</v>
      </c>
      <c r="F7830" s="2">
        <v>987000</v>
      </c>
      <c r="G7830" s="2">
        <v>778219</v>
      </c>
    </row>
    <row r="7831" spans="1:8" ht="15" hidden="1" customHeight="1" x14ac:dyDescent="0.25">
      <c r="A7831">
        <v>48833068</v>
      </c>
      <c r="B7831" t="s">
        <v>184</v>
      </c>
      <c r="C7831" s="1">
        <v>35612</v>
      </c>
      <c r="D7831" s="2">
        <v>392716</v>
      </c>
      <c r="E7831" s="1">
        <v>38639</v>
      </c>
      <c r="F7831" s="2">
        <v>1040000</v>
      </c>
      <c r="G7831" s="2">
        <v>949736</v>
      </c>
    </row>
    <row r="7832" spans="1:8" ht="15" hidden="1" customHeight="1" x14ac:dyDescent="0.25">
      <c r="A7832">
        <v>48833069</v>
      </c>
      <c r="B7832" t="s">
        <v>184</v>
      </c>
      <c r="C7832" s="1">
        <v>35612</v>
      </c>
      <c r="D7832" s="2">
        <v>293974</v>
      </c>
      <c r="E7832" t="e">
        <v>#N/A</v>
      </c>
      <c r="F7832" t="e">
        <v>#N/A</v>
      </c>
      <c r="G7832" t="e">
        <v>#N/A</v>
      </c>
    </row>
    <row r="7833" spans="1:8" ht="15" hidden="1" customHeight="1" x14ac:dyDescent="0.25">
      <c r="A7833">
        <v>48833070</v>
      </c>
      <c r="B7833" t="s">
        <v>184</v>
      </c>
      <c r="C7833" s="1">
        <v>35612</v>
      </c>
      <c r="D7833" s="2">
        <v>366648</v>
      </c>
      <c r="E7833" t="e">
        <v>#N/A</v>
      </c>
      <c r="F7833" t="e">
        <v>#N/A</v>
      </c>
      <c r="G7833" t="e">
        <v>#N/A</v>
      </c>
    </row>
    <row r="7834" spans="1:8" ht="15" hidden="1" customHeight="1" x14ac:dyDescent="0.25">
      <c r="A7834">
        <v>48833071</v>
      </c>
      <c r="B7834" t="s">
        <v>184</v>
      </c>
      <c r="C7834" s="1">
        <v>35612</v>
      </c>
      <c r="D7834" s="2">
        <v>292267</v>
      </c>
      <c r="E7834" s="1">
        <v>38729</v>
      </c>
      <c r="F7834" s="2">
        <v>750000</v>
      </c>
      <c r="G7834" s="2">
        <v>673724</v>
      </c>
    </row>
    <row r="7835" spans="1:8" ht="15" hidden="1" customHeight="1" x14ac:dyDescent="0.25">
      <c r="A7835">
        <v>48833079</v>
      </c>
      <c r="B7835" t="s">
        <v>184</v>
      </c>
      <c r="C7835" s="1">
        <v>35612</v>
      </c>
      <c r="D7835" s="2">
        <v>355692</v>
      </c>
      <c r="E7835" t="e">
        <v>#N/A</v>
      </c>
      <c r="F7835" t="e">
        <v>#N/A</v>
      </c>
      <c r="G7835" t="e">
        <v>#N/A</v>
      </c>
    </row>
    <row r="7836" spans="1:8" ht="15" hidden="1" customHeight="1" x14ac:dyDescent="0.25">
      <c r="A7836">
        <v>48833080</v>
      </c>
      <c r="B7836" t="s">
        <v>184</v>
      </c>
      <c r="C7836" s="1">
        <v>35612</v>
      </c>
      <c r="D7836" s="2">
        <v>352415</v>
      </c>
      <c r="E7836" t="e">
        <v>#N/A</v>
      </c>
      <c r="F7836" t="e">
        <v>#N/A</v>
      </c>
      <c r="G7836" t="e">
        <v>#N/A</v>
      </c>
    </row>
    <row r="7837" spans="1:8" ht="15" hidden="1" customHeight="1" x14ac:dyDescent="0.25">
      <c r="A7837">
        <v>48833081</v>
      </c>
      <c r="B7837" t="s">
        <v>184</v>
      </c>
      <c r="C7837" s="1">
        <v>35612</v>
      </c>
      <c r="D7837" s="2">
        <v>358951</v>
      </c>
      <c r="E7837" s="1">
        <v>35879</v>
      </c>
      <c r="F7837" s="2">
        <v>440000</v>
      </c>
      <c r="G7837" s="2">
        <v>405497</v>
      </c>
    </row>
    <row r="7838" spans="1:8" ht="15" hidden="1" customHeight="1" x14ac:dyDescent="0.25">
      <c r="A7838">
        <v>48833082</v>
      </c>
      <c r="B7838" t="s">
        <v>80</v>
      </c>
      <c r="C7838" s="1">
        <v>35612</v>
      </c>
      <c r="D7838" s="2">
        <v>518314</v>
      </c>
      <c r="E7838" t="e">
        <v>#N/A</v>
      </c>
      <c r="F7838" t="e">
        <v>#N/A</v>
      </c>
      <c r="G7838" t="e">
        <v>#N/A</v>
      </c>
    </row>
    <row r="7839" spans="1:8" ht="15" hidden="1" customHeight="1" x14ac:dyDescent="0.25">
      <c r="A7839">
        <v>48833085</v>
      </c>
      <c r="B7839" t="s">
        <v>80</v>
      </c>
      <c r="C7839" s="1">
        <v>35977</v>
      </c>
      <c r="D7839" s="2">
        <v>330716</v>
      </c>
      <c r="E7839" s="1">
        <v>37599</v>
      </c>
      <c r="F7839" s="2">
        <v>490000</v>
      </c>
      <c r="G7839" s="2">
        <v>435312</v>
      </c>
    </row>
    <row r="7840" spans="1:8" ht="15" hidden="1" customHeight="1" x14ac:dyDescent="0.25">
      <c r="A7840">
        <v>48833086</v>
      </c>
      <c r="B7840" t="s">
        <v>80</v>
      </c>
      <c r="C7840" s="1">
        <v>35977</v>
      </c>
      <c r="D7840" s="2">
        <v>330968</v>
      </c>
      <c r="E7840" s="1">
        <v>37823</v>
      </c>
      <c r="F7840" s="2">
        <v>485000</v>
      </c>
      <c r="G7840" s="2">
        <v>446425</v>
      </c>
    </row>
    <row r="7841" spans="1:7" ht="15" hidden="1" customHeight="1" x14ac:dyDescent="0.25">
      <c r="A7841">
        <v>48833087</v>
      </c>
      <c r="B7841" t="s">
        <v>80</v>
      </c>
      <c r="C7841" s="1">
        <v>35977</v>
      </c>
      <c r="D7841" s="2">
        <v>373077</v>
      </c>
      <c r="E7841" s="1">
        <v>37407</v>
      </c>
      <c r="F7841" s="2">
        <v>820000</v>
      </c>
      <c r="G7841" s="2">
        <v>612651</v>
      </c>
    </row>
    <row r="7842" spans="1:7" ht="15" hidden="1" customHeight="1" x14ac:dyDescent="0.25">
      <c r="A7842">
        <v>48833088</v>
      </c>
      <c r="B7842" t="s">
        <v>80</v>
      </c>
      <c r="C7842" s="1">
        <v>35977</v>
      </c>
      <c r="D7842" s="2">
        <v>412554</v>
      </c>
      <c r="E7842" s="1">
        <v>37063</v>
      </c>
      <c r="F7842" s="2">
        <v>595000</v>
      </c>
      <c r="G7842" s="2">
        <v>541076</v>
      </c>
    </row>
    <row r="7843" spans="1:7" ht="15" hidden="1" customHeight="1" x14ac:dyDescent="0.25">
      <c r="A7843">
        <v>48833283</v>
      </c>
      <c r="B7843" t="s">
        <v>184</v>
      </c>
      <c r="C7843" s="1">
        <v>35612</v>
      </c>
      <c r="D7843" s="2">
        <v>300658</v>
      </c>
      <c r="E7843" s="1">
        <v>36753</v>
      </c>
      <c r="F7843" s="2">
        <v>625000</v>
      </c>
      <c r="G7843" s="2">
        <v>457031</v>
      </c>
    </row>
    <row r="7844" spans="1:7" ht="15" hidden="1" customHeight="1" x14ac:dyDescent="0.25">
      <c r="A7844">
        <v>48833284</v>
      </c>
      <c r="B7844" t="s">
        <v>80</v>
      </c>
      <c r="C7844" s="1">
        <v>35612</v>
      </c>
      <c r="D7844" s="2">
        <v>284199</v>
      </c>
      <c r="E7844" t="e">
        <v>#N/A</v>
      </c>
      <c r="F7844" t="e">
        <v>#N/A</v>
      </c>
      <c r="G7844" t="e">
        <v>#N/A</v>
      </c>
    </row>
    <row r="7845" spans="1:7" ht="15" hidden="1" customHeight="1" x14ac:dyDescent="0.25">
      <c r="A7845">
        <v>48833285</v>
      </c>
      <c r="B7845" t="s">
        <v>80</v>
      </c>
      <c r="C7845" s="1">
        <v>35612</v>
      </c>
      <c r="D7845" s="2">
        <v>321962</v>
      </c>
      <c r="E7845" s="1">
        <v>36938</v>
      </c>
      <c r="F7845" s="2">
        <v>605000</v>
      </c>
      <c r="G7845" s="2">
        <v>529663</v>
      </c>
    </row>
    <row r="7846" spans="1:7" ht="15" hidden="1" customHeight="1" x14ac:dyDescent="0.25">
      <c r="A7846">
        <v>48833287</v>
      </c>
      <c r="B7846" t="s">
        <v>80</v>
      </c>
      <c r="C7846" s="1">
        <v>35612</v>
      </c>
      <c r="D7846" s="2">
        <v>249630</v>
      </c>
      <c r="E7846" t="e">
        <v>#N/A</v>
      </c>
      <c r="F7846" t="e">
        <v>#N/A</v>
      </c>
      <c r="G7846" t="e">
        <v>#N/A</v>
      </c>
    </row>
    <row r="7847" spans="1:7" ht="15" hidden="1" customHeight="1" x14ac:dyDescent="0.25">
      <c r="A7847">
        <v>48833288</v>
      </c>
      <c r="B7847" t="s">
        <v>80</v>
      </c>
      <c r="C7847" s="1">
        <v>35612</v>
      </c>
      <c r="D7847" s="2">
        <v>262039</v>
      </c>
      <c r="E7847" t="e">
        <v>#N/A</v>
      </c>
      <c r="F7847" t="e">
        <v>#N/A</v>
      </c>
      <c r="G7847" t="e">
        <v>#N/A</v>
      </c>
    </row>
    <row r="7848" spans="1:7" ht="15" hidden="1" customHeight="1" x14ac:dyDescent="0.25">
      <c r="A7848">
        <v>48833291</v>
      </c>
      <c r="B7848" t="s">
        <v>80</v>
      </c>
      <c r="C7848" s="1">
        <v>35612</v>
      </c>
      <c r="D7848" s="2">
        <v>294114</v>
      </c>
      <c r="E7848" t="e">
        <v>#N/A</v>
      </c>
      <c r="F7848" t="e">
        <v>#N/A</v>
      </c>
      <c r="G7848" t="e">
        <v>#N/A</v>
      </c>
    </row>
    <row r="7849" spans="1:7" ht="15" hidden="1" customHeight="1" x14ac:dyDescent="0.25">
      <c r="A7849">
        <v>48833292</v>
      </c>
      <c r="B7849" t="s">
        <v>80</v>
      </c>
      <c r="C7849" s="1">
        <v>35612</v>
      </c>
      <c r="D7849" s="2">
        <v>225883</v>
      </c>
      <c r="E7849" s="1">
        <v>37461</v>
      </c>
      <c r="F7849" s="2">
        <v>475000</v>
      </c>
      <c r="G7849" s="2">
        <v>371818</v>
      </c>
    </row>
    <row r="7850" spans="1:7" ht="15" hidden="1" customHeight="1" x14ac:dyDescent="0.25">
      <c r="A7850">
        <v>48833681</v>
      </c>
      <c r="B7850" t="s">
        <v>184</v>
      </c>
      <c r="C7850" s="1">
        <v>37803</v>
      </c>
      <c r="D7850" s="2">
        <v>256491</v>
      </c>
      <c r="E7850" t="e">
        <v>#N/A</v>
      </c>
      <c r="F7850" t="e">
        <v>#N/A</v>
      </c>
      <c r="G7850" t="e">
        <v>#N/A</v>
      </c>
    </row>
    <row r="7851" spans="1:7" ht="15" hidden="1" customHeight="1" x14ac:dyDescent="0.25">
      <c r="A7851">
        <v>48833682</v>
      </c>
      <c r="B7851" t="s">
        <v>184</v>
      </c>
      <c r="C7851" s="1">
        <v>37803</v>
      </c>
      <c r="D7851" s="2">
        <v>202454</v>
      </c>
      <c r="E7851" t="e">
        <v>#N/A</v>
      </c>
      <c r="F7851" t="e">
        <v>#N/A</v>
      </c>
      <c r="G7851" t="e">
        <v>#N/A</v>
      </c>
    </row>
    <row r="7852" spans="1:7" ht="15" hidden="1" customHeight="1" x14ac:dyDescent="0.25">
      <c r="A7852">
        <v>48833683</v>
      </c>
      <c r="B7852" t="s">
        <v>184</v>
      </c>
      <c r="C7852" s="1">
        <v>37803</v>
      </c>
      <c r="D7852" s="2">
        <v>199017</v>
      </c>
      <c r="E7852" s="1">
        <v>38245</v>
      </c>
      <c r="F7852" s="2">
        <v>235000</v>
      </c>
      <c r="G7852" s="2">
        <v>211049</v>
      </c>
    </row>
    <row r="7853" spans="1:7" ht="15" hidden="1" customHeight="1" x14ac:dyDescent="0.25">
      <c r="A7853">
        <v>48833684</v>
      </c>
      <c r="B7853" t="s">
        <v>184</v>
      </c>
      <c r="C7853" s="1">
        <v>37803</v>
      </c>
      <c r="D7853" s="2">
        <v>260266</v>
      </c>
      <c r="E7853" s="1">
        <v>37777</v>
      </c>
      <c r="F7853" s="2">
        <v>290000</v>
      </c>
      <c r="G7853" s="2">
        <v>257046</v>
      </c>
    </row>
    <row r="7854" spans="1:7" ht="15" hidden="1" customHeight="1" x14ac:dyDescent="0.25">
      <c r="A7854">
        <v>48833685</v>
      </c>
      <c r="B7854" t="s">
        <v>184</v>
      </c>
      <c r="C7854" s="1">
        <v>37803</v>
      </c>
      <c r="D7854" s="2">
        <v>260112</v>
      </c>
      <c r="E7854" s="1">
        <v>37606</v>
      </c>
      <c r="F7854" s="2">
        <v>234000</v>
      </c>
      <c r="G7854" s="2">
        <v>256453</v>
      </c>
    </row>
    <row r="7855" spans="1:7" ht="15" hidden="1" customHeight="1" x14ac:dyDescent="0.25">
      <c r="A7855">
        <v>48833686</v>
      </c>
      <c r="B7855" t="s">
        <v>184</v>
      </c>
      <c r="C7855" s="1">
        <v>37803</v>
      </c>
      <c r="D7855" s="2">
        <v>254698</v>
      </c>
      <c r="E7855" t="e">
        <v>#N/A</v>
      </c>
      <c r="F7855" t="e">
        <v>#N/A</v>
      </c>
      <c r="G7855" t="e">
        <v>#N/A</v>
      </c>
    </row>
    <row r="7856" spans="1:7" ht="15" hidden="1" customHeight="1" x14ac:dyDescent="0.25">
      <c r="A7856">
        <v>48833687</v>
      </c>
      <c r="B7856" t="s">
        <v>184</v>
      </c>
      <c r="C7856" s="1">
        <v>37803</v>
      </c>
      <c r="D7856" s="2">
        <v>199502</v>
      </c>
      <c r="E7856" t="e">
        <v>#N/A</v>
      </c>
      <c r="F7856" t="e">
        <v>#N/A</v>
      </c>
      <c r="G7856" t="e">
        <v>#N/A</v>
      </c>
    </row>
    <row r="7857" spans="1:7" ht="15" hidden="1" customHeight="1" x14ac:dyDescent="0.25">
      <c r="A7857">
        <v>48833688</v>
      </c>
      <c r="B7857" t="s">
        <v>184</v>
      </c>
      <c r="C7857" s="1">
        <v>37803</v>
      </c>
      <c r="D7857" s="2">
        <v>198577</v>
      </c>
      <c r="E7857" s="1">
        <v>37225</v>
      </c>
      <c r="F7857" s="2">
        <v>187500</v>
      </c>
      <c r="G7857" s="2">
        <v>184557</v>
      </c>
    </row>
    <row r="7858" spans="1:7" ht="15" hidden="1" customHeight="1" x14ac:dyDescent="0.25">
      <c r="A7858">
        <v>48833689</v>
      </c>
      <c r="B7858" t="s">
        <v>184</v>
      </c>
      <c r="C7858" s="1">
        <v>37803</v>
      </c>
      <c r="D7858" s="2">
        <v>262473</v>
      </c>
      <c r="E7858" s="1">
        <v>37393</v>
      </c>
      <c r="F7858" s="2">
        <v>269000</v>
      </c>
      <c r="G7858" s="2">
        <v>245393</v>
      </c>
    </row>
    <row r="7859" spans="1:7" ht="15" hidden="1" customHeight="1" x14ac:dyDescent="0.25">
      <c r="A7859">
        <v>48833690</v>
      </c>
      <c r="B7859" t="s">
        <v>184</v>
      </c>
      <c r="C7859" s="1">
        <v>37803</v>
      </c>
      <c r="D7859" s="2">
        <v>252726</v>
      </c>
      <c r="E7859" s="1">
        <v>38457</v>
      </c>
      <c r="F7859" s="2">
        <v>298500</v>
      </c>
      <c r="G7859" s="2">
        <v>295435</v>
      </c>
    </row>
    <row r="7860" spans="1:7" ht="15" hidden="1" customHeight="1" x14ac:dyDescent="0.25">
      <c r="A7860">
        <v>48833691</v>
      </c>
      <c r="B7860" t="s">
        <v>184</v>
      </c>
      <c r="C7860" s="1">
        <v>37803</v>
      </c>
      <c r="D7860" s="2">
        <v>257485</v>
      </c>
      <c r="E7860" t="e">
        <v>#N/A</v>
      </c>
      <c r="F7860" t="e">
        <v>#N/A</v>
      </c>
      <c r="G7860" t="e">
        <v>#N/A</v>
      </c>
    </row>
    <row r="7861" spans="1:7" ht="15" hidden="1" customHeight="1" x14ac:dyDescent="0.25">
      <c r="A7861">
        <v>48833692</v>
      </c>
      <c r="B7861" t="s">
        <v>80</v>
      </c>
      <c r="C7861" s="1">
        <v>37803</v>
      </c>
      <c r="D7861" s="2">
        <v>201269</v>
      </c>
      <c r="E7861" t="e">
        <v>#N/A</v>
      </c>
      <c r="F7861" t="e">
        <v>#N/A</v>
      </c>
      <c r="G7861" t="e">
        <v>#N/A</v>
      </c>
    </row>
    <row r="7862" spans="1:7" ht="15" hidden="1" customHeight="1" x14ac:dyDescent="0.25">
      <c r="A7862">
        <v>48833693</v>
      </c>
      <c r="B7862" t="s">
        <v>184</v>
      </c>
      <c r="C7862" s="1">
        <v>37803</v>
      </c>
      <c r="D7862" s="2">
        <v>203212</v>
      </c>
      <c r="E7862" t="e">
        <v>#N/A</v>
      </c>
      <c r="F7862" t="e">
        <v>#N/A</v>
      </c>
      <c r="G7862" t="e">
        <v>#N/A</v>
      </c>
    </row>
    <row r="7863" spans="1:7" ht="15" hidden="1" customHeight="1" x14ac:dyDescent="0.25">
      <c r="A7863">
        <v>48833694</v>
      </c>
      <c r="B7863" t="s">
        <v>184</v>
      </c>
      <c r="C7863" s="1">
        <v>37803</v>
      </c>
      <c r="D7863" s="2">
        <v>255363</v>
      </c>
      <c r="E7863" t="e">
        <v>#N/A</v>
      </c>
      <c r="F7863" t="e">
        <v>#N/A</v>
      </c>
      <c r="G7863" t="e">
        <v>#N/A</v>
      </c>
    </row>
    <row r="7864" spans="1:7" ht="15" hidden="1" customHeight="1" x14ac:dyDescent="0.25">
      <c r="A7864">
        <v>48833695</v>
      </c>
      <c r="B7864" t="s">
        <v>184</v>
      </c>
      <c r="C7864" s="1">
        <v>37803</v>
      </c>
      <c r="D7864" s="2">
        <v>260886</v>
      </c>
      <c r="E7864" s="1">
        <v>38705</v>
      </c>
      <c r="F7864" s="2">
        <v>338000</v>
      </c>
      <c r="G7864" s="2">
        <v>355240</v>
      </c>
    </row>
    <row r="7865" spans="1:7" ht="15" hidden="1" customHeight="1" x14ac:dyDescent="0.25">
      <c r="A7865">
        <v>48833696</v>
      </c>
      <c r="B7865" t="s">
        <v>184</v>
      </c>
      <c r="C7865" s="1">
        <v>37803</v>
      </c>
      <c r="D7865" s="2">
        <v>338938</v>
      </c>
      <c r="E7865" s="1">
        <v>36531</v>
      </c>
      <c r="F7865" s="2">
        <v>350000</v>
      </c>
      <c r="G7865" s="2">
        <v>271227</v>
      </c>
    </row>
    <row r="7866" spans="1:7" ht="15" hidden="1" customHeight="1" x14ac:dyDescent="0.25">
      <c r="A7866">
        <v>48833697</v>
      </c>
      <c r="B7866" t="s">
        <v>80</v>
      </c>
      <c r="C7866" s="1">
        <v>37803</v>
      </c>
      <c r="D7866" s="2">
        <v>404134</v>
      </c>
      <c r="E7866" t="e">
        <v>#N/A</v>
      </c>
      <c r="F7866" t="e">
        <v>#N/A</v>
      </c>
      <c r="G7866" t="e">
        <v>#N/A</v>
      </c>
    </row>
    <row r="7867" spans="1:7" ht="15" hidden="1" customHeight="1" x14ac:dyDescent="0.25">
      <c r="A7867">
        <v>48833698</v>
      </c>
      <c r="B7867" t="s">
        <v>184</v>
      </c>
      <c r="C7867" s="1">
        <v>37803</v>
      </c>
      <c r="D7867" s="2">
        <v>308299</v>
      </c>
      <c r="E7867" t="e">
        <v>#N/A</v>
      </c>
      <c r="F7867" t="e">
        <v>#N/A</v>
      </c>
      <c r="G7867" t="e">
        <v>#N/A</v>
      </c>
    </row>
    <row r="7868" spans="1:7" ht="15" hidden="1" customHeight="1" x14ac:dyDescent="0.25">
      <c r="A7868">
        <v>48835321</v>
      </c>
      <c r="B7868" t="s">
        <v>184</v>
      </c>
      <c r="C7868" s="1">
        <v>37803</v>
      </c>
      <c r="D7868" s="2">
        <v>431041</v>
      </c>
      <c r="E7868" s="1">
        <v>36896</v>
      </c>
      <c r="F7868" s="2">
        <v>400000</v>
      </c>
      <c r="G7868" s="2">
        <v>383098</v>
      </c>
    </row>
    <row r="7869" spans="1:7" ht="15" hidden="1" customHeight="1" x14ac:dyDescent="0.25">
      <c r="A7869">
        <v>48835322</v>
      </c>
      <c r="B7869" t="s">
        <v>184</v>
      </c>
      <c r="C7869" s="1">
        <v>37803</v>
      </c>
      <c r="D7869" s="2">
        <v>399663</v>
      </c>
      <c r="E7869" s="1">
        <v>36341</v>
      </c>
      <c r="F7869" s="2">
        <v>350000</v>
      </c>
      <c r="G7869" s="2">
        <v>341227</v>
      </c>
    </row>
    <row r="7870" spans="1:7" ht="15" hidden="1" customHeight="1" x14ac:dyDescent="0.25">
      <c r="A7870">
        <v>48835323</v>
      </c>
      <c r="B7870" t="s">
        <v>184</v>
      </c>
      <c r="C7870" s="1">
        <v>37803</v>
      </c>
      <c r="D7870" s="2">
        <v>422250</v>
      </c>
      <c r="E7870" t="e">
        <v>#N/A</v>
      </c>
      <c r="F7870" t="e">
        <v>#N/A</v>
      </c>
      <c r="G7870" t="e">
        <v>#N/A</v>
      </c>
    </row>
    <row r="7871" spans="1:7" ht="15" hidden="1" customHeight="1" x14ac:dyDescent="0.25">
      <c r="A7871">
        <v>48835324</v>
      </c>
      <c r="B7871" t="s">
        <v>184</v>
      </c>
      <c r="C7871" s="1">
        <v>37803</v>
      </c>
      <c r="D7871" s="2">
        <v>423079</v>
      </c>
      <c r="E7871" s="1">
        <v>38198</v>
      </c>
      <c r="F7871" s="2">
        <v>475000</v>
      </c>
      <c r="G7871" s="2">
        <v>466058</v>
      </c>
    </row>
    <row r="7872" spans="1:7" ht="15" hidden="1" customHeight="1" x14ac:dyDescent="0.25">
      <c r="A7872">
        <v>48835325</v>
      </c>
      <c r="B7872" t="s">
        <v>184</v>
      </c>
      <c r="C7872" s="1">
        <v>37803</v>
      </c>
      <c r="D7872" s="2">
        <v>442997</v>
      </c>
      <c r="E7872" t="e">
        <v>#N/A</v>
      </c>
      <c r="F7872" t="e">
        <v>#N/A</v>
      </c>
      <c r="G7872" t="e">
        <v>#N/A</v>
      </c>
    </row>
    <row r="7873" spans="1:7" ht="15" hidden="1" customHeight="1" x14ac:dyDescent="0.25">
      <c r="A7873">
        <v>48835326</v>
      </c>
      <c r="B7873" t="s">
        <v>184</v>
      </c>
      <c r="C7873" s="1">
        <v>37803</v>
      </c>
      <c r="D7873" s="2">
        <v>438586</v>
      </c>
      <c r="E7873" t="e">
        <v>#N/A</v>
      </c>
      <c r="F7873" t="e">
        <v>#N/A</v>
      </c>
      <c r="G7873" t="e">
        <v>#N/A</v>
      </c>
    </row>
    <row r="7874" spans="1:7" ht="15" hidden="1" customHeight="1" x14ac:dyDescent="0.25">
      <c r="A7874">
        <v>48835327</v>
      </c>
      <c r="B7874" t="s">
        <v>184</v>
      </c>
      <c r="C7874" s="1">
        <v>37803</v>
      </c>
      <c r="D7874" s="2">
        <v>386129</v>
      </c>
      <c r="E7874" t="e">
        <v>#N/A</v>
      </c>
      <c r="F7874" t="e">
        <v>#N/A</v>
      </c>
      <c r="G7874" t="e">
        <v>#N/A</v>
      </c>
    </row>
    <row r="7875" spans="1:7" x14ac:dyDescent="0.25">
      <c r="A7875">
        <v>48835328</v>
      </c>
      <c r="B7875" t="s">
        <v>184</v>
      </c>
      <c r="C7875" s="1">
        <v>37803</v>
      </c>
      <c r="D7875" s="2">
        <v>435540</v>
      </c>
      <c r="E7875" s="1">
        <v>35362</v>
      </c>
      <c r="F7875" s="2">
        <v>280000</v>
      </c>
      <c r="G7875" s="2">
        <v>267190</v>
      </c>
    </row>
    <row r="7876" spans="1:7" ht="15" hidden="1" customHeight="1" x14ac:dyDescent="0.25">
      <c r="A7876">
        <v>48835329</v>
      </c>
      <c r="B7876" t="s">
        <v>184</v>
      </c>
      <c r="C7876" s="1">
        <v>37803</v>
      </c>
      <c r="D7876" s="2">
        <v>437212</v>
      </c>
      <c r="E7876" t="e">
        <v>#N/A</v>
      </c>
      <c r="F7876" t="e">
        <v>#N/A</v>
      </c>
      <c r="G7876" t="e">
        <v>#N/A</v>
      </c>
    </row>
    <row r="7877" spans="1:7" ht="15" hidden="1" customHeight="1" x14ac:dyDescent="0.25">
      <c r="A7877">
        <v>48835330</v>
      </c>
      <c r="B7877" t="s">
        <v>184</v>
      </c>
      <c r="C7877" s="1">
        <v>37803</v>
      </c>
      <c r="D7877" s="2">
        <v>426746</v>
      </c>
      <c r="E7877" t="e">
        <v>#N/A</v>
      </c>
      <c r="F7877" t="e">
        <v>#N/A</v>
      </c>
      <c r="G7877" t="e">
        <v>#N/A</v>
      </c>
    </row>
    <row r="7878" spans="1:7" ht="15" hidden="1" customHeight="1" x14ac:dyDescent="0.25">
      <c r="A7878">
        <v>48835331</v>
      </c>
      <c r="B7878" t="s">
        <v>184</v>
      </c>
      <c r="C7878" s="1">
        <v>37803</v>
      </c>
      <c r="D7878" s="2">
        <v>424104</v>
      </c>
      <c r="E7878" s="1">
        <v>38583</v>
      </c>
      <c r="F7878" s="2">
        <v>640000</v>
      </c>
      <c r="G7878" s="2">
        <v>547626</v>
      </c>
    </row>
    <row r="7879" spans="1:7" ht="15" hidden="1" customHeight="1" x14ac:dyDescent="0.25">
      <c r="A7879">
        <v>48835332</v>
      </c>
      <c r="B7879" t="s">
        <v>184</v>
      </c>
      <c r="C7879" s="1">
        <v>37803</v>
      </c>
      <c r="D7879" s="2">
        <v>453794</v>
      </c>
      <c r="E7879" s="1">
        <v>36707</v>
      </c>
      <c r="F7879" s="2">
        <v>459950</v>
      </c>
      <c r="G7879" s="2">
        <v>395971</v>
      </c>
    </row>
    <row r="7880" spans="1:7" ht="15" hidden="1" customHeight="1" x14ac:dyDescent="0.25">
      <c r="A7880">
        <v>48835333</v>
      </c>
      <c r="B7880" t="s">
        <v>184</v>
      </c>
      <c r="C7880" s="1">
        <v>37803</v>
      </c>
      <c r="D7880" s="2">
        <v>395635</v>
      </c>
      <c r="E7880" s="1">
        <v>36791</v>
      </c>
      <c r="F7880" s="2">
        <v>325000</v>
      </c>
      <c r="G7880" s="2">
        <v>363597</v>
      </c>
    </row>
    <row r="7881" spans="1:7" ht="15" hidden="1" customHeight="1" x14ac:dyDescent="0.25">
      <c r="A7881">
        <v>48835334</v>
      </c>
      <c r="B7881" t="s">
        <v>184</v>
      </c>
      <c r="C7881" s="1">
        <v>37803</v>
      </c>
      <c r="D7881" s="2">
        <v>659444</v>
      </c>
      <c r="E7881" s="1">
        <v>35961</v>
      </c>
      <c r="F7881" s="2">
        <v>475000</v>
      </c>
      <c r="G7881" s="2">
        <v>448072</v>
      </c>
    </row>
    <row r="7882" spans="1:7" ht="15" hidden="1" customHeight="1" x14ac:dyDescent="0.25">
      <c r="A7882">
        <v>63335923</v>
      </c>
      <c r="B7882" t="s">
        <v>80</v>
      </c>
      <c r="C7882" s="1">
        <v>35612</v>
      </c>
      <c r="D7882" s="2">
        <v>169827</v>
      </c>
      <c r="E7882" t="e">
        <v>#N/A</v>
      </c>
      <c r="F7882" t="e">
        <v>#N/A</v>
      </c>
      <c r="G7882" t="e">
        <v>#N/A</v>
      </c>
    </row>
    <row r="7883" spans="1:7" ht="15" hidden="1" customHeight="1" x14ac:dyDescent="0.25">
      <c r="A7883">
        <v>63335938</v>
      </c>
      <c r="B7883" t="s">
        <v>184</v>
      </c>
      <c r="C7883" s="1">
        <v>35612</v>
      </c>
      <c r="D7883" s="2">
        <v>158844</v>
      </c>
      <c r="E7883" t="e">
        <v>#N/A</v>
      </c>
      <c r="F7883" t="e">
        <v>#N/A</v>
      </c>
      <c r="G7883" t="e">
        <v>#N/A</v>
      </c>
    </row>
    <row r="7884" spans="1:7" ht="15" hidden="1" customHeight="1" x14ac:dyDescent="0.25">
      <c r="A7884">
        <v>49140029</v>
      </c>
      <c r="B7884" t="s">
        <v>206</v>
      </c>
      <c r="C7884" s="1">
        <v>35612</v>
      </c>
      <c r="D7884" s="2">
        <v>190080</v>
      </c>
      <c r="E7884" t="e">
        <v>#N/A</v>
      </c>
      <c r="F7884" t="e">
        <v>#N/A</v>
      </c>
      <c r="G7884" t="e">
        <v>#N/A</v>
      </c>
    </row>
    <row r="7885" spans="1:7" x14ac:dyDescent="0.25">
      <c r="A7885">
        <v>48717911</v>
      </c>
      <c r="B7885" t="s">
        <v>139</v>
      </c>
      <c r="C7885" s="1">
        <v>38534</v>
      </c>
      <c r="D7885" s="2">
        <v>625512</v>
      </c>
      <c r="E7885" s="1">
        <v>35396</v>
      </c>
      <c r="F7885" s="2">
        <v>255000</v>
      </c>
      <c r="G7885" s="2">
        <v>252254</v>
      </c>
    </row>
    <row r="7886" spans="1:7" ht="15" hidden="1" customHeight="1" x14ac:dyDescent="0.25">
      <c r="A7886">
        <v>48717912</v>
      </c>
      <c r="B7886" t="s">
        <v>139</v>
      </c>
      <c r="C7886" s="1">
        <v>38534</v>
      </c>
      <c r="D7886" s="2">
        <v>828245</v>
      </c>
      <c r="E7886" s="1">
        <v>38870</v>
      </c>
      <c r="F7886" s="2">
        <v>840000</v>
      </c>
      <c r="G7886" s="2">
        <v>921107</v>
      </c>
    </row>
    <row r="7887" spans="1:7" ht="15" hidden="1" customHeight="1" x14ac:dyDescent="0.25">
      <c r="A7887">
        <v>48717913</v>
      </c>
      <c r="B7887" t="s">
        <v>139</v>
      </c>
      <c r="C7887" s="1">
        <v>38534</v>
      </c>
      <c r="D7887" s="2">
        <v>816441</v>
      </c>
      <c r="E7887" t="e">
        <v>#N/A</v>
      </c>
      <c r="F7887" t="e">
        <v>#N/A</v>
      </c>
      <c r="G7887" t="e">
        <v>#N/A</v>
      </c>
    </row>
    <row r="7888" spans="1:7" ht="15" hidden="1" customHeight="1" x14ac:dyDescent="0.25">
      <c r="A7888">
        <v>48717914</v>
      </c>
      <c r="B7888" t="s">
        <v>140</v>
      </c>
      <c r="C7888" s="1">
        <v>38534</v>
      </c>
      <c r="D7888" s="2">
        <v>821310</v>
      </c>
      <c r="E7888" t="e">
        <v>#N/A</v>
      </c>
      <c r="F7888" t="e">
        <v>#N/A</v>
      </c>
      <c r="G7888" t="e">
        <v>#N/A</v>
      </c>
    </row>
    <row r="7889" spans="1:7" ht="15" hidden="1" customHeight="1" x14ac:dyDescent="0.25">
      <c r="A7889">
        <v>48717915</v>
      </c>
      <c r="B7889" t="s">
        <v>140</v>
      </c>
      <c r="C7889" s="1">
        <v>38534</v>
      </c>
      <c r="D7889" s="2">
        <v>749598</v>
      </c>
      <c r="E7889" s="1">
        <v>38247</v>
      </c>
      <c r="F7889" s="2">
        <v>580000</v>
      </c>
      <c r="G7889" s="2">
        <v>659377</v>
      </c>
    </row>
    <row r="7890" spans="1:7" ht="15" hidden="1" customHeight="1" x14ac:dyDescent="0.25">
      <c r="A7890">
        <v>49140636</v>
      </c>
      <c r="B7890" t="s">
        <v>140</v>
      </c>
      <c r="C7890" s="1">
        <v>35612</v>
      </c>
      <c r="D7890" s="2">
        <v>336923</v>
      </c>
      <c r="E7890" t="e">
        <v>#N/A</v>
      </c>
      <c r="F7890" t="e">
        <v>#N/A</v>
      </c>
      <c r="G7890" t="e">
        <v>#N/A</v>
      </c>
    </row>
    <row r="7891" spans="1:7" ht="15" hidden="1" customHeight="1" x14ac:dyDescent="0.25">
      <c r="A7891">
        <v>49140637</v>
      </c>
      <c r="B7891" t="s">
        <v>140</v>
      </c>
      <c r="C7891" s="1">
        <v>35612</v>
      </c>
      <c r="D7891" s="2">
        <v>337907</v>
      </c>
      <c r="E7891" t="e">
        <v>#N/A</v>
      </c>
      <c r="F7891" t="e">
        <v>#N/A</v>
      </c>
      <c r="G7891" t="e">
        <v>#N/A</v>
      </c>
    </row>
    <row r="7892" spans="1:7" ht="15" hidden="1" customHeight="1" x14ac:dyDescent="0.25">
      <c r="A7892">
        <v>49140638</v>
      </c>
      <c r="B7892" t="s">
        <v>140</v>
      </c>
      <c r="C7892" s="1">
        <v>35612</v>
      </c>
      <c r="D7892" s="2">
        <v>334786</v>
      </c>
      <c r="E7892" t="e">
        <v>#N/A</v>
      </c>
      <c r="F7892" t="e">
        <v>#N/A</v>
      </c>
      <c r="G7892" t="e">
        <v>#N/A</v>
      </c>
    </row>
    <row r="7893" spans="1:7" ht="15" hidden="1" customHeight="1" x14ac:dyDescent="0.25">
      <c r="A7893">
        <v>49140639</v>
      </c>
      <c r="B7893" t="s">
        <v>140</v>
      </c>
      <c r="C7893" s="1">
        <v>35612</v>
      </c>
      <c r="D7893" s="2">
        <v>305299</v>
      </c>
      <c r="E7893" s="1">
        <v>37195</v>
      </c>
      <c r="F7893" s="2">
        <v>444140</v>
      </c>
      <c r="G7893" s="2">
        <v>502490</v>
      </c>
    </row>
    <row r="7894" spans="1:7" ht="15" hidden="1" customHeight="1" x14ac:dyDescent="0.25">
      <c r="A7894">
        <v>49140643</v>
      </c>
      <c r="B7894" t="s">
        <v>140</v>
      </c>
      <c r="C7894" s="1">
        <v>35612</v>
      </c>
      <c r="D7894" s="2">
        <v>539248</v>
      </c>
      <c r="E7894" t="e">
        <v>#N/A</v>
      </c>
      <c r="F7894" t="e">
        <v>#N/A</v>
      </c>
      <c r="G7894" t="e">
        <v>#N/A</v>
      </c>
    </row>
    <row r="7895" spans="1:7" ht="15" hidden="1" customHeight="1" x14ac:dyDescent="0.25">
      <c r="A7895">
        <v>49140644</v>
      </c>
      <c r="B7895" t="s">
        <v>140</v>
      </c>
      <c r="C7895" s="1">
        <v>35612</v>
      </c>
      <c r="D7895" s="2">
        <v>589586</v>
      </c>
      <c r="E7895" t="e">
        <v>#N/A</v>
      </c>
      <c r="F7895" t="e">
        <v>#N/A</v>
      </c>
      <c r="G7895" t="e">
        <v>#N/A</v>
      </c>
    </row>
    <row r="7896" spans="1:7" ht="15" hidden="1" customHeight="1" x14ac:dyDescent="0.25">
      <c r="A7896">
        <v>49140645</v>
      </c>
      <c r="B7896" t="s">
        <v>140</v>
      </c>
      <c r="C7896" s="1">
        <v>35612</v>
      </c>
      <c r="D7896" s="2">
        <v>323312</v>
      </c>
      <c r="E7896" s="1">
        <v>35923</v>
      </c>
      <c r="F7896" s="2">
        <v>376000</v>
      </c>
      <c r="G7896" s="2">
        <v>388666</v>
      </c>
    </row>
    <row r="7897" spans="1:7" ht="15" hidden="1" customHeight="1" x14ac:dyDescent="0.25">
      <c r="A7897">
        <v>49140648</v>
      </c>
      <c r="B7897" t="s">
        <v>140</v>
      </c>
      <c r="C7897" s="1">
        <v>35612</v>
      </c>
      <c r="D7897" s="2">
        <v>323044</v>
      </c>
      <c r="E7897" s="1">
        <v>38127</v>
      </c>
      <c r="F7897" s="2">
        <v>730000</v>
      </c>
      <c r="G7897" s="2">
        <v>592412</v>
      </c>
    </row>
    <row r="7898" spans="1:7" ht="15" hidden="1" customHeight="1" x14ac:dyDescent="0.25">
      <c r="A7898">
        <v>49140649</v>
      </c>
      <c r="B7898" t="s">
        <v>140</v>
      </c>
      <c r="C7898" s="1">
        <v>35612</v>
      </c>
      <c r="D7898" s="2">
        <v>292695</v>
      </c>
      <c r="E7898" t="e">
        <v>#N/A</v>
      </c>
      <c r="F7898" t="e">
        <v>#N/A</v>
      </c>
      <c r="G7898" t="e">
        <v>#N/A</v>
      </c>
    </row>
    <row r="7899" spans="1:7" ht="15" hidden="1" customHeight="1" x14ac:dyDescent="0.25">
      <c r="A7899">
        <v>49140653</v>
      </c>
      <c r="B7899" t="s">
        <v>139</v>
      </c>
      <c r="C7899" s="1">
        <v>35612</v>
      </c>
      <c r="D7899" s="2">
        <v>281000</v>
      </c>
      <c r="E7899" t="e">
        <v>#N/A</v>
      </c>
      <c r="F7899" t="e">
        <v>#N/A</v>
      </c>
      <c r="G7899" t="e">
        <v>#N/A</v>
      </c>
    </row>
    <row r="7900" spans="1:7" ht="15" hidden="1" customHeight="1" x14ac:dyDescent="0.25">
      <c r="A7900">
        <v>49140654</v>
      </c>
      <c r="B7900" t="s">
        <v>139</v>
      </c>
      <c r="C7900" s="1">
        <v>35612</v>
      </c>
      <c r="D7900" s="2">
        <v>331481</v>
      </c>
      <c r="E7900" s="1">
        <v>38124</v>
      </c>
      <c r="F7900" s="2">
        <v>824000</v>
      </c>
      <c r="G7900" s="2">
        <v>644482</v>
      </c>
    </row>
    <row r="7901" spans="1:7" ht="15" hidden="1" customHeight="1" x14ac:dyDescent="0.25">
      <c r="A7901">
        <v>49140655</v>
      </c>
      <c r="B7901" t="s">
        <v>139</v>
      </c>
      <c r="C7901" s="1">
        <v>35612</v>
      </c>
      <c r="D7901" s="2">
        <v>381717</v>
      </c>
      <c r="E7901" t="e">
        <v>#N/A</v>
      </c>
      <c r="F7901" t="e">
        <v>#N/A</v>
      </c>
      <c r="G7901" t="e">
        <v>#N/A</v>
      </c>
    </row>
    <row r="7902" spans="1:7" ht="15" hidden="1" customHeight="1" x14ac:dyDescent="0.25">
      <c r="A7902">
        <v>49140656</v>
      </c>
      <c r="B7902" t="s">
        <v>139</v>
      </c>
      <c r="C7902" s="1">
        <v>35612</v>
      </c>
      <c r="D7902" s="2">
        <v>432997</v>
      </c>
      <c r="E7902" t="e">
        <v>#N/A</v>
      </c>
      <c r="F7902" t="e">
        <v>#N/A</v>
      </c>
      <c r="G7902" t="e">
        <v>#N/A</v>
      </c>
    </row>
    <row r="7903" spans="1:7" ht="15" hidden="1" customHeight="1" x14ac:dyDescent="0.25">
      <c r="A7903">
        <v>49140660</v>
      </c>
      <c r="B7903" t="s">
        <v>140</v>
      </c>
      <c r="C7903" s="1">
        <v>35612</v>
      </c>
      <c r="D7903" s="2">
        <v>356493</v>
      </c>
      <c r="E7903" s="1">
        <v>35454</v>
      </c>
      <c r="F7903" s="2">
        <v>310000</v>
      </c>
      <c r="G7903" s="2">
        <v>322383</v>
      </c>
    </row>
    <row r="7904" spans="1:7" ht="15" hidden="1" customHeight="1" x14ac:dyDescent="0.25">
      <c r="A7904">
        <v>49140662</v>
      </c>
      <c r="B7904" t="s">
        <v>139</v>
      </c>
      <c r="C7904" s="1">
        <v>35612</v>
      </c>
      <c r="D7904" s="2">
        <v>313313</v>
      </c>
      <c r="E7904" t="e">
        <v>#N/A</v>
      </c>
      <c r="F7904" t="e">
        <v>#N/A</v>
      </c>
      <c r="G7904" t="e">
        <v>#N/A</v>
      </c>
    </row>
    <row r="7905" spans="1:7" ht="15" hidden="1" customHeight="1" x14ac:dyDescent="0.25">
      <c r="A7905">
        <v>49140664</v>
      </c>
      <c r="B7905" t="s">
        <v>139</v>
      </c>
      <c r="C7905" s="1">
        <v>35612</v>
      </c>
      <c r="D7905" s="2">
        <v>369842</v>
      </c>
      <c r="E7905" t="e">
        <v>#N/A</v>
      </c>
      <c r="F7905" t="e">
        <v>#N/A</v>
      </c>
      <c r="G7905" t="e">
        <v>#N/A</v>
      </c>
    </row>
    <row r="7906" spans="1:7" ht="15" hidden="1" customHeight="1" x14ac:dyDescent="0.25">
      <c r="A7906">
        <v>49140665</v>
      </c>
      <c r="B7906" t="s">
        <v>140</v>
      </c>
      <c r="C7906" s="1">
        <v>38169</v>
      </c>
      <c r="D7906" s="2">
        <v>721366</v>
      </c>
      <c r="E7906" t="e">
        <v>#N/A</v>
      </c>
      <c r="F7906" t="e">
        <v>#N/A</v>
      </c>
      <c r="G7906" t="e">
        <v>#N/A</v>
      </c>
    </row>
    <row r="7907" spans="1:7" ht="15" hidden="1" customHeight="1" x14ac:dyDescent="0.25">
      <c r="A7907">
        <v>49140666</v>
      </c>
      <c r="B7907" t="s">
        <v>140</v>
      </c>
      <c r="C7907" s="1">
        <v>35612</v>
      </c>
      <c r="D7907" s="2">
        <v>329822</v>
      </c>
      <c r="E7907" t="e">
        <v>#N/A</v>
      </c>
      <c r="F7907" t="e">
        <v>#N/A</v>
      </c>
      <c r="G7907" t="e">
        <v>#N/A</v>
      </c>
    </row>
    <row r="7908" spans="1:7" ht="15" hidden="1" customHeight="1" x14ac:dyDescent="0.25">
      <c r="A7908">
        <v>49140667</v>
      </c>
      <c r="B7908" t="s">
        <v>140</v>
      </c>
      <c r="C7908" s="1">
        <v>35612</v>
      </c>
      <c r="D7908" s="2">
        <v>356970</v>
      </c>
      <c r="E7908" s="1">
        <v>37932</v>
      </c>
      <c r="F7908" s="2">
        <v>825000</v>
      </c>
      <c r="G7908" s="2">
        <v>702497</v>
      </c>
    </row>
    <row r="7909" spans="1:7" ht="15" hidden="1" customHeight="1" x14ac:dyDescent="0.25">
      <c r="A7909">
        <v>49140671</v>
      </c>
      <c r="B7909" t="s">
        <v>139</v>
      </c>
      <c r="C7909" s="1">
        <v>35612</v>
      </c>
      <c r="D7909" s="2">
        <v>525918</v>
      </c>
      <c r="E7909" t="e">
        <v>#N/A</v>
      </c>
      <c r="F7909" t="e">
        <v>#N/A</v>
      </c>
      <c r="G7909" t="e">
        <v>#N/A</v>
      </c>
    </row>
    <row r="7910" spans="1:7" ht="15" hidden="1" customHeight="1" x14ac:dyDescent="0.25">
      <c r="A7910">
        <v>49140672</v>
      </c>
      <c r="B7910" t="s">
        <v>140</v>
      </c>
      <c r="C7910" s="1">
        <v>35612</v>
      </c>
      <c r="D7910" s="2">
        <v>305344</v>
      </c>
      <c r="E7910" s="1">
        <v>37621</v>
      </c>
      <c r="F7910" s="2">
        <v>550000</v>
      </c>
      <c r="G7910" s="2">
        <v>522018</v>
      </c>
    </row>
    <row r="7911" spans="1:7" ht="15" hidden="1" customHeight="1" x14ac:dyDescent="0.25">
      <c r="A7911">
        <v>49140676</v>
      </c>
      <c r="B7911" t="s">
        <v>139</v>
      </c>
      <c r="C7911" s="1">
        <v>35612</v>
      </c>
      <c r="D7911" s="2">
        <v>792627</v>
      </c>
      <c r="E7911" t="e">
        <v>#N/A</v>
      </c>
      <c r="F7911" t="e">
        <v>#N/A</v>
      </c>
      <c r="G7911" t="e">
        <v>#N/A</v>
      </c>
    </row>
    <row r="7912" spans="1:7" ht="15" hidden="1" customHeight="1" x14ac:dyDescent="0.25">
      <c r="A7912">
        <v>49144030</v>
      </c>
      <c r="B7912" t="s">
        <v>140</v>
      </c>
      <c r="C7912" s="1">
        <v>35612</v>
      </c>
      <c r="D7912" s="2">
        <v>178092</v>
      </c>
      <c r="E7912" t="e">
        <v>#N/A</v>
      </c>
      <c r="F7912" t="e">
        <v>#N/A</v>
      </c>
      <c r="G7912" t="e">
        <v>#N/A</v>
      </c>
    </row>
    <row r="7913" spans="1:7" ht="15" hidden="1" customHeight="1" x14ac:dyDescent="0.25">
      <c r="A7913">
        <v>49144031</v>
      </c>
      <c r="B7913" t="s">
        <v>140</v>
      </c>
      <c r="C7913" s="1">
        <v>35612</v>
      </c>
      <c r="D7913" s="2">
        <v>173301</v>
      </c>
      <c r="E7913" t="e">
        <v>#N/A</v>
      </c>
      <c r="F7913" t="e">
        <v>#N/A</v>
      </c>
      <c r="G7913" t="e">
        <v>#N/A</v>
      </c>
    </row>
    <row r="7914" spans="1:7" ht="15" hidden="1" customHeight="1" x14ac:dyDescent="0.25">
      <c r="A7914">
        <v>49144033</v>
      </c>
      <c r="B7914" t="s">
        <v>139</v>
      </c>
      <c r="C7914" s="1">
        <v>35612</v>
      </c>
      <c r="D7914" s="2">
        <v>282641</v>
      </c>
      <c r="E7914" t="e">
        <v>#N/A</v>
      </c>
      <c r="F7914" t="e">
        <v>#N/A</v>
      </c>
      <c r="G7914" t="e">
        <v>#N/A</v>
      </c>
    </row>
    <row r="7915" spans="1:7" ht="15" hidden="1" customHeight="1" x14ac:dyDescent="0.25">
      <c r="A7915">
        <v>49144034</v>
      </c>
      <c r="B7915" t="s">
        <v>139</v>
      </c>
      <c r="C7915" s="1">
        <v>35612</v>
      </c>
      <c r="D7915" s="2">
        <v>237789</v>
      </c>
      <c r="E7915" t="e">
        <v>#N/A</v>
      </c>
      <c r="F7915" t="e">
        <v>#N/A</v>
      </c>
      <c r="G7915" t="e">
        <v>#N/A</v>
      </c>
    </row>
    <row r="7916" spans="1:7" ht="15" hidden="1" customHeight="1" x14ac:dyDescent="0.25">
      <c r="A7916">
        <v>49144037</v>
      </c>
      <c r="B7916" t="s">
        <v>139</v>
      </c>
      <c r="C7916" s="1">
        <v>35612</v>
      </c>
      <c r="D7916" s="2">
        <v>369617</v>
      </c>
      <c r="E7916" t="e">
        <v>#N/A</v>
      </c>
      <c r="F7916" t="e">
        <v>#N/A</v>
      </c>
      <c r="G7916" t="e">
        <v>#N/A</v>
      </c>
    </row>
    <row r="7917" spans="1:7" ht="15" hidden="1" customHeight="1" x14ac:dyDescent="0.25">
      <c r="A7917">
        <v>49144038</v>
      </c>
      <c r="B7917" t="s">
        <v>139</v>
      </c>
      <c r="C7917" s="1">
        <v>35612</v>
      </c>
      <c r="D7917" s="2">
        <v>369820</v>
      </c>
      <c r="E7917" t="e">
        <v>#N/A</v>
      </c>
      <c r="F7917" t="e">
        <v>#N/A</v>
      </c>
      <c r="G7917" t="e">
        <v>#N/A</v>
      </c>
    </row>
    <row r="7918" spans="1:7" ht="15" hidden="1" customHeight="1" x14ac:dyDescent="0.25">
      <c r="A7918">
        <v>49144039</v>
      </c>
      <c r="B7918" t="s">
        <v>139</v>
      </c>
      <c r="C7918" s="1">
        <v>35612</v>
      </c>
      <c r="D7918" s="2">
        <v>287822</v>
      </c>
      <c r="E7918" t="e">
        <v>#N/A</v>
      </c>
      <c r="F7918" t="e">
        <v>#N/A</v>
      </c>
      <c r="G7918" t="e">
        <v>#N/A</v>
      </c>
    </row>
    <row r="7919" spans="1:7" ht="15" hidden="1" customHeight="1" x14ac:dyDescent="0.25">
      <c r="A7919">
        <v>49144040</v>
      </c>
      <c r="B7919" t="s">
        <v>139</v>
      </c>
      <c r="C7919" s="1">
        <v>35612</v>
      </c>
      <c r="D7919" s="2">
        <v>452431</v>
      </c>
      <c r="E7919" t="e">
        <v>#N/A</v>
      </c>
      <c r="F7919" t="e">
        <v>#N/A</v>
      </c>
      <c r="G7919" t="e">
        <v>#N/A</v>
      </c>
    </row>
    <row r="7920" spans="1:7" ht="15" hidden="1" customHeight="1" x14ac:dyDescent="0.25">
      <c r="A7920">
        <v>49144041</v>
      </c>
      <c r="B7920" t="s">
        <v>139</v>
      </c>
      <c r="C7920" s="1">
        <v>35612</v>
      </c>
      <c r="D7920" s="2">
        <v>411466</v>
      </c>
      <c r="E7920" s="1">
        <v>37391</v>
      </c>
      <c r="F7920" s="2">
        <v>750000</v>
      </c>
      <c r="G7920" s="2">
        <v>716533</v>
      </c>
    </row>
    <row r="7921" spans="1:7" ht="15" hidden="1" customHeight="1" x14ac:dyDescent="0.25">
      <c r="A7921">
        <v>49144042</v>
      </c>
      <c r="B7921" t="s">
        <v>139</v>
      </c>
      <c r="C7921" s="1">
        <v>35612</v>
      </c>
      <c r="D7921" s="2">
        <v>496558</v>
      </c>
      <c r="E7921" s="1">
        <v>37544</v>
      </c>
      <c r="F7921" s="2">
        <v>814000</v>
      </c>
      <c r="G7921" s="2">
        <v>860253</v>
      </c>
    </row>
    <row r="7922" spans="1:7" ht="15" hidden="1" customHeight="1" x14ac:dyDescent="0.25">
      <c r="A7922">
        <v>49144043</v>
      </c>
      <c r="B7922" t="s">
        <v>139</v>
      </c>
      <c r="C7922" s="1">
        <v>35612</v>
      </c>
      <c r="D7922" s="2">
        <v>517058</v>
      </c>
      <c r="E7922" s="1">
        <v>38065</v>
      </c>
      <c r="F7922" s="2">
        <v>1570000</v>
      </c>
      <c r="G7922" s="2">
        <v>911302</v>
      </c>
    </row>
    <row r="7923" spans="1:7" ht="15" hidden="1" customHeight="1" x14ac:dyDescent="0.25">
      <c r="A7923">
        <v>49144044</v>
      </c>
      <c r="B7923" t="s">
        <v>139</v>
      </c>
      <c r="C7923" s="1">
        <v>35612</v>
      </c>
      <c r="D7923" s="2">
        <v>441722</v>
      </c>
      <c r="E7923" s="1">
        <v>38282</v>
      </c>
      <c r="F7923" s="2">
        <v>970000</v>
      </c>
      <c r="G7923" s="2">
        <v>862076</v>
      </c>
    </row>
    <row r="7924" spans="1:7" ht="15" hidden="1" customHeight="1" x14ac:dyDescent="0.25">
      <c r="A7924">
        <v>49144045</v>
      </c>
      <c r="B7924" t="s">
        <v>139</v>
      </c>
      <c r="C7924" s="1">
        <v>35612</v>
      </c>
      <c r="D7924" s="2">
        <v>417769</v>
      </c>
      <c r="E7924" t="e">
        <v>#N/A</v>
      </c>
      <c r="F7924" t="e">
        <v>#N/A</v>
      </c>
      <c r="G7924" t="e">
        <v>#N/A</v>
      </c>
    </row>
    <row r="7925" spans="1:7" ht="15" hidden="1" customHeight="1" x14ac:dyDescent="0.25">
      <c r="A7925">
        <v>49144046</v>
      </c>
      <c r="B7925" t="s">
        <v>139</v>
      </c>
      <c r="C7925" s="1">
        <v>35612</v>
      </c>
      <c r="D7925" s="2">
        <v>364388</v>
      </c>
      <c r="E7925" t="e">
        <v>#N/A</v>
      </c>
      <c r="F7925" t="e">
        <v>#N/A</v>
      </c>
      <c r="G7925" t="e">
        <v>#N/A</v>
      </c>
    </row>
    <row r="7926" spans="1:7" ht="15" hidden="1" customHeight="1" x14ac:dyDescent="0.25">
      <c r="A7926">
        <v>49144047</v>
      </c>
      <c r="B7926" t="s">
        <v>139</v>
      </c>
      <c r="C7926" s="1">
        <v>35612</v>
      </c>
      <c r="D7926" s="2">
        <v>338260</v>
      </c>
      <c r="E7926" t="e">
        <v>#N/A</v>
      </c>
      <c r="F7926" t="e">
        <v>#N/A</v>
      </c>
      <c r="G7926" t="e">
        <v>#N/A</v>
      </c>
    </row>
    <row r="7927" spans="1:7" ht="15" hidden="1" customHeight="1" x14ac:dyDescent="0.25">
      <c r="A7927">
        <v>49144048</v>
      </c>
      <c r="B7927" t="s">
        <v>139</v>
      </c>
      <c r="C7927" s="1">
        <v>35612</v>
      </c>
      <c r="D7927" s="2">
        <v>348795</v>
      </c>
      <c r="E7927" s="1">
        <v>36483</v>
      </c>
      <c r="F7927" s="2">
        <v>420000</v>
      </c>
      <c r="G7927" s="2">
        <v>498170</v>
      </c>
    </row>
    <row r="7928" spans="1:7" ht="15" hidden="1" customHeight="1" x14ac:dyDescent="0.25">
      <c r="A7928">
        <v>49144049</v>
      </c>
      <c r="B7928" t="s">
        <v>139</v>
      </c>
      <c r="C7928" s="1">
        <v>35612</v>
      </c>
      <c r="D7928" s="2">
        <v>280097</v>
      </c>
      <c r="E7928" t="e">
        <v>#N/A</v>
      </c>
      <c r="F7928" t="e">
        <v>#N/A</v>
      </c>
      <c r="G7928" t="e">
        <v>#N/A</v>
      </c>
    </row>
    <row r="7929" spans="1:7" ht="15" hidden="1" customHeight="1" x14ac:dyDescent="0.25">
      <c r="A7929">
        <v>49144050</v>
      </c>
      <c r="B7929" t="s">
        <v>139</v>
      </c>
      <c r="C7929" s="1">
        <v>35612</v>
      </c>
      <c r="D7929" s="2">
        <v>598189</v>
      </c>
      <c r="E7929" t="e">
        <v>#N/A</v>
      </c>
      <c r="F7929" t="e">
        <v>#N/A</v>
      </c>
      <c r="G7929" t="e">
        <v>#N/A</v>
      </c>
    </row>
    <row r="7930" spans="1:7" ht="15" hidden="1" customHeight="1" x14ac:dyDescent="0.25">
      <c r="A7930">
        <v>49144053</v>
      </c>
      <c r="B7930" t="s">
        <v>139</v>
      </c>
      <c r="C7930" s="1">
        <v>35612</v>
      </c>
      <c r="D7930" s="2">
        <v>464819</v>
      </c>
      <c r="E7930" t="e">
        <v>#N/A</v>
      </c>
      <c r="F7930" t="e">
        <v>#N/A</v>
      </c>
      <c r="G7930" t="e">
        <v>#N/A</v>
      </c>
    </row>
    <row r="7931" spans="1:7" ht="15" hidden="1" customHeight="1" x14ac:dyDescent="0.25">
      <c r="A7931">
        <v>49144054</v>
      </c>
      <c r="B7931" t="s">
        <v>139</v>
      </c>
      <c r="C7931" s="1">
        <v>35612</v>
      </c>
      <c r="D7931" s="2">
        <v>342630</v>
      </c>
      <c r="E7931" t="e">
        <v>#N/A</v>
      </c>
      <c r="F7931" t="e">
        <v>#N/A</v>
      </c>
      <c r="G7931" t="e">
        <v>#N/A</v>
      </c>
    </row>
    <row r="7932" spans="1:7" ht="15" hidden="1" customHeight="1" x14ac:dyDescent="0.25">
      <c r="A7932">
        <v>49144055</v>
      </c>
      <c r="B7932" t="s">
        <v>139</v>
      </c>
      <c r="C7932" s="1">
        <v>35612</v>
      </c>
      <c r="D7932" s="2">
        <v>356964</v>
      </c>
      <c r="E7932" t="e">
        <v>#N/A</v>
      </c>
      <c r="F7932" t="e">
        <v>#N/A</v>
      </c>
      <c r="G7932" t="e">
        <v>#N/A</v>
      </c>
    </row>
    <row r="7933" spans="1:7" ht="15" hidden="1" customHeight="1" x14ac:dyDescent="0.25">
      <c r="A7933">
        <v>49144058</v>
      </c>
      <c r="B7933" t="s">
        <v>139</v>
      </c>
      <c r="C7933" s="1">
        <v>35612</v>
      </c>
      <c r="D7933" s="2">
        <v>300761</v>
      </c>
      <c r="E7933" t="e">
        <v>#N/A</v>
      </c>
      <c r="F7933" t="e">
        <v>#N/A</v>
      </c>
      <c r="G7933" t="e">
        <v>#N/A</v>
      </c>
    </row>
    <row r="7934" spans="1:7" ht="15" hidden="1" customHeight="1" x14ac:dyDescent="0.25">
      <c r="A7934">
        <v>49144059</v>
      </c>
      <c r="B7934" t="s">
        <v>139</v>
      </c>
      <c r="C7934" s="1">
        <v>35612</v>
      </c>
      <c r="D7934" s="2">
        <v>331731</v>
      </c>
      <c r="E7934" t="e">
        <v>#N/A</v>
      </c>
      <c r="F7934" t="e">
        <v>#N/A</v>
      </c>
      <c r="G7934" t="e">
        <v>#N/A</v>
      </c>
    </row>
    <row r="7935" spans="1:7" ht="15" hidden="1" customHeight="1" x14ac:dyDescent="0.25">
      <c r="A7935">
        <v>49144060</v>
      </c>
      <c r="B7935" t="s">
        <v>140</v>
      </c>
      <c r="C7935" s="1">
        <v>35612</v>
      </c>
      <c r="D7935" s="2">
        <v>311120</v>
      </c>
      <c r="E7935" t="e">
        <v>#N/A</v>
      </c>
      <c r="F7935" t="e">
        <v>#N/A</v>
      </c>
      <c r="G7935" t="e">
        <v>#N/A</v>
      </c>
    </row>
    <row r="7936" spans="1:7" ht="15" hidden="1" customHeight="1" x14ac:dyDescent="0.25">
      <c r="A7936">
        <v>49144064</v>
      </c>
      <c r="B7936" t="s">
        <v>140</v>
      </c>
      <c r="C7936" s="1">
        <v>35612</v>
      </c>
      <c r="D7936" s="2">
        <v>364179</v>
      </c>
      <c r="E7936" s="1">
        <v>37245</v>
      </c>
      <c r="F7936" s="2">
        <v>730000</v>
      </c>
      <c r="G7936" s="2">
        <v>643664</v>
      </c>
    </row>
    <row r="7937" spans="1:8" ht="15" hidden="1" customHeight="1" x14ac:dyDescent="0.25">
      <c r="A7937">
        <v>49144065</v>
      </c>
      <c r="B7937" t="s">
        <v>140</v>
      </c>
      <c r="C7937" s="1">
        <v>35612</v>
      </c>
      <c r="D7937" s="2">
        <v>369008</v>
      </c>
      <c r="E7937" t="e">
        <v>#N/A</v>
      </c>
      <c r="F7937" t="e">
        <v>#N/A</v>
      </c>
      <c r="G7937" t="e">
        <v>#N/A</v>
      </c>
    </row>
    <row r="7938" spans="1:8" ht="15" hidden="1" customHeight="1" x14ac:dyDescent="0.25">
      <c r="A7938">
        <v>49144069</v>
      </c>
      <c r="B7938" t="s">
        <v>140</v>
      </c>
      <c r="C7938" s="1">
        <v>35612</v>
      </c>
      <c r="D7938" s="2">
        <v>430869</v>
      </c>
      <c r="E7938" s="1">
        <v>36497</v>
      </c>
      <c r="F7938" s="2">
        <v>700000</v>
      </c>
      <c r="G7938" s="2">
        <v>805856</v>
      </c>
    </row>
    <row r="7939" spans="1:8" ht="15" hidden="1" customHeight="1" x14ac:dyDescent="0.25">
      <c r="A7939">
        <v>49144070</v>
      </c>
      <c r="B7939" t="s">
        <v>139</v>
      </c>
      <c r="C7939" s="1">
        <v>35612</v>
      </c>
      <c r="D7939" s="2">
        <v>340244</v>
      </c>
      <c r="E7939" t="e">
        <v>#N/A</v>
      </c>
      <c r="F7939" t="e">
        <v>#N/A</v>
      </c>
      <c r="G7939" t="e">
        <v>#N/A</v>
      </c>
    </row>
    <row r="7940" spans="1:8" ht="15" hidden="1" customHeight="1" x14ac:dyDescent="0.25">
      <c r="A7940">
        <v>49144073</v>
      </c>
      <c r="B7940" t="s">
        <v>139</v>
      </c>
      <c r="C7940" s="1">
        <v>35612</v>
      </c>
      <c r="D7940" s="2">
        <v>390488</v>
      </c>
      <c r="E7940" t="e">
        <v>#N/A</v>
      </c>
      <c r="F7940" t="e">
        <v>#N/A</v>
      </c>
      <c r="G7940" t="e">
        <v>#N/A</v>
      </c>
    </row>
    <row r="7941" spans="1:8" ht="15" hidden="1" customHeight="1" x14ac:dyDescent="0.25">
      <c r="A7941">
        <v>49144074</v>
      </c>
      <c r="B7941" t="s">
        <v>140</v>
      </c>
      <c r="C7941" s="1">
        <v>35612</v>
      </c>
      <c r="D7941" s="2">
        <v>292191</v>
      </c>
      <c r="E7941" t="e">
        <v>#N/A</v>
      </c>
      <c r="F7941" t="e">
        <v>#N/A</v>
      </c>
      <c r="G7941" t="e">
        <v>#N/A</v>
      </c>
    </row>
    <row r="7942" spans="1:8" ht="15" hidden="1" customHeight="1" x14ac:dyDescent="0.25">
      <c r="A7942">
        <v>49144075</v>
      </c>
      <c r="B7942" t="s">
        <v>140</v>
      </c>
      <c r="C7942" s="1">
        <v>35612</v>
      </c>
      <c r="D7942" s="2">
        <v>334783</v>
      </c>
      <c r="E7942" s="1">
        <v>37846</v>
      </c>
      <c r="F7942" s="2">
        <v>701000</v>
      </c>
      <c r="G7942" s="2">
        <v>596467</v>
      </c>
    </row>
    <row r="7943" spans="1:8" ht="15" hidden="1" customHeight="1" x14ac:dyDescent="0.25">
      <c r="A7943">
        <v>49144079</v>
      </c>
      <c r="B7943" t="s">
        <v>140</v>
      </c>
      <c r="C7943" s="1">
        <v>35612</v>
      </c>
      <c r="D7943" s="2">
        <v>266466</v>
      </c>
      <c r="E7943" t="e">
        <v>#N/A</v>
      </c>
      <c r="F7943" t="e">
        <v>#N/A</v>
      </c>
      <c r="G7943" t="e">
        <v>#N/A</v>
      </c>
    </row>
    <row r="7944" spans="1:8" ht="15" hidden="1" customHeight="1" x14ac:dyDescent="0.25">
      <c r="A7944">
        <v>49144080</v>
      </c>
      <c r="B7944" t="s">
        <v>139</v>
      </c>
      <c r="C7944" s="1">
        <v>35612</v>
      </c>
      <c r="D7944" s="2">
        <v>267108</v>
      </c>
      <c r="E7944" t="e">
        <v>#N/A</v>
      </c>
      <c r="F7944" t="e">
        <v>#N/A</v>
      </c>
      <c r="G7944" t="e">
        <v>#N/A</v>
      </c>
    </row>
    <row r="7945" spans="1:8" ht="15" hidden="1" customHeight="1" x14ac:dyDescent="0.25">
      <c r="A7945">
        <v>49144081</v>
      </c>
      <c r="B7945" t="s">
        <v>139</v>
      </c>
      <c r="C7945" s="1">
        <v>35612</v>
      </c>
      <c r="D7945" s="2">
        <v>322381</v>
      </c>
      <c r="E7945" t="e">
        <v>#N/A</v>
      </c>
      <c r="F7945" t="e">
        <v>#N/A</v>
      </c>
      <c r="G7945" t="e">
        <v>#N/A</v>
      </c>
    </row>
    <row r="7946" spans="1:8" ht="15" hidden="1" customHeight="1" x14ac:dyDescent="0.25">
      <c r="A7946">
        <v>49144082</v>
      </c>
      <c r="B7946" t="s">
        <v>140</v>
      </c>
      <c r="C7946" s="1">
        <v>35612</v>
      </c>
      <c r="D7946" s="2">
        <v>334770</v>
      </c>
      <c r="E7946" s="1">
        <v>38882</v>
      </c>
      <c r="F7946" s="2">
        <v>690000</v>
      </c>
      <c r="G7946" s="2">
        <v>834662</v>
      </c>
    </row>
    <row r="7947" spans="1:8" ht="15" hidden="1" customHeight="1" x14ac:dyDescent="0.25">
      <c r="A7947">
        <v>49144087</v>
      </c>
      <c r="B7947" t="s">
        <v>139</v>
      </c>
      <c r="C7947" s="1">
        <v>35612</v>
      </c>
      <c r="D7947" s="2">
        <v>333786</v>
      </c>
      <c r="E7947" t="e">
        <v>#N/A</v>
      </c>
      <c r="F7947" t="e">
        <v>#N/A</v>
      </c>
      <c r="G7947" t="e">
        <v>#N/A</v>
      </c>
    </row>
    <row r="7948" spans="1:8" ht="15" hidden="1" customHeight="1" x14ac:dyDescent="0.25">
      <c r="A7948">
        <v>49144088</v>
      </c>
      <c r="B7948" t="s">
        <v>139</v>
      </c>
      <c r="C7948" s="1">
        <v>35612</v>
      </c>
      <c r="D7948" s="2">
        <v>406030</v>
      </c>
      <c r="E7948" t="e">
        <v>#N/A</v>
      </c>
      <c r="F7948" t="e">
        <v>#N/A</v>
      </c>
      <c r="G7948" t="e">
        <v>#N/A</v>
      </c>
    </row>
    <row r="7949" spans="1:8" ht="15" hidden="1" customHeight="1" x14ac:dyDescent="0.25">
      <c r="A7949">
        <v>49144089</v>
      </c>
      <c r="B7949" t="s">
        <v>140</v>
      </c>
      <c r="C7949" s="1">
        <v>35612</v>
      </c>
      <c r="D7949" s="2">
        <v>362175</v>
      </c>
      <c r="E7949" s="1">
        <v>37862</v>
      </c>
      <c r="F7949" s="2">
        <v>677000</v>
      </c>
      <c r="G7949" s="2">
        <v>652577</v>
      </c>
    </row>
    <row r="7950" spans="1:8" ht="15" hidden="1" customHeight="1" x14ac:dyDescent="0.25">
      <c r="A7950">
        <v>49144091</v>
      </c>
      <c r="B7950" t="s">
        <v>140</v>
      </c>
      <c r="C7950" s="1">
        <v>35612</v>
      </c>
      <c r="D7950" s="2">
        <v>404747</v>
      </c>
      <c r="E7950" s="1">
        <v>35915</v>
      </c>
      <c r="F7950" s="2">
        <v>650000</v>
      </c>
      <c r="G7950" s="2">
        <v>509537</v>
      </c>
    </row>
    <row r="7951" spans="1:8" x14ac:dyDescent="0.25">
      <c r="A7951">
        <v>49144094</v>
      </c>
      <c r="B7951" t="s">
        <v>139</v>
      </c>
      <c r="C7951" s="1">
        <v>35612</v>
      </c>
      <c r="D7951" s="2">
        <v>254694</v>
      </c>
      <c r="E7951" s="1">
        <v>35312</v>
      </c>
      <c r="F7951" s="2">
        <v>205000</v>
      </c>
      <c r="G7951" s="2">
        <v>232857</v>
      </c>
    </row>
    <row r="7952" spans="1:8" ht="15" hidden="1" customHeight="1" x14ac:dyDescent="0.25">
      <c r="A7952">
        <v>48920199</v>
      </c>
      <c r="B7952" t="s">
        <v>31</v>
      </c>
      <c r="C7952" s="1">
        <v>35612</v>
      </c>
      <c r="D7952" s="2">
        <v>247886</v>
      </c>
      <c r="E7952" s="1">
        <v>39112</v>
      </c>
      <c r="F7952" s="2">
        <v>1530000</v>
      </c>
      <c r="G7952" s="2">
        <v>641184</v>
      </c>
      <c r="H7952" s="2">
        <v>888816</v>
      </c>
    </row>
    <row r="7953" spans="1:8" ht="15" hidden="1" customHeight="1" x14ac:dyDescent="0.25">
      <c r="A7953">
        <v>48920205</v>
      </c>
      <c r="B7953" t="s">
        <v>257</v>
      </c>
      <c r="C7953" s="1">
        <v>35612</v>
      </c>
      <c r="D7953" s="2">
        <v>163470</v>
      </c>
      <c r="E7953" t="e">
        <v>#N/A</v>
      </c>
      <c r="F7953" t="e">
        <v>#N/A</v>
      </c>
      <c r="G7953" t="e">
        <v>#N/A</v>
      </c>
    </row>
    <row r="7954" spans="1:8" ht="15" hidden="1" customHeight="1" x14ac:dyDescent="0.25">
      <c r="A7954">
        <v>48920206</v>
      </c>
      <c r="B7954" t="s">
        <v>31</v>
      </c>
      <c r="C7954" s="1">
        <v>35612</v>
      </c>
      <c r="D7954" s="2">
        <v>184060</v>
      </c>
      <c r="E7954" s="1">
        <v>36922</v>
      </c>
      <c r="F7954" s="2">
        <v>341064</v>
      </c>
      <c r="G7954" s="2">
        <v>271615</v>
      </c>
    </row>
    <row r="7955" spans="1:8" ht="15" hidden="1" customHeight="1" x14ac:dyDescent="0.25">
      <c r="A7955">
        <v>48920207</v>
      </c>
      <c r="B7955" t="s">
        <v>257</v>
      </c>
      <c r="C7955" s="1">
        <v>35612</v>
      </c>
      <c r="D7955" s="2">
        <v>173754</v>
      </c>
      <c r="E7955" t="e">
        <v>#N/A</v>
      </c>
      <c r="F7955" t="e">
        <v>#N/A</v>
      </c>
      <c r="G7955" t="e">
        <v>#N/A</v>
      </c>
    </row>
    <row r="7956" spans="1:8" ht="15" hidden="1" customHeight="1" x14ac:dyDescent="0.25">
      <c r="A7956">
        <v>48668204</v>
      </c>
      <c r="B7956" t="s">
        <v>45</v>
      </c>
      <c r="C7956" s="1">
        <v>37438</v>
      </c>
      <c r="D7956" s="2">
        <v>544885</v>
      </c>
      <c r="E7956" t="e">
        <v>#N/A</v>
      </c>
      <c r="F7956" t="e">
        <v>#N/A</v>
      </c>
      <c r="G7956" t="e">
        <v>#N/A</v>
      </c>
    </row>
    <row r="7957" spans="1:8" ht="15" hidden="1" customHeight="1" x14ac:dyDescent="0.25">
      <c r="A7957">
        <v>48668207</v>
      </c>
      <c r="B7957" t="s">
        <v>76</v>
      </c>
      <c r="C7957" s="1">
        <v>37438</v>
      </c>
      <c r="D7957" s="2">
        <v>374298</v>
      </c>
      <c r="E7957" s="1">
        <v>39175</v>
      </c>
      <c r="F7957" s="2">
        <v>1060000</v>
      </c>
      <c r="G7957" s="2">
        <v>886601</v>
      </c>
      <c r="H7957" s="2">
        <v>173399</v>
      </c>
    </row>
    <row r="7958" spans="1:8" ht="15" hidden="1" customHeight="1" x14ac:dyDescent="0.25">
      <c r="A7958">
        <v>48723353</v>
      </c>
      <c r="B7958" t="s">
        <v>45</v>
      </c>
      <c r="C7958" s="1">
        <v>38534</v>
      </c>
      <c r="D7958" s="2">
        <v>249292</v>
      </c>
      <c r="E7958" s="1">
        <v>38582</v>
      </c>
      <c r="F7958" s="2">
        <v>285000</v>
      </c>
      <c r="G7958" s="2">
        <v>259390</v>
      </c>
    </row>
    <row r="7959" spans="1:8" ht="15" hidden="1" customHeight="1" x14ac:dyDescent="0.25">
      <c r="A7959">
        <v>48723354</v>
      </c>
      <c r="B7959" t="s">
        <v>45</v>
      </c>
      <c r="C7959" s="1">
        <v>38534</v>
      </c>
      <c r="D7959" s="2">
        <v>242310</v>
      </c>
      <c r="E7959" s="1">
        <v>38646</v>
      </c>
      <c r="F7959" s="2">
        <v>263800</v>
      </c>
      <c r="G7959" s="2">
        <v>256736</v>
      </c>
    </row>
    <row r="7960" spans="1:8" ht="15" hidden="1" customHeight="1" x14ac:dyDescent="0.25">
      <c r="A7960">
        <v>48723355</v>
      </c>
      <c r="B7960" t="s">
        <v>45</v>
      </c>
      <c r="C7960" s="1">
        <v>38534</v>
      </c>
      <c r="D7960" s="2">
        <v>264281</v>
      </c>
      <c r="E7960" s="1">
        <v>38905</v>
      </c>
      <c r="F7960" s="2">
        <v>370000</v>
      </c>
      <c r="G7960" s="2">
        <v>324270</v>
      </c>
    </row>
    <row r="7961" spans="1:8" ht="15" hidden="1" customHeight="1" x14ac:dyDescent="0.25">
      <c r="A7961">
        <v>48723356</v>
      </c>
      <c r="B7961" t="s">
        <v>45</v>
      </c>
      <c r="C7961" s="1">
        <v>38534</v>
      </c>
      <c r="D7961" s="2">
        <v>240836</v>
      </c>
      <c r="E7961" s="1">
        <v>37491</v>
      </c>
      <c r="F7961" s="2">
        <v>200000</v>
      </c>
      <c r="G7961" s="2">
        <v>188765</v>
      </c>
    </row>
    <row r="7962" spans="1:8" ht="15" hidden="1" customHeight="1" x14ac:dyDescent="0.25">
      <c r="A7962">
        <v>48723357</v>
      </c>
      <c r="B7962" t="s">
        <v>45</v>
      </c>
      <c r="C7962" s="1">
        <v>38534</v>
      </c>
      <c r="D7962" s="2">
        <v>277352</v>
      </c>
      <c r="E7962" s="1">
        <v>38868</v>
      </c>
      <c r="F7962" s="2">
        <v>389000</v>
      </c>
      <c r="G7962" s="2">
        <v>320888</v>
      </c>
    </row>
    <row r="7963" spans="1:8" ht="15" hidden="1" customHeight="1" x14ac:dyDescent="0.25">
      <c r="A7963">
        <v>48761926</v>
      </c>
      <c r="B7963" t="s">
        <v>45</v>
      </c>
      <c r="C7963" s="1">
        <v>37073</v>
      </c>
      <c r="D7963" s="2">
        <v>278727</v>
      </c>
      <c r="E7963" t="e">
        <v>#N/A</v>
      </c>
      <c r="F7963" t="e">
        <v>#N/A</v>
      </c>
      <c r="G7963" t="e">
        <v>#N/A</v>
      </c>
    </row>
    <row r="7964" spans="1:8" ht="15" hidden="1" customHeight="1" x14ac:dyDescent="0.25">
      <c r="A7964">
        <v>48771624</v>
      </c>
      <c r="B7964" t="s">
        <v>76</v>
      </c>
      <c r="C7964" s="1">
        <v>38534</v>
      </c>
      <c r="D7964" s="2">
        <v>638065</v>
      </c>
      <c r="E7964" t="e">
        <v>#N/A</v>
      </c>
      <c r="F7964" t="e">
        <v>#N/A</v>
      </c>
      <c r="G7964" t="e">
        <v>#N/A</v>
      </c>
    </row>
    <row r="7965" spans="1:8" ht="15" hidden="1" customHeight="1" x14ac:dyDescent="0.25">
      <c r="A7965">
        <v>48771625</v>
      </c>
      <c r="B7965" t="s">
        <v>45</v>
      </c>
      <c r="C7965" s="1">
        <v>38534</v>
      </c>
      <c r="D7965" s="2">
        <v>354642</v>
      </c>
      <c r="E7965" t="e">
        <v>#N/A</v>
      </c>
      <c r="F7965" t="e">
        <v>#N/A</v>
      </c>
      <c r="G7965" t="e">
        <v>#N/A</v>
      </c>
    </row>
    <row r="7966" spans="1:8" ht="15" hidden="1" customHeight="1" x14ac:dyDescent="0.25">
      <c r="A7966">
        <v>48771626</v>
      </c>
      <c r="B7966" t="s">
        <v>45</v>
      </c>
      <c r="C7966" s="1">
        <v>38534</v>
      </c>
      <c r="D7966" s="2">
        <v>468885</v>
      </c>
      <c r="E7966" t="e">
        <v>#N/A</v>
      </c>
      <c r="F7966" t="e">
        <v>#N/A</v>
      </c>
      <c r="G7966" t="e">
        <v>#N/A</v>
      </c>
    </row>
    <row r="7967" spans="1:8" ht="15" hidden="1" customHeight="1" x14ac:dyDescent="0.25">
      <c r="A7967">
        <v>48771627</v>
      </c>
      <c r="B7967" t="s">
        <v>76</v>
      </c>
      <c r="C7967" s="1">
        <v>38534</v>
      </c>
      <c r="D7967" s="2">
        <v>431508</v>
      </c>
      <c r="E7967" t="e">
        <v>#N/A</v>
      </c>
      <c r="F7967" t="e">
        <v>#N/A</v>
      </c>
      <c r="G7967" t="e">
        <v>#N/A</v>
      </c>
    </row>
    <row r="7968" spans="1:8" ht="15" hidden="1" customHeight="1" x14ac:dyDescent="0.25">
      <c r="A7968">
        <v>48771628</v>
      </c>
      <c r="B7968" t="s">
        <v>45</v>
      </c>
      <c r="C7968" s="1">
        <v>38534</v>
      </c>
      <c r="D7968" s="2">
        <v>283466</v>
      </c>
      <c r="E7968" t="e">
        <v>#N/A</v>
      </c>
      <c r="F7968" t="e">
        <v>#N/A</v>
      </c>
      <c r="G7968" t="e">
        <v>#N/A</v>
      </c>
    </row>
    <row r="7969" spans="1:7" ht="15" hidden="1" customHeight="1" x14ac:dyDescent="0.25">
      <c r="A7969">
        <v>48771629</v>
      </c>
      <c r="B7969" t="s">
        <v>76</v>
      </c>
      <c r="C7969" s="1">
        <v>38534</v>
      </c>
      <c r="D7969" s="2">
        <v>395563</v>
      </c>
      <c r="E7969" t="e">
        <v>#N/A</v>
      </c>
      <c r="F7969" t="e">
        <v>#N/A</v>
      </c>
      <c r="G7969" t="e">
        <v>#N/A</v>
      </c>
    </row>
    <row r="7970" spans="1:7" ht="15" hidden="1" customHeight="1" x14ac:dyDescent="0.25">
      <c r="A7970">
        <v>48771630</v>
      </c>
      <c r="B7970" t="s">
        <v>45</v>
      </c>
      <c r="C7970" s="1">
        <v>38534</v>
      </c>
      <c r="D7970" s="2">
        <v>470712</v>
      </c>
      <c r="E7970" t="e">
        <v>#N/A</v>
      </c>
      <c r="F7970" t="e">
        <v>#N/A</v>
      </c>
      <c r="G7970" t="e">
        <v>#N/A</v>
      </c>
    </row>
    <row r="7971" spans="1:7" ht="15" hidden="1" customHeight="1" x14ac:dyDescent="0.25">
      <c r="A7971">
        <v>48771631</v>
      </c>
      <c r="B7971" t="s">
        <v>45</v>
      </c>
      <c r="C7971" s="1">
        <v>38534</v>
      </c>
      <c r="D7971" s="2">
        <v>331190</v>
      </c>
      <c r="E7971" t="e">
        <v>#N/A</v>
      </c>
      <c r="F7971" t="e">
        <v>#N/A</v>
      </c>
      <c r="G7971" t="e">
        <v>#N/A</v>
      </c>
    </row>
    <row r="7972" spans="1:7" ht="15" hidden="1" customHeight="1" x14ac:dyDescent="0.25">
      <c r="A7972">
        <v>48771632</v>
      </c>
      <c r="B7972" t="s">
        <v>76</v>
      </c>
      <c r="C7972" s="1">
        <v>38534</v>
      </c>
      <c r="D7972" s="2">
        <v>357738</v>
      </c>
      <c r="E7972" t="e">
        <v>#N/A</v>
      </c>
      <c r="F7972" t="e">
        <v>#N/A</v>
      </c>
      <c r="G7972" t="e">
        <v>#N/A</v>
      </c>
    </row>
    <row r="7973" spans="1:7" ht="15" hidden="1" customHeight="1" x14ac:dyDescent="0.25">
      <c r="A7973">
        <v>48771633</v>
      </c>
      <c r="B7973" t="s">
        <v>76</v>
      </c>
      <c r="C7973" s="1">
        <v>38534</v>
      </c>
      <c r="D7973" s="2">
        <v>447684</v>
      </c>
      <c r="E7973" s="1">
        <v>38170</v>
      </c>
      <c r="F7973" s="2">
        <v>398500</v>
      </c>
      <c r="G7973" s="2">
        <v>368084</v>
      </c>
    </row>
    <row r="7974" spans="1:7" ht="15" hidden="1" customHeight="1" x14ac:dyDescent="0.25">
      <c r="A7974">
        <v>48771634</v>
      </c>
      <c r="B7974" t="s">
        <v>76</v>
      </c>
      <c r="C7974" s="1">
        <v>38534</v>
      </c>
      <c r="D7974" s="2">
        <v>749764</v>
      </c>
      <c r="E7974" s="1">
        <v>35433</v>
      </c>
      <c r="F7974" s="2">
        <v>169368</v>
      </c>
      <c r="G7974" s="2">
        <v>335082</v>
      </c>
    </row>
    <row r="7975" spans="1:7" ht="15" hidden="1" customHeight="1" x14ac:dyDescent="0.25">
      <c r="A7975">
        <v>48771635</v>
      </c>
      <c r="B7975" t="s">
        <v>76</v>
      </c>
      <c r="C7975" s="1">
        <v>38534</v>
      </c>
      <c r="D7975" s="2">
        <v>355739</v>
      </c>
      <c r="E7975" s="1">
        <v>37978</v>
      </c>
      <c r="F7975" s="2">
        <v>384950</v>
      </c>
      <c r="G7975" s="2">
        <v>292998</v>
      </c>
    </row>
    <row r="7976" spans="1:7" ht="15" hidden="1" customHeight="1" x14ac:dyDescent="0.25">
      <c r="A7976">
        <v>48771637</v>
      </c>
      <c r="B7976" t="s">
        <v>45</v>
      </c>
      <c r="C7976" s="1">
        <v>38534</v>
      </c>
      <c r="D7976" s="2">
        <v>409746</v>
      </c>
      <c r="E7976" s="1">
        <v>35629</v>
      </c>
      <c r="F7976" s="2">
        <v>225000</v>
      </c>
      <c r="G7976" s="2">
        <v>185916</v>
      </c>
    </row>
    <row r="7977" spans="1:7" ht="15" hidden="1" customHeight="1" x14ac:dyDescent="0.25">
      <c r="A7977">
        <v>48771638</v>
      </c>
      <c r="B7977" t="s">
        <v>45</v>
      </c>
      <c r="C7977" s="1">
        <v>38534</v>
      </c>
      <c r="D7977" s="2">
        <v>303673</v>
      </c>
      <c r="E7977" t="e">
        <v>#N/A</v>
      </c>
      <c r="F7977" t="e">
        <v>#N/A</v>
      </c>
      <c r="G7977" t="e">
        <v>#N/A</v>
      </c>
    </row>
    <row r="7978" spans="1:7" ht="15" hidden="1" customHeight="1" x14ac:dyDescent="0.25">
      <c r="A7978">
        <v>48771645</v>
      </c>
      <c r="B7978" t="s">
        <v>45</v>
      </c>
      <c r="C7978" s="1">
        <v>38534</v>
      </c>
      <c r="D7978" s="2">
        <v>587332</v>
      </c>
      <c r="E7978" s="1">
        <v>37243</v>
      </c>
      <c r="F7978" s="2">
        <v>235000</v>
      </c>
      <c r="G7978" s="2">
        <v>380088</v>
      </c>
    </row>
    <row r="7979" spans="1:7" ht="15" hidden="1" customHeight="1" x14ac:dyDescent="0.25">
      <c r="A7979">
        <v>48771646</v>
      </c>
      <c r="B7979" t="s">
        <v>76</v>
      </c>
      <c r="C7979" s="1">
        <v>38534</v>
      </c>
      <c r="D7979" s="2">
        <v>280460</v>
      </c>
      <c r="E7979" t="e">
        <v>#N/A</v>
      </c>
      <c r="F7979" t="e">
        <v>#N/A</v>
      </c>
      <c r="G7979" t="e">
        <v>#N/A</v>
      </c>
    </row>
    <row r="7980" spans="1:7" ht="15" hidden="1" customHeight="1" x14ac:dyDescent="0.25">
      <c r="A7980">
        <v>48771647</v>
      </c>
      <c r="B7980" t="s">
        <v>45</v>
      </c>
      <c r="C7980" s="1">
        <v>38534</v>
      </c>
      <c r="D7980" s="2">
        <v>291696</v>
      </c>
      <c r="E7980" t="e">
        <v>#N/A</v>
      </c>
      <c r="F7980" t="e">
        <v>#N/A</v>
      </c>
      <c r="G7980" t="e">
        <v>#N/A</v>
      </c>
    </row>
    <row r="7981" spans="1:7" ht="15" hidden="1" customHeight="1" x14ac:dyDescent="0.25">
      <c r="A7981">
        <v>48771657</v>
      </c>
      <c r="B7981" t="s">
        <v>45</v>
      </c>
      <c r="C7981" s="1">
        <v>38534</v>
      </c>
      <c r="D7981" s="2">
        <v>348111</v>
      </c>
      <c r="E7981" s="1">
        <v>39037</v>
      </c>
      <c r="F7981" s="2">
        <v>450000</v>
      </c>
      <c r="G7981" s="2">
        <v>393129</v>
      </c>
    </row>
    <row r="7982" spans="1:7" ht="15" hidden="1" customHeight="1" x14ac:dyDescent="0.25">
      <c r="A7982">
        <v>48771658</v>
      </c>
      <c r="B7982" t="s">
        <v>76</v>
      </c>
      <c r="C7982" s="1">
        <v>38534</v>
      </c>
      <c r="D7982" s="2">
        <v>521150</v>
      </c>
      <c r="E7982" s="1">
        <v>37701</v>
      </c>
      <c r="F7982" s="2">
        <v>550000</v>
      </c>
      <c r="G7982" s="2">
        <v>349519</v>
      </c>
    </row>
    <row r="7983" spans="1:7" ht="15" hidden="1" customHeight="1" x14ac:dyDescent="0.25">
      <c r="A7983">
        <v>48789401</v>
      </c>
      <c r="B7983" t="s">
        <v>45</v>
      </c>
      <c r="C7983" s="1">
        <v>38534</v>
      </c>
      <c r="D7983" s="2">
        <v>589240</v>
      </c>
      <c r="E7983" t="e">
        <v>#N/A</v>
      </c>
      <c r="F7983" t="e">
        <v>#N/A</v>
      </c>
      <c r="G7983" t="e">
        <v>#N/A</v>
      </c>
    </row>
    <row r="7984" spans="1:7" ht="15" hidden="1" customHeight="1" x14ac:dyDescent="0.25">
      <c r="A7984">
        <v>48789402</v>
      </c>
      <c r="B7984" t="s">
        <v>45</v>
      </c>
      <c r="C7984" s="1">
        <v>38534</v>
      </c>
      <c r="D7984" s="2">
        <v>461417</v>
      </c>
      <c r="E7984" t="e">
        <v>#N/A</v>
      </c>
      <c r="F7984" t="e">
        <v>#N/A</v>
      </c>
      <c r="G7984" t="e">
        <v>#N/A</v>
      </c>
    </row>
    <row r="7985" spans="1:8" ht="15" hidden="1" customHeight="1" x14ac:dyDescent="0.25">
      <c r="A7985">
        <v>48789403</v>
      </c>
      <c r="B7985" t="s">
        <v>45</v>
      </c>
      <c r="C7985" s="1">
        <v>38534</v>
      </c>
      <c r="D7985" s="2">
        <v>574196</v>
      </c>
      <c r="E7985" s="1">
        <v>35579</v>
      </c>
      <c r="F7985" s="2">
        <v>227000</v>
      </c>
      <c r="G7985" s="2">
        <v>244225</v>
      </c>
    </row>
    <row r="7986" spans="1:8" ht="15" hidden="1" customHeight="1" x14ac:dyDescent="0.25">
      <c r="A7986">
        <v>48789404</v>
      </c>
      <c r="B7986" t="s">
        <v>76</v>
      </c>
      <c r="C7986" s="1">
        <v>38534</v>
      </c>
      <c r="D7986" s="2">
        <v>441418</v>
      </c>
      <c r="E7986" s="1">
        <v>38443</v>
      </c>
      <c r="F7986" s="2">
        <v>305000</v>
      </c>
      <c r="G7986" s="2">
        <v>402260</v>
      </c>
    </row>
    <row r="7987" spans="1:8" ht="15" hidden="1" customHeight="1" x14ac:dyDescent="0.25">
      <c r="A7987">
        <v>48789419</v>
      </c>
      <c r="B7987" t="s">
        <v>76</v>
      </c>
      <c r="C7987" s="1">
        <v>38534</v>
      </c>
      <c r="D7987" s="2">
        <v>521087</v>
      </c>
      <c r="E7987" t="e">
        <v>#N/A</v>
      </c>
      <c r="F7987" t="e">
        <v>#N/A</v>
      </c>
      <c r="G7987" t="e">
        <v>#N/A</v>
      </c>
    </row>
    <row r="7988" spans="1:8" ht="15" hidden="1" customHeight="1" x14ac:dyDescent="0.25">
      <c r="A7988">
        <v>48789420</v>
      </c>
      <c r="B7988" t="s">
        <v>76</v>
      </c>
      <c r="C7988" s="1">
        <v>38534</v>
      </c>
      <c r="D7988" s="2">
        <v>655847</v>
      </c>
      <c r="E7988" t="e">
        <v>#N/A</v>
      </c>
      <c r="F7988" t="e">
        <v>#N/A</v>
      </c>
      <c r="G7988" t="e">
        <v>#N/A</v>
      </c>
    </row>
    <row r="7989" spans="1:8" ht="15" hidden="1" customHeight="1" x14ac:dyDescent="0.25">
      <c r="A7989">
        <v>48789421</v>
      </c>
      <c r="B7989" t="s">
        <v>76</v>
      </c>
      <c r="C7989" s="1">
        <v>38534</v>
      </c>
      <c r="D7989" s="2">
        <v>377372</v>
      </c>
      <c r="E7989" s="1">
        <v>35488</v>
      </c>
      <c r="F7989" s="2">
        <v>132000</v>
      </c>
      <c r="G7989" s="2">
        <v>156060</v>
      </c>
    </row>
    <row r="7990" spans="1:8" ht="15" hidden="1" customHeight="1" x14ac:dyDescent="0.25">
      <c r="A7990">
        <v>62922487</v>
      </c>
      <c r="B7990" t="s">
        <v>45</v>
      </c>
      <c r="C7990" s="1">
        <v>38169</v>
      </c>
      <c r="D7990" s="2">
        <v>279814</v>
      </c>
      <c r="E7990" s="1">
        <v>39265</v>
      </c>
      <c r="F7990" s="2">
        <v>542500</v>
      </c>
      <c r="G7990" s="2">
        <v>504985</v>
      </c>
      <c r="H7990" s="2">
        <v>37515</v>
      </c>
    </row>
    <row r="7991" spans="1:8" ht="15" hidden="1" customHeight="1" x14ac:dyDescent="0.25">
      <c r="A7991">
        <v>54572676</v>
      </c>
      <c r="B7991" t="s">
        <v>76</v>
      </c>
      <c r="C7991" s="1">
        <v>38169</v>
      </c>
      <c r="D7991" s="2">
        <v>289144</v>
      </c>
      <c r="E7991" t="e">
        <v>#N/A</v>
      </c>
      <c r="F7991" t="e">
        <v>#N/A</v>
      </c>
      <c r="G7991" t="e">
        <v>#N/A</v>
      </c>
    </row>
    <row r="7992" spans="1:8" ht="15" hidden="1" customHeight="1" x14ac:dyDescent="0.25">
      <c r="A7992">
        <v>54584346</v>
      </c>
      <c r="B7992" t="s">
        <v>76</v>
      </c>
      <c r="C7992" s="1">
        <v>38169</v>
      </c>
      <c r="D7992" s="2">
        <v>306886</v>
      </c>
      <c r="E7992" s="1">
        <v>38182</v>
      </c>
      <c r="F7992" s="2">
        <v>395000</v>
      </c>
      <c r="G7992" s="2">
        <v>306886</v>
      </c>
    </row>
    <row r="7993" spans="1:8" ht="15" hidden="1" customHeight="1" x14ac:dyDescent="0.25">
      <c r="A7993">
        <v>54829681</v>
      </c>
      <c r="B7993" t="s">
        <v>76</v>
      </c>
      <c r="C7993" s="1">
        <v>38169</v>
      </c>
      <c r="D7993" s="2">
        <v>304769</v>
      </c>
      <c r="E7993" s="1">
        <v>38086</v>
      </c>
      <c r="F7993" s="2">
        <v>369000</v>
      </c>
      <c r="G7993" s="2">
        <v>282976</v>
      </c>
    </row>
    <row r="7994" spans="1:8" ht="15" hidden="1" customHeight="1" x14ac:dyDescent="0.25">
      <c r="A7994">
        <v>54829682</v>
      </c>
      <c r="B7994" t="s">
        <v>76</v>
      </c>
      <c r="C7994" s="1">
        <v>38169</v>
      </c>
      <c r="D7994" s="2">
        <v>318710</v>
      </c>
      <c r="E7994" t="e">
        <v>#N/A</v>
      </c>
      <c r="F7994" t="e">
        <v>#N/A</v>
      </c>
      <c r="G7994" t="e">
        <v>#N/A</v>
      </c>
    </row>
    <row r="7995" spans="1:8" ht="15" hidden="1" customHeight="1" x14ac:dyDescent="0.25">
      <c r="A7995">
        <v>54829683</v>
      </c>
      <c r="B7995" t="s">
        <v>45</v>
      </c>
      <c r="C7995" s="1">
        <v>38169</v>
      </c>
      <c r="D7995" s="2">
        <v>290772</v>
      </c>
      <c r="E7995" t="e">
        <v>#N/A</v>
      </c>
      <c r="F7995" t="e">
        <v>#N/A</v>
      </c>
      <c r="G7995" t="e">
        <v>#N/A</v>
      </c>
    </row>
    <row r="7996" spans="1:8" ht="15" hidden="1" customHeight="1" x14ac:dyDescent="0.25">
      <c r="A7996">
        <v>60116251</v>
      </c>
      <c r="B7996" t="s">
        <v>76</v>
      </c>
      <c r="C7996" s="1">
        <v>38169</v>
      </c>
      <c r="D7996" s="2">
        <v>369193</v>
      </c>
      <c r="E7996" s="1">
        <v>38881</v>
      </c>
      <c r="F7996" s="2">
        <v>540000</v>
      </c>
      <c r="G7996" s="2">
        <v>495477</v>
      </c>
    </row>
    <row r="7997" spans="1:8" ht="15" hidden="1" customHeight="1" x14ac:dyDescent="0.25">
      <c r="A7997">
        <v>60542871</v>
      </c>
      <c r="B7997" t="s">
        <v>76</v>
      </c>
      <c r="C7997" s="1">
        <v>38169</v>
      </c>
      <c r="D7997" s="2">
        <v>371415</v>
      </c>
      <c r="E7997" s="1">
        <v>37498</v>
      </c>
      <c r="F7997" s="2">
        <v>359900</v>
      </c>
      <c r="G7997" s="2">
        <v>338601</v>
      </c>
    </row>
    <row r="7998" spans="1:8" ht="15" hidden="1" customHeight="1" x14ac:dyDescent="0.25">
      <c r="A7998">
        <v>60554754</v>
      </c>
      <c r="B7998" t="s">
        <v>76</v>
      </c>
      <c r="C7998" s="1">
        <v>38169</v>
      </c>
      <c r="D7998" s="2">
        <v>364262</v>
      </c>
      <c r="E7998" s="1">
        <v>37770</v>
      </c>
      <c r="F7998" s="2">
        <v>353000</v>
      </c>
      <c r="G7998" s="2">
        <v>337601</v>
      </c>
    </row>
    <row r="7999" spans="1:8" ht="15" hidden="1" customHeight="1" x14ac:dyDescent="0.25">
      <c r="A7999">
        <v>60963705</v>
      </c>
      <c r="B7999" t="s">
        <v>76</v>
      </c>
      <c r="C7999" s="1">
        <v>38169</v>
      </c>
      <c r="D7999" s="2">
        <v>377784</v>
      </c>
      <c r="E7999" s="1">
        <v>37783</v>
      </c>
      <c r="F7999" s="2">
        <v>353000</v>
      </c>
      <c r="G7999" s="2">
        <v>338957</v>
      </c>
    </row>
    <row r="8000" spans="1:8" ht="15" hidden="1" customHeight="1" x14ac:dyDescent="0.25">
      <c r="A8000">
        <v>60963706</v>
      </c>
      <c r="B8000" t="s">
        <v>76</v>
      </c>
      <c r="C8000" s="1">
        <v>38169</v>
      </c>
      <c r="D8000" s="2">
        <v>374873</v>
      </c>
      <c r="E8000" s="1">
        <v>37711</v>
      </c>
      <c r="F8000" s="2">
        <v>339400</v>
      </c>
      <c r="G8000" s="2">
        <v>334776</v>
      </c>
    </row>
    <row r="8001" spans="1:7" ht="15" hidden="1" customHeight="1" x14ac:dyDescent="0.25">
      <c r="A8001">
        <v>60963707</v>
      </c>
      <c r="B8001" t="s">
        <v>76</v>
      </c>
      <c r="C8001" s="1">
        <v>38169</v>
      </c>
      <c r="D8001" s="2">
        <v>389589</v>
      </c>
      <c r="E8001" s="1">
        <v>37676</v>
      </c>
      <c r="F8001" s="2">
        <v>362500</v>
      </c>
      <c r="G8001" s="2">
        <v>343272</v>
      </c>
    </row>
    <row r="8002" spans="1:7" ht="15" hidden="1" customHeight="1" x14ac:dyDescent="0.25">
      <c r="A8002">
        <v>60963708</v>
      </c>
      <c r="B8002" t="s">
        <v>76</v>
      </c>
      <c r="C8002" s="1">
        <v>38169</v>
      </c>
      <c r="D8002" s="2">
        <v>468733</v>
      </c>
      <c r="E8002" s="1">
        <v>37790</v>
      </c>
      <c r="F8002" s="2">
        <v>454000</v>
      </c>
      <c r="G8002" s="2">
        <v>423395</v>
      </c>
    </row>
    <row r="8003" spans="1:7" ht="15" hidden="1" customHeight="1" x14ac:dyDescent="0.25">
      <c r="A8003">
        <v>60972215</v>
      </c>
      <c r="B8003" t="s">
        <v>76</v>
      </c>
      <c r="C8003" s="1">
        <v>38169</v>
      </c>
      <c r="D8003" s="2">
        <v>360468</v>
      </c>
      <c r="E8003" s="1">
        <v>38588</v>
      </c>
      <c r="F8003" s="2">
        <v>443000</v>
      </c>
      <c r="G8003" s="2">
        <v>417817</v>
      </c>
    </row>
    <row r="8004" spans="1:7" ht="15" hidden="1" customHeight="1" x14ac:dyDescent="0.25">
      <c r="A8004">
        <v>60972216</v>
      </c>
      <c r="B8004" t="s">
        <v>76</v>
      </c>
      <c r="C8004" s="1">
        <v>38169</v>
      </c>
      <c r="D8004" s="2">
        <v>391615</v>
      </c>
      <c r="E8004" t="e">
        <v>#N/A</v>
      </c>
      <c r="F8004" t="e">
        <v>#N/A</v>
      </c>
      <c r="G8004" t="e">
        <v>#N/A</v>
      </c>
    </row>
    <row r="8005" spans="1:7" ht="15" hidden="1" customHeight="1" x14ac:dyDescent="0.25">
      <c r="A8005">
        <v>60972217</v>
      </c>
      <c r="B8005" t="s">
        <v>76</v>
      </c>
      <c r="C8005" s="1">
        <v>38169</v>
      </c>
      <c r="D8005" s="2">
        <v>473159</v>
      </c>
      <c r="E8005" s="1">
        <v>38705</v>
      </c>
      <c r="F8005" s="2">
        <v>495000</v>
      </c>
      <c r="G8005" s="2">
        <v>569276</v>
      </c>
    </row>
    <row r="8006" spans="1:7" ht="15" hidden="1" customHeight="1" x14ac:dyDescent="0.25">
      <c r="A8006">
        <v>62922486</v>
      </c>
      <c r="B8006" t="s">
        <v>45</v>
      </c>
      <c r="C8006" s="1">
        <v>38169</v>
      </c>
      <c r="D8006" s="2">
        <v>315063</v>
      </c>
      <c r="E8006" t="e">
        <v>#N/A</v>
      </c>
      <c r="F8006" t="e">
        <v>#N/A</v>
      </c>
      <c r="G8006" t="e">
        <v>#N/A</v>
      </c>
    </row>
    <row r="8007" spans="1:7" ht="15" hidden="1" customHeight="1" x14ac:dyDescent="0.25">
      <c r="A8007">
        <v>62922488</v>
      </c>
      <c r="B8007" t="s">
        <v>45</v>
      </c>
      <c r="C8007" s="1">
        <v>38169</v>
      </c>
      <c r="D8007" s="2">
        <v>258852</v>
      </c>
      <c r="E8007" t="e">
        <v>#N/A</v>
      </c>
      <c r="F8007" t="e">
        <v>#N/A</v>
      </c>
      <c r="G8007" t="e">
        <v>#N/A</v>
      </c>
    </row>
    <row r="8008" spans="1:7" ht="15" hidden="1" customHeight="1" x14ac:dyDescent="0.25">
      <c r="A8008">
        <v>62944176</v>
      </c>
      <c r="B8008" t="s">
        <v>45</v>
      </c>
      <c r="C8008" s="1">
        <v>38169</v>
      </c>
      <c r="D8008" s="2">
        <v>299336</v>
      </c>
      <c r="E8008" s="1">
        <v>39080</v>
      </c>
      <c r="F8008" s="2">
        <v>545000</v>
      </c>
      <c r="G8008" s="2">
        <v>535577</v>
      </c>
    </row>
    <row r="8009" spans="1:7" ht="15" hidden="1" customHeight="1" x14ac:dyDescent="0.25">
      <c r="A8009">
        <v>62944177</v>
      </c>
      <c r="B8009" t="s">
        <v>76</v>
      </c>
      <c r="C8009" s="1">
        <v>38169</v>
      </c>
      <c r="D8009" s="2">
        <v>240086</v>
      </c>
      <c r="E8009" t="e">
        <v>#N/A</v>
      </c>
      <c r="F8009" t="e">
        <v>#N/A</v>
      </c>
      <c r="G8009" t="e">
        <v>#N/A</v>
      </c>
    </row>
    <row r="8010" spans="1:7" ht="15" hidden="1" customHeight="1" x14ac:dyDescent="0.25">
      <c r="A8010">
        <v>63334954</v>
      </c>
      <c r="B8010" t="s">
        <v>76</v>
      </c>
      <c r="C8010" s="1">
        <v>35612</v>
      </c>
      <c r="D8010" s="2">
        <v>159500</v>
      </c>
      <c r="E8010" t="e">
        <v>#N/A</v>
      </c>
      <c r="F8010" t="e">
        <v>#N/A</v>
      </c>
      <c r="G8010" t="e">
        <v>#N/A</v>
      </c>
    </row>
    <row r="8011" spans="1:7" ht="15" hidden="1" customHeight="1" x14ac:dyDescent="0.25">
      <c r="A8011">
        <v>63336295</v>
      </c>
      <c r="B8011" t="s">
        <v>76</v>
      </c>
      <c r="C8011" s="1">
        <v>37803</v>
      </c>
      <c r="D8011" s="2">
        <v>252614</v>
      </c>
      <c r="E8011" t="e">
        <v>#N/A</v>
      </c>
      <c r="F8011" t="e">
        <v>#N/A</v>
      </c>
      <c r="G8011" t="e">
        <v>#N/A</v>
      </c>
    </row>
    <row r="8012" spans="1:7" ht="15" hidden="1" customHeight="1" x14ac:dyDescent="0.25">
      <c r="A8012">
        <v>63336643</v>
      </c>
      <c r="B8012" t="s">
        <v>76</v>
      </c>
      <c r="C8012" s="1">
        <v>35612</v>
      </c>
      <c r="D8012" s="2">
        <v>160952</v>
      </c>
      <c r="E8012" t="e">
        <v>#N/A</v>
      </c>
      <c r="F8012" t="e">
        <v>#N/A</v>
      </c>
      <c r="G8012" t="e">
        <v>#N/A</v>
      </c>
    </row>
    <row r="8013" spans="1:7" ht="15" hidden="1" customHeight="1" x14ac:dyDescent="0.25">
      <c r="A8013">
        <v>63337635</v>
      </c>
      <c r="B8013" t="s">
        <v>76</v>
      </c>
      <c r="C8013" s="1">
        <v>35612</v>
      </c>
      <c r="D8013" s="2">
        <v>159464</v>
      </c>
      <c r="E8013" t="e">
        <v>#N/A</v>
      </c>
      <c r="F8013" t="e">
        <v>#N/A</v>
      </c>
      <c r="G8013" t="e">
        <v>#N/A</v>
      </c>
    </row>
    <row r="8014" spans="1:7" ht="15" hidden="1" customHeight="1" x14ac:dyDescent="0.25">
      <c r="A8014">
        <v>63339708</v>
      </c>
      <c r="B8014" t="s">
        <v>45</v>
      </c>
      <c r="C8014" s="1">
        <v>35612</v>
      </c>
      <c r="D8014" s="2">
        <v>161968</v>
      </c>
      <c r="E8014" t="e">
        <v>#N/A</v>
      </c>
      <c r="F8014" t="e">
        <v>#N/A</v>
      </c>
      <c r="G8014" t="e">
        <v>#N/A</v>
      </c>
    </row>
    <row r="8015" spans="1:7" ht="15" hidden="1" customHeight="1" x14ac:dyDescent="0.25">
      <c r="A8015">
        <v>48920134</v>
      </c>
      <c r="B8015" t="s">
        <v>76</v>
      </c>
      <c r="C8015" s="1">
        <v>38534</v>
      </c>
      <c r="D8015" s="2">
        <v>419881</v>
      </c>
      <c r="E8015" t="e">
        <v>#N/A</v>
      </c>
      <c r="F8015" t="e">
        <v>#N/A</v>
      </c>
      <c r="G8015" t="e">
        <v>#N/A</v>
      </c>
    </row>
    <row r="8016" spans="1:7" ht="15" hidden="1" customHeight="1" x14ac:dyDescent="0.25">
      <c r="A8016">
        <v>48920135</v>
      </c>
      <c r="B8016" t="s">
        <v>76</v>
      </c>
      <c r="C8016" s="1">
        <v>38534</v>
      </c>
      <c r="D8016" s="2">
        <v>449416</v>
      </c>
      <c r="E8016" t="e">
        <v>#N/A</v>
      </c>
      <c r="F8016" t="e">
        <v>#N/A</v>
      </c>
      <c r="G8016" t="e">
        <v>#N/A</v>
      </c>
    </row>
    <row r="8017" spans="1:7" ht="15" hidden="1" customHeight="1" x14ac:dyDescent="0.25">
      <c r="A8017">
        <v>48920136</v>
      </c>
      <c r="B8017" t="s">
        <v>76</v>
      </c>
      <c r="C8017" s="1">
        <v>38534</v>
      </c>
      <c r="D8017" s="2">
        <v>452692</v>
      </c>
      <c r="E8017" s="1">
        <v>35908</v>
      </c>
      <c r="F8017" s="2">
        <v>287000</v>
      </c>
      <c r="G8017" s="2">
        <v>224044</v>
      </c>
    </row>
    <row r="8018" spans="1:7" ht="15" hidden="1" customHeight="1" x14ac:dyDescent="0.25">
      <c r="A8018">
        <v>48920137</v>
      </c>
      <c r="B8018" t="s">
        <v>76</v>
      </c>
      <c r="C8018" s="1">
        <v>38534</v>
      </c>
      <c r="D8018" s="2">
        <v>446982</v>
      </c>
      <c r="E8018" t="e">
        <v>#N/A</v>
      </c>
      <c r="F8018" t="e">
        <v>#N/A</v>
      </c>
      <c r="G8018" t="e">
        <v>#N/A</v>
      </c>
    </row>
    <row r="8019" spans="1:7" ht="15" hidden="1" customHeight="1" x14ac:dyDescent="0.25">
      <c r="A8019">
        <v>48920151</v>
      </c>
      <c r="B8019" t="s">
        <v>45</v>
      </c>
      <c r="C8019" s="1">
        <v>35612</v>
      </c>
      <c r="D8019" s="2">
        <v>267391</v>
      </c>
      <c r="E8019" t="e">
        <v>#N/A</v>
      </c>
      <c r="F8019" t="e">
        <v>#N/A</v>
      </c>
      <c r="G8019" t="e">
        <v>#N/A</v>
      </c>
    </row>
    <row r="8020" spans="1:7" ht="15" hidden="1" customHeight="1" x14ac:dyDescent="0.25">
      <c r="A8020">
        <v>48920153</v>
      </c>
      <c r="B8020" t="s">
        <v>76</v>
      </c>
      <c r="C8020" s="1">
        <v>35612</v>
      </c>
      <c r="D8020" s="2">
        <v>167889</v>
      </c>
      <c r="E8020" t="e">
        <v>#N/A</v>
      </c>
      <c r="F8020" t="e">
        <v>#N/A</v>
      </c>
      <c r="G8020" t="e">
        <v>#N/A</v>
      </c>
    </row>
    <row r="8021" spans="1:7" ht="15" hidden="1" customHeight="1" x14ac:dyDescent="0.25">
      <c r="A8021">
        <v>48920188</v>
      </c>
      <c r="B8021" t="s">
        <v>76</v>
      </c>
      <c r="C8021" s="1">
        <v>35612</v>
      </c>
      <c r="D8021" s="2">
        <v>178359</v>
      </c>
      <c r="E8021" s="1">
        <v>37330</v>
      </c>
      <c r="F8021" s="2">
        <v>287000</v>
      </c>
      <c r="G8021" s="2">
        <v>292270</v>
      </c>
    </row>
    <row r="8022" spans="1:7" ht="15" hidden="1" customHeight="1" x14ac:dyDescent="0.25">
      <c r="A8022">
        <v>48920189</v>
      </c>
      <c r="B8022" t="s">
        <v>76</v>
      </c>
      <c r="C8022" s="1">
        <v>35612</v>
      </c>
      <c r="D8022" s="2">
        <v>206039</v>
      </c>
      <c r="E8022" s="1">
        <v>37771</v>
      </c>
      <c r="F8022" s="2">
        <v>338000</v>
      </c>
      <c r="G8022" s="2">
        <v>363029</v>
      </c>
    </row>
    <row r="8023" spans="1:7" ht="15" hidden="1" customHeight="1" x14ac:dyDescent="0.25">
      <c r="A8023">
        <v>48920200</v>
      </c>
      <c r="B8023" t="s">
        <v>76</v>
      </c>
      <c r="C8023" s="1">
        <v>35612</v>
      </c>
      <c r="D8023" s="2">
        <v>215308</v>
      </c>
      <c r="E8023" t="e">
        <v>#N/A</v>
      </c>
      <c r="F8023" t="e">
        <v>#N/A</v>
      </c>
      <c r="G8023" t="e">
        <v>#N/A</v>
      </c>
    </row>
    <row r="8024" spans="1:7" ht="15" hidden="1" customHeight="1" x14ac:dyDescent="0.25">
      <c r="A8024">
        <v>48920201</v>
      </c>
      <c r="B8024" t="s">
        <v>45</v>
      </c>
      <c r="C8024" s="1">
        <v>35612</v>
      </c>
      <c r="D8024" s="2">
        <v>216127</v>
      </c>
      <c r="E8024" s="1">
        <v>37313</v>
      </c>
      <c r="F8024" s="2">
        <v>296000</v>
      </c>
      <c r="G8024" s="2">
        <v>321965</v>
      </c>
    </row>
    <row r="8025" spans="1:7" ht="15" hidden="1" customHeight="1" x14ac:dyDescent="0.25">
      <c r="A8025">
        <v>48920203</v>
      </c>
      <c r="B8025" t="s">
        <v>45</v>
      </c>
      <c r="C8025" s="1">
        <v>35612</v>
      </c>
      <c r="D8025" s="2">
        <v>165994</v>
      </c>
      <c r="E8025" t="e">
        <v>#N/A</v>
      </c>
      <c r="F8025" t="e">
        <v>#N/A</v>
      </c>
      <c r="G8025" t="e">
        <v>#N/A</v>
      </c>
    </row>
    <row r="8026" spans="1:7" ht="15" hidden="1" customHeight="1" x14ac:dyDescent="0.25">
      <c r="A8026">
        <v>48920213</v>
      </c>
      <c r="B8026" t="s">
        <v>76</v>
      </c>
      <c r="C8026" s="1">
        <v>35612</v>
      </c>
      <c r="D8026" s="2">
        <v>176987</v>
      </c>
      <c r="E8026" s="1">
        <v>35482</v>
      </c>
      <c r="F8026" s="2">
        <v>163500</v>
      </c>
      <c r="G8026" s="2">
        <v>165496</v>
      </c>
    </row>
    <row r="8027" spans="1:7" ht="15" hidden="1" customHeight="1" x14ac:dyDescent="0.25">
      <c r="A8027">
        <v>48920217</v>
      </c>
      <c r="B8027" t="s">
        <v>76</v>
      </c>
      <c r="C8027" s="1">
        <v>35612</v>
      </c>
      <c r="D8027" s="2">
        <v>215951</v>
      </c>
      <c r="E8027" s="1">
        <v>37916</v>
      </c>
      <c r="F8027" s="2">
        <v>289880</v>
      </c>
      <c r="G8027" s="2">
        <v>374236</v>
      </c>
    </row>
    <row r="8028" spans="1:7" ht="15" hidden="1" customHeight="1" x14ac:dyDescent="0.25">
      <c r="A8028">
        <v>48920439</v>
      </c>
      <c r="B8028" t="s">
        <v>45</v>
      </c>
      <c r="C8028" s="1">
        <v>35612</v>
      </c>
      <c r="D8028" s="2">
        <v>104734</v>
      </c>
      <c r="E8028" s="1">
        <v>38807</v>
      </c>
      <c r="F8028" s="2">
        <v>176500</v>
      </c>
      <c r="G8028" s="2">
        <v>228591</v>
      </c>
    </row>
    <row r="8029" spans="1:7" ht="15" hidden="1" customHeight="1" x14ac:dyDescent="0.25">
      <c r="A8029">
        <v>48920440</v>
      </c>
      <c r="B8029" t="s">
        <v>45</v>
      </c>
      <c r="C8029" s="1">
        <v>35612</v>
      </c>
      <c r="D8029" s="2">
        <v>92603</v>
      </c>
      <c r="E8029" s="1">
        <v>38112</v>
      </c>
      <c r="F8029" s="2">
        <v>146950</v>
      </c>
      <c r="G8029" s="2">
        <v>155918</v>
      </c>
    </row>
    <row r="8030" spans="1:7" ht="15" hidden="1" customHeight="1" x14ac:dyDescent="0.25">
      <c r="A8030">
        <v>48920441</v>
      </c>
      <c r="B8030" t="s">
        <v>45</v>
      </c>
      <c r="C8030" s="1">
        <v>35612</v>
      </c>
      <c r="D8030" s="2">
        <v>88711</v>
      </c>
      <c r="E8030" s="1">
        <v>38044</v>
      </c>
      <c r="F8030" s="2">
        <v>148950</v>
      </c>
      <c r="G8030" s="2">
        <v>152656</v>
      </c>
    </row>
    <row r="8031" spans="1:7" ht="15" hidden="1" customHeight="1" x14ac:dyDescent="0.25">
      <c r="A8031">
        <v>48920443</v>
      </c>
      <c r="B8031" t="s">
        <v>45</v>
      </c>
      <c r="C8031" s="1">
        <v>35612</v>
      </c>
      <c r="D8031" s="2">
        <v>83047</v>
      </c>
      <c r="E8031" s="1">
        <v>38230</v>
      </c>
      <c r="F8031" s="2">
        <v>150000</v>
      </c>
      <c r="G8031" s="2">
        <v>150892</v>
      </c>
    </row>
    <row r="8032" spans="1:7" ht="15" hidden="1" customHeight="1" x14ac:dyDescent="0.25">
      <c r="A8032">
        <v>48920444</v>
      </c>
      <c r="B8032" t="s">
        <v>45</v>
      </c>
      <c r="C8032" s="1">
        <v>35612</v>
      </c>
      <c r="D8032" s="2">
        <v>93664</v>
      </c>
      <c r="E8032" t="e">
        <v>#N/A</v>
      </c>
      <c r="F8032" t="e">
        <v>#N/A</v>
      </c>
      <c r="G8032" t="e">
        <v>#N/A</v>
      </c>
    </row>
    <row r="8033" spans="1:7" ht="15" hidden="1" customHeight="1" x14ac:dyDescent="0.25">
      <c r="A8033">
        <v>48920445</v>
      </c>
      <c r="B8033" t="s">
        <v>45</v>
      </c>
      <c r="C8033" s="1">
        <v>35612</v>
      </c>
      <c r="D8033" s="2">
        <v>174262</v>
      </c>
      <c r="E8033" s="1">
        <v>36383</v>
      </c>
      <c r="F8033" s="2">
        <v>207000</v>
      </c>
      <c r="G8033" s="2">
        <v>213080</v>
      </c>
    </row>
    <row r="8034" spans="1:7" ht="15" hidden="1" customHeight="1" x14ac:dyDescent="0.25">
      <c r="A8034">
        <v>48920446</v>
      </c>
      <c r="B8034" t="s">
        <v>45</v>
      </c>
      <c r="C8034" s="1">
        <v>35612</v>
      </c>
      <c r="D8034" s="2">
        <v>97172</v>
      </c>
      <c r="E8034" t="e">
        <v>#N/A</v>
      </c>
      <c r="F8034" t="e">
        <v>#N/A</v>
      </c>
      <c r="G8034" t="e">
        <v>#N/A</v>
      </c>
    </row>
    <row r="8035" spans="1:7" ht="15" hidden="1" customHeight="1" x14ac:dyDescent="0.25">
      <c r="A8035">
        <v>48920447</v>
      </c>
      <c r="B8035" t="s">
        <v>45</v>
      </c>
      <c r="C8035" s="1">
        <v>35612</v>
      </c>
      <c r="D8035" s="2">
        <v>92068</v>
      </c>
      <c r="E8035" s="1">
        <v>37410</v>
      </c>
      <c r="F8035" s="2">
        <v>150000</v>
      </c>
      <c r="G8035" s="2">
        <v>147697</v>
      </c>
    </row>
    <row r="8036" spans="1:7" ht="15" hidden="1" customHeight="1" x14ac:dyDescent="0.25">
      <c r="A8036">
        <v>48920448</v>
      </c>
      <c r="B8036" t="s">
        <v>45</v>
      </c>
      <c r="C8036" s="1">
        <v>35612</v>
      </c>
      <c r="D8036" s="2">
        <v>90010</v>
      </c>
      <c r="E8036" t="e">
        <v>#N/A</v>
      </c>
      <c r="F8036" t="e">
        <v>#N/A</v>
      </c>
      <c r="G8036" t="e">
        <v>#N/A</v>
      </c>
    </row>
    <row r="8037" spans="1:7" ht="15" hidden="1" customHeight="1" x14ac:dyDescent="0.25">
      <c r="A8037">
        <v>48920449</v>
      </c>
      <c r="B8037" t="s">
        <v>45</v>
      </c>
      <c r="C8037" s="1">
        <v>35612</v>
      </c>
      <c r="D8037" s="2">
        <v>86766</v>
      </c>
      <c r="E8037" s="1">
        <v>37315</v>
      </c>
      <c r="F8037" s="2">
        <v>163000</v>
      </c>
      <c r="G8037" s="2">
        <v>139418</v>
      </c>
    </row>
    <row r="8038" spans="1:7" ht="15" hidden="1" customHeight="1" x14ac:dyDescent="0.25">
      <c r="A8038">
        <v>48920450</v>
      </c>
      <c r="B8038" t="s">
        <v>45</v>
      </c>
      <c r="C8038" s="1">
        <v>35612</v>
      </c>
      <c r="D8038" s="2">
        <v>123437</v>
      </c>
      <c r="E8038" s="1">
        <v>38450</v>
      </c>
      <c r="F8038" s="2">
        <v>240000</v>
      </c>
      <c r="G8038" s="2">
        <v>219135</v>
      </c>
    </row>
    <row r="8039" spans="1:7" ht="15" hidden="1" customHeight="1" x14ac:dyDescent="0.25">
      <c r="A8039">
        <v>48920451</v>
      </c>
      <c r="B8039" t="s">
        <v>45</v>
      </c>
      <c r="C8039" s="1">
        <v>35612</v>
      </c>
      <c r="D8039" s="2">
        <v>145908</v>
      </c>
      <c r="E8039" t="e">
        <v>#N/A</v>
      </c>
      <c r="F8039" t="e">
        <v>#N/A</v>
      </c>
      <c r="G8039" t="e">
        <v>#N/A</v>
      </c>
    </row>
    <row r="8040" spans="1:7" ht="15" hidden="1" customHeight="1" x14ac:dyDescent="0.25">
      <c r="A8040">
        <v>48920452</v>
      </c>
      <c r="B8040" t="s">
        <v>45</v>
      </c>
      <c r="C8040" s="1">
        <v>35612</v>
      </c>
      <c r="D8040" s="2">
        <v>162042</v>
      </c>
      <c r="E8040" s="1">
        <v>36809</v>
      </c>
      <c r="F8040" s="2">
        <v>230000</v>
      </c>
      <c r="G8040" s="2">
        <v>221245</v>
      </c>
    </row>
    <row r="8041" spans="1:7" ht="15" hidden="1" customHeight="1" x14ac:dyDescent="0.25">
      <c r="A8041">
        <v>48920453</v>
      </c>
      <c r="B8041" t="s">
        <v>45</v>
      </c>
      <c r="C8041" s="1">
        <v>35612</v>
      </c>
      <c r="D8041" s="2">
        <v>104650</v>
      </c>
      <c r="E8041" t="e">
        <v>#N/A</v>
      </c>
      <c r="F8041" t="e">
        <v>#N/A</v>
      </c>
      <c r="G8041" t="e">
        <v>#N/A</v>
      </c>
    </row>
    <row r="8042" spans="1:7" ht="15" hidden="1" customHeight="1" x14ac:dyDescent="0.25">
      <c r="A8042">
        <v>48920454</v>
      </c>
      <c r="B8042" t="s">
        <v>45</v>
      </c>
      <c r="C8042" s="1">
        <v>35612</v>
      </c>
      <c r="D8042" s="2">
        <v>96755</v>
      </c>
      <c r="E8042" t="e">
        <v>#N/A</v>
      </c>
      <c r="F8042" t="e">
        <v>#N/A</v>
      </c>
      <c r="G8042" t="e">
        <v>#N/A</v>
      </c>
    </row>
    <row r="8043" spans="1:7" ht="15" hidden="1" customHeight="1" x14ac:dyDescent="0.25">
      <c r="A8043">
        <v>48920455</v>
      </c>
      <c r="B8043" t="s">
        <v>45</v>
      </c>
      <c r="C8043" s="1">
        <v>35612</v>
      </c>
      <c r="D8043" s="2">
        <v>94266</v>
      </c>
      <c r="E8043" t="e">
        <v>#N/A</v>
      </c>
      <c r="F8043" t="e">
        <v>#N/A</v>
      </c>
      <c r="G8043" t="e">
        <v>#N/A</v>
      </c>
    </row>
    <row r="8044" spans="1:7" ht="15" hidden="1" customHeight="1" x14ac:dyDescent="0.25">
      <c r="A8044">
        <v>48920456</v>
      </c>
      <c r="B8044" t="s">
        <v>45</v>
      </c>
      <c r="C8044" s="1">
        <v>35612</v>
      </c>
      <c r="D8044" s="2">
        <v>90182</v>
      </c>
      <c r="E8044" s="1">
        <v>35870</v>
      </c>
      <c r="F8044" s="2">
        <v>98950</v>
      </c>
      <c r="G8044" s="2">
        <v>96969</v>
      </c>
    </row>
    <row r="8045" spans="1:7" ht="15" hidden="1" customHeight="1" x14ac:dyDescent="0.25">
      <c r="A8045">
        <v>48920457</v>
      </c>
      <c r="B8045" t="s">
        <v>45</v>
      </c>
      <c r="C8045" s="1">
        <v>35612</v>
      </c>
      <c r="D8045" s="2">
        <v>126552</v>
      </c>
      <c r="E8045" s="1">
        <v>37939</v>
      </c>
      <c r="F8045" s="2">
        <v>186150</v>
      </c>
      <c r="G8045" s="2">
        <v>196543</v>
      </c>
    </row>
    <row r="8046" spans="1:7" ht="15" hidden="1" customHeight="1" x14ac:dyDescent="0.25">
      <c r="A8046">
        <v>48920458</v>
      </c>
      <c r="B8046" t="s">
        <v>45</v>
      </c>
      <c r="C8046" s="1">
        <v>35612</v>
      </c>
      <c r="D8046" s="2">
        <v>117788</v>
      </c>
      <c r="E8046" s="1">
        <v>36504</v>
      </c>
      <c r="F8046" s="2">
        <v>132500</v>
      </c>
      <c r="G8046" s="2">
        <v>150169</v>
      </c>
    </row>
    <row r="8047" spans="1:7" ht="15" hidden="1" customHeight="1" x14ac:dyDescent="0.25">
      <c r="A8047">
        <v>48920459</v>
      </c>
      <c r="B8047" t="s">
        <v>45</v>
      </c>
      <c r="C8047" s="1">
        <v>37803</v>
      </c>
      <c r="D8047" s="2">
        <v>413202</v>
      </c>
      <c r="E8047" t="e">
        <v>#N/A</v>
      </c>
      <c r="F8047" t="e">
        <v>#N/A</v>
      </c>
      <c r="G8047" t="e">
        <v>#N/A</v>
      </c>
    </row>
    <row r="8048" spans="1:7" x14ac:dyDescent="0.25">
      <c r="A8048">
        <v>48920460</v>
      </c>
      <c r="B8048" t="s">
        <v>45</v>
      </c>
      <c r="C8048" s="1">
        <v>37803</v>
      </c>
      <c r="D8048" s="2">
        <v>196912</v>
      </c>
      <c r="E8048" s="1">
        <v>35363</v>
      </c>
      <c r="F8048" s="2">
        <v>110000</v>
      </c>
      <c r="G8048" s="2">
        <v>117210</v>
      </c>
    </row>
    <row r="8049" spans="1:8" ht="15" hidden="1" customHeight="1" x14ac:dyDescent="0.25">
      <c r="A8049">
        <v>48920461</v>
      </c>
      <c r="B8049" t="s">
        <v>45</v>
      </c>
      <c r="C8049" s="1">
        <v>37803</v>
      </c>
      <c r="D8049" s="2">
        <v>176804</v>
      </c>
      <c r="E8049" s="1">
        <v>38436</v>
      </c>
      <c r="F8049" s="2">
        <v>198000</v>
      </c>
      <c r="G8049" s="2">
        <v>200070</v>
      </c>
    </row>
    <row r="8050" spans="1:8" ht="15" hidden="1" customHeight="1" x14ac:dyDescent="0.25">
      <c r="A8050">
        <v>48920462</v>
      </c>
      <c r="B8050" t="s">
        <v>45</v>
      </c>
      <c r="C8050" s="1">
        <v>37803</v>
      </c>
      <c r="D8050" s="2">
        <v>170118</v>
      </c>
      <c r="E8050" t="e">
        <v>#N/A</v>
      </c>
      <c r="F8050" t="e">
        <v>#N/A</v>
      </c>
      <c r="G8050" t="e">
        <v>#N/A</v>
      </c>
    </row>
    <row r="8051" spans="1:8" ht="15" hidden="1" customHeight="1" x14ac:dyDescent="0.25">
      <c r="A8051">
        <v>48920463</v>
      </c>
      <c r="B8051" t="s">
        <v>45</v>
      </c>
      <c r="C8051" s="1">
        <v>37803</v>
      </c>
      <c r="D8051" s="2">
        <v>162537</v>
      </c>
      <c r="E8051" s="1">
        <v>36704</v>
      </c>
      <c r="F8051" s="2">
        <v>145000</v>
      </c>
      <c r="G8051" s="2">
        <v>140375</v>
      </c>
    </row>
    <row r="8052" spans="1:8" ht="15" hidden="1" customHeight="1" x14ac:dyDescent="0.25">
      <c r="A8052">
        <v>48920464</v>
      </c>
      <c r="B8052" t="s">
        <v>45</v>
      </c>
      <c r="C8052" s="1">
        <v>37803</v>
      </c>
      <c r="D8052" s="2">
        <v>204020</v>
      </c>
      <c r="E8052" s="1">
        <v>38583</v>
      </c>
      <c r="F8052" s="2">
        <v>260000</v>
      </c>
      <c r="G8052" s="2">
        <v>249405</v>
      </c>
    </row>
    <row r="8053" spans="1:8" ht="15" hidden="1" customHeight="1" x14ac:dyDescent="0.25">
      <c r="A8053">
        <v>48920465</v>
      </c>
      <c r="B8053" t="s">
        <v>45</v>
      </c>
      <c r="C8053" s="1">
        <v>37803</v>
      </c>
      <c r="D8053" s="2">
        <v>194807</v>
      </c>
      <c r="E8053" s="1">
        <v>38077</v>
      </c>
      <c r="F8053" s="2">
        <v>204000</v>
      </c>
      <c r="G8053" s="2">
        <v>196921</v>
      </c>
    </row>
    <row r="8054" spans="1:8" ht="15" hidden="1" customHeight="1" x14ac:dyDescent="0.25">
      <c r="A8054">
        <v>48987127</v>
      </c>
      <c r="B8054" t="s">
        <v>45</v>
      </c>
      <c r="C8054" s="1">
        <v>36342</v>
      </c>
      <c r="D8054" s="2">
        <v>167292</v>
      </c>
      <c r="E8054" s="1">
        <v>36552</v>
      </c>
      <c r="F8054" s="2">
        <v>165000</v>
      </c>
      <c r="G8054" s="2">
        <v>171737</v>
      </c>
    </row>
    <row r="8055" spans="1:8" ht="15" hidden="1" customHeight="1" x14ac:dyDescent="0.25">
      <c r="A8055">
        <v>48987129</v>
      </c>
      <c r="B8055" t="s">
        <v>45</v>
      </c>
      <c r="C8055" s="1">
        <v>36342</v>
      </c>
      <c r="D8055" s="2">
        <v>135740</v>
      </c>
      <c r="E8055" s="1">
        <v>37371</v>
      </c>
      <c r="F8055" s="2">
        <v>185000</v>
      </c>
      <c r="G8055" s="2">
        <v>163703</v>
      </c>
    </row>
    <row r="8056" spans="1:8" ht="15" hidden="1" customHeight="1" x14ac:dyDescent="0.25">
      <c r="A8056">
        <v>48987130</v>
      </c>
      <c r="B8056" t="s">
        <v>45</v>
      </c>
      <c r="C8056" s="1">
        <v>36342</v>
      </c>
      <c r="D8056" s="2">
        <v>128884</v>
      </c>
      <c r="E8056" s="1">
        <v>38533</v>
      </c>
      <c r="F8056" s="2">
        <v>240500</v>
      </c>
      <c r="G8056" s="2">
        <v>194871</v>
      </c>
    </row>
    <row r="8057" spans="1:8" ht="15" hidden="1" customHeight="1" x14ac:dyDescent="0.25">
      <c r="A8057">
        <v>48987131</v>
      </c>
      <c r="B8057" t="s">
        <v>45</v>
      </c>
      <c r="C8057" s="1">
        <v>36342</v>
      </c>
      <c r="D8057" s="2">
        <v>154082</v>
      </c>
      <c r="E8057" s="1">
        <v>38252</v>
      </c>
      <c r="F8057" s="2">
        <v>231000</v>
      </c>
      <c r="G8057" s="2">
        <v>214836</v>
      </c>
    </row>
    <row r="8058" spans="1:8" ht="15" hidden="1" customHeight="1" x14ac:dyDescent="0.25">
      <c r="A8058">
        <v>48987132</v>
      </c>
      <c r="B8058" t="s">
        <v>45</v>
      </c>
      <c r="C8058" s="1">
        <v>36342</v>
      </c>
      <c r="D8058" s="2">
        <v>151165</v>
      </c>
      <c r="E8058" t="e">
        <v>#N/A</v>
      </c>
      <c r="F8058" t="e">
        <v>#N/A</v>
      </c>
      <c r="G8058" t="e">
        <v>#N/A</v>
      </c>
    </row>
    <row r="8059" spans="1:8" ht="15" hidden="1" customHeight="1" x14ac:dyDescent="0.25">
      <c r="A8059">
        <v>48987133</v>
      </c>
      <c r="B8059" t="s">
        <v>45</v>
      </c>
      <c r="C8059" s="1">
        <v>36342</v>
      </c>
      <c r="D8059" s="2">
        <v>146353</v>
      </c>
      <c r="E8059" s="1">
        <v>37883</v>
      </c>
      <c r="F8059" s="2">
        <v>185450</v>
      </c>
      <c r="G8059" s="2">
        <v>188024</v>
      </c>
    </row>
    <row r="8060" spans="1:8" ht="15" hidden="1" customHeight="1" x14ac:dyDescent="0.25">
      <c r="A8060">
        <v>48987134</v>
      </c>
      <c r="B8060" t="s">
        <v>45</v>
      </c>
      <c r="C8060" s="1">
        <v>36342</v>
      </c>
      <c r="D8060" s="2">
        <v>137524</v>
      </c>
      <c r="E8060" s="1">
        <v>37931</v>
      </c>
      <c r="F8060" s="2">
        <v>204950</v>
      </c>
      <c r="G8060" s="2">
        <v>182300</v>
      </c>
    </row>
    <row r="8061" spans="1:8" ht="15" hidden="1" customHeight="1" x14ac:dyDescent="0.25">
      <c r="A8061">
        <v>48987135</v>
      </c>
      <c r="B8061" t="s">
        <v>45</v>
      </c>
      <c r="C8061" s="1">
        <v>36342</v>
      </c>
      <c r="D8061" s="2">
        <v>155684</v>
      </c>
      <c r="E8061" s="1">
        <v>38614</v>
      </c>
      <c r="F8061" s="2">
        <v>280000</v>
      </c>
      <c r="G8061" s="2">
        <v>260631</v>
      </c>
    </row>
    <row r="8062" spans="1:8" ht="15" hidden="1" customHeight="1" x14ac:dyDescent="0.25">
      <c r="A8062">
        <v>48987136</v>
      </c>
      <c r="B8062" t="s">
        <v>45</v>
      </c>
      <c r="C8062" s="1">
        <v>36342</v>
      </c>
      <c r="D8062" s="2">
        <v>171940</v>
      </c>
      <c r="E8062" s="1">
        <v>36733</v>
      </c>
      <c r="F8062" s="2">
        <v>179950</v>
      </c>
      <c r="G8062" s="2">
        <v>191296</v>
      </c>
    </row>
    <row r="8063" spans="1:8" ht="15" hidden="1" customHeight="1" x14ac:dyDescent="0.25">
      <c r="A8063">
        <v>48987128</v>
      </c>
      <c r="B8063" t="s">
        <v>45</v>
      </c>
      <c r="C8063" s="1">
        <v>36342</v>
      </c>
      <c r="D8063" s="2">
        <v>141318</v>
      </c>
      <c r="E8063" s="1">
        <v>39240</v>
      </c>
      <c r="F8063" s="2">
        <v>305000</v>
      </c>
      <c r="G8063" s="2">
        <v>309823</v>
      </c>
      <c r="H8063" s="2">
        <v>-4823</v>
      </c>
    </row>
    <row r="8064" spans="1:8" ht="15" hidden="1" customHeight="1" x14ac:dyDescent="0.25">
      <c r="A8064">
        <v>48920442</v>
      </c>
      <c r="B8064" t="s">
        <v>45</v>
      </c>
      <c r="C8064" s="1">
        <v>35612</v>
      </c>
      <c r="D8064" s="2">
        <v>85619</v>
      </c>
      <c r="E8064" s="1">
        <v>39213</v>
      </c>
      <c r="F8064" s="2">
        <v>131000</v>
      </c>
      <c r="G8064" s="2">
        <v>225567</v>
      </c>
      <c r="H8064" s="2">
        <v>-94567</v>
      </c>
    </row>
    <row r="8065" spans="1:7" ht="15" hidden="1" customHeight="1" x14ac:dyDescent="0.25">
      <c r="A8065">
        <v>49117831</v>
      </c>
      <c r="B8065" t="s">
        <v>45</v>
      </c>
      <c r="C8065" s="1">
        <v>35612</v>
      </c>
      <c r="D8065" s="2">
        <v>188425</v>
      </c>
      <c r="E8065" t="e">
        <v>#N/A</v>
      </c>
      <c r="F8065" t="e">
        <v>#N/A</v>
      </c>
      <c r="G8065" t="e">
        <v>#N/A</v>
      </c>
    </row>
    <row r="8066" spans="1:7" ht="15" hidden="1" customHeight="1" x14ac:dyDescent="0.25">
      <c r="A8066">
        <v>49117832</v>
      </c>
      <c r="B8066" t="s">
        <v>45</v>
      </c>
      <c r="C8066" s="1">
        <v>35612</v>
      </c>
      <c r="D8066" s="2">
        <v>167297</v>
      </c>
      <c r="E8066" t="e">
        <v>#N/A</v>
      </c>
      <c r="F8066" t="e">
        <v>#N/A</v>
      </c>
      <c r="G8066" t="e">
        <v>#N/A</v>
      </c>
    </row>
    <row r="8067" spans="1:7" ht="15" hidden="1" customHeight="1" x14ac:dyDescent="0.25">
      <c r="A8067">
        <v>49117833</v>
      </c>
      <c r="B8067" t="s">
        <v>45</v>
      </c>
      <c r="C8067" s="1">
        <v>35612</v>
      </c>
      <c r="D8067" s="2">
        <v>182493</v>
      </c>
      <c r="E8067" s="1">
        <v>36462</v>
      </c>
      <c r="F8067" s="2">
        <v>222000</v>
      </c>
      <c r="G8067" s="2">
        <v>222825</v>
      </c>
    </row>
    <row r="8068" spans="1:7" ht="15" hidden="1" customHeight="1" x14ac:dyDescent="0.25">
      <c r="A8068">
        <v>49117834</v>
      </c>
      <c r="B8068" t="s">
        <v>45</v>
      </c>
      <c r="C8068" s="1">
        <v>35612</v>
      </c>
      <c r="D8068" s="2">
        <v>195203</v>
      </c>
      <c r="E8068" t="e">
        <v>#N/A</v>
      </c>
      <c r="F8068" t="e">
        <v>#N/A</v>
      </c>
      <c r="G8068" t="e">
        <v>#N/A</v>
      </c>
    </row>
    <row r="8069" spans="1:7" ht="15" hidden="1" customHeight="1" x14ac:dyDescent="0.25">
      <c r="A8069">
        <v>49117835</v>
      </c>
      <c r="B8069" t="s">
        <v>45</v>
      </c>
      <c r="C8069" s="1">
        <v>35612</v>
      </c>
      <c r="D8069" s="2">
        <v>189004</v>
      </c>
      <c r="E8069" s="1">
        <v>38856</v>
      </c>
      <c r="F8069" s="2">
        <v>399400</v>
      </c>
      <c r="G8069" s="2">
        <v>392414</v>
      </c>
    </row>
    <row r="8070" spans="1:7" ht="15" hidden="1" customHeight="1" x14ac:dyDescent="0.25">
      <c r="A8070">
        <v>49117836</v>
      </c>
      <c r="B8070" t="s">
        <v>45</v>
      </c>
      <c r="C8070" s="1">
        <v>35612</v>
      </c>
      <c r="D8070" s="2">
        <v>189694</v>
      </c>
      <c r="E8070" s="1">
        <v>38558</v>
      </c>
      <c r="F8070" s="2">
        <v>369000</v>
      </c>
      <c r="G8070" s="2">
        <v>345716</v>
      </c>
    </row>
    <row r="8071" spans="1:7" ht="15" hidden="1" customHeight="1" x14ac:dyDescent="0.25">
      <c r="A8071">
        <v>49117837</v>
      </c>
      <c r="B8071" t="s">
        <v>45</v>
      </c>
      <c r="C8071" s="1">
        <v>35612</v>
      </c>
      <c r="D8071" s="2">
        <v>207646</v>
      </c>
      <c r="E8071" t="e">
        <v>#N/A</v>
      </c>
      <c r="F8071" t="e">
        <v>#N/A</v>
      </c>
      <c r="G8071" t="e">
        <v>#N/A</v>
      </c>
    </row>
    <row r="8072" spans="1:7" x14ac:dyDescent="0.25">
      <c r="A8072">
        <v>49117838</v>
      </c>
      <c r="B8072" t="s">
        <v>45</v>
      </c>
      <c r="C8072" s="1">
        <v>35612</v>
      </c>
      <c r="D8072" s="2">
        <v>192439</v>
      </c>
      <c r="E8072" s="1">
        <v>35247</v>
      </c>
      <c r="F8072" s="2">
        <v>182950</v>
      </c>
      <c r="G8072" s="2">
        <v>175206</v>
      </c>
    </row>
    <row r="8073" spans="1:7" ht="15" hidden="1" customHeight="1" x14ac:dyDescent="0.25">
      <c r="A8073">
        <v>49117839</v>
      </c>
      <c r="B8073" t="s">
        <v>45</v>
      </c>
      <c r="C8073" s="1">
        <v>35612</v>
      </c>
      <c r="D8073" s="2">
        <v>192122</v>
      </c>
      <c r="E8073" t="e">
        <v>#N/A</v>
      </c>
      <c r="F8073" t="e">
        <v>#N/A</v>
      </c>
      <c r="G8073" t="e">
        <v>#N/A</v>
      </c>
    </row>
    <row r="8074" spans="1:7" ht="15" hidden="1" customHeight="1" x14ac:dyDescent="0.25">
      <c r="A8074">
        <v>49117840</v>
      </c>
      <c r="B8074" t="s">
        <v>45</v>
      </c>
      <c r="C8074" s="1">
        <v>35612</v>
      </c>
      <c r="D8074" s="2">
        <v>208582</v>
      </c>
      <c r="E8074" t="e">
        <v>#N/A</v>
      </c>
      <c r="F8074" t="e">
        <v>#N/A</v>
      </c>
      <c r="G8074" t="e">
        <v>#N/A</v>
      </c>
    </row>
    <row r="8075" spans="1:7" ht="15" hidden="1" customHeight="1" x14ac:dyDescent="0.25">
      <c r="A8075">
        <v>49117841</v>
      </c>
      <c r="B8075" t="s">
        <v>45</v>
      </c>
      <c r="C8075" s="1">
        <v>35612</v>
      </c>
      <c r="D8075" s="2">
        <v>194235</v>
      </c>
      <c r="E8075" t="e">
        <v>#N/A</v>
      </c>
      <c r="F8075" t="e">
        <v>#N/A</v>
      </c>
      <c r="G8075" t="e">
        <v>#N/A</v>
      </c>
    </row>
    <row r="8076" spans="1:7" ht="15" hidden="1" customHeight="1" x14ac:dyDescent="0.25">
      <c r="A8076">
        <v>49117842</v>
      </c>
      <c r="B8076" t="s">
        <v>45</v>
      </c>
      <c r="C8076" s="1">
        <v>35612</v>
      </c>
      <c r="D8076" s="2">
        <v>195727</v>
      </c>
      <c r="E8076" t="e">
        <v>#N/A</v>
      </c>
      <c r="F8076" t="e">
        <v>#N/A</v>
      </c>
      <c r="G8076" t="e">
        <v>#N/A</v>
      </c>
    </row>
    <row r="8077" spans="1:7" ht="15" hidden="1" customHeight="1" x14ac:dyDescent="0.25">
      <c r="A8077">
        <v>48668194</v>
      </c>
      <c r="B8077" t="s">
        <v>41</v>
      </c>
      <c r="C8077" s="1">
        <v>37438</v>
      </c>
      <c r="D8077" s="2">
        <v>289114</v>
      </c>
      <c r="E8077" t="e">
        <v>#N/A</v>
      </c>
      <c r="F8077" t="e">
        <v>#N/A</v>
      </c>
      <c r="G8077" t="e">
        <v>#N/A</v>
      </c>
    </row>
    <row r="8078" spans="1:7" ht="15" hidden="1" customHeight="1" x14ac:dyDescent="0.25">
      <c r="A8078">
        <v>48668197</v>
      </c>
      <c r="B8078" t="s">
        <v>43</v>
      </c>
      <c r="C8078" s="1">
        <v>37438</v>
      </c>
      <c r="D8078" s="2">
        <v>626243</v>
      </c>
      <c r="E8078" t="e">
        <v>#N/A</v>
      </c>
      <c r="F8078" t="e">
        <v>#N/A</v>
      </c>
      <c r="G8078" t="e">
        <v>#N/A</v>
      </c>
    </row>
    <row r="8079" spans="1:7" ht="15" hidden="1" customHeight="1" x14ac:dyDescent="0.25">
      <c r="A8079">
        <v>48668198</v>
      </c>
      <c r="B8079" t="s">
        <v>43</v>
      </c>
      <c r="C8079" s="1">
        <v>37438</v>
      </c>
      <c r="D8079" s="2">
        <v>462737</v>
      </c>
      <c r="E8079" t="e">
        <v>#N/A</v>
      </c>
      <c r="F8079" t="e">
        <v>#N/A</v>
      </c>
      <c r="G8079" t="e">
        <v>#N/A</v>
      </c>
    </row>
    <row r="8080" spans="1:7" ht="15" hidden="1" customHeight="1" x14ac:dyDescent="0.25">
      <c r="A8080">
        <v>48668205</v>
      </c>
      <c r="B8080" t="s">
        <v>41</v>
      </c>
      <c r="C8080" s="1">
        <v>37438</v>
      </c>
      <c r="D8080" s="2">
        <v>382872</v>
      </c>
      <c r="E8080" s="1">
        <v>35432</v>
      </c>
      <c r="F8080" s="2">
        <v>220000</v>
      </c>
      <c r="G8080" s="2">
        <v>214200</v>
      </c>
    </row>
    <row r="8081" spans="1:8" ht="15" hidden="1" customHeight="1" x14ac:dyDescent="0.25">
      <c r="A8081">
        <v>48771562</v>
      </c>
      <c r="B8081" t="s">
        <v>43</v>
      </c>
      <c r="C8081" s="1">
        <v>38899</v>
      </c>
      <c r="D8081" s="2">
        <v>325465</v>
      </c>
      <c r="E8081" s="1">
        <v>39218</v>
      </c>
      <c r="F8081" s="2">
        <v>700000</v>
      </c>
      <c r="G8081" s="2">
        <v>331125</v>
      </c>
      <c r="H8081" s="2">
        <v>368875</v>
      </c>
    </row>
    <row r="8082" spans="1:8" ht="15" hidden="1" customHeight="1" x14ac:dyDescent="0.25">
      <c r="A8082">
        <v>48771537</v>
      </c>
      <c r="B8082" t="s">
        <v>41</v>
      </c>
      <c r="C8082" s="1">
        <v>38899</v>
      </c>
      <c r="D8082" s="2">
        <v>460114</v>
      </c>
      <c r="E8082" t="e">
        <v>#N/A</v>
      </c>
      <c r="F8082" t="e">
        <v>#N/A</v>
      </c>
      <c r="G8082" t="e">
        <v>#N/A</v>
      </c>
    </row>
    <row r="8083" spans="1:8" ht="15" hidden="1" customHeight="1" x14ac:dyDescent="0.25">
      <c r="A8083">
        <v>48771538</v>
      </c>
      <c r="B8083" t="s">
        <v>43</v>
      </c>
      <c r="C8083" s="1">
        <v>38899</v>
      </c>
      <c r="D8083" s="2">
        <v>425070</v>
      </c>
      <c r="E8083" s="1">
        <v>35640</v>
      </c>
      <c r="F8083" s="2">
        <v>177000</v>
      </c>
      <c r="G8083" s="2">
        <v>182219</v>
      </c>
    </row>
    <row r="8084" spans="1:8" ht="15" hidden="1" customHeight="1" x14ac:dyDescent="0.25">
      <c r="A8084">
        <v>48771539</v>
      </c>
      <c r="B8084" t="s">
        <v>41</v>
      </c>
      <c r="C8084" s="1">
        <v>38899</v>
      </c>
      <c r="D8084" s="2">
        <v>467182</v>
      </c>
      <c r="E8084" t="e">
        <v>#N/A</v>
      </c>
      <c r="F8084" t="e">
        <v>#N/A</v>
      </c>
      <c r="G8084" t="e">
        <v>#N/A</v>
      </c>
    </row>
    <row r="8085" spans="1:8" ht="15" hidden="1" customHeight="1" x14ac:dyDescent="0.25">
      <c r="A8085">
        <v>48771578</v>
      </c>
      <c r="B8085" t="s">
        <v>43</v>
      </c>
      <c r="C8085" s="1">
        <v>38899</v>
      </c>
      <c r="D8085" s="2">
        <v>614819</v>
      </c>
      <c r="E8085" s="1">
        <v>36672</v>
      </c>
      <c r="F8085" s="2">
        <v>424500</v>
      </c>
      <c r="G8085" s="2">
        <v>350767</v>
      </c>
    </row>
    <row r="8086" spans="1:8" ht="15" hidden="1" customHeight="1" x14ac:dyDescent="0.25">
      <c r="A8086">
        <v>48771606</v>
      </c>
      <c r="B8086" t="s">
        <v>43</v>
      </c>
      <c r="C8086" s="1">
        <v>38899</v>
      </c>
      <c r="D8086" s="2">
        <v>613091</v>
      </c>
      <c r="E8086" t="e">
        <v>#N/A</v>
      </c>
      <c r="F8086" t="e">
        <v>#N/A</v>
      </c>
      <c r="G8086" t="e">
        <v>#N/A</v>
      </c>
    </row>
    <row r="8087" spans="1:8" ht="15" hidden="1" customHeight="1" x14ac:dyDescent="0.25">
      <c r="A8087">
        <v>48771609</v>
      </c>
      <c r="B8087" t="s">
        <v>41</v>
      </c>
      <c r="C8087" s="1">
        <v>38534</v>
      </c>
      <c r="D8087" s="2">
        <v>449174</v>
      </c>
      <c r="E8087" t="e">
        <v>#N/A</v>
      </c>
      <c r="F8087" t="e">
        <v>#N/A</v>
      </c>
      <c r="G8087" t="e">
        <v>#N/A</v>
      </c>
    </row>
    <row r="8088" spans="1:8" ht="15" hidden="1" customHeight="1" x14ac:dyDescent="0.25">
      <c r="A8088">
        <v>48771610</v>
      </c>
      <c r="B8088" t="s">
        <v>43</v>
      </c>
      <c r="C8088" s="1">
        <v>38534</v>
      </c>
      <c r="D8088" s="2">
        <v>403866</v>
      </c>
      <c r="E8088" s="1">
        <v>36588</v>
      </c>
      <c r="F8088" s="2">
        <v>258000</v>
      </c>
      <c r="G8088" s="2">
        <v>248234</v>
      </c>
    </row>
    <row r="8089" spans="1:8" ht="15" hidden="1" customHeight="1" x14ac:dyDescent="0.25">
      <c r="A8089">
        <v>48771611</v>
      </c>
      <c r="B8089" t="s">
        <v>43</v>
      </c>
      <c r="C8089" s="1">
        <v>38534</v>
      </c>
      <c r="D8089" s="2">
        <v>420826</v>
      </c>
      <c r="E8089" t="e">
        <v>#N/A</v>
      </c>
      <c r="F8089" t="e">
        <v>#N/A</v>
      </c>
      <c r="G8089" t="e">
        <v>#N/A</v>
      </c>
    </row>
    <row r="8090" spans="1:8" ht="15" hidden="1" customHeight="1" x14ac:dyDescent="0.25">
      <c r="A8090">
        <v>48771612</v>
      </c>
      <c r="B8090" t="s">
        <v>43</v>
      </c>
      <c r="C8090" s="1">
        <v>38534</v>
      </c>
      <c r="D8090" s="2">
        <v>476088</v>
      </c>
      <c r="E8090" s="1">
        <v>38166</v>
      </c>
      <c r="F8090" s="2">
        <v>396000</v>
      </c>
      <c r="G8090" s="2">
        <v>392560</v>
      </c>
    </row>
    <row r="8091" spans="1:8" ht="15" hidden="1" customHeight="1" x14ac:dyDescent="0.25">
      <c r="A8091">
        <v>48771613</v>
      </c>
      <c r="B8091" t="s">
        <v>43</v>
      </c>
      <c r="C8091" s="1">
        <v>38534</v>
      </c>
      <c r="D8091" s="2">
        <v>363525</v>
      </c>
      <c r="E8091" t="e">
        <v>#N/A</v>
      </c>
      <c r="F8091" t="e">
        <v>#N/A</v>
      </c>
      <c r="G8091" t="e">
        <v>#N/A</v>
      </c>
    </row>
    <row r="8092" spans="1:8" ht="15" hidden="1" customHeight="1" x14ac:dyDescent="0.25">
      <c r="A8092">
        <v>48771614</v>
      </c>
      <c r="B8092" t="s">
        <v>43</v>
      </c>
      <c r="C8092" s="1">
        <v>38534</v>
      </c>
      <c r="D8092" s="2">
        <v>366122</v>
      </c>
      <c r="E8092" s="1">
        <v>36399</v>
      </c>
      <c r="F8092" s="2">
        <v>280000</v>
      </c>
      <c r="G8092" s="2">
        <v>209623</v>
      </c>
    </row>
    <row r="8093" spans="1:8" ht="15" hidden="1" customHeight="1" x14ac:dyDescent="0.25">
      <c r="A8093">
        <v>48771615</v>
      </c>
      <c r="B8093" t="s">
        <v>41</v>
      </c>
      <c r="C8093" s="1">
        <v>38534</v>
      </c>
      <c r="D8093" s="2">
        <v>501831</v>
      </c>
      <c r="E8093" t="e">
        <v>#N/A</v>
      </c>
      <c r="F8093" t="e">
        <v>#N/A</v>
      </c>
      <c r="G8093" t="e">
        <v>#N/A</v>
      </c>
    </row>
    <row r="8094" spans="1:8" ht="15" hidden="1" customHeight="1" x14ac:dyDescent="0.25">
      <c r="A8094">
        <v>48771616</v>
      </c>
      <c r="B8094" t="s">
        <v>43</v>
      </c>
      <c r="C8094" s="1">
        <v>38534</v>
      </c>
      <c r="D8094" s="2">
        <v>283820</v>
      </c>
      <c r="E8094" s="1">
        <v>36529</v>
      </c>
      <c r="F8094" s="2">
        <v>200000</v>
      </c>
      <c r="G8094" s="2">
        <v>170290</v>
      </c>
    </row>
    <row r="8095" spans="1:8" ht="15" hidden="1" customHeight="1" x14ac:dyDescent="0.25">
      <c r="A8095">
        <v>48771617</v>
      </c>
      <c r="B8095" t="s">
        <v>43</v>
      </c>
      <c r="C8095" s="1">
        <v>38534</v>
      </c>
      <c r="D8095" s="2">
        <v>498370</v>
      </c>
      <c r="E8095" s="1">
        <v>36585</v>
      </c>
      <c r="F8095" s="2">
        <v>260000</v>
      </c>
      <c r="G8095" s="2">
        <v>287667</v>
      </c>
    </row>
    <row r="8096" spans="1:8" ht="15" hidden="1" customHeight="1" x14ac:dyDescent="0.25">
      <c r="A8096">
        <v>48771618</v>
      </c>
      <c r="B8096" t="s">
        <v>41</v>
      </c>
      <c r="C8096" s="1">
        <v>38534</v>
      </c>
      <c r="D8096" s="2">
        <v>402615</v>
      </c>
      <c r="E8096" s="1">
        <v>38208</v>
      </c>
      <c r="F8096" s="2">
        <v>345000</v>
      </c>
      <c r="G8096" s="2">
        <v>353307</v>
      </c>
    </row>
    <row r="8097" spans="1:7" ht="15" hidden="1" customHeight="1" x14ac:dyDescent="0.25">
      <c r="A8097">
        <v>48771619</v>
      </c>
      <c r="B8097" t="s">
        <v>43</v>
      </c>
      <c r="C8097" s="1">
        <v>38534</v>
      </c>
      <c r="D8097" s="2">
        <v>435128</v>
      </c>
      <c r="E8097" t="e">
        <v>#N/A</v>
      </c>
      <c r="F8097" t="e">
        <v>#N/A</v>
      </c>
      <c r="G8097" t="e">
        <v>#N/A</v>
      </c>
    </row>
    <row r="8098" spans="1:7" ht="15" hidden="1" customHeight="1" x14ac:dyDescent="0.25">
      <c r="A8098">
        <v>48771620</v>
      </c>
      <c r="B8098" t="s">
        <v>43</v>
      </c>
      <c r="C8098" s="1">
        <v>38534</v>
      </c>
      <c r="D8098" s="2">
        <v>406394</v>
      </c>
      <c r="E8098" s="1">
        <v>35976</v>
      </c>
      <c r="F8098" s="2">
        <v>175000</v>
      </c>
      <c r="G8098" s="2">
        <v>203273</v>
      </c>
    </row>
    <row r="8099" spans="1:7" ht="15" hidden="1" customHeight="1" x14ac:dyDescent="0.25">
      <c r="A8099">
        <v>48771621</v>
      </c>
      <c r="B8099" t="s">
        <v>43</v>
      </c>
      <c r="C8099" s="1">
        <v>38534</v>
      </c>
      <c r="D8099" s="2">
        <v>698468</v>
      </c>
      <c r="E8099" s="1">
        <v>36511</v>
      </c>
      <c r="F8099" s="2">
        <v>488500</v>
      </c>
      <c r="G8099" s="2">
        <v>431784</v>
      </c>
    </row>
    <row r="8100" spans="1:7" ht="15" hidden="1" customHeight="1" x14ac:dyDescent="0.25">
      <c r="A8100">
        <v>48771622</v>
      </c>
      <c r="B8100" t="s">
        <v>43</v>
      </c>
      <c r="C8100" s="1">
        <v>38534</v>
      </c>
      <c r="D8100" s="2">
        <v>550249</v>
      </c>
      <c r="E8100" t="e">
        <v>#N/A</v>
      </c>
      <c r="F8100" t="e">
        <v>#N/A</v>
      </c>
      <c r="G8100" t="e">
        <v>#N/A</v>
      </c>
    </row>
    <row r="8101" spans="1:7" ht="15" hidden="1" customHeight="1" x14ac:dyDescent="0.25">
      <c r="A8101">
        <v>48771623</v>
      </c>
      <c r="B8101" t="s">
        <v>41</v>
      </c>
      <c r="C8101" s="1">
        <v>38534</v>
      </c>
      <c r="D8101" s="2">
        <v>375032</v>
      </c>
      <c r="E8101" t="e">
        <v>#N/A</v>
      </c>
      <c r="F8101" t="e">
        <v>#N/A</v>
      </c>
      <c r="G8101" t="e">
        <v>#N/A</v>
      </c>
    </row>
    <row r="8102" spans="1:7" ht="15" hidden="1" customHeight="1" x14ac:dyDescent="0.25">
      <c r="A8102">
        <v>48771640</v>
      </c>
      <c r="B8102" t="s">
        <v>41</v>
      </c>
      <c r="C8102" s="1">
        <v>38534</v>
      </c>
      <c r="D8102" s="2">
        <v>421546</v>
      </c>
      <c r="E8102" t="e">
        <v>#N/A</v>
      </c>
      <c r="F8102" t="e">
        <v>#N/A</v>
      </c>
      <c r="G8102" t="e">
        <v>#N/A</v>
      </c>
    </row>
    <row r="8103" spans="1:7" ht="15" hidden="1" customHeight="1" x14ac:dyDescent="0.25">
      <c r="A8103">
        <v>48771641</v>
      </c>
      <c r="B8103" t="s">
        <v>41</v>
      </c>
      <c r="C8103" s="1">
        <v>38534</v>
      </c>
      <c r="D8103" s="2">
        <v>455416</v>
      </c>
      <c r="E8103" t="e">
        <v>#N/A</v>
      </c>
      <c r="F8103" t="e">
        <v>#N/A</v>
      </c>
      <c r="G8103" t="e">
        <v>#N/A</v>
      </c>
    </row>
    <row r="8104" spans="1:7" ht="15" hidden="1" customHeight="1" x14ac:dyDescent="0.25">
      <c r="A8104">
        <v>48771642</v>
      </c>
      <c r="B8104" t="s">
        <v>41</v>
      </c>
      <c r="C8104" s="1">
        <v>38534</v>
      </c>
      <c r="D8104" s="2">
        <v>564703</v>
      </c>
      <c r="E8104" t="e">
        <v>#N/A</v>
      </c>
      <c r="F8104" t="e">
        <v>#N/A</v>
      </c>
      <c r="G8104" t="e">
        <v>#N/A</v>
      </c>
    </row>
    <row r="8105" spans="1:7" ht="15" hidden="1" customHeight="1" x14ac:dyDescent="0.25">
      <c r="A8105">
        <v>48771643</v>
      </c>
      <c r="B8105" t="s">
        <v>41</v>
      </c>
      <c r="C8105" s="1">
        <v>38534</v>
      </c>
      <c r="D8105" s="2">
        <v>559992</v>
      </c>
      <c r="E8105" t="e">
        <v>#N/A</v>
      </c>
      <c r="F8105" t="e">
        <v>#N/A</v>
      </c>
      <c r="G8105" t="e">
        <v>#N/A</v>
      </c>
    </row>
    <row r="8106" spans="1:7" ht="15" hidden="1" customHeight="1" x14ac:dyDescent="0.25">
      <c r="A8106">
        <v>48771644</v>
      </c>
      <c r="B8106" t="s">
        <v>41</v>
      </c>
      <c r="C8106" s="1">
        <v>38534</v>
      </c>
      <c r="D8106" s="2">
        <v>358356</v>
      </c>
      <c r="E8106" t="e">
        <v>#N/A</v>
      </c>
      <c r="F8106" t="e">
        <v>#N/A</v>
      </c>
      <c r="G8106" t="e">
        <v>#N/A</v>
      </c>
    </row>
    <row r="8107" spans="1:7" ht="15" hidden="1" customHeight="1" x14ac:dyDescent="0.25">
      <c r="A8107">
        <v>48771648</v>
      </c>
      <c r="B8107" t="s">
        <v>41</v>
      </c>
      <c r="C8107" s="1">
        <v>38534</v>
      </c>
      <c r="D8107" s="2">
        <v>375378</v>
      </c>
      <c r="E8107" t="e">
        <v>#N/A</v>
      </c>
      <c r="F8107" t="e">
        <v>#N/A</v>
      </c>
      <c r="G8107" t="e">
        <v>#N/A</v>
      </c>
    </row>
    <row r="8108" spans="1:7" ht="15" hidden="1" customHeight="1" x14ac:dyDescent="0.25">
      <c r="A8108">
        <v>48771649</v>
      </c>
      <c r="B8108" t="s">
        <v>43</v>
      </c>
      <c r="C8108" s="1">
        <v>38534</v>
      </c>
      <c r="D8108" s="2">
        <v>308533</v>
      </c>
      <c r="E8108" t="e">
        <v>#N/A</v>
      </c>
      <c r="F8108" t="e">
        <v>#N/A</v>
      </c>
      <c r="G8108" t="e">
        <v>#N/A</v>
      </c>
    </row>
    <row r="8109" spans="1:7" ht="15" hidden="1" customHeight="1" x14ac:dyDescent="0.25">
      <c r="A8109">
        <v>48771650</v>
      </c>
      <c r="B8109" t="s">
        <v>43</v>
      </c>
      <c r="C8109" s="1">
        <v>38534</v>
      </c>
      <c r="D8109" s="2">
        <v>452791</v>
      </c>
      <c r="E8109" t="e">
        <v>#N/A</v>
      </c>
      <c r="F8109" t="e">
        <v>#N/A</v>
      </c>
      <c r="G8109" t="e">
        <v>#N/A</v>
      </c>
    </row>
    <row r="8110" spans="1:7" ht="15" hidden="1" customHeight="1" x14ac:dyDescent="0.25">
      <c r="A8110">
        <v>48771652</v>
      </c>
      <c r="B8110" t="s">
        <v>43</v>
      </c>
      <c r="C8110" s="1">
        <v>38534</v>
      </c>
      <c r="D8110" s="2">
        <v>261674</v>
      </c>
      <c r="E8110" s="1">
        <v>36710</v>
      </c>
      <c r="F8110" s="2">
        <v>195000</v>
      </c>
      <c r="G8110" s="2">
        <v>148074</v>
      </c>
    </row>
    <row r="8111" spans="1:7" ht="15" hidden="1" customHeight="1" x14ac:dyDescent="0.25">
      <c r="A8111">
        <v>48771653</v>
      </c>
      <c r="B8111" t="s">
        <v>43</v>
      </c>
      <c r="C8111" s="1">
        <v>38534</v>
      </c>
      <c r="D8111" s="2">
        <v>257344</v>
      </c>
      <c r="E8111" t="e">
        <v>#N/A</v>
      </c>
      <c r="F8111" t="e">
        <v>#N/A</v>
      </c>
      <c r="G8111" t="e">
        <v>#N/A</v>
      </c>
    </row>
    <row r="8112" spans="1:7" ht="15" hidden="1" customHeight="1" x14ac:dyDescent="0.25">
      <c r="A8112">
        <v>48771654</v>
      </c>
      <c r="B8112" t="s">
        <v>43</v>
      </c>
      <c r="C8112" s="1">
        <v>38534</v>
      </c>
      <c r="D8112" s="2">
        <v>282845</v>
      </c>
      <c r="E8112" s="1">
        <v>35793</v>
      </c>
      <c r="F8112" s="2">
        <v>160000</v>
      </c>
      <c r="G8112" s="2">
        <v>126707</v>
      </c>
    </row>
    <row r="8113" spans="1:8" ht="15" hidden="1" customHeight="1" x14ac:dyDescent="0.25">
      <c r="A8113">
        <v>48771655</v>
      </c>
      <c r="B8113" t="s">
        <v>43</v>
      </c>
      <c r="C8113" s="1">
        <v>38534</v>
      </c>
      <c r="D8113" s="2">
        <v>332187</v>
      </c>
      <c r="E8113" t="e">
        <v>#N/A</v>
      </c>
      <c r="F8113" t="e">
        <v>#N/A</v>
      </c>
      <c r="G8113" t="e">
        <v>#N/A</v>
      </c>
    </row>
    <row r="8114" spans="1:8" ht="15" hidden="1" customHeight="1" x14ac:dyDescent="0.25">
      <c r="A8114">
        <v>48789385</v>
      </c>
      <c r="B8114" t="s">
        <v>41</v>
      </c>
      <c r="C8114" s="1">
        <v>38534</v>
      </c>
      <c r="D8114" s="2">
        <v>412551</v>
      </c>
      <c r="E8114" t="e">
        <v>#N/A</v>
      </c>
      <c r="F8114" t="e">
        <v>#N/A</v>
      </c>
      <c r="G8114" t="e">
        <v>#N/A</v>
      </c>
    </row>
    <row r="8115" spans="1:8" ht="15" hidden="1" customHeight="1" x14ac:dyDescent="0.25">
      <c r="A8115">
        <v>48789386</v>
      </c>
      <c r="B8115" t="s">
        <v>41</v>
      </c>
      <c r="C8115" s="1">
        <v>38534</v>
      </c>
      <c r="D8115" s="2">
        <v>569597</v>
      </c>
      <c r="E8115" t="e">
        <v>#N/A</v>
      </c>
      <c r="F8115" t="e">
        <v>#N/A</v>
      </c>
      <c r="G8115" t="e">
        <v>#N/A</v>
      </c>
    </row>
    <row r="8116" spans="1:8" ht="15" hidden="1" customHeight="1" x14ac:dyDescent="0.25">
      <c r="A8116">
        <v>48789387</v>
      </c>
      <c r="B8116" t="s">
        <v>43</v>
      </c>
      <c r="C8116" s="1">
        <v>38534</v>
      </c>
      <c r="D8116" s="2">
        <v>366496</v>
      </c>
      <c r="E8116" s="1">
        <v>36998</v>
      </c>
      <c r="F8116" s="2">
        <v>162000</v>
      </c>
      <c r="G8116" s="2">
        <v>226931</v>
      </c>
    </row>
    <row r="8117" spans="1:8" ht="15" hidden="1" customHeight="1" x14ac:dyDescent="0.25">
      <c r="A8117">
        <v>48789397</v>
      </c>
      <c r="B8117" t="s">
        <v>43</v>
      </c>
      <c r="C8117" s="1">
        <v>38534</v>
      </c>
      <c r="D8117" s="2">
        <v>493625</v>
      </c>
      <c r="E8117" s="1">
        <v>37351</v>
      </c>
      <c r="F8117" s="2">
        <v>358000</v>
      </c>
      <c r="G8117" s="2">
        <v>342215</v>
      </c>
    </row>
    <row r="8118" spans="1:8" x14ac:dyDescent="0.25">
      <c r="A8118">
        <v>48789410</v>
      </c>
      <c r="B8118" t="s">
        <v>43</v>
      </c>
      <c r="C8118" s="1">
        <v>38534</v>
      </c>
      <c r="D8118" s="2">
        <v>392706</v>
      </c>
      <c r="E8118" s="1">
        <v>35318</v>
      </c>
      <c r="F8118" s="2">
        <v>137500</v>
      </c>
      <c r="G8118" s="2">
        <v>160036</v>
      </c>
    </row>
    <row r="8119" spans="1:8" ht="15" hidden="1" customHeight="1" x14ac:dyDescent="0.25">
      <c r="A8119">
        <v>48789412</v>
      </c>
      <c r="B8119" t="s">
        <v>41</v>
      </c>
      <c r="C8119" s="1">
        <v>38534</v>
      </c>
      <c r="D8119" s="2">
        <v>459851</v>
      </c>
      <c r="E8119" t="e">
        <v>#N/A</v>
      </c>
      <c r="F8119" t="e">
        <v>#N/A</v>
      </c>
      <c r="G8119" t="e">
        <v>#N/A</v>
      </c>
    </row>
    <row r="8120" spans="1:8" ht="15" hidden="1" customHeight="1" x14ac:dyDescent="0.25">
      <c r="A8120">
        <v>48789413</v>
      </c>
      <c r="B8120" t="s">
        <v>43</v>
      </c>
      <c r="C8120" s="1">
        <v>38534</v>
      </c>
      <c r="D8120" s="2">
        <v>601261</v>
      </c>
      <c r="E8120" s="1">
        <v>36381</v>
      </c>
      <c r="F8120" s="2">
        <v>400000</v>
      </c>
      <c r="G8120" s="2">
        <v>356509</v>
      </c>
    </row>
    <row r="8121" spans="1:8" ht="15" hidden="1" customHeight="1" x14ac:dyDescent="0.25">
      <c r="A8121">
        <v>48789424</v>
      </c>
      <c r="B8121" t="s">
        <v>41</v>
      </c>
      <c r="C8121" s="1">
        <v>38534</v>
      </c>
      <c r="D8121" s="2">
        <v>351365</v>
      </c>
      <c r="E8121" t="e">
        <v>#N/A</v>
      </c>
      <c r="F8121" t="e">
        <v>#N/A</v>
      </c>
      <c r="G8121" t="e">
        <v>#N/A</v>
      </c>
    </row>
    <row r="8122" spans="1:8" ht="15" hidden="1" customHeight="1" x14ac:dyDescent="0.25">
      <c r="A8122">
        <v>48789425</v>
      </c>
      <c r="B8122" t="s">
        <v>43</v>
      </c>
      <c r="C8122" s="1">
        <v>38534</v>
      </c>
      <c r="D8122" s="2">
        <v>479926</v>
      </c>
      <c r="E8122" s="1">
        <v>37741</v>
      </c>
      <c r="F8122" s="2">
        <v>400000</v>
      </c>
      <c r="G8122" s="2">
        <v>346286</v>
      </c>
    </row>
    <row r="8123" spans="1:8" ht="15" hidden="1" customHeight="1" x14ac:dyDescent="0.25">
      <c r="A8123">
        <v>48789442</v>
      </c>
      <c r="B8123" t="s">
        <v>41</v>
      </c>
      <c r="C8123" s="1">
        <v>38534</v>
      </c>
      <c r="D8123" s="2">
        <v>503577</v>
      </c>
      <c r="E8123" t="e">
        <v>#N/A</v>
      </c>
      <c r="F8123" t="e">
        <v>#N/A</v>
      </c>
      <c r="G8123" t="e">
        <v>#N/A</v>
      </c>
    </row>
    <row r="8124" spans="1:8" ht="15" hidden="1" customHeight="1" x14ac:dyDescent="0.25">
      <c r="A8124">
        <v>48789443</v>
      </c>
      <c r="B8124" t="s">
        <v>41</v>
      </c>
      <c r="C8124" s="1">
        <v>38534</v>
      </c>
      <c r="D8124" s="2">
        <v>628080</v>
      </c>
      <c r="E8124" t="e">
        <v>#N/A</v>
      </c>
      <c r="F8124" t="e">
        <v>#N/A</v>
      </c>
      <c r="G8124" t="e">
        <v>#N/A</v>
      </c>
    </row>
    <row r="8125" spans="1:8" ht="15" hidden="1" customHeight="1" x14ac:dyDescent="0.25">
      <c r="A8125">
        <v>48789384</v>
      </c>
      <c r="B8125" t="s">
        <v>43</v>
      </c>
      <c r="C8125" s="1">
        <v>38534</v>
      </c>
      <c r="D8125" s="2">
        <v>565253</v>
      </c>
      <c r="E8125" s="1">
        <v>39128</v>
      </c>
      <c r="F8125" s="2">
        <v>536800</v>
      </c>
      <c r="G8125" s="2">
        <v>623206</v>
      </c>
      <c r="H8125" s="2">
        <v>-86406</v>
      </c>
    </row>
    <row r="8126" spans="1:8" ht="15" hidden="1" customHeight="1" x14ac:dyDescent="0.25">
      <c r="A8126">
        <v>48919985</v>
      </c>
      <c r="B8126" t="s">
        <v>41</v>
      </c>
      <c r="C8126" s="1">
        <v>38534</v>
      </c>
      <c r="D8126" s="2">
        <v>523558</v>
      </c>
      <c r="E8126" t="e">
        <v>#N/A</v>
      </c>
      <c r="F8126" t="e">
        <v>#N/A</v>
      </c>
      <c r="G8126" t="e">
        <v>#N/A</v>
      </c>
    </row>
    <row r="8127" spans="1:8" ht="15" hidden="1" customHeight="1" x14ac:dyDescent="0.25">
      <c r="A8127">
        <v>48919990</v>
      </c>
      <c r="B8127" t="s">
        <v>41</v>
      </c>
      <c r="C8127" s="1">
        <v>38534</v>
      </c>
      <c r="D8127" s="2">
        <v>474558</v>
      </c>
      <c r="E8127" t="e">
        <v>#N/A</v>
      </c>
      <c r="F8127" t="e">
        <v>#N/A</v>
      </c>
      <c r="G8127" t="e">
        <v>#N/A</v>
      </c>
    </row>
    <row r="8128" spans="1:8" ht="15" hidden="1" customHeight="1" x14ac:dyDescent="0.25">
      <c r="A8128">
        <v>48920009</v>
      </c>
      <c r="B8128" t="s">
        <v>41</v>
      </c>
      <c r="C8128" s="1">
        <v>38534</v>
      </c>
      <c r="D8128" s="2">
        <v>520306</v>
      </c>
      <c r="E8128" t="e">
        <v>#N/A</v>
      </c>
      <c r="F8128" t="e">
        <v>#N/A</v>
      </c>
      <c r="G8128" t="e">
        <v>#N/A</v>
      </c>
    </row>
    <row r="8129" spans="1:7" ht="15" hidden="1" customHeight="1" x14ac:dyDescent="0.25">
      <c r="A8129">
        <v>48920010</v>
      </c>
      <c r="B8129" t="s">
        <v>41</v>
      </c>
      <c r="C8129" s="1">
        <v>38534</v>
      </c>
      <c r="D8129" s="2">
        <v>537192</v>
      </c>
      <c r="E8129" t="e">
        <v>#N/A</v>
      </c>
      <c r="F8129" t="e">
        <v>#N/A</v>
      </c>
      <c r="G8129" t="e">
        <v>#N/A</v>
      </c>
    </row>
    <row r="8130" spans="1:7" ht="15" hidden="1" customHeight="1" x14ac:dyDescent="0.25">
      <c r="A8130">
        <v>48920012</v>
      </c>
      <c r="B8130" t="s">
        <v>43</v>
      </c>
      <c r="C8130" s="1">
        <v>38534</v>
      </c>
      <c r="D8130" s="2">
        <v>526475</v>
      </c>
      <c r="E8130" t="e">
        <v>#N/A</v>
      </c>
      <c r="F8130" t="e">
        <v>#N/A</v>
      </c>
      <c r="G8130" t="e">
        <v>#N/A</v>
      </c>
    </row>
    <row r="8131" spans="1:7" ht="15" hidden="1" customHeight="1" x14ac:dyDescent="0.25">
      <c r="A8131">
        <v>48920032</v>
      </c>
      <c r="B8131" t="s">
        <v>43</v>
      </c>
      <c r="C8131" s="1">
        <v>38534</v>
      </c>
      <c r="D8131" s="2">
        <v>557319</v>
      </c>
      <c r="E8131" t="e">
        <v>#N/A</v>
      </c>
      <c r="F8131" t="e">
        <v>#N/A</v>
      </c>
      <c r="G8131" t="e">
        <v>#N/A</v>
      </c>
    </row>
    <row r="8132" spans="1:7" ht="15" hidden="1" customHeight="1" x14ac:dyDescent="0.25">
      <c r="A8132">
        <v>48920034</v>
      </c>
      <c r="B8132" t="s">
        <v>43</v>
      </c>
      <c r="C8132" s="1">
        <v>38534</v>
      </c>
      <c r="D8132" s="2">
        <v>571951</v>
      </c>
      <c r="E8132" t="e">
        <v>#N/A</v>
      </c>
      <c r="F8132" t="e">
        <v>#N/A</v>
      </c>
      <c r="G8132" t="e">
        <v>#N/A</v>
      </c>
    </row>
    <row r="8133" spans="1:7" ht="15" hidden="1" customHeight="1" x14ac:dyDescent="0.25">
      <c r="A8133">
        <v>48920058</v>
      </c>
      <c r="B8133" t="s">
        <v>41</v>
      </c>
      <c r="C8133" s="1">
        <v>38534</v>
      </c>
      <c r="D8133" s="2">
        <v>370377</v>
      </c>
      <c r="E8133" t="e">
        <v>#N/A</v>
      </c>
      <c r="F8133" t="e">
        <v>#N/A</v>
      </c>
      <c r="G8133" t="e">
        <v>#N/A</v>
      </c>
    </row>
    <row r="8134" spans="1:7" ht="15" hidden="1" customHeight="1" x14ac:dyDescent="0.25">
      <c r="A8134">
        <v>48920069</v>
      </c>
      <c r="B8134" t="s">
        <v>41</v>
      </c>
      <c r="C8134" s="1">
        <v>38534</v>
      </c>
      <c r="D8134" s="2">
        <v>357576</v>
      </c>
      <c r="E8134" t="e">
        <v>#N/A</v>
      </c>
      <c r="F8134" t="e">
        <v>#N/A</v>
      </c>
      <c r="G8134" t="e">
        <v>#N/A</v>
      </c>
    </row>
    <row r="8135" spans="1:7" ht="15" hidden="1" customHeight="1" x14ac:dyDescent="0.25">
      <c r="A8135">
        <v>48920070</v>
      </c>
      <c r="B8135" t="s">
        <v>43</v>
      </c>
      <c r="C8135" s="1">
        <v>38534</v>
      </c>
      <c r="D8135" s="2">
        <v>245269</v>
      </c>
      <c r="E8135" t="e">
        <v>#N/A</v>
      </c>
      <c r="F8135" t="e">
        <v>#N/A</v>
      </c>
      <c r="G8135" t="e">
        <v>#N/A</v>
      </c>
    </row>
    <row r="8136" spans="1:7" ht="15" hidden="1" customHeight="1" x14ac:dyDescent="0.25">
      <c r="A8136">
        <v>48920073</v>
      </c>
      <c r="B8136" t="s">
        <v>41</v>
      </c>
      <c r="C8136" s="1">
        <v>38534</v>
      </c>
      <c r="D8136" s="2">
        <v>363671</v>
      </c>
      <c r="E8136" t="e">
        <v>#N/A</v>
      </c>
      <c r="F8136" t="e">
        <v>#N/A</v>
      </c>
      <c r="G8136" t="e">
        <v>#N/A</v>
      </c>
    </row>
    <row r="8137" spans="1:7" ht="15" hidden="1" customHeight="1" x14ac:dyDescent="0.25">
      <c r="A8137">
        <v>48920095</v>
      </c>
      <c r="B8137" t="s">
        <v>41</v>
      </c>
      <c r="C8137" s="1">
        <v>38534</v>
      </c>
      <c r="D8137" s="2">
        <v>440151</v>
      </c>
      <c r="E8137" t="e">
        <v>#N/A</v>
      </c>
      <c r="F8137" t="e">
        <v>#N/A</v>
      </c>
      <c r="G8137" t="e">
        <v>#N/A</v>
      </c>
    </row>
    <row r="8138" spans="1:7" ht="15" hidden="1" customHeight="1" x14ac:dyDescent="0.25">
      <c r="A8138">
        <v>48920096</v>
      </c>
      <c r="B8138" t="s">
        <v>41</v>
      </c>
      <c r="C8138" s="1">
        <v>38534</v>
      </c>
      <c r="D8138" s="2">
        <v>385640</v>
      </c>
      <c r="E8138" t="e">
        <v>#N/A</v>
      </c>
      <c r="F8138" t="e">
        <v>#N/A</v>
      </c>
      <c r="G8138" t="e">
        <v>#N/A</v>
      </c>
    </row>
    <row r="8139" spans="1:7" x14ac:dyDescent="0.25">
      <c r="A8139">
        <v>48920098</v>
      </c>
      <c r="B8139" t="s">
        <v>43</v>
      </c>
      <c r="C8139" s="1">
        <v>38534</v>
      </c>
      <c r="D8139" s="2">
        <v>438386</v>
      </c>
      <c r="E8139" s="1">
        <v>35213</v>
      </c>
      <c r="F8139" s="2">
        <v>168000</v>
      </c>
      <c r="G8139" s="2">
        <v>184042</v>
      </c>
    </row>
    <row r="8140" spans="1:7" ht="15" hidden="1" customHeight="1" x14ac:dyDescent="0.25">
      <c r="A8140">
        <v>48920115</v>
      </c>
      <c r="B8140" t="s">
        <v>43</v>
      </c>
      <c r="C8140" s="1">
        <v>38534</v>
      </c>
      <c r="D8140" s="2">
        <v>542963</v>
      </c>
      <c r="E8140" s="1">
        <v>36495</v>
      </c>
      <c r="F8140" s="2">
        <v>353000</v>
      </c>
      <c r="G8140" s="2">
        <v>311480</v>
      </c>
    </row>
    <row r="8141" spans="1:7" ht="15" hidden="1" customHeight="1" x14ac:dyDescent="0.25">
      <c r="A8141">
        <v>48920117</v>
      </c>
      <c r="B8141" t="s">
        <v>41</v>
      </c>
      <c r="C8141" s="1">
        <v>38534</v>
      </c>
      <c r="D8141" s="2">
        <v>412907</v>
      </c>
      <c r="E8141" t="e">
        <v>#N/A</v>
      </c>
      <c r="F8141" t="e">
        <v>#N/A</v>
      </c>
      <c r="G8141" t="e">
        <v>#N/A</v>
      </c>
    </row>
    <row r="8142" spans="1:7" ht="15" hidden="1" customHeight="1" x14ac:dyDescent="0.25">
      <c r="A8142">
        <v>48920118</v>
      </c>
      <c r="B8142" t="s">
        <v>41</v>
      </c>
      <c r="C8142" s="1">
        <v>38534</v>
      </c>
      <c r="D8142" s="2">
        <v>435678</v>
      </c>
      <c r="E8142" t="e">
        <v>#N/A</v>
      </c>
      <c r="F8142" t="e">
        <v>#N/A</v>
      </c>
      <c r="G8142" t="e">
        <v>#N/A</v>
      </c>
    </row>
    <row r="8143" spans="1:7" ht="15" hidden="1" customHeight="1" x14ac:dyDescent="0.25">
      <c r="A8143">
        <v>48920119</v>
      </c>
      <c r="B8143" t="s">
        <v>43</v>
      </c>
      <c r="C8143" s="1">
        <v>38534</v>
      </c>
      <c r="D8143" s="2">
        <v>529347</v>
      </c>
      <c r="E8143" t="e">
        <v>#N/A</v>
      </c>
      <c r="F8143" t="e">
        <v>#N/A</v>
      </c>
      <c r="G8143" t="e">
        <v>#N/A</v>
      </c>
    </row>
    <row r="8144" spans="1:7" x14ac:dyDescent="0.25">
      <c r="A8144">
        <v>48920120</v>
      </c>
      <c r="B8144" t="s">
        <v>43</v>
      </c>
      <c r="C8144" s="1">
        <v>38534</v>
      </c>
      <c r="D8144" s="2">
        <v>486788</v>
      </c>
      <c r="E8144" s="1">
        <v>35263</v>
      </c>
      <c r="F8144" s="2">
        <v>149000</v>
      </c>
      <c r="G8144" s="2">
        <v>192615</v>
      </c>
    </row>
    <row r="8145" spans="1:7" ht="15" hidden="1" customHeight="1" x14ac:dyDescent="0.25">
      <c r="A8145">
        <v>48920121</v>
      </c>
      <c r="B8145" t="s">
        <v>41</v>
      </c>
      <c r="C8145" s="1">
        <v>38534</v>
      </c>
      <c r="D8145" s="2">
        <v>405570</v>
      </c>
      <c r="E8145" t="e">
        <v>#N/A</v>
      </c>
      <c r="F8145" t="e">
        <v>#N/A</v>
      </c>
      <c r="G8145" t="e">
        <v>#N/A</v>
      </c>
    </row>
    <row r="8146" spans="1:7" ht="15" hidden="1" customHeight="1" x14ac:dyDescent="0.25">
      <c r="A8146">
        <v>48920142</v>
      </c>
      <c r="B8146" t="s">
        <v>43</v>
      </c>
      <c r="C8146" s="1">
        <v>38534</v>
      </c>
      <c r="D8146" s="2">
        <v>541225</v>
      </c>
      <c r="E8146" t="e">
        <v>#N/A</v>
      </c>
      <c r="F8146" t="e">
        <v>#N/A</v>
      </c>
      <c r="G8146" t="e">
        <v>#N/A</v>
      </c>
    </row>
    <row r="8147" spans="1:7" ht="15" hidden="1" customHeight="1" x14ac:dyDescent="0.25">
      <c r="A8147">
        <v>48920144</v>
      </c>
      <c r="B8147" t="s">
        <v>43</v>
      </c>
      <c r="C8147" s="1">
        <v>38534</v>
      </c>
      <c r="D8147" s="2">
        <v>441579</v>
      </c>
      <c r="E8147" s="1">
        <v>36140</v>
      </c>
      <c r="F8147" s="2">
        <v>257000</v>
      </c>
      <c r="G8147" s="2">
        <v>242010</v>
      </c>
    </row>
    <row r="8148" spans="1:7" ht="15" hidden="1" customHeight="1" x14ac:dyDescent="0.25">
      <c r="A8148">
        <v>48920146</v>
      </c>
      <c r="B8148" t="s">
        <v>43</v>
      </c>
      <c r="C8148" s="1">
        <v>38534</v>
      </c>
      <c r="D8148" s="2">
        <v>357919</v>
      </c>
      <c r="E8148" s="1">
        <v>35958</v>
      </c>
      <c r="F8148" s="2">
        <v>225000</v>
      </c>
      <c r="G8148" s="2">
        <v>180254</v>
      </c>
    </row>
    <row r="8149" spans="1:7" ht="15" hidden="1" customHeight="1" x14ac:dyDescent="0.25">
      <c r="A8149">
        <v>48920163</v>
      </c>
      <c r="B8149" t="s">
        <v>43</v>
      </c>
      <c r="C8149" s="1">
        <v>35612</v>
      </c>
      <c r="D8149" s="2">
        <v>236784</v>
      </c>
      <c r="E8149" t="e">
        <v>#N/A</v>
      </c>
      <c r="F8149" t="e">
        <v>#N/A</v>
      </c>
      <c r="G8149" t="e">
        <v>#N/A</v>
      </c>
    </row>
    <row r="8150" spans="1:7" ht="15" hidden="1" customHeight="1" x14ac:dyDescent="0.25">
      <c r="A8150">
        <v>48920164</v>
      </c>
      <c r="B8150" t="s">
        <v>43</v>
      </c>
      <c r="C8150" s="1">
        <v>35612</v>
      </c>
      <c r="D8150" s="2">
        <v>192432</v>
      </c>
      <c r="E8150" t="e">
        <v>#N/A</v>
      </c>
      <c r="F8150" t="e">
        <v>#N/A</v>
      </c>
      <c r="G8150" t="e">
        <v>#N/A</v>
      </c>
    </row>
    <row r="8151" spans="1:7" ht="15" hidden="1" customHeight="1" x14ac:dyDescent="0.25">
      <c r="A8151">
        <v>48920165</v>
      </c>
      <c r="B8151" t="s">
        <v>41</v>
      </c>
      <c r="C8151" s="1">
        <v>35612</v>
      </c>
      <c r="D8151" s="2">
        <v>237922</v>
      </c>
      <c r="E8151" t="e">
        <v>#N/A</v>
      </c>
      <c r="F8151" t="e">
        <v>#N/A</v>
      </c>
      <c r="G8151" t="e">
        <v>#N/A</v>
      </c>
    </row>
    <row r="8152" spans="1:7" ht="15" hidden="1" customHeight="1" x14ac:dyDescent="0.25">
      <c r="A8152">
        <v>48920178</v>
      </c>
      <c r="B8152" t="s">
        <v>43</v>
      </c>
      <c r="C8152" s="1">
        <v>35612</v>
      </c>
      <c r="D8152" s="2">
        <v>189148</v>
      </c>
      <c r="E8152" t="e">
        <v>#N/A</v>
      </c>
      <c r="F8152" t="e">
        <v>#N/A</v>
      </c>
      <c r="G8152" t="e">
        <v>#N/A</v>
      </c>
    </row>
    <row r="8153" spans="1:7" ht="15" hidden="1" customHeight="1" x14ac:dyDescent="0.25">
      <c r="A8153">
        <v>48920196</v>
      </c>
      <c r="B8153" t="s">
        <v>43</v>
      </c>
      <c r="C8153" s="1">
        <v>35612</v>
      </c>
      <c r="D8153" s="2">
        <v>185124</v>
      </c>
      <c r="E8153" s="1">
        <v>38187</v>
      </c>
      <c r="F8153" s="2">
        <v>325000</v>
      </c>
      <c r="G8153" s="2">
        <v>360224</v>
      </c>
    </row>
    <row r="8154" spans="1:7" ht="15" hidden="1" customHeight="1" x14ac:dyDescent="0.25">
      <c r="A8154">
        <v>48919815</v>
      </c>
      <c r="B8154" t="s">
        <v>255</v>
      </c>
      <c r="C8154" s="1">
        <v>38534</v>
      </c>
      <c r="D8154" s="2">
        <v>522084</v>
      </c>
      <c r="E8154" t="e">
        <v>#N/A</v>
      </c>
      <c r="F8154" t="e">
        <v>#N/A</v>
      </c>
      <c r="G8154" t="e">
        <v>#N/A</v>
      </c>
    </row>
    <row r="8155" spans="1:7" ht="15" hidden="1" customHeight="1" x14ac:dyDescent="0.25">
      <c r="A8155">
        <v>48919816</v>
      </c>
      <c r="B8155" t="s">
        <v>256</v>
      </c>
      <c r="C8155" s="1">
        <v>38534</v>
      </c>
      <c r="D8155" s="2">
        <v>485702</v>
      </c>
      <c r="E8155" s="1">
        <v>38134</v>
      </c>
      <c r="F8155" s="2">
        <v>435000</v>
      </c>
      <c r="G8155" s="2">
        <v>389792</v>
      </c>
    </row>
    <row r="8156" spans="1:7" ht="15" hidden="1" customHeight="1" x14ac:dyDescent="0.25">
      <c r="A8156">
        <v>48919834</v>
      </c>
      <c r="B8156" t="s">
        <v>256</v>
      </c>
      <c r="C8156" s="1">
        <v>38534</v>
      </c>
      <c r="D8156" s="2">
        <v>545463</v>
      </c>
      <c r="E8156" t="e">
        <v>#N/A</v>
      </c>
      <c r="F8156" t="e">
        <v>#N/A</v>
      </c>
      <c r="G8156" t="e">
        <v>#N/A</v>
      </c>
    </row>
    <row r="8157" spans="1:7" ht="15" hidden="1" customHeight="1" x14ac:dyDescent="0.25">
      <c r="A8157">
        <v>48919862</v>
      </c>
      <c r="B8157" t="s">
        <v>256</v>
      </c>
      <c r="C8157" s="1">
        <v>38534</v>
      </c>
      <c r="D8157" s="2">
        <v>374351</v>
      </c>
      <c r="E8157" t="e">
        <v>#N/A</v>
      </c>
      <c r="F8157" t="e">
        <v>#N/A</v>
      </c>
      <c r="G8157" t="e">
        <v>#N/A</v>
      </c>
    </row>
    <row r="8158" spans="1:7" ht="15" hidden="1" customHeight="1" x14ac:dyDescent="0.25">
      <c r="A8158">
        <v>48919879</v>
      </c>
      <c r="B8158" t="s">
        <v>256</v>
      </c>
      <c r="C8158" s="1">
        <v>38534</v>
      </c>
      <c r="D8158" s="2">
        <v>794038</v>
      </c>
      <c r="E8158" s="1">
        <v>35942</v>
      </c>
      <c r="F8158" s="2">
        <v>408500</v>
      </c>
      <c r="G8158" s="2">
        <v>437629</v>
      </c>
    </row>
    <row r="8159" spans="1:7" ht="15" hidden="1" customHeight="1" x14ac:dyDescent="0.25">
      <c r="A8159">
        <v>48919880</v>
      </c>
      <c r="B8159" t="s">
        <v>256</v>
      </c>
      <c r="C8159" s="1">
        <v>38534</v>
      </c>
      <c r="D8159" s="2">
        <v>767367</v>
      </c>
      <c r="E8159" s="1">
        <v>36433</v>
      </c>
      <c r="F8159" s="2">
        <v>464000</v>
      </c>
      <c r="G8159" s="2">
        <v>482973</v>
      </c>
    </row>
    <row r="8160" spans="1:7" ht="15" hidden="1" customHeight="1" x14ac:dyDescent="0.25">
      <c r="A8160">
        <v>48919882</v>
      </c>
      <c r="B8160" t="s">
        <v>255</v>
      </c>
      <c r="C8160" s="1">
        <v>38534</v>
      </c>
      <c r="D8160" s="2">
        <v>499163</v>
      </c>
      <c r="E8160" t="e">
        <v>#N/A</v>
      </c>
      <c r="F8160" t="e">
        <v>#N/A</v>
      </c>
      <c r="G8160" t="e">
        <v>#N/A</v>
      </c>
    </row>
    <row r="8161" spans="1:8" ht="15" hidden="1" customHeight="1" x14ac:dyDescent="0.25">
      <c r="A8161">
        <v>48919920</v>
      </c>
      <c r="B8161" t="s">
        <v>256</v>
      </c>
      <c r="C8161" s="1">
        <v>38534</v>
      </c>
      <c r="D8161" s="2">
        <v>393863</v>
      </c>
      <c r="E8161" s="1">
        <v>38289</v>
      </c>
      <c r="F8161" s="2">
        <v>400000</v>
      </c>
      <c r="G8161" s="2">
        <v>325312</v>
      </c>
    </row>
    <row r="8162" spans="1:8" ht="15" hidden="1" customHeight="1" x14ac:dyDescent="0.25">
      <c r="A8162">
        <v>48919940</v>
      </c>
      <c r="B8162" t="s">
        <v>255</v>
      </c>
      <c r="C8162" s="1">
        <v>38534</v>
      </c>
      <c r="D8162" s="2">
        <v>895575</v>
      </c>
      <c r="E8162" t="e">
        <v>#N/A</v>
      </c>
      <c r="F8162" t="e">
        <v>#N/A</v>
      </c>
      <c r="G8162" t="e">
        <v>#N/A</v>
      </c>
    </row>
    <row r="8163" spans="1:8" ht="15" hidden="1" customHeight="1" x14ac:dyDescent="0.25">
      <c r="A8163">
        <v>48919942</v>
      </c>
      <c r="B8163" t="s">
        <v>255</v>
      </c>
      <c r="C8163" s="1">
        <v>38534</v>
      </c>
      <c r="D8163" s="2">
        <v>512486</v>
      </c>
      <c r="E8163" t="e">
        <v>#N/A</v>
      </c>
      <c r="F8163" t="e">
        <v>#N/A</v>
      </c>
      <c r="G8163" t="e">
        <v>#N/A</v>
      </c>
    </row>
    <row r="8164" spans="1:8" ht="15" hidden="1" customHeight="1" x14ac:dyDescent="0.25">
      <c r="A8164">
        <v>48919977</v>
      </c>
      <c r="B8164" t="s">
        <v>255</v>
      </c>
      <c r="C8164" s="1">
        <v>38534</v>
      </c>
      <c r="D8164" s="2">
        <v>423564</v>
      </c>
      <c r="E8164" t="e">
        <v>#N/A</v>
      </c>
      <c r="F8164" t="e">
        <v>#N/A</v>
      </c>
      <c r="G8164" t="e">
        <v>#N/A</v>
      </c>
    </row>
    <row r="8165" spans="1:8" ht="15" hidden="1" customHeight="1" x14ac:dyDescent="0.25">
      <c r="A8165">
        <v>48919978</v>
      </c>
      <c r="B8165" t="s">
        <v>256</v>
      </c>
      <c r="C8165" s="1">
        <v>38534</v>
      </c>
      <c r="D8165" s="2">
        <v>432445</v>
      </c>
      <c r="E8165" t="e">
        <v>#N/A</v>
      </c>
      <c r="F8165" t="e">
        <v>#N/A</v>
      </c>
      <c r="G8165" t="e">
        <v>#N/A</v>
      </c>
    </row>
    <row r="8166" spans="1:8" ht="15" hidden="1" customHeight="1" x14ac:dyDescent="0.25">
      <c r="A8166">
        <v>48920022</v>
      </c>
      <c r="B8166" t="s">
        <v>255</v>
      </c>
      <c r="C8166" s="1">
        <v>38534</v>
      </c>
      <c r="D8166" s="2">
        <v>410838</v>
      </c>
      <c r="E8166" t="e">
        <v>#N/A</v>
      </c>
      <c r="F8166" t="e">
        <v>#N/A</v>
      </c>
      <c r="G8166" t="e">
        <v>#N/A</v>
      </c>
    </row>
    <row r="8167" spans="1:8" ht="15" hidden="1" customHeight="1" x14ac:dyDescent="0.25">
      <c r="A8167">
        <v>48920024</v>
      </c>
      <c r="B8167" t="s">
        <v>256</v>
      </c>
      <c r="C8167" s="1">
        <v>38534</v>
      </c>
      <c r="D8167" s="2">
        <v>423543</v>
      </c>
      <c r="E8167" s="1">
        <v>38156</v>
      </c>
      <c r="F8167" s="2">
        <v>431500</v>
      </c>
      <c r="G8167" s="2">
        <v>344675</v>
      </c>
    </row>
    <row r="8168" spans="1:8" ht="15" hidden="1" customHeight="1" x14ac:dyDescent="0.25">
      <c r="A8168">
        <v>48920042</v>
      </c>
      <c r="B8168" t="s">
        <v>255</v>
      </c>
      <c r="C8168" s="1">
        <v>38534</v>
      </c>
      <c r="D8168" s="2">
        <v>425656</v>
      </c>
      <c r="E8168" t="e">
        <v>#N/A</v>
      </c>
      <c r="F8168" t="e">
        <v>#N/A</v>
      </c>
      <c r="G8168" t="e">
        <v>#N/A</v>
      </c>
    </row>
    <row r="8169" spans="1:8" ht="15" hidden="1" customHeight="1" x14ac:dyDescent="0.25">
      <c r="A8169">
        <v>48920043</v>
      </c>
      <c r="B8169" t="s">
        <v>255</v>
      </c>
      <c r="C8169" s="1">
        <v>38534</v>
      </c>
      <c r="D8169" s="2">
        <v>568882</v>
      </c>
      <c r="E8169" t="e">
        <v>#N/A</v>
      </c>
      <c r="F8169" t="e">
        <v>#N/A</v>
      </c>
      <c r="G8169" t="e">
        <v>#N/A</v>
      </c>
    </row>
    <row r="8170" spans="1:8" ht="15" hidden="1" customHeight="1" x14ac:dyDescent="0.25">
      <c r="A8170">
        <v>48920044</v>
      </c>
      <c r="B8170" t="s">
        <v>255</v>
      </c>
      <c r="C8170" s="1">
        <v>38534</v>
      </c>
      <c r="D8170" s="2">
        <v>423931</v>
      </c>
      <c r="E8170" t="e">
        <v>#N/A</v>
      </c>
      <c r="F8170" t="e">
        <v>#N/A</v>
      </c>
      <c r="G8170" t="e">
        <v>#N/A</v>
      </c>
    </row>
    <row r="8171" spans="1:8" ht="15" hidden="1" customHeight="1" x14ac:dyDescent="0.25">
      <c r="A8171">
        <v>48920047</v>
      </c>
      <c r="B8171" t="s">
        <v>256</v>
      </c>
      <c r="C8171" s="1">
        <v>38534</v>
      </c>
      <c r="D8171" s="2">
        <v>373286</v>
      </c>
      <c r="E8171" s="1">
        <v>38744</v>
      </c>
      <c r="F8171" s="2">
        <v>405000</v>
      </c>
      <c r="G8171" s="2">
        <v>385381</v>
      </c>
    </row>
    <row r="8172" spans="1:8" ht="15" hidden="1" customHeight="1" x14ac:dyDescent="0.25">
      <c r="A8172">
        <v>48920048</v>
      </c>
      <c r="B8172" t="s">
        <v>255</v>
      </c>
      <c r="C8172" s="1">
        <v>38534</v>
      </c>
      <c r="D8172" s="2">
        <v>386757</v>
      </c>
      <c r="E8172" t="e">
        <v>#N/A</v>
      </c>
      <c r="F8172" t="e">
        <v>#N/A</v>
      </c>
      <c r="G8172" t="e">
        <v>#N/A</v>
      </c>
    </row>
    <row r="8173" spans="1:8" x14ac:dyDescent="0.25">
      <c r="A8173">
        <v>48920107</v>
      </c>
      <c r="B8173" t="s">
        <v>256</v>
      </c>
      <c r="C8173" s="1">
        <v>38534</v>
      </c>
      <c r="D8173" s="2">
        <v>515108</v>
      </c>
      <c r="E8173" s="1">
        <v>35261</v>
      </c>
      <c r="F8173" s="2">
        <v>180000</v>
      </c>
      <c r="G8173" s="2">
        <v>196767</v>
      </c>
    </row>
    <row r="8174" spans="1:8" ht="15" hidden="1" customHeight="1" x14ac:dyDescent="0.25">
      <c r="A8174">
        <v>48761912</v>
      </c>
      <c r="B8174" t="s">
        <v>159</v>
      </c>
      <c r="C8174" s="1">
        <v>37073</v>
      </c>
      <c r="D8174" s="2">
        <v>299097</v>
      </c>
      <c r="E8174" s="1">
        <v>38533</v>
      </c>
      <c r="F8174" s="2">
        <v>553750</v>
      </c>
      <c r="G8174" s="2">
        <v>475371</v>
      </c>
    </row>
    <row r="8175" spans="1:8" ht="15" hidden="1" customHeight="1" x14ac:dyDescent="0.25">
      <c r="A8175">
        <v>48919822</v>
      </c>
      <c r="B8175" t="s">
        <v>169</v>
      </c>
      <c r="C8175" s="1">
        <v>38534</v>
      </c>
      <c r="D8175" s="2">
        <v>575657</v>
      </c>
      <c r="E8175" s="1">
        <v>39181</v>
      </c>
      <c r="F8175" s="2">
        <v>680000</v>
      </c>
      <c r="G8175" s="2">
        <v>667780</v>
      </c>
      <c r="H8175" s="2">
        <v>12220</v>
      </c>
    </row>
    <row r="8176" spans="1:8" ht="15" hidden="1" customHeight="1" x14ac:dyDescent="0.25">
      <c r="A8176">
        <v>48771522</v>
      </c>
      <c r="B8176" t="s">
        <v>159</v>
      </c>
      <c r="C8176" s="1">
        <v>38534</v>
      </c>
      <c r="D8176" s="2">
        <v>350831</v>
      </c>
      <c r="E8176" t="e">
        <v>#N/A</v>
      </c>
      <c r="F8176" t="e">
        <v>#N/A</v>
      </c>
      <c r="G8176" t="e">
        <v>#N/A</v>
      </c>
    </row>
    <row r="8177" spans="1:7" ht="15" hidden="1" customHeight="1" x14ac:dyDescent="0.25">
      <c r="A8177">
        <v>48771526</v>
      </c>
      <c r="B8177" t="s">
        <v>169</v>
      </c>
      <c r="C8177" s="1">
        <v>38534</v>
      </c>
      <c r="D8177" s="2">
        <v>359881</v>
      </c>
      <c r="E8177" t="e">
        <v>#N/A</v>
      </c>
      <c r="F8177" t="e">
        <v>#N/A</v>
      </c>
      <c r="G8177" t="e">
        <v>#N/A</v>
      </c>
    </row>
    <row r="8178" spans="1:7" ht="15" hidden="1" customHeight="1" x14ac:dyDescent="0.25">
      <c r="A8178">
        <v>48771586</v>
      </c>
      <c r="B8178" t="s">
        <v>169</v>
      </c>
      <c r="C8178" s="1">
        <v>38899</v>
      </c>
      <c r="D8178" s="2">
        <v>384790</v>
      </c>
      <c r="E8178" s="1">
        <v>38793</v>
      </c>
      <c r="F8178" s="2">
        <v>365000</v>
      </c>
      <c r="G8178" s="2">
        <v>351615</v>
      </c>
    </row>
    <row r="8179" spans="1:7" ht="15" hidden="1" customHeight="1" x14ac:dyDescent="0.25">
      <c r="A8179">
        <v>48771589</v>
      </c>
      <c r="B8179" t="s">
        <v>159</v>
      </c>
      <c r="C8179" s="1">
        <v>38899</v>
      </c>
      <c r="D8179" s="2">
        <v>402827</v>
      </c>
      <c r="E8179" t="e">
        <v>#N/A</v>
      </c>
      <c r="F8179" t="e">
        <v>#N/A</v>
      </c>
      <c r="G8179" t="e">
        <v>#N/A</v>
      </c>
    </row>
    <row r="8180" spans="1:7" ht="15" hidden="1" customHeight="1" x14ac:dyDescent="0.25">
      <c r="A8180">
        <v>48771599</v>
      </c>
      <c r="B8180" t="s">
        <v>159</v>
      </c>
      <c r="C8180" s="1">
        <v>38899</v>
      </c>
      <c r="D8180" s="2">
        <v>338649</v>
      </c>
      <c r="E8180" s="1">
        <v>37069</v>
      </c>
      <c r="F8180" s="2">
        <v>221000</v>
      </c>
      <c r="G8180" s="2">
        <v>207503</v>
      </c>
    </row>
    <row r="8181" spans="1:7" ht="15" hidden="1" customHeight="1" x14ac:dyDescent="0.25">
      <c r="A8181">
        <v>48771600</v>
      </c>
      <c r="B8181" t="s">
        <v>159</v>
      </c>
      <c r="C8181" s="1">
        <v>38899</v>
      </c>
      <c r="D8181" s="2">
        <v>400460</v>
      </c>
      <c r="E8181" s="1">
        <v>36049</v>
      </c>
      <c r="F8181" s="2">
        <v>210000</v>
      </c>
      <c r="G8181" s="2">
        <v>202634</v>
      </c>
    </row>
    <row r="8182" spans="1:7" ht="15" hidden="1" customHeight="1" x14ac:dyDescent="0.25">
      <c r="A8182">
        <v>48771601</v>
      </c>
      <c r="B8182" t="s">
        <v>159</v>
      </c>
      <c r="C8182" s="1">
        <v>38899</v>
      </c>
      <c r="D8182" s="2">
        <v>1034902</v>
      </c>
      <c r="E8182" s="1">
        <v>37708</v>
      </c>
      <c r="F8182" s="2">
        <v>725500</v>
      </c>
      <c r="G8182" s="2">
        <v>715379</v>
      </c>
    </row>
    <row r="8183" spans="1:7" ht="15" hidden="1" customHeight="1" x14ac:dyDescent="0.25">
      <c r="A8183">
        <v>48789332</v>
      </c>
      <c r="B8183" t="s">
        <v>159</v>
      </c>
      <c r="C8183" s="1">
        <v>38899</v>
      </c>
      <c r="D8183" s="2">
        <v>335771</v>
      </c>
      <c r="E8183" t="e">
        <v>#N/A</v>
      </c>
      <c r="F8183" t="e">
        <v>#N/A</v>
      </c>
      <c r="G8183" t="e">
        <v>#N/A</v>
      </c>
    </row>
    <row r="8184" spans="1:7" ht="15" hidden="1" customHeight="1" x14ac:dyDescent="0.25">
      <c r="A8184">
        <v>48789369</v>
      </c>
      <c r="B8184" t="s">
        <v>159</v>
      </c>
      <c r="C8184" s="1">
        <v>38899</v>
      </c>
      <c r="D8184" s="2">
        <v>440373</v>
      </c>
      <c r="E8184" t="e">
        <v>#N/A</v>
      </c>
      <c r="F8184" t="e">
        <v>#N/A</v>
      </c>
      <c r="G8184" t="e">
        <v>#N/A</v>
      </c>
    </row>
    <row r="8185" spans="1:7" ht="15" hidden="1" customHeight="1" x14ac:dyDescent="0.25">
      <c r="A8185">
        <v>48789370</v>
      </c>
      <c r="B8185" t="s">
        <v>169</v>
      </c>
      <c r="C8185" s="1">
        <v>38534</v>
      </c>
      <c r="D8185" s="2">
        <v>331242</v>
      </c>
      <c r="E8185" t="e">
        <v>#N/A</v>
      </c>
      <c r="F8185" t="e">
        <v>#N/A</v>
      </c>
      <c r="G8185" t="e">
        <v>#N/A</v>
      </c>
    </row>
    <row r="8186" spans="1:7" ht="15" hidden="1" customHeight="1" x14ac:dyDescent="0.25">
      <c r="A8186">
        <v>48789426</v>
      </c>
      <c r="B8186" t="s">
        <v>169</v>
      </c>
      <c r="C8186" s="1">
        <v>38534</v>
      </c>
      <c r="D8186" s="2">
        <v>353786</v>
      </c>
      <c r="E8186" t="e">
        <v>#N/A</v>
      </c>
      <c r="F8186" t="e">
        <v>#N/A</v>
      </c>
      <c r="G8186" t="e">
        <v>#N/A</v>
      </c>
    </row>
    <row r="8187" spans="1:7" ht="15" hidden="1" customHeight="1" x14ac:dyDescent="0.25">
      <c r="A8187">
        <v>70584320</v>
      </c>
      <c r="B8187" t="s">
        <v>169</v>
      </c>
      <c r="C8187" s="1">
        <v>39264</v>
      </c>
      <c r="D8187" s="2">
        <v>712723</v>
      </c>
      <c r="E8187" t="e">
        <v>#N/A</v>
      </c>
      <c r="F8187" t="e">
        <v>#N/A</v>
      </c>
      <c r="G8187" t="e">
        <v>#N/A</v>
      </c>
    </row>
    <row r="8188" spans="1:7" ht="15" hidden="1" customHeight="1" x14ac:dyDescent="0.25">
      <c r="A8188">
        <v>48919666</v>
      </c>
      <c r="B8188" t="s">
        <v>159</v>
      </c>
      <c r="C8188" s="1">
        <v>38534</v>
      </c>
      <c r="D8188" s="2">
        <v>541846</v>
      </c>
      <c r="E8188" t="e">
        <v>#N/A</v>
      </c>
      <c r="F8188" t="e">
        <v>#N/A</v>
      </c>
      <c r="G8188" t="e">
        <v>#N/A</v>
      </c>
    </row>
    <row r="8189" spans="1:7" ht="15" hidden="1" customHeight="1" x14ac:dyDescent="0.25">
      <c r="A8189">
        <v>48919667</v>
      </c>
      <c r="B8189" t="s">
        <v>159</v>
      </c>
      <c r="C8189" s="1">
        <v>38534</v>
      </c>
      <c r="D8189" s="2">
        <v>495889</v>
      </c>
      <c r="E8189" s="1">
        <v>38896</v>
      </c>
      <c r="F8189" s="2">
        <v>680000</v>
      </c>
      <c r="G8189" s="2">
        <v>550791</v>
      </c>
    </row>
    <row r="8190" spans="1:7" ht="15" hidden="1" customHeight="1" x14ac:dyDescent="0.25">
      <c r="A8190">
        <v>48919673</v>
      </c>
      <c r="B8190" t="s">
        <v>159</v>
      </c>
      <c r="C8190" s="1">
        <v>38534</v>
      </c>
      <c r="D8190" s="2">
        <v>693603</v>
      </c>
      <c r="E8190" s="1">
        <v>38176</v>
      </c>
      <c r="F8190" s="2">
        <v>621000</v>
      </c>
      <c r="G8190" s="2">
        <v>612376</v>
      </c>
    </row>
    <row r="8191" spans="1:7" x14ac:dyDescent="0.25">
      <c r="A8191">
        <v>48919674</v>
      </c>
      <c r="B8191" t="s">
        <v>159</v>
      </c>
      <c r="C8191" s="1">
        <v>38534</v>
      </c>
      <c r="D8191" s="2">
        <v>703850</v>
      </c>
      <c r="E8191" s="1">
        <v>35233</v>
      </c>
      <c r="F8191" s="2">
        <v>380000</v>
      </c>
      <c r="G8191" s="2">
        <v>267709</v>
      </c>
    </row>
    <row r="8192" spans="1:7" ht="15" hidden="1" customHeight="1" x14ac:dyDescent="0.25">
      <c r="A8192">
        <v>48919675</v>
      </c>
      <c r="B8192" t="s">
        <v>159</v>
      </c>
      <c r="C8192" s="1">
        <v>38534</v>
      </c>
      <c r="D8192" s="2">
        <v>899059</v>
      </c>
      <c r="E8192" t="e">
        <v>#N/A</v>
      </c>
      <c r="F8192" t="e">
        <v>#N/A</v>
      </c>
      <c r="G8192" t="e">
        <v>#N/A</v>
      </c>
    </row>
    <row r="8193" spans="1:7" ht="15" hidden="1" customHeight="1" x14ac:dyDescent="0.25">
      <c r="A8193">
        <v>48919678</v>
      </c>
      <c r="B8193" t="s">
        <v>159</v>
      </c>
      <c r="C8193" s="1">
        <v>38534</v>
      </c>
      <c r="D8193" s="2">
        <v>505973</v>
      </c>
      <c r="E8193" s="1">
        <v>36686</v>
      </c>
      <c r="F8193" s="2">
        <v>335000</v>
      </c>
      <c r="G8193" s="2">
        <v>295162</v>
      </c>
    </row>
    <row r="8194" spans="1:7" ht="15" hidden="1" customHeight="1" x14ac:dyDescent="0.25">
      <c r="A8194">
        <v>48919690</v>
      </c>
      <c r="B8194" t="s">
        <v>159</v>
      </c>
      <c r="C8194" s="1">
        <v>38534</v>
      </c>
      <c r="D8194" s="2">
        <v>558885</v>
      </c>
      <c r="E8194" t="e">
        <v>#N/A</v>
      </c>
      <c r="F8194" t="e">
        <v>#N/A</v>
      </c>
      <c r="G8194" t="e">
        <v>#N/A</v>
      </c>
    </row>
    <row r="8195" spans="1:7" ht="15" hidden="1" customHeight="1" x14ac:dyDescent="0.25">
      <c r="A8195">
        <v>48919691</v>
      </c>
      <c r="B8195" t="s">
        <v>159</v>
      </c>
      <c r="C8195" s="1">
        <v>38534</v>
      </c>
      <c r="D8195" s="2">
        <v>744645</v>
      </c>
      <c r="E8195" t="e">
        <v>#N/A</v>
      </c>
      <c r="F8195" t="e">
        <v>#N/A</v>
      </c>
      <c r="G8195" t="e">
        <v>#N/A</v>
      </c>
    </row>
    <row r="8196" spans="1:7" ht="15" hidden="1" customHeight="1" x14ac:dyDescent="0.25">
      <c r="A8196">
        <v>48919692</v>
      </c>
      <c r="B8196" t="s">
        <v>169</v>
      </c>
      <c r="C8196" s="1">
        <v>38534</v>
      </c>
      <c r="D8196" s="2">
        <v>390531</v>
      </c>
      <c r="E8196" s="1">
        <v>36398</v>
      </c>
      <c r="F8196" s="2">
        <v>199500</v>
      </c>
      <c r="G8196" s="2">
        <v>229172</v>
      </c>
    </row>
    <row r="8197" spans="1:7" ht="15" hidden="1" customHeight="1" x14ac:dyDescent="0.25">
      <c r="A8197">
        <v>48919693</v>
      </c>
      <c r="B8197" t="s">
        <v>159</v>
      </c>
      <c r="C8197" s="1">
        <v>38534</v>
      </c>
      <c r="D8197" s="2">
        <v>442661</v>
      </c>
      <c r="E8197" t="e">
        <v>#N/A</v>
      </c>
      <c r="F8197" t="e">
        <v>#N/A</v>
      </c>
      <c r="G8197" t="e">
        <v>#N/A</v>
      </c>
    </row>
    <row r="8198" spans="1:7" ht="15" hidden="1" customHeight="1" x14ac:dyDescent="0.25">
      <c r="A8198">
        <v>48919694</v>
      </c>
      <c r="B8198" t="s">
        <v>159</v>
      </c>
      <c r="C8198" s="1">
        <v>38534</v>
      </c>
      <c r="D8198" s="2">
        <v>511410</v>
      </c>
      <c r="E8198" t="e">
        <v>#N/A</v>
      </c>
      <c r="F8198" t="e">
        <v>#N/A</v>
      </c>
      <c r="G8198" t="e">
        <v>#N/A</v>
      </c>
    </row>
    <row r="8199" spans="1:7" ht="15" hidden="1" customHeight="1" x14ac:dyDescent="0.25">
      <c r="A8199">
        <v>48919695</v>
      </c>
      <c r="B8199" t="s">
        <v>159</v>
      </c>
      <c r="C8199" s="1">
        <v>38534</v>
      </c>
      <c r="D8199" s="2">
        <v>315194</v>
      </c>
      <c r="E8199" t="e">
        <v>#N/A</v>
      </c>
      <c r="F8199" t="e">
        <v>#N/A</v>
      </c>
      <c r="G8199" t="e">
        <v>#N/A</v>
      </c>
    </row>
    <row r="8200" spans="1:7" ht="15" hidden="1" customHeight="1" x14ac:dyDescent="0.25">
      <c r="A8200">
        <v>48919707</v>
      </c>
      <c r="B8200" t="s">
        <v>159</v>
      </c>
      <c r="C8200" s="1">
        <v>38534</v>
      </c>
      <c r="D8200" s="2">
        <v>910806</v>
      </c>
      <c r="E8200" s="1">
        <v>36516</v>
      </c>
      <c r="F8200" s="2">
        <v>590000</v>
      </c>
      <c r="G8200" s="2">
        <v>641908</v>
      </c>
    </row>
    <row r="8201" spans="1:7" ht="15" hidden="1" customHeight="1" x14ac:dyDescent="0.25">
      <c r="A8201">
        <v>48919708</v>
      </c>
      <c r="B8201" t="s">
        <v>159</v>
      </c>
      <c r="C8201" s="1">
        <v>38534</v>
      </c>
      <c r="D8201" s="2">
        <v>562197</v>
      </c>
      <c r="E8201" t="e">
        <v>#N/A</v>
      </c>
      <c r="F8201" t="e">
        <v>#N/A</v>
      </c>
      <c r="G8201" t="e">
        <v>#N/A</v>
      </c>
    </row>
    <row r="8202" spans="1:7" ht="15" hidden="1" customHeight="1" x14ac:dyDescent="0.25">
      <c r="A8202">
        <v>48919709</v>
      </c>
      <c r="B8202" t="s">
        <v>169</v>
      </c>
      <c r="C8202" s="1">
        <v>38534</v>
      </c>
      <c r="D8202" s="2">
        <v>580546</v>
      </c>
      <c r="E8202" s="1">
        <v>36830</v>
      </c>
      <c r="F8202" s="2">
        <v>325000</v>
      </c>
      <c r="G8202" s="2">
        <v>383462</v>
      </c>
    </row>
    <row r="8203" spans="1:7" ht="15" hidden="1" customHeight="1" x14ac:dyDescent="0.25">
      <c r="A8203">
        <v>48919710</v>
      </c>
      <c r="B8203" t="s">
        <v>159</v>
      </c>
      <c r="C8203" s="1">
        <v>38534</v>
      </c>
      <c r="D8203" s="2">
        <v>603523</v>
      </c>
      <c r="E8203" t="e">
        <v>#N/A</v>
      </c>
      <c r="F8203" t="e">
        <v>#N/A</v>
      </c>
      <c r="G8203" t="e">
        <v>#N/A</v>
      </c>
    </row>
    <row r="8204" spans="1:7" ht="15" hidden="1" customHeight="1" x14ac:dyDescent="0.25">
      <c r="A8204">
        <v>48919711</v>
      </c>
      <c r="B8204" t="s">
        <v>159</v>
      </c>
      <c r="C8204" s="1">
        <v>38534</v>
      </c>
      <c r="D8204" s="2">
        <v>553668</v>
      </c>
      <c r="E8204" t="e">
        <v>#N/A</v>
      </c>
      <c r="F8204" t="e">
        <v>#N/A</v>
      </c>
      <c r="G8204" t="e">
        <v>#N/A</v>
      </c>
    </row>
    <row r="8205" spans="1:7" ht="15" hidden="1" customHeight="1" x14ac:dyDescent="0.25">
      <c r="A8205">
        <v>48919723</v>
      </c>
      <c r="B8205" t="s">
        <v>159</v>
      </c>
      <c r="C8205" s="1">
        <v>38534</v>
      </c>
      <c r="D8205" s="2">
        <v>687435</v>
      </c>
      <c r="E8205" s="1">
        <v>37323</v>
      </c>
      <c r="F8205" s="2">
        <v>529000</v>
      </c>
      <c r="G8205" s="2">
        <v>506134</v>
      </c>
    </row>
    <row r="8206" spans="1:7" ht="15" hidden="1" customHeight="1" x14ac:dyDescent="0.25">
      <c r="A8206">
        <v>48919725</v>
      </c>
      <c r="B8206" t="s">
        <v>159</v>
      </c>
      <c r="C8206" s="1">
        <v>38534</v>
      </c>
      <c r="D8206" s="2">
        <v>670168</v>
      </c>
      <c r="E8206" t="e">
        <v>#N/A</v>
      </c>
      <c r="F8206" t="e">
        <v>#N/A</v>
      </c>
      <c r="G8206" t="e">
        <v>#N/A</v>
      </c>
    </row>
    <row r="8207" spans="1:7" ht="15" hidden="1" customHeight="1" x14ac:dyDescent="0.25">
      <c r="A8207">
        <v>48919726</v>
      </c>
      <c r="B8207" t="s">
        <v>159</v>
      </c>
      <c r="C8207" s="1">
        <v>38534</v>
      </c>
      <c r="D8207" s="2">
        <v>594216</v>
      </c>
      <c r="E8207" s="1">
        <v>35577</v>
      </c>
      <c r="F8207" s="2">
        <v>290000</v>
      </c>
      <c r="G8207" s="2">
        <v>265725</v>
      </c>
    </row>
    <row r="8208" spans="1:7" ht="15" hidden="1" customHeight="1" x14ac:dyDescent="0.25">
      <c r="A8208">
        <v>48919745</v>
      </c>
      <c r="B8208" t="s">
        <v>169</v>
      </c>
      <c r="C8208" s="1">
        <v>38534</v>
      </c>
      <c r="D8208" s="2">
        <v>642572</v>
      </c>
      <c r="E8208" s="1">
        <v>35930</v>
      </c>
      <c r="F8208" s="2">
        <v>362500</v>
      </c>
      <c r="G8208" s="2">
        <v>342182</v>
      </c>
    </row>
    <row r="8209" spans="1:7" ht="15" hidden="1" customHeight="1" x14ac:dyDescent="0.25">
      <c r="A8209">
        <v>48919761</v>
      </c>
      <c r="B8209" t="s">
        <v>159</v>
      </c>
      <c r="C8209" s="1">
        <v>38534</v>
      </c>
      <c r="D8209" s="2">
        <v>334448</v>
      </c>
      <c r="E8209" t="e">
        <v>#N/A</v>
      </c>
      <c r="F8209" t="e">
        <v>#N/A</v>
      </c>
      <c r="G8209" t="e">
        <v>#N/A</v>
      </c>
    </row>
    <row r="8210" spans="1:7" ht="15" hidden="1" customHeight="1" x14ac:dyDescent="0.25">
      <c r="A8210">
        <v>48919762</v>
      </c>
      <c r="B8210" t="s">
        <v>169</v>
      </c>
      <c r="C8210" s="1">
        <v>38534</v>
      </c>
      <c r="D8210" s="2">
        <v>405988</v>
      </c>
      <c r="E8210" s="1">
        <v>35895</v>
      </c>
      <c r="F8210" s="2">
        <v>220000</v>
      </c>
      <c r="G8210" s="2">
        <v>203200</v>
      </c>
    </row>
    <row r="8211" spans="1:7" ht="15" hidden="1" customHeight="1" x14ac:dyDescent="0.25">
      <c r="A8211">
        <v>48919764</v>
      </c>
      <c r="B8211" t="s">
        <v>159</v>
      </c>
      <c r="C8211" s="1">
        <v>38534</v>
      </c>
      <c r="D8211" s="2">
        <v>669382</v>
      </c>
      <c r="E8211" t="e">
        <v>#N/A</v>
      </c>
      <c r="F8211" t="e">
        <v>#N/A</v>
      </c>
      <c r="G8211" t="e">
        <v>#N/A</v>
      </c>
    </row>
    <row r="8212" spans="1:7" ht="15" hidden="1" customHeight="1" x14ac:dyDescent="0.25">
      <c r="A8212">
        <v>48919793</v>
      </c>
      <c r="B8212" t="s">
        <v>169</v>
      </c>
      <c r="C8212" s="1">
        <v>38534</v>
      </c>
      <c r="D8212" s="2">
        <v>348836</v>
      </c>
      <c r="E8212" t="e">
        <v>#N/A</v>
      </c>
      <c r="F8212" t="e">
        <v>#N/A</v>
      </c>
      <c r="G8212" t="e">
        <v>#N/A</v>
      </c>
    </row>
    <row r="8213" spans="1:7" ht="15" hidden="1" customHeight="1" x14ac:dyDescent="0.25">
      <c r="A8213">
        <v>48919794</v>
      </c>
      <c r="B8213" t="s">
        <v>169</v>
      </c>
      <c r="C8213" s="1">
        <v>38534</v>
      </c>
      <c r="D8213" s="2">
        <v>487499</v>
      </c>
      <c r="E8213" t="e">
        <v>#N/A</v>
      </c>
      <c r="F8213" t="e">
        <v>#N/A</v>
      </c>
      <c r="G8213" t="e">
        <v>#N/A</v>
      </c>
    </row>
    <row r="8214" spans="1:7" ht="15" hidden="1" customHeight="1" x14ac:dyDescent="0.25">
      <c r="A8214">
        <v>48919795</v>
      </c>
      <c r="B8214" t="s">
        <v>169</v>
      </c>
      <c r="C8214" s="1">
        <v>38534</v>
      </c>
      <c r="D8214" s="2">
        <v>534729</v>
      </c>
      <c r="E8214" s="1">
        <v>35874</v>
      </c>
      <c r="F8214" s="2">
        <v>237000</v>
      </c>
      <c r="G8214" s="2">
        <v>244841</v>
      </c>
    </row>
    <row r="8215" spans="1:7" ht="15" hidden="1" customHeight="1" x14ac:dyDescent="0.25">
      <c r="A8215">
        <v>48919797</v>
      </c>
      <c r="B8215" t="s">
        <v>159</v>
      </c>
      <c r="C8215" s="1">
        <v>38534</v>
      </c>
      <c r="D8215" s="2">
        <v>444538</v>
      </c>
      <c r="E8215" t="e">
        <v>#N/A</v>
      </c>
      <c r="F8215" t="e">
        <v>#N/A</v>
      </c>
      <c r="G8215" t="e">
        <v>#N/A</v>
      </c>
    </row>
    <row r="8216" spans="1:7" ht="15" hidden="1" customHeight="1" x14ac:dyDescent="0.25">
      <c r="A8216">
        <v>48919805</v>
      </c>
      <c r="B8216" t="s">
        <v>169</v>
      </c>
      <c r="C8216" s="1">
        <v>38534</v>
      </c>
      <c r="D8216" s="2">
        <v>482782</v>
      </c>
      <c r="E8216" s="1">
        <v>38842</v>
      </c>
      <c r="F8216" s="2">
        <v>485000</v>
      </c>
      <c r="G8216" s="2">
        <v>498156</v>
      </c>
    </row>
    <row r="8217" spans="1:7" ht="15" hidden="1" customHeight="1" x14ac:dyDescent="0.25">
      <c r="A8217">
        <v>48919807</v>
      </c>
      <c r="B8217" t="s">
        <v>159</v>
      </c>
      <c r="C8217" s="1">
        <v>38534</v>
      </c>
      <c r="D8217" s="2">
        <v>342453</v>
      </c>
      <c r="E8217" t="e">
        <v>#N/A</v>
      </c>
      <c r="F8217" t="e">
        <v>#N/A</v>
      </c>
      <c r="G8217" t="e">
        <v>#N/A</v>
      </c>
    </row>
    <row r="8218" spans="1:7" ht="15" hidden="1" customHeight="1" x14ac:dyDescent="0.25">
      <c r="A8218">
        <v>48919808</v>
      </c>
      <c r="B8218" t="s">
        <v>169</v>
      </c>
      <c r="C8218" s="1">
        <v>38534</v>
      </c>
      <c r="D8218" s="2">
        <v>614449</v>
      </c>
      <c r="E8218" t="e">
        <v>#N/A</v>
      </c>
      <c r="F8218" t="e">
        <v>#N/A</v>
      </c>
      <c r="G8218" t="e">
        <v>#N/A</v>
      </c>
    </row>
    <row r="8219" spans="1:7" ht="15" hidden="1" customHeight="1" x14ac:dyDescent="0.25">
      <c r="A8219">
        <v>48919848</v>
      </c>
      <c r="B8219" t="s">
        <v>159</v>
      </c>
      <c r="C8219" s="1">
        <v>38534</v>
      </c>
      <c r="D8219" s="2">
        <v>291577</v>
      </c>
      <c r="E8219" t="e">
        <v>#N/A</v>
      </c>
      <c r="F8219" t="e">
        <v>#N/A</v>
      </c>
      <c r="G8219" t="e">
        <v>#N/A</v>
      </c>
    </row>
    <row r="8220" spans="1:7" ht="15" hidden="1" customHeight="1" x14ac:dyDescent="0.25">
      <c r="A8220">
        <v>48919850</v>
      </c>
      <c r="B8220" t="s">
        <v>169</v>
      </c>
      <c r="C8220" s="1">
        <v>38534</v>
      </c>
      <c r="D8220" s="2">
        <v>445745</v>
      </c>
      <c r="E8220" s="1">
        <v>38651</v>
      </c>
      <c r="F8220" s="2">
        <v>597000</v>
      </c>
      <c r="G8220" s="2">
        <v>470130</v>
      </c>
    </row>
    <row r="8221" spans="1:7" ht="15" hidden="1" customHeight="1" x14ac:dyDescent="0.25">
      <c r="A8221">
        <v>48919856</v>
      </c>
      <c r="B8221" t="s">
        <v>159</v>
      </c>
      <c r="C8221" s="1">
        <v>38534</v>
      </c>
      <c r="D8221" s="2">
        <v>489423</v>
      </c>
      <c r="E8221" t="e">
        <v>#N/A</v>
      </c>
      <c r="F8221" t="e">
        <v>#N/A</v>
      </c>
      <c r="G8221" t="e">
        <v>#N/A</v>
      </c>
    </row>
    <row r="8222" spans="1:7" ht="15" hidden="1" customHeight="1" x14ac:dyDescent="0.25">
      <c r="A8222">
        <v>48919872</v>
      </c>
      <c r="B8222" t="s">
        <v>169</v>
      </c>
      <c r="C8222" s="1">
        <v>38534</v>
      </c>
      <c r="D8222" s="2">
        <v>394480</v>
      </c>
      <c r="E8222" s="1">
        <v>35748</v>
      </c>
      <c r="F8222" s="2">
        <v>160000</v>
      </c>
      <c r="G8222" s="2">
        <v>180896</v>
      </c>
    </row>
    <row r="8223" spans="1:7" ht="15" hidden="1" customHeight="1" x14ac:dyDescent="0.25">
      <c r="A8223">
        <v>48919893</v>
      </c>
      <c r="B8223" t="s">
        <v>159</v>
      </c>
      <c r="C8223" s="1">
        <v>38534</v>
      </c>
      <c r="D8223" s="2">
        <v>582462</v>
      </c>
      <c r="E8223" t="e">
        <v>#N/A</v>
      </c>
      <c r="F8223" t="e">
        <v>#N/A</v>
      </c>
      <c r="G8223" t="e">
        <v>#N/A</v>
      </c>
    </row>
    <row r="8224" spans="1:7" ht="15" hidden="1" customHeight="1" x14ac:dyDescent="0.25">
      <c r="A8224">
        <v>48919907</v>
      </c>
      <c r="B8224" t="s">
        <v>159</v>
      </c>
      <c r="C8224" s="1">
        <v>38534</v>
      </c>
      <c r="D8224" s="2">
        <v>569719</v>
      </c>
      <c r="E8224" t="e">
        <v>#N/A</v>
      </c>
      <c r="F8224" t="e">
        <v>#N/A</v>
      </c>
      <c r="G8224" t="e">
        <v>#N/A</v>
      </c>
    </row>
    <row r="8225" spans="1:7" ht="15" hidden="1" customHeight="1" x14ac:dyDescent="0.25">
      <c r="A8225">
        <v>48919908</v>
      </c>
      <c r="B8225" t="s">
        <v>159</v>
      </c>
      <c r="C8225" s="1">
        <v>38534</v>
      </c>
      <c r="D8225" s="2">
        <v>597820</v>
      </c>
      <c r="E8225" s="1">
        <v>37841</v>
      </c>
      <c r="F8225" s="2">
        <v>497100</v>
      </c>
      <c r="G8225" s="2">
        <v>490518</v>
      </c>
    </row>
    <row r="8226" spans="1:7" ht="15" hidden="1" customHeight="1" x14ac:dyDescent="0.25">
      <c r="A8226">
        <v>48919909</v>
      </c>
      <c r="B8226" t="s">
        <v>169</v>
      </c>
      <c r="C8226" s="1">
        <v>38534</v>
      </c>
      <c r="D8226" s="2">
        <v>351480</v>
      </c>
      <c r="E8226" s="1">
        <v>36279</v>
      </c>
      <c r="F8226" s="2">
        <v>190650</v>
      </c>
      <c r="G8226" s="2">
        <v>195535</v>
      </c>
    </row>
    <row r="8227" spans="1:7" ht="15" hidden="1" customHeight="1" x14ac:dyDescent="0.25">
      <c r="A8227">
        <v>48919928</v>
      </c>
      <c r="B8227" t="s">
        <v>159</v>
      </c>
      <c r="C8227" s="1">
        <v>38534</v>
      </c>
      <c r="D8227" s="2">
        <v>402265</v>
      </c>
      <c r="E8227" s="1">
        <v>37155</v>
      </c>
      <c r="F8227" s="2">
        <v>275500</v>
      </c>
      <c r="G8227" s="2">
        <v>272269</v>
      </c>
    </row>
    <row r="8228" spans="1:7" ht="15" hidden="1" customHeight="1" x14ac:dyDescent="0.25">
      <c r="A8228">
        <v>48919929</v>
      </c>
      <c r="B8228" t="s">
        <v>169</v>
      </c>
      <c r="C8228" s="1">
        <v>38534</v>
      </c>
      <c r="D8228" s="2">
        <v>425156</v>
      </c>
      <c r="E8228" s="1">
        <v>36075</v>
      </c>
      <c r="F8228" s="2">
        <v>282000</v>
      </c>
      <c r="G8228" s="2">
        <v>218224</v>
      </c>
    </row>
    <row r="8229" spans="1:7" ht="15" hidden="1" customHeight="1" x14ac:dyDescent="0.25">
      <c r="A8229">
        <v>48919932</v>
      </c>
      <c r="B8229" t="s">
        <v>159</v>
      </c>
      <c r="C8229" s="1">
        <v>38534</v>
      </c>
      <c r="D8229" s="2">
        <v>455651</v>
      </c>
      <c r="E8229" t="e">
        <v>#N/A</v>
      </c>
      <c r="F8229" t="e">
        <v>#N/A</v>
      </c>
      <c r="G8229" t="e">
        <v>#N/A</v>
      </c>
    </row>
    <row r="8230" spans="1:7" ht="15" hidden="1" customHeight="1" x14ac:dyDescent="0.25">
      <c r="A8230">
        <v>48919949</v>
      </c>
      <c r="B8230" t="s">
        <v>169</v>
      </c>
      <c r="C8230" s="1">
        <v>38534</v>
      </c>
      <c r="D8230" s="2">
        <v>534636</v>
      </c>
      <c r="E8230" s="1">
        <v>36217</v>
      </c>
      <c r="F8230" s="2">
        <v>315000</v>
      </c>
      <c r="G8230" s="2">
        <v>273874</v>
      </c>
    </row>
    <row r="8231" spans="1:7" ht="15" hidden="1" customHeight="1" x14ac:dyDescent="0.25">
      <c r="A8231">
        <v>48919950</v>
      </c>
      <c r="B8231" t="s">
        <v>169</v>
      </c>
      <c r="C8231" s="1">
        <v>38534</v>
      </c>
      <c r="D8231" s="2">
        <v>452389</v>
      </c>
      <c r="E8231" s="1">
        <v>37946</v>
      </c>
      <c r="F8231" s="2">
        <v>355000</v>
      </c>
      <c r="G8231" s="2">
        <v>350672</v>
      </c>
    </row>
    <row r="8232" spans="1:7" ht="15" hidden="1" customHeight="1" x14ac:dyDescent="0.25">
      <c r="A8232">
        <v>48919951</v>
      </c>
      <c r="B8232" t="s">
        <v>169</v>
      </c>
      <c r="C8232" s="1">
        <v>38534</v>
      </c>
      <c r="D8232" s="2">
        <v>617873</v>
      </c>
      <c r="E8232" s="1">
        <v>39038</v>
      </c>
      <c r="F8232" s="2">
        <v>710000</v>
      </c>
      <c r="G8232" s="2">
        <v>736813</v>
      </c>
    </row>
    <row r="8233" spans="1:7" ht="15" hidden="1" customHeight="1" x14ac:dyDescent="0.25">
      <c r="A8233">
        <v>48919963</v>
      </c>
      <c r="B8233" t="s">
        <v>159</v>
      </c>
      <c r="C8233" s="1">
        <v>38534</v>
      </c>
      <c r="D8233" s="2">
        <v>665668</v>
      </c>
      <c r="E8233" s="1">
        <v>37134</v>
      </c>
      <c r="F8233" s="2">
        <v>545000</v>
      </c>
      <c r="G8233" s="2">
        <v>495904</v>
      </c>
    </row>
    <row r="8234" spans="1:7" ht="15" hidden="1" customHeight="1" x14ac:dyDescent="0.25">
      <c r="A8234">
        <v>49077048</v>
      </c>
      <c r="B8234" t="s">
        <v>159</v>
      </c>
      <c r="C8234" s="1">
        <v>38169</v>
      </c>
      <c r="D8234" s="2">
        <v>513590</v>
      </c>
      <c r="E8234" t="e">
        <v>#N/A</v>
      </c>
      <c r="F8234" t="e">
        <v>#N/A</v>
      </c>
      <c r="G8234" t="e">
        <v>#N/A</v>
      </c>
    </row>
    <row r="8235" spans="1:7" ht="15" hidden="1" customHeight="1" x14ac:dyDescent="0.25">
      <c r="A8235">
        <v>49077066</v>
      </c>
      <c r="B8235" t="s">
        <v>159</v>
      </c>
      <c r="C8235" s="1">
        <v>38169</v>
      </c>
      <c r="D8235" s="2">
        <v>365922</v>
      </c>
      <c r="E8235" t="e">
        <v>#N/A</v>
      </c>
      <c r="F8235" t="e">
        <v>#N/A</v>
      </c>
      <c r="G8235" t="e">
        <v>#N/A</v>
      </c>
    </row>
    <row r="8236" spans="1:7" ht="15" hidden="1" customHeight="1" x14ac:dyDescent="0.25">
      <c r="A8236">
        <v>49077067</v>
      </c>
      <c r="B8236" t="s">
        <v>169</v>
      </c>
      <c r="C8236" s="1">
        <v>38169</v>
      </c>
      <c r="D8236" s="2">
        <v>407381</v>
      </c>
      <c r="E8236" t="e">
        <v>#N/A</v>
      </c>
      <c r="F8236" t="e">
        <v>#N/A</v>
      </c>
      <c r="G8236" t="e">
        <v>#N/A</v>
      </c>
    </row>
    <row r="8237" spans="1:7" ht="15" hidden="1" customHeight="1" x14ac:dyDescent="0.25">
      <c r="A8237">
        <v>49077068</v>
      </c>
      <c r="B8237" t="s">
        <v>169</v>
      </c>
      <c r="C8237" s="1">
        <v>38169</v>
      </c>
      <c r="D8237" s="2">
        <v>390413</v>
      </c>
      <c r="E8237" s="1">
        <v>36455</v>
      </c>
      <c r="F8237" s="2">
        <v>245000</v>
      </c>
      <c r="G8237" s="2">
        <v>261541</v>
      </c>
    </row>
    <row r="8238" spans="1:7" ht="15" hidden="1" customHeight="1" x14ac:dyDescent="0.25">
      <c r="A8238">
        <v>48673892</v>
      </c>
      <c r="B8238" t="s">
        <v>60</v>
      </c>
      <c r="C8238" s="1">
        <v>38899</v>
      </c>
      <c r="D8238" s="2">
        <v>625039</v>
      </c>
      <c r="E8238" t="e">
        <v>#N/A</v>
      </c>
      <c r="F8238" t="e">
        <v>#N/A</v>
      </c>
      <c r="G8238" t="e">
        <v>#N/A</v>
      </c>
    </row>
    <row r="8239" spans="1:7" ht="15" hidden="1" customHeight="1" x14ac:dyDescent="0.25">
      <c r="A8239">
        <v>48673903</v>
      </c>
      <c r="B8239" t="s">
        <v>63</v>
      </c>
      <c r="C8239" s="1">
        <v>38899</v>
      </c>
      <c r="D8239" s="2">
        <v>469439</v>
      </c>
      <c r="E8239" s="1">
        <v>36032</v>
      </c>
      <c r="F8239" s="2">
        <v>279000</v>
      </c>
      <c r="G8239" s="2">
        <v>205453</v>
      </c>
    </row>
    <row r="8240" spans="1:7" ht="15" hidden="1" customHeight="1" x14ac:dyDescent="0.25">
      <c r="A8240">
        <v>48673905</v>
      </c>
      <c r="B8240" t="s">
        <v>60</v>
      </c>
      <c r="C8240" s="1">
        <v>38899</v>
      </c>
      <c r="D8240" s="2">
        <v>636670</v>
      </c>
      <c r="E8240" t="e">
        <v>#N/A</v>
      </c>
      <c r="F8240" t="e">
        <v>#N/A</v>
      </c>
      <c r="G8240" t="e">
        <v>#N/A</v>
      </c>
    </row>
    <row r="8241" spans="1:7" ht="15" hidden="1" customHeight="1" x14ac:dyDescent="0.25">
      <c r="A8241">
        <v>48673913</v>
      </c>
      <c r="B8241" t="s">
        <v>60</v>
      </c>
      <c r="C8241" s="1">
        <v>38899</v>
      </c>
      <c r="D8241" s="2">
        <v>451928</v>
      </c>
      <c r="E8241" t="e">
        <v>#N/A</v>
      </c>
      <c r="F8241" t="e">
        <v>#N/A</v>
      </c>
      <c r="G8241" t="e">
        <v>#N/A</v>
      </c>
    </row>
    <row r="8242" spans="1:7" ht="15" hidden="1" customHeight="1" x14ac:dyDescent="0.25">
      <c r="A8242">
        <v>48673914</v>
      </c>
      <c r="B8242" t="s">
        <v>63</v>
      </c>
      <c r="C8242" s="1">
        <v>38899</v>
      </c>
      <c r="D8242" s="2">
        <v>477618</v>
      </c>
      <c r="E8242" s="1">
        <v>36112</v>
      </c>
      <c r="F8242" s="2">
        <v>259500</v>
      </c>
      <c r="G8242" s="2">
        <v>217251</v>
      </c>
    </row>
    <row r="8243" spans="1:7" ht="15" hidden="1" customHeight="1" x14ac:dyDescent="0.25">
      <c r="A8243">
        <v>48673915</v>
      </c>
      <c r="B8243" t="s">
        <v>60</v>
      </c>
      <c r="C8243" s="1">
        <v>38899</v>
      </c>
      <c r="D8243" s="2">
        <v>450607</v>
      </c>
      <c r="E8243" t="e">
        <v>#N/A</v>
      </c>
      <c r="F8243" t="e">
        <v>#N/A</v>
      </c>
      <c r="G8243" t="e">
        <v>#N/A</v>
      </c>
    </row>
    <row r="8244" spans="1:7" ht="15" hidden="1" customHeight="1" x14ac:dyDescent="0.25">
      <c r="A8244">
        <v>48722828</v>
      </c>
      <c r="B8244" t="s">
        <v>63</v>
      </c>
      <c r="C8244" s="1">
        <v>38534</v>
      </c>
      <c r="D8244" s="2">
        <v>292587</v>
      </c>
      <c r="E8244" s="1">
        <v>38891</v>
      </c>
      <c r="F8244" s="2">
        <v>368500</v>
      </c>
      <c r="G8244" s="2">
        <v>317432</v>
      </c>
    </row>
    <row r="8245" spans="1:7" ht="15" hidden="1" customHeight="1" x14ac:dyDescent="0.25">
      <c r="A8245">
        <v>48722830</v>
      </c>
      <c r="B8245" t="s">
        <v>60</v>
      </c>
      <c r="C8245" s="1">
        <v>38534</v>
      </c>
      <c r="D8245" s="2">
        <v>384151</v>
      </c>
      <c r="E8245" t="e">
        <v>#N/A</v>
      </c>
      <c r="F8245" t="e">
        <v>#N/A</v>
      </c>
      <c r="G8245" t="e">
        <v>#N/A</v>
      </c>
    </row>
    <row r="8246" spans="1:7" ht="15" hidden="1" customHeight="1" x14ac:dyDescent="0.25">
      <c r="A8246">
        <v>48722831</v>
      </c>
      <c r="B8246" t="s">
        <v>63</v>
      </c>
      <c r="C8246" s="1">
        <v>38534</v>
      </c>
      <c r="D8246" s="2">
        <v>412198</v>
      </c>
      <c r="E8246" s="1">
        <v>38485</v>
      </c>
      <c r="F8246" s="2">
        <v>415000</v>
      </c>
      <c r="G8246" s="2">
        <v>401056</v>
      </c>
    </row>
    <row r="8247" spans="1:7" ht="15" hidden="1" customHeight="1" x14ac:dyDescent="0.25">
      <c r="A8247">
        <v>48722832</v>
      </c>
      <c r="B8247" t="s">
        <v>63</v>
      </c>
      <c r="C8247" s="1">
        <v>38534</v>
      </c>
      <c r="D8247" s="2">
        <v>374610</v>
      </c>
      <c r="E8247" s="1">
        <v>38639</v>
      </c>
      <c r="F8247" s="2">
        <v>395000</v>
      </c>
      <c r="G8247" s="2">
        <v>387649</v>
      </c>
    </row>
    <row r="8248" spans="1:7" ht="15" hidden="1" customHeight="1" x14ac:dyDescent="0.25">
      <c r="A8248">
        <v>48722833</v>
      </c>
      <c r="B8248" t="s">
        <v>63</v>
      </c>
      <c r="C8248" s="1">
        <v>38534</v>
      </c>
      <c r="D8248" s="2">
        <v>406072</v>
      </c>
      <c r="E8248" s="1">
        <v>36839</v>
      </c>
      <c r="F8248" s="2">
        <v>281000</v>
      </c>
      <c r="G8248" s="2">
        <v>288638</v>
      </c>
    </row>
    <row r="8249" spans="1:7" ht="15" hidden="1" customHeight="1" x14ac:dyDescent="0.25">
      <c r="A8249">
        <v>48722834</v>
      </c>
      <c r="B8249" t="s">
        <v>60</v>
      </c>
      <c r="C8249" s="1">
        <v>38534</v>
      </c>
      <c r="D8249" s="2">
        <v>398645</v>
      </c>
      <c r="E8249" t="e">
        <v>#N/A</v>
      </c>
      <c r="F8249" t="e">
        <v>#N/A</v>
      </c>
      <c r="G8249" t="e">
        <v>#N/A</v>
      </c>
    </row>
    <row r="8250" spans="1:7" ht="15" hidden="1" customHeight="1" x14ac:dyDescent="0.25">
      <c r="A8250">
        <v>48722835</v>
      </c>
      <c r="B8250" t="s">
        <v>63</v>
      </c>
      <c r="C8250" s="1">
        <v>38534</v>
      </c>
      <c r="D8250" s="2">
        <v>412382</v>
      </c>
      <c r="E8250" s="1">
        <v>37047</v>
      </c>
      <c r="F8250" s="2">
        <v>375000</v>
      </c>
      <c r="G8250" s="2">
        <v>296916</v>
      </c>
    </row>
    <row r="8251" spans="1:7" ht="15" hidden="1" customHeight="1" x14ac:dyDescent="0.25">
      <c r="A8251">
        <v>48722836</v>
      </c>
      <c r="B8251" t="s">
        <v>63</v>
      </c>
      <c r="C8251" s="1">
        <v>38534</v>
      </c>
      <c r="D8251" s="2">
        <v>381511</v>
      </c>
      <c r="E8251" s="1">
        <v>38898</v>
      </c>
      <c r="F8251" s="2">
        <v>439410</v>
      </c>
      <c r="G8251" s="2">
        <v>450426</v>
      </c>
    </row>
    <row r="8252" spans="1:7" ht="15" hidden="1" customHeight="1" x14ac:dyDescent="0.25">
      <c r="A8252">
        <v>48722837</v>
      </c>
      <c r="B8252" t="s">
        <v>60</v>
      </c>
      <c r="C8252" s="1">
        <v>38534</v>
      </c>
      <c r="D8252" s="2">
        <v>375799</v>
      </c>
      <c r="E8252" s="1">
        <v>37293</v>
      </c>
      <c r="F8252" s="2">
        <v>260000</v>
      </c>
      <c r="G8252" s="2">
        <v>283193</v>
      </c>
    </row>
    <row r="8253" spans="1:7" ht="15" hidden="1" customHeight="1" x14ac:dyDescent="0.25">
      <c r="A8253">
        <v>48722838</v>
      </c>
      <c r="B8253" t="s">
        <v>60</v>
      </c>
      <c r="C8253" s="1">
        <v>38534</v>
      </c>
      <c r="D8253" s="2">
        <v>583250</v>
      </c>
      <c r="E8253" s="1">
        <v>36517</v>
      </c>
      <c r="F8253" s="2">
        <v>475000</v>
      </c>
      <c r="G8253" s="2">
        <v>342607</v>
      </c>
    </row>
    <row r="8254" spans="1:7" ht="15" hidden="1" customHeight="1" x14ac:dyDescent="0.25">
      <c r="A8254">
        <v>48722839</v>
      </c>
      <c r="B8254" t="s">
        <v>60</v>
      </c>
      <c r="C8254" s="1">
        <v>38534</v>
      </c>
      <c r="D8254" s="2">
        <v>323836</v>
      </c>
      <c r="E8254" t="e">
        <v>#N/A</v>
      </c>
      <c r="F8254" t="e">
        <v>#N/A</v>
      </c>
      <c r="G8254" t="e">
        <v>#N/A</v>
      </c>
    </row>
    <row r="8255" spans="1:7" ht="15" hidden="1" customHeight="1" x14ac:dyDescent="0.25">
      <c r="A8255">
        <v>48722840</v>
      </c>
      <c r="B8255" t="s">
        <v>60</v>
      </c>
      <c r="C8255" s="1">
        <v>38534</v>
      </c>
      <c r="D8255" s="2">
        <v>362292</v>
      </c>
      <c r="E8255" t="e">
        <v>#N/A</v>
      </c>
      <c r="F8255" t="e">
        <v>#N/A</v>
      </c>
      <c r="G8255" t="e">
        <v>#N/A</v>
      </c>
    </row>
    <row r="8256" spans="1:7" ht="15" hidden="1" customHeight="1" x14ac:dyDescent="0.25">
      <c r="A8256">
        <v>48768990</v>
      </c>
      <c r="B8256" t="s">
        <v>63</v>
      </c>
      <c r="C8256" s="1">
        <v>37073</v>
      </c>
      <c r="D8256" s="2">
        <v>220284</v>
      </c>
      <c r="E8256" s="1">
        <v>38043</v>
      </c>
      <c r="F8256" s="2">
        <v>300000</v>
      </c>
      <c r="G8256" s="2">
        <v>258533</v>
      </c>
    </row>
    <row r="8257" spans="1:7" ht="15" hidden="1" customHeight="1" x14ac:dyDescent="0.25">
      <c r="A8257">
        <v>48768991</v>
      </c>
      <c r="B8257" t="s">
        <v>63</v>
      </c>
      <c r="C8257" s="1">
        <v>37073</v>
      </c>
      <c r="D8257" s="2">
        <v>213328</v>
      </c>
      <c r="E8257" s="1">
        <v>38489</v>
      </c>
      <c r="F8257" s="2">
        <v>382000</v>
      </c>
      <c r="G8257" s="2">
        <v>299614</v>
      </c>
    </row>
    <row r="8258" spans="1:7" ht="15" hidden="1" customHeight="1" x14ac:dyDescent="0.25">
      <c r="A8258">
        <v>48768992</v>
      </c>
      <c r="B8258" t="s">
        <v>60</v>
      </c>
      <c r="C8258" s="1">
        <v>37073</v>
      </c>
      <c r="D8258" s="2">
        <v>201250</v>
      </c>
      <c r="E8258" t="e">
        <v>#N/A</v>
      </c>
      <c r="F8258" t="e">
        <v>#N/A</v>
      </c>
      <c r="G8258" t="e">
        <v>#N/A</v>
      </c>
    </row>
    <row r="8259" spans="1:7" ht="15" hidden="1" customHeight="1" x14ac:dyDescent="0.25">
      <c r="A8259">
        <v>48768993</v>
      </c>
      <c r="B8259" t="s">
        <v>60</v>
      </c>
      <c r="C8259" s="1">
        <v>37073</v>
      </c>
      <c r="D8259" s="2">
        <v>209829</v>
      </c>
      <c r="E8259" t="e">
        <v>#N/A</v>
      </c>
      <c r="F8259" t="e">
        <v>#N/A</v>
      </c>
      <c r="G8259" t="e">
        <v>#N/A</v>
      </c>
    </row>
    <row r="8260" spans="1:7" ht="15" hidden="1" customHeight="1" x14ac:dyDescent="0.25">
      <c r="A8260">
        <v>48768994</v>
      </c>
      <c r="B8260" t="s">
        <v>60</v>
      </c>
      <c r="C8260" s="1">
        <v>37073</v>
      </c>
      <c r="D8260" s="2">
        <v>224731</v>
      </c>
      <c r="E8260" t="e">
        <v>#N/A</v>
      </c>
      <c r="F8260" t="e">
        <v>#N/A</v>
      </c>
      <c r="G8260" t="e">
        <v>#N/A</v>
      </c>
    </row>
    <row r="8261" spans="1:7" ht="15" hidden="1" customHeight="1" x14ac:dyDescent="0.25">
      <c r="A8261">
        <v>48769112</v>
      </c>
      <c r="B8261" t="s">
        <v>63</v>
      </c>
      <c r="C8261" s="1">
        <v>38899</v>
      </c>
      <c r="D8261" s="2">
        <v>416247</v>
      </c>
      <c r="E8261" t="e">
        <v>#N/A</v>
      </c>
      <c r="F8261" t="e">
        <v>#N/A</v>
      </c>
      <c r="G8261" t="e">
        <v>#N/A</v>
      </c>
    </row>
    <row r="8262" spans="1:7" ht="15" hidden="1" customHeight="1" x14ac:dyDescent="0.25">
      <c r="A8262">
        <v>48769114</v>
      </c>
      <c r="B8262" t="s">
        <v>60</v>
      </c>
      <c r="C8262" s="1">
        <v>38899</v>
      </c>
      <c r="D8262" s="2">
        <v>317221</v>
      </c>
      <c r="E8262" t="e">
        <v>#N/A</v>
      </c>
      <c r="F8262" t="e">
        <v>#N/A</v>
      </c>
      <c r="G8262" t="e">
        <v>#N/A</v>
      </c>
    </row>
    <row r="8263" spans="1:7" ht="15" hidden="1" customHeight="1" x14ac:dyDescent="0.25">
      <c r="A8263">
        <v>48769116</v>
      </c>
      <c r="B8263" t="s">
        <v>63</v>
      </c>
      <c r="C8263" s="1">
        <v>38899</v>
      </c>
      <c r="D8263" s="2">
        <v>553819</v>
      </c>
      <c r="E8263" t="e">
        <v>#N/A</v>
      </c>
      <c r="F8263" t="e">
        <v>#N/A</v>
      </c>
      <c r="G8263" t="e">
        <v>#N/A</v>
      </c>
    </row>
    <row r="8264" spans="1:7" ht="15" hidden="1" customHeight="1" x14ac:dyDescent="0.25">
      <c r="A8264">
        <v>48769117</v>
      </c>
      <c r="B8264" t="s">
        <v>60</v>
      </c>
      <c r="C8264" s="1">
        <v>38899</v>
      </c>
      <c r="D8264" s="2">
        <v>394159</v>
      </c>
      <c r="E8264" t="e">
        <v>#N/A</v>
      </c>
      <c r="F8264" t="e">
        <v>#N/A</v>
      </c>
      <c r="G8264" t="e">
        <v>#N/A</v>
      </c>
    </row>
    <row r="8265" spans="1:7" ht="15" hidden="1" customHeight="1" x14ac:dyDescent="0.25">
      <c r="A8265">
        <v>48769120</v>
      </c>
      <c r="B8265" t="s">
        <v>63</v>
      </c>
      <c r="C8265" s="1">
        <v>38899</v>
      </c>
      <c r="D8265" s="2">
        <v>453405</v>
      </c>
      <c r="E8265" s="1">
        <v>36748</v>
      </c>
      <c r="F8265" s="2">
        <v>275000</v>
      </c>
      <c r="G8265" s="2">
        <v>284864</v>
      </c>
    </row>
    <row r="8266" spans="1:7" ht="15" hidden="1" customHeight="1" x14ac:dyDescent="0.25">
      <c r="A8266">
        <v>48769121</v>
      </c>
      <c r="B8266" t="s">
        <v>63</v>
      </c>
      <c r="C8266" s="1">
        <v>38899</v>
      </c>
      <c r="D8266" s="2">
        <v>394698</v>
      </c>
      <c r="E8266" s="1">
        <v>35471</v>
      </c>
      <c r="F8266" s="2">
        <v>172000</v>
      </c>
      <c r="G8266" s="2">
        <v>152520</v>
      </c>
    </row>
    <row r="8267" spans="1:7" ht="15" hidden="1" customHeight="1" x14ac:dyDescent="0.25">
      <c r="A8267">
        <v>48769124</v>
      </c>
      <c r="B8267" t="s">
        <v>63</v>
      </c>
      <c r="C8267" s="1">
        <v>38899</v>
      </c>
      <c r="D8267" s="2">
        <v>411844</v>
      </c>
      <c r="E8267" s="1">
        <v>38833</v>
      </c>
      <c r="F8267" s="2">
        <v>398500</v>
      </c>
      <c r="G8267" s="2">
        <v>382255</v>
      </c>
    </row>
    <row r="8268" spans="1:7" ht="15" hidden="1" customHeight="1" x14ac:dyDescent="0.25">
      <c r="A8268">
        <v>48769126</v>
      </c>
      <c r="B8268" t="s">
        <v>63</v>
      </c>
      <c r="C8268" s="1">
        <v>38899</v>
      </c>
      <c r="D8268" s="2">
        <v>399544</v>
      </c>
      <c r="E8268" s="1">
        <v>38772</v>
      </c>
      <c r="F8268" s="2">
        <v>389500</v>
      </c>
      <c r="G8268" s="2">
        <v>378873</v>
      </c>
    </row>
    <row r="8269" spans="1:7" ht="15" hidden="1" customHeight="1" x14ac:dyDescent="0.25">
      <c r="A8269">
        <v>48769236</v>
      </c>
      <c r="B8269" t="s">
        <v>60</v>
      </c>
      <c r="C8269" s="1">
        <v>38534</v>
      </c>
      <c r="D8269" s="2">
        <v>331488</v>
      </c>
      <c r="E8269" t="e">
        <v>#N/A</v>
      </c>
      <c r="F8269" t="e">
        <v>#N/A</v>
      </c>
      <c r="G8269" t="e">
        <v>#N/A</v>
      </c>
    </row>
    <row r="8270" spans="1:7" ht="15" hidden="1" customHeight="1" x14ac:dyDescent="0.25">
      <c r="A8270">
        <v>48769237</v>
      </c>
      <c r="B8270" t="s">
        <v>60</v>
      </c>
      <c r="C8270" s="1">
        <v>38534</v>
      </c>
      <c r="D8270" s="2">
        <v>296089</v>
      </c>
      <c r="E8270" t="e">
        <v>#N/A</v>
      </c>
      <c r="F8270" t="e">
        <v>#N/A</v>
      </c>
      <c r="G8270" t="e">
        <v>#N/A</v>
      </c>
    </row>
    <row r="8271" spans="1:7" ht="15" hidden="1" customHeight="1" x14ac:dyDescent="0.25">
      <c r="A8271">
        <v>48771413</v>
      </c>
      <c r="B8271" t="s">
        <v>63</v>
      </c>
      <c r="C8271" s="1">
        <v>38534</v>
      </c>
      <c r="D8271" s="2">
        <v>274827</v>
      </c>
      <c r="E8271" t="e">
        <v>#N/A</v>
      </c>
      <c r="F8271" t="e">
        <v>#N/A</v>
      </c>
      <c r="G8271" t="e">
        <v>#N/A</v>
      </c>
    </row>
    <row r="8272" spans="1:7" ht="15" hidden="1" customHeight="1" x14ac:dyDescent="0.25">
      <c r="A8272">
        <v>48771437</v>
      </c>
      <c r="B8272" t="s">
        <v>60</v>
      </c>
      <c r="C8272" s="1">
        <v>38534</v>
      </c>
      <c r="D8272" s="2">
        <v>528657</v>
      </c>
      <c r="E8272" t="e">
        <v>#N/A</v>
      </c>
      <c r="F8272" t="e">
        <v>#N/A</v>
      </c>
      <c r="G8272" t="e">
        <v>#N/A</v>
      </c>
    </row>
    <row r="8273" spans="1:7" ht="15" hidden="1" customHeight="1" x14ac:dyDescent="0.25">
      <c r="A8273">
        <v>48771438</v>
      </c>
      <c r="B8273" t="s">
        <v>60</v>
      </c>
      <c r="C8273" s="1">
        <v>38534</v>
      </c>
      <c r="D8273" s="2">
        <v>258515</v>
      </c>
      <c r="E8273" t="e">
        <v>#N/A</v>
      </c>
      <c r="F8273" t="e">
        <v>#N/A</v>
      </c>
      <c r="G8273" t="e">
        <v>#N/A</v>
      </c>
    </row>
    <row r="8274" spans="1:7" ht="15" hidden="1" customHeight="1" x14ac:dyDescent="0.25">
      <c r="A8274">
        <v>48771463</v>
      </c>
      <c r="B8274" t="s">
        <v>63</v>
      </c>
      <c r="C8274" s="1">
        <v>38534</v>
      </c>
      <c r="D8274" s="2">
        <v>407183</v>
      </c>
      <c r="E8274" s="1">
        <v>37001</v>
      </c>
      <c r="F8274" s="2">
        <v>300000</v>
      </c>
      <c r="G8274" s="2">
        <v>291894</v>
      </c>
    </row>
    <row r="8275" spans="1:7" ht="15" hidden="1" customHeight="1" x14ac:dyDescent="0.25">
      <c r="A8275">
        <v>48771464</v>
      </c>
      <c r="B8275" t="s">
        <v>63</v>
      </c>
      <c r="C8275" s="1">
        <v>38534</v>
      </c>
      <c r="D8275" s="2">
        <v>411269</v>
      </c>
      <c r="E8275" s="1">
        <v>38432</v>
      </c>
      <c r="F8275" s="2">
        <v>400501</v>
      </c>
      <c r="G8275" s="2">
        <v>382278</v>
      </c>
    </row>
    <row r="8276" spans="1:7" ht="15" hidden="1" customHeight="1" x14ac:dyDescent="0.25">
      <c r="A8276">
        <v>48771497</v>
      </c>
      <c r="B8276" t="s">
        <v>63</v>
      </c>
      <c r="C8276" s="1">
        <v>38534</v>
      </c>
      <c r="D8276" s="2">
        <v>323345</v>
      </c>
      <c r="E8276" s="1">
        <v>36602</v>
      </c>
      <c r="F8276" s="2">
        <v>214000</v>
      </c>
      <c r="G8276" s="2">
        <v>211267</v>
      </c>
    </row>
    <row r="8277" spans="1:7" ht="15" hidden="1" customHeight="1" x14ac:dyDescent="0.25">
      <c r="A8277">
        <v>48771516</v>
      </c>
      <c r="B8277" t="s">
        <v>63</v>
      </c>
      <c r="C8277" s="1">
        <v>38534</v>
      </c>
      <c r="D8277" s="2">
        <v>291535</v>
      </c>
      <c r="E8277" s="1">
        <v>36416</v>
      </c>
      <c r="F8277" s="2">
        <v>250000</v>
      </c>
      <c r="G8277" s="2">
        <v>173960</v>
      </c>
    </row>
    <row r="8278" spans="1:7" ht="15" hidden="1" customHeight="1" x14ac:dyDescent="0.25">
      <c r="A8278">
        <v>48771517</v>
      </c>
      <c r="B8278" t="s">
        <v>60</v>
      </c>
      <c r="C8278" s="1">
        <v>38534</v>
      </c>
      <c r="D8278" s="2">
        <v>360524</v>
      </c>
      <c r="E8278" t="e">
        <v>#N/A</v>
      </c>
      <c r="F8278" t="e">
        <v>#N/A</v>
      </c>
      <c r="G8278" t="e">
        <v>#N/A</v>
      </c>
    </row>
    <row r="8279" spans="1:7" ht="15" hidden="1" customHeight="1" x14ac:dyDescent="0.25">
      <c r="A8279">
        <v>48771540</v>
      </c>
      <c r="B8279" t="s">
        <v>60</v>
      </c>
      <c r="C8279" s="1">
        <v>38899</v>
      </c>
      <c r="D8279" s="2">
        <v>488217</v>
      </c>
      <c r="E8279" t="e">
        <v>#N/A</v>
      </c>
      <c r="F8279" t="e">
        <v>#N/A</v>
      </c>
      <c r="G8279" t="e">
        <v>#N/A</v>
      </c>
    </row>
    <row r="8280" spans="1:7" ht="15" hidden="1" customHeight="1" x14ac:dyDescent="0.25">
      <c r="A8280">
        <v>48771579</v>
      </c>
      <c r="B8280" t="s">
        <v>63</v>
      </c>
      <c r="C8280" s="1">
        <v>38899</v>
      </c>
      <c r="D8280" s="2">
        <v>209681</v>
      </c>
      <c r="E8280" t="e">
        <v>#N/A</v>
      </c>
      <c r="F8280" t="e">
        <v>#N/A</v>
      </c>
      <c r="G8280" t="e">
        <v>#N/A</v>
      </c>
    </row>
    <row r="8281" spans="1:7" ht="15" hidden="1" customHeight="1" x14ac:dyDescent="0.25">
      <c r="A8281">
        <v>48771608</v>
      </c>
      <c r="B8281" t="s">
        <v>63</v>
      </c>
      <c r="C8281" s="1">
        <v>38534</v>
      </c>
      <c r="D8281" s="2">
        <v>289558</v>
      </c>
      <c r="E8281" t="e">
        <v>#N/A</v>
      </c>
      <c r="F8281" t="e">
        <v>#N/A</v>
      </c>
      <c r="G8281" t="e">
        <v>#N/A</v>
      </c>
    </row>
    <row r="8282" spans="1:7" ht="15" hidden="1" customHeight="1" x14ac:dyDescent="0.25">
      <c r="A8282">
        <v>49134804</v>
      </c>
      <c r="B8282" t="s">
        <v>60</v>
      </c>
      <c r="C8282" s="1">
        <v>35612</v>
      </c>
      <c r="D8282" s="2">
        <v>223747</v>
      </c>
      <c r="E8282" t="e">
        <v>#N/A</v>
      </c>
      <c r="F8282" t="e">
        <v>#N/A</v>
      </c>
      <c r="G8282" t="e">
        <v>#N/A</v>
      </c>
    </row>
    <row r="8283" spans="1:7" x14ac:dyDescent="0.25">
      <c r="A8283">
        <v>49134805</v>
      </c>
      <c r="B8283" t="s">
        <v>60</v>
      </c>
      <c r="C8283" s="1">
        <v>35612</v>
      </c>
      <c r="D8283" s="2">
        <v>195998</v>
      </c>
      <c r="E8283" s="1">
        <v>35374</v>
      </c>
      <c r="F8283" s="2">
        <v>184950</v>
      </c>
      <c r="G8283" s="2">
        <v>179792</v>
      </c>
    </row>
    <row r="8284" spans="1:7" ht="15" hidden="1" customHeight="1" x14ac:dyDescent="0.25">
      <c r="A8284">
        <v>49134806</v>
      </c>
      <c r="B8284" t="s">
        <v>60</v>
      </c>
      <c r="C8284" s="1">
        <v>35612</v>
      </c>
      <c r="D8284" s="2">
        <v>203378</v>
      </c>
      <c r="E8284" t="e">
        <v>#N/A</v>
      </c>
      <c r="F8284" t="e">
        <v>#N/A</v>
      </c>
      <c r="G8284" t="e">
        <v>#N/A</v>
      </c>
    </row>
    <row r="8285" spans="1:7" ht="15" hidden="1" customHeight="1" x14ac:dyDescent="0.25">
      <c r="A8285">
        <v>49134811</v>
      </c>
      <c r="B8285" t="s">
        <v>60</v>
      </c>
      <c r="C8285" s="1">
        <v>35612</v>
      </c>
      <c r="D8285" s="2">
        <v>283838</v>
      </c>
      <c r="E8285" t="e">
        <v>#N/A</v>
      </c>
      <c r="F8285" t="e">
        <v>#N/A</v>
      </c>
      <c r="G8285" t="e">
        <v>#N/A</v>
      </c>
    </row>
    <row r="8286" spans="1:7" ht="15" hidden="1" customHeight="1" x14ac:dyDescent="0.25">
      <c r="A8286">
        <v>49134812</v>
      </c>
      <c r="B8286" t="s">
        <v>60</v>
      </c>
      <c r="C8286" s="1">
        <v>35612</v>
      </c>
      <c r="D8286" s="2">
        <v>236695</v>
      </c>
      <c r="E8286" t="e">
        <v>#N/A</v>
      </c>
      <c r="F8286" t="e">
        <v>#N/A</v>
      </c>
      <c r="G8286" t="e">
        <v>#N/A</v>
      </c>
    </row>
    <row r="8287" spans="1:7" ht="15" hidden="1" customHeight="1" x14ac:dyDescent="0.25">
      <c r="A8287">
        <v>49134813</v>
      </c>
      <c r="B8287" t="s">
        <v>60</v>
      </c>
      <c r="C8287" s="1">
        <v>35612</v>
      </c>
      <c r="D8287" s="2">
        <v>244196</v>
      </c>
      <c r="E8287" t="e">
        <v>#N/A</v>
      </c>
      <c r="F8287" t="e">
        <v>#N/A</v>
      </c>
      <c r="G8287" t="e">
        <v>#N/A</v>
      </c>
    </row>
    <row r="8288" spans="1:7" ht="15" hidden="1" customHeight="1" x14ac:dyDescent="0.25">
      <c r="A8288">
        <v>49134815</v>
      </c>
      <c r="B8288" t="s">
        <v>63</v>
      </c>
      <c r="C8288" s="1">
        <v>35612</v>
      </c>
      <c r="D8288" s="2">
        <v>241227</v>
      </c>
      <c r="E8288" s="1">
        <v>35436</v>
      </c>
      <c r="F8288" s="2">
        <v>229950</v>
      </c>
      <c r="G8288" s="2">
        <v>221506</v>
      </c>
    </row>
    <row r="8289" spans="1:8" ht="15" hidden="1" customHeight="1" x14ac:dyDescent="0.25">
      <c r="A8289">
        <v>49134820</v>
      </c>
      <c r="B8289" t="s">
        <v>63</v>
      </c>
      <c r="C8289" s="1">
        <v>35612</v>
      </c>
      <c r="D8289" s="2">
        <v>251492</v>
      </c>
      <c r="E8289" t="e">
        <v>#N/A</v>
      </c>
      <c r="F8289" t="e">
        <v>#N/A</v>
      </c>
      <c r="G8289" t="e">
        <v>#N/A</v>
      </c>
    </row>
    <row r="8290" spans="1:8" ht="15" hidden="1" customHeight="1" x14ac:dyDescent="0.25">
      <c r="A8290">
        <v>49134821</v>
      </c>
      <c r="B8290" t="s">
        <v>60</v>
      </c>
      <c r="C8290" s="1">
        <v>35612</v>
      </c>
      <c r="D8290" s="2">
        <v>249512</v>
      </c>
      <c r="E8290" t="e">
        <v>#N/A</v>
      </c>
      <c r="F8290" t="e">
        <v>#N/A</v>
      </c>
      <c r="G8290" t="e">
        <v>#N/A</v>
      </c>
    </row>
    <row r="8291" spans="1:8" ht="15" hidden="1" customHeight="1" x14ac:dyDescent="0.25">
      <c r="A8291">
        <v>49134822</v>
      </c>
      <c r="B8291" t="s">
        <v>60</v>
      </c>
      <c r="C8291" s="1">
        <v>35612</v>
      </c>
      <c r="D8291" s="2">
        <v>231556</v>
      </c>
      <c r="E8291" t="e">
        <v>#N/A</v>
      </c>
      <c r="F8291" t="e">
        <v>#N/A</v>
      </c>
      <c r="G8291" t="e">
        <v>#N/A</v>
      </c>
    </row>
    <row r="8292" spans="1:8" ht="15" hidden="1" customHeight="1" x14ac:dyDescent="0.25">
      <c r="A8292">
        <v>49134823</v>
      </c>
      <c r="B8292" t="s">
        <v>60</v>
      </c>
      <c r="C8292" s="1">
        <v>35612</v>
      </c>
      <c r="D8292" s="2">
        <v>281143</v>
      </c>
      <c r="E8292" t="e">
        <v>#N/A</v>
      </c>
      <c r="F8292" t="e">
        <v>#N/A</v>
      </c>
      <c r="G8292" t="e">
        <v>#N/A</v>
      </c>
    </row>
    <row r="8293" spans="1:8" ht="15" hidden="1" customHeight="1" x14ac:dyDescent="0.25">
      <c r="A8293">
        <v>49134814</v>
      </c>
      <c r="B8293" t="s">
        <v>60</v>
      </c>
      <c r="C8293" s="1">
        <v>35612</v>
      </c>
      <c r="D8293" s="2">
        <v>225778</v>
      </c>
      <c r="E8293" s="1">
        <v>39261</v>
      </c>
      <c r="F8293" s="2">
        <v>628000</v>
      </c>
      <c r="G8293" s="2">
        <v>623768</v>
      </c>
      <c r="H8293" s="2">
        <v>4232</v>
      </c>
    </row>
    <row r="8294" spans="1:8" ht="15" hidden="1" customHeight="1" x14ac:dyDescent="0.25">
      <c r="A8294">
        <v>68016416</v>
      </c>
      <c r="B8294" t="s">
        <v>60</v>
      </c>
      <c r="C8294" s="1">
        <v>39264</v>
      </c>
      <c r="D8294" s="2">
        <v>407603</v>
      </c>
      <c r="E8294" t="e">
        <v>#N/A</v>
      </c>
      <c r="F8294" t="e">
        <v>#N/A</v>
      </c>
      <c r="G8294" t="e">
        <v>#N/A</v>
      </c>
    </row>
    <row r="8295" spans="1:8" ht="15" hidden="1" customHeight="1" x14ac:dyDescent="0.25">
      <c r="A8295">
        <v>68016417</v>
      </c>
      <c r="B8295" t="s">
        <v>60</v>
      </c>
      <c r="C8295" s="1">
        <v>39264</v>
      </c>
      <c r="D8295" s="2">
        <v>361687</v>
      </c>
      <c r="E8295" t="e">
        <v>#N/A</v>
      </c>
      <c r="F8295" t="e">
        <v>#N/A</v>
      </c>
      <c r="G8295" t="e">
        <v>#N/A</v>
      </c>
    </row>
    <row r="8296" spans="1:8" ht="15" hidden="1" customHeight="1" x14ac:dyDescent="0.25">
      <c r="A8296">
        <v>68016418</v>
      </c>
      <c r="B8296" t="s">
        <v>60</v>
      </c>
      <c r="C8296" s="1">
        <v>39264</v>
      </c>
      <c r="D8296" s="2">
        <v>318440</v>
      </c>
      <c r="E8296" t="e">
        <v>#N/A</v>
      </c>
      <c r="F8296" t="e">
        <v>#N/A</v>
      </c>
      <c r="G8296" t="e">
        <v>#N/A</v>
      </c>
    </row>
    <row r="8297" spans="1:8" ht="15" hidden="1" customHeight="1" x14ac:dyDescent="0.25">
      <c r="A8297">
        <v>68016419</v>
      </c>
      <c r="B8297" t="s">
        <v>60</v>
      </c>
      <c r="C8297" s="1">
        <v>39264</v>
      </c>
      <c r="D8297" s="2">
        <v>422802</v>
      </c>
      <c r="E8297" t="e">
        <v>#N/A</v>
      </c>
      <c r="F8297" t="e">
        <v>#N/A</v>
      </c>
      <c r="G8297" t="e">
        <v>#N/A</v>
      </c>
    </row>
    <row r="8298" spans="1:8" ht="15" hidden="1" customHeight="1" x14ac:dyDescent="0.25">
      <c r="A8298">
        <v>68016420</v>
      </c>
      <c r="B8298" t="s">
        <v>60</v>
      </c>
      <c r="C8298" s="1">
        <v>39264</v>
      </c>
      <c r="D8298" s="2">
        <v>397974</v>
      </c>
      <c r="E8298" t="e">
        <v>#N/A</v>
      </c>
      <c r="F8298" t="e">
        <v>#N/A</v>
      </c>
      <c r="G8298" t="e">
        <v>#N/A</v>
      </c>
    </row>
    <row r="8299" spans="1:8" ht="15" hidden="1" customHeight="1" x14ac:dyDescent="0.25">
      <c r="A8299">
        <v>68016421</v>
      </c>
      <c r="B8299" t="s">
        <v>60</v>
      </c>
      <c r="C8299" s="1">
        <v>39264</v>
      </c>
      <c r="D8299" s="2">
        <v>329305</v>
      </c>
      <c r="E8299" t="e">
        <v>#N/A</v>
      </c>
      <c r="F8299" t="e">
        <v>#N/A</v>
      </c>
      <c r="G8299" t="e">
        <v>#N/A</v>
      </c>
    </row>
    <row r="8300" spans="1:8" ht="15" hidden="1" customHeight="1" x14ac:dyDescent="0.25">
      <c r="A8300">
        <v>68016423</v>
      </c>
      <c r="B8300" t="s">
        <v>60</v>
      </c>
      <c r="C8300" s="1">
        <v>39264</v>
      </c>
      <c r="D8300" s="2">
        <v>361845</v>
      </c>
      <c r="E8300" t="e">
        <v>#N/A</v>
      </c>
      <c r="F8300" t="e">
        <v>#N/A</v>
      </c>
      <c r="G8300" t="e">
        <v>#N/A</v>
      </c>
    </row>
    <row r="8301" spans="1:8" ht="15" hidden="1" customHeight="1" x14ac:dyDescent="0.25">
      <c r="A8301">
        <v>68016424</v>
      </c>
      <c r="B8301" t="s">
        <v>60</v>
      </c>
      <c r="C8301" s="1">
        <v>39264</v>
      </c>
      <c r="D8301" s="2">
        <v>339217</v>
      </c>
      <c r="E8301" t="e">
        <v>#N/A</v>
      </c>
      <c r="F8301" t="e">
        <v>#N/A</v>
      </c>
      <c r="G8301" t="e">
        <v>#N/A</v>
      </c>
    </row>
    <row r="8302" spans="1:8" ht="15" hidden="1" customHeight="1" x14ac:dyDescent="0.25">
      <c r="A8302">
        <v>68474212</v>
      </c>
      <c r="B8302" t="s">
        <v>60</v>
      </c>
      <c r="C8302" s="1">
        <v>39264</v>
      </c>
      <c r="D8302" s="2">
        <v>382384</v>
      </c>
      <c r="E8302" t="e">
        <v>#N/A</v>
      </c>
      <c r="F8302" t="e">
        <v>#N/A</v>
      </c>
      <c r="G8302" t="e">
        <v>#N/A</v>
      </c>
    </row>
    <row r="8303" spans="1:8" ht="15" hidden="1" customHeight="1" x14ac:dyDescent="0.25">
      <c r="A8303">
        <v>68477211</v>
      </c>
      <c r="B8303" t="s">
        <v>63</v>
      </c>
      <c r="C8303" s="1">
        <v>39264</v>
      </c>
      <c r="D8303" s="2">
        <v>396716</v>
      </c>
      <c r="E8303" t="e">
        <v>#N/A</v>
      </c>
      <c r="F8303" t="e">
        <v>#N/A</v>
      </c>
      <c r="G8303" t="e">
        <v>#N/A</v>
      </c>
    </row>
    <row r="8304" spans="1:8" ht="15" hidden="1" customHeight="1" x14ac:dyDescent="0.25">
      <c r="A8304">
        <v>68479185</v>
      </c>
      <c r="B8304" t="s">
        <v>63</v>
      </c>
      <c r="C8304" s="1">
        <v>39264</v>
      </c>
      <c r="D8304" s="2">
        <v>518625</v>
      </c>
      <c r="E8304" t="e">
        <v>#N/A</v>
      </c>
      <c r="F8304" t="e">
        <v>#N/A</v>
      </c>
      <c r="G8304" t="e">
        <v>#N/A</v>
      </c>
    </row>
    <row r="8305" spans="1:8" ht="15" hidden="1" customHeight="1" x14ac:dyDescent="0.25">
      <c r="A8305">
        <v>70577856</v>
      </c>
      <c r="B8305" t="s">
        <v>63</v>
      </c>
      <c r="C8305" s="1">
        <v>39264</v>
      </c>
      <c r="D8305" s="2">
        <v>622611</v>
      </c>
      <c r="E8305" t="e">
        <v>#N/A</v>
      </c>
      <c r="F8305" t="e">
        <v>#N/A</v>
      </c>
      <c r="G8305" t="e">
        <v>#N/A</v>
      </c>
    </row>
    <row r="8306" spans="1:8" ht="15" hidden="1" customHeight="1" x14ac:dyDescent="0.25">
      <c r="A8306">
        <v>70583600</v>
      </c>
      <c r="B8306" t="s">
        <v>63</v>
      </c>
      <c r="C8306" s="1">
        <v>39264</v>
      </c>
      <c r="D8306" s="2">
        <v>563749</v>
      </c>
      <c r="E8306" t="e">
        <v>#N/A</v>
      </c>
      <c r="F8306" t="e">
        <v>#N/A</v>
      </c>
      <c r="G8306" t="e">
        <v>#N/A</v>
      </c>
    </row>
    <row r="8307" spans="1:8" ht="15" hidden="1" customHeight="1" x14ac:dyDescent="0.25">
      <c r="A8307">
        <v>48919628</v>
      </c>
      <c r="B8307" t="s">
        <v>63</v>
      </c>
      <c r="C8307" s="1">
        <v>38534</v>
      </c>
      <c r="D8307" s="2">
        <v>443791</v>
      </c>
      <c r="E8307" s="1">
        <v>37680</v>
      </c>
      <c r="F8307" s="2">
        <v>305000</v>
      </c>
      <c r="G8307" s="2">
        <v>314624</v>
      </c>
    </row>
    <row r="8308" spans="1:8" ht="15" hidden="1" customHeight="1" x14ac:dyDescent="0.25">
      <c r="A8308">
        <v>48919630</v>
      </c>
      <c r="B8308" t="s">
        <v>63</v>
      </c>
      <c r="C8308" s="1">
        <v>38534</v>
      </c>
      <c r="D8308" s="2">
        <v>520288</v>
      </c>
      <c r="E8308" s="1">
        <v>37672</v>
      </c>
      <c r="F8308" s="2">
        <v>385000</v>
      </c>
      <c r="G8308" s="2">
        <v>374971</v>
      </c>
    </row>
    <row r="8309" spans="1:8" ht="15" hidden="1" customHeight="1" x14ac:dyDescent="0.25">
      <c r="A8309">
        <v>48919648</v>
      </c>
      <c r="B8309" t="s">
        <v>63</v>
      </c>
      <c r="C8309" s="1">
        <v>38534</v>
      </c>
      <c r="D8309" s="2">
        <v>409813</v>
      </c>
      <c r="E8309" s="1">
        <v>37557</v>
      </c>
      <c r="F8309" s="2">
        <v>290000</v>
      </c>
      <c r="G8309" s="2">
        <v>299989</v>
      </c>
    </row>
    <row r="8310" spans="1:8" ht="15" hidden="1" customHeight="1" x14ac:dyDescent="0.25">
      <c r="A8310">
        <v>48919733</v>
      </c>
      <c r="B8310" t="s">
        <v>63</v>
      </c>
      <c r="C8310" s="1">
        <v>38534</v>
      </c>
      <c r="D8310" s="2">
        <v>487179</v>
      </c>
      <c r="E8310" s="1">
        <v>38079</v>
      </c>
      <c r="F8310" s="2">
        <v>350000</v>
      </c>
      <c r="G8310" s="2">
        <v>381764</v>
      </c>
    </row>
    <row r="8311" spans="1:8" ht="15" hidden="1" customHeight="1" x14ac:dyDescent="0.25">
      <c r="A8311">
        <v>48919751</v>
      </c>
      <c r="B8311" t="s">
        <v>63</v>
      </c>
      <c r="C8311" s="1">
        <v>38534</v>
      </c>
      <c r="D8311" s="2">
        <v>510288</v>
      </c>
      <c r="E8311" s="1">
        <v>36658</v>
      </c>
      <c r="F8311" s="2">
        <v>411000</v>
      </c>
      <c r="G8311" s="2">
        <v>306844</v>
      </c>
    </row>
    <row r="8312" spans="1:8" ht="15" hidden="1" customHeight="1" x14ac:dyDescent="0.25">
      <c r="A8312">
        <v>48919785</v>
      </c>
      <c r="B8312" t="s">
        <v>63</v>
      </c>
      <c r="C8312" s="1">
        <v>38534</v>
      </c>
      <c r="D8312" s="2">
        <v>456696</v>
      </c>
      <c r="E8312" s="1">
        <v>38321</v>
      </c>
      <c r="F8312" s="2">
        <v>585000</v>
      </c>
      <c r="G8312" s="2">
        <v>386573</v>
      </c>
    </row>
    <row r="8313" spans="1:8" ht="15" hidden="1" customHeight="1" x14ac:dyDescent="0.25">
      <c r="A8313">
        <v>48919786</v>
      </c>
      <c r="B8313" t="s">
        <v>63</v>
      </c>
      <c r="C8313" s="1">
        <v>38534</v>
      </c>
      <c r="D8313" s="2">
        <v>496171</v>
      </c>
      <c r="E8313" t="e">
        <v>#N/A</v>
      </c>
      <c r="F8313" t="e">
        <v>#N/A</v>
      </c>
      <c r="G8313" t="e">
        <v>#N/A</v>
      </c>
    </row>
    <row r="8314" spans="1:8" ht="15" hidden="1" customHeight="1" x14ac:dyDescent="0.25">
      <c r="A8314">
        <v>48919787</v>
      </c>
      <c r="B8314" t="s">
        <v>63</v>
      </c>
      <c r="C8314" s="1">
        <v>38534</v>
      </c>
      <c r="D8314" s="2">
        <v>457365</v>
      </c>
      <c r="E8314" t="e">
        <v>#N/A</v>
      </c>
      <c r="F8314" t="e">
        <v>#N/A</v>
      </c>
      <c r="G8314" t="e">
        <v>#N/A</v>
      </c>
    </row>
    <row r="8315" spans="1:8" ht="15" hidden="1" customHeight="1" x14ac:dyDescent="0.25">
      <c r="A8315">
        <v>68016422</v>
      </c>
      <c r="B8315" t="s">
        <v>60</v>
      </c>
      <c r="C8315" s="1">
        <v>39264</v>
      </c>
      <c r="D8315" s="2">
        <v>343982</v>
      </c>
      <c r="E8315" s="1">
        <v>39254</v>
      </c>
      <c r="F8315" s="2">
        <v>311500</v>
      </c>
      <c r="G8315" s="2">
        <v>339365</v>
      </c>
      <c r="H8315" s="2">
        <v>-27865</v>
      </c>
    </row>
    <row r="8316" spans="1:8" ht="15" hidden="1" customHeight="1" x14ac:dyDescent="0.25">
      <c r="A8316">
        <v>49077036</v>
      </c>
      <c r="B8316" t="s">
        <v>63</v>
      </c>
      <c r="C8316" s="1">
        <v>38169</v>
      </c>
      <c r="D8316" s="2">
        <v>493416</v>
      </c>
      <c r="E8316" s="1">
        <v>36826</v>
      </c>
      <c r="F8316" s="2">
        <v>404000</v>
      </c>
      <c r="G8316" s="2">
        <v>371445</v>
      </c>
    </row>
    <row r="8317" spans="1:8" ht="15" hidden="1" customHeight="1" x14ac:dyDescent="0.25">
      <c r="A8317">
        <v>49077038</v>
      </c>
      <c r="B8317" t="s">
        <v>63</v>
      </c>
      <c r="C8317" s="1">
        <v>38169</v>
      </c>
      <c r="D8317" s="2">
        <v>306872</v>
      </c>
      <c r="E8317" s="1">
        <v>35611</v>
      </c>
      <c r="F8317" s="2">
        <v>165000</v>
      </c>
      <c r="G8317" s="2">
        <v>159844</v>
      </c>
    </row>
    <row r="8318" spans="1:8" ht="15" hidden="1" customHeight="1" x14ac:dyDescent="0.25">
      <c r="A8318">
        <v>49077058</v>
      </c>
      <c r="B8318" t="s">
        <v>60</v>
      </c>
      <c r="C8318" s="1">
        <v>38169</v>
      </c>
      <c r="D8318" s="2">
        <v>215154</v>
      </c>
      <c r="E8318" t="e">
        <v>#N/A</v>
      </c>
      <c r="F8318" t="e">
        <v>#N/A</v>
      </c>
      <c r="G8318" t="e">
        <v>#N/A</v>
      </c>
    </row>
    <row r="8319" spans="1:8" ht="15" hidden="1" customHeight="1" x14ac:dyDescent="0.25">
      <c r="A8319">
        <v>49077059</v>
      </c>
      <c r="B8319" t="s">
        <v>60</v>
      </c>
      <c r="C8319" s="1">
        <v>38169</v>
      </c>
      <c r="D8319" s="2">
        <v>550070</v>
      </c>
      <c r="E8319" s="1">
        <v>39038</v>
      </c>
      <c r="F8319" s="2">
        <v>565000</v>
      </c>
      <c r="G8319" s="2">
        <v>795892</v>
      </c>
    </row>
    <row r="8320" spans="1:8" ht="15" hidden="1" customHeight="1" x14ac:dyDescent="0.25">
      <c r="A8320">
        <v>49116264</v>
      </c>
      <c r="B8320" t="s">
        <v>63</v>
      </c>
      <c r="C8320" s="1">
        <v>35612</v>
      </c>
      <c r="D8320" s="2">
        <v>285200</v>
      </c>
      <c r="E8320" t="e">
        <v>#N/A</v>
      </c>
      <c r="F8320" t="e">
        <v>#N/A</v>
      </c>
      <c r="G8320" t="e">
        <v>#N/A</v>
      </c>
    </row>
    <row r="8321" spans="1:7" ht="15" hidden="1" customHeight="1" x14ac:dyDescent="0.25">
      <c r="A8321">
        <v>49116281</v>
      </c>
      <c r="B8321" t="s">
        <v>63</v>
      </c>
      <c r="C8321" s="1">
        <v>35612</v>
      </c>
      <c r="D8321" s="2">
        <v>195243</v>
      </c>
      <c r="E8321" s="1">
        <v>38265</v>
      </c>
      <c r="F8321" s="2">
        <v>380000</v>
      </c>
      <c r="G8321" s="2">
        <v>380948</v>
      </c>
    </row>
    <row r="8322" spans="1:7" ht="15" hidden="1" customHeight="1" x14ac:dyDescent="0.25">
      <c r="A8322">
        <v>49116342</v>
      </c>
      <c r="B8322" t="s">
        <v>63</v>
      </c>
      <c r="C8322" s="1">
        <v>35612</v>
      </c>
      <c r="D8322" s="2">
        <v>187734</v>
      </c>
      <c r="E8322" s="1">
        <v>36371</v>
      </c>
      <c r="F8322" s="2">
        <v>212000</v>
      </c>
      <c r="G8322" s="2">
        <v>247578</v>
      </c>
    </row>
    <row r="8323" spans="1:7" ht="15" hidden="1" customHeight="1" x14ac:dyDescent="0.25">
      <c r="A8323">
        <v>49116357</v>
      </c>
      <c r="B8323" t="s">
        <v>60</v>
      </c>
      <c r="C8323" s="1">
        <v>35612</v>
      </c>
      <c r="D8323" s="2">
        <v>196821</v>
      </c>
      <c r="E8323" t="e">
        <v>#N/A</v>
      </c>
      <c r="F8323" t="e">
        <v>#N/A</v>
      </c>
      <c r="G8323" t="e">
        <v>#N/A</v>
      </c>
    </row>
    <row r="8324" spans="1:7" ht="15" hidden="1" customHeight="1" x14ac:dyDescent="0.25">
      <c r="A8324">
        <v>49116359</v>
      </c>
      <c r="B8324" t="s">
        <v>63</v>
      </c>
      <c r="C8324" s="1">
        <v>35612</v>
      </c>
      <c r="D8324" s="2">
        <v>275745</v>
      </c>
      <c r="E8324" t="e">
        <v>#N/A</v>
      </c>
      <c r="F8324" t="e">
        <v>#N/A</v>
      </c>
      <c r="G8324" t="e">
        <v>#N/A</v>
      </c>
    </row>
    <row r="8325" spans="1:7" ht="15" hidden="1" customHeight="1" x14ac:dyDescent="0.25">
      <c r="A8325">
        <v>49116360</v>
      </c>
      <c r="B8325" t="s">
        <v>60</v>
      </c>
      <c r="C8325" s="1">
        <v>38169</v>
      </c>
      <c r="D8325" s="2">
        <v>525173</v>
      </c>
      <c r="E8325" s="1">
        <v>38169</v>
      </c>
      <c r="F8325" s="2">
        <v>755000</v>
      </c>
      <c r="G8325" s="2">
        <v>525173</v>
      </c>
    </row>
    <row r="8326" spans="1:7" ht="15" hidden="1" customHeight="1" x14ac:dyDescent="0.25">
      <c r="A8326">
        <v>49116361</v>
      </c>
      <c r="B8326" t="s">
        <v>63</v>
      </c>
      <c r="C8326" s="1">
        <v>35612</v>
      </c>
      <c r="D8326" s="2">
        <v>257960</v>
      </c>
      <c r="E8326" s="1">
        <v>35733</v>
      </c>
      <c r="F8326" s="2">
        <v>325000</v>
      </c>
      <c r="G8326" s="2">
        <v>272503</v>
      </c>
    </row>
    <row r="8327" spans="1:7" ht="15" hidden="1" customHeight="1" x14ac:dyDescent="0.25">
      <c r="A8327">
        <v>49116377</v>
      </c>
      <c r="B8327" t="s">
        <v>60</v>
      </c>
      <c r="C8327" s="1">
        <v>35612</v>
      </c>
      <c r="D8327" s="2">
        <v>300112</v>
      </c>
      <c r="E8327" t="e">
        <v>#N/A</v>
      </c>
      <c r="F8327" t="e">
        <v>#N/A</v>
      </c>
      <c r="G8327" t="e">
        <v>#N/A</v>
      </c>
    </row>
    <row r="8328" spans="1:7" ht="15" hidden="1" customHeight="1" x14ac:dyDescent="0.25">
      <c r="A8328">
        <v>49116460</v>
      </c>
      <c r="B8328" t="s">
        <v>60</v>
      </c>
      <c r="C8328" s="1">
        <v>35612</v>
      </c>
      <c r="D8328" s="2">
        <v>200563</v>
      </c>
      <c r="E8328" t="e">
        <v>#N/A</v>
      </c>
      <c r="F8328" t="e">
        <v>#N/A</v>
      </c>
      <c r="G8328" t="e">
        <v>#N/A</v>
      </c>
    </row>
    <row r="8329" spans="1:7" ht="15" hidden="1" customHeight="1" x14ac:dyDescent="0.25">
      <c r="A8329">
        <v>49116461</v>
      </c>
      <c r="B8329" t="s">
        <v>60</v>
      </c>
      <c r="C8329" s="1">
        <v>35612</v>
      </c>
      <c r="D8329" s="2">
        <v>234064</v>
      </c>
      <c r="E8329" s="1">
        <v>38891</v>
      </c>
      <c r="F8329" s="2">
        <v>586000</v>
      </c>
      <c r="G8329" s="2">
        <v>580832</v>
      </c>
    </row>
    <row r="8330" spans="1:7" ht="15" hidden="1" customHeight="1" x14ac:dyDescent="0.25">
      <c r="A8330">
        <v>49116462</v>
      </c>
      <c r="B8330" t="s">
        <v>60</v>
      </c>
      <c r="C8330" s="1">
        <v>35612</v>
      </c>
      <c r="D8330" s="2">
        <v>230188</v>
      </c>
      <c r="E8330" s="1">
        <v>36341</v>
      </c>
      <c r="F8330" s="2">
        <v>280000</v>
      </c>
      <c r="G8330" s="2">
        <v>300267</v>
      </c>
    </row>
    <row r="8331" spans="1:7" ht="15" hidden="1" customHeight="1" x14ac:dyDescent="0.25">
      <c r="A8331">
        <v>49116463</v>
      </c>
      <c r="B8331" t="s">
        <v>60</v>
      </c>
      <c r="C8331" s="1">
        <v>35612</v>
      </c>
      <c r="D8331" s="2">
        <v>202477</v>
      </c>
      <c r="E8331" t="e">
        <v>#N/A</v>
      </c>
      <c r="F8331" t="e">
        <v>#N/A</v>
      </c>
      <c r="G8331" t="e">
        <v>#N/A</v>
      </c>
    </row>
    <row r="8332" spans="1:7" ht="15" hidden="1" customHeight="1" x14ac:dyDescent="0.25">
      <c r="A8332">
        <v>49116487</v>
      </c>
      <c r="B8332" t="s">
        <v>60</v>
      </c>
      <c r="C8332" s="1">
        <v>35612</v>
      </c>
      <c r="D8332" s="2">
        <v>290629</v>
      </c>
      <c r="E8332" t="e">
        <v>#N/A</v>
      </c>
      <c r="F8332" t="e">
        <v>#N/A</v>
      </c>
      <c r="G8332" t="e">
        <v>#N/A</v>
      </c>
    </row>
    <row r="8333" spans="1:7" ht="15" hidden="1" customHeight="1" x14ac:dyDescent="0.25">
      <c r="A8333">
        <v>49116489</v>
      </c>
      <c r="B8333" t="s">
        <v>63</v>
      </c>
      <c r="C8333" s="1">
        <v>35612</v>
      </c>
      <c r="D8333" s="2">
        <v>152114</v>
      </c>
      <c r="E8333" t="e">
        <v>#N/A</v>
      </c>
      <c r="F8333" t="e">
        <v>#N/A</v>
      </c>
      <c r="G8333" t="e">
        <v>#N/A</v>
      </c>
    </row>
    <row r="8334" spans="1:7" ht="15" hidden="1" customHeight="1" x14ac:dyDescent="0.25">
      <c r="A8334">
        <v>49116490</v>
      </c>
      <c r="B8334" t="s">
        <v>63</v>
      </c>
      <c r="C8334" s="1">
        <v>35612</v>
      </c>
      <c r="D8334" s="2">
        <v>193535</v>
      </c>
      <c r="E8334" s="1">
        <v>38285</v>
      </c>
      <c r="F8334" s="2">
        <v>431000</v>
      </c>
      <c r="G8334" s="2">
        <v>390235</v>
      </c>
    </row>
    <row r="8335" spans="1:7" ht="15" hidden="1" customHeight="1" x14ac:dyDescent="0.25">
      <c r="A8335">
        <v>49116492</v>
      </c>
      <c r="B8335" t="s">
        <v>60</v>
      </c>
      <c r="C8335" s="1">
        <v>35612</v>
      </c>
      <c r="D8335" s="2">
        <v>182579</v>
      </c>
      <c r="E8335" s="1">
        <v>36497</v>
      </c>
      <c r="F8335" s="2">
        <v>286000</v>
      </c>
      <c r="G8335" s="2">
        <v>241351</v>
      </c>
    </row>
    <row r="8336" spans="1:7" ht="15" hidden="1" customHeight="1" x14ac:dyDescent="0.25">
      <c r="A8336">
        <v>49116493</v>
      </c>
      <c r="B8336" t="s">
        <v>63</v>
      </c>
      <c r="C8336" s="1">
        <v>38169</v>
      </c>
      <c r="D8336" s="2">
        <v>582253</v>
      </c>
      <c r="E8336" t="e">
        <v>#N/A</v>
      </c>
      <c r="F8336" t="e">
        <v>#N/A</v>
      </c>
      <c r="G8336" t="e">
        <v>#N/A</v>
      </c>
    </row>
    <row r="8337" spans="1:7" ht="15" hidden="1" customHeight="1" x14ac:dyDescent="0.25">
      <c r="A8337">
        <v>49116495</v>
      </c>
      <c r="B8337" t="s">
        <v>63</v>
      </c>
      <c r="C8337" s="1">
        <v>35612</v>
      </c>
      <c r="D8337" s="2">
        <v>183586</v>
      </c>
      <c r="E8337" s="1">
        <v>35964</v>
      </c>
      <c r="F8337" s="2">
        <v>216500</v>
      </c>
      <c r="G8337" s="2">
        <v>220627</v>
      </c>
    </row>
    <row r="8338" spans="1:7" ht="15" hidden="1" customHeight="1" x14ac:dyDescent="0.25">
      <c r="A8338">
        <v>49116499</v>
      </c>
      <c r="B8338" t="s">
        <v>63</v>
      </c>
      <c r="C8338" s="1">
        <v>35612</v>
      </c>
      <c r="D8338" s="2">
        <v>142505</v>
      </c>
      <c r="E8338" s="1">
        <v>36290</v>
      </c>
      <c r="F8338" s="2">
        <v>155000</v>
      </c>
      <c r="G8338" s="2">
        <v>185912</v>
      </c>
    </row>
    <row r="8339" spans="1:7" ht="15" hidden="1" customHeight="1" x14ac:dyDescent="0.25">
      <c r="A8339">
        <v>49116500</v>
      </c>
      <c r="B8339" t="s">
        <v>63</v>
      </c>
      <c r="C8339" s="1">
        <v>35612</v>
      </c>
      <c r="D8339" s="2">
        <v>287935</v>
      </c>
      <c r="E8339" s="1">
        <v>37853</v>
      </c>
      <c r="F8339" s="2">
        <v>430000</v>
      </c>
      <c r="G8339" s="2">
        <v>476038</v>
      </c>
    </row>
    <row r="8340" spans="1:7" ht="15" hidden="1" customHeight="1" x14ac:dyDescent="0.25">
      <c r="A8340">
        <v>48673882</v>
      </c>
      <c r="B8340" t="s">
        <v>59</v>
      </c>
      <c r="C8340" s="1">
        <v>38899</v>
      </c>
      <c r="D8340" s="2">
        <v>404229</v>
      </c>
      <c r="E8340" s="1">
        <v>37246</v>
      </c>
      <c r="F8340" s="2">
        <v>235000</v>
      </c>
      <c r="G8340" s="2">
        <v>256939</v>
      </c>
    </row>
    <row r="8341" spans="1:7" ht="15" hidden="1" customHeight="1" x14ac:dyDescent="0.25">
      <c r="A8341">
        <v>48673893</v>
      </c>
      <c r="B8341" t="s">
        <v>59</v>
      </c>
      <c r="C8341" s="1">
        <v>38899</v>
      </c>
      <c r="D8341" s="2">
        <v>615607</v>
      </c>
      <c r="E8341" s="1">
        <v>38215</v>
      </c>
      <c r="F8341" s="2">
        <v>439000</v>
      </c>
      <c r="G8341" s="2">
        <v>468814</v>
      </c>
    </row>
    <row r="8342" spans="1:7" ht="15" hidden="1" customHeight="1" x14ac:dyDescent="0.25">
      <c r="A8342">
        <v>48673894</v>
      </c>
      <c r="B8342" t="s">
        <v>61</v>
      </c>
      <c r="C8342" s="1">
        <v>38899</v>
      </c>
      <c r="D8342" s="2">
        <v>606325</v>
      </c>
      <c r="E8342" t="e">
        <v>#N/A</v>
      </c>
      <c r="F8342" t="e">
        <v>#N/A</v>
      </c>
      <c r="G8342" t="e">
        <v>#N/A</v>
      </c>
    </row>
    <row r="8343" spans="1:7" ht="15" hidden="1" customHeight="1" x14ac:dyDescent="0.25">
      <c r="A8343">
        <v>48722899</v>
      </c>
      <c r="B8343" t="s">
        <v>61</v>
      </c>
      <c r="C8343" s="1">
        <v>38534</v>
      </c>
      <c r="D8343" s="2">
        <v>571750</v>
      </c>
      <c r="E8343" t="e">
        <v>#N/A</v>
      </c>
      <c r="F8343" t="e">
        <v>#N/A</v>
      </c>
      <c r="G8343" t="e">
        <v>#N/A</v>
      </c>
    </row>
    <row r="8344" spans="1:7" ht="15" hidden="1" customHeight="1" x14ac:dyDescent="0.25">
      <c r="A8344">
        <v>48722900</v>
      </c>
      <c r="B8344" t="s">
        <v>61</v>
      </c>
      <c r="C8344" s="1">
        <v>38534</v>
      </c>
      <c r="D8344" s="2">
        <v>522639</v>
      </c>
      <c r="E8344" t="e">
        <v>#N/A</v>
      </c>
      <c r="F8344" t="e">
        <v>#N/A</v>
      </c>
      <c r="G8344" t="e">
        <v>#N/A</v>
      </c>
    </row>
    <row r="8345" spans="1:7" ht="15" hidden="1" customHeight="1" x14ac:dyDescent="0.25">
      <c r="A8345">
        <v>48722901</v>
      </c>
      <c r="B8345" t="s">
        <v>59</v>
      </c>
      <c r="C8345" s="1">
        <v>38534</v>
      </c>
      <c r="D8345" s="2">
        <v>547583</v>
      </c>
      <c r="E8345" s="1">
        <v>36677</v>
      </c>
      <c r="F8345" s="2">
        <v>410000</v>
      </c>
      <c r="G8345" s="2">
        <v>358376</v>
      </c>
    </row>
    <row r="8346" spans="1:7" ht="15" hidden="1" customHeight="1" x14ac:dyDescent="0.25">
      <c r="A8346">
        <v>48722902</v>
      </c>
      <c r="B8346" t="s">
        <v>59</v>
      </c>
      <c r="C8346" s="1">
        <v>38534</v>
      </c>
      <c r="D8346" s="2">
        <v>479829</v>
      </c>
      <c r="E8346" t="e">
        <v>#N/A</v>
      </c>
      <c r="F8346" t="e">
        <v>#N/A</v>
      </c>
      <c r="G8346" t="e">
        <v>#N/A</v>
      </c>
    </row>
    <row r="8347" spans="1:7" ht="15" hidden="1" customHeight="1" x14ac:dyDescent="0.25">
      <c r="A8347">
        <v>48722903</v>
      </c>
      <c r="B8347" t="s">
        <v>59</v>
      </c>
      <c r="C8347" s="1">
        <v>38534</v>
      </c>
      <c r="D8347" s="2">
        <v>513430</v>
      </c>
      <c r="E8347" s="1">
        <v>36882</v>
      </c>
      <c r="F8347" s="2">
        <v>350000</v>
      </c>
      <c r="G8347" s="2">
        <v>331182</v>
      </c>
    </row>
    <row r="8348" spans="1:7" ht="15" hidden="1" customHeight="1" x14ac:dyDescent="0.25">
      <c r="A8348">
        <v>48722904</v>
      </c>
      <c r="B8348" t="s">
        <v>61</v>
      </c>
      <c r="C8348" s="1">
        <v>38534</v>
      </c>
      <c r="D8348" s="2">
        <v>581676</v>
      </c>
      <c r="E8348" t="e">
        <v>#N/A</v>
      </c>
      <c r="F8348" t="e">
        <v>#N/A</v>
      </c>
      <c r="G8348" t="e">
        <v>#N/A</v>
      </c>
    </row>
    <row r="8349" spans="1:7" ht="15" hidden="1" customHeight="1" x14ac:dyDescent="0.25">
      <c r="A8349">
        <v>48722906</v>
      </c>
      <c r="B8349" t="s">
        <v>59</v>
      </c>
      <c r="C8349" s="1">
        <v>38534</v>
      </c>
      <c r="D8349" s="2">
        <v>531055</v>
      </c>
      <c r="E8349" s="1">
        <v>36335</v>
      </c>
      <c r="F8349" s="2">
        <v>349950</v>
      </c>
      <c r="G8349" s="2">
        <v>307558</v>
      </c>
    </row>
    <row r="8350" spans="1:7" ht="15" hidden="1" customHeight="1" x14ac:dyDescent="0.25">
      <c r="A8350">
        <v>48722907</v>
      </c>
      <c r="B8350" t="s">
        <v>59</v>
      </c>
      <c r="C8350" s="1">
        <v>38534</v>
      </c>
      <c r="D8350" s="2">
        <v>530961</v>
      </c>
      <c r="E8350" s="1">
        <v>36431</v>
      </c>
      <c r="F8350" s="2">
        <v>345000</v>
      </c>
      <c r="G8350" s="2">
        <v>316504</v>
      </c>
    </row>
    <row r="8351" spans="1:7" ht="15" hidden="1" customHeight="1" x14ac:dyDescent="0.25">
      <c r="A8351">
        <v>48722908</v>
      </c>
      <c r="B8351" t="s">
        <v>59</v>
      </c>
      <c r="C8351" s="1">
        <v>38534</v>
      </c>
      <c r="D8351" s="2">
        <v>482023</v>
      </c>
      <c r="E8351" t="e">
        <v>#N/A</v>
      </c>
      <c r="F8351" t="e">
        <v>#N/A</v>
      </c>
      <c r="G8351" t="e">
        <v>#N/A</v>
      </c>
    </row>
    <row r="8352" spans="1:7" ht="15" hidden="1" customHeight="1" x14ac:dyDescent="0.25">
      <c r="A8352">
        <v>48722909</v>
      </c>
      <c r="B8352" t="s">
        <v>59</v>
      </c>
      <c r="C8352" s="1">
        <v>38534</v>
      </c>
      <c r="D8352" s="2">
        <v>559806</v>
      </c>
      <c r="E8352" s="1">
        <v>35999</v>
      </c>
      <c r="F8352" s="2">
        <v>342500</v>
      </c>
      <c r="G8352" s="2">
        <v>287202</v>
      </c>
    </row>
    <row r="8353" spans="1:7" ht="15" hidden="1" customHeight="1" x14ac:dyDescent="0.25">
      <c r="A8353">
        <v>48722910</v>
      </c>
      <c r="B8353" t="s">
        <v>61</v>
      </c>
      <c r="C8353" s="1">
        <v>38534</v>
      </c>
      <c r="D8353" s="2">
        <v>532400</v>
      </c>
      <c r="E8353" t="e">
        <v>#N/A</v>
      </c>
      <c r="F8353" t="e">
        <v>#N/A</v>
      </c>
      <c r="G8353" t="e">
        <v>#N/A</v>
      </c>
    </row>
    <row r="8354" spans="1:7" ht="15" hidden="1" customHeight="1" x14ac:dyDescent="0.25">
      <c r="A8354">
        <v>48722911</v>
      </c>
      <c r="B8354" t="s">
        <v>59</v>
      </c>
      <c r="C8354" s="1">
        <v>38534</v>
      </c>
      <c r="D8354" s="2">
        <v>629393</v>
      </c>
      <c r="E8354" s="1">
        <v>38265</v>
      </c>
      <c r="F8354" s="2">
        <v>659000</v>
      </c>
      <c r="G8354" s="2">
        <v>558744</v>
      </c>
    </row>
    <row r="8355" spans="1:7" ht="15" hidden="1" customHeight="1" x14ac:dyDescent="0.25">
      <c r="A8355">
        <v>48768978</v>
      </c>
      <c r="B8355" t="s">
        <v>59</v>
      </c>
      <c r="C8355" s="1">
        <v>37073</v>
      </c>
      <c r="D8355" s="2">
        <v>544121</v>
      </c>
      <c r="E8355" s="1">
        <v>37071</v>
      </c>
      <c r="F8355" s="2">
        <v>523000</v>
      </c>
      <c r="G8355" s="2">
        <v>544121</v>
      </c>
    </row>
    <row r="8356" spans="1:7" ht="15" hidden="1" customHeight="1" x14ac:dyDescent="0.25">
      <c r="A8356">
        <v>48769008</v>
      </c>
      <c r="B8356" t="s">
        <v>61</v>
      </c>
      <c r="C8356" s="1">
        <v>38899</v>
      </c>
      <c r="D8356" s="2">
        <v>542849</v>
      </c>
      <c r="E8356" t="e">
        <v>#N/A</v>
      </c>
      <c r="F8356" t="e">
        <v>#N/A</v>
      </c>
      <c r="G8356" t="e">
        <v>#N/A</v>
      </c>
    </row>
    <row r="8357" spans="1:7" ht="15" hidden="1" customHeight="1" x14ac:dyDescent="0.25">
      <c r="A8357">
        <v>48769009</v>
      </c>
      <c r="B8357" t="s">
        <v>59</v>
      </c>
      <c r="C8357" s="1">
        <v>38899</v>
      </c>
      <c r="D8357" s="2">
        <v>396337</v>
      </c>
      <c r="E8357" s="1">
        <v>37053</v>
      </c>
      <c r="F8357" s="2">
        <v>225000</v>
      </c>
      <c r="G8357" s="2">
        <v>222441</v>
      </c>
    </row>
    <row r="8358" spans="1:7" ht="15" hidden="1" customHeight="1" x14ac:dyDescent="0.25">
      <c r="A8358">
        <v>48769019</v>
      </c>
      <c r="B8358" t="s">
        <v>61</v>
      </c>
      <c r="C8358" s="1">
        <v>38899</v>
      </c>
      <c r="D8358" s="2">
        <v>416402</v>
      </c>
      <c r="E8358" t="e">
        <v>#N/A</v>
      </c>
      <c r="F8358" t="e">
        <v>#N/A</v>
      </c>
      <c r="G8358" t="e">
        <v>#N/A</v>
      </c>
    </row>
    <row r="8359" spans="1:7" x14ac:dyDescent="0.25">
      <c r="A8359">
        <v>48769020</v>
      </c>
      <c r="B8359" t="s">
        <v>59</v>
      </c>
      <c r="C8359" s="1">
        <v>38899</v>
      </c>
      <c r="D8359" s="2">
        <v>556989</v>
      </c>
      <c r="E8359" s="1">
        <v>35181</v>
      </c>
      <c r="F8359" s="2">
        <v>180000</v>
      </c>
      <c r="G8359" s="2">
        <v>201908</v>
      </c>
    </row>
    <row r="8360" spans="1:7" ht="15" hidden="1" customHeight="1" x14ac:dyDescent="0.25">
      <c r="A8360">
        <v>48769022</v>
      </c>
      <c r="B8360" t="s">
        <v>59</v>
      </c>
      <c r="C8360" s="1">
        <v>38899</v>
      </c>
      <c r="D8360" s="2">
        <v>547758</v>
      </c>
      <c r="E8360" s="1">
        <v>36304</v>
      </c>
      <c r="F8360" s="2">
        <v>330000</v>
      </c>
      <c r="G8360" s="2">
        <v>289225</v>
      </c>
    </row>
    <row r="8361" spans="1:7" ht="15" hidden="1" customHeight="1" x14ac:dyDescent="0.25">
      <c r="A8361">
        <v>48769095</v>
      </c>
      <c r="B8361" t="s">
        <v>61</v>
      </c>
      <c r="C8361" s="1">
        <v>38899</v>
      </c>
      <c r="D8361" s="2">
        <v>479963</v>
      </c>
      <c r="E8361" s="1">
        <v>36321</v>
      </c>
      <c r="F8361" s="2">
        <v>240000</v>
      </c>
      <c r="G8361" s="2">
        <v>249248</v>
      </c>
    </row>
    <row r="8362" spans="1:7" ht="15" hidden="1" customHeight="1" x14ac:dyDescent="0.25">
      <c r="A8362">
        <v>48769110</v>
      </c>
      <c r="B8362" t="s">
        <v>59</v>
      </c>
      <c r="C8362" s="1">
        <v>38899</v>
      </c>
      <c r="D8362" s="2">
        <v>438015</v>
      </c>
      <c r="E8362" s="1">
        <v>36273</v>
      </c>
      <c r="F8362" s="2">
        <v>220000</v>
      </c>
      <c r="G8362" s="2">
        <v>196659</v>
      </c>
    </row>
    <row r="8363" spans="1:7" ht="15" hidden="1" customHeight="1" x14ac:dyDescent="0.25">
      <c r="A8363">
        <v>48769111</v>
      </c>
      <c r="B8363" t="s">
        <v>59</v>
      </c>
      <c r="C8363" s="1">
        <v>38899</v>
      </c>
      <c r="D8363" s="2">
        <v>581044</v>
      </c>
      <c r="E8363" t="e">
        <v>#N/A</v>
      </c>
      <c r="F8363" t="e">
        <v>#N/A</v>
      </c>
      <c r="G8363" t="e">
        <v>#N/A</v>
      </c>
    </row>
    <row r="8364" spans="1:7" ht="15" hidden="1" customHeight="1" x14ac:dyDescent="0.25">
      <c r="A8364">
        <v>48769140</v>
      </c>
      <c r="B8364" t="s">
        <v>59</v>
      </c>
      <c r="C8364" s="1">
        <v>38899</v>
      </c>
      <c r="D8364" s="2">
        <v>516424</v>
      </c>
      <c r="E8364" t="e">
        <v>#N/A</v>
      </c>
      <c r="F8364" t="e">
        <v>#N/A</v>
      </c>
      <c r="G8364" t="e">
        <v>#N/A</v>
      </c>
    </row>
    <row r="8365" spans="1:7" ht="15" hidden="1" customHeight="1" x14ac:dyDescent="0.25">
      <c r="A8365">
        <v>48769185</v>
      </c>
      <c r="B8365" t="s">
        <v>61</v>
      </c>
      <c r="C8365" s="1">
        <v>38899</v>
      </c>
      <c r="D8365" s="2">
        <v>556970</v>
      </c>
      <c r="E8365" t="e">
        <v>#N/A</v>
      </c>
      <c r="F8365" t="e">
        <v>#N/A</v>
      </c>
      <c r="G8365" t="e">
        <v>#N/A</v>
      </c>
    </row>
    <row r="8366" spans="1:7" ht="15" hidden="1" customHeight="1" x14ac:dyDescent="0.25">
      <c r="A8366">
        <v>48769186</v>
      </c>
      <c r="B8366" t="s">
        <v>59</v>
      </c>
      <c r="C8366" s="1">
        <v>38899</v>
      </c>
      <c r="D8366" s="2">
        <v>379872</v>
      </c>
      <c r="E8366" s="1">
        <v>38779</v>
      </c>
      <c r="F8366" s="2">
        <v>295000</v>
      </c>
      <c r="G8366" s="2">
        <v>358094</v>
      </c>
    </row>
    <row r="8367" spans="1:7" ht="15" hidden="1" customHeight="1" x14ac:dyDescent="0.25">
      <c r="A8367">
        <v>48769187</v>
      </c>
      <c r="B8367" t="s">
        <v>61</v>
      </c>
      <c r="C8367" s="1">
        <v>38899</v>
      </c>
      <c r="D8367" s="2">
        <v>380888</v>
      </c>
      <c r="E8367" t="e">
        <v>#N/A</v>
      </c>
      <c r="F8367" t="e">
        <v>#N/A</v>
      </c>
      <c r="G8367" t="e">
        <v>#N/A</v>
      </c>
    </row>
    <row r="8368" spans="1:7" ht="15" hidden="1" customHeight="1" x14ac:dyDescent="0.25">
      <c r="A8368">
        <v>48769228</v>
      </c>
      <c r="B8368" t="s">
        <v>59</v>
      </c>
      <c r="C8368" s="1">
        <v>38899</v>
      </c>
      <c r="D8368" s="2">
        <v>295534</v>
      </c>
      <c r="E8368" t="e">
        <v>#N/A</v>
      </c>
      <c r="F8368" t="e">
        <v>#N/A</v>
      </c>
      <c r="G8368" t="e">
        <v>#N/A</v>
      </c>
    </row>
    <row r="8369" spans="1:8" x14ac:dyDescent="0.25">
      <c r="A8369">
        <v>48769244</v>
      </c>
      <c r="B8369" t="s">
        <v>59</v>
      </c>
      <c r="C8369" s="1">
        <v>38534</v>
      </c>
      <c r="D8369" s="2">
        <v>609852</v>
      </c>
      <c r="E8369" s="1">
        <v>35338</v>
      </c>
      <c r="F8369" s="2">
        <v>335000</v>
      </c>
      <c r="G8369" s="2">
        <v>250390</v>
      </c>
    </row>
    <row r="8370" spans="1:8" ht="15" hidden="1" customHeight="1" x14ac:dyDescent="0.25">
      <c r="A8370">
        <v>48769261</v>
      </c>
      <c r="B8370" t="s">
        <v>59</v>
      </c>
      <c r="C8370" s="1">
        <v>38534</v>
      </c>
      <c r="D8370" s="2">
        <v>422116</v>
      </c>
      <c r="E8370" t="e">
        <v>#N/A</v>
      </c>
      <c r="F8370" t="e">
        <v>#N/A</v>
      </c>
      <c r="G8370" t="e">
        <v>#N/A</v>
      </c>
    </row>
    <row r="8371" spans="1:8" ht="15" hidden="1" customHeight="1" x14ac:dyDescent="0.25">
      <c r="A8371">
        <v>48769272</v>
      </c>
      <c r="B8371" t="s">
        <v>59</v>
      </c>
      <c r="C8371" s="1">
        <v>38534</v>
      </c>
      <c r="D8371" s="2">
        <v>330133</v>
      </c>
      <c r="E8371" t="e">
        <v>#N/A</v>
      </c>
      <c r="F8371" t="e">
        <v>#N/A</v>
      </c>
      <c r="G8371" t="e">
        <v>#N/A</v>
      </c>
    </row>
    <row r="8372" spans="1:8" ht="15" hidden="1" customHeight="1" x14ac:dyDescent="0.25">
      <c r="A8372">
        <v>48769273</v>
      </c>
      <c r="B8372" t="s">
        <v>59</v>
      </c>
      <c r="C8372" s="1">
        <v>38534</v>
      </c>
      <c r="D8372" s="2">
        <v>387409</v>
      </c>
      <c r="E8372" s="1">
        <v>38503</v>
      </c>
      <c r="F8372" s="2">
        <v>400000</v>
      </c>
      <c r="G8372" s="2">
        <v>375107</v>
      </c>
    </row>
    <row r="8373" spans="1:8" ht="15" hidden="1" customHeight="1" x14ac:dyDescent="0.25">
      <c r="A8373">
        <v>49129527</v>
      </c>
      <c r="B8373" t="s">
        <v>61</v>
      </c>
      <c r="C8373" s="1">
        <v>35612</v>
      </c>
      <c r="D8373" s="2">
        <v>152420</v>
      </c>
      <c r="E8373" t="e">
        <v>#N/A</v>
      </c>
      <c r="F8373" t="e">
        <v>#N/A</v>
      </c>
      <c r="G8373" t="e">
        <v>#N/A</v>
      </c>
    </row>
    <row r="8374" spans="1:8" ht="15" hidden="1" customHeight="1" x14ac:dyDescent="0.25">
      <c r="A8374">
        <v>49129528</v>
      </c>
      <c r="B8374" t="s">
        <v>61</v>
      </c>
      <c r="C8374" s="1">
        <v>35612</v>
      </c>
      <c r="D8374" s="2">
        <v>202240</v>
      </c>
      <c r="E8374" t="e">
        <v>#N/A</v>
      </c>
      <c r="F8374" t="e">
        <v>#N/A</v>
      </c>
      <c r="G8374" t="e">
        <v>#N/A</v>
      </c>
    </row>
    <row r="8375" spans="1:8" ht="15" hidden="1" customHeight="1" x14ac:dyDescent="0.25">
      <c r="A8375">
        <v>49129529</v>
      </c>
      <c r="B8375" t="s">
        <v>59</v>
      </c>
      <c r="C8375" s="1">
        <v>35612</v>
      </c>
      <c r="D8375" s="2">
        <v>164267</v>
      </c>
      <c r="E8375" t="e">
        <v>#N/A</v>
      </c>
      <c r="F8375" t="e">
        <v>#N/A</v>
      </c>
      <c r="G8375" t="e">
        <v>#N/A</v>
      </c>
    </row>
    <row r="8376" spans="1:8" ht="15" hidden="1" customHeight="1" x14ac:dyDescent="0.25">
      <c r="A8376">
        <v>49129530</v>
      </c>
      <c r="B8376" t="s">
        <v>59</v>
      </c>
      <c r="C8376" s="1">
        <v>35612</v>
      </c>
      <c r="D8376" s="2">
        <v>220181</v>
      </c>
      <c r="E8376" s="1">
        <v>36482</v>
      </c>
      <c r="F8376" s="2">
        <v>350000</v>
      </c>
      <c r="G8376" s="2">
        <v>295355</v>
      </c>
    </row>
    <row r="8377" spans="1:8" ht="15" hidden="1" customHeight="1" x14ac:dyDescent="0.25">
      <c r="A8377">
        <v>48919600</v>
      </c>
      <c r="B8377" t="s">
        <v>59</v>
      </c>
      <c r="C8377" s="1">
        <v>38534</v>
      </c>
      <c r="D8377" s="2">
        <v>410803</v>
      </c>
      <c r="E8377" s="1">
        <v>39143</v>
      </c>
      <c r="F8377" s="2">
        <v>463000</v>
      </c>
      <c r="G8377" s="2">
        <v>462674</v>
      </c>
      <c r="H8377" s="2">
        <v>326</v>
      </c>
    </row>
    <row r="8378" spans="1:8" ht="15" hidden="1" customHeight="1" x14ac:dyDescent="0.25">
      <c r="A8378">
        <v>48905718</v>
      </c>
      <c r="B8378" t="s">
        <v>59</v>
      </c>
      <c r="C8378" s="1">
        <v>38534</v>
      </c>
      <c r="D8378" s="2">
        <v>571719</v>
      </c>
      <c r="E8378" s="1">
        <v>38691</v>
      </c>
      <c r="F8378" s="2">
        <v>398500</v>
      </c>
      <c r="G8378" s="2">
        <v>571518</v>
      </c>
    </row>
    <row r="8379" spans="1:8" ht="15" hidden="1" customHeight="1" x14ac:dyDescent="0.25">
      <c r="A8379">
        <v>48905719</v>
      </c>
      <c r="B8379" t="s">
        <v>59</v>
      </c>
      <c r="C8379" s="1">
        <v>38534</v>
      </c>
      <c r="D8379" s="2">
        <v>473504</v>
      </c>
      <c r="E8379" s="1">
        <v>37477</v>
      </c>
      <c r="F8379" s="2">
        <v>308000</v>
      </c>
      <c r="G8379" s="2">
        <v>340953</v>
      </c>
    </row>
    <row r="8380" spans="1:8" ht="15" hidden="1" customHeight="1" x14ac:dyDescent="0.25">
      <c r="A8380">
        <v>48905723</v>
      </c>
      <c r="B8380" t="s">
        <v>61</v>
      </c>
      <c r="C8380" s="1">
        <v>38534</v>
      </c>
      <c r="D8380" s="2">
        <v>498436</v>
      </c>
      <c r="E8380" t="e">
        <v>#N/A</v>
      </c>
      <c r="F8380" t="e">
        <v>#N/A</v>
      </c>
      <c r="G8380" t="e">
        <v>#N/A</v>
      </c>
    </row>
    <row r="8381" spans="1:8" ht="15" hidden="1" customHeight="1" x14ac:dyDescent="0.25">
      <c r="A8381">
        <v>48905724</v>
      </c>
      <c r="B8381" t="s">
        <v>59</v>
      </c>
      <c r="C8381" s="1">
        <v>38534</v>
      </c>
      <c r="D8381" s="2">
        <v>465939</v>
      </c>
      <c r="E8381" t="e">
        <v>#N/A</v>
      </c>
      <c r="F8381" t="e">
        <v>#N/A</v>
      </c>
      <c r="G8381" t="e">
        <v>#N/A</v>
      </c>
    </row>
    <row r="8382" spans="1:8" ht="15" hidden="1" customHeight="1" x14ac:dyDescent="0.25">
      <c r="A8382">
        <v>48905725</v>
      </c>
      <c r="B8382" t="s">
        <v>61</v>
      </c>
      <c r="C8382" s="1">
        <v>38534</v>
      </c>
      <c r="D8382" s="2">
        <v>489746</v>
      </c>
      <c r="E8382" t="e">
        <v>#N/A</v>
      </c>
      <c r="F8382" t="e">
        <v>#N/A</v>
      </c>
      <c r="G8382" t="e">
        <v>#N/A</v>
      </c>
    </row>
    <row r="8383" spans="1:8" ht="15" hidden="1" customHeight="1" x14ac:dyDescent="0.25">
      <c r="A8383">
        <v>48905726</v>
      </c>
      <c r="B8383" t="s">
        <v>59</v>
      </c>
      <c r="C8383" s="1">
        <v>38534</v>
      </c>
      <c r="D8383" s="2">
        <v>272729</v>
      </c>
      <c r="E8383" s="1">
        <v>37454</v>
      </c>
      <c r="F8383" s="2">
        <v>210000</v>
      </c>
      <c r="G8383" s="2">
        <v>197203</v>
      </c>
    </row>
    <row r="8384" spans="1:8" ht="15" hidden="1" customHeight="1" x14ac:dyDescent="0.25">
      <c r="A8384">
        <v>48905727</v>
      </c>
      <c r="B8384" t="s">
        <v>61</v>
      </c>
      <c r="C8384" s="1">
        <v>38534</v>
      </c>
      <c r="D8384" s="2">
        <v>511050</v>
      </c>
      <c r="E8384" s="1">
        <v>36539</v>
      </c>
      <c r="F8384" s="2">
        <v>315000</v>
      </c>
      <c r="G8384" s="2">
        <v>293540</v>
      </c>
    </row>
    <row r="8385" spans="1:7" ht="15" hidden="1" customHeight="1" x14ac:dyDescent="0.25">
      <c r="A8385">
        <v>48905738</v>
      </c>
      <c r="B8385" t="s">
        <v>59</v>
      </c>
      <c r="C8385" s="1">
        <v>38534</v>
      </c>
      <c r="D8385" s="2">
        <v>394935</v>
      </c>
      <c r="E8385" s="1">
        <v>35541</v>
      </c>
      <c r="F8385" s="2">
        <v>163000</v>
      </c>
      <c r="G8385" s="2">
        <v>168650</v>
      </c>
    </row>
    <row r="8386" spans="1:7" ht="15" hidden="1" customHeight="1" x14ac:dyDescent="0.25">
      <c r="A8386">
        <v>48905739</v>
      </c>
      <c r="B8386" t="s">
        <v>61</v>
      </c>
      <c r="C8386" s="1">
        <v>38534</v>
      </c>
      <c r="D8386" s="2">
        <v>517903</v>
      </c>
      <c r="E8386" t="e">
        <v>#N/A</v>
      </c>
      <c r="F8386" t="e">
        <v>#N/A</v>
      </c>
      <c r="G8386" t="e">
        <v>#N/A</v>
      </c>
    </row>
    <row r="8387" spans="1:7" ht="15" hidden="1" customHeight="1" x14ac:dyDescent="0.25">
      <c r="A8387">
        <v>48907445</v>
      </c>
      <c r="B8387" t="s">
        <v>59</v>
      </c>
      <c r="C8387" s="1">
        <v>38534</v>
      </c>
      <c r="D8387" s="2">
        <v>411352</v>
      </c>
      <c r="E8387" t="e">
        <v>#N/A</v>
      </c>
      <c r="F8387" t="e">
        <v>#N/A</v>
      </c>
      <c r="G8387" t="e">
        <v>#N/A</v>
      </c>
    </row>
    <row r="8388" spans="1:7" ht="15" hidden="1" customHeight="1" x14ac:dyDescent="0.25">
      <c r="A8388">
        <v>48907446</v>
      </c>
      <c r="B8388" t="s">
        <v>61</v>
      </c>
      <c r="C8388" s="1">
        <v>38534</v>
      </c>
      <c r="D8388" s="2">
        <v>431400</v>
      </c>
      <c r="E8388" t="e">
        <v>#N/A</v>
      </c>
      <c r="F8388" t="e">
        <v>#N/A</v>
      </c>
      <c r="G8388" t="e">
        <v>#N/A</v>
      </c>
    </row>
    <row r="8389" spans="1:7" ht="15" hidden="1" customHeight="1" x14ac:dyDescent="0.25">
      <c r="A8389">
        <v>48907447</v>
      </c>
      <c r="B8389" t="s">
        <v>59</v>
      </c>
      <c r="C8389" s="1">
        <v>38534</v>
      </c>
      <c r="D8389" s="2">
        <v>436380</v>
      </c>
      <c r="E8389" t="e">
        <v>#N/A</v>
      </c>
      <c r="F8389" t="e">
        <v>#N/A</v>
      </c>
      <c r="G8389" t="e">
        <v>#N/A</v>
      </c>
    </row>
    <row r="8390" spans="1:7" ht="15" hidden="1" customHeight="1" x14ac:dyDescent="0.25">
      <c r="A8390">
        <v>48919546</v>
      </c>
      <c r="B8390" t="s">
        <v>59</v>
      </c>
      <c r="C8390" s="1">
        <v>38534</v>
      </c>
      <c r="D8390" s="2">
        <v>525119</v>
      </c>
      <c r="E8390" s="1">
        <v>35489</v>
      </c>
      <c r="F8390" s="2">
        <v>298500</v>
      </c>
      <c r="G8390" s="2">
        <v>220959</v>
      </c>
    </row>
    <row r="8391" spans="1:7" ht="15" hidden="1" customHeight="1" x14ac:dyDescent="0.25">
      <c r="A8391">
        <v>48919547</v>
      </c>
      <c r="B8391" t="s">
        <v>61</v>
      </c>
      <c r="C8391" s="1">
        <v>38534</v>
      </c>
      <c r="D8391" s="2">
        <v>560419</v>
      </c>
      <c r="E8391" t="e">
        <v>#N/A</v>
      </c>
      <c r="F8391" t="e">
        <v>#N/A</v>
      </c>
      <c r="G8391" t="e">
        <v>#N/A</v>
      </c>
    </row>
    <row r="8392" spans="1:7" ht="15" hidden="1" customHeight="1" x14ac:dyDescent="0.25">
      <c r="A8392">
        <v>48919548</v>
      </c>
      <c r="B8392" t="s">
        <v>61</v>
      </c>
      <c r="C8392" s="1">
        <v>38534</v>
      </c>
      <c r="D8392" s="2">
        <v>435144</v>
      </c>
      <c r="E8392" t="e">
        <v>#N/A</v>
      </c>
      <c r="F8392" t="e">
        <v>#N/A</v>
      </c>
      <c r="G8392" t="e">
        <v>#N/A</v>
      </c>
    </row>
    <row r="8393" spans="1:7" ht="15" hidden="1" customHeight="1" x14ac:dyDescent="0.25">
      <c r="A8393">
        <v>48919564</v>
      </c>
      <c r="B8393" t="s">
        <v>61</v>
      </c>
      <c r="C8393" s="1">
        <v>38534</v>
      </c>
      <c r="D8393" s="2">
        <v>569006</v>
      </c>
      <c r="E8393" t="e">
        <v>#N/A</v>
      </c>
      <c r="F8393" t="e">
        <v>#N/A</v>
      </c>
      <c r="G8393" t="e">
        <v>#N/A</v>
      </c>
    </row>
    <row r="8394" spans="1:7" ht="15" hidden="1" customHeight="1" x14ac:dyDescent="0.25">
      <c r="A8394">
        <v>48919565</v>
      </c>
      <c r="B8394" t="s">
        <v>61</v>
      </c>
      <c r="C8394" s="1">
        <v>38534</v>
      </c>
      <c r="D8394" s="2">
        <v>572081</v>
      </c>
      <c r="E8394" t="e">
        <v>#N/A</v>
      </c>
      <c r="F8394" t="e">
        <v>#N/A</v>
      </c>
      <c r="G8394" t="e">
        <v>#N/A</v>
      </c>
    </row>
    <row r="8395" spans="1:7" ht="15" hidden="1" customHeight="1" x14ac:dyDescent="0.25">
      <c r="A8395">
        <v>48919566</v>
      </c>
      <c r="B8395" t="s">
        <v>59</v>
      </c>
      <c r="C8395" s="1">
        <v>38534</v>
      </c>
      <c r="D8395" s="2">
        <v>674066</v>
      </c>
      <c r="E8395" t="e">
        <v>#N/A</v>
      </c>
      <c r="F8395" t="e">
        <v>#N/A</v>
      </c>
      <c r="G8395" t="e">
        <v>#N/A</v>
      </c>
    </row>
    <row r="8396" spans="1:7" ht="15" hidden="1" customHeight="1" x14ac:dyDescent="0.25">
      <c r="A8396">
        <v>48919583</v>
      </c>
      <c r="B8396" t="s">
        <v>61</v>
      </c>
      <c r="C8396" s="1">
        <v>38534</v>
      </c>
      <c r="D8396" s="2">
        <v>492834</v>
      </c>
      <c r="E8396" t="e">
        <v>#N/A</v>
      </c>
      <c r="F8396" t="e">
        <v>#N/A</v>
      </c>
      <c r="G8396" t="e">
        <v>#N/A</v>
      </c>
    </row>
    <row r="8397" spans="1:7" ht="15" hidden="1" customHeight="1" x14ac:dyDescent="0.25">
      <c r="A8397">
        <v>48919585</v>
      </c>
      <c r="B8397" t="s">
        <v>61</v>
      </c>
      <c r="C8397" s="1">
        <v>38534</v>
      </c>
      <c r="D8397" s="2">
        <v>585493</v>
      </c>
      <c r="E8397" t="e">
        <v>#N/A</v>
      </c>
      <c r="F8397" t="e">
        <v>#N/A</v>
      </c>
      <c r="G8397" t="e">
        <v>#N/A</v>
      </c>
    </row>
    <row r="8398" spans="1:7" ht="15" hidden="1" customHeight="1" x14ac:dyDescent="0.25">
      <c r="A8398">
        <v>48919599</v>
      </c>
      <c r="B8398" t="s">
        <v>59</v>
      </c>
      <c r="C8398" s="1">
        <v>38534</v>
      </c>
      <c r="D8398" s="2">
        <v>532768</v>
      </c>
      <c r="E8398" s="1">
        <v>36824</v>
      </c>
      <c r="F8398" s="2">
        <v>374500</v>
      </c>
      <c r="G8398" s="2">
        <v>346360</v>
      </c>
    </row>
    <row r="8399" spans="1:7" ht="15" hidden="1" customHeight="1" x14ac:dyDescent="0.25">
      <c r="A8399">
        <v>48919601</v>
      </c>
      <c r="B8399" t="s">
        <v>61</v>
      </c>
      <c r="C8399" s="1">
        <v>38534</v>
      </c>
      <c r="D8399" s="2">
        <v>391804</v>
      </c>
      <c r="E8399" t="e">
        <v>#N/A</v>
      </c>
      <c r="F8399" t="e">
        <v>#N/A</v>
      </c>
      <c r="G8399" t="e">
        <v>#N/A</v>
      </c>
    </row>
    <row r="8400" spans="1:7" ht="15" hidden="1" customHeight="1" x14ac:dyDescent="0.25">
      <c r="A8400">
        <v>48919638</v>
      </c>
      <c r="B8400" t="s">
        <v>59</v>
      </c>
      <c r="C8400" s="1">
        <v>38534</v>
      </c>
      <c r="D8400" s="2">
        <v>579581</v>
      </c>
      <c r="E8400" s="1">
        <v>36140</v>
      </c>
      <c r="F8400" s="2">
        <v>345000</v>
      </c>
      <c r="G8400" s="2">
        <v>305111</v>
      </c>
    </row>
    <row r="8401" spans="1:7" ht="15" hidden="1" customHeight="1" x14ac:dyDescent="0.25">
      <c r="A8401">
        <v>48919657</v>
      </c>
      <c r="B8401" t="s">
        <v>59</v>
      </c>
      <c r="C8401" s="1">
        <v>38534</v>
      </c>
      <c r="D8401" s="2">
        <v>401188</v>
      </c>
      <c r="E8401" s="1">
        <v>37603</v>
      </c>
      <c r="F8401" s="2">
        <v>315000</v>
      </c>
      <c r="G8401" s="2">
        <v>288654</v>
      </c>
    </row>
    <row r="8402" spans="1:7" ht="15" hidden="1" customHeight="1" x14ac:dyDescent="0.25">
      <c r="A8402">
        <v>48927942</v>
      </c>
      <c r="B8402" t="s">
        <v>59</v>
      </c>
      <c r="C8402" s="1">
        <v>37803</v>
      </c>
      <c r="D8402" s="2">
        <v>320624</v>
      </c>
      <c r="E8402" t="e">
        <v>#N/A</v>
      </c>
      <c r="F8402" t="e">
        <v>#N/A</v>
      </c>
      <c r="G8402" t="e">
        <v>#N/A</v>
      </c>
    </row>
    <row r="8403" spans="1:7" ht="15" hidden="1" customHeight="1" x14ac:dyDescent="0.25">
      <c r="A8403">
        <v>48940037</v>
      </c>
      <c r="B8403" t="s">
        <v>61</v>
      </c>
      <c r="C8403" s="1">
        <v>37803</v>
      </c>
      <c r="D8403" s="2">
        <v>372092</v>
      </c>
      <c r="E8403" t="e">
        <v>#N/A</v>
      </c>
      <c r="F8403" t="e">
        <v>#N/A</v>
      </c>
      <c r="G8403" t="e">
        <v>#N/A</v>
      </c>
    </row>
    <row r="8404" spans="1:7" ht="15" hidden="1" customHeight="1" x14ac:dyDescent="0.25">
      <c r="A8404">
        <v>48940038</v>
      </c>
      <c r="B8404" t="s">
        <v>59</v>
      </c>
      <c r="C8404" s="1">
        <v>37803</v>
      </c>
      <c r="D8404" s="2">
        <v>326303</v>
      </c>
      <c r="E8404" t="e">
        <v>#N/A</v>
      </c>
      <c r="F8404" t="e">
        <v>#N/A</v>
      </c>
      <c r="G8404" t="e">
        <v>#N/A</v>
      </c>
    </row>
    <row r="8405" spans="1:7" ht="15" hidden="1" customHeight="1" x14ac:dyDescent="0.25">
      <c r="A8405">
        <v>48940039</v>
      </c>
      <c r="B8405" t="s">
        <v>61</v>
      </c>
      <c r="C8405" s="1">
        <v>37803</v>
      </c>
      <c r="D8405" s="2">
        <v>343316</v>
      </c>
      <c r="E8405" t="e">
        <v>#N/A</v>
      </c>
      <c r="F8405" t="e">
        <v>#N/A</v>
      </c>
      <c r="G8405" t="e">
        <v>#N/A</v>
      </c>
    </row>
    <row r="8406" spans="1:7" ht="15" hidden="1" customHeight="1" x14ac:dyDescent="0.25">
      <c r="A8406">
        <v>48940040</v>
      </c>
      <c r="B8406" t="s">
        <v>59</v>
      </c>
      <c r="C8406" s="1">
        <v>37803</v>
      </c>
      <c r="D8406" s="2">
        <v>352530</v>
      </c>
      <c r="E8406" s="1">
        <v>38182</v>
      </c>
      <c r="F8406" s="2">
        <v>370000</v>
      </c>
      <c r="G8406" s="2">
        <v>390372</v>
      </c>
    </row>
    <row r="8407" spans="1:7" ht="15" hidden="1" customHeight="1" x14ac:dyDescent="0.25">
      <c r="A8407">
        <v>48940048</v>
      </c>
      <c r="B8407" t="s">
        <v>59</v>
      </c>
      <c r="C8407" s="1">
        <v>37803</v>
      </c>
      <c r="D8407" s="2">
        <v>322726</v>
      </c>
      <c r="E8407" s="1">
        <v>36000</v>
      </c>
      <c r="F8407" s="2">
        <v>221500</v>
      </c>
      <c r="G8407" s="2">
        <v>218873</v>
      </c>
    </row>
    <row r="8408" spans="1:7" ht="15" hidden="1" customHeight="1" x14ac:dyDescent="0.25">
      <c r="A8408">
        <v>48940049</v>
      </c>
      <c r="B8408" t="s">
        <v>61</v>
      </c>
      <c r="C8408" s="1">
        <v>37803</v>
      </c>
      <c r="D8408" s="2">
        <v>355136</v>
      </c>
      <c r="E8408" t="e">
        <v>#N/A</v>
      </c>
      <c r="F8408" t="e">
        <v>#N/A</v>
      </c>
      <c r="G8408" t="e">
        <v>#N/A</v>
      </c>
    </row>
    <row r="8409" spans="1:7" ht="15" hidden="1" customHeight="1" x14ac:dyDescent="0.25">
      <c r="A8409">
        <v>48940050</v>
      </c>
      <c r="B8409" t="s">
        <v>59</v>
      </c>
      <c r="C8409" s="1">
        <v>37803</v>
      </c>
      <c r="D8409" s="2">
        <v>334074</v>
      </c>
      <c r="E8409" t="e">
        <v>#N/A</v>
      </c>
      <c r="F8409" t="e">
        <v>#N/A</v>
      </c>
      <c r="G8409" t="e">
        <v>#N/A</v>
      </c>
    </row>
    <row r="8410" spans="1:7" ht="15" hidden="1" customHeight="1" x14ac:dyDescent="0.25">
      <c r="A8410">
        <v>48940051</v>
      </c>
      <c r="B8410" t="s">
        <v>59</v>
      </c>
      <c r="C8410" s="1">
        <v>37803</v>
      </c>
      <c r="D8410" s="2">
        <v>432232</v>
      </c>
      <c r="E8410" s="1">
        <v>38359</v>
      </c>
      <c r="F8410" s="2">
        <v>399000</v>
      </c>
      <c r="G8410" s="2">
        <v>543467</v>
      </c>
    </row>
    <row r="8411" spans="1:7" ht="15" hidden="1" customHeight="1" x14ac:dyDescent="0.25">
      <c r="A8411">
        <v>48940052</v>
      </c>
      <c r="B8411" t="s">
        <v>59</v>
      </c>
      <c r="C8411" s="1">
        <v>37803</v>
      </c>
      <c r="D8411" s="2">
        <v>481571</v>
      </c>
      <c r="E8411" s="1">
        <v>35860</v>
      </c>
      <c r="F8411" s="2">
        <v>262500</v>
      </c>
      <c r="G8411" s="2">
        <v>308472</v>
      </c>
    </row>
    <row r="8412" spans="1:7" ht="15" hidden="1" customHeight="1" x14ac:dyDescent="0.25">
      <c r="A8412">
        <v>48940059</v>
      </c>
      <c r="B8412" t="s">
        <v>59</v>
      </c>
      <c r="C8412" s="1">
        <v>37803</v>
      </c>
      <c r="D8412" s="2">
        <v>372073</v>
      </c>
      <c r="E8412" t="e">
        <v>#N/A</v>
      </c>
      <c r="F8412" t="e">
        <v>#N/A</v>
      </c>
      <c r="G8412" t="e">
        <v>#N/A</v>
      </c>
    </row>
    <row r="8413" spans="1:7" ht="15" hidden="1" customHeight="1" x14ac:dyDescent="0.25">
      <c r="A8413">
        <v>48940060</v>
      </c>
      <c r="B8413" t="s">
        <v>59</v>
      </c>
      <c r="C8413" s="1">
        <v>37803</v>
      </c>
      <c r="D8413" s="2">
        <v>363007</v>
      </c>
      <c r="E8413" t="e">
        <v>#N/A</v>
      </c>
      <c r="F8413" t="e">
        <v>#N/A</v>
      </c>
      <c r="G8413" t="e">
        <v>#N/A</v>
      </c>
    </row>
    <row r="8414" spans="1:7" ht="15" hidden="1" customHeight="1" x14ac:dyDescent="0.25">
      <c r="A8414">
        <v>48940061</v>
      </c>
      <c r="B8414" t="s">
        <v>59</v>
      </c>
      <c r="C8414" s="1">
        <v>37803</v>
      </c>
      <c r="D8414" s="2">
        <v>346180</v>
      </c>
      <c r="E8414" s="1">
        <v>37531</v>
      </c>
      <c r="F8414" s="2">
        <v>285000</v>
      </c>
      <c r="G8414" s="2">
        <v>336252</v>
      </c>
    </row>
    <row r="8415" spans="1:7" ht="15" hidden="1" customHeight="1" x14ac:dyDescent="0.25">
      <c r="A8415">
        <v>49116270</v>
      </c>
      <c r="B8415" t="s">
        <v>59</v>
      </c>
      <c r="C8415" s="1">
        <v>35612</v>
      </c>
      <c r="D8415" s="2">
        <v>183089</v>
      </c>
      <c r="E8415" s="1">
        <v>36280</v>
      </c>
      <c r="F8415" s="2">
        <v>205000</v>
      </c>
      <c r="G8415" s="2">
        <v>231527</v>
      </c>
    </row>
    <row r="8416" spans="1:7" ht="15" hidden="1" customHeight="1" x14ac:dyDescent="0.25">
      <c r="A8416">
        <v>49116271</v>
      </c>
      <c r="B8416" t="s">
        <v>61</v>
      </c>
      <c r="C8416" s="1">
        <v>35612</v>
      </c>
      <c r="D8416" s="2">
        <v>232254</v>
      </c>
      <c r="E8416" t="e">
        <v>#N/A</v>
      </c>
      <c r="F8416" t="e">
        <v>#N/A</v>
      </c>
      <c r="G8416" t="e">
        <v>#N/A</v>
      </c>
    </row>
    <row r="8417" spans="1:7" ht="15" hidden="1" customHeight="1" x14ac:dyDescent="0.25">
      <c r="A8417">
        <v>49116272</v>
      </c>
      <c r="B8417" t="s">
        <v>59</v>
      </c>
      <c r="C8417" s="1">
        <v>35612</v>
      </c>
      <c r="D8417" s="2">
        <v>224386</v>
      </c>
      <c r="E8417" t="e">
        <v>#N/A</v>
      </c>
      <c r="F8417" t="e">
        <v>#N/A</v>
      </c>
      <c r="G8417" t="e">
        <v>#N/A</v>
      </c>
    </row>
    <row r="8418" spans="1:7" ht="15" hidden="1" customHeight="1" x14ac:dyDescent="0.25">
      <c r="A8418">
        <v>49116273</v>
      </c>
      <c r="B8418" t="s">
        <v>61</v>
      </c>
      <c r="C8418" s="1">
        <v>35612</v>
      </c>
      <c r="D8418" s="2">
        <v>144767</v>
      </c>
      <c r="E8418" t="e">
        <v>#N/A</v>
      </c>
      <c r="F8418" t="e">
        <v>#N/A</v>
      </c>
      <c r="G8418" t="e">
        <v>#N/A</v>
      </c>
    </row>
    <row r="8419" spans="1:7" ht="15" hidden="1" customHeight="1" x14ac:dyDescent="0.25">
      <c r="A8419">
        <v>49116274</v>
      </c>
      <c r="B8419" t="s">
        <v>61</v>
      </c>
      <c r="C8419" s="1">
        <v>35612</v>
      </c>
      <c r="D8419" s="2">
        <v>143105</v>
      </c>
      <c r="E8419" t="e">
        <v>#N/A</v>
      </c>
      <c r="F8419" t="e">
        <v>#N/A</v>
      </c>
      <c r="G8419" t="e">
        <v>#N/A</v>
      </c>
    </row>
    <row r="8420" spans="1:7" ht="15" hidden="1" customHeight="1" x14ac:dyDescent="0.25">
      <c r="A8420">
        <v>49116324</v>
      </c>
      <c r="B8420" t="s">
        <v>59</v>
      </c>
      <c r="C8420" s="1">
        <v>35612</v>
      </c>
      <c r="D8420" s="2">
        <v>173782</v>
      </c>
      <c r="E8420" s="1">
        <v>37183</v>
      </c>
      <c r="F8420" s="2">
        <v>298000</v>
      </c>
      <c r="G8420" s="2">
        <v>265529</v>
      </c>
    </row>
    <row r="8421" spans="1:7" ht="15" hidden="1" customHeight="1" x14ac:dyDescent="0.25">
      <c r="A8421">
        <v>49116325</v>
      </c>
      <c r="B8421" t="s">
        <v>59</v>
      </c>
      <c r="C8421" s="1">
        <v>35612</v>
      </c>
      <c r="D8421" s="2">
        <v>167667</v>
      </c>
      <c r="E8421" t="e">
        <v>#N/A</v>
      </c>
      <c r="F8421" t="e">
        <v>#N/A</v>
      </c>
      <c r="G8421" t="e">
        <v>#N/A</v>
      </c>
    </row>
    <row r="8422" spans="1:7" ht="15" hidden="1" customHeight="1" x14ac:dyDescent="0.25">
      <c r="A8422">
        <v>49116367</v>
      </c>
      <c r="B8422" t="s">
        <v>59</v>
      </c>
      <c r="C8422" s="1">
        <v>35612</v>
      </c>
      <c r="D8422" s="2">
        <v>270230</v>
      </c>
      <c r="E8422" t="e">
        <v>#N/A</v>
      </c>
      <c r="F8422" t="e">
        <v>#N/A</v>
      </c>
      <c r="G8422" t="e">
        <v>#N/A</v>
      </c>
    </row>
    <row r="8423" spans="1:7" ht="15" hidden="1" customHeight="1" x14ac:dyDescent="0.25">
      <c r="A8423">
        <v>49116370</v>
      </c>
      <c r="B8423" t="s">
        <v>59</v>
      </c>
      <c r="C8423" s="1">
        <v>35612</v>
      </c>
      <c r="D8423" s="2">
        <v>192348</v>
      </c>
      <c r="E8423" s="1">
        <v>37132</v>
      </c>
      <c r="F8423" s="2">
        <v>375000</v>
      </c>
      <c r="G8423" s="2">
        <v>310941</v>
      </c>
    </row>
    <row r="8424" spans="1:7" ht="15" hidden="1" customHeight="1" x14ac:dyDescent="0.25">
      <c r="A8424">
        <v>49116380</v>
      </c>
      <c r="B8424" t="s">
        <v>59</v>
      </c>
      <c r="C8424" s="1">
        <v>35612</v>
      </c>
      <c r="D8424" s="2">
        <v>203011</v>
      </c>
      <c r="E8424" t="e">
        <v>#N/A</v>
      </c>
      <c r="F8424" t="e">
        <v>#N/A</v>
      </c>
      <c r="G8424" t="e">
        <v>#N/A</v>
      </c>
    </row>
    <row r="8425" spans="1:7" ht="15" hidden="1" customHeight="1" x14ac:dyDescent="0.25">
      <c r="A8425">
        <v>49116395</v>
      </c>
      <c r="B8425" t="s">
        <v>59</v>
      </c>
      <c r="C8425" s="1">
        <v>35612</v>
      </c>
      <c r="D8425" s="2">
        <v>209585</v>
      </c>
      <c r="E8425" s="1">
        <v>37342</v>
      </c>
      <c r="F8425" s="2">
        <v>410000</v>
      </c>
      <c r="G8425" s="2">
        <v>356573</v>
      </c>
    </row>
    <row r="8426" spans="1:7" ht="15" hidden="1" customHeight="1" x14ac:dyDescent="0.25">
      <c r="A8426">
        <v>49116427</v>
      </c>
      <c r="B8426" t="s">
        <v>61</v>
      </c>
      <c r="C8426" s="1">
        <v>35612</v>
      </c>
      <c r="D8426" s="2">
        <v>264906</v>
      </c>
      <c r="E8426" t="e">
        <v>#N/A</v>
      </c>
      <c r="F8426" t="e">
        <v>#N/A</v>
      </c>
      <c r="G8426" t="e">
        <v>#N/A</v>
      </c>
    </row>
    <row r="8427" spans="1:7" ht="15" hidden="1" customHeight="1" x14ac:dyDescent="0.25">
      <c r="A8427">
        <v>49116442</v>
      </c>
      <c r="B8427" t="s">
        <v>59</v>
      </c>
      <c r="C8427" s="1">
        <v>35612</v>
      </c>
      <c r="D8427" s="2">
        <v>295474</v>
      </c>
      <c r="E8427" t="e">
        <v>#N/A</v>
      </c>
      <c r="F8427" t="e">
        <v>#N/A</v>
      </c>
      <c r="G8427" t="e">
        <v>#N/A</v>
      </c>
    </row>
    <row r="8428" spans="1:7" ht="15" hidden="1" customHeight="1" x14ac:dyDescent="0.25">
      <c r="A8428">
        <v>49116449</v>
      </c>
      <c r="B8428" t="s">
        <v>59</v>
      </c>
      <c r="C8428" s="1">
        <v>35612</v>
      </c>
      <c r="D8428" s="2">
        <v>286468</v>
      </c>
      <c r="E8428" s="1">
        <v>35689</v>
      </c>
      <c r="F8428" s="2">
        <v>219000</v>
      </c>
      <c r="G8428" s="2">
        <v>293504</v>
      </c>
    </row>
    <row r="8429" spans="1:7" ht="15" hidden="1" customHeight="1" x14ac:dyDescent="0.25">
      <c r="A8429">
        <v>49116450</v>
      </c>
      <c r="B8429" t="s">
        <v>61</v>
      </c>
      <c r="C8429" s="1">
        <v>35612</v>
      </c>
      <c r="D8429" s="2">
        <v>180790</v>
      </c>
      <c r="E8429" t="e">
        <v>#N/A</v>
      </c>
      <c r="F8429" t="e">
        <v>#N/A</v>
      </c>
      <c r="G8429" t="e">
        <v>#N/A</v>
      </c>
    </row>
    <row r="8430" spans="1:7" ht="15" hidden="1" customHeight="1" x14ac:dyDescent="0.25">
      <c r="A8430">
        <v>49116451</v>
      </c>
      <c r="B8430" t="s">
        <v>59</v>
      </c>
      <c r="C8430" s="1">
        <v>35612</v>
      </c>
      <c r="D8430" s="2">
        <v>221844</v>
      </c>
      <c r="E8430" s="1">
        <v>36774</v>
      </c>
      <c r="F8430" s="2">
        <v>320000</v>
      </c>
      <c r="G8430" s="2">
        <v>323719</v>
      </c>
    </row>
    <row r="8431" spans="1:7" ht="15" hidden="1" customHeight="1" x14ac:dyDescent="0.25">
      <c r="A8431">
        <v>49116468</v>
      </c>
      <c r="B8431" t="s">
        <v>61</v>
      </c>
      <c r="C8431" s="1">
        <v>35612</v>
      </c>
      <c r="D8431" s="2">
        <v>153276</v>
      </c>
      <c r="E8431" t="e">
        <v>#N/A</v>
      </c>
      <c r="F8431" t="e">
        <v>#N/A</v>
      </c>
      <c r="G8431" t="e">
        <v>#N/A</v>
      </c>
    </row>
    <row r="8432" spans="1:7" ht="15" hidden="1" customHeight="1" x14ac:dyDescent="0.25">
      <c r="A8432">
        <v>49116469</v>
      </c>
      <c r="B8432" t="s">
        <v>61</v>
      </c>
      <c r="C8432" s="1">
        <v>35612</v>
      </c>
      <c r="D8432" s="2">
        <v>222041</v>
      </c>
      <c r="E8432" t="e">
        <v>#N/A</v>
      </c>
      <c r="F8432" t="e">
        <v>#N/A</v>
      </c>
      <c r="G8432" t="e">
        <v>#N/A</v>
      </c>
    </row>
    <row r="8433" spans="1:7" ht="15" hidden="1" customHeight="1" x14ac:dyDescent="0.25">
      <c r="A8433">
        <v>49116471</v>
      </c>
      <c r="B8433" t="s">
        <v>59</v>
      </c>
      <c r="C8433" s="1">
        <v>35612</v>
      </c>
      <c r="D8433" s="2">
        <v>237163</v>
      </c>
      <c r="E8433" s="1">
        <v>38953</v>
      </c>
      <c r="F8433" s="2">
        <v>494000</v>
      </c>
      <c r="G8433" s="2">
        <v>589630</v>
      </c>
    </row>
    <row r="8434" spans="1:7" ht="15" hidden="1" customHeight="1" x14ac:dyDescent="0.25">
      <c r="A8434">
        <v>49116472</v>
      </c>
      <c r="B8434" t="s">
        <v>59</v>
      </c>
      <c r="C8434" s="1">
        <v>35612</v>
      </c>
      <c r="D8434" s="2">
        <v>234306</v>
      </c>
      <c r="E8434" s="1">
        <v>38226</v>
      </c>
      <c r="F8434" s="2">
        <v>429950</v>
      </c>
      <c r="G8434" s="2">
        <v>446172</v>
      </c>
    </row>
    <row r="8435" spans="1:7" ht="15" hidden="1" customHeight="1" x14ac:dyDescent="0.25">
      <c r="A8435">
        <v>49116473</v>
      </c>
      <c r="B8435" t="s">
        <v>59</v>
      </c>
      <c r="C8435" s="1">
        <v>35612</v>
      </c>
      <c r="D8435" s="2">
        <v>279226</v>
      </c>
      <c r="E8435" t="e">
        <v>#N/A</v>
      </c>
      <c r="F8435" t="e">
        <v>#N/A</v>
      </c>
      <c r="G8435" t="e">
        <v>#N/A</v>
      </c>
    </row>
    <row r="8436" spans="1:7" ht="15" hidden="1" customHeight="1" x14ac:dyDescent="0.25">
      <c r="A8436">
        <v>48651497</v>
      </c>
      <c r="B8436" t="s">
        <v>13</v>
      </c>
      <c r="C8436" s="1">
        <v>37438</v>
      </c>
      <c r="D8436" s="2">
        <v>179825</v>
      </c>
      <c r="E8436" s="1">
        <v>36822</v>
      </c>
      <c r="F8436" s="2">
        <v>162250</v>
      </c>
      <c r="G8436" s="2">
        <v>152691</v>
      </c>
    </row>
    <row r="8437" spans="1:7" ht="15" hidden="1" customHeight="1" x14ac:dyDescent="0.25">
      <c r="A8437">
        <v>48651498</v>
      </c>
      <c r="B8437" t="s">
        <v>13</v>
      </c>
      <c r="C8437" s="1">
        <v>37438</v>
      </c>
      <c r="D8437" s="2">
        <v>253910</v>
      </c>
      <c r="E8437" s="1">
        <v>38714</v>
      </c>
      <c r="F8437" s="2">
        <v>404500</v>
      </c>
      <c r="G8437" s="2">
        <v>362536</v>
      </c>
    </row>
    <row r="8438" spans="1:7" ht="15" hidden="1" customHeight="1" x14ac:dyDescent="0.25">
      <c r="A8438">
        <v>48651507</v>
      </c>
      <c r="B8438" t="s">
        <v>13</v>
      </c>
      <c r="C8438" s="1">
        <v>37438</v>
      </c>
      <c r="D8438" s="2">
        <v>293726</v>
      </c>
      <c r="E8438" s="1">
        <v>35577</v>
      </c>
      <c r="F8438" s="2">
        <v>160000</v>
      </c>
      <c r="G8438" s="2">
        <v>173003</v>
      </c>
    </row>
    <row r="8439" spans="1:7" ht="15" hidden="1" customHeight="1" x14ac:dyDescent="0.25">
      <c r="A8439">
        <v>48761921</v>
      </c>
      <c r="B8439" t="s">
        <v>13</v>
      </c>
      <c r="C8439" s="1">
        <v>37073</v>
      </c>
      <c r="D8439" s="2">
        <v>501283</v>
      </c>
      <c r="E8439" t="e">
        <v>#N/A</v>
      </c>
      <c r="F8439" t="e">
        <v>#N/A</v>
      </c>
      <c r="G8439" t="e">
        <v>#N/A</v>
      </c>
    </row>
    <row r="8440" spans="1:7" ht="15" hidden="1" customHeight="1" x14ac:dyDescent="0.25">
      <c r="A8440">
        <v>48761922</v>
      </c>
      <c r="B8440" t="s">
        <v>161</v>
      </c>
      <c r="C8440" s="1">
        <v>37073</v>
      </c>
      <c r="D8440" s="2">
        <v>314677</v>
      </c>
      <c r="E8440" t="e">
        <v>#N/A</v>
      </c>
      <c r="F8440" t="e">
        <v>#N/A</v>
      </c>
      <c r="G8440" t="e">
        <v>#N/A</v>
      </c>
    </row>
    <row r="8441" spans="1:7" ht="15" hidden="1" customHeight="1" x14ac:dyDescent="0.25">
      <c r="A8441">
        <v>48761928</v>
      </c>
      <c r="B8441" t="s">
        <v>13</v>
      </c>
      <c r="C8441" s="1">
        <v>37073</v>
      </c>
      <c r="D8441" s="2">
        <v>494822</v>
      </c>
      <c r="E8441" s="1">
        <v>38107</v>
      </c>
      <c r="F8441" s="2">
        <v>508000</v>
      </c>
      <c r="G8441" s="2">
        <v>559810</v>
      </c>
    </row>
    <row r="8442" spans="1:7" ht="15" hidden="1" customHeight="1" x14ac:dyDescent="0.25">
      <c r="A8442">
        <v>48761931</v>
      </c>
      <c r="B8442" t="s">
        <v>13</v>
      </c>
      <c r="C8442" s="1">
        <v>37073</v>
      </c>
      <c r="D8442" s="2">
        <v>347731</v>
      </c>
      <c r="E8442" s="1">
        <v>35948</v>
      </c>
      <c r="F8442" s="2">
        <v>210000</v>
      </c>
      <c r="G8442" s="2">
        <v>270352</v>
      </c>
    </row>
    <row r="8443" spans="1:7" ht="15" hidden="1" customHeight="1" x14ac:dyDescent="0.25">
      <c r="A8443">
        <v>48761940</v>
      </c>
      <c r="B8443" t="s">
        <v>13</v>
      </c>
      <c r="C8443" s="1">
        <v>37073</v>
      </c>
      <c r="D8443" s="2">
        <v>298359</v>
      </c>
      <c r="E8443" s="1">
        <v>38821</v>
      </c>
      <c r="F8443" s="2">
        <v>469500</v>
      </c>
      <c r="G8443" s="2">
        <v>473827</v>
      </c>
    </row>
    <row r="8444" spans="1:7" ht="15" hidden="1" customHeight="1" x14ac:dyDescent="0.25">
      <c r="A8444">
        <v>48761942</v>
      </c>
      <c r="B8444" t="s">
        <v>161</v>
      </c>
      <c r="C8444" s="1">
        <v>37073</v>
      </c>
      <c r="D8444" s="2">
        <v>551568</v>
      </c>
      <c r="E8444" s="1">
        <v>38247</v>
      </c>
      <c r="F8444" s="2">
        <v>580000</v>
      </c>
      <c r="G8444" s="2">
        <v>632475</v>
      </c>
    </row>
    <row r="8445" spans="1:7" ht="15" hidden="1" customHeight="1" x14ac:dyDescent="0.25">
      <c r="A8445">
        <v>48768952</v>
      </c>
      <c r="B8445" t="s">
        <v>13</v>
      </c>
      <c r="C8445" s="1">
        <v>37073</v>
      </c>
      <c r="D8445" s="2">
        <v>344697</v>
      </c>
      <c r="E8445" s="1">
        <v>38471</v>
      </c>
      <c r="F8445" s="2">
        <v>750000</v>
      </c>
      <c r="G8445" s="2">
        <v>494534</v>
      </c>
    </row>
    <row r="8446" spans="1:7" ht="15" hidden="1" customHeight="1" x14ac:dyDescent="0.25">
      <c r="A8446">
        <v>48769032</v>
      </c>
      <c r="B8446" t="s">
        <v>161</v>
      </c>
      <c r="C8446" s="1">
        <v>38899</v>
      </c>
      <c r="D8446" s="2">
        <v>526877</v>
      </c>
      <c r="E8446" t="e">
        <v>#N/A</v>
      </c>
      <c r="F8446" t="e">
        <v>#N/A</v>
      </c>
      <c r="G8446" t="e">
        <v>#N/A</v>
      </c>
    </row>
    <row r="8447" spans="1:7" ht="15" hidden="1" customHeight="1" x14ac:dyDescent="0.25">
      <c r="A8447">
        <v>48769033</v>
      </c>
      <c r="B8447" t="s">
        <v>13</v>
      </c>
      <c r="C8447" s="1">
        <v>38899</v>
      </c>
      <c r="D8447" s="2">
        <v>576834</v>
      </c>
      <c r="E8447" s="1">
        <v>36326</v>
      </c>
      <c r="F8447" s="2">
        <v>400000</v>
      </c>
      <c r="G8447" s="2">
        <v>296954</v>
      </c>
    </row>
    <row r="8448" spans="1:7" ht="15" hidden="1" customHeight="1" x14ac:dyDescent="0.25">
      <c r="A8448">
        <v>48769042</v>
      </c>
      <c r="B8448" t="s">
        <v>13</v>
      </c>
      <c r="C8448" s="1">
        <v>38899</v>
      </c>
      <c r="D8448" s="2">
        <v>608351</v>
      </c>
      <c r="E8448" t="e">
        <v>#N/A</v>
      </c>
      <c r="F8448" t="e">
        <v>#N/A</v>
      </c>
      <c r="G8448" t="e">
        <v>#N/A</v>
      </c>
    </row>
    <row r="8449" spans="1:7" ht="15" hidden="1" customHeight="1" x14ac:dyDescent="0.25">
      <c r="A8449">
        <v>48769043</v>
      </c>
      <c r="B8449" t="s">
        <v>13</v>
      </c>
      <c r="C8449" s="1">
        <v>38899</v>
      </c>
      <c r="D8449" s="2">
        <v>477341</v>
      </c>
      <c r="E8449" s="1">
        <v>37575</v>
      </c>
      <c r="F8449" s="2">
        <v>289950</v>
      </c>
      <c r="G8449" s="2">
        <v>301419</v>
      </c>
    </row>
    <row r="8450" spans="1:7" ht="15" hidden="1" customHeight="1" x14ac:dyDescent="0.25">
      <c r="A8450">
        <v>48769045</v>
      </c>
      <c r="B8450" t="s">
        <v>161</v>
      </c>
      <c r="C8450" s="1">
        <v>38899</v>
      </c>
      <c r="D8450" s="2">
        <v>506940</v>
      </c>
      <c r="E8450" t="e">
        <v>#N/A</v>
      </c>
      <c r="F8450" t="e">
        <v>#N/A</v>
      </c>
      <c r="G8450" t="e">
        <v>#N/A</v>
      </c>
    </row>
    <row r="8451" spans="1:7" ht="15" hidden="1" customHeight="1" x14ac:dyDescent="0.25">
      <c r="A8451">
        <v>48769074</v>
      </c>
      <c r="B8451" t="s">
        <v>161</v>
      </c>
      <c r="C8451" s="1">
        <v>38899</v>
      </c>
      <c r="D8451" s="2">
        <v>668435</v>
      </c>
      <c r="E8451" t="e">
        <v>#N/A</v>
      </c>
      <c r="F8451" t="e">
        <v>#N/A</v>
      </c>
      <c r="G8451" t="e">
        <v>#N/A</v>
      </c>
    </row>
    <row r="8452" spans="1:7" ht="15" hidden="1" customHeight="1" x14ac:dyDescent="0.25">
      <c r="A8452">
        <v>48769092</v>
      </c>
      <c r="B8452" t="s">
        <v>13</v>
      </c>
      <c r="C8452" s="1">
        <v>38899</v>
      </c>
      <c r="D8452" s="2">
        <v>910112</v>
      </c>
      <c r="E8452" s="1">
        <v>36889</v>
      </c>
      <c r="F8452" s="2">
        <v>410000</v>
      </c>
      <c r="G8452" s="2">
        <v>650308</v>
      </c>
    </row>
    <row r="8453" spans="1:7" ht="15" hidden="1" customHeight="1" x14ac:dyDescent="0.25">
      <c r="A8453">
        <v>48769166</v>
      </c>
      <c r="B8453" t="s">
        <v>161</v>
      </c>
      <c r="C8453" s="1">
        <v>38899</v>
      </c>
      <c r="D8453" s="2">
        <v>496470</v>
      </c>
      <c r="E8453" t="e">
        <v>#N/A</v>
      </c>
      <c r="F8453" t="e">
        <v>#N/A</v>
      </c>
      <c r="G8453" t="e">
        <v>#N/A</v>
      </c>
    </row>
    <row r="8454" spans="1:7" ht="15" hidden="1" customHeight="1" x14ac:dyDescent="0.25">
      <c r="A8454">
        <v>48769168</v>
      </c>
      <c r="B8454" t="s">
        <v>13</v>
      </c>
      <c r="C8454" s="1">
        <v>38899</v>
      </c>
      <c r="D8454" s="2">
        <v>508637</v>
      </c>
      <c r="E8454" s="1">
        <v>36434</v>
      </c>
      <c r="F8454" s="2">
        <v>280000</v>
      </c>
      <c r="G8454" s="2">
        <v>270991</v>
      </c>
    </row>
    <row r="8455" spans="1:7" ht="15" hidden="1" customHeight="1" x14ac:dyDescent="0.25">
      <c r="A8455">
        <v>48769199</v>
      </c>
      <c r="B8455" t="s">
        <v>161</v>
      </c>
      <c r="C8455" s="1">
        <v>38899</v>
      </c>
      <c r="D8455" s="2">
        <v>569047</v>
      </c>
      <c r="E8455" t="e">
        <v>#N/A</v>
      </c>
      <c r="F8455" t="e">
        <v>#N/A</v>
      </c>
      <c r="G8455" t="e">
        <v>#N/A</v>
      </c>
    </row>
    <row r="8456" spans="1:7" ht="15" hidden="1" customHeight="1" x14ac:dyDescent="0.25">
      <c r="A8456">
        <v>48769201</v>
      </c>
      <c r="B8456" t="s">
        <v>161</v>
      </c>
      <c r="C8456" s="1">
        <v>38899</v>
      </c>
      <c r="D8456" s="2">
        <v>519645</v>
      </c>
      <c r="E8456" t="e">
        <v>#N/A</v>
      </c>
      <c r="F8456" t="e">
        <v>#N/A</v>
      </c>
      <c r="G8456" t="e">
        <v>#N/A</v>
      </c>
    </row>
    <row r="8457" spans="1:7" ht="15" hidden="1" customHeight="1" x14ac:dyDescent="0.25">
      <c r="A8457">
        <v>48769225</v>
      </c>
      <c r="B8457" t="s">
        <v>161</v>
      </c>
      <c r="C8457" s="1">
        <v>38899</v>
      </c>
      <c r="D8457" s="2">
        <v>565864</v>
      </c>
      <c r="E8457" t="e">
        <v>#N/A</v>
      </c>
      <c r="F8457" t="e">
        <v>#N/A</v>
      </c>
      <c r="G8457" t="e">
        <v>#N/A</v>
      </c>
    </row>
    <row r="8458" spans="1:7" ht="15" hidden="1" customHeight="1" x14ac:dyDescent="0.25">
      <c r="A8458">
        <v>48769238</v>
      </c>
      <c r="B8458" t="s">
        <v>161</v>
      </c>
      <c r="C8458" s="1">
        <v>38534</v>
      </c>
      <c r="D8458" s="2">
        <v>257921</v>
      </c>
      <c r="E8458" s="1">
        <v>38163</v>
      </c>
      <c r="F8458" s="2">
        <v>175000</v>
      </c>
      <c r="G8458" s="2">
        <v>215761</v>
      </c>
    </row>
    <row r="8459" spans="1:7" ht="15" hidden="1" customHeight="1" x14ac:dyDescent="0.25">
      <c r="A8459">
        <v>48769258</v>
      </c>
      <c r="B8459" t="s">
        <v>13</v>
      </c>
      <c r="C8459" s="1">
        <v>38534</v>
      </c>
      <c r="D8459" s="2">
        <v>392289</v>
      </c>
      <c r="E8459" s="1">
        <v>37788</v>
      </c>
      <c r="F8459" s="2">
        <v>284000</v>
      </c>
      <c r="G8459" s="2">
        <v>295390</v>
      </c>
    </row>
    <row r="8460" spans="1:7" ht="15" hidden="1" customHeight="1" x14ac:dyDescent="0.25">
      <c r="A8460">
        <v>48769282</v>
      </c>
      <c r="B8460" t="s">
        <v>13</v>
      </c>
      <c r="C8460" s="1">
        <v>38534</v>
      </c>
      <c r="D8460" s="2">
        <v>509156</v>
      </c>
      <c r="E8460" s="1">
        <v>37088</v>
      </c>
      <c r="F8460" s="2">
        <v>400000</v>
      </c>
      <c r="G8460" s="2">
        <v>371847</v>
      </c>
    </row>
    <row r="8461" spans="1:7" ht="15" hidden="1" customHeight="1" x14ac:dyDescent="0.25">
      <c r="A8461">
        <v>48769283</v>
      </c>
      <c r="B8461" t="s">
        <v>161</v>
      </c>
      <c r="C8461" s="1">
        <v>38534</v>
      </c>
      <c r="D8461" s="2">
        <v>643899</v>
      </c>
      <c r="E8461" t="e">
        <v>#N/A</v>
      </c>
      <c r="F8461" t="e">
        <v>#N/A</v>
      </c>
      <c r="G8461" t="e">
        <v>#N/A</v>
      </c>
    </row>
    <row r="8462" spans="1:7" ht="15" hidden="1" customHeight="1" x14ac:dyDescent="0.25">
      <c r="A8462">
        <v>48789471</v>
      </c>
      <c r="B8462" t="s">
        <v>161</v>
      </c>
      <c r="C8462" s="1">
        <v>38534</v>
      </c>
      <c r="D8462" s="2">
        <v>457512</v>
      </c>
      <c r="E8462" t="e">
        <v>#N/A</v>
      </c>
      <c r="F8462" t="e">
        <v>#N/A</v>
      </c>
      <c r="G8462" t="e">
        <v>#N/A</v>
      </c>
    </row>
    <row r="8463" spans="1:7" ht="15" hidden="1" customHeight="1" x14ac:dyDescent="0.25">
      <c r="A8463">
        <v>48789472</v>
      </c>
      <c r="B8463" t="s">
        <v>161</v>
      </c>
      <c r="C8463" s="1">
        <v>38534</v>
      </c>
      <c r="D8463" s="2">
        <v>587135</v>
      </c>
      <c r="E8463" t="e">
        <v>#N/A</v>
      </c>
      <c r="F8463" t="e">
        <v>#N/A</v>
      </c>
      <c r="G8463" t="e">
        <v>#N/A</v>
      </c>
    </row>
    <row r="8464" spans="1:7" ht="15" hidden="1" customHeight="1" x14ac:dyDescent="0.25">
      <c r="A8464">
        <v>48789484</v>
      </c>
      <c r="B8464" t="s">
        <v>13</v>
      </c>
      <c r="C8464" s="1">
        <v>38534</v>
      </c>
      <c r="D8464" s="2">
        <v>395807</v>
      </c>
      <c r="E8464" s="1">
        <v>38418</v>
      </c>
      <c r="F8464" s="2">
        <v>424000</v>
      </c>
      <c r="G8464" s="2">
        <v>352628</v>
      </c>
    </row>
    <row r="8465" spans="1:8" ht="15" hidden="1" customHeight="1" x14ac:dyDescent="0.25">
      <c r="A8465">
        <v>48789485</v>
      </c>
      <c r="B8465" t="s">
        <v>161</v>
      </c>
      <c r="C8465" s="1">
        <v>38534</v>
      </c>
      <c r="D8465" s="2">
        <v>568986</v>
      </c>
      <c r="E8465" t="e">
        <v>#N/A</v>
      </c>
      <c r="F8465" t="e">
        <v>#N/A</v>
      </c>
      <c r="G8465" t="e">
        <v>#N/A</v>
      </c>
    </row>
    <row r="8466" spans="1:8" ht="15" hidden="1" customHeight="1" x14ac:dyDescent="0.25">
      <c r="A8466">
        <v>48789493</v>
      </c>
      <c r="B8466" t="s">
        <v>13</v>
      </c>
      <c r="C8466" s="1">
        <v>38534</v>
      </c>
      <c r="D8466" s="2">
        <v>368676</v>
      </c>
      <c r="E8466" t="e">
        <v>#N/A</v>
      </c>
      <c r="F8466" t="e">
        <v>#N/A</v>
      </c>
      <c r="G8466" t="e">
        <v>#N/A</v>
      </c>
    </row>
    <row r="8467" spans="1:8" ht="15" hidden="1" customHeight="1" x14ac:dyDescent="0.25">
      <c r="A8467">
        <v>48789496</v>
      </c>
      <c r="B8467" t="s">
        <v>13</v>
      </c>
      <c r="C8467" s="1">
        <v>38534</v>
      </c>
      <c r="D8467" s="2">
        <v>437122</v>
      </c>
      <c r="E8467" t="e">
        <v>#N/A</v>
      </c>
      <c r="F8467" t="e">
        <v>#N/A</v>
      </c>
      <c r="G8467" t="e">
        <v>#N/A</v>
      </c>
    </row>
    <row r="8468" spans="1:8" ht="15" hidden="1" customHeight="1" x14ac:dyDescent="0.25">
      <c r="A8468">
        <v>48789497</v>
      </c>
      <c r="B8468" t="s">
        <v>13</v>
      </c>
      <c r="C8468" s="1">
        <v>38534</v>
      </c>
      <c r="D8468" s="2">
        <v>318263</v>
      </c>
      <c r="E8468" s="1">
        <v>38278</v>
      </c>
      <c r="F8468" s="2">
        <v>249000</v>
      </c>
      <c r="G8468" s="2">
        <v>293191</v>
      </c>
    </row>
    <row r="8469" spans="1:8" ht="15" hidden="1" customHeight="1" x14ac:dyDescent="0.25">
      <c r="A8469">
        <v>48789498</v>
      </c>
      <c r="B8469" t="s">
        <v>13</v>
      </c>
      <c r="C8469" s="1">
        <v>38534</v>
      </c>
      <c r="D8469" s="2">
        <v>336536</v>
      </c>
      <c r="E8469" s="1">
        <v>38268</v>
      </c>
      <c r="F8469" s="2">
        <v>249000</v>
      </c>
      <c r="G8469" s="2">
        <v>304217</v>
      </c>
    </row>
    <row r="8470" spans="1:8" ht="15" hidden="1" customHeight="1" x14ac:dyDescent="0.25">
      <c r="A8470">
        <v>49129519</v>
      </c>
      <c r="B8470" t="s">
        <v>13</v>
      </c>
      <c r="C8470" s="1">
        <v>35612</v>
      </c>
      <c r="D8470" s="2">
        <v>192556</v>
      </c>
      <c r="E8470" s="1">
        <v>36482</v>
      </c>
      <c r="F8470" s="2">
        <v>250000</v>
      </c>
      <c r="G8470" s="2">
        <v>250781</v>
      </c>
    </row>
    <row r="8471" spans="1:8" ht="15" hidden="1" customHeight="1" x14ac:dyDescent="0.25">
      <c r="A8471">
        <v>49129538</v>
      </c>
      <c r="B8471" t="s">
        <v>161</v>
      </c>
      <c r="C8471" s="1">
        <v>35612</v>
      </c>
      <c r="D8471" s="2">
        <v>200842</v>
      </c>
      <c r="E8471" s="1">
        <v>37705</v>
      </c>
      <c r="F8471" s="2">
        <v>395000</v>
      </c>
      <c r="G8471" s="2">
        <v>328346</v>
      </c>
    </row>
    <row r="8472" spans="1:8" ht="15" hidden="1" customHeight="1" x14ac:dyDescent="0.25">
      <c r="A8472">
        <v>49148733</v>
      </c>
      <c r="B8472" t="s">
        <v>13</v>
      </c>
      <c r="C8472" s="1">
        <v>35612</v>
      </c>
      <c r="D8472" s="2">
        <v>187224</v>
      </c>
      <c r="E8472" s="1">
        <v>39099</v>
      </c>
      <c r="F8472" s="2">
        <v>465000</v>
      </c>
      <c r="G8472" s="2">
        <v>517713</v>
      </c>
      <c r="H8472" s="2">
        <v>-52713</v>
      </c>
    </row>
    <row r="8473" spans="1:8" ht="15" hidden="1" customHeight="1" x14ac:dyDescent="0.25">
      <c r="A8473">
        <v>48907476</v>
      </c>
      <c r="B8473" t="s">
        <v>13</v>
      </c>
      <c r="C8473" s="1">
        <v>38534</v>
      </c>
      <c r="D8473" s="2">
        <v>568996</v>
      </c>
      <c r="E8473" s="1">
        <v>38960</v>
      </c>
      <c r="F8473" s="2">
        <v>850000</v>
      </c>
      <c r="G8473" s="2">
        <v>688918</v>
      </c>
    </row>
    <row r="8474" spans="1:8" ht="15" hidden="1" customHeight="1" x14ac:dyDescent="0.25">
      <c r="A8474">
        <v>48907477</v>
      </c>
      <c r="B8474" t="s">
        <v>13</v>
      </c>
      <c r="C8474" s="1">
        <v>38534</v>
      </c>
      <c r="D8474" s="2">
        <v>658051</v>
      </c>
      <c r="E8474" s="1">
        <v>36084</v>
      </c>
      <c r="F8474" s="2">
        <v>406000</v>
      </c>
      <c r="G8474" s="2">
        <v>358306</v>
      </c>
    </row>
    <row r="8475" spans="1:8" ht="15" hidden="1" customHeight="1" x14ac:dyDescent="0.25">
      <c r="A8475">
        <v>48919518</v>
      </c>
      <c r="B8475" t="s">
        <v>13</v>
      </c>
      <c r="C8475" s="1">
        <v>38534</v>
      </c>
      <c r="D8475" s="2">
        <v>724340</v>
      </c>
      <c r="E8475" t="e">
        <v>#N/A</v>
      </c>
      <c r="F8475" t="e">
        <v>#N/A</v>
      </c>
      <c r="G8475" t="e">
        <v>#N/A</v>
      </c>
    </row>
    <row r="8476" spans="1:8" x14ac:dyDescent="0.25">
      <c r="A8476">
        <v>48919533</v>
      </c>
      <c r="B8476" t="s">
        <v>13</v>
      </c>
      <c r="C8476" s="1">
        <v>38534</v>
      </c>
      <c r="D8476" s="2">
        <v>825390</v>
      </c>
      <c r="E8476" s="1">
        <v>35383</v>
      </c>
      <c r="F8476" s="2">
        <v>335000</v>
      </c>
      <c r="G8476" s="2">
        <v>360500</v>
      </c>
    </row>
    <row r="8477" spans="1:8" ht="15" hidden="1" customHeight="1" x14ac:dyDescent="0.25">
      <c r="A8477">
        <v>48919534</v>
      </c>
      <c r="B8477" t="s">
        <v>161</v>
      </c>
      <c r="C8477" s="1">
        <v>38534</v>
      </c>
      <c r="D8477" s="2">
        <v>1048705</v>
      </c>
      <c r="E8477" t="e">
        <v>#N/A</v>
      </c>
      <c r="F8477" t="e">
        <v>#N/A</v>
      </c>
      <c r="G8477" t="e">
        <v>#N/A</v>
      </c>
    </row>
    <row r="8478" spans="1:8" ht="15" hidden="1" customHeight="1" x14ac:dyDescent="0.25">
      <c r="A8478">
        <v>48919535</v>
      </c>
      <c r="B8478" t="s">
        <v>13</v>
      </c>
      <c r="C8478" s="1">
        <v>38534</v>
      </c>
      <c r="D8478" s="2">
        <v>685631</v>
      </c>
      <c r="E8478" s="1">
        <v>36439</v>
      </c>
      <c r="F8478" s="2">
        <v>514000</v>
      </c>
      <c r="G8478" s="2">
        <v>428906</v>
      </c>
    </row>
    <row r="8479" spans="1:8" ht="15" hidden="1" customHeight="1" x14ac:dyDescent="0.25">
      <c r="A8479">
        <v>48919540</v>
      </c>
      <c r="B8479" t="s">
        <v>161</v>
      </c>
      <c r="C8479" s="1">
        <v>38534</v>
      </c>
      <c r="D8479" s="2">
        <v>808763</v>
      </c>
      <c r="E8479" t="e">
        <v>#N/A</v>
      </c>
      <c r="F8479" t="e">
        <v>#N/A</v>
      </c>
      <c r="G8479" t="e">
        <v>#N/A</v>
      </c>
    </row>
    <row r="8480" spans="1:8" ht="15" hidden="1" customHeight="1" x14ac:dyDescent="0.25">
      <c r="A8480">
        <v>48919572</v>
      </c>
      <c r="B8480" t="s">
        <v>161</v>
      </c>
      <c r="C8480" s="1">
        <v>38534</v>
      </c>
      <c r="D8480" s="2">
        <v>445887</v>
      </c>
      <c r="E8480" t="e">
        <v>#N/A</v>
      </c>
      <c r="F8480" t="e">
        <v>#N/A</v>
      </c>
      <c r="G8480" t="e">
        <v>#N/A</v>
      </c>
    </row>
    <row r="8481" spans="1:7" ht="15" hidden="1" customHeight="1" x14ac:dyDescent="0.25">
      <c r="A8481">
        <v>48919576</v>
      </c>
      <c r="B8481" t="s">
        <v>161</v>
      </c>
      <c r="C8481" s="1">
        <v>38534</v>
      </c>
      <c r="D8481" s="2">
        <v>661105</v>
      </c>
      <c r="E8481" t="e">
        <v>#N/A</v>
      </c>
      <c r="F8481" t="e">
        <v>#N/A</v>
      </c>
      <c r="G8481" t="e">
        <v>#N/A</v>
      </c>
    </row>
    <row r="8482" spans="1:7" ht="15" hidden="1" customHeight="1" x14ac:dyDescent="0.25">
      <c r="A8482">
        <v>48919592</v>
      </c>
      <c r="B8482" t="s">
        <v>161</v>
      </c>
      <c r="C8482" s="1">
        <v>38534</v>
      </c>
      <c r="D8482" s="2">
        <v>409820</v>
      </c>
      <c r="E8482" t="e">
        <v>#N/A</v>
      </c>
      <c r="F8482" t="e">
        <v>#N/A</v>
      </c>
      <c r="G8482" t="e">
        <v>#N/A</v>
      </c>
    </row>
    <row r="8483" spans="1:7" ht="15" hidden="1" customHeight="1" x14ac:dyDescent="0.25">
      <c r="A8483">
        <v>49148727</v>
      </c>
      <c r="B8483" t="s">
        <v>161</v>
      </c>
      <c r="C8483" s="1">
        <v>35612</v>
      </c>
      <c r="D8483" s="2">
        <v>273004</v>
      </c>
      <c r="E8483" t="e">
        <v>#N/A</v>
      </c>
      <c r="F8483" t="e">
        <v>#N/A</v>
      </c>
      <c r="G8483" t="e">
        <v>#N/A</v>
      </c>
    </row>
    <row r="8484" spans="1:7" ht="15" hidden="1" customHeight="1" x14ac:dyDescent="0.25">
      <c r="A8484">
        <v>49148729</v>
      </c>
      <c r="B8484" t="s">
        <v>161</v>
      </c>
      <c r="C8484" s="1">
        <v>35612</v>
      </c>
      <c r="D8484" s="2">
        <v>196744</v>
      </c>
      <c r="E8484" t="e">
        <v>#N/A</v>
      </c>
      <c r="F8484" t="e">
        <v>#N/A</v>
      </c>
      <c r="G8484" t="e">
        <v>#N/A</v>
      </c>
    </row>
    <row r="8485" spans="1:7" ht="15" hidden="1" customHeight="1" x14ac:dyDescent="0.25">
      <c r="A8485">
        <v>49148730</v>
      </c>
      <c r="B8485" t="s">
        <v>13</v>
      </c>
      <c r="C8485" s="1">
        <v>35612</v>
      </c>
      <c r="D8485" s="2">
        <v>206894</v>
      </c>
      <c r="E8485" t="e">
        <v>#N/A</v>
      </c>
      <c r="F8485" t="e">
        <v>#N/A</v>
      </c>
      <c r="G8485" t="e">
        <v>#N/A</v>
      </c>
    </row>
    <row r="8486" spans="1:7" ht="15" hidden="1" customHeight="1" x14ac:dyDescent="0.25">
      <c r="A8486">
        <v>49148731</v>
      </c>
      <c r="B8486" t="s">
        <v>13</v>
      </c>
      <c r="C8486" s="1">
        <v>35612</v>
      </c>
      <c r="D8486" s="2">
        <v>171940</v>
      </c>
      <c r="E8486" s="1">
        <v>35703</v>
      </c>
      <c r="F8486" s="2">
        <v>145000</v>
      </c>
      <c r="G8486" s="2">
        <v>172889</v>
      </c>
    </row>
    <row r="8487" spans="1:7" ht="15" hidden="1" customHeight="1" x14ac:dyDescent="0.25">
      <c r="A8487">
        <v>49148732</v>
      </c>
      <c r="B8487" t="s">
        <v>161</v>
      </c>
      <c r="C8487" s="1">
        <v>35612</v>
      </c>
      <c r="D8487" s="2">
        <v>143710</v>
      </c>
      <c r="E8487" t="e">
        <v>#N/A</v>
      </c>
      <c r="F8487" t="e">
        <v>#N/A</v>
      </c>
      <c r="G8487" t="e">
        <v>#N/A</v>
      </c>
    </row>
    <row r="8488" spans="1:7" ht="15" hidden="1" customHeight="1" x14ac:dyDescent="0.25">
      <c r="A8488">
        <v>58382655</v>
      </c>
      <c r="B8488" t="s">
        <v>13</v>
      </c>
      <c r="C8488" s="1">
        <v>38169</v>
      </c>
      <c r="D8488" s="2">
        <v>454860</v>
      </c>
      <c r="E8488" s="1">
        <v>38085</v>
      </c>
      <c r="F8488" s="2">
        <v>455000</v>
      </c>
      <c r="G8488" s="2">
        <v>430804</v>
      </c>
    </row>
    <row r="8489" spans="1:7" ht="15" hidden="1" customHeight="1" x14ac:dyDescent="0.25">
      <c r="A8489">
        <v>58382656</v>
      </c>
      <c r="B8489" t="s">
        <v>13</v>
      </c>
      <c r="C8489" s="1">
        <v>38169</v>
      </c>
      <c r="D8489" s="2">
        <v>428095</v>
      </c>
      <c r="E8489" s="1">
        <v>37701</v>
      </c>
      <c r="F8489" s="2">
        <v>377000</v>
      </c>
      <c r="G8489" s="2">
        <v>377361</v>
      </c>
    </row>
    <row r="8490" spans="1:7" ht="15" hidden="1" customHeight="1" x14ac:dyDescent="0.25">
      <c r="A8490">
        <v>58382657</v>
      </c>
      <c r="B8490" t="s">
        <v>13</v>
      </c>
      <c r="C8490" s="1">
        <v>38169</v>
      </c>
      <c r="D8490" s="2">
        <v>459742</v>
      </c>
      <c r="E8490" s="1">
        <v>37278</v>
      </c>
      <c r="F8490" s="2">
        <v>385000</v>
      </c>
      <c r="G8490" s="2">
        <v>400001</v>
      </c>
    </row>
    <row r="8491" spans="1:7" ht="15" hidden="1" customHeight="1" x14ac:dyDescent="0.25">
      <c r="A8491">
        <v>49037770</v>
      </c>
      <c r="B8491" t="s">
        <v>161</v>
      </c>
      <c r="C8491" s="1">
        <v>36342</v>
      </c>
      <c r="D8491" s="2">
        <v>304778</v>
      </c>
      <c r="E8491" t="e">
        <v>#N/A</v>
      </c>
      <c r="F8491" t="e">
        <v>#N/A</v>
      </c>
      <c r="G8491" t="e">
        <v>#N/A</v>
      </c>
    </row>
    <row r="8492" spans="1:7" ht="15" hidden="1" customHeight="1" x14ac:dyDescent="0.25">
      <c r="A8492">
        <v>49037771</v>
      </c>
      <c r="B8492" t="s">
        <v>161</v>
      </c>
      <c r="C8492" s="1">
        <v>36342</v>
      </c>
      <c r="D8492" s="2">
        <v>292532</v>
      </c>
      <c r="E8492" t="e">
        <v>#N/A</v>
      </c>
      <c r="F8492" t="e">
        <v>#N/A</v>
      </c>
      <c r="G8492" t="e">
        <v>#N/A</v>
      </c>
    </row>
    <row r="8493" spans="1:7" ht="15" hidden="1" customHeight="1" x14ac:dyDescent="0.25">
      <c r="A8493">
        <v>49037772</v>
      </c>
      <c r="B8493" t="s">
        <v>13</v>
      </c>
      <c r="C8493" s="1">
        <v>36342</v>
      </c>
      <c r="D8493" s="2">
        <v>287009</v>
      </c>
      <c r="E8493" t="e">
        <v>#N/A</v>
      </c>
      <c r="F8493" t="e">
        <v>#N/A</v>
      </c>
      <c r="G8493" t="e">
        <v>#N/A</v>
      </c>
    </row>
    <row r="8494" spans="1:7" ht="15" hidden="1" customHeight="1" x14ac:dyDescent="0.25">
      <c r="A8494">
        <v>49037773</v>
      </c>
      <c r="B8494" t="s">
        <v>13</v>
      </c>
      <c r="C8494" s="1">
        <v>36342</v>
      </c>
      <c r="D8494" s="2">
        <v>193833</v>
      </c>
      <c r="E8494" s="1">
        <v>38714</v>
      </c>
      <c r="F8494" s="2">
        <v>509000</v>
      </c>
      <c r="G8494" s="2">
        <v>365857</v>
      </c>
    </row>
    <row r="8495" spans="1:7" ht="15" hidden="1" customHeight="1" x14ac:dyDescent="0.25">
      <c r="A8495">
        <v>49037777</v>
      </c>
      <c r="B8495" t="s">
        <v>13</v>
      </c>
      <c r="C8495" s="1">
        <v>36342</v>
      </c>
      <c r="D8495" s="2">
        <v>259919</v>
      </c>
      <c r="E8495" s="1">
        <v>38877</v>
      </c>
      <c r="F8495" s="2">
        <v>479100</v>
      </c>
      <c r="G8495" s="2">
        <v>494178</v>
      </c>
    </row>
    <row r="8496" spans="1:7" ht="15" hidden="1" customHeight="1" x14ac:dyDescent="0.25">
      <c r="A8496">
        <v>49037778</v>
      </c>
      <c r="B8496" t="s">
        <v>161</v>
      </c>
      <c r="C8496" s="1">
        <v>36342</v>
      </c>
      <c r="D8496" s="2">
        <v>302331</v>
      </c>
      <c r="E8496" t="e">
        <v>#N/A</v>
      </c>
      <c r="F8496" t="e">
        <v>#N/A</v>
      </c>
      <c r="G8496" t="e">
        <v>#N/A</v>
      </c>
    </row>
    <row r="8497" spans="1:7" ht="15" hidden="1" customHeight="1" x14ac:dyDescent="0.25">
      <c r="A8497">
        <v>49037779</v>
      </c>
      <c r="B8497" t="s">
        <v>13</v>
      </c>
      <c r="C8497" s="1">
        <v>36342</v>
      </c>
      <c r="D8497" s="2">
        <v>315929</v>
      </c>
      <c r="E8497" t="e">
        <v>#N/A</v>
      </c>
      <c r="F8497" t="e">
        <v>#N/A</v>
      </c>
      <c r="G8497" t="e">
        <v>#N/A</v>
      </c>
    </row>
    <row r="8498" spans="1:7" ht="15" hidden="1" customHeight="1" x14ac:dyDescent="0.25">
      <c r="A8498">
        <v>49037780</v>
      </c>
      <c r="B8498" t="s">
        <v>13</v>
      </c>
      <c r="C8498" s="1">
        <v>36342</v>
      </c>
      <c r="D8498" s="2">
        <v>233487</v>
      </c>
      <c r="E8498" s="1">
        <v>38463</v>
      </c>
      <c r="F8498" s="2">
        <v>355000</v>
      </c>
      <c r="G8498" s="2">
        <v>376101</v>
      </c>
    </row>
    <row r="8499" spans="1:7" ht="15" hidden="1" customHeight="1" x14ac:dyDescent="0.25">
      <c r="A8499">
        <v>49037781</v>
      </c>
      <c r="B8499" t="s">
        <v>161</v>
      </c>
      <c r="C8499" s="1">
        <v>36342</v>
      </c>
      <c r="D8499" s="2">
        <v>289747</v>
      </c>
      <c r="E8499" t="e">
        <v>#N/A</v>
      </c>
      <c r="F8499" t="e">
        <v>#N/A</v>
      </c>
      <c r="G8499" t="e">
        <v>#N/A</v>
      </c>
    </row>
    <row r="8500" spans="1:7" ht="15" hidden="1" customHeight="1" x14ac:dyDescent="0.25">
      <c r="A8500">
        <v>49116287</v>
      </c>
      <c r="B8500" t="s">
        <v>161</v>
      </c>
      <c r="C8500" s="1">
        <v>35612</v>
      </c>
      <c r="D8500" s="2">
        <v>180075</v>
      </c>
      <c r="E8500" t="e">
        <v>#N/A</v>
      </c>
      <c r="F8500" t="e">
        <v>#N/A</v>
      </c>
      <c r="G8500" t="e">
        <v>#N/A</v>
      </c>
    </row>
    <row r="8501" spans="1:7" ht="15" hidden="1" customHeight="1" x14ac:dyDescent="0.25">
      <c r="A8501">
        <v>49116289</v>
      </c>
      <c r="B8501" t="s">
        <v>161</v>
      </c>
      <c r="C8501" s="1">
        <v>35612</v>
      </c>
      <c r="D8501" s="2">
        <v>218991</v>
      </c>
      <c r="E8501" t="e">
        <v>#N/A</v>
      </c>
      <c r="F8501" t="e">
        <v>#N/A</v>
      </c>
      <c r="G8501" t="e">
        <v>#N/A</v>
      </c>
    </row>
    <row r="8502" spans="1:7" ht="15" hidden="1" customHeight="1" x14ac:dyDescent="0.25">
      <c r="A8502">
        <v>49116298</v>
      </c>
      <c r="B8502" t="s">
        <v>161</v>
      </c>
      <c r="C8502" s="1">
        <v>35612</v>
      </c>
      <c r="D8502" s="2">
        <v>212610</v>
      </c>
      <c r="E8502" t="e">
        <v>#N/A</v>
      </c>
      <c r="F8502" t="e">
        <v>#N/A</v>
      </c>
      <c r="G8502" t="e">
        <v>#N/A</v>
      </c>
    </row>
    <row r="8503" spans="1:7" ht="15" hidden="1" customHeight="1" x14ac:dyDescent="0.25">
      <c r="A8503">
        <v>49116308</v>
      </c>
      <c r="B8503" t="s">
        <v>161</v>
      </c>
      <c r="C8503" s="1">
        <v>35612</v>
      </c>
      <c r="D8503" s="2">
        <v>198759</v>
      </c>
      <c r="E8503" t="e">
        <v>#N/A</v>
      </c>
      <c r="F8503" t="e">
        <v>#N/A</v>
      </c>
      <c r="G8503" t="e">
        <v>#N/A</v>
      </c>
    </row>
    <row r="8504" spans="1:7" ht="15" hidden="1" customHeight="1" x14ac:dyDescent="0.25">
      <c r="A8504">
        <v>49116310</v>
      </c>
      <c r="B8504" t="s">
        <v>161</v>
      </c>
      <c r="C8504" s="1">
        <v>35612</v>
      </c>
      <c r="D8504" s="2">
        <v>303828</v>
      </c>
      <c r="E8504" t="e">
        <v>#N/A</v>
      </c>
      <c r="F8504" t="e">
        <v>#N/A</v>
      </c>
      <c r="G8504" t="e">
        <v>#N/A</v>
      </c>
    </row>
    <row r="8505" spans="1:7" ht="15" hidden="1" customHeight="1" x14ac:dyDescent="0.25">
      <c r="A8505">
        <v>49116311</v>
      </c>
      <c r="B8505" t="s">
        <v>161</v>
      </c>
      <c r="C8505" s="1">
        <v>35612</v>
      </c>
      <c r="D8505" s="2">
        <v>253064</v>
      </c>
      <c r="E8505" t="e">
        <v>#N/A</v>
      </c>
      <c r="F8505" t="e">
        <v>#N/A</v>
      </c>
      <c r="G8505" t="e">
        <v>#N/A</v>
      </c>
    </row>
    <row r="8506" spans="1:7" ht="15" hidden="1" customHeight="1" x14ac:dyDescent="0.25">
      <c r="A8506">
        <v>49116312</v>
      </c>
      <c r="B8506" t="s">
        <v>13</v>
      </c>
      <c r="C8506" s="1">
        <v>35612</v>
      </c>
      <c r="D8506" s="2">
        <v>282417</v>
      </c>
      <c r="E8506" s="1">
        <v>38442</v>
      </c>
      <c r="F8506" s="2">
        <v>717210</v>
      </c>
      <c r="G8506" s="2">
        <v>584716</v>
      </c>
    </row>
    <row r="8507" spans="1:7" ht="15" hidden="1" customHeight="1" x14ac:dyDescent="0.25">
      <c r="A8507">
        <v>49116322</v>
      </c>
      <c r="B8507" t="s">
        <v>161</v>
      </c>
      <c r="C8507" s="1">
        <v>35612</v>
      </c>
      <c r="D8507" s="2">
        <v>577213</v>
      </c>
      <c r="E8507" s="1">
        <v>37295</v>
      </c>
      <c r="F8507" s="2">
        <v>1070000</v>
      </c>
      <c r="G8507" s="2">
        <v>1039119</v>
      </c>
    </row>
    <row r="8508" spans="1:7" ht="15" hidden="1" customHeight="1" x14ac:dyDescent="0.25">
      <c r="A8508">
        <v>49116323</v>
      </c>
      <c r="B8508" t="s">
        <v>13</v>
      </c>
      <c r="C8508" s="1">
        <v>35612</v>
      </c>
      <c r="D8508" s="2">
        <v>241655</v>
      </c>
      <c r="E8508" s="1">
        <v>37498</v>
      </c>
      <c r="F8508" s="2">
        <v>579000</v>
      </c>
      <c r="G8508" s="2">
        <v>383937</v>
      </c>
    </row>
    <row r="8509" spans="1:7" ht="15" hidden="1" customHeight="1" x14ac:dyDescent="0.25">
      <c r="A8509">
        <v>49116387</v>
      </c>
      <c r="B8509" t="s">
        <v>161</v>
      </c>
      <c r="C8509" s="1">
        <v>35612</v>
      </c>
      <c r="D8509" s="2">
        <v>255087</v>
      </c>
      <c r="E8509" t="e">
        <v>#N/A</v>
      </c>
      <c r="F8509" t="e">
        <v>#N/A</v>
      </c>
      <c r="G8509" t="e">
        <v>#N/A</v>
      </c>
    </row>
    <row r="8510" spans="1:7" ht="15" hidden="1" customHeight="1" x14ac:dyDescent="0.25">
      <c r="A8510">
        <v>49116389</v>
      </c>
      <c r="B8510" t="s">
        <v>13</v>
      </c>
      <c r="C8510" s="1">
        <v>35612</v>
      </c>
      <c r="D8510" s="2">
        <v>192728</v>
      </c>
      <c r="E8510" s="1">
        <v>36767</v>
      </c>
      <c r="F8510" s="2">
        <v>283000</v>
      </c>
      <c r="G8510" s="2">
        <v>289683</v>
      </c>
    </row>
    <row r="8511" spans="1:7" ht="15" hidden="1" customHeight="1" x14ac:dyDescent="0.25">
      <c r="A8511">
        <v>49116409</v>
      </c>
      <c r="B8511" t="s">
        <v>161</v>
      </c>
      <c r="C8511" s="1">
        <v>35612</v>
      </c>
      <c r="D8511" s="2">
        <v>168874</v>
      </c>
      <c r="E8511" t="e">
        <v>#N/A</v>
      </c>
      <c r="F8511" t="e">
        <v>#N/A</v>
      </c>
      <c r="G8511" t="e">
        <v>#N/A</v>
      </c>
    </row>
    <row r="8512" spans="1:7" ht="15" hidden="1" customHeight="1" x14ac:dyDescent="0.25">
      <c r="A8512">
        <v>49116423</v>
      </c>
      <c r="B8512" t="s">
        <v>161</v>
      </c>
      <c r="C8512" s="1">
        <v>35612</v>
      </c>
      <c r="D8512" s="2">
        <v>276754</v>
      </c>
      <c r="E8512" t="e">
        <v>#N/A</v>
      </c>
      <c r="F8512" t="e">
        <v>#N/A</v>
      </c>
      <c r="G8512" t="e">
        <v>#N/A</v>
      </c>
    </row>
    <row r="8513" spans="1:7" ht="15" hidden="1" customHeight="1" x14ac:dyDescent="0.25">
      <c r="A8513">
        <v>49116424</v>
      </c>
      <c r="B8513" t="s">
        <v>13</v>
      </c>
      <c r="C8513" s="1">
        <v>35612</v>
      </c>
      <c r="D8513" s="2">
        <v>284564</v>
      </c>
      <c r="E8513" t="e">
        <v>#N/A</v>
      </c>
      <c r="F8513" t="e">
        <v>#N/A</v>
      </c>
      <c r="G8513" t="e">
        <v>#N/A</v>
      </c>
    </row>
    <row r="8514" spans="1:7" ht="15" hidden="1" customHeight="1" x14ac:dyDescent="0.25">
      <c r="A8514">
        <v>49116433</v>
      </c>
      <c r="B8514" t="s">
        <v>161</v>
      </c>
      <c r="C8514" s="1">
        <v>35612</v>
      </c>
      <c r="D8514" s="2">
        <v>248534</v>
      </c>
      <c r="E8514" t="e">
        <v>#N/A</v>
      </c>
      <c r="F8514" t="e">
        <v>#N/A</v>
      </c>
      <c r="G8514" t="e">
        <v>#N/A</v>
      </c>
    </row>
    <row r="8515" spans="1:7" ht="15" hidden="1" customHeight="1" x14ac:dyDescent="0.25">
      <c r="A8515">
        <v>49116434</v>
      </c>
      <c r="B8515" t="s">
        <v>13</v>
      </c>
      <c r="C8515" s="1">
        <v>35612</v>
      </c>
      <c r="D8515" s="2">
        <v>283943</v>
      </c>
      <c r="E8515" s="1">
        <v>37162</v>
      </c>
      <c r="F8515" s="2">
        <v>429230</v>
      </c>
      <c r="G8515" s="2">
        <v>460997</v>
      </c>
    </row>
    <row r="8516" spans="1:7" ht="15" hidden="1" customHeight="1" x14ac:dyDescent="0.25">
      <c r="A8516">
        <v>49116436</v>
      </c>
      <c r="B8516" t="s">
        <v>13</v>
      </c>
      <c r="C8516" s="1">
        <v>35612</v>
      </c>
      <c r="D8516" s="2">
        <v>255969</v>
      </c>
      <c r="E8516" s="1">
        <v>38257</v>
      </c>
      <c r="F8516" s="2">
        <v>462000</v>
      </c>
      <c r="G8516" s="2">
        <v>456006</v>
      </c>
    </row>
    <row r="8517" spans="1:7" ht="15" hidden="1" customHeight="1" x14ac:dyDescent="0.25">
      <c r="A8517">
        <v>48674279</v>
      </c>
      <c r="B8517" t="s">
        <v>78</v>
      </c>
      <c r="C8517" s="1">
        <v>38899</v>
      </c>
      <c r="D8517" s="2">
        <v>786435</v>
      </c>
      <c r="E8517" t="e">
        <v>#N/A</v>
      </c>
      <c r="F8517" t="e">
        <v>#N/A</v>
      </c>
      <c r="G8517" t="e">
        <v>#N/A</v>
      </c>
    </row>
    <row r="8518" spans="1:7" ht="15" hidden="1" customHeight="1" x14ac:dyDescent="0.25">
      <c r="A8518">
        <v>48674280</v>
      </c>
      <c r="B8518" t="s">
        <v>78</v>
      </c>
      <c r="C8518" s="1">
        <v>38899</v>
      </c>
      <c r="D8518" s="2">
        <v>795470</v>
      </c>
      <c r="E8518" t="e">
        <v>#N/A</v>
      </c>
      <c r="F8518" t="e">
        <v>#N/A</v>
      </c>
      <c r="G8518" t="e">
        <v>#N/A</v>
      </c>
    </row>
    <row r="8519" spans="1:7" ht="15" hidden="1" customHeight="1" x14ac:dyDescent="0.25">
      <c r="A8519">
        <v>48674281</v>
      </c>
      <c r="B8519" t="s">
        <v>79</v>
      </c>
      <c r="C8519" s="1">
        <v>38899</v>
      </c>
      <c r="D8519" s="2">
        <v>706074</v>
      </c>
      <c r="E8519" t="e">
        <v>#N/A</v>
      </c>
      <c r="F8519" t="e">
        <v>#N/A</v>
      </c>
      <c r="G8519" t="e">
        <v>#N/A</v>
      </c>
    </row>
    <row r="8520" spans="1:7" ht="15" hidden="1" customHeight="1" x14ac:dyDescent="0.25">
      <c r="A8520">
        <v>48674290</v>
      </c>
      <c r="B8520" t="s">
        <v>78</v>
      </c>
      <c r="C8520" s="1">
        <v>38899</v>
      </c>
      <c r="D8520" s="2">
        <v>543345</v>
      </c>
      <c r="E8520" t="e">
        <v>#N/A</v>
      </c>
      <c r="F8520" t="e">
        <v>#N/A</v>
      </c>
      <c r="G8520" t="e">
        <v>#N/A</v>
      </c>
    </row>
    <row r="8521" spans="1:7" ht="15" hidden="1" customHeight="1" x14ac:dyDescent="0.25">
      <c r="A8521">
        <v>48674291</v>
      </c>
      <c r="B8521" t="s">
        <v>78</v>
      </c>
      <c r="C8521" s="1">
        <v>38899</v>
      </c>
      <c r="D8521" s="2">
        <v>356319</v>
      </c>
      <c r="E8521" t="e">
        <v>#N/A</v>
      </c>
      <c r="F8521" t="e">
        <v>#N/A</v>
      </c>
      <c r="G8521" t="e">
        <v>#N/A</v>
      </c>
    </row>
    <row r="8522" spans="1:7" ht="15" hidden="1" customHeight="1" x14ac:dyDescent="0.25">
      <c r="A8522">
        <v>48674293</v>
      </c>
      <c r="B8522" t="s">
        <v>79</v>
      </c>
      <c r="C8522" s="1">
        <v>38899</v>
      </c>
      <c r="D8522" s="2">
        <v>548856</v>
      </c>
      <c r="E8522" s="1">
        <v>36273</v>
      </c>
      <c r="F8522" s="2">
        <v>310000</v>
      </c>
      <c r="G8522" s="2">
        <v>264049</v>
      </c>
    </row>
    <row r="8523" spans="1:7" ht="15" hidden="1" customHeight="1" x14ac:dyDescent="0.25">
      <c r="A8523">
        <v>48674310</v>
      </c>
      <c r="B8523" t="s">
        <v>79</v>
      </c>
      <c r="C8523" s="1">
        <v>38899</v>
      </c>
      <c r="D8523" s="2">
        <v>562398</v>
      </c>
      <c r="E8523" s="1">
        <v>35506</v>
      </c>
      <c r="F8523" s="2">
        <v>240000</v>
      </c>
      <c r="G8523" s="2">
        <v>208721</v>
      </c>
    </row>
    <row r="8524" spans="1:7" ht="15" hidden="1" customHeight="1" x14ac:dyDescent="0.25">
      <c r="A8524">
        <v>48674324</v>
      </c>
      <c r="B8524" t="s">
        <v>78</v>
      </c>
      <c r="C8524" s="1">
        <v>38899</v>
      </c>
      <c r="D8524" s="2">
        <v>767188</v>
      </c>
      <c r="E8524" t="e">
        <v>#N/A</v>
      </c>
      <c r="F8524" t="e">
        <v>#N/A</v>
      </c>
      <c r="G8524" t="e">
        <v>#N/A</v>
      </c>
    </row>
    <row r="8525" spans="1:7" ht="15" hidden="1" customHeight="1" x14ac:dyDescent="0.25">
      <c r="A8525">
        <v>48674342</v>
      </c>
      <c r="B8525" t="s">
        <v>79</v>
      </c>
      <c r="C8525" s="1">
        <v>38534</v>
      </c>
      <c r="D8525" s="2">
        <v>599888</v>
      </c>
      <c r="E8525" s="1">
        <v>36671</v>
      </c>
      <c r="F8525" s="2">
        <v>800000</v>
      </c>
      <c r="G8525" s="2">
        <v>400576</v>
      </c>
    </row>
    <row r="8526" spans="1:7" ht="15" hidden="1" customHeight="1" x14ac:dyDescent="0.25">
      <c r="A8526">
        <v>48674343</v>
      </c>
      <c r="B8526" t="s">
        <v>78</v>
      </c>
      <c r="C8526" s="1">
        <v>38534</v>
      </c>
      <c r="D8526" s="2">
        <v>605673</v>
      </c>
      <c r="E8526" t="e">
        <v>#N/A</v>
      </c>
      <c r="F8526" t="e">
        <v>#N/A</v>
      </c>
      <c r="G8526" t="e">
        <v>#N/A</v>
      </c>
    </row>
    <row r="8527" spans="1:7" ht="15" hidden="1" customHeight="1" x14ac:dyDescent="0.25">
      <c r="A8527">
        <v>48674344</v>
      </c>
      <c r="B8527" t="s">
        <v>79</v>
      </c>
      <c r="C8527" s="1">
        <v>38534</v>
      </c>
      <c r="D8527" s="2">
        <v>721132</v>
      </c>
      <c r="E8527" s="1">
        <v>37985</v>
      </c>
      <c r="F8527" s="2">
        <v>676250</v>
      </c>
      <c r="G8527" s="2">
        <v>571277</v>
      </c>
    </row>
    <row r="8528" spans="1:7" x14ac:dyDescent="0.25">
      <c r="A8528">
        <v>48674345</v>
      </c>
      <c r="B8528" t="s">
        <v>79</v>
      </c>
      <c r="C8528" s="1">
        <v>38534</v>
      </c>
      <c r="D8528" s="2">
        <v>595713</v>
      </c>
      <c r="E8528" s="1">
        <v>35186</v>
      </c>
      <c r="F8528" s="2">
        <v>94320</v>
      </c>
      <c r="G8528" s="2">
        <v>232994</v>
      </c>
    </row>
    <row r="8529" spans="1:7" ht="15" hidden="1" customHeight="1" x14ac:dyDescent="0.25">
      <c r="A8529">
        <v>48674354</v>
      </c>
      <c r="B8529" t="s">
        <v>78</v>
      </c>
      <c r="C8529" s="1">
        <v>38534</v>
      </c>
      <c r="D8529" s="2">
        <v>681289</v>
      </c>
      <c r="E8529" t="e">
        <v>#N/A</v>
      </c>
      <c r="F8529" t="e">
        <v>#N/A</v>
      </c>
      <c r="G8529" t="e">
        <v>#N/A</v>
      </c>
    </row>
    <row r="8530" spans="1:7" ht="15" hidden="1" customHeight="1" x14ac:dyDescent="0.25">
      <c r="A8530">
        <v>48674355</v>
      </c>
      <c r="B8530" t="s">
        <v>79</v>
      </c>
      <c r="C8530" s="1">
        <v>38534</v>
      </c>
      <c r="D8530" s="2">
        <v>610816</v>
      </c>
      <c r="E8530" s="1">
        <v>38975</v>
      </c>
      <c r="F8530" s="2">
        <v>665000</v>
      </c>
      <c r="G8530" s="2">
        <v>749471</v>
      </c>
    </row>
    <row r="8531" spans="1:7" ht="15" hidden="1" customHeight="1" x14ac:dyDescent="0.25">
      <c r="A8531">
        <v>48674356</v>
      </c>
      <c r="B8531" t="s">
        <v>79</v>
      </c>
      <c r="C8531" s="1">
        <v>38534</v>
      </c>
      <c r="D8531" s="2">
        <v>632212</v>
      </c>
      <c r="E8531" t="e">
        <v>#N/A</v>
      </c>
      <c r="F8531" t="e">
        <v>#N/A</v>
      </c>
      <c r="G8531" t="e">
        <v>#N/A</v>
      </c>
    </row>
    <row r="8532" spans="1:7" ht="15" hidden="1" customHeight="1" x14ac:dyDescent="0.25">
      <c r="A8532">
        <v>48674357</v>
      </c>
      <c r="B8532" t="s">
        <v>78</v>
      </c>
      <c r="C8532" s="1">
        <v>38534</v>
      </c>
      <c r="D8532" s="2">
        <v>516916</v>
      </c>
      <c r="E8532" t="e">
        <v>#N/A</v>
      </c>
      <c r="F8532" t="e">
        <v>#N/A</v>
      </c>
      <c r="G8532" t="e">
        <v>#N/A</v>
      </c>
    </row>
    <row r="8533" spans="1:7" ht="15" hidden="1" customHeight="1" x14ac:dyDescent="0.25">
      <c r="A8533">
        <v>48761917</v>
      </c>
      <c r="B8533" t="s">
        <v>79</v>
      </c>
      <c r="C8533" s="1">
        <v>37073</v>
      </c>
      <c r="D8533" s="2">
        <v>269643</v>
      </c>
      <c r="E8533" t="e">
        <v>#N/A</v>
      </c>
      <c r="F8533" t="e">
        <v>#N/A</v>
      </c>
      <c r="G8533" t="e">
        <v>#N/A</v>
      </c>
    </row>
    <row r="8534" spans="1:7" ht="15" hidden="1" customHeight="1" x14ac:dyDescent="0.25">
      <c r="A8534">
        <v>48761918</v>
      </c>
      <c r="B8534" t="s">
        <v>78</v>
      </c>
      <c r="C8534" s="1">
        <v>37073</v>
      </c>
      <c r="D8534" s="2">
        <v>306424</v>
      </c>
      <c r="E8534" t="e">
        <v>#N/A</v>
      </c>
      <c r="F8534" t="e">
        <v>#N/A</v>
      </c>
      <c r="G8534" t="e">
        <v>#N/A</v>
      </c>
    </row>
    <row r="8535" spans="1:7" ht="15" hidden="1" customHeight="1" x14ac:dyDescent="0.25">
      <c r="A8535">
        <v>48761919</v>
      </c>
      <c r="B8535" t="s">
        <v>78</v>
      </c>
      <c r="C8535" s="1">
        <v>37073</v>
      </c>
      <c r="D8535" s="2">
        <v>311704</v>
      </c>
      <c r="E8535" t="e">
        <v>#N/A</v>
      </c>
      <c r="F8535" t="e">
        <v>#N/A</v>
      </c>
      <c r="G8535" t="e">
        <v>#N/A</v>
      </c>
    </row>
    <row r="8536" spans="1:7" ht="15" hidden="1" customHeight="1" x14ac:dyDescent="0.25">
      <c r="A8536">
        <v>48761920</v>
      </c>
      <c r="B8536" t="s">
        <v>78</v>
      </c>
      <c r="C8536" s="1">
        <v>37073</v>
      </c>
      <c r="D8536" s="2">
        <v>340627</v>
      </c>
      <c r="E8536" t="e">
        <v>#N/A</v>
      </c>
      <c r="F8536" t="e">
        <v>#N/A</v>
      </c>
      <c r="G8536" t="e">
        <v>#N/A</v>
      </c>
    </row>
    <row r="8537" spans="1:7" ht="15" hidden="1" customHeight="1" x14ac:dyDescent="0.25">
      <c r="A8537">
        <v>48761929</v>
      </c>
      <c r="B8537" t="s">
        <v>78</v>
      </c>
      <c r="C8537" s="1">
        <v>37073</v>
      </c>
      <c r="D8537" s="2">
        <v>346426</v>
      </c>
      <c r="E8537" t="e">
        <v>#N/A</v>
      </c>
      <c r="F8537" t="e">
        <v>#N/A</v>
      </c>
      <c r="G8537" t="e">
        <v>#N/A</v>
      </c>
    </row>
    <row r="8538" spans="1:7" ht="15" hidden="1" customHeight="1" x14ac:dyDescent="0.25">
      <c r="A8538">
        <v>48761930</v>
      </c>
      <c r="B8538" t="s">
        <v>78</v>
      </c>
      <c r="C8538" s="1">
        <v>37073</v>
      </c>
      <c r="D8538" s="2">
        <v>259179</v>
      </c>
      <c r="E8538" t="e">
        <v>#N/A</v>
      </c>
      <c r="F8538" t="e">
        <v>#N/A</v>
      </c>
      <c r="G8538" t="e">
        <v>#N/A</v>
      </c>
    </row>
    <row r="8539" spans="1:7" ht="15" hidden="1" customHeight="1" x14ac:dyDescent="0.25">
      <c r="A8539">
        <v>48761932</v>
      </c>
      <c r="B8539" t="s">
        <v>78</v>
      </c>
      <c r="C8539" s="1">
        <v>37073</v>
      </c>
      <c r="D8539" s="2">
        <v>252461</v>
      </c>
      <c r="E8539" t="e">
        <v>#N/A</v>
      </c>
      <c r="F8539" t="e">
        <v>#N/A</v>
      </c>
      <c r="G8539" t="e">
        <v>#N/A</v>
      </c>
    </row>
    <row r="8540" spans="1:7" ht="15" hidden="1" customHeight="1" x14ac:dyDescent="0.25">
      <c r="A8540">
        <v>48761933</v>
      </c>
      <c r="B8540" t="s">
        <v>79</v>
      </c>
      <c r="C8540" s="1">
        <v>37073</v>
      </c>
      <c r="D8540" s="2">
        <v>284178</v>
      </c>
      <c r="E8540" s="1">
        <v>36307</v>
      </c>
      <c r="F8540" s="2">
        <v>260000</v>
      </c>
      <c r="G8540" s="2">
        <v>221709</v>
      </c>
    </row>
    <row r="8541" spans="1:7" ht="15" hidden="1" customHeight="1" x14ac:dyDescent="0.25">
      <c r="A8541">
        <v>48761941</v>
      </c>
      <c r="B8541" t="s">
        <v>79</v>
      </c>
      <c r="C8541" s="1">
        <v>37073</v>
      </c>
      <c r="D8541" s="2">
        <v>390072</v>
      </c>
      <c r="E8541" s="1">
        <v>35972</v>
      </c>
      <c r="F8541" s="2">
        <v>280000</v>
      </c>
      <c r="G8541" s="2">
        <v>295644</v>
      </c>
    </row>
    <row r="8542" spans="1:7" ht="15" hidden="1" customHeight="1" x14ac:dyDescent="0.25">
      <c r="A8542">
        <v>48768942</v>
      </c>
      <c r="B8542" t="s">
        <v>79</v>
      </c>
      <c r="C8542" s="1">
        <v>37073</v>
      </c>
      <c r="D8542" s="2">
        <v>288729</v>
      </c>
      <c r="E8542" s="1">
        <v>36847</v>
      </c>
      <c r="F8542" s="2">
        <v>247500</v>
      </c>
      <c r="G8542" s="2">
        <v>279431</v>
      </c>
    </row>
    <row r="8543" spans="1:7" ht="15" hidden="1" customHeight="1" x14ac:dyDescent="0.25">
      <c r="A8543">
        <v>48768943</v>
      </c>
      <c r="B8543" t="s">
        <v>79</v>
      </c>
      <c r="C8543" s="1">
        <v>37073</v>
      </c>
      <c r="D8543" s="2">
        <v>274881</v>
      </c>
      <c r="E8543" s="1">
        <v>36595</v>
      </c>
      <c r="F8543" s="2">
        <v>246500</v>
      </c>
      <c r="G8543" s="2">
        <v>249390</v>
      </c>
    </row>
    <row r="8544" spans="1:7" ht="15" hidden="1" customHeight="1" x14ac:dyDescent="0.25">
      <c r="A8544">
        <v>48768944</v>
      </c>
      <c r="B8544" t="s">
        <v>79</v>
      </c>
      <c r="C8544" s="1">
        <v>37073</v>
      </c>
      <c r="D8544" s="2">
        <v>290416</v>
      </c>
      <c r="E8544" t="e">
        <v>#N/A</v>
      </c>
      <c r="F8544" t="e">
        <v>#N/A</v>
      </c>
      <c r="G8544" t="e">
        <v>#N/A</v>
      </c>
    </row>
    <row r="8545" spans="1:7" ht="15" hidden="1" customHeight="1" x14ac:dyDescent="0.25">
      <c r="A8545">
        <v>48768959</v>
      </c>
      <c r="B8545" t="s">
        <v>78</v>
      </c>
      <c r="C8545" s="1">
        <v>37073</v>
      </c>
      <c r="D8545" s="2">
        <v>246342</v>
      </c>
      <c r="E8545" s="1">
        <v>37417</v>
      </c>
      <c r="F8545" s="2">
        <v>279950</v>
      </c>
      <c r="G8545" s="2">
        <v>255050</v>
      </c>
    </row>
    <row r="8546" spans="1:7" ht="15" hidden="1" customHeight="1" x14ac:dyDescent="0.25">
      <c r="A8546">
        <v>48768960</v>
      </c>
      <c r="B8546" t="s">
        <v>78</v>
      </c>
      <c r="C8546" s="1">
        <v>37073</v>
      </c>
      <c r="D8546" s="2">
        <v>208564</v>
      </c>
      <c r="E8546" t="e">
        <v>#N/A</v>
      </c>
      <c r="F8546" t="e">
        <v>#N/A</v>
      </c>
      <c r="G8546" t="e">
        <v>#N/A</v>
      </c>
    </row>
    <row r="8547" spans="1:7" ht="15" hidden="1" customHeight="1" x14ac:dyDescent="0.25">
      <c r="A8547">
        <v>48768961</v>
      </c>
      <c r="B8547" t="s">
        <v>79</v>
      </c>
      <c r="C8547" s="1">
        <v>37073</v>
      </c>
      <c r="D8547" s="2">
        <v>218911</v>
      </c>
      <c r="E8547" s="1">
        <v>37651</v>
      </c>
      <c r="F8547" s="2">
        <v>260000</v>
      </c>
      <c r="G8547" s="2">
        <v>245160</v>
      </c>
    </row>
    <row r="8548" spans="1:7" x14ac:dyDescent="0.25">
      <c r="A8548">
        <v>48769050</v>
      </c>
      <c r="B8548" t="s">
        <v>79</v>
      </c>
      <c r="C8548" s="1">
        <v>38899</v>
      </c>
      <c r="D8548" s="2">
        <v>606948</v>
      </c>
      <c r="E8548" s="1">
        <v>35262</v>
      </c>
      <c r="F8548" s="2">
        <v>215000</v>
      </c>
      <c r="G8548" s="2">
        <v>226955</v>
      </c>
    </row>
    <row r="8549" spans="1:7" ht="15" hidden="1" customHeight="1" x14ac:dyDescent="0.25">
      <c r="A8549">
        <v>48769051</v>
      </c>
      <c r="B8549" t="s">
        <v>79</v>
      </c>
      <c r="C8549" s="1">
        <v>38899</v>
      </c>
      <c r="D8549" s="2">
        <v>964850</v>
      </c>
      <c r="E8549" t="e">
        <v>#N/A</v>
      </c>
      <c r="F8549" t="e">
        <v>#N/A</v>
      </c>
      <c r="G8549" t="e">
        <v>#N/A</v>
      </c>
    </row>
    <row r="8550" spans="1:7" ht="15" hidden="1" customHeight="1" x14ac:dyDescent="0.25">
      <c r="A8550">
        <v>48769052</v>
      </c>
      <c r="B8550" t="s">
        <v>79</v>
      </c>
      <c r="C8550" s="1">
        <v>38899</v>
      </c>
      <c r="D8550" s="2">
        <v>608025</v>
      </c>
      <c r="E8550" t="e">
        <v>#N/A</v>
      </c>
      <c r="F8550" t="e">
        <v>#N/A</v>
      </c>
      <c r="G8550" t="e">
        <v>#N/A</v>
      </c>
    </row>
    <row r="8551" spans="1:7" ht="15" hidden="1" customHeight="1" x14ac:dyDescent="0.25">
      <c r="A8551">
        <v>48769053</v>
      </c>
      <c r="B8551" t="s">
        <v>78</v>
      </c>
      <c r="C8551" s="1">
        <v>38899</v>
      </c>
      <c r="D8551" s="2">
        <v>515508</v>
      </c>
      <c r="E8551" t="e">
        <v>#N/A</v>
      </c>
      <c r="F8551" t="e">
        <v>#N/A</v>
      </c>
      <c r="G8551" t="e">
        <v>#N/A</v>
      </c>
    </row>
    <row r="8552" spans="1:7" ht="15" hidden="1" customHeight="1" x14ac:dyDescent="0.25">
      <c r="A8552">
        <v>48769054</v>
      </c>
      <c r="B8552" t="s">
        <v>78</v>
      </c>
      <c r="C8552" s="1">
        <v>38899</v>
      </c>
      <c r="D8552" s="2">
        <v>529182</v>
      </c>
      <c r="E8552" t="e">
        <v>#N/A</v>
      </c>
      <c r="F8552" t="e">
        <v>#N/A</v>
      </c>
      <c r="G8552" t="e">
        <v>#N/A</v>
      </c>
    </row>
    <row r="8553" spans="1:7" ht="15" hidden="1" customHeight="1" x14ac:dyDescent="0.25">
      <c r="A8553">
        <v>48769064</v>
      </c>
      <c r="B8553" t="s">
        <v>79</v>
      </c>
      <c r="C8553" s="1">
        <v>38899</v>
      </c>
      <c r="D8553" s="2">
        <v>477522</v>
      </c>
      <c r="E8553" s="1">
        <v>37085</v>
      </c>
      <c r="F8553" s="2">
        <v>277500</v>
      </c>
      <c r="G8553" s="2">
        <v>292079</v>
      </c>
    </row>
    <row r="8554" spans="1:7" ht="15" hidden="1" customHeight="1" x14ac:dyDescent="0.25">
      <c r="A8554">
        <v>48769065</v>
      </c>
      <c r="B8554" t="s">
        <v>78</v>
      </c>
      <c r="C8554" s="1">
        <v>38899</v>
      </c>
      <c r="D8554" s="2">
        <v>544865</v>
      </c>
      <c r="E8554" t="e">
        <v>#N/A</v>
      </c>
      <c r="F8554" t="e">
        <v>#N/A</v>
      </c>
      <c r="G8554" t="e">
        <v>#N/A</v>
      </c>
    </row>
    <row r="8555" spans="1:7" ht="15" hidden="1" customHeight="1" x14ac:dyDescent="0.25">
      <c r="A8555">
        <v>48769066</v>
      </c>
      <c r="B8555" t="s">
        <v>79</v>
      </c>
      <c r="C8555" s="1">
        <v>38899</v>
      </c>
      <c r="D8555" s="2">
        <v>471451</v>
      </c>
      <c r="E8555" s="1">
        <v>37546</v>
      </c>
      <c r="F8555" s="2">
        <v>280000</v>
      </c>
      <c r="G8555" s="2">
        <v>307931</v>
      </c>
    </row>
    <row r="8556" spans="1:7" ht="15" hidden="1" customHeight="1" x14ac:dyDescent="0.25">
      <c r="A8556">
        <v>48769077</v>
      </c>
      <c r="B8556" t="s">
        <v>78</v>
      </c>
      <c r="C8556" s="1">
        <v>38899</v>
      </c>
      <c r="D8556" s="2">
        <v>494092</v>
      </c>
      <c r="E8556" t="e">
        <v>#N/A</v>
      </c>
      <c r="F8556" t="e">
        <v>#N/A</v>
      </c>
      <c r="G8556" t="e">
        <v>#N/A</v>
      </c>
    </row>
    <row r="8557" spans="1:7" ht="15" hidden="1" customHeight="1" x14ac:dyDescent="0.25">
      <c r="A8557">
        <v>48769078</v>
      </c>
      <c r="B8557" t="s">
        <v>79</v>
      </c>
      <c r="C8557" s="1">
        <v>38899</v>
      </c>
      <c r="D8557" s="2">
        <v>681298</v>
      </c>
      <c r="E8557" s="1">
        <v>37071</v>
      </c>
      <c r="F8557" s="2">
        <v>398000</v>
      </c>
      <c r="G8557" s="2">
        <v>436978</v>
      </c>
    </row>
    <row r="8558" spans="1:7" ht="15" hidden="1" customHeight="1" x14ac:dyDescent="0.25">
      <c r="A8558">
        <v>48769079</v>
      </c>
      <c r="B8558" t="s">
        <v>79</v>
      </c>
      <c r="C8558" s="1">
        <v>38899</v>
      </c>
      <c r="D8558" s="2">
        <v>640977</v>
      </c>
      <c r="E8558" t="e">
        <v>#N/A</v>
      </c>
      <c r="F8558" t="e">
        <v>#N/A</v>
      </c>
      <c r="G8558" t="e">
        <v>#N/A</v>
      </c>
    </row>
    <row r="8559" spans="1:7" ht="15" hidden="1" customHeight="1" x14ac:dyDescent="0.25">
      <c r="A8559">
        <v>48769192</v>
      </c>
      <c r="B8559" t="s">
        <v>79</v>
      </c>
      <c r="C8559" s="1">
        <v>38899</v>
      </c>
      <c r="D8559" s="2">
        <v>1104541</v>
      </c>
      <c r="E8559" s="1">
        <v>39010</v>
      </c>
      <c r="F8559" s="2">
        <v>1150000</v>
      </c>
      <c r="G8559" s="2">
        <v>1187647</v>
      </c>
    </row>
    <row r="8560" spans="1:7" ht="15" hidden="1" customHeight="1" x14ac:dyDescent="0.25">
      <c r="A8560">
        <v>48769205</v>
      </c>
      <c r="B8560" t="s">
        <v>78</v>
      </c>
      <c r="C8560" s="1">
        <v>38899</v>
      </c>
      <c r="D8560" s="2">
        <v>480256</v>
      </c>
      <c r="E8560" t="e">
        <v>#N/A</v>
      </c>
      <c r="F8560" t="e">
        <v>#N/A</v>
      </c>
      <c r="G8560" t="e">
        <v>#N/A</v>
      </c>
    </row>
    <row r="8561" spans="1:8" ht="15" hidden="1" customHeight="1" x14ac:dyDescent="0.25">
      <c r="A8561">
        <v>48769206</v>
      </c>
      <c r="B8561" t="s">
        <v>79</v>
      </c>
      <c r="C8561" s="1">
        <v>38899</v>
      </c>
      <c r="D8561" s="2">
        <v>576743</v>
      </c>
      <c r="E8561" s="1">
        <v>35741</v>
      </c>
      <c r="F8561" s="2">
        <v>203000</v>
      </c>
      <c r="G8561" s="2">
        <v>232556</v>
      </c>
    </row>
    <row r="8562" spans="1:8" ht="15" hidden="1" customHeight="1" x14ac:dyDescent="0.25">
      <c r="A8562">
        <v>48769207</v>
      </c>
      <c r="B8562" t="s">
        <v>79</v>
      </c>
      <c r="C8562" s="1">
        <v>38899</v>
      </c>
      <c r="D8562" s="2">
        <v>647203</v>
      </c>
      <c r="E8562" s="1">
        <v>37742</v>
      </c>
      <c r="F8562" s="2">
        <v>439000</v>
      </c>
      <c r="G8562" s="2">
        <v>435483</v>
      </c>
    </row>
    <row r="8563" spans="1:8" ht="15" hidden="1" customHeight="1" x14ac:dyDescent="0.25">
      <c r="A8563">
        <v>48769256</v>
      </c>
      <c r="B8563" t="s">
        <v>79</v>
      </c>
      <c r="C8563" s="1">
        <v>38534</v>
      </c>
      <c r="D8563" s="2">
        <v>479358</v>
      </c>
      <c r="E8563" s="1">
        <v>38023</v>
      </c>
      <c r="F8563" s="2">
        <v>412000</v>
      </c>
      <c r="G8563" s="2">
        <v>363596</v>
      </c>
    </row>
    <row r="8564" spans="1:8" ht="15" hidden="1" customHeight="1" x14ac:dyDescent="0.25">
      <c r="A8564">
        <v>48769257</v>
      </c>
      <c r="B8564" t="s">
        <v>78</v>
      </c>
      <c r="C8564" s="1">
        <v>38534</v>
      </c>
      <c r="D8564" s="2">
        <v>324365</v>
      </c>
      <c r="E8564" t="e">
        <v>#N/A</v>
      </c>
      <c r="F8564" t="e">
        <v>#N/A</v>
      </c>
      <c r="G8564" t="e">
        <v>#N/A</v>
      </c>
    </row>
    <row r="8565" spans="1:8" ht="15" hidden="1" customHeight="1" x14ac:dyDescent="0.25">
      <c r="A8565">
        <v>48789505</v>
      </c>
      <c r="B8565" t="s">
        <v>79</v>
      </c>
      <c r="C8565" s="1">
        <v>38534</v>
      </c>
      <c r="D8565" s="2">
        <v>439340</v>
      </c>
      <c r="E8565" s="1">
        <v>38464</v>
      </c>
      <c r="F8565" s="2">
        <v>402000</v>
      </c>
      <c r="G8565" s="2">
        <v>419157</v>
      </c>
    </row>
    <row r="8566" spans="1:8" ht="15" hidden="1" customHeight="1" x14ac:dyDescent="0.25">
      <c r="A8566">
        <v>48789506</v>
      </c>
      <c r="B8566" t="s">
        <v>79</v>
      </c>
      <c r="C8566" s="1">
        <v>38534</v>
      </c>
      <c r="D8566" s="2">
        <v>484574</v>
      </c>
      <c r="E8566" s="1">
        <v>36469</v>
      </c>
      <c r="F8566" s="2">
        <v>370000</v>
      </c>
      <c r="G8566" s="2">
        <v>293108</v>
      </c>
    </row>
    <row r="8567" spans="1:8" ht="15" hidden="1" customHeight="1" x14ac:dyDescent="0.25">
      <c r="A8567">
        <v>48790479</v>
      </c>
      <c r="B8567" t="s">
        <v>78</v>
      </c>
      <c r="C8567" s="1">
        <v>38534</v>
      </c>
      <c r="D8567" s="2">
        <v>329122</v>
      </c>
      <c r="E8567" t="e">
        <v>#N/A</v>
      </c>
      <c r="F8567" t="e">
        <v>#N/A</v>
      </c>
      <c r="G8567" t="e">
        <v>#N/A</v>
      </c>
    </row>
    <row r="8568" spans="1:8" ht="15" hidden="1" customHeight="1" x14ac:dyDescent="0.25">
      <c r="A8568">
        <v>48790480</v>
      </c>
      <c r="B8568" t="s">
        <v>79</v>
      </c>
      <c r="C8568" s="1">
        <v>38534</v>
      </c>
      <c r="D8568" s="2">
        <v>467603</v>
      </c>
      <c r="E8568" s="1">
        <v>35915</v>
      </c>
      <c r="F8568" s="2">
        <v>277060</v>
      </c>
      <c r="G8568" s="2">
        <v>231246</v>
      </c>
    </row>
    <row r="8569" spans="1:8" ht="15" hidden="1" customHeight="1" x14ac:dyDescent="0.25">
      <c r="A8569">
        <v>48790481</v>
      </c>
      <c r="B8569" t="s">
        <v>79</v>
      </c>
      <c r="C8569" s="1">
        <v>38534</v>
      </c>
      <c r="D8569" s="2">
        <v>355062</v>
      </c>
      <c r="E8569" s="1">
        <v>38100</v>
      </c>
      <c r="F8569" s="2">
        <v>350000</v>
      </c>
      <c r="G8569" s="2">
        <v>283947</v>
      </c>
    </row>
    <row r="8570" spans="1:8" ht="15" hidden="1" customHeight="1" x14ac:dyDescent="0.25">
      <c r="A8570">
        <v>48998340</v>
      </c>
      <c r="B8570" t="s">
        <v>78</v>
      </c>
      <c r="C8570" s="1">
        <v>36342</v>
      </c>
      <c r="D8570" s="2">
        <v>258064</v>
      </c>
      <c r="E8570" s="1">
        <v>39255</v>
      </c>
      <c r="F8570" s="2">
        <v>570000</v>
      </c>
      <c r="G8570" s="2">
        <v>501222</v>
      </c>
      <c r="H8570" s="2">
        <v>68778</v>
      </c>
    </row>
    <row r="8571" spans="1:8" ht="15" hidden="1" customHeight="1" x14ac:dyDescent="0.25">
      <c r="A8571">
        <v>48919448</v>
      </c>
      <c r="B8571" t="s">
        <v>78</v>
      </c>
      <c r="C8571" s="1">
        <v>38534</v>
      </c>
      <c r="D8571" s="2">
        <v>470673</v>
      </c>
      <c r="E8571" t="e">
        <v>#N/A</v>
      </c>
      <c r="F8571" t="e">
        <v>#N/A</v>
      </c>
      <c r="G8571" t="e">
        <v>#N/A</v>
      </c>
    </row>
    <row r="8572" spans="1:8" ht="15" hidden="1" customHeight="1" x14ac:dyDescent="0.25">
      <c r="A8572">
        <v>48919449</v>
      </c>
      <c r="B8572" t="s">
        <v>78</v>
      </c>
      <c r="C8572" s="1">
        <v>38534</v>
      </c>
      <c r="D8572" s="2">
        <v>459506</v>
      </c>
      <c r="E8572" s="1">
        <v>38650</v>
      </c>
      <c r="F8572" s="2">
        <v>410000</v>
      </c>
      <c r="G8572" s="2">
        <v>475762</v>
      </c>
    </row>
    <row r="8573" spans="1:8" ht="15" hidden="1" customHeight="1" x14ac:dyDescent="0.25">
      <c r="A8573">
        <v>48919466</v>
      </c>
      <c r="B8573" t="s">
        <v>79</v>
      </c>
      <c r="C8573" s="1">
        <v>38534</v>
      </c>
      <c r="D8573" s="2">
        <v>562151</v>
      </c>
      <c r="E8573" t="e">
        <v>#N/A</v>
      </c>
      <c r="F8573" t="e">
        <v>#N/A</v>
      </c>
      <c r="G8573" t="e">
        <v>#N/A</v>
      </c>
    </row>
    <row r="8574" spans="1:8" ht="15" hidden="1" customHeight="1" x14ac:dyDescent="0.25">
      <c r="A8574">
        <v>48919492</v>
      </c>
      <c r="B8574" t="s">
        <v>79</v>
      </c>
      <c r="C8574" s="1">
        <v>38534</v>
      </c>
      <c r="D8574" s="2">
        <v>585113</v>
      </c>
      <c r="E8574" t="e">
        <v>#N/A</v>
      </c>
      <c r="F8574" t="e">
        <v>#N/A</v>
      </c>
      <c r="G8574" t="e">
        <v>#N/A</v>
      </c>
    </row>
    <row r="8575" spans="1:8" ht="15" hidden="1" customHeight="1" x14ac:dyDescent="0.25">
      <c r="A8575">
        <v>48919524</v>
      </c>
      <c r="B8575" t="s">
        <v>79</v>
      </c>
      <c r="C8575" s="1">
        <v>38534</v>
      </c>
      <c r="D8575" s="2">
        <v>534817</v>
      </c>
      <c r="E8575" t="e">
        <v>#N/A</v>
      </c>
      <c r="F8575" t="e">
        <v>#N/A</v>
      </c>
      <c r="G8575" t="e">
        <v>#N/A</v>
      </c>
    </row>
    <row r="8576" spans="1:8" ht="15" hidden="1" customHeight="1" x14ac:dyDescent="0.25">
      <c r="A8576">
        <v>48919525</v>
      </c>
      <c r="B8576" t="s">
        <v>79</v>
      </c>
      <c r="C8576" s="1">
        <v>38534</v>
      </c>
      <c r="D8576" s="2">
        <v>587384</v>
      </c>
      <c r="E8576" s="1">
        <v>38838</v>
      </c>
      <c r="F8576" s="2">
        <v>735000</v>
      </c>
      <c r="G8576" s="2">
        <v>634515</v>
      </c>
    </row>
    <row r="8577" spans="1:8" ht="15" hidden="1" customHeight="1" x14ac:dyDescent="0.25">
      <c r="A8577">
        <v>48919527</v>
      </c>
      <c r="B8577" t="s">
        <v>79</v>
      </c>
      <c r="C8577" s="1">
        <v>38534</v>
      </c>
      <c r="D8577" s="2">
        <v>642954</v>
      </c>
      <c r="E8577" t="e">
        <v>#N/A</v>
      </c>
      <c r="F8577" t="e">
        <v>#N/A</v>
      </c>
      <c r="G8577" t="e">
        <v>#N/A</v>
      </c>
    </row>
    <row r="8578" spans="1:8" ht="15" hidden="1" customHeight="1" x14ac:dyDescent="0.25">
      <c r="A8578">
        <v>59698718</v>
      </c>
      <c r="B8578" t="s">
        <v>78</v>
      </c>
      <c r="C8578" s="1">
        <v>38169</v>
      </c>
      <c r="D8578" s="2">
        <v>482490</v>
      </c>
      <c r="E8578" s="1">
        <v>37400</v>
      </c>
      <c r="F8578" s="2">
        <v>435000</v>
      </c>
      <c r="G8578" s="2">
        <v>427428</v>
      </c>
    </row>
    <row r="8579" spans="1:8" ht="15" hidden="1" customHeight="1" x14ac:dyDescent="0.25">
      <c r="A8579">
        <v>59698719</v>
      </c>
      <c r="B8579" t="s">
        <v>78</v>
      </c>
      <c r="C8579" s="1">
        <v>38169</v>
      </c>
      <c r="D8579" s="2">
        <v>283134</v>
      </c>
      <c r="E8579" s="1">
        <v>37347</v>
      </c>
      <c r="F8579" s="2">
        <v>240000</v>
      </c>
      <c r="G8579" s="2">
        <v>246848</v>
      </c>
    </row>
    <row r="8580" spans="1:8" ht="15" hidden="1" customHeight="1" x14ac:dyDescent="0.25">
      <c r="A8580">
        <v>59698720</v>
      </c>
      <c r="B8580" t="s">
        <v>78</v>
      </c>
      <c r="C8580" s="1">
        <v>38169</v>
      </c>
      <c r="D8580" s="2">
        <v>280069</v>
      </c>
      <c r="E8580" s="1">
        <v>37355</v>
      </c>
      <c r="F8580" s="2">
        <v>250000</v>
      </c>
      <c r="G8580" s="2">
        <v>243311</v>
      </c>
    </row>
    <row r="8581" spans="1:8" ht="15" hidden="1" customHeight="1" x14ac:dyDescent="0.25">
      <c r="A8581">
        <v>59698721</v>
      </c>
      <c r="B8581" t="s">
        <v>78</v>
      </c>
      <c r="C8581" s="1">
        <v>38169</v>
      </c>
      <c r="D8581" s="2">
        <v>495672</v>
      </c>
      <c r="E8581" s="1">
        <v>37256</v>
      </c>
      <c r="F8581" s="2">
        <v>480000</v>
      </c>
      <c r="G8581" s="2">
        <v>447019</v>
      </c>
    </row>
    <row r="8582" spans="1:8" ht="15" hidden="1" customHeight="1" x14ac:dyDescent="0.25">
      <c r="A8582">
        <v>60323144</v>
      </c>
      <c r="B8582" t="s">
        <v>79</v>
      </c>
      <c r="C8582" s="1">
        <v>38169</v>
      </c>
      <c r="D8582" s="2">
        <v>278787</v>
      </c>
      <c r="E8582" s="1">
        <v>38936</v>
      </c>
      <c r="F8582" s="2">
        <v>402500</v>
      </c>
      <c r="G8582" s="2">
        <v>375754</v>
      </c>
    </row>
    <row r="8583" spans="1:8" ht="15" hidden="1" customHeight="1" x14ac:dyDescent="0.25">
      <c r="A8583">
        <v>60972674</v>
      </c>
      <c r="B8583" t="s">
        <v>78</v>
      </c>
      <c r="C8583" s="1">
        <v>38169</v>
      </c>
      <c r="D8583" s="2">
        <v>279645</v>
      </c>
      <c r="E8583" s="1">
        <v>39001</v>
      </c>
      <c r="F8583" s="2">
        <v>411700</v>
      </c>
      <c r="G8583" s="2">
        <v>374617</v>
      </c>
    </row>
    <row r="8584" spans="1:8" ht="15" hidden="1" customHeight="1" x14ac:dyDescent="0.25">
      <c r="A8584">
        <v>60972675</v>
      </c>
      <c r="B8584" t="s">
        <v>78</v>
      </c>
      <c r="C8584" s="1">
        <v>38169</v>
      </c>
      <c r="D8584" s="2">
        <v>279589</v>
      </c>
      <c r="E8584" s="1">
        <v>39017</v>
      </c>
      <c r="F8584" s="2">
        <v>430000</v>
      </c>
      <c r="G8584" s="2">
        <v>382205</v>
      </c>
    </row>
    <row r="8585" spans="1:8" ht="15" hidden="1" customHeight="1" x14ac:dyDescent="0.25">
      <c r="A8585">
        <v>48973406</v>
      </c>
      <c r="B8585" t="s">
        <v>78</v>
      </c>
      <c r="C8585" s="1">
        <v>37803</v>
      </c>
      <c r="D8585" s="2">
        <v>247959</v>
      </c>
      <c r="E8585" s="1">
        <v>39317</v>
      </c>
      <c r="F8585" s="2">
        <v>405000</v>
      </c>
      <c r="G8585" s="2">
        <v>368164</v>
      </c>
      <c r="H8585" s="2">
        <v>36836</v>
      </c>
    </row>
    <row r="8586" spans="1:8" ht="15" hidden="1" customHeight="1" x14ac:dyDescent="0.25">
      <c r="A8586">
        <v>63335712</v>
      </c>
      <c r="B8586" t="s">
        <v>78</v>
      </c>
      <c r="C8586" s="1">
        <v>37803</v>
      </c>
      <c r="D8586" s="2">
        <v>252937</v>
      </c>
      <c r="E8586" t="e">
        <v>#N/A</v>
      </c>
      <c r="F8586" t="e">
        <v>#N/A</v>
      </c>
      <c r="G8586" t="e">
        <v>#N/A</v>
      </c>
    </row>
    <row r="8587" spans="1:8" ht="15" hidden="1" customHeight="1" x14ac:dyDescent="0.25">
      <c r="A8587">
        <v>68474311</v>
      </c>
      <c r="B8587" t="s">
        <v>78</v>
      </c>
      <c r="C8587" s="1">
        <v>39264</v>
      </c>
      <c r="D8587" s="2">
        <v>511692</v>
      </c>
      <c r="E8587" t="e">
        <v>#N/A</v>
      </c>
      <c r="F8587" t="e">
        <v>#N/A</v>
      </c>
      <c r="G8587" t="e">
        <v>#N/A</v>
      </c>
    </row>
    <row r="8588" spans="1:8" ht="15" hidden="1" customHeight="1" x14ac:dyDescent="0.25">
      <c r="A8588">
        <v>68479370</v>
      </c>
      <c r="B8588" t="s">
        <v>78</v>
      </c>
      <c r="C8588" s="1">
        <v>39264</v>
      </c>
      <c r="D8588" s="2">
        <v>222109</v>
      </c>
      <c r="E8588" t="e">
        <v>#N/A</v>
      </c>
      <c r="F8588" t="e">
        <v>#N/A</v>
      </c>
      <c r="G8588" t="e">
        <v>#N/A</v>
      </c>
    </row>
    <row r="8589" spans="1:8" ht="15" hidden="1" customHeight="1" x14ac:dyDescent="0.25">
      <c r="A8589">
        <v>68479371</v>
      </c>
      <c r="B8589" t="s">
        <v>78</v>
      </c>
      <c r="C8589" s="1">
        <v>39264</v>
      </c>
      <c r="D8589" s="2">
        <v>315627</v>
      </c>
      <c r="E8589" t="e">
        <v>#N/A</v>
      </c>
      <c r="F8589" t="e">
        <v>#N/A</v>
      </c>
      <c r="G8589" t="e">
        <v>#N/A</v>
      </c>
    </row>
    <row r="8590" spans="1:8" ht="15" hidden="1" customHeight="1" x14ac:dyDescent="0.25">
      <c r="A8590">
        <v>68479372</v>
      </c>
      <c r="B8590" t="s">
        <v>78</v>
      </c>
      <c r="C8590" s="1">
        <v>39264</v>
      </c>
      <c r="D8590" s="2">
        <v>227533</v>
      </c>
      <c r="E8590" t="e">
        <v>#N/A</v>
      </c>
      <c r="F8590" t="e">
        <v>#N/A</v>
      </c>
      <c r="G8590" t="e">
        <v>#N/A</v>
      </c>
    </row>
    <row r="8591" spans="1:8" ht="15" hidden="1" customHeight="1" x14ac:dyDescent="0.25">
      <c r="A8591">
        <v>68479373</v>
      </c>
      <c r="B8591" t="s">
        <v>78</v>
      </c>
      <c r="C8591" s="1">
        <v>39264</v>
      </c>
      <c r="D8591" s="2">
        <v>324268</v>
      </c>
      <c r="E8591" t="e">
        <v>#N/A</v>
      </c>
      <c r="F8591" t="e">
        <v>#N/A</v>
      </c>
      <c r="G8591" t="e">
        <v>#N/A</v>
      </c>
    </row>
    <row r="8592" spans="1:8" ht="15" hidden="1" customHeight="1" x14ac:dyDescent="0.25">
      <c r="A8592">
        <v>68479374</v>
      </c>
      <c r="B8592" t="s">
        <v>78</v>
      </c>
      <c r="C8592" s="1">
        <v>39264</v>
      </c>
      <c r="D8592" s="2">
        <v>230307</v>
      </c>
      <c r="E8592" t="e">
        <v>#N/A</v>
      </c>
      <c r="F8592" t="e">
        <v>#N/A</v>
      </c>
      <c r="G8592" t="e">
        <v>#N/A</v>
      </c>
    </row>
    <row r="8593" spans="1:8" ht="15" hidden="1" customHeight="1" x14ac:dyDescent="0.25">
      <c r="A8593">
        <v>68479375</v>
      </c>
      <c r="B8593" t="s">
        <v>78</v>
      </c>
      <c r="C8593" s="1">
        <v>39264</v>
      </c>
      <c r="D8593" s="2">
        <v>328919</v>
      </c>
      <c r="E8593" t="e">
        <v>#N/A</v>
      </c>
      <c r="F8593" t="e">
        <v>#N/A</v>
      </c>
      <c r="G8593" t="e">
        <v>#N/A</v>
      </c>
    </row>
    <row r="8594" spans="1:8" ht="15" hidden="1" customHeight="1" x14ac:dyDescent="0.25">
      <c r="A8594">
        <v>68479376</v>
      </c>
      <c r="B8594" t="s">
        <v>78</v>
      </c>
      <c r="C8594" s="1">
        <v>39264</v>
      </c>
      <c r="D8594" s="2">
        <v>236471</v>
      </c>
      <c r="E8594" t="e">
        <v>#N/A</v>
      </c>
      <c r="F8594" t="e">
        <v>#N/A</v>
      </c>
      <c r="G8594" t="e">
        <v>#N/A</v>
      </c>
    </row>
    <row r="8595" spans="1:8" ht="15" hidden="1" customHeight="1" x14ac:dyDescent="0.25">
      <c r="A8595">
        <v>48674289</v>
      </c>
      <c r="B8595" t="s">
        <v>79</v>
      </c>
      <c r="C8595" s="1">
        <v>38899</v>
      </c>
      <c r="D8595" s="2">
        <v>404388</v>
      </c>
      <c r="E8595" s="1">
        <v>39290</v>
      </c>
      <c r="F8595" s="2">
        <v>365000</v>
      </c>
      <c r="G8595" s="2">
        <v>438286</v>
      </c>
      <c r="H8595" s="2">
        <v>-73286</v>
      </c>
    </row>
    <row r="8596" spans="1:8" ht="15" hidden="1" customHeight="1" x14ac:dyDescent="0.25">
      <c r="A8596">
        <v>48769158</v>
      </c>
      <c r="B8596" t="s">
        <v>79</v>
      </c>
      <c r="C8596" s="1">
        <v>38899</v>
      </c>
      <c r="D8596" s="2">
        <v>311130</v>
      </c>
      <c r="E8596" s="1">
        <v>39255</v>
      </c>
      <c r="F8596" s="2">
        <v>346500</v>
      </c>
      <c r="G8596" s="2">
        <v>341219</v>
      </c>
      <c r="H8596" s="2">
        <v>5281</v>
      </c>
    </row>
    <row r="8597" spans="1:8" ht="15" hidden="1" customHeight="1" x14ac:dyDescent="0.25">
      <c r="A8597">
        <v>48928090</v>
      </c>
      <c r="B8597" t="s">
        <v>79</v>
      </c>
      <c r="C8597" s="1">
        <v>37803</v>
      </c>
      <c r="D8597" s="2">
        <v>427343</v>
      </c>
      <c r="E8597" t="e">
        <v>#N/A</v>
      </c>
      <c r="F8597" t="e">
        <v>#N/A</v>
      </c>
      <c r="G8597" t="e">
        <v>#N/A</v>
      </c>
    </row>
    <row r="8598" spans="1:8" ht="15" hidden="1" customHeight="1" x14ac:dyDescent="0.25">
      <c r="A8598">
        <v>48973239</v>
      </c>
      <c r="B8598" t="s">
        <v>79</v>
      </c>
      <c r="C8598" s="1">
        <v>37803</v>
      </c>
      <c r="D8598" s="2">
        <v>345604</v>
      </c>
      <c r="E8598" s="1">
        <v>38442</v>
      </c>
      <c r="F8598" s="2">
        <v>550000</v>
      </c>
      <c r="G8598" s="2">
        <v>422354</v>
      </c>
    </row>
    <row r="8599" spans="1:8" ht="15" hidden="1" customHeight="1" x14ac:dyDescent="0.25">
      <c r="A8599">
        <v>48973249</v>
      </c>
      <c r="B8599" t="s">
        <v>79</v>
      </c>
      <c r="C8599" s="1">
        <v>37803</v>
      </c>
      <c r="D8599" s="2">
        <v>350798</v>
      </c>
      <c r="E8599" t="e">
        <v>#N/A</v>
      </c>
      <c r="F8599" t="e">
        <v>#N/A</v>
      </c>
      <c r="G8599" t="e">
        <v>#N/A</v>
      </c>
    </row>
    <row r="8600" spans="1:8" ht="15" hidden="1" customHeight="1" x14ac:dyDescent="0.25">
      <c r="A8600">
        <v>48973442</v>
      </c>
      <c r="B8600" t="s">
        <v>78</v>
      </c>
      <c r="C8600" s="1">
        <v>36708</v>
      </c>
      <c r="D8600" s="2">
        <v>226606</v>
      </c>
      <c r="E8600" t="e">
        <v>#N/A</v>
      </c>
      <c r="F8600" t="e">
        <v>#N/A</v>
      </c>
      <c r="G8600" t="e">
        <v>#N/A</v>
      </c>
    </row>
    <row r="8601" spans="1:8" ht="15" hidden="1" customHeight="1" x14ac:dyDescent="0.25">
      <c r="A8601">
        <v>48973443</v>
      </c>
      <c r="B8601" t="s">
        <v>79</v>
      </c>
      <c r="C8601" s="1">
        <v>36708</v>
      </c>
      <c r="D8601" s="2">
        <v>166805</v>
      </c>
      <c r="E8601" s="1">
        <v>36627</v>
      </c>
      <c r="F8601" s="2">
        <v>215000</v>
      </c>
      <c r="G8601" s="2">
        <v>160965</v>
      </c>
    </row>
    <row r="8602" spans="1:8" ht="15" hidden="1" customHeight="1" x14ac:dyDescent="0.25">
      <c r="A8602">
        <v>48973444</v>
      </c>
      <c r="B8602" t="s">
        <v>78</v>
      </c>
      <c r="C8602" s="1">
        <v>36708</v>
      </c>
      <c r="D8602" s="2">
        <v>208483</v>
      </c>
      <c r="E8602" t="e">
        <v>#N/A</v>
      </c>
      <c r="F8602" t="e">
        <v>#N/A</v>
      </c>
      <c r="G8602" t="e">
        <v>#N/A</v>
      </c>
    </row>
    <row r="8603" spans="1:8" ht="15" hidden="1" customHeight="1" x14ac:dyDescent="0.25">
      <c r="A8603">
        <v>48973445</v>
      </c>
      <c r="B8603" t="s">
        <v>79</v>
      </c>
      <c r="C8603" s="1">
        <v>36708</v>
      </c>
      <c r="D8603" s="2">
        <v>140079</v>
      </c>
      <c r="E8603" t="e">
        <v>#N/A</v>
      </c>
      <c r="F8603" t="e">
        <v>#N/A</v>
      </c>
      <c r="G8603" t="e">
        <v>#N/A</v>
      </c>
    </row>
    <row r="8604" spans="1:8" ht="15" hidden="1" customHeight="1" x14ac:dyDescent="0.25">
      <c r="A8604">
        <v>48973456</v>
      </c>
      <c r="B8604" t="s">
        <v>78</v>
      </c>
      <c r="C8604" s="1">
        <v>36708</v>
      </c>
      <c r="D8604" s="2">
        <v>190385</v>
      </c>
      <c r="E8604" t="e">
        <v>#N/A</v>
      </c>
      <c r="F8604" t="e">
        <v>#N/A</v>
      </c>
      <c r="G8604" t="e">
        <v>#N/A</v>
      </c>
    </row>
    <row r="8605" spans="1:8" ht="15" hidden="1" customHeight="1" x14ac:dyDescent="0.25">
      <c r="A8605">
        <v>48973457</v>
      </c>
      <c r="B8605" t="s">
        <v>78</v>
      </c>
      <c r="C8605" s="1">
        <v>36708</v>
      </c>
      <c r="D8605" s="2">
        <v>260199</v>
      </c>
      <c r="E8605" t="e">
        <v>#N/A</v>
      </c>
      <c r="F8605" t="e">
        <v>#N/A</v>
      </c>
      <c r="G8605" t="e">
        <v>#N/A</v>
      </c>
    </row>
    <row r="8606" spans="1:8" ht="15" hidden="1" customHeight="1" x14ac:dyDescent="0.25">
      <c r="A8606">
        <v>48973458</v>
      </c>
      <c r="B8606" t="s">
        <v>78</v>
      </c>
      <c r="C8606" s="1">
        <v>36708</v>
      </c>
      <c r="D8606" s="2">
        <v>217679</v>
      </c>
      <c r="E8606" t="e">
        <v>#N/A</v>
      </c>
      <c r="F8606" t="e">
        <v>#N/A</v>
      </c>
      <c r="G8606" t="e">
        <v>#N/A</v>
      </c>
    </row>
    <row r="8607" spans="1:8" ht="15" hidden="1" customHeight="1" x14ac:dyDescent="0.25">
      <c r="A8607">
        <v>48998311</v>
      </c>
      <c r="B8607" t="s">
        <v>79</v>
      </c>
      <c r="C8607" s="1">
        <v>36342</v>
      </c>
      <c r="D8607" s="2">
        <v>235173</v>
      </c>
      <c r="E8607" t="e">
        <v>#N/A</v>
      </c>
      <c r="F8607" t="e">
        <v>#N/A</v>
      </c>
      <c r="G8607" t="e">
        <v>#N/A</v>
      </c>
    </row>
    <row r="8608" spans="1:8" ht="15" hidden="1" customHeight="1" x14ac:dyDescent="0.25">
      <c r="A8608">
        <v>48998312</v>
      </c>
      <c r="B8608" t="s">
        <v>79</v>
      </c>
      <c r="C8608" s="1">
        <v>36342</v>
      </c>
      <c r="D8608" s="2">
        <v>503925</v>
      </c>
      <c r="E8608" s="1">
        <v>37799</v>
      </c>
      <c r="F8608" s="2">
        <v>550000</v>
      </c>
      <c r="G8608" s="2">
        <v>650044</v>
      </c>
    </row>
    <row r="8609" spans="1:8" ht="15" hidden="1" customHeight="1" x14ac:dyDescent="0.25">
      <c r="A8609">
        <v>48998331</v>
      </c>
      <c r="B8609" t="s">
        <v>79</v>
      </c>
      <c r="C8609" s="1">
        <v>36342</v>
      </c>
      <c r="D8609" s="2">
        <v>259656</v>
      </c>
      <c r="E8609" s="1">
        <v>37552</v>
      </c>
      <c r="F8609" s="2">
        <v>313000</v>
      </c>
      <c r="G8609" s="2">
        <v>344496</v>
      </c>
    </row>
    <row r="8610" spans="1:8" ht="15" hidden="1" customHeight="1" x14ac:dyDescent="0.25">
      <c r="A8610">
        <v>48998332</v>
      </c>
      <c r="B8610" t="s">
        <v>78</v>
      </c>
      <c r="C8610" s="1">
        <v>36342</v>
      </c>
      <c r="D8610" s="2">
        <v>266395</v>
      </c>
      <c r="E8610" t="e">
        <v>#N/A</v>
      </c>
      <c r="F8610" t="e">
        <v>#N/A</v>
      </c>
      <c r="G8610" t="e">
        <v>#N/A</v>
      </c>
    </row>
    <row r="8611" spans="1:8" ht="15" hidden="1" customHeight="1" x14ac:dyDescent="0.25">
      <c r="A8611">
        <v>49084594</v>
      </c>
      <c r="B8611" t="s">
        <v>78</v>
      </c>
      <c r="C8611" s="1">
        <v>35977</v>
      </c>
      <c r="D8611" s="2">
        <v>286722</v>
      </c>
      <c r="E8611" t="e">
        <v>#N/A</v>
      </c>
      <c r="F8611" t="e">
        <v>#N/A</v>
      </c>
      <c r="G8611" t="e">
        <v>#N/A</v>
      </c>
    </row>
    <row r="8612" spans="1:8" ht="15" hidden="1" customHeight="1" x14ac:dyDescent="0.25">
      <c r="A8612">
        <v>49084595</v>
      </c>
      <c r="B8612" t="s">
        <v>79</v>
      </c>
      <c r="C8612" s="1">
        <v>35977</v>
      </c>
      <c r="D8612" s="2">
        <v>271279</v>
      </c>
      <c r="E8612" t="e">
        <v>#N/A</v>
      </c>
      <c r="F8612" t="e">
        <v>#N/A</v>
      </c>
      <c r="G8612" t="e">
        <v>#N/A</v>
      </c>
    </row>
    <row r="8613" spans="1:8" ht="15" hidden="1" customHeight="1" x14ac:dyDescent="0.25">
      <c r="A8613">
        <v>49084596</v>
      </c>
      <c r="B8613" t="s">
        <v>78</v>
      </c>
      <c r="C8613" s="1">
        <v>35977</v>
      </c>
      <c r="D8613" s="2">
        <v>306119</v>
      </c>
      <c r="E8613" t="e">
        <v>#N/A</v>
      </c>
      <c r="F8613" t="e">
        <v>#N/A</v>
      </c>
      <c r="G8613" t="e">
        <v>#N/A</v>
      </c>
    </row>
    <row r="8614" spans="1:8" ht="15" hidden="1" customHeight="1" x14ac:dyDescent="0.25">
      <c r="A8614">
        <v>49090146</v>
      </c>
      <c r="B8614" t="s">
        <v>78</v>
      </c>
      <c r="C8614" s="1">
        <v>35977</v>
      </c>
      <c r="D8614" s="2">
        <v>217641</v>
      </c>
      <c r="E8614" t="e">
        <v>#N/A</v>
      </c>
      <c r="F8614" t="e">
        <v>#N/A</v>
      </c>
      <c r="G8614" t="e">
        <v>#N/A</v>
      </c>
    </row>
    <row r="8615" spans="1:8" ht="15" hidden="1" customHeight="1" x14ac:dyDescent="0.25">
      <c r="A8615">
        <v>49090147</v>
      </c>
      <c r="B8615" t="s">
        <v>79</v>
      </c>
      <c r="C8615" s="1">
        <v>35977</v>
      </c>
      <c r="D8615" s="2">
        <v>267965</v>
      </c>
      <c r="E8615" t="e">
        <v>#N/A</v>
      </c>
      <c r="F8615" t="e">
        <v>#N/A</v>
      </c>
      <c r="G8615" t="e">
        <v>#N/A</v>
      </c>
    </row>
    <row r="8616" spans="1:8" ht="15" hidden="1" customHeight="1" x14ac:dyDescent="0.25">
      <c r="A8616">
        <v>49097130</v>
      </c>
      <c r="B8616" t="s">
        <v>79</v>
      </c>
      <c r="C8616" s="1">
        <v>35977</v>
      </c>
      <c r="D8616" s="2">
        <v>219959</v>
      </c>
      <c r="E8616" t="e">
        <v>#N/A</v>
      </c>
      <c r="F8616" t="e">
        <v>#N/A</v>
      </c>
      <c r="G8616" t="e">
        <v>#N/A</v>
      </c>
    </row>
    <row r="8617" spans="1:8" ht="15" hidden="1" customHeight="1" x14ac:dyDescent="0.25">
      <c r="A8617">
        <v>49097131</v>
      </c>
      <c r="B8617" t="s">
        <v>79</v>
      </c>
      <c r="C8617" s="1">
        <v>35612</v>
      </c>
      <c r="D8617" s="2">
        <v>228634</v>
      </c>
      <c r="E8617" s="1">
        <v>37391</v>
      </c>
      <c r="F8617" s="2">
        <v>365000</v>
      </c>
      <c r="G8617" s="2">
        <v>370480</v>
      </c>
    </row>
    <row r="8618" spans="1:8" ht="15" hidden="1" customHeight="1" x14ac:dyDescent="0.25">
      <c r="A8618">
        <v>49116485</v>
      </c>
      <c r="B8618" t="s">
        <v>78</v>
      </c>
      <c r="C8618" s="1">
        <v>35612</v>
      </c>
      <c r="D8618" s="2">
        <v>296500</v>
      </c>
      <c r="E8618" t="e">
        <v>#N/A</v>
      </c>
      <c r="F8618" t="e">
        <v>#N/A</v>
      </c>
      <c r="G8618" t="e">
        <v>#N/A</v>
      </c>
    </row>
    <row r="8619" spans="1:8" ht="15" hidden="1" customHeight="1" x14ac:dyDescent="0.25">
      <c r="A8619">
        <v>48973430</v>
      </c>
      <c r="B8619" t="s">
        <v>38</v>
      </c>
      <c r="C8619" s="1">
        <v>36708</v>
      </c>
      <c r="D8619" s="2">
        <v>558939</v>
      </c>
      <c r="E8619" s="1">
        <v>39090</v>
      </c>
      <c r="F8619" s="2">
        <v>1130000</v>
      </c>
      <c r="G8619" s="2">
        <v>881060</v>
      </c>
      <c r="H8619" s="2">
        <v>248940</v>
      </c>
    </row>
    <row r="8620" spans="1:8" ht="15" hidden="1" customHeight="1" x14ac:dyDescent="0.25">
      <c r="A8620">
        <v>48674189</v>
      </c>
      <c r="B8620" t="s">
        <v>75</v>
      </c>
      <c r="C8620" s="1">
        <v>38534</v>
      </c>
      <c r="D8620" s="2">
        <v>424818</v>
      </c>
      <c r="E8620" s="1">
        <v>38581</v>
      </c>
      <c r="F8620" s="2">
        <v>450000</v>
      </c>
      <c r="G8620" s="2">
        <v>431945</v>
      </c>
    </row>
    <row r="8621" spans="1:8" ht="15" hidden="1" customHeight="1" x14ac:dyDescent="0.25">
      <c r="A8621">
        <v>48674190</v>
      </c>
      <c r="B8621" t="s">
        <v>38</v>
      </c>
      <c r="C8621" s="1">
        <v>38534</v>
      </c>
      <c r="D8621" s="2">
        <v>467252</v>
      </c>
      <c r="E8621" t="e">
        <v>#N/A</v>
      </c>
      <c r="F8621" t="e">
        <v>#N/A</v>
      </c>
      <c r="G8621" t="e">
        <v>#N/A</v>
      </c>
    </row>
    <row r="8622" spans="1:8" ht="15" hidden="1" customHeight="1" x14ac:dyDescent="0.25">
      <c r="A8622">
        <v>48674193</v>
      </c>
      <c r="B8622" t="s">
        <v>75</v>
      </c>
      <c r="C8622" s="1">
        <v>38534</v>
      </c>
      <c r="D8622" s="2">
        <v>411034</v>
      </c>
      <c r="E8622" t="e">
        <v>#N/A</v>
      </c>
      <c r="F8622" t="e">
        <v>#N/A</v>
      </c>
      <c r="G8622" t="e">
        <v>#N/A</v>
      </c>
    </row>
    <row r="8623" spans="1:8" ht="15" hidden="1" customHeight="1" x14ac:dyDescent="0.25">
      <c r="A8623">
        <v>48674209</v>
      </c>
      <c r="B8623" t="s">
        <v>75</v>
      </c>
      <c r="C8623" s="1">
        <v>38534</v>
      </c>
      <c r="D8623" s="2">
        <v>600374</v>
      </c>
      <c r="E8623" t="e">
        <v>#N/A</v>
      </c>
      <c r="F8623" t="e">
        <v>#N/A</v>
      </c>
      <c r="G8623" t="e">
        <v>#N/A</v>
      </c>
    </row>
    <row r="8624" spans="1:8" ht="15" hidden="1" customHeight="1" x14ac:dyDescent="0.25">
      <c r="A8624">
        <v>48674210</v>
      </c>
      <c r="B8624" t="s">
        <v>75</v>
      </c>
      <c r="C8624" s="1">
        <v>38534</v>
      </c>
      <c r="D8624" s="2">
        <v>580963</v>
      </c>
      <c r="E8624" s="1">
        <v>37319</v>
      </c>
      <c r="F8624" s="2">
        <v>206500</v>
      </c>
      <c r="G8624" s="2">
        <v>394976</v>
      </c>
    </row>
    <row r="8625" spans="1:8" ht="15" hidden="1" customHeight="1" x14ac:dyDescent="0.25">
      <c r="A8625">
        <v>48674211</v>
      </c>
      <c r="B8625" t="s">
        <v>38</v>
      </c>
      <c r="C8625" s="1">
        <v>38534</v>
      </c>
      <c r="D8625" s="2">
        <v>511503</v>
      </c>
      <c r="E8625" t="e">
        <v>#N/A</v>
      </c>
      <c r="F8625" t="e">
        <v>#N/A</v>
      </c>
      <c r="G8625" t="e">
        <v>#N/A</v>
      </c>
    </row>
    <row r="8626" spans="1:8" ht="15" hidden="1" customHeight="1" x14ac:dyDescent="0.25">
      <c r="A8626">
        <v>48674212</v>
      </c>
      <c r="B8626" t="s">
        <v>75</v>
      </c>
      <c r="C8626" s="1">
        <v>38534</v>
      </c>
      <c r="D8626" s="2">
        <v>546727</v>
      </c>
      <c r="E8626" t="e">
        <v>#N/A</v>
      </c>
      <c r="F8626" t="e">
        <v>#N/A</v>
      </c>
      <c r="G8626" t="e">
        <v>#N/A</v>
      </c>
    </row>
    <row r="8627" spans="1:8" ht="15" hidden="1" customHeight="1" x14ac:dyDescent="0.25">
      <c r="A8627">
        <v>48674228</v>
      </c>
      <c r="B8627" t="s">
        <v>38</v>
      </c>
      <c r="C8627" s="1">
        <v>38534</v>
      </c>
      <c r="D8627" s="2">
        <v>416211</v>
      </c>
      <c r="E8627" t="e">
        <v>#N/A</v>
      </c>
      <c r="F8627" t="e">
        <v>#N/A</v>
      </c>
      <c r="G8627" t="e">
        <v>#N/A</v>
      </c>
    </row>
    <row r="8628" spans="1:8" ht="15" hidden="1" customHeight="1" x14ac:dyDescent="0.25">
      <c r="A8628">
        <v>48674230</v>
      </c>
      <c r="B8628" t="s">
        <v>75</v>
      </c>
      <c r="C8628" s="1">
        <v>38534</v>
      </c>
      <c r="D8628" s="2">
        <v>460179</v>
      </c>
      <c r="E8628" s="1">
        <v>37769</v>
      </c>
      <c r="F8628" s="2">
        <v>352950</v>
      </c>
      <c r="G8628" s="2">
        <v>345775</v>
      </c>
    </row>
    <row r="8629" spans="1:8" ht="15" hidden="1" customHeight="1" x14ac:dyDescent="0.25">
      <c r="A8629">
        <v>48674231</v>
      </c>
      <c r="B8629" t="s">
        <v>38</v>
      </c>
      <c r="C8629" s="1">
        <v>38534</v>
      </c>
      <c r="D8629" s="2">
        <v>588683</v>
      </c>
      <c r="E8629" t="e">
        <v>#N/A</v>
      </c>
      <c r="F8629" t="e">
        <v>#N/A</v>
      </c>
      <c r="G8629" t="e">
        <v>#N/A</v>
      </c>
    </row>
    <row r="8630" spans="1:8" ht="15" hidden="1" customHeight="1" x14ac:dyDescent="0.25">
      <c r="A8630">
        <v>48674232</v>
      </c>
      <c r="B8630" t="s">
        <v>75</v>
      </c>
      <c r="C8630" s="1">
        <v>38534</v>
      </c>
      <c r="D8630" s="2">
        <v>509567</v>
      </c>
      <c r="E8630" s="1">
        <v>38533</v>
      </c>
      <c r="F8630" s="2">
        <v>454000</v>
      </c>
      <c r="G8630" s="2">
        <v>512729</v>
      </c>
    </row>
    <row r="8631" spans="1:8" ht="15" hidden="1" customHeight="1" x14ac:dyDescent="0.25">
      <c r="A8631">
        <v>48674247</v>
      </c>
      <c r="B8631" t="s">
        <v>75</v>
      </c>
      <c r="C8631" s="1">
        <v>38899</v>
      </c>
      <c r="D8631" s="2">
        <v>625908</v>
      </c>
      <c r="E8631" t="e">
        <v>#N/A</v>
      </c>
      <c r="F8631" t="e">
        <v>#N/A</v>
      </c>
      <c r="G8631" t="e">
        <v>#N/A</v>
      </c>
    </row>
    <row r="8632" spans="1:8" ht="15" hidden="1" customHeight="1" x14ac:dyDescent="0.25">
      <c r="A8632">
        <v>48674248</v>
      </c>
      <c r="B8632" t="s">
        <v>75</v>
      </c>
      <c r="C8632" s="1">
        <v>38899</v>
      </c>
      <c r="D8632" s="2">
        <v>422872</v>
      </c>
      <c r="E8632" s="1">
        <v>38568</v>
      </c>
      <c r="F8632" s="2">
        <v>300000</v>
      </c>
      <c r="G8632" s="2">
        <v>386052</v>
      </c>
    </row>
    <row r="8633" spans="1:8" ht="15" hidden="1" customHeight="1" x14ac:dyDescent="0.25">
      <c r="A8633">
        <v>48674249</v>
      </c>
      <c r="B8633" t="s">
        <v>75</v>
      </c>
      <c r="C8633" s="1">
        <v>38899</v>
      </c>
      <c r="D8633" s="2">
        <v>819063</v>
      </c>
      <c r="E8633" t="e">
        <v>#N/A</v>
      </c>
      <c r="F8633" t="e">
        <v>#N/A</v>
      </c>
      <c r="G8633" t="e">
        <v>#N/A</v>
      </c>
    </row>
    <row r="8634" spans="1:8" ht="15" hidden="1" customHeight="1" x14ac:dyDescent="0.25">
      <c r="A8634">
        <v>48674270</v>
      </c>
      <c r="B8634" t="s">
        <v>38</v>
      </c>
      <c r="C8634" s="1">
        <v>38899</v>
      </c>
      <c r="D8634" s="2">
        <v>564862</v>
      </c>
      <c r="E8634" t="e">
        <v>#N/A</v>
      </c>
      <c r="F8634" t="e">
        <v>#N/A</v>
      </c>
      <c r="G8634" t="e">
        <v>#N/A</v>
      </c>
    </row>
    <row r="8635" spans="1:8" ht="15" hidden="1" customHeight="1" x14ac:dyDescent="0.25">
      <c r="A8635">
        <v>48674272</v>
      </c>
      <c r="B8635" t="s">
        <v>75</v>
      </c>
      <c r="C8635" s="1">
        <v>38899</v>
      </c>
      <c r="D8635" s="2">
        <v>764234</v>
      </c>
      <c r="E8635" s="1">
        <v>36815</v>
      </c>
      <c r="F8635" s="2">
        <v>440000</v>
      </c>
      <c r="G8635" s="2">
        <v>485618</v>
      </c>
    </row>
    <row r="8636" spans="1:8" ht="15" hidden="1" customHeight="1" x14ac:dyDescent="0.25">
      <c r="A8636">
        <v>48674300</v>
      </c>
      <c r="B8636" t="s">
        <v>38</v>
      </c>
      <c r="C8636" s="1">
        <v>38899</v>
      </c>
      <c r="D8636" s="2">
        <v>522767</v>
      </c>
      <c r="E8636" t="e">
        <v>#N/A</v>
      </c>
      <c r="F8636" t="e">
        <v>#N/A</v>
      </c>
      <c r="G8636" t="e">
        <v>#N/A</v>
      </c>
    </row>
    <row r="8637" spans="1:8" ht="15" hidden="1" customHeight="1" x14ac:dyDescent="0.25">
      <c r="A8637">
        <v>48674318</v>
      </c>
      <c r="B8637" t="s">
        <v>38</v>
      </c>
      <c r="C8637" s="1">
        <v>38899</v>
      </c>
      <c r="D8637" s="2">
        <v>458569</v>
      </c>
      <c r="E8637" t="e">
        <v>#N/A</v>
      </c>
      <c r="F8637" t="e">
        <v>#N/A</v>
      </c>
      <c r="G8637" t="e">
        <v>#N/A</v>
      </c>
    </row>
    <row r="8638" spans="1:8" x14ac:dyDescent="0.25">
      <c r="A8638">
        <v>48674333</v>
      </c>
      <c r="B8638" t="s">
        <v>75</v>
      </c>
      <c r="C8638" s="1">
        <v>38534</v>
      </c>
      <c r="D8638" s="2">
        <v>435340</v>
      </c>
      <c r="E8638" s="1">
        <v>35144</v>
      </c>
      <c r="F8638" s="2">
        <v>187000</v>
      </c>
      <c r="G8638" s="2">
        <v>169121</v>
      </c>
    </row>
    <row r="8639" spans="1:8" ht="15" hidden="1" customHeight="1" x14ac:dyDescent="0.25">
      <c r="A8639">
        <v>48674352</v>
      </c>
      <c r="B8639" t="s">
        <v>38</v>
      </c>
      <c r="C8639" s="1">
        <v>38534</v>
      </c>
      <c r="D8639" s="2">
        <v>441253</v>
      </c>
      <c r="E8639" t="e">
        <v>#N/A</v>
      </c>
      <c r="F8639" t="e">
        <v>#N/A</v>
      </c>
      <c r="G8639" t="e">
        <v>#N/A</v>
      </c>
    </row>
    <row r="8640" spans="1:8" ht="15" hidden="1" customHeight="1" x14ac:dyDescent="0.25">
      <c r="A8640">
        <v>48674246</v>
      </c>
      <c r="B8640" t="s">
        <v>75</v>
      </c>
      <c r="C8640" s="1">
        <v>38899</v>
      </c>
      <c r="D8640" s="2">
        <v>716619</v>
      </c>
      <c r="E8640" s="1">
        <v>39227</v>
      </c>
      <c r="F8640" s="2">
        <v>797950</v>
      </c>
      <c r="G8640" s="2">
        <v>762839</v>
      </c>
      <c r="H8640" s="2">
        <v>35111</v>
      </c>
    </row>
    <row r="8641" spans="1:8" ht="15" hidden="1" customHeight="1" x14ac:dyDescent="0.25">
      <c r="A8641">
        <v>48805533</v>
      </c>
      <c r="B8641" t="s">
        <v>75</v>
      </c>
      <c r="C8641" s="1">
        <v>35612</v>
      </c>
      <c r="D8641" s="2">
        <v>286557</v>
      </c>
      <c r="E8641" s="1">
        <v>39147</v>
      </c>
      <c r="F8641" s="2">
        <v>735000</v>
      </c>
      <c r="G8641" s="2">
        <v>706979</v>
      </c>
      <c r="H8641" s="2">
        <v>28021</v>
      </c>
    </row>
    <row r="8642" spans="1:8" ht="15" hidden="1" customHeight="1" x14ac:dyDescent="0.25">
      <c r="A8642">
        <v>48761936</v>
      </c>
      <c r="B8642" t="s">
        <v>38</v>
      </c>
      <c r="C8642" s="1">
        <v>37073</v>
      </c>
      <c r="D8642" s="2">
        <v>214786</v>
      </c>
      <c r="E8642" t="e">
        <v>#N/A</v>
      </c>
      <c r="F8642" t="e">
        <v>#N/A</v>
      </c>
      <c r="G8642" t="e">
        <v>#N/A</v>
      </c>
    </row>
    <row r="8643" spans="1:8" ht="15" hidden="1" customHeight="1" x14ac:dyDescent="0.25">
      <c r="A8643">
        <v>48761939</v>
      </c>
      <c r="B8643" t="s">
        <v>75</v>
      </c>
      <c r="C8643" s="1">
        <v>37073</v>
      </c>
      <c r="D8643" s="2">
        <v>572203</v>
      </c>
      <c r="E8643" t="e">
        <v>#N/A</v>
      </c>
      <c r="F8643" t="e">
        <v>#N/A</v>
      </c>
      <c r="G8643" t="e">
        <v>#N/A</v>
      </c>
    </row>
    <row r="8644" spans="1:8" ht="15" hidden="1" customHeight="1" x14ac:dyDescent="0.25">
      <c r="A8644">
        <v>48805527</v>
      </c>
      <c r="B8644" t="s">
        <v>38</v>
      </c>
      <c r="C8644" s="1">
        <v>35612</v>
      </c>
      <c r="D8644" s="2">
        <v>224341</v>
      </c>
      <c r="E8644" t="e">
        <v>#N/A</v>
      </c>
      <c r="F8644" t="e">
        <v>#N/A</v>
      </c>
      <c r="G8644" t="e">
        <v>#N/A</v>
      </c>
    </row>
    <row r="8645" spans="1:8" ht="15" hidden="1" customHeight="1" x14ac:dyDescent="0.25">
      <c r="A8645">
        <v>48805528</v>
      </c>
      <c r="B8645" t="s">
        <v>75</v>
      </c>
      <c r="C8645" s="1">
        <v>35612</v>
      </c>
      <c r="D8645" s="2">
        <v>174062</v>
      </c>
      <c r="E8645" t="e">
        <v>#N/A</v>
      </c>
      <c r="F8645" t="e">
        <v>#N/A</v>
      </c>
      <c r="G8645" t="e">
        <v>#N/A</v>
      </c>
    </row>
    <row r="8646" spans="1:8" ht="15" hidden="1" customHeight="1" x14ac:dyDescent="0.25">
      <c r="A8646">
        <v>48805529</v>
      </c>
      <c r="B8646" t="s">
        <v>38</v>
      </c>
      <c r="C8646" s="1">
        <v>35612</v>
      </c>
      <c r="D8646" s="2">
        <v>189009</v>
      </c>
      <c r="E8646" t="e">
        <v>#N/A</v>
      </c>
      <c r="F8646" t="e">
        <v>#N/A</v>
      </c>
      <c r="G8646" t="e">
        <v>#N/A</v>
      </c>
    </row>
    <row r="8647" spans="1:8" ht="15" hidden="1" customHeight="1" x14ac:dyDescent="0.25">
      <c r="A8647">
        <v>48805530</v>
      </c>
      <c r="B8647" t="s">
        <v>75</v>
      </c>
      <c r="C8647" s="1">
        <v>35612</v>
      </c>
      <c r="D8647" s="2">
        <v>234105</v>
      </c>
      <c r="E8647" s="1">
        <v>37900</v>
      </c>
      <c r="F8647" s="2">
        <v>465000</v>
      </c>
      <c r="G8647" s="2">
        <v>418371</v>
      </c>
    </row>
    <row r="8648" spans="1:8" ht="15" hidden="1" customHeight="1" x14ac:dyDescent="0.25">
      <c r="A8648">
        <v>48805537</v>
      </c>
      <c r="B8648" t="s">
        <v>75</v>
      </c>
      <c r="C8648" s="1">
        <v>35612</v>
      </c>
      <c r="D8648" s="2">
        <v>211466</v>
      </c>
      <c r="E8648" s="1">
        <v>38946</v>
      </c>
      <c r="F8648" s="2">
        <v>452500</v>
      </c>
      <c r="G8648" s="2">
        <v>537583</v>
      </c>
    </row>
    <row r="8649" spans="1:8" ht="15" hidden="1" customHeight="1" x14ac:dyDescent="0.25">
      <c r="A8649">
        <v>48805538</v>
      </c>
      <c r="B8649" t="s">
        <v>75</v>
      </c>
      <c r="C8649" s="1">
        <v>35612</v>
      </c>
      <c r="D8649" s="2">
        <v>223287</v>
      </c>
      <c r="E8649" s="1">
        <v>38426</v>
      </c>
      <c r="F8649" s="2">
        <v>405000</v>
      </c>
      <c r="G8649" s="2">
        <v>463583</v>
      </c>
    </row>
    <row r="8650" spans="1:8" ht="15" hidden="1" customHeight="1" x14ac:dyDescent="0.25">
      <c r="A8650">
        <v>48919475</v>
      </c>
      <c r="B8650" t="s">
        <v>75</v>
      </c>
      <c r="C8650" s="1">
        <v>38534</v>
      </c>
      <c r="D8650" s="2">
        <v>556439</v>
      </c>
      <c r="E8650" s="1">
        <v>39156</v>
      </c>
      <c r="F8650" s="2">
        <v>650000</v>
      </c>
      <c r="G8650" s="2">
        <v>624515</v>
      </c>
      <c r="H8650" s="2">
        <v>25485</v>
      </c>
    </row>
    <row r="8651" spans="1:8" ht="15" hidden="1" customHeight="1" x14ac:dyDescent="0.25">
      <c r="A8651">
        <v>49084540</v>
      </c>
      <c r="B8651" t="s">
        <v>75</v>
      </c>
      <c r="C8651" s="1">
        <v>38169</v>
      </c>
      <c r="D8651" s="2">
        <v>416879</v>
      </c>
      <c r="E8651" s="1">
        <v>39247</v>
      </c>
      <c r="F8651" s="2">
        <v>634500</v>
      </c>
      <c r="G8651" s="2">
        <v>539507</v>
      </c>
      <c r="H8651" s="2">
        <v>94993</v>
      </c>
    </row>
    <row r="8652" spans="1:8" ht="15" hidden="1" customHeight="1" x14ac:dyDescent="0.25">
      <c r="A8652">
        <v>48898991</v>
      </c>
      <c r="B8652" t="s">
        <v>38</v>
      </c>
      <c r="C8652" s="1">
        <v>38534</v>
      </c>
      <c r="D8652" s="2">
        <v>526901</v>
      </c>
      <c r="E8652" t="e">
        <v>#N/A</v>
      </c>
      <c r="F8652" t="e">
        <v>#N/A</v>
      </c>
      <c r="G8652" t="e">
        <v>#N/A</v>
      </c>
    </row>
    <row r="8653" spans="1:8" ht="15" hidden="1" customHeight="1" x14ac:dyDescent="0.25">
      <c r="A8653">
        <v>48898992</v>
      </c>
      <c r="B8653" t="s">
        <v>38</v>
      </c>
      <c r="C8653" s="1">
        <v>38534</v>
      </c>
      <c r="D8653" s="2">
        <v>380805</v>
      </c>
      <c r="E8653" t="e">
        <v>#N/A</v>
      </c>
      <c r="F8653" t="e">
        <v>#N/A</v>
      </c>
      <c r="G8653" t="e">
        <v>#N/A</v>
      </c>
    </row>
    <row r="8654" spans="1:8" ht="15" hidden="1" customHeight="1" x14ac:dyDescent="0.25">
      <c r="A8654">
        <v>48898993</v>
      </c>
      <c r="B8654" t="s">
        <v>75</v>
      </c>
      <c r="C8654" s="1">
        <v>38534</v>
      </c>
      <c r="D8654" s="2">
        <v>251662</v>
      </c>
      <c r="E8654" s="1">
        <v>38897</v>
      </c>
      <c r="F8654" s="2">
        <v>339900</v>
      </c>
      <c r="G8654" s="2">
        <v>271771</v>
      </c>
    </row>
    <row r="8655" spans="1:8" x14ac:dyDescent="0.25">
      <c r="A8655">
        <v>48898994</v>
      </c>
      <c r="B8655" t="s">
        <v>75</v>
      </c>
      <c r="C8655" s="1">
        <v>38534</v>
      </c>
      <c r="D8655" s="2">
        <v>489724</v>
      </c>
      <c r="E8655" s="1">
        <v>35191</v>
      </c>
      <c r="F8655" s="2">
        <v>165500</v>
      </c>
      <c r="G8655" s="2">
        <v>191479</v>
      </c>
    </row>
    <row r="8656" spans="1:8" ht="15" hidden="1" customHeight="1" x14ac:dyDescent="0.25">
      <c r="A8656">
        <v>48898995</v>
      </c>
      <c r="B8656" t="s">
        <v>75</v>
      </c>
      <c r="C8656" s="1">
        <v>38534</v>
      </c>
      <c r="D8656" s="2">
        <v>334216</v>
      </c>
      <c r="E8656" s="1">
        <v>37910</v>
      </c>
      <c r="F8656" s="2">
        <v>268000</v>
      </c>
      <c r="G8656" s="2">
        <v>263775</v>
      </c>
    </row>
    <row r="8657" spans="1:7" ht="15" hidden="1" customHeight="1" x14ac:dyDescent="0.25">
      <c r="A8657">
        <v>48898996</v>
      </c>
      <c r="B8657" t="s">
        <v>75</v>
      </c>
      <c r="C8657" s="1">
        <v>38534</v>
      </c>
      <c r="D8657" s="2">
        <v>438451</v>
      </c>
      <c r="E8657" s="1">
        <v>38428</v>
      </c>
      <c r="F8657" s="2">
        <v>468000</v>
      </c>
      <c r="G8657" s="2">
        <v>386883</v>
      </c>
    </row>
    <row r="8658" spans="1:7" ht="15" hidden="1" customHeight="1" x14ac:dyDescent="0.25">
      <c r="A8658">
        <v>48898997</v>
      </c>
      <c r="B8658" t="s">
        <v>75</v>
      </c>
      <c r="C8658" s="1">
        <v>38534</v>
      </c>
      <c r="D8658" s="2">
        <v>423049</v>
      </c>
      <c r="E8658" s="1">
        <v>38709</v>
      </c>
      <c r="F8658" s="2">
        <v>465000</v>
      </c>
      <c r="G8658" s="2">
        <v>445984</v>
      </c>
    </row>
    <row r="8659" spans="1:7" ht="15" hidden="1" customHeight="1" x14ac:dyDescent="0.25">
      <c r="A8659">
        <v>48898998</v>
      </c>
      <c r="B8659" t="s">
        <v>75</v>
      </c>
      <c r="C8659" s="1">
        <v>38534</v>
      </c>
      <c r="D8659" s="2">
        <v>223868</v>
      </c>
      <c r="E8659" s="1">
        <v>36769</v>
      </c>
      <c r="F8659" s="2">
        <v>189780</v>
      </c>
      <c r="G8659" s="2">
        <v>141553</v>
      </c>
    </row>
    <row r="8660" spans="1:7" ht="15" hidden="1" customHeight="1" x14ac:dyDescent="0.25">
      <c r="A8660">
        <v>48898999</v>
      </c>
      <c r="B8660" t="s">
        <v>38</v>
      </c>
      <c r="C8660" s="1">
        <v>38534</v>
      </c>
      <c r="D8660" s="2">
        <v>237450</v>
      </c>
      <c r="E8660" t="e">
        <v>#N/A</v>
      </c>
      <c r="F8660" t="e">
        <v>#N/A</v>
      </c>
      <c r="G8660" t="e">
        <v>#N/A</v>
      </c>
    </row>
    <row r="8661" spans="1:7" ht="15" hidden="1" customHeight="1" x14ac:dyDescent="0.25">
      <c r="A8661">
        <v>48919392</v>
      </c>
      <c r="B8661" t="s">
        <v>38</v>
      </c>
      <c r="C8661" s="1">
        <v>38534</v>
      </c>
      <c r="D8661" s="2">
        <v>286988</v>
      </c>
      <c r="E8661" t="e">
        <v>#N/A</v>
      </c>
      <c r="F8661" t="e">
        <v>#N/A</v>
      </c>
      <c r="G8661" t="e">
        <v>#N/A</v>
      </c>
    </row>
    <row r="8662" spans="1:7" ht="15" hidden="1" customHeight="1" x14ac:dyDescent="0.25">
      <c r="A8662">
        <v>48919411</v>
      </c>
      <c r="B8662" t="s">
        <v>75</v>
      </c>
      <c r="C8662" s="1">
        <v>38534</v>
      </c>
      <c r="D8662" s="2">
        <v>691184</v>
      </c>
      <c r="E8662" s="1">
        <v>36644</v>
      </c>
      <c r="F8662" s="2">
        <v>500000</v>
      </c>
      <c r="G8662" s="2">
        <v>450271</v>
      </c>
    </row>
    <row r="8663" spans="1:7" ht="15" hidden="1" customHeight="1" x14ac:dyDescent="0.25">
      <c r="A8663">
        <v>48919442</v>
      </c>
      <c r="B8663" t="s">
        <v>38</v>
      </c>
      <c r="C8663" s="1">
        <v>38534</v>
      </c>
      <c r="D8663" s="2">
        <v>526586</v>
      </c>
      <c r="E8663" t="e">
        <v>#N/A</v>
      </c>
      <c r="F8663" t="e">
        <v>#N/A</v>
      </c>
      <c r="G8663" t="e">
        <v>#N/A</v>
      </c>
    </row>
    <row r="8664" spans="1:7" x14ac:dyDescent="0.25">
      <c r="A8664">
        <v>48919455</v>
      </c>
      <c r="B8664" t="s">
        <v>75</v>
      </c>
      <c r="C8664" s="1">
        <v>38534</v>
      </c>
      <c r="D8664" s="2">
        <v>580148</v>
      </c>
      <c r="E8664" s="1">
        <v>35370</v>
      </c>
      <c r="F8664" s="2">
        <v>179000</v>
      </c>
      <c r="G8664" s="2">
        <v>232553</v>
      </c>
    </row>
    <row r="8665" spans="1:7" ht="15" hidden="1" customHeight="1" x14ac:dyDescent="0.25">
      <c r="A8665">
        <v>48919458</v>
      </c>
      <c r="B8665" t="s">
        <v>75</v>
      </c>
      <c r="C8665" s="1">
        <v>38534</v>
      </c>
      <c r="D8665" s="2">
        <v>484576</v>
      </c>
      <c r="E8665" t="e">
        <v>#N/A</v>
      </c>
      <c r="F8665" t="e">
        <v>#N/A</v>
      </c>
      <c r="G8665" t="e">
        <v>#N/A</v>
      </c>
    </row>
    <row r="8666" spans="1:7" ht="15" hidden="1" customHeight="1" x14ac:dyDescent="0.25">
      <c r="A8666">
        <v>48919459</v>
      </c>
      <c r="B8666" t="s">
        <v>75</v>
      </c>
      <c r="C8666" s="1">
        <v>38534</v>
      </c>
      <c r="D8666" s="2">
        <v>582110</v>
      </c>
      <c r="E8666" s="1">
        <v>37369</v>
      </c>
      <c r="F8666" s="2">
        <v>470000</v>
      </c>
      <c r="G8666" s="2">
        <v>384972</v>
      </c>
    </row>
    <row r="8667" spans="1:7" ht="15" hidden="1" customHeight="1" x14ac:dyDescent="0.25">
      <c r="A8667">
        <v>54830610</v>
      </c>
      <c r="B8667" t="s">
        <v>38</v>
      </c>
      <c r="C8667" s="1">
        <v>38169</v>
      </c>
      <c r="D8667" s="2">
        <v>266812</v>
      </c>
      <c r="E8667" s="1">
        <v>36571</v>
      </c>
      <c r="F8667" s="2">
        <v>228500</v>
      </c>
      <c r="G8667" s="2">
        <v>207708</v>
      </c>
    </row>
    <row r="8668" spans="1:7" ht="15" hidden="1" customHeight="1" x14ac:dyDescent="0.25">
      <c r="A8668">
        <v>54830611</v>
      </c>
      <c r="B8668" t="s">
        <v>38</v>
      </c>
      <c r="C8668" s="1">
        <v>38169</v>
      </c>
      <c r="D8668" s="2">
        <v>288424</v>
      </c>
      <c r="E8668" s="1">
        <v>37596</v>
      </c>
      <c r="F8668" s="2">
        <v>284000</v>
      </c>
      <c r="G8668" s="2">
        <v>252549</v>
      </c>
    </row>
    <row r="8669" spans="1:7" ht="15" hidden="1" customHeight="1" x14ac:dyDescent="0.25">
      <c r="A8669">
        <v>63337612</v>
      </c>
      <c r="B8669" t="s">
        <v>75</v>
      </c>
      <c r="C8669" s="1">
        <v>35612</v>
      </c>
      <c r="D8669" s="2">
        <v>155389</v>
      </c>
      <c r="E8669" t="e">
        <v>#N/A</v>
      </c>
      <c r="F8669" t="e">
        <v>#N/A</v>
      </c>
      <c r="G8669" t="e">
        <v>#N/A</v>
      </c>
    </row>
    <row r="8670" spans="1:7" ht="15" hidden="1" customHeight="1" x14ac:dyDescent="0.25">
      <c r="A8670">
        <v>67684526</v>
      </c>
      <c r="B8670" t="s">
        <v>75</v>
      </c>
      <c r="C8670" s="1">
        <v>38899</v>
      </c>
      <c r="D8670" s="2">
        <v>345993</v>
      </c>
      <c r="E8670" t="e">
        <v>#N/A</v>
      </c>
      <c r="F8670" t="e">
        <v>#N/A</v>
      </c>
      <c r="G8670" t="e">
        <v>#N/A</v>
      </c>
    </row>
    <row r="8671" spans="1:7" ht="15" hidden="1" customHeight="1" x14ac:dyDescent="0.25">
      <c r="A8671">
        <v>67684527</v>
      </c>
      <c r="B8671" t="s">
        <v>75</v>
      </c>
      <c r="C8671" s="1">
        <v>38899</v>
      </c>
      <c r="D8671" s="2">
        <v>344154</v>
      </c>
      <c r="E8671" t="e">
        <v>#N/A</v>
      </c>
      <c r="F8671" t="e">
        <v>#N/A</v>
      </c>
      <c r="G8671" t="e">
        <v>#N/A</v>
      </c>
    </row>
    <row r="8672" spans="1:7" ht="15" hidden="1" customHeight="1" x14ac:dyDescent="0.25">
      <c r="A8672">
        <v>48973255</v>
      </c>
      <c r="B8672" t="s">
        <v>75</v>
      </c>
      <c r="C8672" s="1">
        <v>37803</v>
      </c>
      <c r="D8672" s="2">
        <v>356802</v>
      </c>
      <c r="E8672" s="1">
        <v>38292</v>
      </c>
      <c r="F8672" s="2">
        <v>390000</v>
      </c>
      <c r="G8672" s="2">
        <v>407697</v>
      </c>
    </row>
    <row r="8673" spans="1:7" ht="15" hidden="1" customHeight="1" x14ac:dyDescent="0.25">
      <c r="A8673">
        <v>48973264</v>
      </c>
      <c r="B8673" t="s">
        <v>38</v>
      </c>
      <c r="C8673" s="1">
        <v>37803</v>
      </c>
      <c r="D8673" s="2">
        <v>382625</v>
      </c>
      <c r="E8673" t="e">
        <v>#N/A</v>
      </c>
      <c r="F8673" t="e">
        <v>#N/A</v>
      </c>
      <c r="G8673" t="e">
        <v>#N/A</v>
      </c>
    </row>
    <row r="8674" spans="1:7" ht="15" hidden="1" customHeight="1" x14ac:dyDescent="0.25">
      <c r="A8674">
        <v>48973274</v>
      </c>
      <c r="B8674" t="s">
        <v>75</v>
      </c>
      <c r="C8674" s="1">
        <v>36708</v>
      </c>
      <c r="D8674" s="2">
        <v>279421</v>
      </c>
      <c r="E8674" t="e">
        <v>#N/A</v>
      </c>
      <c r="F8674" t="e">
        <v>#N/A</v>
      </c>
      <c r="G8674" t="e">
        <v>#N/A</v>
      </c>
    </row>
    <row r="8675" spans="1:7" ht="15" hidden="1" customHeight="1" x14ac:dyDescent="0.25">
      <c r="A8675">
        <v>48973275</v>
      </c>
      <c r="B8675" t="s">
        <v>75</v>
      </c>
      <c r="C8675" s="1">
        <v>36708</v>
      </c>
      <c r="D8675" s="2">
        <v>272264</v>
      </c>
      <c r="E8675" s="1">
        <v>38545</v>
      </c>
      <c r="F8675" s="2">
        <v>427000</v>
      </c>
      <c r="G8675" s="2">
        <v>403861</v>
      </c>
    </row>
    <row r="8676" spans="1:7" ht="15" hidden="1" customHeight="1" x14ac:dyDescent="0.25">
      <c r="A8676">
        <v>48973276</v>
      </c>
      <c r="B8676" t="s">
        <v>38</v>
      </c>
      <c r="C8676" s="1">
        <v>36708</v>
      </c>
      <c r="D8676" s="2">
        <v>258508</v>
      </c>
      <c r="E8676" t="e">
        <v>#N/A</v>
      </c>
      <c r="F8676" t="e">
        <v>#N/A</v>
      </c>
      <c r="G8676" t="e">
        <v>#N/A</v>
      </c>
    </row>
    <row r="8677" spans="1:7" ht="15" hidden="1" customHeight="1" x14ac:dyDescent="0.25">
      <c r="A8677">
        <v>48973289</v>
      </c>
      <c r="B8677" t="s">
        <v>75</v>
      </c>
      <c r="C8677" s="1">
        <v>36708</v>
      </c>
      <c r="D8677" s="2">
        <v>304688</v>
      </c>
      <c r="E8677" s="1">
        <v>38205</v>
      </c>
      <c r="F8677" s="2">
        <v>385000</v>
      </c>
      <c r="G8677" s="2">
        <v>399219</v>
      </c>
    </row>
    <row r="8678" spans="1:7" x14ac:dyDescent="0.25">
      <c r="A8678">
        <v>48973333</v>
      </c>
      <c r="B8678" t="s">
        <v>38</v>
      </c>
      <c r="C8678" s="1">
        <v>36708</v>
      </c>
      <c r="D8678" s="2">
        <v>304926</v>
      </c>
      <c r="E8678" s="1">
        <v>35348</v>
      </c>
      <c r="F8678" s="2">
        <v>229000</v>
      </c>
      <c r="G8678" s="2">
        <v>191771</v>
      </c>
    </row>
    <row r="8679" spans="1:7" ht="15" hidden="1" customHeight="1" x14ac:dyDescent="0.25">
      <c r="A8679">
        <v>48973334</v>
      </c>
      <c r="B8679" t="s">
        <v>38</v>
      </c>
      <c r="C8679" s="1">
        <v>36708</v>
      </c>
      <c r="D8679" s="2">
        <v>214432</v>
      </c>
      <c r="E8679" s="1">
        <v>37428</v>
      </c>
      <c r="F8679" s="2">
        <v>269500</v>
      </c>
      <c r="G8679" s="2">
        <v>242883</v>
      </c>
    </row>
    <row r="8680" spans="1:7" ht="15" hidden="1" customHeight="1" x14ac:dyDescent="0.25">
      <c r="A8680">
        <v>48973335</v>
      </c>
      <c r="B8680" t="s">
        <v>38</v>
      </c>
      <c r="C8680" s="1">
        <v>36708</v>
      </c>
      <c r="D8680" s="2">
        <v>219245</v>
      </c>
      <c r="E8680" s="1">
        <v>37496</v>
      </c>
      <c r="F8680" s="2">
        <v>272500</v>
      </c>
      <c r="G8680" s="2">
        <v>247887</v>
      </c>
    </row>
    <row r="8681" spans="1:7" ht="15" hidden="1" customHeight="1" x14ac:dyDescent="0.25">
      <c r="A8681">
        <v>48973341</v>
      </c>
      <c r="B8681" t="s">
        <v>75</v>
      </c>
      <c r="C8681" s="1">
        <v>36708</v>
      </c>
      <c r="D8681" s="2">
        <v>194533</v>
      </c>
      <c r="E8681" t="e">
        <v>#N/A</v>
      </c>
      <c r="F8681" t="e">
        <v>#N/A</v>
      </c>
      <c r="G8681" t="e">
        <v>#N/A</v>
      </c>
    </row>
    <row r="8682" spans="1:7" ht="15" hidden="1" customHeight="1" x14ac:dyDescent="0.25">
      <c r="A8682">
        <v>48973342</v>
      </c>
      <c r="B8682" t="s">
        <v>75</v>
      </c>
      <c r="C8682" s="1">
        <v>36708</v>
      </c>
      <c r="D8682" s="2">
        <v>272050</v>
      </c>
      <c r="E8682" t="e">
        <v>#N/A</v>
      </c>
      <c r="F8682" t="e">
        <v>#N/A</v>
      </c>
      <c r="G8682" t="e">
        <v>#N/A</v>
      </c>
    </row>
    <row r="8683" spans="1:7" ht="15" hidden="1" customHeight="1" x14ac:dyDescent="0.25">
      <c r="A8683">
        <v>48973343</v>
      </c>
      <c r="B8683" t="s">
        <v>75</v>
      </c>
      <c r="C8683" s="1">
        <v>36708</v>
      </c>
      <c r="D8683" s="2">
        <v>364617</v>
      </c>
      <c r="E8683" s="1">
        <v>38401</v>
      </c>
      <c r="F8683" s="2">
        <v>432000</v>
      </c>
      <c r="G8683" s="2">
        <v>445339</v>
      </c>
    </row>
    <row r="8684" spans="1:7" ht="15" hidden="1" customHeight="1" x14ac:dyDescent="0.25">
      <c r="A8684">
        <v>48973344</v>
      </c>
      <c r="B8684" t="s">
        <v>75</v>
      </c>
      <c r="C8684" s="1">
        <v>36708</v>
      </c>
      <c r="D8684" s="2">
        <v>363050</v>
      </c>
      <c r="E8684" t="e">
        <v>#N/A</v>
      </c>
      <c r="F8684" t="e">
        <v>#N/A</v>
      </c>
      <c r="G8684" t="e">
        <v>#N/A</v>
      </c>
    </row>
    <row r="8685" spans="1:7" ht="15" hidden="1" customHeight="1" x14ac:dyDescent="0.25">
      <c r="A8685">
        <v>48973345</v>
      </c>
      <c r="B8685" t="s">
        <v>75</v>
      </c>
      <c r="C8685" s="1">
        <v>36708</v>
      </c>
      <c r="D8685" s="2">
        <v>363050</v>
      </c>
      <c r="E8685" t="e">
        <v>#N/A</v>
      </c>
      <c r="F8685" t="e">
        <v>#N/A</v>
      </c>
      <c r="G8685" t="e">
        <v>#N/A</v>
      </c>
    </row>
    <row r="8686" spans="1:7" ht="15" hidden="1" customHeight="1" x14ac:dyDescent="0.25">
      <c r="A8686">
        <v>48973346</v>
      </c>
      <c r="B8686" t="s">
        <v>75</v>
      </c>
      <c r="C8686" s="1">
        <v>36708</v>
      </c>
      <c r="D8686" s="2">
        <v>352596</v>
      </c>
      <c r="E8686" t="e">
        <v>#N/A</v>
      </c>
      <c r="F8686" t="e">
        <v>#N/A</v>
      </c>
      <c r="G8686" t="e">
        <v>#N/A</v>
      </c>
    </row>
    <row r="8687" spans="1:7" ht="15" hidden="1" customHeight="1" x14ac:dyDescent="0.25">
      <c r="A8687">
        <v>48973351</v>
      </c>
      <c r="B8687" t="s">
        <v>75</v>
      </c>
      <c r="C8687" s="1">
        <v>36708</v>
      </c>
      <c r="D8687" s="2">
        <v>362296</v>
      </c>
      <c r="E8687" s="1">
        <v>36529</v>
      </c>
      <c r="F8687" s="2">
        <v>384950</v>
      </c>
      <c r="G8687" s="2">
        <v>321651</v>
      </c>
    </row>
    <row r="8688" spans="1:7" ht="15" hidden="1" customHeight="1" x14ac:dyDescent="0.25">
      <c r="A8688">
        <v>48973352</v>
      </c>
      <c r="B8688" t="s">
        <v>75</v>
      </c>
      <c r="C8688" s="1">
        <v>36708</v>
      </c>
      <c r="D8688" s="2">
        <v>362143</v>
      </c>
      <c r="E8688" s="1">
        <v>38469</v>
      </c>
      <c r="F8688" s="2">
        <v>450000</v>
      </c>
      <c r="G8688" s="2">
        <v>458370</v>
      </c>
    </row>
    <row r="8689" spans="1:7" ht="15" hidden="1" customHeight="1" x14ac:dyDescent="0.25">
      <c r="A8689">
        <v>48973353</v>
      </c>
      <c r="B8689" t="s">
        <v>38</v>
      </c>
      <c r="C8689" s="1">
        <v>36708</v>
      </c>
      <c r="D8689" s="2">
        <v>363728</v>
      </c>
      <c r="E8689" t="e">
        <v>#N/A</v>
      </c>
      <c r="F8689" t="e">
        <v>#N/A</v>
      </c>
      <c r="G8689" t="e">
        <v>#N/A</v>
      </c>
    </row>
    <row r="8690" spans="1:7" ht="15" hidden="1" customHeight="1" x14ac:dyDescent="0.25">
      <c r="A8690">
        <v>48973354</v>
      </c>
      <c r="B8690" t="s">
        <v>38</v>
      </c>
      <c r="C8690" s="1">
        <v>36708</v>
      </c>
      <c r="D8690" s="2">
        <v>364176</v>
      </c>
      <c r="E8690" t="e">
        <v>#N/A</v>
      </c>
      <c r="F8690" t="e">
        <v>#N/A</v>
      </c>
      <c r="G8690" t="e">
        <v>#N/A</v>
      </c>
    </row>
    <row r="8691" spans="1:7" ht="15" hidden="1" customHeight="1" x14ac:dyDescent="0.25">
      <c r="A8691">
        <v>48973355</v>
      </c>
      <c r="B8691" t="s">
        <v>38</v>
      </c>
      <c r="C8691" s="1">
        <v>36708</v>
      </c>
      <c r="D8691" s="2">
        <v>362166</v>
      </c>
      <c r="E8691" t="e">
        <v>#N/A</v>
      </c>
      <c r="F8691" t="e">
        <v>#N/A</v>
      </c>
      <c r="G8691" t="e">
        <v>#N/A</v>
      </c>
    </row>
    <row r="8692" spans="1:7" ht="15" hidden="1" customHeight="1" x14ac:dyDescent="0.25">
      <c r="A8692">
        <v>48973362</v>
      </c>
      <c r="B8692" t="s">
        <v>38</v>
      </c>
      <c r="C8692" s="1">
        <v>36708</v>
      </c>
      <c r="D8692" s="2">
        <v>233455</v>
      </c>
      <c r="E8692" t="e">
        <v>#N/A</v>
      </c>
      <c r="F8692" t="e">
        <v>#N/A</v>
      </c>
      <c r="G8692" t="e">
        <v>#N/A</v>
      </c>
    </row>
    <row r="8693" spans="1:7" ht="15" hidden="1" customHeight="1" x14ac:dyDescent="0.25">
      <c r="A8693">
        <v>48973363</v>
      </c>
      <c r="B8693" t="s">
        <v>38</v>
      </c>
      <c r="C8693" s="1">
        <v>36708</v>
      </c>
      <c r="D8693" s="2">
        <v>259095</v>
      </c>
      <c r="E8693" t="e">
        <v>#N/A</v>
      </c>
      <c r="F8693" t="e">
        <v>#N/A</v>
      </c>
      <c r="G8693" t="e">
        <v>#N/A</v>
      </c>
    </row>
    <row r="8694" spans="1:7" ht="15" hidden="1" customHeight="1" x14ac:dyDescent="0.25">
      <c r="A8694">
        <v>48973390</v>
      </c>
      <c r="B8694" t="s">
        <v>38</v>
      </c>
      <c r="C8694" s="1">
        <v>36708</v>
      </c>
      <c r="D8694" s="2">
        <v>244273</v>
      </c>
      <c r="E8694" t="e">
        <v>#N/A</v>
      </c>
      <c r="F8694" t="e">
        <v>#N/A</v>
      </c>
      <c r="G8694" t="e">
        <v>#N/A</v>
      </c>
    </row>
    <row r="8695" spans="1:7" ht="15" hidden="1" customHeight="1" x14ac:dyDescent="0.25">
      <c r="A8695">
        <v>48973391</v>
      </c>
      <c r="B8695" t="s">
        <v>38</v>
      </c>
      <c r="C8695" s="1">
        <v>36708</v>
      </c>
      <c r="D8695" s="2">
        <v>242090</v>
      </c>
      <c r="E8695" t="e">
        <v>#N/A</v>
      </c>
      <c r="F8695" t="e">
        <v>#N/A</v>
      </c>
      <c r="G8695" t="e">
        <v>#N/A</v>
      </c>
    </row>
    <row r="8696" spans="1:7" ht="15" hidden="1" customHeight="1" x14ac:dyDescent="0.25">
      <c r="A8696">
        <v>48973420</v>
      </c>
      <c r="B8696" t="s">
        <v>38</v>
      </c>
      <c r="C8696" s="1">
        <v>36708</v>
      </c>
      <c r="D8696" s="2">
        <v>138378</v>
      </c>
      <c r="E8696" t="e">
        <v>#N/A</v>
      </c>
      <c r="F8696" t="e">
        <v>#N/A</v>
      </c>
      <c r="G8696" t="e">
        <v>#N/A</v>
      </c>
    </row>
    <row r="8697" spans="1:7" ht="15" hidden="1" customHeight="1" x14ac:dyDescent="0.25">
      <c r="A8697">
        <v>48973421</v>
      </c>
      <c r="B8697" t="s">
        <v>75</v>
      </c>
      <c r="C8697" s="1">
        <v>36708</v>
      </c>
      <c r="D8697" s="2">
        <v>319852</v>
      </c>
      <c r="E8697" s="1">
        <v>36556</v>
      </c>
      <c r="F8697" s="2">
        <v>319000</v>
      </c>
      <c r="G8697" s="2">
        <v>297961</v>
      </c>
    </row>
    <row r="8698" spans="1:7" ht="15" hidden="1" customHeight="1" x14ac:dyDescent="0.25">
      <c r="A8698">
        <v>48984141</v>
      </c>
      <c r="B8698" t="s">
        <v>38</v>
      </c>
      <c r="C8698" s="1">
        <v>36708</v>
      </c>
      <c r="D8698" s="2">
        <v>172870</v>
      </c>
      <c r="E8698" s="1">
        <v>37817</v>
      </c>
      <c r="F8698" s="2">
        <v>259000</v>
      </c>
      <c r="G8698" s="2">
        <v>222938</v>
      </c>
    </row>
    <row r="8699" spans="1:7" ht="15" hidden="1" customHeight="1" x14ac:dyDescent="0.25">
      <c r="A8699">
        <v>48984142</v>
      </c>
      <c r="B8699" t="s">
        <v>38</v>
      </c>
      <c r="C8699" s="1">
        <v>36708</v>
      </c>
      <c r="D8699" s="2">
        <v>251846</v>
      </c>
      <c r="E8699" t="e">
        <v>#N/A</v>
      </c>
      <c r="F8699" t="e">
        <v>#N/A</v>
      </c>
      <c r="G8699" t="e">
        <v>#N/A</v>
      </c>
    </row>
    <row r="8700" spans="1:7" ht="15" hidden="1" customHeight="1" x14ac:dyDescent="0.25">
      <c r="A8700">
        <v>48984143</v>
      </c>
      <c r="B8700" t="s">
        <v>38</v>
      </c>
      <c r="C8700" s="1">
        <v>36708</v>
      </c>
      <c r="D8700" s="2">
        <v>250947</v>
      </c>
      <c r="E8700" s="1">
        <v>35818</v>
      </c>
      <c r="F8700" s="2">
        <v>179950</v>
      </c>
      <c r="G8700" s="2">
        <v>185318</v>
      </c>
    </row>
    <row r="8701" spans="1:7" ht="15" hidden="1" customHeight="1" x14ac:dyDescent="0.25">
      <c r="A8701">
        <v>48998284</v>
      </c>
      <c r="B8701" t="s">
        <v>75</v>
      </c>
      <c r="C8701" s="1">
        <v>36342</v>
      </c>
      <c r="D8701" s="2">
        <v>191895</v>
      </c>
      <c r="E8701" s="1">
        <v>37557</v>
      </c>
      <c r="F8701" s="2">
        <v>237000</v>
      </c>
      <c r="G8701" s="2">
        <v>246991</v>
      </c>
    </row>
    <row r="8702" spans="1:7" ht="15" hidden="1" customHeight="1" x14ac:dyDescent="0.25">
      <c r="A8702">
        <v>48998285</v>
      </c>
      <c r="B8702" t="s">
        <v>75</v>
      </c>
      <c r="C8702" s="1">
        <v>36342</v>
      </c>
      <c r="D8702" s="2">
        <v>237149</v>
      </c>
      <c r="E8702" s="1">
        <v>38596</v>
      </c>
      <c r="F8702" s="2">
        <v>400000</v>
      </c>
      <c r="G8702" s="2">
        <v>397390</v>
      </c>
    </row>
    <row r="8703" spans="1:7" ht="15" hidden="1" customHeight="1" x14ac:dyDescent="0.25">
      <c r="A8703">
        <v>48998309</v>
      </c>
      <c r="B8703" t="s">
        <v>75</v>
      </c>
      <c r="C8703" s="1">
        <v>36342</v>
      </c>
      <c r="D8703" s="2">
        <v>243543</v>
      </c>
      <c r="E8703" t="e">
        <v>#N/A</v>
      </c>
      <c r="F8703" t="e">
        <v>#N/A</v>
      </c>
      <c r="G8703" t="e">
        <v>#N/A</v>
      </c>
    </row>
    <row r="8704" spans="1:7" ht="15" hidden="1" customHeight="1" x14ac:dyDescent="0.25">
      <c r="A8704">
        <v>48998310</v>
      </c>
      <c r="B8704" t="s">
        <v>75</v>
      </c>
      <c r="C8704" s="1">
        <v>36342</v>
      </c>
      <c r="D8704" s="2">
        <v>228571</v>
      </c>
      <c r="E8704" s="1">
        <v>38455</v>
      </c>
      <c r="F8704" s="2">
        <v>425500</v>
      </c>
      <c r="G8704" s="2">
        <v>385076</v>
      </c>
    </row>
    <row r="8705" spans="1:7" x14ac:dyDescent="0.25">
      <c r="A8705">
        <v>49084529</v>
      </c>
      <c r="B8705" t="s">
        <v>75</v>
      </c>
      <c r="C8705" s="1">
        <v>38169</v>
      </c>
      <c r="D8705" s="2">
        <v>363933</v>
      </c>
      <c r="E8705" s="1">
        <v>35292</v>
      </c>
      <c r="F8705" s="2">
        <v>138500</v>
      </c>
      <c r="G8705" s="2">
        <v>169832</v>
      </c>
    </row>
    <row r="8706" spans="1:7" ht="15" hidden="1" customHeight="1" x14ac:dyDescent="0.25">
      <c r="A8706">
        <v>49084530</v>
      </c>
      <c r="B8706" t="s">
        <v>38</v>
      </c>
      <c r="C8706" s="1">
        <v>38169</v>
      </c>
      <c r="D8706" s="2">
        <v>347779</v>
      </c>
      <c r="E8706" t="e">
        <v>#N/A</v>
      </c>
      <c r="F8706" t="e">
        <v>#N/A</v>
      </c>
      <c r="G8706" t="e">
        <v>#N/A</v>
      </c>
    </row>
    <row r="8707" spans="1:7" ht="15" hidden="1" customHeight="1" x14ac:dyDescent="0.25">
      <c r="A8707">
        <v>49084539</v>
      </c>
      <c r="B8707" t="s">
        <v>75</v>
      </c>
      <c r="C8707" s="1">
        <v>38169</v>
      </c>
      <c r="D8707" s="2">
        <v>317219</v>
      </c>
      <c r="E8707" t="e">
        <v>#N/A</v>
      </c>
      <c r="F8707" t="e">
        <v>#N/A</v>
      </c>
      <c r="G8707" t="e">
        <v>#N/A</v>
      </c>
    </row>
    <row r="8708" spans="1:7" ht="15" hidden="1" customHeight="1" x14ac:dyDescent="0.25">
      <c r="A8708">
        <v>49084541</v>
      </c>
      <c r="B8708" t="s">
        <v>38</v>
      </c>
      <c r="C8708" s="1">
        <v>38169</v>
      </c>
      <c r="D8708" s="2">
        <v>400533</v>
      </c>
      <c r="E8708" t="e">
        <v>#N/A</v>
      </c>
      <c r="F8708" t="e">
        <v>#N/A</v>
      </c>
      <c r="G8708" t="e">
        <v>#N/A</v>
      </c>
    </row>
    <row r="8709" spans="1:7" ht="15" hidden="1" customHeight="1" x14ac:dyDescent="0.25">
      <c r="A8709">
        <v>49084563</v>
      </c>
      <c r="B8709" t="s">
        <v>38</v>
      </c>
      <c r="C8709" s="1">
        <v>38169</v>
      </c>
      <c r="D8709" s="2">
        <v>410665</v>
      </c>
      <c r="E8709" t="e">
        <v>#N/A</v>
      </c>
      <c r="F8709" t="e">
        <v>#N/A</v>
      </c>
      <c r="G8709" t="e">
        <v>#N/A</v>
      </c>
    </row>
    <row r="8710" spans="1:7" x14ac:dyDescent="0.25">
      <c r="A8710">
        <v>49084577</v>
      </c>
      <c r="B8710" t="s">
        <v>75</v>
      </c>
      <c r="C8710" s="1">
        <v>35977</v>
      </c>
      <c r="D8710" s="2">
        <v>357482</v>
      </c>
      <c r="E8710" s="1">
        <v>35220</v>
      </c>
      <c r="F8710" s="2">
        <v>265000</v>
      </c>
      <c r="G8710" s="2">
        <v>256443</v>
      </c>
    </row>
    <row r="8711" spans="1:7" ht="15" hidden="1" customHeight="1" x14ac:dyDescent="0.25">
      <c r="A8711">
        <v>49084587</v>
      </c>
      <c r="B8711" t="s">
        <v>38</v>
      </c>
      <c r="C8711" s="1">
        <v>35977</v>
      </c>
      <c r="D8711" s="2">
        <v>300951</v>
      </c>
      <c r="E8711" t="e">
        <v>#N/A</v>
      </c>
      <c r="F8711" t="e">
        <v>#N/A</v>
      </c>
      <c r="G8711" t="e">
        <v>#N/A</v>
      </c>
    </row>
    <row r="8712" spans="1:7" ht="15" hidden="1" customHeight="1" x14ac:dyDescent="0.25">
      <c r="A8712">
        <v>49084589</v>
      </c>
      <c r="B8712" t="s">
        <v>75</v>
      </c>
      <c r="C8712" s="1">
        <v>35977</v>
      </c>
      <c r="D8712" s="2">
        <v>235613</v>
      </c>
      <c r="E8712" t="e">
        <v>#N/A</v>
      </c>
      <c r="F8712" t="e">
        <v>#N/A</v>
      </c>
      <c r="G8712" t="e">
        <v>#N/A</v>
      </c>
    </row>
    <row r="8713" spans="1:7" x14ac:dyDescent="0.25">
      <c r="A8713">
        <v>48673706</v>
      </c>
      <c r="B8713" t="s">
        <v>57</v>
      </c>
      <c r="C8713" s="1">
        <v>38899</v>
      </c>
      <c r="D8713" s="2">
        <v>502604</v>
      </c>
      <c r="E8713" s="1">
        <v>35360</v>
      </c>
      <c r="F8713" s="2">
        <v>160000</v>
      </c>
      <c r="G8713" s="2">
        <v>178338</v>
      </c>
    </row>
    <row r="8714" spans="1:7" ht="15" hidden="1" customHeight="1" x14ac:dyDescent="0.25">
      <c r="A8714">
        <v>48673709</v>
      </c>
      <c r="B8714" t="s">
        <v>57</v>
      </c>
      <c r="C8714" s="1">
        <v>38899</v>
      </c>
      <c r="D8714" s="2">
        <v>587925</v>
      </c>
      <c r="E8714" t="e">
        <v>#N/A</v>
      </c>
      <c r="F8714" t="e">
        <v>#N/A</v>
      </c>
      <c r="G8714" t="e">
        <v>#N/A</v>
      </c>
    </row>
    <row r="8715" spans="1:7" ht="15" hidden="1" customHeight="1" x14ac:dyDescent="0.25">
      <c r="A8715">
        <v>48674140</v>
      </c>
      <c r="B8715" t="s">
        <v>57</v>
      </c>
      <c r="C8715" s="1">
        <v>38534</v>
      </c>
      <c r="D8715" s="2">
        <v>575855</v>
      </c>
      <c r="E8715" t="e">
        <v>#N/A</v>
      </c>
      <c r="F8715" t="e">
        <v>#N/A</v>
      </c>
      <c r="G8715" t="e">
        <v>#N/A</v>
      </c>
    </row>
    <row r="8716" spans="1:7" ht="15" hidden="1" customHeight="1" x14ac:dyDescent="0.25">
      <c r="A8716">
        <v>48674146</v>
      </c>
      <c r="B8716" t="s">
        <v>57</v>
      </c>
      <c r="C8716" s="1">
        <v>38534</v>
      </c>
      <c r="D8716" s="2">
        <v>660913</v>
      </c>
      <c r="E8716" t="e">
        <v>#N/A</v>
      </c>
      <c r="F8716" t="e">
        <v>#N/A</v>
      </c>
      <c r="G8716" t="e">
        <v>#N/A</v>
      </c>
    </row>
    <row r="8717" spans="1:7" ht="15" hidden="1" customHeight="1" x14ac:dyDescent="0.25">
      <c r="A8717">
        <v>48674147</v>
      </c>
      <c r="B8717" t="s">
        <v>57</v>
      </c>
      <c r="C8717" s="1">
        <v>38534</v>
      </c>
      <c r="D8717" s="2">
        <v>589127</v>
      </c>
      <c r="E8717" s="1">
        <v>38106</v>
      </c>
      <c r="F8717" s="2">
        <v>564000</v>
      </c>
      <c r="G8717" s="2">
        <v>467069</v>
      </c>
    </row>
    <row r="8718" spans="1:7" ht="15" hidden="1" customHeight="1" x14ac:dyDescent="0.25">
      <c r="A8718">
        <v>48674148</v>
      </c>
      <c r="B8718" t="s">
        <v>57</v>
      </c>
      <c r="C8718" s="1">
        <v>38534</v>
      </c>
      <c r="D8718" s="2">
        <v>495995</v>
      </c>
      <c r="E8718" t="e">
        <v>#N/A</v>
      </c>
      <c r="F8718" t="e">
        <v>#N/A</v>
      </c>
      <c r="G8718" t="e">
        <v>#N/A</v>
      </c>
    </row>
    <row r="8719" spans="1:7" ht="15" hidden="1" customHeight="1" x14ac:dyDescent="0.25">
      <c r="A8719">
        <v>48674149</v>
      </c>
      <c r="B8719" t="s">
        <v>74</v>
      </c>
      <c r="C8719" s="1">
        <v>38534</v>
      </c>
      <c r="D8719" s="2">
        <v>462653</v>
      </c>
      <c r="E8719" s="1">
        <v>37939</v>
      </c>
      <c r="F8719" s="2">
        <v>469500</v>
      </c>
      <c r="G8719" s="2">
        <v>363128</v>
      </c>
    </row>
    <row r="8720" spans="1:7" ht="15" hidden="1" customHeight="1" x14ac:dyDescent="0.25">
      <c r="A8720">
        <v>48674159</v>
      </c>
      <c r="B8720" t="s">
        <v>57</v>
      </c>
      <c r="C8720" s="1">
        <v>38534</v>
      </c>
      <c r="D8720" s="2">
        <v>617497</v>
      </c>
      <c r="E8720" s="1">
        <v>38288</v>
      </c>
      <c r="F8720" s="2">
        <v>530000</v>
      </c>
      <c r="G8720" s="2">
        <v>578991</v>
      </c>
    </row>
    <row r="8721" spans="1:7" ht="15" hidden="1" customHeight="1" x14ac:dyDescent="0.25">
      <c r="A8721">
        <v>48674160</v>
      </c>
      <c r="B8721" t="s">
        <v>57</v>
      </c>
      <c r="C8721" s="1">
        <v>38534</v>
      </c>
      <c r="D8721" s="2">
        <v>656294</v>
      </c>
      <c r="E8721" s="1">
        <v>37363</v>
      </c>
      <c r="F8721" s="2">
        <v>540000</v>
      </c>
      <c r="G8721" s="2">
        <v>504870</v>
      </c>
    </row>
    <row r="8722" spans="1:7" ht="15" hidden="1" customHeight="1" x14ac:dyDescent="0.25">
      <c r="A8722">
        <v>48674161</v>
      </c>
      <c r="B8722" t="s">
        <v>57</v>
      </c>
      <c r="C8722" s="1">
        <v>38534</v>
      </c>
      <c r="D8722" s="2">
        <v>373963</v>
      </c>
      <c r="E8722" s="1">
        <v>38877</v>
      </c>
      <c r="F8722" s="2">
        <v>627000</v>
      </c>
      <c r="G8722" s="2">
        <v>383271</v>
      </c>
    </row>
    <row r="8723" spans="1:7" ht="15" hidden="1" customHeight="1" x14ac:dyDescent="0.25">
      <c r="A8723">
        <v>48674162</v>
      </c>
      <c r="B8723" t="s">
        <v>57</v>
      </c>
      <c r="C8723" s="1">
        <v>38534</v>
      </c>
      <c r="D8723" s="2">
        <v>492972</v>
      </c>
      <c r="E8723" s="1">
        <v>38506</v>
      </c>
      <c r="F8723" s="2">
        <v>558000</v>
      </c>
      <c r="G8723" s="2">
        <v>458300</v>
      </c>
    </row>
    <row r="8724" spans="1:7" ht="15" hidden="1" customHeight="1" x14ac:dyDescent="0.25">
      <c r="A8724">
        <v>48674163</v>
      </c>
      <c r="B8724" t="s">
        <v>57</v>
      </c>
      <c r="C8724" s="1">
        <v>38534</v>
      </c>
      <c r="D8724" s="2">
        <v>575266</v>
      </c>
      <c r="E8724" s="1">
        <v>36868</v>
      </c>
      <c r="F8724" s="2">
        <v>434500</v>
      </c>
      <c r="G8724" s="2">
        <v>391377</v>
      </c>
    </row>
    <row r="8725" spans="1:7" ht="15" hidden="1" customHeight="1" x14ac:dyDescent="0.25">
      <c r="A8725">
        <v>48674168</v>
      </c>
      <c r="B8725" t="s">
        <v>57</v>
      </c>
      <c r="C8725" s="1">
        <v>38534</v>
      </c>
      <c r="D8725" s="2">
        <v>566728</v>
      </c>
      <c r="E8725" t="e">
        <v>#N/A</v>
      </c>
      <c r="F8725" t="e">
        <v>#N/A</v>
      </c>
      <c r="G8725" t="e">
        <v>#N/A</v>
      </c>
    </row>
    <row r="8726" spans="1:7" ht="15" hidden="1" customHeight="1" x14ac:dyDescent="0.25">
      <c r="A8726">
        <v>48674169</v>
      </c>
      <c r="B8726" t="s">
        <v>57</v>
      </c>
      <c r="C8726" s="1">
        <v>38534</v>
      </c>
      <c r="D8726" s="2">
        <v>550749</v>
      </c>
      <c r="E8726" s="1">
        <v>36390</v>
      </c>
      <c r="F8726" s="2">
        <v>429000</v>
      </c>
      <c r="G8726" s="2">
        <v>314233</v>
      </c>
    </row>
    <row r="8727" spans="1:7" ht="15" hidden="1" customHeight="1" x14ac:dyDescent="0.25">
      <c r="A8727">
        <v>48674170</v>
      </c>
      <c r="B8727" t="s">
        <v>57</v>
      </c>
      <c r="C8727" s="1">
        <v>38534</v>
      </c>
      <c r="D8727" s="2">
        <v>481463</v>
      </c>
      <c r="E8727" t="e">
        <v>#N/A</v>
      </c>
      <c r="F8727" t="e">
        <v>#N/A</v>
      </c>
      <c r="G8727" t="e">
        <v>#N/A</v>
      </c>
    </row>
    <row r="8728" spans="1:7" ht="15" hidden="1" customHeight="1" x14ac:dyDescent="0.25">
      <c r="A8728">
        <v>48674176</v>
      </c>
      <c r="B8728" t="s">
        <v>74</v>
      </c>
      <c r="C8728" s="1">
        <v>38534</v>
      </c>
      <c r="D8728" s="2">
        <v>510671</v>
      </c>
      <c r="E8728" t="e">
        <v>#N/A</v>
      </c>
      <c r="F8728" t="e">
        <v>#N/A</v>
      </c>
      <c r="G8728" t="e">
        <v>#N/A</v>
      </c>
    </row>
    <row r="8729" spans="1:7" ht="15" hidden="1" customHeight="1" x14ac:dyDescent="0.25">
      <c r="A8729">
        <v>48674177</v>
      </c>
      <c r="B8729" t="s">
        <v>74</v>
      </c>
      <c r="C8729" s="1">
        <v>38534</v>
      </c>
      <c r="D8729" s="2">
        <v>519729</v>
      </c>
      <c r="E8729" t="e">
        <v>#N/A</v>
      </c>
      <c r="F8729" t="e">
        <v>#N/A</v>
      </c>
      <c r="G8729" t="e">
        <v>#N/A</v>
      </c>
    </row>
    <row r="8730" spans="1:7" ht="15" hidden="1" customHeight="1" x14ac:dyDescent="0.25">
      <c r="A8730">
        <v>48674178</v>
      </c>
      <c r="B8730" t="s">
        <v>74</v>
      </c>
      <c r="C8730" s="1">
        <v>38534</v>
      </c>
      <c r="D8730" s="2">
        <v>465340</v>
      </c>
      <c r="E8730" t="e">
        <v>#N/A</v>
      </c>
      <c r="F8730" t="e">
        <v>#N/A</v>
      </c>
      <c r="G8730" t="e">
        <v>#N/A</v>
      </c>
    </row>
    <row r="8731" spans="1:7" ht="15" hidden="1" customHeight="1" x14ac:dyDescent="0.25">
      <c r="A8731">
        <v>48674179</v>
      </c>
      <c r="B8731" t="s">
        <v>74</v>
      </c>
      <c r="C8731" s="1">
        <v>38534</v>
      </c>
      <c r="D8731" s="2">
        <v>484435</v>
      </c>
      <c r="E8731" t="e">
        <v>#N/A</v>
      </c>
      <c r="F8731" t="e">
        <v>#N/A</v>
      </c>
      <c r="G8731" t="e">
        <v>#N/A</v>
      </c>
    </row>
    <row r="8732" spans="1:7" ht="15" hidden="1" customHeight="1" x14ac:dyDescent="0.25">
      <c r="A8732">
        <v>48674180</v>
      </c>
      <c r="B8732" t="s">
        <v>57</v>
      </c>
      <c r="C8732" s="1">
        <v>38534</v>
      </c>
      <c r="D8732" s="2">
        <v>514765</v>
      </c>
      <c r="E8732" s="1">
        <v>36041</v>
      </c>
      <c r="F8732" s="2">
        <v>355000</v>
      </c>
      <c r="G8732" s="2">
        <v>254014</v>
      </c>
    </row>
    <row r="8733" spans="1:7" ht="15" hidden="1" customHeight="1" x14ac:dyDescent="0.25">
      <c r="A8733">
        <v>48674201</v>
      </c>
      <c r="B8733" t="s">
        <v>57</v>
      </c>
      <c r="C8733" s="1">
        <v>38534</v>
      </c>
      <c r="D8733" s="2">
        <v>583255</v>
      </c>
      <c r="E8733" s="1">
        <v>38541</v>
      </c>
      <c r="F8733" s="2">
        <v>724950</v>
      </c>
      <c r="G8733" s="2">
        <v>583255</v>
      </c>
    </row>
    <row r="8734" spans="1:7" ht="15" hidden="1" customHeight="1" x14ac:dyDescent="0.25">
      <c r="A8734">
        <v>48674218</v>
      </c>
      <c r="B8734" t="s">
        <v>74</v>
      </c>
      <c r="C8734" s="1">
        <v>38534</v>
      </c>
      <c r="D8734" s="2">
        <v>536451</v>
      </c>
      <c r="E8734" t="e">
        <v>#N/A</v>
      </c>
      <c r="F8734" t="e">
        <v>#N/A</v>
      </c>
      <c r="G8734" t="e">
        <v>#N/A</v>
      </c>
    </row>
    <row r="8735" spans="1:7" ht="15" hidden="1" customHeight="1" x14ac:dyDescent="0.25">
      <c r="A8735">
        <v>48674238</v>
      </c>
      <c r="B8735" t="s">
        <v>74</v>
      </c>
      <c r="C8735" s="1">
        <v>38534</v>
      </c>
      <c r="D8735" s="2">
        <v>426556</v>
      </c>
      <c r="E8735" t="e">
        <v>#N/A</v>
      </c>
      <c r="F8735" t="e">
        <v>#N/A</v>
      </c>
      <c r="G8735" t="e">
        <v>#N/A</v>
      </c>
    </row>
    <row r="8736" spans="1:7" ht="15" hidden="1" customHeight="1" x14ac:dyDescent="0.25">
      <c r="A8736">
        <v>48674239</v>
      </c>
      <c r="B8736" t="s">
        <v>74</v>
      </c>
      <c r="C8736" s="1">
        <v>38534</v>
      </c>
      <c r="D8736" s="2">
        <v>362420</v>
      </c>
      <c r="E8736" t="e">
        <v>#N/A</v>
      </c>
      <c r="F8736" t="e">
        <v>#N/A</v>
      </c>
      <c r="G8736" t="e">
        <v>#N/A</v>
      </c>
    </row>
    <row r="8737" spans="1:7" ht="15" hidden="1" customHeight="1" x14ac:dyDescent="0.25">
      <c r="A8737">
        <v>48674240</v>
      </c>
      <c r="B8737" t="s">
        <v>57</v>
      </c>
      <c r="C8737" s="1">
        <v>38534</v>
      </c>
      <c r="D8737" s="2">
        <v>465566</v>
      </c>
      <c r="E8737" s="1">
        <v>37526</v>
      </c>
      <c r="F8737" s="2">
        <v>455000</v>
      </c>
      <c r="G8737" s="2">
        <v>348278</v>
      </c>
    </row>
    <row r="8738" spans="1:7" ht="15" hidden="1" customHeight="1" x14ac:dyDescent="0.25">
      <c r="A8738">
        <v>48674255</v>
      </c>
      <c r="B8738" t="s">
        <v>74</v>
      </c>
      <c r="C8738" s="1">
        <v>38899</v>
      </c>
      <c r="D8738" s="2">
        <v>752876</v>
      </c>
      <c r="E8738" t="e">
        <v>#N/A</v>
      </c>
      <c r="F8738" t="e">
        <v>#N/A</v>
      </c>
      <c r="G8738" t="e">
        <v>#N/A</v>
      </c>
    </row>
    <row r="8739" spans="1:7" ht="15" hidden="1" customHeight="1" x14ac:dyDescent="0.25">
      <c r="A8739">
        <v>48674256</v>
      </c>
      <c r="B8739" t="s">
        <v>57</v>
      </c>
      <c r="C8739" s="1">
        <v>38899</v>
      </c>
      <c r="D8739" s="2">
        <v>548433</v>
      </c>
      <c r="E8739" t="e">
        <v>#N/A</v>
      </c>
      <c r="F8739" t="e">
        <v>#N/A</v>
      </c>
      <c r="G8739" t="e">
        <v>#N/A</v>
      </c>
    </row>
    <row r="8740" spans="1:7" ht="15" hidden="1" customHeight="1" x14ac:dyDescent="0.25">
      <c r="A8740">
        <v>48837691</v>
      </c>
      <c r="B8740" t="s">
        <v>74</v>
      </c>
      <c r="C8740" s="1">
        <v>37803</v>
      </c>
      <c r="D8740" s="2">
        <v>151764</v>
      </c>
      <c r="E8740" t="e">
        <v>#N/A</v>
      </c>
      <c r="F8740" t="e">
        <v>#N/A</v>
      </c>
      <c r="G8740" t="e">
        <v>#N/A</v>
      </c>
    </row>
    <row r="8741" spans="1:7" ht="15" hidden="1" customHeight="1" x14ac:dyDescent="0.25">
      <c r="A8741">
        <v>48837692</v>
      </c>
      <c r="B8741" t="s">
        <v>74</v>
      </c>
      <c r="C8741" s="1">
        <v>37803</v>
      </c>
      <c r="D8741" s="2">
        <v>150258</v>
      </c>
      <c r="E8741" t="e">
        <v>#N/A</v>
      </c>
      <c r="F8741" t="e">
        <v>#N/A</v>
      </c>
      <c r="G8741" t="e">
        <v>#N/A</v>
      </c>
    </row>
    <row r="8742" spans="1:7" ht="15" hidden="1" customHeight="1" x14ac:dyDescent="0.25">
      <c r="A8742">
        <v>48837693</v>
      </c>
      <c r="B8742" t="s">
        <v>74</v>
      </c>
      <c r="C8742" s="1">
        <v>37803</v>
      </c>
      <c r="D8742" s="2">
        <v>150271</v>
      </c>
      <c r="E8742" t="e">
        <v>#N/A</v>
      </c>
      <c r="F8742" t="e">
        <v>#N/A</v>
      </c>
      <c r="G8742" t="e">
        <v>#N/A</v>
      </c>
    </row>
    <row r="8743" spans="1:7" ht="15" hidden="1" customHeight="1" x14ac:dyDescent="0.25">
      <c r="A8743">
        <v>48837694</v>
      </c>
      <c r="B8743" t="s">
        <v>74</v>
      </c>
      <c r="C8743" s="1">
        <v>37803</v>
      </c>
      <c r="D8743" s="2">
        <v>156227</v>
      </c>
      <c r="E8743" t="e">
        <v>#N/A</v>
      </c>
      <c r="F8743" t="e">
        <v>#N/A</v>
      </c>
      <c r="G8743" t="e">
        <v>#N/A</v>
      </c>
    </row>
    <row r="8744" spans="1:7" ht="15" hidden="1" customHeight="1" x14ac:dyDescent="0.25">
      <c r="A8744">
        <v>48837695</v>
      </c>
      <c r="B8744" t="s">
        <v>74</v>
      </c>
      <c r="C8744" s="1">
        <v>37803</v>
      </c>
      <c r="D8744" s="2">
        <v>201711</v>
      </c>
      <c r="E8744" s="1">
        <v>35998</v>
      </c>
      <c r="F8744" s="2">
        <v>152500</v>
      </c>
      <c r="G8744" s="2">
        <v>140817</v>
      </c>
    </row>
    <row r="8745" spans="1:7" ht="15" hidden="1" customHeight="1" x14ac:dyDescent="0.25">
      <c r="A8745">
        <v>48837696</v>
      </c>
      <c r="B8745" t="s">
        <v>74</v>
      </c>
      <c r="C8745" s="1">
        <v>37803</v>
      </c>
      <c r="D8745" s="2">
        <v>211268</v>
      </c>
      <c r="E8745" s="1">
        <v>38222</v>
      </c>
      <c r="F8745" s="2">
        <v>201000</v>
      </c>
      <c r="G8745" s="2">
        <v>220815</v>
      </c>
    </row>
    <row r="8746" spans="1:7" ht="15" hidden="1" customHeight="1" x14ac:dyDescent="0.25">
      <c r="A8746">
        <v>48837697</v>
      </c>
      <c r="B8746" t="s">
        <v>74</v>
      </c>
      <c r="C8746" s="1">
        <v>37803</v>
      </c>
      <c r="D8746" s="2">
        <v>160161</v>
      </c>
      <c r="E8746" s="1">
        <v>38310</v>
      </c>
      <c r="F8746" s="2">
        <v>189000</v>
      </c>
      <c r="G8746" s="2">
        <v>176019</v>
      </c>
    </row>
    <row r="8747" spans="1:7" ht="15" hidden="1" customHeight="1" x14ac:dyDescent="0.25">
      <c r="A8747">
        <v>48837698</v>
      </c>
      <c r="B8747" t="s">
        <v>74</v>
      </c>
      <c r="C8747" s="1">
        <v>37803</v>
      </c>
      <c r="D8747" s="2">
        <v>163282</v>
      </c>
      <c r="E8747" s="1">
        <v>37364</v>
      </c>
      <c r="F8747" s="2">
        <v>156200</v>
      </c>
      <c r="G8747" s="2">
        <v>153263</v>
      </c>
    </row>
    <row r="8748" spans="1:7" ht="15" hidden="1" customHeight="1" x14ac:dyDescent="0.25">
      <c r="A8748">
        <v>48837699</v>
      </c>
      <c r="B8748" t="s">
        <v>74</v>
      </c>
      <c r="C8748" s="1">
        <v>37803</v>
      </c>
      <c r="D8748" s="2">
        <v>158796</v>
      </c>
      <c r="E8748" t="e">
        <v>#N/A</v>
      </c>
      <c r="F8748" t="e">
        <v>#N/A</v>
      </c>
      <c r="G8748" t="e">
        <v>#N/A</v>
      </c>
    </row>
    <row r="8749" spans="1:7" ht="15" hidden="1" customHeight="1" x14ac:dyDescent="0.25">
      <c r="A8749">
        <v>48837700</v>
      </c>
      <c r="B8749" t="s">
        <v>74</v>
      </c>
      <c r="C8749" s="1">
        <v>37803</v>
      </c>
      <c r="D8749" s="2">
        <v>210710</v>
      </c>
      <c r="E8749" s="1">
        <v>37739</v>
      </c>
      <c r="F8749" s="2">
        <v>216000</v>
      </c>
      <c r="G8749" s="2">
        <v>202530</v>
      </c>
    </row>
    <row r="8750" spans="1:7" ht="15" hidden="1" customHeight="1" x14ac:dyDescent="0.25">
      <c r="A8750">
        <v>48837701</v>
      </c>
      <c r="B8750" t="s">
        <v>74</v>
      </c>
      <c r="C8750" s="1">
        <v>37803</v>
      </c>
      <c r="D8750" s="2">
        <v>225490</v>
      </c>
      <c r="E8750" t="e">
        <v>#N/A</v>
      </c>
      <c r="F8750" t="e">
        <v>#N/A</v>
      </c>
      <c r="G8750" t="e">
        <v>#N/A</v>
      </c>
    </row>
    <row r="8751" spans="1:7" ht="15" hidden="1" customHeight="1" x14ac:dyDescent="0.25">
      <c r="A8751">
        <v>48837702</v>
      </c>
      <c r="B8751" t="s">
        <v>74</v>
      </c>
      <c r="C8751" s="1">
        <v>37803</v>
      </c>
      <c r="D8751" s="2">
        <v>130550</v>
      </c>
      <c r="E8751" t="e">
        <v>#N/A</v>
      </c>
      <c r="F8751" t="e">
        <v>#N/A</v>
      </c>
      <c r="G8751" t="e">
        <v>#N/A</v>
      </c>
    </row>
    <row r="8752" spans="1:7" ht="15" hidden="1" customHeight="1" x14ac:dyDescent="0.25">
      <c r="A8752">
        <v>48837703</v>
      </c>
      <c r="B8752" t="s">
        <v>74</v>
      </c>
      <c r="C8752" s="1">
        <v>37803</v>
      </c>
      <c r="D8752" s="2">
        <v>167605</v>
      </c>
      <c r="E8752" t="e">
        <v>#N/A</v>
      </c>
      <c r="F8752" t="e">
        <v>#N/A</v>
      </c>
      <c r="G8752" t="e">
        <v>#N/A</v>
      </c>
    </row>
    <row r="8753" spans="1:7" ht="15" hidden="1" customHeight="1" x14ac:dyDescent="0.25">
      <c r="A8753">
        <v>48837704</v>
      </c>
      <c r="B8753" t="s">
        <v>74</v>
      </c>
      <c r="C8753" s="1">
        <v>37803</v>
      </c>
      <c r="D8753" s="2">
        <v>166087</v>
      </c>
      <c r="E8753" s="1">
        <v>37070</v>
      </c>
      <c r="F8753" s="2">
        <v>152700</v>
      </c>
      <c r="G8753" s="2">
        <v>151397</v>
      </c>
    </row>
    <row r="8754" spans="1:7" ht="15" hidden="1" customHeight="1" x14ac:dyDescent="0.25">
      <c r="A8754">
        <v>48837705</v>
      </c>
      <c r="B8754" t="s">
        <v>74</v>
      </c>
      <c r="C8754" s="1">
        <v>37803</v>
      </c>
      <c r="D8754" s="2">
        <v>194429</v>
      </c>
      <c r="E8754" t="e">
        <v>#N/A</v>
      </c>
      <c r="F8754" t="e">
        <v>#N/A</v>
      </c>
      <c r="G8754" t="e">
        <v>#N/A</v>
      </c>
    </row>
    <row r="8755" spans="1:7" ht="15" hidden="1" customHeight="1" x14ac:dyDescent="0.25">
      <c r="A8755">
        <v>48919357</v>
      </c>
      <c r="B8755" t="s">
        <v>57</v>
      </c>
      <c r="C8755" s="1">
        <v>38534</v>
      </c>
      <c r="D8755" s="2">
        <v>562080</v>
      </c>
      <c r="E8755" s="1">
        <v>36823</v>
      </c>
      <c r="F8755" s="2">
        <v>415000</v>
      </c>
      <c r="G8755" s="2">
        <v>351054</v>
      </c>
    </row>
    <row r="8756" spans="1:7" ht="15" hidden="1" customHeight="1" x14ac:dyDescent="0.25">
      <c r="A8756">
        <v>48919358</v>
      </c>
      <c r="B8756" t="s">
        <v>74</v>
      </c>
      <c r="C8756" s="1">
        <v>38534</v>
      </c>
      <c r="D8756" s="2">
        <v>487929</v>
      </c>
      <c r="E8756" t="e">
        <v>#N/A</v>
      </c>
      <c r="F8756" t="e">
        <v>#N/A</v>
      </c>
      <c r="G8756" t="e">
        <v>#N/A</v>
      </c>
    </row>
    <row r="8757" spans="1:7" ht="15" hidden="1" customHeight="1" x14ac:dyDescent="0.25">
      <c r="A8757">
        <v>48919359</v>
      </c>
      <c r="B8757" t="s">
        <v>57</v>
      </c>
      <c r="C8757" s="1">
        <v>38534</v>
      </c>
      <c r="D8757" s="2">
        <v>655191</v>
      </c>
      <c r="E8757" t="e">
        <v>#N/A</v>
      </c>
      <c r="F8757" t="e">
        <v>#N/A</v>
      </c>
      <c r="G8757" t="e">
        <v>#N/A</v>
      </c>
    </row>
    <row r="8758" spans="1:7" ht="15" hidden="1" customHeight="1" x14ac:dyDescent="0.25">
      <c r="A8758">
        <v>48919360</v>
      </c>
      <c r="B8758" t="s">
        <v>57</v>
      </c>
      <c r="C8758" s="1">
        <v>38534</v>
      </c>
      <c r="D8758" s="2">
        <v>518566</v>
      </c>
      <c r="E8758" s="1">
        <v>37154</v>
      </c>
      <c r="F8758" s="2">
        <v>559000</v>
      </c>
      <c r="G8758" s="2">
        <v>324636</v>
      </c>
    </row>
    <row r="8759" spans="1:7" x14ac:dyDescent="0.25">
      <c r="A8759">
        <v>48919385</v>
      </c>
      <c r="B8759" t="s">
        <v>57</v>
      </c>
      <c r="C8759" s="1">
        <v>38534</v>
      </c>
      <c r="D8759" s="2">
        <v>534162</v>
      </c>
      <c r="E8759" s="1">
        <v>35303</v>
      </c>
      <c r="F8759" s="2">
        <v>190000</v>
      </c>
      <c r="G8759" s="2">
        <v>209230</v>
      </c>
    </row>
    <row r="8760" spans="1:7" ht="15" hidden="1" customHeight="1" x14ac:dyDescent="0.25">
      <c r="A8760">
        <v>48919402</v>
      </c>
      <c r="B8760" t="s">
        <v>57</v>
      </c>
      <c r="C8760" s="1">
        <v>38534</v>
      </c>
      <c r="D8760" s="2">
        <v>615567</v>
      </c>
      <c r="E8760" s="1">
        <v>37074</v>
      </c>
      <c r="F8760" s="2">
        <v>425000</v>
      </c>
      <c r="G8760" s="2">
        <v>449323</v>
      </c>
    </row>
    <row r="8761" spans="1:7" ht="15" hidden="1" customHeight="1" x14ac:dyDescent="0.25">
      <c r="A8761">
        <v>48919420</v>
      </c>
      <c r="B8761" t="s">
        <v>74</v>
      </c>
      <c r="C8761" s="1">
        <v>38534</v>
      </c>
      <c r="D8761" s="2">
        <v>373708</v>
      </c>
      <c r="E8761" t="e">
        <v>#N/A</v>
      </c>
      <c r="F8761" t="e">
        <v>#N/A</v>
      </c>
      <c r="G8761" t="e">
        <v>#N/A</v>
      </c>
    </row>
    <row r="8762" spans="1:7" ht="15" hidden="1" customHeight="1" x14ac:dyDescent="0.25">
      <c r="A8762">
        <v>48919424</v>
      </c>
      <c r="B8762" t="s">
        <v>74</v>
      </c>
      <c r="C8762" s="1">
        <v>38534</v>
      </c>
      <c r="D8762" s="2">
        <v>438090</v>
      </c>
      <c r="E8762" t="e">
        <v>#N/A</v>
      </c>
      <c r="F8762" t="e">
        <v>#N/A</v>
      </c>
      <c r="G8762" t="e">
        <v>#N/A</v>
      </c>
    </row>
    <row r="8763" spans="1:7" ht="15" hidden="1" customHeight="1" x14ac:dyDescent="0.25">
      <c r="A8763">
        <v>48919438</v>
      </c>
      <c r="B8763" t="s">
        <v>57</v>
      </c>
      <c r="C8763" s="1">
        <v>38534</v>
      </c>
      <c r="D8763" s="2">
        <v>444324</v>
      </c>
      <c r="E8763" s="1">
        <v>38553</v>
      </c>
      <c r="F8763" s="2">
        <v>525000</v>
      </c>
      <c r="G8763" s="2">
        <v>448210</v>
      </c>
    </row>
    <row r="8764" spans="1:7" ht="15" hidden="1" customHeight="1" x14ac:dyDescent="0.25">
      <c r="A8764">
        <v>54830608</v>
      </c>
      <c r="B8764" t="s">
        <v>57</v>
      </c>
      <c r="C8764" s="1">
        <v>38169</v>
      </c>
      <c r="D8764" s="2">
        <v>441835</v>
      </c>
      <c r="E8764" t="e">
        <v>#N/A</v>
      </c>
      <c r="F8764" t="e">
        <v>#N/A</v>
      </c>
      <c r="G8764" t="e">
        <v>#N/A</v>
      </c>
    </row>
    <row r="8765" spans="1:7" ht="15" hidden="1" customHeight="1" x14ac:dyDescent="0.25">
      <c r="A8765">
        <v>54830609</v>
      </c>
      <c r="B8765" t="s">
        <v>57</v>
      </c>
      <c r="C8765" s="1">
        <v>38169</v>
      </c>
      <c r="D8765" s="2">
        <v>430140</v>
      </c>
      <c r="E8765" s="1">
        <v>38188</v>
      </c>
      <c r="F8765" s="2">
        <v>432500</v>
      </c>
      <c r="G8765" s="2">
        <v>430140</v>
      </c>
    </row>
    <row r="8766" spans="1:7" ht="15" hidden="1" customHeight="1" x14ac:dyDescent="0.25">
      <c r="A8766">
        <v>60973192</v>
      </c>
      <c r="B8766" t="s">
        <v>74</v>
      </c>
      <c r="C8766" s="1">
        <v>38169</v>
      </c>
      <c r="D8766" s="2">
        <v>517062</v>
      </c>
      <c r="E8766" t="e">
        <v>#N/A</v>
      </c>
      <c r="F8766" t="e">
        <v>#N/A</v>
      </c>
      <c r="G8766" t="e">
        <v>#N/A</v>
      </c>
    </row>
    <row r="8767" spans="1:7" ht="15" hidden="1" customHeight="1" x14ac:dyDescent="0.25">
      <c r="A8767">
        <v>62944895</v>
      </c>
      <c r="B8767" t="s">
        <v>74</v>
      </c>
      <c r="C8767" s="1">
        <v>38169</v>
      </c>
      <c r="D8767" s="2">
        <v>368158</v>
      </c>
      <c r="E8767" t="e">
        <v>#N/A</v>
      </c>
      <c r="F8767" t="e">
        <v>#N/A</v>
      </c>
      <c r="G8767" t="e">
        <v>#N/A</v>
      </c>
    </row>
    <row r="8768" spans="1:7" ht="15" hidden="1" customHeight="1" x14ac:dyDescent="0.25">
      <c r="A8768">
        <v>63335948</v>
      </c>
      <c r="B8768" t="s">
        <v>57</v>
      </c>
      <c r="C8768" s="1">
        <v>35612</v>
      </c>
      <c r="D8768" s="2">
        <v>160441</v>
      </c>
      <c r="E8768" t="e">
        <v>#N/A</v>
      </c>
      <c r="F8768" t="e">
        <v>#N/A</v>
      </c>
      <c r="G8768" t="e">
        <v>#N/A</v>
      </c>
    </row>
    <row r="8769" spans="1:7" ht="15" hidden="1" customHeight="1" x14ac:dyDescent="0.25">
      <c r="A8769">
        <v>67682382</v>
      </c>
      <c r="B8769" t="s">
        <v>74</v>
      </c>
      <c r="C8769" s="1">
        <v>38899</v>
      </c>
      <c r="D8769" s="2">
        <v>487523</v>
      </c>
      <c r="E8769" t="e">
        <v>#N/A</v>
      </c>
      <c r="F8769" t="e">
        <v>#N/A</v>
      </c>
      <c r="G8769" t="e">
        <v>#N/A</v>
      </c>
    </row>
    <row r="8770" spans="1:7" ht="15" hidden="1" customHeight="1" x14ac:dyDescent="0.25">
      <c r="A8770">
        <v>48973282</v>
      </c>
      <c r="B8770" t="s">
        <v>57</v>
      </c>
      <c r="C8770" s="1">
        <v>36708</v>
      </c>
      <c r="D8770" s="2">
        <v>368400</v>
      </c>
      <c r="E8770" t="e">
        <v>#N/A</v>
      </c>
      <c r="F8770" t="e">
        <v>#N/A</v>
      </c>
      <c r="G8770" t="e">
        <v>#N/A</v>
      </c>
    </row>
    <row r="8771" spans="1:7" ht="15" hidden="1" customHeight="1" x14ac:dyDescent="0.25">
      <c r="A8771">
        <v>48973293</v>
      </c>
      <c r="B8771" t="s">
        <v>57</v>
      </c>
      <c r="C8771" s="1">
        <v>36708</v>
      </c>
      <c r="D8771" s="2">
        <v>250253</v>
      </c>
      <c r="E8771" t="e">
        <v>#N/A</v>
      </c>
      <c r="F8771" t="e">
        <v>#N/A</v>
      </c>
      <c r="G8771" t="e">
        <v>#N/A</v>
      </c>
    </row>
    <row r="8772" spans="1:7" ht="15" hidden="1" customHeight="1" x14ac:dyDescent="0.25">
      <c r="A8772">
        <v>48973306</v>
      </c>
      <c r="B8772" t="s">
        <v>57</v>
      </c>
      <c r="C8772" s="1">
        <v>36708</v>
      </c>
      <c r="D8772" s="2">
        <v>357394</v>
      </c>
      <c r="E8772" s="1">
        <v>38520</v>
      </c>
      <c r="F8772" s="2">
        <v>745000</v>
      </c>
      <c r="G8772" s="2">
        <v>545257</v>
      </c>
    </row>
    <row r="8773" spans="1:7" ht="15" hidden="1" customHeight="1" x14ac:dyDescent="0.25">
      <c r="A8773">
        <v>48973307</v>
      </c>
      <c r="B8773" t="s">
        <v>74</v>
      </c>
      <c r="C8773" s="1">
        <v>36708</v>
      </c>
      <c r="D8773" s="2">
        <v>294858</v>
      </c>
      <c r="E8773" t="e">
        <v>#N/A</v>
      </c>
      <c r="F8773" t="e">
        <v>#N/A</v>
      </c>
      <c r="G8773" t="e">
        <v>#N/A</v>
      </c>
    </row>
    <row r="8774" spans="1:7" ht="15" hidden="1" customHeight="1" x14ac:dyDescent="0.25">
      <c r="A8774">
        <v>48973308</v>
      </c>
      <c r="B8774" t="s">
        <v>74</v>
      </c>
      <c r="C8774" s="1">
        <v>36708</v>
      </c>
      <c r="D8774" s="2">
        <v>293704</v>
      </c>
      <c r="E8774" t="e">
        <v>#N/A</v>
      </c>
      <c r="F8774" t="e">
        <v>#N/A</v>
      </c>
      <c r="G8774" t="e">
        <v>#N/A</v>
      </c>
    </row>
    <row r="8775" spans="1:7" ht="15" hidden="1" customHeight="1" x14ac:dyDescent="0.25">
      <c r="A8775">
        <v>48973309</v>
      </c>
      <c r="B8775" t="s">
        <v>57</v>
      </c>
      <c r="C8775" s="1">
        <v>36708</v>
      </c>
      <c r="D8775" s="2">
        <v>298351</v>
      </c>
      <c r="E8775" t="e">
        <v>#N/A</v>
      </c>
      <c r="F8775" t="e">
        <v>#N/A</v>
      </c>
      <c r="G8775" t="e">
        <v>#N/A</v>
      </c>
    </row>
    <row r="8776" spans="1:7" ht="15" hidden="1" customHeight="1" x14ac:dyDescent="0.25">
      <c r="A8776">
        <v>48973330</v>
      </c>
      <c r="B8776" t="s">
        <v>74</v>
      </c>
      <c r="C8776" s="1">
        <v>36708</v>
      </c>
      <c r="D8776" s="2">
        <v>245108</v>
      </c>
      <c r="E8776" s="1">
        <v>38684</v>
      </c>
      <c r="F8776" s="2">
        <v>560000</v>
      </c>
      <c r="G8776" s="2">
        <v>406132</v>
      </c>
    </row>
    <row r="8777" spans="1:7" ht="15" hidden="1" customHeight="1" x14ac:dyDescent="0.25">
      <c r="A8777">
        <v>48973337</v>
      </c>
      <c r="B8777" t="s">
        <v>74</v>
      </c>
      <c r="C8777" s="1">
        <v>36708</v>
      </c>
      <c r="D8777" s="2">
        <v>185334</v>
      </c>
      <c r="E8777" s="1">
        <v>38995</v>
      </c>
      <c r="F8777" s="2">
        <v>400000</v>
      </c>
      <c r="G8777" s="2">
        <v>342917</v>
      </c>
    </row>
    <row r="8778" spans="1:7" ht="15" hidden="1" customHeight="1" x14ac:dyDescent="0.25">
      <c r="A8778">
        <v>49060232</v>
      </c>
      <c r="B8778" t="s">
        <v>57</v>
      </c>
      <c r="C8778" s="1">
        <v>38169</v>
      </c>
      <c r="D8778" s="2">
        <v>414707</v>
      </c>
      <c r="E8778" s="1">
        <v>36500</v>
      </c>
      <c r="F8778" s="2">
        <v>382000</v>
      </c>
      <c r="G8778" s="2">
        <v>265942</v>
      </c>
    </row>
    <row r="8779" spans="1:7" ht="15" hidden="1" customHeight="1" x14ac:dyDescent="0.25">
      <c r="A8779">
        <v>49060241</v>
      </c>
      <c r="B8779" t="s">
        <v>74</v>
      </c>
      <c r="C8779" s="1">
        <v>38169</v>
      </c>
      <c r="D8779" s="2">
        <v>384917</v>
      </c>
      <c r="E8779" t="e">
        <v>#N/A</v>
      </c>
      <c r="F8779" t="e">
        <v>#N/A</v>
      </c>
      <c r="G8779" t="e">
        <v>#N/A</v>
      </c>
    </row>
    <row r="8780" spans="1:7" ht="15" hidden="1" customHeight="1" x14ac:dyDescent="0.25">
      <c r="A8780">
        <v>49060242</v>
      </c>
      <c r="B8780" t="s">
        <v>57</v>
      </c>
      <c r="C8780" s="1">
        <v>38169</v>
      </c>
      <c r="D8780" s="2">
        <v>395893</v>
      </c>
      <c r="E8780" t="e">
        <v>#N/A</v>
      </c>
      <c r="F8780" t="e">
        <v>#N/A</v>
      </c>
      <c r="G8780" t="e">
        <v>#N/A</v>
      </c>
    </row>
    <row r="8781" spans="1:7" ht="15" hidden="1" customHeight="1" x14ac:dyDescent="0.25">
      <c r="A8781">
        <v>49060243</v>
      </c>
      <c r="B8781" t="s">
        <v>57</v>
      </c>
      <c r="C8781" s="1">
        <v>38169</v>
      </c>
      <c r="D8781" s="2">
        <v>352962</v>
      </c>
      <c r="E8781" s="1">
        <v>37110</v>
      </c>
      <c r="F8781" s="2">
        <v>300000</v>
      </c>
      <c r="G8781" s="2">
        <v>282453</v>
      </c>
    </row>
    <row r="8782" spans="1:7" ht="15" hidden="1" customHeight="1" x14ac:dyDescent="0.25">
      <c r="A8782">
        <v>49060244</v>
      </c>
      <c r="B8782" t="s">
        <v>74</v>
      </c>
      <c r="C8782" s="1">
        <v>38169</v>
      </c>
      <c r="D8782" s="2">
        <v>392012</v>
      </c>
      <c r="E8782" t="e">
        <v>#N/A</v>
      </c>
      <c r="F8782" t="e">
        <v>#N/A</v>
      </c>
      <c r="G8782" t="e">
        <v>#N/A</v>
      </c>
    </row>
    <row r="8783" spans="1:7" ht="15" hidden="1" customHeight="1" x14ac:dyDescent="0.25">
      <c r="A8783">
        <v>49060245</v>
      </c>
      <c r="B8783" t="s">
        <v>57</v>
      </c>
      <c r="C8783" s="1">
        <v>38169</v>
      </c>
      <c r="D8783" s="2">
        <v>378835</v>
      </c>
      <c r="E8783" s="1">
        <v>36934</v>
      </c>
      <c r="F8783" s="2">
        <v>240000</v>
      </c>
      <c r="G8783" s="2">
        <v>283537</v>
      </c>
    </row>
    <row r="8784" spans="1:7" ht="15" hidden="1" customHeight="1" x14ac:dyDescent="0.25">
      <c r="A8784">
        <v>49060246</v>
      </c>
      <c r="B8784" t="s">
        <v>74</v>
      </c>
      <c r="C8784" s="1">
        <v>38169</v>
      </c>
      <c r="D8784" s="2">
        <v>656532</v>
      </c>
      <c r="E8784" t="e">
        <v>#N/A</v>
      </c>
      <c r="F8784" t="e">
        <v>#N/A</v>
      </c>
      <c r="G8784" t="e">
        <v>#N/A</v>
      </c>
    </row>
    <row r="8785" spans="1:7" ht="15" hidden="1" customHeight="1" x14ac:dyDescent="0.25">
      <c r="A8785">
        <v>49060248</v>
      </c>
      <c r="B8785" t="s">
        <v>57</v>
      </c>
      <c r="C8785" s="1">
        <v>38169</v>
      </c>
      <c r="D8785" s="2">
        <v>493215</v>
      </c>
      <c r="E8785" t="e">
        <v>#N/A</v>
      </c>
      <c r="F8785" t="e">
        <v>#N/A</v>
      </c>
      <c r="G8785" t="e">
        <v>#N/A</v>
      </c>
    </row>
    <row r="8786" spans="1:7" ht="15" hidden="1" customHeight="1" x14ac:dyDescent="0.25">
      <c r="A8786">
        <v>49060249</v>
      </c>
      <c r="B8786" t="s">
        <v>57</v>
      </c>
      <c r="C8786" s="1">
        <v>38169</v>
      </c>
      <c r="D8786" s="2">
        <v>385421</v>
      </c>
      <c r="E8786" s="1">
        <v>37553</v>
      </c>
      <c r="F8786" s="2">
        <v>300000</v>
      </c>
      <c r="G8786" s="2">
        <v>320299</v>
      </c>
    </row>
    <row r="8787" spans="1:7" ht="15" hidden="1" customHeight="1" x14ac:dyDescent="0.25">
      <c r="A8787">
        <v>49060250</v>
      </c>
      <c r="B8787" t="s">
        <v>57</v>
      </c>
      <c r="C8787" s="1">
        <v>38169</v>
      </c>
      <c r="D8787" s="2">
        <v>338431</v>
      </c>
      <c r="E8787" s="1">
        <v>37560</v>
      </c>
      <c r="F8787" s="2">
        <v>280000</v>
      </c>
      <c r="G8787" s="2">
        <v>283028</v>
      </c>
    </row>
    <row r="8788" spans="1:7" ht="15" hidden="1" customHeight="1" x14ac:dyDescent="0.25">
      <c r="A8788">
        <v>49060251</v>
      </c>
      <c r="B8788" t="s">
        <v>57</v>
      </c>
      <c r="C8788" s="1">
        <v>38169</v>
      </c>
      <c r="D8788" s="2">
        <v>498592</v>
      </c>
      <c r="E8788" s="1">
        <v>35479</v>
      </c>
      <c r="F8788" s="2">
        <v>212000</v>
      </c>
      <c r="G8788" s="2">
        <v>241300</v>
      </c>
    </row>
    <row r="8789" spans="1:7" ht="15" hidden="1" customHeight="1" x14ac:dyDescent="0.25">
      <c r="A8789">
        <v>49060252</v>
      </c>
      <c r="B8789" t="s">
        <v>74</v>
      </c>
      <c r="C8789" s="1">
        <v>38169</v>
      </c>
      <c r="D8789" s="2">
        <v>366931</v>
      </c>
      <c r="E8789" t="e">
        <v>#N/A</v>
      </c>
      <c r="F8789" t="e">
        <v>#N/A</v>
      </c>
      <c r="G8789" t="e">
        <v>#N/A</v>
      </c>
    </row>
    <row r="8790" spans="1:7" ht="15" hidden="1" customHeight="1" x14ac:dyDescent="0.25">
      <c r="A8790">
        <v>49060253</v>
      </c>
      <c r="B8790" t="s">
        <v>74</v>
      </c>
      <c r="C8790" s="1">
        <v>38169</v>
      </c>
      <c r="D8790" s="2">
        <v>374354</v>
      </c>
      <c r="E8790" t="e">
        <v>#N/A</v>
      </c>
      <c r="F8790" t="e">
        <v>#N/A</v>
      </c>
      <c r="G8790" t="e">
        <v>#N/A</v>
      </c>
    </row>
    <row r="8791" spans="1:7" ht="15" hidden="1" customHeight="1" x14ac:dyDescent="0.25">
      <c r="A8791">
        <v>49084495</v>
      </c>
      <c r="B8791" t="s">
        <v>57</v>
      </c>
      <c r="C8791" s="1">
        <v>38169</v>
      </c>
      <c r="D8791" s="2">
        <v>253014</v>
      </c>
      <c r="E8791" t="e">
        <v>#N/A</v>
      </c>
      <c r="F8791" t="e">
        <v>#N/A</v>
      </c>
      <c r="G8791" t="e">
        <v>#N/A</v>
      </c>
    </row>
    <row r="8792" spans="1:7" ht="15" hidden="1" customHeight="1" x14ac:dyDescent="0.25">
      <c r="A8792">
        <v>49084496</v>
      </c>
      <c r="B8792" t="s">
        <v>74</v>
      </c>
      <c r="C8792" s="1">
        <v>38169</v>
      </c>
      <c r="D8792" s="2">
        <v>371635</v>
      </c>
      <c r="E8792" t="e">
        <v>#N/A</v>
      </c>
      <c r="F8792" t="e">
        <v>#N/A</v>
      </c>
      <c r="G8792" t="e">
        <v>#N/A</v>
      </c>
    </row>
    <row r="8793" spans="1:7" ht="15" hidden="1" customHeight="1" x14ac:dyDescent="0.25">
      <c r="A8793">
        <v>49084510</v>
      </c>
      <c r="B8793" t="s">
        <v>57</v>
      </c>
      <c r="C8793" s="1">
        <v>38169</v>
      </c>
      <c r="D8793" s="2">
        <v>447262</v>
      </c>
      <c r="E8793" s="1">
        <v>37242</v>
      </c>
      <c r="F8793" s="2">
        <v>25000</v>
      </c>
      <c r="G8793" s="2">
        <v>334414</v>
      </c>
    </row>
    <row r="8794" spans="1:7" ht="15" hidden="1" customHeight="1" x14ac:dyDescent="0.25">
      <c r="A8794">
        <v>49084511</v>
      </c>
      <c r="B8794" t="s">
        <v>57</v>
      </c>
      <c r="C8794" s="1">
        <v>38169</v>
      </c>
      <c r="D8794" s="2">
        <v>566524</v>
      </c>
      <c r="E8794" s="1">
        <v>37671</v>
      </c>
      <c r="F8794" s="2">
        <v>447500</v>
      </c>
      <c r="G8794" s="2">
        <v>488857</v>
      </c>
    </row>
    <row r="8795" spans="1:7" ht="15" hidden="1" customHeight="1" x14ac:dyDescent="0.25">
      <c r="A8795">
        <v>49084525</v>
      </c>
      <c r="B8795" t="s">
        <v>74</v>
      </c>
      <c r="C8795" s="1">
        <v>38169</v>
      </c>
      <c r="D8795" s="2">
        <v>350406</v>
      </c>
      <c r="E8795" t="e">
        <v>#N/A</v>
      </c>
      <c r="F8795" t="e">
        <v>#N/A</v>
      </c>
      <c r="G8795" t="e">
        <v>#N/A</v>
      </c>
    </row>
    <row r="8796" spans="1:7" ht="15" hidden="1" customHeight="1" x14ac:dyDescent="0.25">
      <c r="A8796">
        <v>49084526</v>
      </c>
      <c r="B8796" t="s">
        <v>74</v>
      </c>
      <c r="C8796" s="1">
        <v>38169</v>
      </c>
      <c r="D8796" s="2">
        <v>410767</v>
      </c>
      <c r="E8796" t="e">
        <v>#N/A</v>
      </c>
      <c r="F8796" t="e">
        <v>#N/A</v>
      </c>
      <c r="G8796" t="e">
        <v>#N/A</v>
      </c>
    </row>
    <row r="8797" spans="1:7" ht="15" hidden="1" customHeight="1" x14ac:dyDescent="0.25">
      <c r="A8797">
        <v>49084547</v>
      </c>
      <c r="B8797" t="s">
        <v>57</v>
      </c>
      <c r="C8797" s="1">
        <v>38169</v>
      </c>
      <c r="D8797" s="2">
        <v>476945</v>
      </c>
      <c r="E8797" s="1">
        <v>35703</v>
      </c>
      <c r="F8797" s="2">
        <v>350000</v>
      </c>
      <c r="G8797" s="2">
        <v>267164</v>
      </c>
    </row>
    <row r="8798" spans="1:7" ht="15" hidden="1" customHeight="1" x14ac:dyDescent="0.25">
      <c r="A8798">
        <v>48674115</v>
      </c>
      <c r="B8798" t="s">
        <v>72</v>
      </c>
      <c r="C8798" s="1">
        <v>38534</v>
      </c>
      <c r="D8798" s="2">
        <v>321081</v>
      </c>
      <c r="E8798" t="e">
        <v>#N/A</v>
      </c>
      <c r="F8798" t="e">
        <v>#N/A</v>
      </c>
      <c r="G8798" t="e">
        <v>#N/A</v>
      </c>
    </row>
    <row r="8799" spans="1:7" ht="15" hidden="1" customHeight="1" x14ac:dyDescent="0.25">
      <c r="A8799">
        <v>48674116</v>
      </c>
      <c r="B8799" t="s">
        <v>73</v>
      </c>
      <c r="C8799" s="1">
        <v>38534</v>
      </c>
      <c r="D8799" s="2">
        <v>436832</v>
      </c>
      <c r="E8799" t="e">
        <v>#N/A</v>
      </c>
      <c r="F8799" t="e">
        <v>#N/A</v>
      </c>
      <c r="G8799" t="e">
        <v>#N/A</v>
      </c>
    </row>
    <row r="8800" spans="1:7" ht="15" hidden="1" customHeight="1" x14ac:dyDescent="0.25">
      <c r="A8800">
        <v>49139460</v>
      </c>
      <c r="B8800" t="s">
        <v>73</v>
      </c>
      <c r="C8800" s="1">
        <v>35612</v>
      </c>
      <c r="D8800" s="2">
        <v>148069</v>
      </c>
      <c r="E8800" t="e">
        <v>#N/A</v>
      </c>
      <c r="F8800" t="e">
        <v>#N/A</v>
      </c>
      <c r="G8800" t="e">
        <v>#N/A</v>
      </c>
    </row>
    <row r="8801" spans="1:7" x14ac:dyDescent="0.25">
      <c r="A8801">
        <v>49139506</v>
      </c>
      <c r="B8801" t="s">
        <v>73</v>
      </c>
      <c r="C8801" s="1">
        <v>35612</v>
      </c>
      <c r="D8801" s="2">
        <v>148398</v>
      </c>
      <c r="E8801" s="1">
        <v>35298</v>
      </c>
      <c r="F8801" s="2">
        <v>174000</v>
      </c>
      <c r="G8801" s="2">
        <v>130992</v>
      </c>
    </row>
    <row r="8802" spans="1:7" ht="15" hidden="1" customHeight="1" x14ac:dyDescent="0.25">
      <c r="A8802">
        <v>49139507</v>
      </c>
      <c r="B8802" t="s">
        <v>73</v>
      </c>
      <c r="C8802" s="1">
        <v>35612</v>
      </c>
      <c r="D8802" s="2">
        <v>160999</v>
      </c>
      <c r="E8802" t="e">
        <v>#N/A</v>
      </c>
      <c r="F8802" t="e">
        <v>#N/A</v>
      </c>
      <c r="G8802" t="e">
        <v>#N/A</v>
      </c>
    </row>
    <row r="8803" spans="1:7" ht="15" hidden="1" customHeight="1" x14ac:dyDescent="0.25">
      <c r="A8803">
        <v>49139508</v>
      </c>
      <c r="B8803" t="s">
        <v>72</v>
      </c>
      <c r="C8803" s="1">
        <v>35612</v>
      </c>
      <c r="D8803" s="2">
        <v>184406</v>
      </c>
      <c r="E8803" t="e">
        <v>#N/A</v>
      </c>
      <c r="F8803" t="e">
        <v>#N/A</v>
      </c>
      <c r="G8803" t="e">
        <v>#N/A</v>
      </c>
    </row>
    <row r="8804" spans="1:7" ht="15" hidden="1" customHeight="1" x14ac:dyDescent="0.25">
      <c r="A8804">
        <v>49139509</v>
      </c>
      <c r="B8804" t="s">
        <v>73</v>
      </c>
      <c r="C8804" s="1">
        <v>38169</v>
      </c>
      <c r="D8804" s="2">
        <v>228463</v>
      </c>
      <c r="E8804" t="e">
        <v>#N/A</v>
      </c>
      <c r="F8804" t="e">
        <v>#N/A</v>
      </c>
      <c r="G8804" t="e">
        <v>#N/A</v>
      </c>
    </row>
    <row r="8805" spans="1:7" ht="15" hidden="1" customHeight="1" x14ac:dyDescent="0.25">
      <c r="A8805">
        <v>49139549</v>
      </c>
      <c r="B8805" t="s">
        <v>73</v>
      </c>
      <c r="C8805" s="1">
        <v>38169</v>
      </c>
      <c r="D8805" s="2">
        <v>273599</v>
      </c>
      <c r="E8805" s="1">
        <v>36980</v>
      </c>
      <c r="F8805" s="2">
        <v>250000</v>
      </c>
      <c r="G8805" s="2">
        <v>230661</v>
      </c>
    </row>
    <row r="8806" spans="1:7" ht="15" hidden="1" customHeight="1" x14ac:dyDescent="0.25">
      <c r="A8806">
        <v>49139627</v>
      </c>
      <c r="B8806" t="s">
        <v>72</v>
      </c>
      <c r="C8806" s="1">
        <v>35612</v>
      </c>
      <c r="D8806" s="2">
        <v>256495</v>
      </c>
      <c r="E8806" s="1">
        <v>38198</v>
      </c>
      <c r="F8806" s="2">
        <v>510000</v>
      </c>
      <c r="G8806" s="2">
        <v>470426</v>
      </c>
    </row>
    <row r="8807" spans="1:7" ht="15" hidden="1" customHeight="1" x14ac:dyDescent="0.25">
      <c r="A8807">
        <v>49139670</v>
      </c>
      <c r="B8807" t="s">
        <v>73</v>
      </c>
      <c r="C8807" s="1">
        <v>35612</v>
      </c>
      <c r="D8807" s="2">
        <v>210591</v>
      </c>
      <c r="E8807" t="e">
        <v>#N/A</v>
      </c>
      <c r="F8807" t="e">
        <v>#N/A</v>
      </c>
      <c r="G8807" t="e">
        <v>#N/A</v>
      </c>
    </row>
    <row r="8808" spans="1:7" ht="15" hidden="1" customHeight="1" x14ac:dyDescent="0.25">
      <c r="A8808">
        <v>49139671</v>
      </c>
      <c r="B8808" t="s">
        <v>73</v>
      </c>
      <c r="C8808" s="1">
        <v>35612</v>
      </c>
      <c r="D8808" s="2">
        <v>279335</v>
      </c>
      <c r="E8808" s="1">
        <v>36560</v>
      </c>
      <c r="F8808" s="2">
        <v>448800</v>
      </c>
      <c r="G8808" s="2">
        <v>397461</v>
      </c>
    </row>
    <row r="8809" spans="1:7" ht="15" hidden="1" customHeight="1" x14ac:dyDescent="0.25">
      <c r="A8809">
        <v>49139726</v>
      </c>
      <c r="B8809" t="s">
        <v>72</v>
      </c>
      <c r="C8809" s="1">
        <v>35612</v>
      </c>
      <c r="D8809" s="2">
        <v>138515</v>
      </c>
      <c r="E8809" t="e">
        <v>#N/A</v>
      </c>
      <c r="F8809" t="e">
        <v>#N/A</v>
      </c>
      <c r="G8809" t="e">
        <v>#N/A</v>
      </c>
    </row>
    <row r="8810" spans="1:7" ht="15" hidden="1" customHeight="1" x14ac:dyDescent="0.25">
      <c r="A8810">
        <v>49139727</v>
      </c>
      <c r="B8810" t="s">
        <v>73</v>
      </c>
      <c r="C8810" s="1">
        <v>35612</v>
      </c>
      <c r="D8810" s="2">
        <v>157939</v>
      </c>
      <c r="E8810" t="e">
        <v>#N/A</v>
      </c>
      <c r="F8810" t="e">
        <v>#N/A</v>
      </c>
      <c r="G8810" t="e">
        <v>#N/A</v>
      </c>
    </row>
    <row r="8811" spans="1:7" ht="15" hidden="1" customHeight="1" x14ac:dyDescent="0.25">
      <c r="A8811">
        <v>49139728</v>
      </c>
      <c r="B8811" t="s">
        <v>73</v>
      </c>
      <c r="C8811" s="1">
        <v>35612</v>
      </c>
      <c r="D8811" s="2">
        <v>225304</v>
      </c>
      <c r="E8811" t="e">
        <v>#N/A</v>
      </c>
      <c r="F8811" t="e">
        <v>#N/A</v>
      </c>
      <c r="G8811" t="e">
        <v>#N/A</v>
      </c>
    </row>
    <row r="8812" spans="1:7" ht="15" hidden="1" customHeight="1" x14ac:dyDescent="0.25">
      <c r="A8812">
        <v>49139729</v>
      </c>
      <c r="B8812" t="s">
        <v>73</v>
      </c>
      <c r="C8812" s="1">
        <v>35612</v>
      </c>
      <c r="D8812" s="2">
        <v>233211</v>
      </c>
      <c r="E8812" s="1">
        <v>37910</v>
      </c>
      <c r="F8812" s="2">
        <v>450000</v>
      </c>
      <c r="G8812" s="2">
        <v>405976</v>
      </c>
    </row>
    <row r="8813" spans="1:7" ht="15" hidden="1" customHeight="1" x14ac:dyDescent="0.25">
      <c r="A8813">
        <v>49139730</v>
      </c>
      <c r="B8813" t="s">
        <v>73</v>
      </c>
      <c r="C8813" s="1">
        <v>35612</v>
      </c>
      <c r="D8813" s="2">
        <v>176216</v>
      </c>
      <c r="E8813" s="1">
        <v>36217</v>
      </c>
      <c r="F8813" s="2">
        <v>205000</v>
      </c>
      <c r="G8813" s="2">
        <v>217418</v>
      </c>
    </row>
    <row r="8814" spans="1:7" ht="15" hidden="1" customHeight="1" x14ac:dyDescent="0.25">
      <c r="A8814">
        <v>53442771</v>
      </c>
      <c r="B8814" t="s">
        <v>73</v>
      </c>
      <c r="C8814" s="1">
        <v>38169</v>
      </c>
      <c r="D8814" s="2">
        <v>616194</v>
      </c>
      <c r="E8814" s="1">
        <v>36955</v>
      </c>
      <c r="F8814" s="2">
        <v>520000</v>
      </c>
      <c r="G8814" s="2">
        <v>576580</v>
      </c>
    </row>
    <row r="8815" spans="1:7" ht="15" hidden="1" customHeight="1" x14ac:dyDescent="0.25">
      <c r="A8815">
        <v>53442776</v>
      </c>
      <c r="B8815" t="s">
        <v>73</v>
      </c>
      <c r="C8815" s="1">
        <v>38169</v>
      </c>
      <c r="D8815" s="2">
        <v>283942</v>
      </c>
      <c r="E8815" s="1">
        <v>37342</v>
      </c>
      <c r="F8815" s="2">
        <v>281950</v>
      </c>
      <c r="G8815" s="2">
        <v>236871</v>
      </c>
    </row>
    <row r="8816" spans="1:7" ht="15" hidden="1" customHeight="1" x14ac:dyDescent="0.25">
      <c r="A8816">
        <v>53717661</v>
      </c>
      <c r="B8816" t="s">
        <v>73</v>
      </c>
      <c r="C8816" s="1">
        <v>38169</v>
      </c>
      <c r="D8816" s="2">
        <v>274635</v>
      </c>
      <c r="E8816" t="e">
        <v>#N/A</v>
      </c>
      <c r="F8816" t="e">
        <v>#N/A</v>
      </c>
      <c r="G8816" t="e">
        <v>#N/A</v>
      </c>
    </row>
    <row r="8817" spans="1:7" ht="15" hidden="1" customHeight="1" x14ac:dyDescent="0.25">
      <c r="A8817">
        <v>54830906</v>
      </c>
      <c r="B8817" t="s">
        <v>73</v>
      </c>
      <c r="C8817" s="1">
        <v>38169</v>
      </c>
      <c r="D8817" s="2">
        <v>429661</v>
      </c>
      <c r="E8817" t="e">
        <v>#N/A</v>
      </c>
      <c r="F8817" t="e">
        <v>#N/A</v>
      </c>
      <c r="G8817" t="e">
        <v>#N/A</v>
      </c>
    </row>
    <row r="8818" spans="1:7" ht="15" hidden="1" customHeight="1" x14ac:dyDescent="0.25">
      <c r="A8818">
        <v>54831712</v>
      </c>
      <c r="B8818" t="s">
        <v>73</v>
      </c>
      <c r="C8818" s="1">
        <v>38169</v>
      </c>
      <c r="D8818" s="2">
        <v>271949</v>
      </c>
      <c r="E8818" s="1">
        <v>38246</v>
      </c>
      <c r="F8818" s="2">
        <v>300000</v>
      </c>
      <c r="G8818" s="2">
        <v>285899</v>
      </c>
    </row>
    <row r="8819" spans="1:7" ht="15" hidden="1" customHeight="1" x14ac:dyDescent="0.25">
      <c r="A8819">
        <v>63334062</v>
      </c>
      <c r="B8819" t="s">
        <v>73</v>
      </c>
      <c r="C8819" s="1">
        <v>38169</v>
      </c>
      <c r="D8819" s="2">
        <v>213182</v>
      </c>
      <c r="E8819" t="e">
        <v>#N/A</v>
      </c>
      <c r="F8819" t="e">
        <v>#N/A</v>
      </c>
      <c r="G8819" t="e">
        <v>#N/A</v>
      </c>
    </row>
    <row r="8820" spans="1:7" ht="15" hidden="1" customHeight="1" x14ac:dyDescent="0.25">
      <c r="A8820">
        <v>63339956</v>
      </c>
      <c r="B8820" t="s">
        <v>73</v>
      </c>
      <c r="C8820" s="1">
        <v>38169</v>
      </c>
      <c r="D8820" s="2">
        <v>218809</v>
      </c>
      <c r="E8820" t="e">
        <v>#N/A</v>
      </c>
      <c r="F8820" t="e">
        <v>#N/A</v>
      </c>
      <c r="G8820" t="e">
        <v>#N/A</v>
      </c>
    </row>
    <row r="8821" spans="1:7" ht="15" hidden="1" customHeight="1" x14ac:dyDescent="0.25">
      <c r="A8821">
        <v>63339957</v>
      </c>
      <c r="B8821" t="s">
        <v>73</v>
      </c>
      <c r="C8821" s="1">
        <v>38169</v>
      </c>
      <c r="D8821" s="2">
        <v>218858</v>
      </c>
      <c r="E8821" t="e">
        <v>#N/A</v>
      </c>
      <c r="F8821" t="e">
        <v>#N/A</v>
      </c>
      <c r="G8821" t="e">
        <v>#N/A</v>
      </c>
    </row>
    <row r="8822" spans="1:7" ht="15" hidden="1" customHeight="1" x14ac:dyDescent="0.25">
      <c r="A8822">
        <v>67682305</v>
      </c>
      <c r="B8822" t="s">
        <v>72</v>
      </c>
      <c r="C8822" s="1">
        <v>38899</v>
      </c>
      <c r="D8822" s="2">
        <v>365456</v>
      </c>
      <c r="E8822" t="e">
        <v>#N/A</v>
      </c>
      <c r="F8822" t="e">
        <v>#N/A</v>
      </c>
      <c r="G8822" t="e">
        <v>#N/A</v>
      </c>
    </row>
    <row r="8823" spans="1:7" ht="15" hidden="1" customHeight="1" x14ac:dyDescent="0.25">
      <c r="A8823">
        <v>67685566</v>
      </c>
      <c r="B8823" t="s">
        <v>72</v>
      </c>
      <c r="C8823" s="1">
        <v>38899</v>
      </c>
      <c r="D8823" s="2">
        <v>365018</v>
      </c>
      <c r="E8823" t="e">
        <v>#N/A</v>
      </c>
      <c r="F8823" t="e">
        <v>#N/A</v>
      </c>
      <c r="G8823" t="e">
        <v>#N/A</v>
      </c>
    </row>
    <row r="8824" spans="1:7" ht="15" hidden="1" customHeight="1" x14ac:dyDescent="0.25">
      <c r="A8824">
        <v>67685978</v>
      </c>
      <c r="B8824" t="s">
        <v>73</v>
      </c>
      <c r="C8824" s="1">
        <v>38899</v>
      </c>
      <c r="D8824" s="2">
        <v>354148</v>
      </c>
      <c r="E8824" t="e">
        <v>#N/A</v>
      </c>
      <c r="F8824" t="e">
        <v>#N/A</v>
      </c>
      <c r="G8824" t="e">
        <v>#N/A</v>
      </c>
    </row>
    <row r="8825" spans="1:7" ht="15" hidden="1" customHeight="1" x14ac:dyDescent="0.25">
      <c r="A8825">
        <v>67685979</v>
      </c>
      <c r="B8825" t="s">
        <v>72</v>
      </c>
      <c r="C8825" s="1">
        <v>38899</v>
      </c>
      <c r="D8825" s="2">
        <v>355491</v>
      </c>
      <c r="E8825" t="e">
        <v>#N/A</v>
      </c>
      <c r="F8825" t="e">
        <v>#N/A</v>
      </c>
      <c r="G8825" t="e">
        <v>#N/A</v>
      </c>
    </row>
    <row r="8826" spans="1:7" ht="15" hidden="1" customHeight="1" x14ac:dyDescent="0.25">
      <c r="A8826">
        <v>67685980</v>
      </c>
      <c r="B8826" t="s">
        <v>73</v>
      </c>
      <c r="C8826" s="1">
        <v>38899</v>
      </c>
      <c r="D8826" s="2">
        <v>360619</v>
      </c>
      <c r="E8826" t="e">
        <v>#N/A</v>
      </c>
      <c r="F8826" t="e">
        <v>#N/A</v>
      </c>
      <c r="G8826" t="e">
        <v>#N/A</v>
      </c>
    </row>
    <row r="8827" spans="1:7" ht="15" hidden="1" customHeight="1" x14ac:dyDescent="0.25">
      <c r="A8827">
        <v>67685981</v>
      </c>
      <c r="B8827" t="s">
        <v>72</v>
      </c>
      <c r="C8827" s="1">
        <v>38899</v>
      </c>
      <c r="D8827" s="2">
        <v>360619</v>
      </c>
      <c r="E8827" t="e">
        <v>#N/A</v>
      </c>
      <c r="F8827" t="e">
        <v>#N/A</v>
      </c>
      <c r="G8827" t="e">
        <v>#N/A</v>
      </c>
    </row>
    <row r="8828" spans="1:7" ht="15" hidden="1" customHeight="1" x14ac:dyDescent="0.25">
      <c r="A8828">
        <v>67685982</v>
      </c>
      <c r="B8828" t="s">
        <v>72</v>
      </c>
      <c r="C8828" s="1">
        <v>38899</v>
      </c>
      <c r="D8828" s="2">
        <v>360619</v>
      </c>
      <c r="E8828" t="e">
        <v>#N/A</v>
      </c>
      <c r="F8828" t="e">
        <v>#N/A</v>
      </c>
      <c r="G8828" t="e">
        <v>#N/A</v>
      </c>
    </row>
    <row r="8829" spans="1:7" ht="15" hidden="1" customHeight="1" x14ac:dyDescent="0.25">
      <c r="A8829">
        <v>67685983</v>
      </c>
      <c r="B8829" t="s">
        <v>72</v>
      </c>
      <c r="C8829" s="1">
        <v>38899</v>
      </c>
      <c r="D8829" s="2">
        <v>355491</v>
      </c>
      <c r="E8829" t="e">
        <v>#N/A</v>
      </c>
      <c r="F8829" t="e">
        <v>#N/A</v>
      </c>
      <c r="G8829" t="e">
        <v>#N/A</v>
      </c>
    </row>
    <row r="8830" spans="1:7" ht="15" hidden="1" customHeight="1" x14ac:dyDescent="0.25">
      <c r="A8830">
        <v>70580660</v>
      </c>
      <c r="B8830" t="s">
        <v>73</v>
      </c>
      <c r="C8830" s="1">
        <v>39264</v>
      </c>
      <c r="D8830" s="2">
        <v>707998</v>
      </c>
      <c r="E8830" t="e">
        <v>#N/A</v>
      </c>
      <c r="F8830" t="e">
        <v>#N/A</v>
      </c>
      <c r="G8830" t="e">
        <v>#N/A</v>
      </c>
    </row>
    <row r="8831" spans="1:7" ht="15" hidden="1" customHeight="1" x14ac:dyDescent="0.25">
      <c r="A8831">
        <v>70581805</v>
      </c>
      <c r="B8831" t="s">
        <v>73</v>
      </c>
      <c r="C8831" s="1">
        <v>39264</v>
      </c>
      <c r="D8831" s="2">
        <v>452005</v>
      </c>
      <c r="E8831" t="e">
        <v>#N/A</v>
      </c>
      <c r="F8831" t="e">
        <v>#N/A</v>
      </c>
      <c r="G8831" t="e">
        <v>#N/A</v>
      </c>
    </row>
    <row r="8832" spans="1:7" ht="15" hidden="1" customHeight="1" x14ac:dyDescent="0.25">
      <c r="A8832">
        <v>70581806</v>
      </c>
      <c r="B8832" t="s">
        <v>73</v>
      </c>
      <c r="C8832" s="1">
        <v>39264</v>
      </c>
      <c r="D8832" s="2">
        <v>451915</v>
      </c>
      <c r="E8832" t="e">
        <v>#N/A</v>
      </c>
      <c r="F8832" t="e">
        <v>#N/A</v>
      </c>
      <c r="G8832" t="e">
        <v>#N/A</v>
      </c>
    </row>
    <row r="8833" spans="1:7" ht="15" hidden="1" customHeight="1" x14ac:dyDescent="0.25">
      <c r="A8833">
        <v>70581807</v>
      </c>
      <c r="B8833" t="s">
        <v>73</v>
      </c>
      <c r="C8833" s="1">
        <v>39264</v>
      </c>
      <c r="D8833" s="2">
        <v>451916</v>
      </c>
      <c r="E8833" t="e">
        <v>#N/A</v>
      </c>
      <c r="F8833" t="e">
        <v>#N/A</v>
      </c>
      <c r="G8833" t="e">
        <v>#N/A</v>
      </c>
    </row>
    <row r="8834" spans="1:7" ht="15" hidden="1" customHeight="1" x14ac:dyDescent="0.25">
      <c r="A8834">
        <v>70584445</v>
      </c>
      <c r="B8834" t="s">
        <v>73</v>
      </c>
      <c r="C8834" s="1">
        <v>39264</v>
      </c>
      <c r="D8834" s="2">
        <v>518879</v>
      </c>
      <c r="E8834" t="e">
        <v>#N/A</v>
      </c>
      <c r="F8834" t="e">
        <v>#N/A</v>
      </c>
      <c r="G8834" t="e">
        <v>#N/A</v>
      </c>
    </row>
    <row r="8835" spans="1:7" ht="15" hidden="1" customHeight="1" x14ac:dyDescent="0.25">
      <c r="A8835">
        <v>72494704</v>
      </c>
      <c r="B8835" t="s">
        <v>72</v>
      </c>
      <c r="C8835" t="e">
        <v>#N/A</v>
      </c>
      <c r="D8835" t="e">
        <v>#N/A</v>
      </c>
      <c r="E8835" t="e">
        <v>#N/A</v>
      </c>
      <c r="F8835" t="e">
        <v>#N/A</v>
      </c>
      <c r="G8835" t="e">
        <v>#N/A</v>
      </c>
    </row>
    <row r="8836" spans="1:7" ht="15" hidden="1" customHeight="1" x14ac:dyDescent="0.25">
      <c r="A8836">
        <v>72495078</v>
      </c>
      <c r="B8836" t="s">
        <v>72</v>
      </c>
      <c r="C8836" t="e">
        <v>#N/A</v>
      </c>
      <c r="D8836" t="e">
        <v>#N/A</v>
      </c>
      <c r="E8836" t="e">
        <v>#N/A</v>
      </c>
      <c r="F8836" t="e">
        <v>#N/A</v>
      </c>
      <c r="G8836" t="e">
        <v>#N/A</v>
      </c>
    </row>
    <row r="8837" spans="1:7" ht="15" hidden="1" customHeight="1" x14ac:dyDescent="0.25">
      <c r="A8837">
        <v>72495230</v>
      </c>
      <c r="B8837" t="s">
        <v>72</v>
      </c>
      <c r="C8837" t="e">
        <v>#N/A</v>
      </c>
      <c r="D8837" t="e">
        <v>#N/A</v>
      </c>
      <c r="E8837" t="e">
        <v>#N/A</v>
      </c>
      <c r="F8837" t="e">
        <v>#N/A</v>
      </c>
      <c r="G8837" t="e">
        <v>#N/A</v>
      </c>
    </row>
    <row r="8838" spans="1:7" ht="15" hidden="1" customHeight="1" x14ac:dyDescent="0.25">
      <c r="A8838">
        <v>72497373</v>
      </c>
      <c r="B8838" t="s">
        <v>72</v>
      </c>
      <c r="C8838" t="e">
        <v>#N/A</v>
      </c>
      <c r="D8838" t="e">
        <v>#N/A</v>
      </c>
      <c r="E8838" t="e">
        <v>#N/A</v>
      </c>
      <c r="F8838" t="e">
        <v>#N/A</v>
      </c>
      <c r="G8838" t="e">
        <v>#N/A</v>
      </c>
    </row>
    <row r="8839" spans="1:7" ht="15" hidden="1" customHeight="1" x14ac:dyDescent="0.25">
      <c r="A8839">
        <v>72497620</v>
      </c>
      <c r="B8839" t="s">
        <v>72</v>
      </c>
      <c r="C8839" t="e">
        <v>#N/A</v>
      </c>
      <c r="D8839" t="e">
        <v>#N/A</v>
      </c>
      <c r="E8839" t="e">
        <v>#N/A</v>
      </c>
      <c r="F8839" t="e">
        <v>#N/A</v>
      </c>
      <c r="G8839" t="e">
        <v>#N/A</v>
      </c>
    </row>
    <row r="8840" spans="1:7" ht="15" hidden="1" customHeight="1" x14ac:dyDescent="0.25">
      <c r="A8840">
        <v>72499004</v>
      </c>
      <c r="B8840" t="s">
        <v>72</v>
      </c>
      <c r="C8840" t="e">
        <v>#N/A</v>
      </c>
      <c r="D8840" t="e">
        <v>#N/A</v>
      </c>
      <c r="E8840" t="e">
        <v>#N/A</v>
      </c>
      <c r="F8840" t="e">
        <v>#N/A</v>
      </c>
      <c r="G8840" t="e">
        <v>#N/A</v>
      </c>
    </row>
    <row r="8841" spans="1:7" ht="15" hidden="1" customHeight="1" x14ac:dyDescent="0.25">
      <c r="A8841">
        <v>72499540</v>
      </c>
      <c r="B8841" t="s">
        <v>72</v>
      </c>
      <c r="C8841" t="e">
        <v>#N/A</v>
      </c>
      <c r="D8841" t="e">
        <v>#N/A</v>
      </c>
      <c r="E8841" t="e">
        <v>#N/A</v>
      </c>
      <c r="F8841" t="e">
        <v>#N/A</v>
      </c>
      <c r="G8841" t="e">
        <v>#N/A</v>
      </c>
    </row>
    <row r="8842" spans="1:7" ht="15" hidden="1" customHeight="1" x14ac:dyDescent="0.25">
      <c r="A8842">
        <v>72499620</v>
      </c>
      <c r="B8842" t="s">
        <v>72</v>
      </c>
      <c r="C8842" t="e">
        <v>#N/A</v>
      </c>
      <c r="D8842" t="e">
        <v>#N/A</v>
      </c>
      <c r="E8842" t="e">
        <v>#N/A</v>
      </c>
      <c r="F8842" t="e">
        <v>#N/A</v>
      </c>
      <c r="G8842" t="e">
        <v>#N/A</v>
      </c>
    </row>
    <row r="8843" spans="1:7" ht="15" hidden="1" customHeight="1" x14ac:dyDescent="0.25">
      <c r="A8843">
        <v>48920428</v>
      </c>
      <c r="B8843" t="s">
        <v>72</v>
      </c>
      <c r="C8843" s="1">
        <v>35612</v>
      </c>
      <c r="D8843" s="2">
        <v>126885</v>
      </c>
      <c r="E8843" t="e">
        <v>#N/A</v>
      </c>
      <c r="F8843" t="e">
        <v>#N/A</v>
      </c>
      <c r="G8843" t="e">
        <v>#N/A</v>
      </c>
    </row>
    <row r="8844" spans="1:7" ht="15" hidden="1" customHeight="1" x14ac:dyDescent="0.25">
      <c r="A8844">
        <v>48973305</v>
      </c>
      <c r="B8844" t="s">
        <v>73</v>
      </c>
      <c r="C8844" s="1">
        <v>36708</v>
      </c>
      <c r="D8844" s="2">
        <v>293621</v>
      </c>
      <c r="E8844" s="1">
        <v>37960</v>
      </c>
      <c r="F8844" s="2">
        <v>355000</v>
      </c>
      <c r="G8844" s="2">
        <v>352827</v>
      </c>
    </row>
    <row r="8845" spans="1:7" ht="15" hidden="1" customHeight="1" x14ac:dyDescent="0.25">
      <c r="A8845">
        <v>48973318</v>
      </c>
      <c r="B8845" t="s">
        <v>72</v>
      </c>
      <c r="C8845" s="1">
        <v>36708</v>
      </c>
      <c r="D8845" s="2">
        <v>271569</v>
      </c>
      <c r="E8845" s="1">
        <v>35856</v>
      </c>
      <c r="F8845" s="2">
        <v>235000</v>
      </c>
      <c r="G8845" s="2">
        <v>193739</v>
      </c>
    </row>
    <row r="8846" spans="1:7" ht="15" hidden="1" customHeight="1" x14ac:dyDescent="0.25">
      <c r="A8846">
        <v>48973319</v>
      </c>
      <c r="B8846" t="s">
        <v>73</v>
      </c>
      <c r="C8846" s="1">
        <v>36708</v>
      </c>
      <c r="D8846" s="2">
        <v>271532</v>
      </c>
      <c r="E8846" t="e">
        <v>#N/A</v>
      </c>
      <c r="F8846" t="e">
        <v>#N/A</v>
      </c>
      <c r="G8846" t="e">
        <v>#N/A</v>
      </c>
    </row>
    <row r="8847" spans="1:7" ht="15" hidden="1" customHeight="1" x14ac:dyDescent="0.25">
      <c r="A8847">
        <v>48973324</v>
      </c>
      <c r="B8847" t="s">
        <v>73</v>
      </c>
      <c r="C8847" s="1">
        <v>36708</v>
      </c>
      <c r="D8847" s="2">
        <v>183943</v>
      </c>
      <c r="E8847" s="1">
        <v>37056</v>
      </c>
      <c r="F8847" s="2">
        <v>211500</v>
      </c>
      <c r="G8847" s="2">
        <v>205445</v>
      </c>
    </row>
    <row r="8848" spans="1:7" ht="15" hidden="1" customHeight="1" x14ac:dyDescent="0.25">
      <c r="A8848">
        <v>48998295</v>
      </c>
      <c r="B8848" t="s">
        <v>72</v>
      </c>
      <c r="C8848" s="1">
        <v>36342</v>
      </c>
      <c r="D8848" s="2">
        <v>225024</v>
      </c>
      <c r="E8848" t="e">
        <v>#N/A</v>
      </c>
      <c r="F8848" t="e">
        <v>#N/A</v>
      </c>
      <c r="G8848" t="e">
        <v>#N/A</v>
      </c>
    </row>
    <row r="8849" spans="1:7" ht="15" hidden="1" customHeight="1" x14ac:dyDescent="0.25">
      <c r="A8849">
        <v>49011745</v>
      </c>
      <c r="B8849" t="s">
        <v>73</v>
      </c>
      <c r="C8849" s="1">
        <v>36342</v>
      </c>
      <c r="D8849" s="2">
        <v>244985</v>
      </c>
      <c r="E8849" s="1">
        <v>36007</v>
      </c>
      <c r="F8849" s="2">
        <v>275000</v>
      </c>
      <c r="G8849" s="2">
        <v>207252</v>
      </c>
    </row>
    <row r="8850" spans="1:7" ht="15" hidden="1" customHeight="1" x14ac:dyDescent="0.25">
      <c r="A8850">
        <v>49011746</v>
      </c>
      <c r="B8850" t="s">
        <v>72</v>
      </c>
      <c r="C8850" s="1">
        <v>36342</v>
      </c>
      <c r="D8850" s="2">
        <v>272595</v>
      </c>
      <c r="E8850" t="e">
        <v>#N/A</v>
      </c>
      <c r="F8850" t="e">
        <v>#N/A</v>
      </c>
      <c r="G8850" t="e">
        <v>#N/A</v>
      </c>
    </row>
    <row r="8851" spans="1:7" ht="15" hidden="1" customHeight="1" x14ac:dyDescent="0.25">
      <c r="A8851">
        <v>49041018</v>
      </c>
      <c r="B8851" t="s">
        <v>73</v>
      </c>
      <c r="C8851" s="1">
        <v>36708</v>
      </c>
      <c r="D8851" s="2">
        <v>557437</v>
      </c>
      <c r="E8851" t="e">
        <v>#N/A</v>
      </c>
      <c r="F8851" t="e">
        <v>#N/A</v>
      </c>
      <c r="G8851" t="e">
        <v>#N/A</v>
      </c>
    </row>
    <row r="8852" spans="1:7" ht="15" hidden="1" customHeight="1" x14ac:dyDescent="0.25">
      <c r="A8852">
        <v>49041019</v>
      </c>
      <c r="B8852" t="s">
        <v>73</v>
      </c>
      <c r="C8852" s="1">
        <v>36708</v>
      </c>
      <c r="D8852" s="2">
        <v>364420</v>
      </c>
      <c r="E8852" t="e">
        <v>#N/A</v>
      </c>
      <c r="F8852" t="e">
        <v>#N/A</v>
      </c>
      <c r="G8852" t="e">
        <v>#N/A</v>
      </c>
    </row>
    <row r="8853" spans="1:7" ht="15" hidden="1" customHeight="1" x14ac:dyDescent="0.25">
      <c r="A8853">
        <v>49060213</v>
      </c>
      <c r="B8853" t="s">
        <v>73</v>
      </c>
      <c r="C8853" s="1">
        <v>38169</v>
      </c>
      <c r="D8853" s="2">
        <v>318153</v>
      </c>
      <c r="E8853" s="1">
        <v>36983</v>
      </c>
      <c r="F8853" s="2">
        <v>300000</v>
      </c>
      <c r="G8853" s="2">
        <v>240128</v>
      </c>
    </row>
    <row r="8854" spans="1:7" ht="15" hidden="1" customHeight="1" x14ac:dyDescent="0.25">
      <c r="A8854">
        <v>49060215</v>
      </c>
      <c r="B8854" t="s">
        <v>72</v>
      </c>
      <c r="C8854" s="1">
        <v>38169</v>
      </c>
      <c r="D8854" s="2">
        <v>389602</v>
      </c>
      <c r="E8854" t="e">
        <v>#N/A</v>
      </c>
      <c r="F8854" t="e">
        <v>#N/A</v>
      </c>
      <c r="G8854" t="e">
        <v>#N/A</v>
      </c>
    </row>
    <row r="8855" spans="1:7" ht="15" hidden="1" customHeight="1" x14ac:dyDescent="0.25">
      <c r="A8855">
        <v>49060216</v>
      </c>
      <c r="B8855" t="s">
        <v>72</v>
      </c>
      <c r="C8855" s="1">
        <v>38169</v>
      </c>
      <c r="D8855" s="2">
        <v>389728</v>
      </c>
      <c r="E8855" t="e">
        <v>#N/A</v>
      </c>
      <c r="F8855" t="e">
        <v>#N/A</v>
      </c>
      <c r="G8855" t="e">
        <v>#N/A</v>
      </c>
    </row>
    <row r="8856" spans="1:7" ht="15" hidden="1" customHeight="1" x14ac:dyDescent="0.25">
      <c r="A8856">
        <v>49060217</v>
      </c>
      <c r="B8856" t="s">
        <v>72</v>
      </c>
      <c r="C8856" s="1">
        <v>38169</v>
      </c>
      <c r="D8856" s="2">
        <v>276303</v>
      </c>
      <c r="E8856" t="e">
        <v>#N/A</v>
      </c>
      <c r="F8856" t="e">
        <v>#N/A</v>
      </c>
      <c r="G8856" t="e">
        <v>#N/A</v>
      </c>
    </row>
    <row r="8857" spans="1:7" ht="15" hidden="1" customHeight="1" x14ac:dyDescent="0.25">
      <c r="A8857">
        <v>48674046</v>
      </c>
      <c r="B8857" t="s">
        <v>67</v>
      </c>
      <c r="C8857" s="1">
        <v>38899</v>
      </c>
      <c r="D8857" s="2">
        <v>593166</v>
      </c>
      <c r="E8857" t="e">
        <v>#N/A</v>
      </c>
      <c r="F8857" t="e">
        <v>#N/A</v>
      </c>
      <c r="G8857" t="e">
        <v>#N/A</v>
      </c>
    </row>
    <row r="8858" spans="1:7" x14ac:dyDescent="0.25">
      <c r="A8858">
        <v>48674048</v>
      </c>
      <c r="B8858" t="s">
        <v>68</v>
      </c>
      <c r="C8858" s="1">
        <v>38899</v>
      </c>
      <c r="D8858" s="2">
        <v>706492</v>
      </c>
      <c r="E8858" s="1">
        <v>35081</v>
      </c>
      <c r="F8858" s="2">
        <v>175000</v>
      </c>
      <c r="G8858" s="2">
        <v>187680</v>
      </c>
    </row>
    <row r="8859" spans="1:7" ht="15" hidden="1" customHeight="1" x14ac:dyDescent="0.25">
      <c r="A8859">
        <v>48674049</v>
      </c>
      <c r="B8859" t="s">
        <v>68</v>
      </c>
      <c r="C8859" s="1">
        <v>38899</v>
      </c>
      <c r="D8859" s="2">
        <v>780906</v>
      </c>
      <c r="E8859" s="1">
        <v>38981</v>
      </c>
      <c r="F8859" s="2">
        <v>610000</v>
      </c>
      <c r="G8859" s="2">
        <v>769630</v>
      </c>
    </row>
    <row r="8860" spans="1:7" ht="15" hidden="1" customHeight="1" x14ac:dyDescent="0.25">
      <c r="A8860">
        <v>48674050</v>
      </c>
      <c r="B8860" t="s">
        <v>67</v>
      </c>
      <c r="C8860" s="1">
        <v>38899</v>
      </c>
      <c r="D8860" s="2">
        <v>551976</v>
      </c>
      <c r="E8860" t="e">
        <v>#N/A</v>
      </c>
      <c r="F8860" t="e">
        <v>#N/A</v>
      </c>
      <c r="G8860" t="e">
        <v>#N/A</v>
      </c>
    </row>
    <row r="8861" spans="1:7" ht="15" hidden="1" customHeight="1" x14ac:dyDescent="0.25">
      <c r="A8861">
        <v>48674056</v>
      </c>
      <c r="B8861" t="s">
        <v>68</v>
      </c>
      <c r="C8861" s="1">
        <v>38534</v>
      </c>
      <c r="D8861" s="2">
        <v>486189</v>
      </c>
      <c r="E8861" s="1">
        <v>37848</v>
      </c>
      <c r="F8861" s="2">
        <v>322000</v>
      </c>
      <c r="G8861" s="2">
        <v>356417</v>
      </c>
    </row>
    <row r="8862" spans="1:7" ht="15" hidden="1" customHeight="1" x14ac:dyDescent="0.25">
      <c r="A8862">
        <v>48674057</v>
      </c>
      <c r="B8862" t="s">
        <v>68</v>
      </c>
      <c r="C8862" s="1">
        <v>38534</v>
      </c>
      <c r="D8862" s="2">
        <v>506303</v>
      </c>
      <c r="E8862" t="e">
        <v>#N/A</v>
      </c>
      <c r="F8862" t="e">
        <v>#N/A</v>
      </c>
      <c r="G8862" t="e">
        <v>#N/A</v>
      </c>
    </row>
    <row r="8863" spans="1:7" ht="15" hidden="1" customHeight="1" x14ac:dyDescent="0.25">
      <c r="A8863">
        <v>48674058</v>
      </c>
      <c r="B8863" t="s">
        <v>68</v>
      </c>
      <c r="C8863" s="1">
        <v>38534</v>
      </c>
      <c r="D8863" s="2">
        <v>567179</v>
      </c>
      <c r="E8863" s="1">
        <v>38084</v>
      </c>
      <c r="F8863" s="2">
        <v>421450</v>
      </c>
      <c r="G8863" s="2">
        <v>442124</v>
      </c>
    </row>
    <row r="8864" spans="1:7" ht="15" hidden="1" customHeight="1" x14ac:dyDescent="0.25">
      <c r="A8864">
        <v>48674060</v>
      </c>
      <c r="B8864" t="s">
        <v>68</v>
      </c>
      <c r="C8864" s="1">
        <v>38534</v>
      </c>
      <c r="D8864" s="2">
        <v>438427</v>
      </c>
      <c r="E8864" s="1">
        <v>36392</v>
      </c>
      <c r="F8864" s="2">
        <v>244500</v>
      </c>
      <c r="G8864" s="2">
        <v>255639</v>
      </c>
    </row>
    <row r="8865" spans="1:8" ht="15" hidden="1" customHeight="1" x14ac:dyDescent="0.25">
      <c r="A8865">
        <v>48674066</v>
      </c>
      <c r="B8865" t="s">
        <v>68</v>
      </c>
      <c r="C8865" s="1">
        <v>38534</v>
      </c>
      <c r="D8865" s="2">
        <v>461721</v>
      </c>
      <c r="E8865" s="1">
        <v>37833</v>
      </c>
      <c r="F8865" s="2">
        <v>340000</v>
      </c>
      <c r="G8865" s="2">
        <v>357333</v>
      </c>
    </row>
    <row r="8866" spans="1:8" ht="15" hidden="1" customHeight="1" x14ac:dyDescent="0.25">
      <c r="A8866">
        <v>48674067</v>
      </c>
      <c r="B8866" t="s">
        <v>68</v>
      </c>
      <c r="C8866" s="1">
        <v>38534</v>
      </c>
      <c r="D8866" s="2">
        <v>472550</v>
      </c>
      <c r="E8866" s="1">
        <v>38505</v>
      </c>
      <c r="F8866" s="2">
        <v>510500</v>
      </c>
      <c r="G8866" s="2">
        <v>468868</v>
      </c>
    </row>
    <row r="8867" spans="1:8" ht="15" hidden="1" customHeight="1" x14ac:dyDescent="0.25">
      <c r="A8867">
        <v>48674068</v>
      </c>
      <c r="B8867" t="s">
        <v>67</v>
      </c>
      <c r="C8867" s="1">
        <v>38534</v>
      </c>
      <c r="D8867" s="2">
        <v>324513</v>
      </c>
      <c r="E8867" t="e">
        <v>#N/A</v>
      </c>
      <c r="F8867" t="e">
        <v>#N/A</v>
      </c>
      <c r="G8867" t="e">
        <v>#N/A</v>
      </c>
    </row>
    <row r="8868" spans="1:8" ht="15" hidden="1" customHeight="1" x14ac:dyDescent="0.25">
      <c r="A8868">
        <v>48674073</v>
      </c>
      <c r="B8868" t="s">
        <v>67</v>
      </c>
      <c r="C8868" s="1">
        <v>38534</v>
      </c>
      <c r="D8868" s="2">
        <v>469082</v>
      </c>
      <c r="E8868" t="e">
        <v>#N/A</v>
      </c>
      <c r="F8868" t="e">
        <v>#N/A</v>
      </c>
      <c r="G8868" t="e">
        <v>#N/A</v>
      </c>
    </row>
    <row r="8869" spans="1:8" ht="15" hidden="1" customHeight="1" x14ac:dyDescent="0.25">
      <c r="A8869">
        <v>48674081</v>
      </c>
      <c r="B8869" t="s">
        <v>67</v>
      </c>
      <c r="C8869" s="1">
        <v>38534</v>
      </c>
      <c r="D8869" s="2">
        <v>705701</v>
      </c>
      <c r="E8869" t="e">
        <v>#N/A</v>
      </c>
      <c r="F8869" t="e">
        <v>#N/A</v>
      </c>
      <c r="G8869" t="e">
        <v>#N/A</v>
      </c>
    </row>
    <row r="8870" spans="1:8" ht="15" hidden="1" customHeight="1" x14ac:dyDescent="0.25">
      <c r="A8870">
        <v>48674082</v>
      </c>
      <c r="B8870" t="s">
        <v>67</v>
      </c>
      <c r="C8870" s="1">
        <v>38534</v>
      </c>
      <c r="D8870" s="2">
        <v>489475</v>
      </c>
      <c r="E8870" t="e">
        <v>#N/A</v>
      </c>
      <c r="F8870" t="e">
        <v>#N/A</v>
      </c>
      <c r="G8870" t="e">
        <v>#N/A</v>
      </c>
    </row>
    <row r="8871" spans="1:8" ht="15" hidden="1" customHeight="1" x14ac:dyDescent="0.25">
      <c r="A8871">
        <v>48692879</v>
      </c>
      <c r="B8871" t="s">
        <v>68</v>
      </c>
      <c r="C8871" s="1">
        <v>37073</v>
      </c>
      <c r="D8871" s="2">
        <v>224898</v>
      </c>
      <c r="E8871" s="1">
        <v>37368</v>
      </c>
      <c r="F8871" s="2">
        <v>198650</v>
      </c>
      <c r="G8871" s="2">
        <v>240348</v>
      </c>
    </row>
    <row r="8872" spans="1:8" ht="15" hidden="1" customHeight="1" x14ac:dyDescent="0.25">
      <c r="A8872">
        <v>48692881</v>
      </c>
      <c r="B8872" t="s">
        <v>67</v>
      </c>
      <c r="C8872" s="1">
        <v>37073</v>
      </c>
      <c r="D8872" s="2">
        <v>312227</v>
      </c>
      <c r="E8872" t="e">
        <v>#N/A</v>
      </c>
      <c r="F8872" t="e">
        <v>#N/A</v>
      </c>
      <c r="G8872" t="e">
        <v>#N/A</v>
      </c>
    </row>
    <row r="8873" spans="1:8" ht="15" hidden="1" customHeight="1" x14ac:dyDescent="0.25">
      <c r="A8873">
        <v>48692882</v>
      </c>
      <c r="B8873" t="s">
        <v>67</v>
      </c>
      <c r="C8873" s="1">
        <v>37073</v>
      </c>
      <c r="D8873" s="2">
        <v>271243</v>
      </c>
      <c r="E8873" t="e">
        <v>#N/A</v>
      </c>
      <c r="F8873" t="e">
        <v>#N/A</v>
      </c>
      <c r="G8873" t="e">
        <v>#N/A</v>
      </c>
    </row>
    <row r="8874" spans="1:8" ht="15" hidden="1" customHeight="1" x14ac:dyDescent="0.25">
      <c r="A8874">
        <v>48692883</v>
      </c>
      <c r="B8874" t="s">
        <v>68</v>
      </c>
      <c r="C8874" s="1">
        <v>37073</v>
      </c>
      <c r="D8874" s="2">
        <v>243632</v>
      </c>
      <c r="E8874" t="e">
        <v>#N/A</v>
      </c>
      <c r="F8874" t="e">
        <v>#N/A</v>
      </c>
      <c r="G8874" t="e">
        <v>#N/A</v>
      </c>
    </row>
    <row r="8875" spans="1:8" ht="15" hidden="1" customHeight="1" x14ac:dyDescent="0.25">
      <c r="A8875">
        <v>48692884</v>
      </c>
      <c r="B8875" t="s">
        <v>67</v>
      </c>
      <c r="C8875" s="1">
        <v>37073</v>
      </c>
      <c r="D8875" s="2">
        <v>221104</v>
      </c>
      <c r="E8875" t="e">
        <v>#N/A</v>
      </c>
      <c r="F8875" t="e">
        <v>#N/A</v>
      </c>
      <c r="G8875" t="e">
        <v>#N/A</v>
      </c>
    </row>
    <row r="8876" spans="1:8" ht="15" hidden="1" customHeight="1" x14ac:dyDescent="0.25">
      <c r="A8876">
        <v>49011706</v>
      </c>
      <c r="B8876" t="s">
        <v>68</v>
      </c>
      <c r="C8876" s="1">
        <v>36342</v>
      </c>
      <c r="D8876" s="2">
        <v>310895</v>
      </c>
      <c r="E8876" s="1">
        <v>39167</v>
      </c>
      <c r="F8876" s="2">
        <v>653500</v>
      </c>
      <c r="G8876" s="2">
        <v>603213</v>
      </c>
      <c r="H8876" s="2">
        <v>50287</v>
      </c>
    </row>
    <row r="8877" spans="1:8" ht="15" hidden="1" customHeight="1" x14ac:dyDescent="0.25">
      <c r="A8877">
        <v>49139423</v>
      </c>
      <c r="B8877" t="s">
        <v>68</v>
      </c>
      <c r="C8877" s="1">
        <v>35612</v>
      </c>
      <c r="D8877" s="2">
        <v>146894</v>
      </c>
      <c r="E8877" s="1">
        <v>38735</v>
      </c>
      <c r="F8877" s="2">
        <v>435000</v>
      </c>
      <c r="G8877" s="2">
        <v>358417</v>
      </c>
    </row>
    <row r="8878" spans="1:8" ht="15" hidden="1" customHeight="1" x14ac:dyDescent="0.25">
      <c r="A8878">
        <v>49139424</v>
      </c>
      <c r="B8878" t="s">
        <v>67</v>
      </c>
      <c r="C8878" s="1">
        <v>35612</v>
      </c>
      <c r="D8878" s="2">
        <v>144924</v>
      </c>
      <c r="E8878" t="e">
        <v>#N/A</v>
      </c>
      <c r="F8878" t="e">
        <v>#N/A</v>
      </c>
      <c r="G8878" t="e">
        <v>#N/A</v>
      </c>
    </row>
    <row r="8879" spans="1:8" ht="15" hidden="1" customHeight="1" x14ac:dyDescent="0.25">
      <c r="A8879">
        <v>49139425</v>
      </c>
      <c r="B8879" t="s">
        <v>68</v>
      </c>
      <c r="C8879" s="1">
        <v>35612</v>
      </c>
      <c r="D8879" s="2">
        <v>138031</v>
      </c>
      <c r="E8879" s="1">
        <v>37876</v>
      </c>
      <c r="F8879" s="2">
        <v>279000</v>
      </c>
      <c r="G8879" s="2">
        <v>232493</v>
      </c>
    </row>
    <row r="8880" spans="1:8" ht="15" hidden="1" customHeight="1" x14ac:dyDescent="0.25">
      <c r="A8880">
        <v>49139426</v>
      </c>
      <c r="B8880" t="s">
        <v>68</v>
      </c>
      <c r="C8880" s="1">
        <v>35612</v>
      </c>
      <c r="D8880" s="2">
        <v>135060</v>
      </c>
      <c r="E8880" t="e">
        <v>#N/A</v>
      </c>
      <c r="F8880" t="e">
        <v>#N/A</v>
      </c>
      <c r="G8880" t="e">
        <v>#N/A</v>
      </c>
    </row>
    <row r="8881" spans="1:7" ht="15" hidden="1" customHeight="1" x14ac:dyDescent="0.25">
      <c r="A8881">
        <v>49139427</v>
      </c>
      <c r="B8881" t="s">
        <v>68</v>
      </c>
      <c r="C8881" s="1">
        <v>35612</v>
      </c>
      <c r="D8881" s="2">
        <v>135312</v>
      </c>
      <c r="E8881" t="e">
        <v>#N/A</v>
      </c>
      <c r="F8881" t="e">
        <v>#N/A</v>
      </c>
      <c r="G8881" t="e">
        <v>#N/A</v>
      </c>
    </row>
    <row r="8882" spans="1:7" ht="15" hidden="1" customHeight="1" x14ac:dyDescent="0.25">
      <c r="A8882">
        <v>49139428</v>
      </c>
      <c r="B8882" t="s">
        <v>68</v>
      </c>
      <c r="C8882" s="1">
        <v>35612</v>
      </c>
      <c r="D8882" s="2">
        <v>144102</v>
      </c>
      <c r="E8882" t="e">
        <v>#N/A</v>
      </c>
      <c r="F8882" t="e">
        <v>#N/A</v>
      </c>
      <c r="G8882" t="e">
        <v>#N/A</v>
      </c>
    </row>
    <row r="8883" spans="1:7" ht="15" hidden="1" customHeight="1" x14ac:dyDescent="0.25">
      <c r="A8883">
        <v>49139446</v>
      </c>
      <c r="B8883" t="s">
        <v>67</v>
      </c>
      <c r="C8883" s="1">
        <v>35612</v>
      </c>
      <c r="D8883" s="2">
        <v>181327</v>
      </c>
      <c r="E8883" t="e">
        <v>#N/A</v>
      </c>
      <c r="F8883" t="e">
        <v>#N/A</v>
      </c>
      <c r="G8883" t="e">
        <v>#N/A</v>
      </c>
    </row>
    <row r="8884" spans="1:7" ht="15" hidden="1" customHeight="1" x14ac:dyDescent="0.25">
      <c r="A8884">
        <v>49139448</v>
      </c>
      <c r="B8884" t="s">
        <v>67</v>
      </c>
      <c r="C8884" s="1">
        <v>35612</v>
      </c>
      <c r="D8884" s="2">
        <v>147050</v>
      </c>
      <c r="E8884" s="1">
        <v>38596</v>
      </c>
      <c r="F8884" s="2">
        <v>435000</v>
      </c>
      <c r="G8884" s="2">
        <v>330550</v>
      </c>
    </row>
    <row r="8885" spans="1:7" ht="15" hidden="1" customHeight="1" x14ac:dyDescent="0.25">
      <c r="A8885">
        <v>49139449</v>
      </c>
      <c r="B8885" t="s">
        <v>68</v>
      </c>
      <c r="C8885" s="1">
        <v>35612</v>
      </c>
      <c r="D8885" s="2">
        <v>120593</v>
      </c>
      <c r="E8885" s="1">
        <v>39069</v>
      </c>
      <c r="F8885" s="2">
        <v>404000</v>
      </c>
      <c r="G8885" s="2">
        <v>315353</v>
      </c>
    </row>
    <row r="8886" spans="1:7" ht="15" hidden="1" customHeight="1" x14ac:dyDescent="0.25">
      <c r="A8886">
        <v>49139463</v>
      </c>
      <c r="B8886" t="s">
        <v>68</v>
      </c>
      <c r="C8886" s="1">
        <v>35612</v>
      </c>
      <c r="D8886" s="2">
        <v>135101</v>
      </c>
      <c r="E8886" t="e">
        <v>#N/A</v>
      </c>
      <c r="F8886" t="e">
        <v>#N/A</v>
      </c>
      <c r="G8886" t="e">
        <v>#N/A</v>
      </c>
    </row>
    <row r="8887" spans="1:7" ht="15" hidden="1" customHeight="1" x14ac:dyDescent="0.25">
      <c r="A8887">
        <v>49139496</v>
      </c>
      <c r="B8887" t="s">
        <v>68</v>
      </c>
      <c r="C8887" s="1">
        <v>35612</v>
      </c>
      <c r="D8887" s="2">
        <v>178696</v>
      </c>
      <c r="E8887" s="1">
        <v>35887</v>
      </c>
      <c r="F8887" s="2">
        <v>253000</v>
      </c>
      <c r="G8887" s="2">
        <v>196503</v>
      </c>
    </row>
    <row r="8888" spans="1:7" ht="15" hidden="1" customHeight="1" x14ac:dyDescent="0.25">
      <c r="A8888">
        <v>49139497</v>
      </c>
      <c r="B8888" t="s">
        <v>68</v>
      </c>
      <c r="C8888" s="1">
        <v>35612</v>
      </c>
      <c r="D8888" s="2">
        <v>159282</v>
      </c>
      <c r="E8888" s="1">
        <v>37942</v>
      </c>
      <c r="F8888" s="2">
        <v>349000</v>
      </c>
      <c r="G8888" s="2">
        <v>278412</v>
      </c>
    </row>
    <row r="8889" spans="1:7" ht="15" hidden="1" customHeight="1" x14ac:dyDescent="0.25">
      <c r="A8889">
        <v>49139510</v>
      </c>
      <c r="B8889" t="s">
        <v>67</v>
      </c>
      <c r="C8889" s="1">
        <v>35612</v>
      </c>
      <c r="D8889" s="2">
        <v>131448</v>
      </c>
      <c r="E8889" t="e">
        <v>#N/A</v>
      </c>
      <c r="F8889" t="e">
        <v>#N/A</v>
      </c>
      <c r="G8889" t="e">
        <v>#N/A</v>
      </c>
    </row>
    <row r="8890" spans="1:7" ht="15" hidden="1" customHeight="1" x14ac:dyDescent="0.25">
      <c r="A8890">
        <v>49139511</v>
      </c>
      <c r="B8890" t="s">
        <v>68</v>
      </c>
      <c r="C8890" s="1">
        <v>35612</v>
      </c>
      <c r="D8890" s="2">
        <v>124654</v>
      </c>
      <c r="E8890" s="1">
        <v>36053</v>
      </c>
      <c r="F8890" s="2">
        <v>200000</v>
      </c>
      <c r="G8890" s="2">
        <v>141219</v>
      </c>
    </row>
    <row r="8891" spans="1:7" ht="15" hidden="1" customHeight="1" x14ac:dyDescent="0.25">
      <c r="A8891">
        <v>49139512</v>
      </c>
      <c r="B8891" t="s">
        <v>68</v>
      </c>
      <c r="C8891" s="1">
        <v>35612</v>
      </c>
      <c r="D8891" s="2">
        <v>116403</v>
      </c>
      <c r="E8891" t="e">
        <v>#N/A</v>
      </c>
      <c r="F8891" t="e">
        <v>#N/A</v>
      </c>
      <c r="G8891" t="e">
        <v>#N/A</v>
      </c>
    </row>
    <row r="8892" spans="1:7" ht="15" hidden="1" customHeight="1" x14ac:dyDescent="0.25">
      <c r="A8892">
        <v>49139537</v>
      </c>
      <c r="B8892" t="s">
        <v>68</v>
      </c>
      <c r="C8892" s="1">
        <v>35612</v>
      </c>
      <c r="D8892" s="2">
        <v>155565</v>
      </c>
      <c r="E8892" s="1">
        <v>38716</v>
      </c>
      <c r="F8892" s="2">
        <v>449900</v>
      </c>
      <c r="G8892" s="2">
        <v>371106</v>
      </c>
    </row>
    <row r="8893" spans="1:7" ht="15" hidden="1" customHeight="1" x14ac:dyDescent="0.25">
      <c r="A8893">
        <v>49139538</v>
      </c>
      <c r="B8893" t="s">
        <v>67</v>
      </c>
      <c r="C8893" s="1">
        <v>35612</v>
      </c>
      <c r="D8893" s="2">
        <v>201833</v>
      </c>
      <c r="E8893" t="e">
        <v>#N/A</v>
      </c>
      <c r="F8893" t="e">
        <v>#N/A</v>
      </c>
      <c r="G8893" t="e">
        <v>#N/A</v>
      </c>
    </row>
    <row r="8894" spans="1:7" ht="15" hidden="1" customHeight="1" x14ac:dyDescent="0.25">
      <c r="A8894">
        <v>49139539</v>
      </c>
      <c r="B8894" t="s">
        <v>68</v>
      </c>
      <c r="C8894" s="1">
        <v>35612</v>
      </c>
      <c r="D8894" s="2">
        <v>169255</v>
      </c>
      <c r="E8894" s="1">
        <v>38966</v>
      </c>
      <c r="F8894" s="2">
        <v>438000</v>
      </c>
      <c r="G8894" s="2">
        <v>434771</v>
      </c>
    </row>
    <row r="8895" spans="1:7" ht="15" hidden="1" customHeight="1" x14ac:dyDescent="0.25">
      <c r="A8895">
        <v>49139540</v>
      </c>
      <c r="B8895" t="s">
        <v>68</v>
      </c>
      <c r="C8895" s="1">
        <v>35612</v>
      </c>
      <c r="D8895" s="2">
        <v>161250</v>
      </c>
      <c r="E8895" s="1">
        <v>38307</v>
      </c>
      <c r="F8895" s="2">
        <v>430000</v>
      </c>
      <c r="G8895" s="2">
        <v>313642</v>
      </c>
    </row>
    <row r="8896" spans="1:7" ht="15" hidden="1" customHeight="1" x14ac:dyDescent="0.25">
      <c r="A8896">
        <v>49139541</v>
      </c>
      <c r="B8896" t="s">
        <v>67</v>
      </c>
      <c r="C8896" s="1">
        <v>35612</v>
      </c>
      <c r="D8896" s="2">
        <v>209119</v>
      </c>
      <c r="E8896" s="1">
        <v>38610</v>
      </c>
      <c r="F8896" s="2">
        <v>540000</v>
      </c>
      <c r="G8896" s="2">
        <v>486543</v>
      </c>
    </row>
    <row r="8897" spans="1:7" ht="15" hidden="1" customHeight="1" x14ac:dyDescent="0.25">
      <c r="A8897">
        <v>49139553</v>
      </c>
      <c r="B8897" t="s">
        <v>68</v>
      </c>
      <c r="C8897" s="1">
        <v>35612</v>
      </c>
      <c r="D8897" s="2">
        <v>110002</v>
      </c>
      <c r="E8897" t="e">
        <v>#N/A</v>
      </c>
      <c r="F8897" t="e">
        <v>#N/A</v>
      </c>
      <c r="G8897" t="e">
        <v>#N/A</v>
      </c>
    </row>
    <row r="8898" spans="1:7" ht="15" hidden="1" customHeight="1" x14ac:dyDescent="0.25">
      <c r="A8898">
        <v>49139554</v>
      </c>
      <c r="B8898" t="s">
        <v>67</v>
      </c>
      <c r="C8898" s="1">
        <v>35612</v>
      </c>
      <c r="D8898" s="2">
        <v>120377</v>
      </c>
      <c r="E8898" t="e">
        <v>#N/A</v>
      </c>
      <c r="F8898" t="e">
        <v>#N/A</v>
      </c>
      <c r="G8898" t="e">
        <v>#N/A</v>
      </c>
    </row>
    <row r="8899" spans="1:7" ht="15" hidden="1" customHeight="1" x14ac:dyDescent="0.25">
      <c r="A8899">
        <v>49139555</v>
      </c>
      <c r="B8899" t="s">
        <v>67</v>
      </c>
      <c r="C8899" s="1">
        <v>35612</v>
      </c>
      <c r="D8899" s="2">
        <v>110831</v>
      </c>
      <c r="E8899" t="e">
        <v>#N/A</v>
      </c>
      <c r="F8899" t="e">
        <v>#N/A</v>
      </c>
      <c r="G8899" t="e">
        <v>#N/A</v>
      </c>
    </row>
    <row r="8900" spans="1:7" ht="15" hidden="1" customHeight="1" x14ac:dyDescent="0.25">
      <c r="A8900">
        <v>49139556</v>
      </c>
      <c r="B8900" t="s">
        <v>67</v>
      </c>
      <c r="C8900" s="1">
        <v>35612</v>
      </c>
      <c r="D8900" s="2">
        <v>276141</v>
      </c>
      <c r="E8900" t="e">
        <v>#N/A</v>
      </c>
      <c r="F8900" t="e">
        <v>#N/A</v>
      </c>
      <c r="G8900" t="e">
        <v>#N/A</v>
      </c>
    </row>
    <row r="8901" spans="1:7" ht="15" hidden="1" customHeight="1" x14ac:dyDescent="0.25">
      <c r="A8901">
        <v>49139576</v>
      </c>
      <c r="B8901" t="s">
        <v>67</v>
      </c>
      <c r="C8901" s="1">
        <v>35612</v>
      </c>
      <c r="D8901" s="2">
        <v>215322</v>
      </c>
      <c r="E8901" s="1">
        <v>35668</v>
      </c>
      <c r="F8901" s="2">
        <v>182000</v>
      </c>
      <c r="G8901" s="2">
        <v>220352</v>
      </c>
    </row>
    <row r="8902" spans="1:7" ht="15" hidden="1" customHeight="1" x14ac:dyDescent="0.25">
      <c r="A8902">
        <v>49139577</v>
      </c>
      <c r="B8902" t="s">
        <v>67</v>
      </c>
      <c r="C8902" s="1">
        <v>35612</v>
      </c>
      <c r="D8902" s="2">
        <v>210765</v>
      </c>
      <c r="E8902" s="1">
        <v>36035</v>
      </c>
      <c r="F8902" s="2">
        <v>255000</v>
      </c>
      <c r="G8902" s="2">
        <v>255279</v>
      </c>
    </row>
    <row r="8903" spans="1:7" ht="15" hidden="1" customHeight="1" x14ac:dyDescent="0.25">
      <c r="A8903">
        <v>49139578</v>
      </c>
      <c r="B8903" t="s">
        <v>67</v>
      </c>
      <c r="C8903" s="1">
        <v>35612</v>
      </c>
      <c r="D8903" s="2">
        <v>191685</v>
      </c>
      <c r="E8903" s="1">
        <v>37617</v>
      </c>
      <c r="F8903" s="2">
        <v>297500</v>
      </c>
      <c r="G8903" s="2">
        <v>318166</v>
      </c>
    </row>
    <row r="8904" spans="1:7" ht="15" hidden="1" customHeight="1" x14ac:dyDescent="0.25">
      <c r="A8904">
        <v>49139579</v>
      </c>
      <c r="B8904" t="s">
        <v>67</v>
      </c>
      <c r="C8904" s="1">
        <v>35612</v>
      </c>
      <c r="D8904" s="2">
        <v>145015</v>
      </c>
      <c r="E8904" t="e">
        <v>#N/A</v>
      </c>
      <c r="F8904" t="e">
        <v>#N/A</v>
      </c>
      <c r="G8904" t="e">
        <v>#N/A</v>
      </c>
    </row>
    <row r="8905" spans="1:7" ht="15" hidden="1" customHeight="1" x14ac:dyDescent="0.25">
      <c r="A8905">
        <v>49139620</v>
      </c>
      <c r="B8905" t="s">
        <v>67</v>
      </c>
      <c r="C8905" s="1">
        <v>35612</v>
      </c>
      <c r="D8905" s="2">
        <v>184150</v>
      </c>
      <c r="E8905" s="1">
        <v>38946</v>
      </c>
      <c r="F8905" s="2">
        <v>445760</v>
      </c>
      <c r="G8905" s="2">
        <v>483986</v>
      </c>
    </row>
    <row r="8906" spans="1:7" ht="15" hidden="1" customHeight="1" x14ac:dyDescent="0.25">
      <c r="A8906">
        <v>49139621</v>
      </c>
      <c r="B8906" t="s">
        <v>67</v>
      </c>
      <c r="C8906" s="1">
        <v>35612</v>
      </c>
      <c r="D8906" s="2">
        <v>182831</v>
      </c>
      <c r="E8906" s="1">
        <v>36430</v>
      </c>
      <c r="F8906" s="2">
        <v>220000</v>
      </c>
      <c r="G8906" s="2">
        <v>240408</v>
      </c>
    </row>
    <row r="8907" spans="1:7" ht="15" hidden="1" customHeight="1" x14ac:dyDescent="0.25">
      <c r="A8907">
        <v>49139622</v>
      </c>
      <c r="B8907" t="s">
        <v>67</v>
      </c>
      <c r="C8907" s="1">
        <v>35612</v>
      </c>
      <c r="D8907" s="2">
        <v>168272</v>
      </c>
      <c r="E8907" t="e">
        <v>#N/A</v>
      </c>
      <c r="F8907" t="e">
        <v>#N/A</v>
      </c>
      <c r="G8907" t="e">
        <v>#N/A</v>
      </c>
    </row>
    <row r="8908" spans="1:7" ht="15" hidden="1" customHeight="1" x14ac:dyDescent="0.25">
      <c r="A8908">
        <v>49139623</v>
      </c>
      <c r="B8908" t="s">
        <v>67</v>
      </c>
      <c r="C8908" s="1">
        <v>35612</v>
      </c>
      <c r="D8908" s="2">
        <v>175940</v>
      </c>
      <c r="E8908" s="1">
        <v>35604</v>
      </c>
      <c r="F8908" s="2">
        <v>143000</v>
      </c>
      <c r="G8908" s="2">
        <v>171839</v>
      </c>
    </row>
    <row r="8909" spans="1:7" ht="15" hidden="1" customHeight="1" x14ac:dyDescent="0.25">
      <c r="A8909">
        <v>49139675</v>
      </c>
      <c r="B8909" t="s">
        <v>67</v>
      </c>
      <c r="C8909" s="1">
        <v>35612</v>
      </c>
      <c r="D8909" s="2">
        <v>168635</v>
      </c>
      <c r="E8909" t="e">
        <v>#N/A</v>
      </c>
      <c r="F8909" t="e">
        <v>#N/A</v>
      </c>
      <c r="G8909" t="e">
        <v>#N/A</v>
      </c>
    </row>
    <row r="8910" spans="1:7" ht="15" hidden="1" customHeight="1" x14ac:dyDescent="0.25">
      <c r="A8910">
        <v>49139676</v>
      </c>
      <c r="B8910" t="s">
        <v>68</v>
      </c>
      <c r="C8910" s="1">
        <v>35612</v>
      </c>
      <c r="D8910" s="2">
        <v>220656</v>
      </c>
      <c r="E8910" s="1">
        <v>37035</v>
      </c>
      <c r="F8910" s="2">
        <v>285000</v>
      </c>
      <c r="G8910" s="2">
        <v>333199</v>
      </c>
    </row>
    <row r="8911" spans="1:7" ht="15" hidden="1" customHeight="1" x14ac:dyDescent="0.25">
      <c r="A8911">
        <v>49139677</v>
      </c>
      <c r="B8911" t="s">
        <v>67</v>
      </c>
      <c r="C8911" s="1">
        <v>35612</v>
      </c>
      <c r="D8911" s="2">
        <v>206035</v>
      </c>
      <c r="E8911" s="1">
        <v>36553</v>
      </c>
      <c r="F8911" s="2">
        <v>215000</v>
      </c>
      <c r="G8911" s="2">
        <v>277937</v>
      </c>
    </row>
    <row r="8912" spans="1:7" ht="15" hidden="1" customHeight="1" x14ac:dyDescent="0.25">
      <c r="A8912">
        <v>49139678</v>
      </c>
      <c r="B8912" t="s">
        <v>67</v>
      </c>
      <c r="C8912" s="1">
        <v>35612</v>
      </c>
      <c r="D8912" s="2">
        <v>153283</v>
      </c>
      <c r="E8912" t="e">
        <v>#N/A</v>
      </c>
      <c r="F8912" t="e">
        <v>#N/A</v>
      </c>
      <c r="G8912" t="e">
        <v>#N/A</v>
      </c>
    </row>
    <row r="8913" spans="1:8" ht="15" hidden="1" customHeight="1" x14ac:dyDescent="0.25">
      <c r="A8913">
        <v>49139715</v>
      </c>
      <c r="B8913" t="s">
        <v>67</v>
      </c>
      <c r="C8913" s="1">
        <v>35612</v>
      </c>
      <c r="D8913" s="2">
        <v>153968</v>
      </c>
      <c r="E8913" t="e">
        <v>#N/A</v>
      </c>
      <c r="F8913" t="e">
        <v>#N/A</v>
      </c>
      <c r="G8913" t="e">
        <v>#N/A</v>
      </c>
    </row>
    <row r="8914" spans="1:8" ht="15" hidden="1" customHeight="1" x14ac:dyDescent="0.25">
      <c r="A8914">
        <v>49139719</v>
      </c>
      <c r="B8914" t="s">
        <v>68</v>
      </c>
      <c r="C8914" s="1">
        <v>35612</v>
      </c>
      <c r="D8914" s="2">
        <v>197276</v>
      </c>
      <c r="E8914" s="1">
        <v>37685</v>
      </c>
      <c r="F8914" s="2">
        <v>280000</v>
      </c>
      <c r="G8914" s="2">
        <v>322877</v>
      </c>
    </row>
    <row r="8915" spans="1:8" ht="15" hidden="1" customHeight="1" x14ac:dyDescent="0.25">
      <c r="A8915">
        <v>49139720</v>
      </c>
      <c r="B8915" t="s">
        <v>67</v>
      </c>
      <c r="C8915" s="1">
        <v>35612</v>
      </c>
      <c r="D8915" s="2">
        <v>178116</v>
      </c>
      <c r="E8915" t="e">
        <v>#N/A</v>
      </c>
      <c r="F8915" t="e">
        <v>#N/A</v>
      </c>
      <c r="G8915" t="e">
        <v>#N/A</v>
      </c>
    </row>
    <row r="8916" spans="1:8" ht="15" hidden="1" customHeight="1" x14ac:dyDescent="0.25">
      <c r="A8916">
        <v>49139721</v>
      </c>
      <c r="B8916" t="s">
        <v>67</v>
      </c>
      <c r="C8916" s="1">
        <v>35612</v>
      </c>
      <c r="D8916" s="2">
        <v>195504</v>
      </c>
      <c r="E8916" t="e">
        <v>#N/A</v>
      </c>
      <c r="F8916" t="e">
        <v>#N/A</v>
      </c>
      <c r="G8916" t="e">
        <v>#N/A</v>
      </c>
    </row>
    <row r="8917" spans="1:8" ht="15" hidden="1" customHeight="1" x14ac:dyDescent="0.25">
      <c r="A8917">
        <v>49139722</v>
      </c>
      <c r="B8917" t="s">
        <v>67</v>
      </c>
      <c r="C8917" s="1">
        <v>35612</v>
      </c>
      <c r="D8917" s="2">
        <v>200940</v>
      </c>
      <c r="E8917" s="1">
        <v>38932</v>
      </c>
      <c r="F8917" s="2">
        <v>598950</v>
      </c>
      <c r="G8917" s="2">
        <v>487183</v>
      </c>
    </row>
    <row r="8918" spans="1:8" ht="15" hidden="1" customHeight="1" x14ac:dyDescent="0.25">
      <c r="A8918">
        <v>49139723</v>
      </c>
      <c r="B8918" t="s">
        <v>68</v>
      </c>
      <c r="C8918" s="1">
        <v>35612</v>
      </c>
      <c r="D8918" s="2">
        <v>222118</v>
      </c>
      <c r="E8918" s="1">
        <v>36410</v>
      </c>
      <c r="F8918" s="2">
        <v>275950</v>
      </c>
      <c r="G8918" s="2">
        <v>297133</v>
      </c>
    </row>
    <row r="8919" spans="1:8" ht="15" hidden="1" customHeight="1" x14ac:dyDescent="0.25">
      <c r="A8919">
        <v>49139724</v>
      </c>
      <c r="B8919" t="s">
        <v>68</v>
      </c>
      <c r="C8919" s="1">
        <v>35612</v>
      </c>
      <c r="D8919" s="2">
        <v>215748</v>
      </c>
      <c r="E8919" t="e">
        <v>#N/A</v>
      </c>
      <c r="F8919" t="e">
        <v>#N/A</v>
      </c>
      <c r="G8919" t="e">
        <v>#N/A</v>
      </c>
    </row>
    <row r="8920" spans="1:8" ht="15" hidden="1" customHeight="1" x14ac:dyDescent="0.25">
      <c r="A8920">
        <v>49139450</v>
      </c>
      <c r="B8920" t="s">
        <v>68</v>
      </c>
      <c r="C8920" s="1">
        <v>35612</v>
      </c>
      <c r="D8920" s="2">
        <v>149829</v>
      </c>
      <c r="E8920" s="1">
        <v>39134</v>
      </c>
      <c r="F8920" s="2">
        <v>575000</v>
      </c>
      <c r="G8920" s="2">
        <v>382789</v>
      </c>
      <c r="H8920" s="2">
        <v>192211</v>
      </c>
    </row>
    <row r="8921" spans="1:8" ht="15" hidden="1" customHeight="1" x14ac:dyDescent="0.25">
      <c r="A8921">
        <v>58383791</v>
      </c>
      <c r="B8921" t="s">
        <v>67</v>
      </c>
      <c r="C8921" s="1">
        <v>38169</v>
      </c>
      <c r="D8921" s="2">
        <v>286693</v>
      </c>
      <c r="E8921" s="1">
        <v>37832</v>
      </c>
      <c r="F8921" s="2">
        <v>265000</v>
      </c>
      <c r="G8921" s="2">
        <v>259353</v>
      </c>
    </row>
    <row r="8922" spans="1:8" ht="15" hidden="1" customHeight="1" x14ac:dyDescent="0.25">
      <c r="A8922">
        <v>58383792</v>
      </c>
      <c r="B8922" t="s">
        <v>67</v>
      </c>
      <c r="C8922" s="1">
        <v>38169</v>
      </c>
      <c r="D8922" s="2">
        <v>312354</v>
      </c>
      <c r="E8922" s="1">
        <v>37125</v>
      </c>
      <c r="F8922" s="2">
        <v>278000</v>
      </c>
      <c r="G8922" s="2">
        <v>265242</v>
      </c>
    </row>
    <row r="8923" spans="1:8" ht="15" hidden="1" customHeight="1" x14ac:dyDescent="0.25">
      <c r="A8923">
        <v>58383793</v>
      </c>
      <c r="B8923" t="s">
        <v>67</v>
      </c>
      <c r="C8923" s="1">
        <v>38169</v>
      </c>
      <c r="D8923" s="2">
        <v>306325</v>
      </c>
      <c r="E8923" t="e">
        <v>#N/A</v>
      </c>
      <c r="F8923" t="e">
        <v>#N/A</v>
      </c>
      <c r="G8923" t="e">
        <v>#N/A</v>
      </c>
    </row>
    <row r="8924" spans="1:8" ht="15" hidden="1" customHeight="1" x14ac:dyDescent="0.25">
      <c r="A8924">
        <v>58383794</v>
      </c>
      <c r="B8924" t="s">
        <v>67</v>
      </c>
      <c r="C8924" s="1">
        <v>38169</v>
      </c>
      <c r="D8924" s="2">
        <v>356756</v>
      </c>
      <c r="E8924" t="e">
        <v>#N/A</v>
      </c>
      <c r="F8924" t="e">
        <v>#N/A</v>
      </c>
      <c r="G8924" t="e">
        <v>#N/A</v>
      </c>
    </row>
    <row r="8925" spans="1:8" ht="15" hidden="1" customHeight="1" x14ac:dyDescent="0.25">
      <c r="A8925">
        <v>58387048</v>
      </c>
      <c r="B8925" t="s">
        <v>68</v>
      </c>
      <c r="C8925" s="1">
        <v>38169</v>
      </c>
      <c r="D8925" s="2">
        <v>186491</v>
      </c>
      <c r="E8925" s="1">
        <v>37595</v>
      </c>
      <c r="F8925" s="2">
        <v>175400</v>
      </c>
      <c r="G8925" s="2">
        <v>168995</v>
      </c>
    </row>
    <row r="8926" spans="1:8" ht="15" hidden="1" customHeight="1" x14ac:dyDescent="0.25">
      <c r="A8926">
        <v>58387049</v>
      </c>
      <c r="B8926" t="s">
        <v>68</v>
      </c>
      <c r="C8926" s="1">
        <v>38169</v>
      </c>
      <c r="D8926" s="2">
        <v>232065</v>
      </c>
      <c r="E8926" s="1">
        <v>37195</v>
      </c>
      <c r="F8926" s="2">
        <v>232950</v>
      </c>
      <c r="G8926" s="2">
        <v>199233</v>
      </c>
    </row>
    <row r="8927" spans="1:8" ht="15" hidden="1" customHeight="1" x14ac:dyDescent="0.25">
      <c r="A8927">
        <v>58387051</v>
      </c>
      <c r="B8927" t="s">
        <v>67</v>
      </c>
      <c r="C8927" s="1">
        <v>38169</v>
      </c>
      <c r="D8927" s="2">
        <v>224940</v>
      </c>
      <c r="E8927" s="1">
        <v>36741</v>
      </c>
      <c r="F8927" s="2">
        <v>192644</v>
      </c>
      <c r="G8927" s="2">
        <v>186693</v>
      </c>
    </row>
    <row r="8928" spans="1:8" ht="15" hidden="1" customHeight="1" x14ac:dyDescent="0.25">
      <c r="A8928">
        <v>58387052</v>
      </c>
      <c r="B8928" t="s">
        <v>68</v>
      </c>
      <c r="C8928" s="1">
        <v>38169</v>
      </c>
      <c r="D8928" s="2">
        <v>224772</v>
      </c>
      <c r="E8928" t="e">
        <v>#N/A</v>
      </c>
      <c r="F8928" t="e">
        <v>#N/A</v>
      </c>
      <c r="G8928" t="e">
        <v>#N/A</v>
      </c>
    </row>
    <row r="8929" spans="1:7" ht="15" hidden="1" customHeight="1" x14ac:dyDescent="0.25">
      <c r="A8929">
        <v>59699011</v>
      </c>
      <c r="B8929" t="s">
        <v>67</v>
      </c>
      <c r="C8929" s="1">
        <v>35612</v>
      </c>
      <c r="D8929" s="2">
        <v>99350</v>
      </c>
      <c r="E8929" t="e">
        <v>#N/A</v>
      </c>
      <c r="F8929" t="e">
        <v>#N/A</v>
      </c>
      <c r="G8929" t="e">
        <v>#N/A</v>
      </c>
    </row>
    <row r="8930" spans="1:7" ht="15" hidden="1" customHeight="1" x14ac:dyDescent="0.25">
      <c r="A8930">
        <v>59699012</v>
      </c>
      <c r="B8930" t="s">
        <v>67</v>
      </c>
      <c r="C8930" s="1">
        <v>35612</v>
      </c>
      <c r="D8930" s="2">
        <v>148851</v>
      </c>
      <c r="E8930" s="1">
        <v>37287</v>
      </c>
      <c r="F8930" s="2">
        <v>224950</v>
      </c>
      <c r="G8930" s="2">
        <v>218372</v>
      </c>
    </row>
    <row r="8931" spans="1:7" ht="15" hidden="1" customHeight="1" x14ac:dyDescent="0.25">
      <c r="A8931">
        <v>59699013</v>
      </c>
      <c r="B8931" t="s">
        <v>67</v>
      </c>
      <c r="C8931" s="1">
        <v>35612</v>
      </c>
      <c r="D8931" s="2">
        <v>151466</v>
      </c>
      <c r="E8931" s="1">
        <v>37343</v>
      </c>
      <c r="F8931" s="2">
        <v>235500</v>
      </c>
      <c r="G8931" s="2">
        <v>228387</v>
      </c>
    </row>
    <row r="8932" spans="1:7" ht="15" hidden="1" customHeight="1" x14ac:dyDescent="0.25">
      <c r="A8932">
        <v>59699014</v>
      </c>
      <c r="B8932" t="s">
        <v>67</v>
      </c>
      <c r="C8932" s="1">
        <v>35612</v>
      </c>
      <c r="D8932" s="2">
        <v>110237</v>
      </c>
      <c r="E8932" s="1">
        <v>37329</v>
      </c>
      <c r="F8932" s="2">
        <v>169950</v>
      </c>
      <c r="G8932" s="2">
        <v>166393</v>
      </c>
    </row>
    <row r="8933" spans="1:7" ht="15" hidden="1" customHeight="1" x14ac:dyDescent="0.25">
      <c r="A8933">
        <v>59699015</v>
      </c>
      <c r="B8933" t="s">
        <v>67</v>
      </c>
      <c r="C8933" s="1">
        <v>35612</v>
      </c>
      <c r="D8933" s="2">
        <v>180409</v>
      </c>
      <c r="E8933" s="1">
        <v>37377</v>
      </c>
      <c r="F8933" s="2">
        <v>290500</v>
      </c>
      <c r="G8933" s="2">
        <v>284224</v>
      </c>
    </row>
    <row r="8934" spans="1:7" ht="15" hidden="1" customHeight="1" x14ac:dyDescent="0.25">
      <c r="A8934">
        <v>59699016</v>
      </c>
      <c r="B8934" t="s">
        <v>67</v>
      </c>
      <c r="C8934" s="1">
        <v>35612</v>
      </c>
      <c r="D8934" s="2">
        <v>155907</v>
      </c>
      <c r="E8934" s="1">
        <v>38334</v>
      </c>
      <c r="F8934" s="2">
        <v>270000</v>
      </c>
      <c r="G8934" s="2">
        <v>280310</v>
      </c>
    </row>
    <row r="8935" spans="1:7" ht="15" hidden="1" customHeight="1" x14ac:dyDescent="0.25">
      <c r="A8935">
        <v>59699017</v>
      </c>
      <c r="B8935" t="s">
        <v>67</v>
      </c>
      <c r="C8935" s="1">
        <v>35612</v>
      </c>
      <c r="D8935" s="2">
        <v>117592</v>
      </c>
      <c r="E8935" s="1">
        <v>38792</v>
      </c>
      <c r="F8935" s="2">
        <v>229900</v>
      </c>
      <c r="G8935" s="2">
        <v>243117</v>
      </c>
    </row>
    <row r="8936" spans="1:7" ht="15" hidden="1" customHeight="1" x14ac:dyDescent="0.25">
      <c r="A8936">
        <v>59699018</v>
      </c>
      <c r="B8936" t="s">
        <v>67</v>
      </c>
      <c r="C8936" s="1">
        <v>35612</v>
      </c>
      <c r="D8936" s="2">
        <v>184820</v>
      </c>
      <c r="E8936" s="1">
        <v>37452</v>
      </c>
      <c r="F8936" s="2">
        <v>279000</v>
      </c>
      <c r="G8936" s="2">
        <v>287314</v>
      </c>
    </row>
    <row r="8937" spans="1:7" ht="15" hidden="1" customHeight="1" x14ac:dyDescent="0.25">
      <c r="A8937">
        <v>59699019</v>
      </c>
      <c r="B8937" t="s">
        <v>67</v>
      </c>
      <c r="C8937" s="1">
        <v>35612</v>
      </c>
      <c r="D8937" s="2">
        <v>164400</v>
      </c>
      <c r="E8937" s="1">
        <v>37312</v>
      </c>
      <c r="F8937" s="2">
        <v>256950</v>
      </c>
      <c r="G8937" s="2">
        <v>240523</v>
      </c>
    </row>
    <row r="8938" spans="1:7" ht="15" hidden="1" customHeight="1" x14ac:dyDescent="0.25">
      <c r="A8938">
        <v>59699020</v>
      </c>
      <c r="B8938" t="s">
        <v>67</v>
      </c>
      <c r="C8938" s="1">
        <v>35612</v>
      </c>
      <c r="D8938" s="2">
        <v>122657</v>
      </c>
      <c r="E8938" s="1">
        <v>37335</v>
      </c>
      <c r="F8938" s="2">
        <v>189950</v>
      </c>
      <c r="G8938" s="2">
        <v>181949</v>
      </c>
    </row>
    <row r="8939" spans="1:7" ht="15" hidden="1" customHeight="1" x14ac:dyDescent="0.25">
      <c r="A8939">
        <v>59699021</v>
      </c>
      <c r="B8939" t="s">
        <v>67</v>
      </c>
      <c r="C8939" s="1">
        <v>35612</v>
      </c>
      <c r="D8939" s="2">
        <v>193936</v>
      </c>
      <c r="E8939" t="e">
        <v>#N/A</v>
      </c>
      <c r="F8939" t="e">
        <v>#N/A</v>
      </c>
      <c r="G8939" t="e">
        <v>#N/A</v>
      </c>
    </row>
    <row r="8940" spans="1:7" ht="15" hidden="1" customHeight="1" x14ac:dyDescent="0.25">
      <c r="A8940">
        <v>60972951</v>
      </c>
      <c r="B8940" t="s">
        <v>68</v>
      </c>
      <c r="C8940" s="1">
        <v>38169</v>
      </c>
      <c r="D8940" s="2">
        <v>383953</v>
      </c>
      <c r="E8940" s="1">
        <v>38939</v>
      </c>
      <c r="F8940" s="2">
        <v>500000</v>
      </c>
      <c r="G8940" s="2">
        <v>532141</v>
      </c>
    </row>
    <row r="8941" spans="1:7" ht="15" hidden="1" customHeight="1" x14ac:dyDescent="0.25">
      <c r="A8941">
        <v>63335721</v>
      </c>
      <c r="B8941" t="s">
        <v>68</v>
      </c>
      <c r="C8941" s="1">
        <v>37803</v>
      </c>
      <c r="D8941" s="2">
        <v>251017</v>
      </c>
      <c r="E8941" t="e">
        <v>#N/A</v>
      </c>
      <c r="F8941" t="e">
        <v>#N/A</v>
      </c>
      <c r="G8941" t="e">
        <v>#N/A</v>
      </c>
    </row>
    <row r="8942" spans="1:7" ht="15" hidden="1" customHeight="1" x14ac:dyDescent="0.25">
      <c r="A8942">
        <v>63337613</v>
      </c>
      <c r="B8942" t="s">
        <v>68</v>
      </c>
      <c r="C8942" s="1">
        <v>37803</v>
      </c>
      <c r="D8942" s="2">
        <v>246720</v>
      </c>
      <c r="E8942" t="e">
        <v>#N/A</v>
      </c>
      <c r="F8942" t="e">
        <v>#N/A</v>
      </c>
      <c r="G8942" t="e">
        <v>#N/A</v>
      </c>
    </row>
    <row r="8943" spans="1:7" ht="15" hidden="1" customHeight="1" x14ac:dyDescent="0.25">
      <c r="A8943">
        <v>63337704</v>
      </c>
      <c r="B8943" t="s">
        <v>68</v>
      </c>
      <c r="C8943" s="1">
        <v>35612</v>
      </c>
      <c r="D8943" s="2">
        <v>161192</v>
      </c>
      <c r="E8943" t="e">
        <v>#N/A</v>
      </c>
      <c r="F8943" t="e">
        <v>#N/A</v>
      </c>
      <c r="G8943" t="e">
        <v>#N/A</v>
      </c>
    </row>
    <row r="8944" spans="1:7" ht="15" hidden="1" customHeight="1" x14ac:dyDescent="0.25">
      <c r="A8944">
        <v>63337810</v>
      </c>
      <c r="B8944" t="s">
        <v>68</v>
      </c>
      <c r="C8944" s="1">
        <v>35612</v>
      </c>
      <c r="D8944" s="2">
        <v>159895</v>
      </c>
      <c r="E8944" t="e">
        <v>#N/A</v>
      </c>
      <c r="F8944" t="e">
        <v>#N/A</v>
      </c>
      <c r="G8944" t="e">
        <v>#N/A</v>
      </c>
    </row>
    <row r="8945" spans="1:7" ht="15" hidden="1" customHeight="1" x14ac:dyDescent="0.25">
      <c r="A8945">
        <v>64947691</v>
      </c>
      <c r="B8945" t="s">
        <v>68</v>
      </c>
      <c r="C8945" s="1">
        <v>38899</v>
      </c>
      <c r="D8945" s="2">
        <v>389090</v>
      </c>
      <c r="E8945" t="e">
        <v>#N/A</v>
      </c>
      <c r="F8945" t="e">
        <v>#N/A</v>
      </c>
      <c r="G8945" t="e">
        <v>#N/A</v>
      </c>
    </row>
    <row r="8946" spans="1:7" ht="15" hidden="1" customHeight="1" x14ac:dyDescent="0.25">
      <c r="A8946">
        <v>65228275</v>
      </c>
      <c r="B8946" t="s">
        <v>68</v>
      </c>
      <c r="C8946" s="1">
        <v>38899</v>
      </c>
      <c r="D8946" s="2">
        <v>385663</v>
      </c>
      <c r="E8946" t="e">
        <v>#N/A</v>
      </c>
      <c r="F8946" t="e">
        <v>#N/A</v>
      </c>
      <c r="G8946" t="e">
        <v>#N/A</v>
      </c>
    </row>
    <row r="8947" spans="1:7" ht="15" hidden="1" customHeight="1" x14ac:dyDescent="0.25">
      <c r="A8947">
        <v>65228276</v>
      </c>
      <c r="B8947" t="s">
        <v>68</v>
      </c>
      <c r="C8947" s="1">
        <v>38899</v>
      </c>
      <c r="D8947" s="2">
        <v>420117</v>
      </c>
      <c r="E8947" t="e">
        <v>#N/A</v>
      </c>
      <c r="F8947" t="e">
        <v>#N/A</v>
      </c>
      <c r="G8947" t="e">
        <v>#N/A</v>
      </c>
    </row>
    <row r="8948" spans="1:7" ht="15" hidden="1" customHeight="1" x14ac:dyDescent="0.25">
      <c r="A8948">
        <v>65228277</v>
      </c>
      <c r="B8948" t="s">
        <v>68</v>
      </c>
      <c r="C8948" s="1">
        <v>38899</v>
      </c>
      <c r="D8948" s="2">
        <v>548041</v>
      </c>
      <c r="E8948" t="e">
        <v>#N/A</v>
      </c>
      <c r="F8948" t="e">
        <v>#N/A</v>
      </c>
      <c r="G8948" t="e">
        <v>#N/A</v>
      </c>
    </row>
    <row r="8949" spans="1:7" ht="15" hidden="1" customHeight="1" x14ac:dyDescent="0.25">
      <c r="A8949">
        <v>65228278</v>
      </c>
      <c r="B8949" t="s">
        <v>68</v>
      </c>
      <c r="C8949" s="1">
        <v>38899</v>
      </c>
      <c r="D8949" s="2">
        <v>420117</v>
      </c>
      <c r="E8949" t="e">
        <v>#N/A</v>
      </c>
      <c r="F8949" t="e">
        <v>#N/A</v>
      </c>
      <c r="G8949" t="e">
        <v>#N/A</v>
      </c>
    </row>
    <row r="8950" spans="1:7" ht="15" hidden="1" customHeight="1" x14ac:dyDescent="0.25">
      <c r="A8950">
        <v>65228279</v>
      </c>
      <c r="B8950" t="s">
        <v>68</v>
      </c>
      <c r="C8950" s="1">
        <v>38899</v>
      </c>
      <c r="D8950" s="2">
        <v>548041</v>
      </c>
      <c r="E8950" t="e">
        <v>#N/A</v>
      </c>
      <c r="F8950" t="e">
        <v>#N/A</v>
      </c>
      <c r="G8950" t="e">
        <v>#N/A</v>
      </c>
    </row>
    <row r="8951" spans="1:7" ht="15" hidden="1" customHeight="1" x14ac:dyDescent="0.25">
      <c r="A8951">
        <v>70584439</v>
      </c>
      <c r="B8951" t="s">
        <v>68</v>
      </c>
      <c r="C8951" s="1">
        <v>39264</v>
      </c>
      <c r="D8951" s="2">
        <v>390237</v>
      </c>
      <c r="E8951" t="e">
        <v>#N/A</v>
      </c>
      <c r="F8951" t="e">
        <v>#N/A</v>
      </c>
      <c r="G8951" t="e">
        <v>#N/A</v>
      </c>
    </row>
    <row r="8952" spans="1:7" ht="15" hidden="1" customHeight="1" x14ac:dyDescent="0.25">
      <c r="A8952">
        <v>70584440</v>
      </c>
      <c r="B8952" t="s">
        <v>68</v>
      </c>
      <c r="C8952" s="1">
        <v>39264</v>
      </c>
      <c r="D8952" s="2">
        <v>400650</v>
      </c>
      <c r="E8952" t="e">
        <v>#N/A</v>
      </c>
      <c r="F8952" t="e">
        <v>#N/A</v>
      </c>
      <c r="G8952" t="e">
        <v>#N/A</v>
      </c>
    </row>
    <row r="8953" spans="1:7" ht="15" hidden="1" customHeight="1" x14ac:dyDescent="0.25">
      <c r="A8953">
        <v>70584441</v>
      </c>
      <c r="B8953" t="s">
        <v>68</v>
      </c>
      <c r="C8953" s="1">
        <v>39264</v>
      </c>
      <c r="D8953" s="2">
        <v>400684</v>
      </c>
      <c r="E8953" t="e">
        <v>#N/A</v>
      </c>
      <c r="F8953" t="e">
        <v>#N/A</v>
      </c>
      <c r="G8953" t="e">
        <v>#N/A</v>
      </c>
    </row>
    <row r="8954" spans="1:7" ht="15" hidden="1" customHeight="1" x14ac:dyDescent="0.25">
      <c r="A8954">
        <v>48920378</v>
      </c>
      <c r="B8954" t="s">
        <v>67</v>
      </c>
      <c r="C8954" s="1">
        <v>35612</v>
      </c>
      <c r="D8954" s="2">
        <v>214955</v>
      </c>
      <c r="E8954" t="e">
        <v>#N/A</v>
      </c>
      <c r="F8954" t="e">
        <v>#N/A</v>
      </c>
      <c r="G8954" t="e">
        <v>#N/A</v>
      </c>
    </row>
    <row r="8955" spans="1:7" ht="15" hidden="1" customHeight="1" x14ac:dyDescent="0.25">
      <c r="A8955">
        <v>48920379</v>
      </c>
      <c r="B8955" t="s">
        <v>68</v>
      </c>
      <c r="C8955" s="1">
        <v>35612</v>
      </c>
      <c r="D8955" s="2">
        <v>173617</v>
      </c>
      <c r="E8955" s="1">
        <v>38146</v>
      </c>
      <c r="F8955" s="2">
        <v>400000</v>
      </c>
      <c r="G8955" s="2">
        <v>329617</v>
      </c>
    </row>
    <row r="8956" spans="1:7" ht="15" hidden="1" customHeight="1" x14ac:dyDescent="0.25">
      <c r="A8956">
        <v>48920380</v>
      </c>
      <c r="B8956" t="s">
        <v>68</v>
      </c>
      <c r="C8956" s="1">
        <v>35612</v>
      </c>
      <c r="D8956" s="2">
        <v>186122</v>
      </c>
      <c r="E8956" s="1">
        <v>38147</v>
      </c>
      <c r="F8956" s="2">
        <v>440000</v>
      </c>
      <c r="G8956" s="2">
        <v>370747</v>
      </c>
    </row>
    <row r="8957" spans="1:7" ht="15" hidden="1" customHeight="1" x14ac:dyDescent="0.25">
      <c r="A8957">
        <v>48920381</v>
      </c>
      <c r="B8957" t="s">
        <v>67</v>
      </c>
      <c r="C8957" s="1">
        <v>35612</v>
      </c>
      <c r="D8957" s="2">
        <v>267932</v>
      </c>
      <c r="E8957" t="e">
        <v>#N/A</v>
      </c>
      <c r="F8957" t="e">
        <v>#N/A</v>
      </c>
      <c r="G8957" t="e">
        <v>#N/A</v>
      </c>
    </row>
    <row r="8958" spans="1:7" ht="15" hidden="1" customHeight="1" x14ac:dyDescent="0.25">
      <c r="A8958">
        <v>48920388</v>
      </c>
      <c r="B8958" t="s">
        <v>68</v>
      </c>
      <c r="C8958" s="1">
        <v>35612</v>
      </c>
      <c r="D8958" s="2">
        <v>250806</v>
      </c>
      <c r="E8958" s="1">
        <v>35748</v>
      </c>
      <c r="F8958" s="2">
        <v>251000</v>
      </c>
      <c r="G8958" s="2">
        <v>269625</v>
      </c>
    </row>
    <row r="8959" spans="1:7" ht="15" hidden="1" customHeight="1" x14ac:dyDescent="0.25">
      <c r="A8959">
        <v>48920389</v>
      </c>
      <c r="B8959" t="s">
        <v>68</v>
      </c>
      <c r="C8959" s="1">
        <v>35612</v>
      </c>
      <c r="D8959" s="2">
        <v>212515</v>
      </c>
      <c r="E8959" s="1">
        <v>37182</v>
      </c>
      <c r="F8959" s="2">
        <v>307000</v>
      </c>
      <c r="G8959" s="2">
        <v>339283</v>
      </c>
    </row>
    <row r="8960" spans="1:7" ht="15" hidden="1" customHeight="1" x14ac:dyDescent="0.25">
      <c r="A8960">
        <v>48920390</v>
      </c>
      <c r="B8960" t="s">
        <v>68</v>
      </c>
      <c r="C8960" s="1">
        <v>35612</v>
      </c>
      <c r="D8960" s="2">
        <v>184452</v>
      </c>
      <c r="E8960" t="e">
        <v>#N/A</v>
      </c>
      <c r="F8960" t="e">
        <v>#N/A</v>
      </c>
      <c r="G8960" t="e">
        <v>#N/A</v>
      </c>
    </row>
    <row r="8961" spans="1:7" ht="15" hidden="1" customHeight="1" x14ac:dyDescent="0.25">
      <c r="A8961">
        <v>48920392</v>
      </c>
      <c r="B8961" t="s">
        <v>68</v>
      </c>
      <c r="C8961" s="1">
        <v>35612</v>
      </c>
      <c r="D8961" s="2">
        <v>274844</v>
      </c>
      <c r="E8961" t="e">
        <v>#N/A</v>
      </c>
      <c r="F8961" t="e">
        <v>#N/A</v>
      </c>
      <c r="G8961" t="e">
        <v>#N/A</v>
      </c>
    </row>
    <row r="8962" spans="1:7" ht="15" hidden="1" customHeight="1" x14ac:dyDescent="0.25">
      <c r="A8962">
        <v>48920401</v>
      </c>
      <c r="B8962" t="s">
        <v>68</v>
      </c>
      <c r="C8962" s="1">
        <v>35612</v>
      </c>
      <c r="D8962" s="2">
        <v>170768</v>
      </c>
      <c r="E8962" s="1">
        <v>35555</v>
      </c>
      <c r="F8962" s="2">
        <v>189000</v>
      </c>
      <c r="G8962" s="2">
        <v>164941</v>
      </c>
    </row>
    <row r="8963" spans="1:7" ht="15" hidden="1" customHeight="1" x14ac:dyDescent="0.25">
      <c r="A8963">
        <v>48920402</v>
      </c>
      <c r="B8963" t="s">
        <v>67</v>
      </c>
      <c r="C8963" s="1">
        <v>35612</v>
      </c>
      <c r="D8963" s="2">
        <v>205350</v>
      </c>
      <c r="E8963" t="e">
        <v>#N/A</v>
      </c>
      <c r="F8963" t="e">
        <v>#N/A</v>
      </c>
      <c r="G8963" t="e">
        <v>#N/A</v>
      </c>
    </row>
    <row r="8964" spans="1:7" ht="15" hidden="1" customHeight="1" x14ac:dyDescent="0.25">
      <c r="A8964">
        <v>48920403</v>
      </c>
      <c r="B8964" t="s">
        <v>67</v>
      </c>
      <c r="C8964" s="1">
        <v>35612</v>
      </c>
      <c r="D8964" s="2">
        <v>198319</v>
      </c>
      <c r="E8964" t="e">
        <v>#N/A</v>
      </c>
      <c r="F8964" t="e">
        <v>#N/A</v>
      </c>
      <c r="G8964" t="e">
        <v>#N/A</v>
      </c>
    </row>
    <row r="8965" spans="1:7" ht="15" hidden="1" customHeight="1" x14ac:dyDescent="0.25">
      <c r="A8965">
        <v>48920404</v>
      </c>
      <c r="B8965" t="s">
        <v>67</v>
      </c>
      <c r="C8965" s="1">
        <v>35612</v>
      </c>
      <c r="D8965" s="2">
        <v>213852</v>
      </c>
      <c r="E8965" t="e">
        <v>#N/A</v>
      </c>
      <c r="F8965" t="e">
        <v>#N/A</v>
      </c>
      <c r="G8965" t="e">
        <v>#N/A</v>
      </c>
    </row>
    <row r="8966" spans="1:7" ht="15" hidden="1" customHeight="1" x14ac:dyDescent="0.25">
      <c r="A8966">
        <v>48920405</v>
      </c>
      <c r="B8966" t="s">
        <v>67</v>
      </c>
      <c r="C8966" s="1">
        <v>35612</v>
      </c>
      <c r="D8966" s="2">
        <v>187686</v>
      </c>
      <c r="E8966" t="e">
        <v>#N/A</v>
      </c>
      <c r="F8966" t="e">
        <v>#N/A</v>
      </c>
      <c r="G8966" t="e">
        <v>#N/A</v>
      </c>
    </row>
    <row r="8967" spans="1:7" ht="15" hidden="1" customHeight="1" x14ac:dyDescent="0.25">
      <c r="A8967">
        <v>48920406</v>
      </c>
      <c r="B8967" t="s">
        <v>68</v>
      </c>
      <c r="C8967" s="1">
        <v>35612</v>
      </c>
      <c r="D8967" s="2">
        <v>222085</v>
      </c>
      <c r="E8967" s="1">
        <v>37376</v>
      </c>
      <c r="F8967" s="2">
        <v>467500</v>
      </c>
      <c r="G8967" s="2">
        <v>383150</v>
      </c>
    </row>
    <row r="8968" spans="1:7" ht="15" hidden="1" customHeight="1" x14ac:dyDescent="0.25">
      <c r="A8968">
        <v>48920407</v>
      </c>
      <c r="B8968" t="s">
        <v>68</v>
      </c>
      <c r="C8968" s="1">
        <v>35612</v>
      </c>
      <c r="D8968" s="2">
        <v>204138</v>
      </c>
      <c r="E8968" s="1">
        <v>35962</v>
      </c>
      <c r="F8968" s="2">
        <v>227000</v>
      </c>
      <c r="G8968" s="2">
        <v>245492</v>
      </c>
    </row>
    <row r="8969" spans="1:7" ht="15" hidden="1" customHeight="1" x14ac:dyDescent="0.25">
      <c r="A8969">
        <v>48920415</v>
      </c>
      <c r="B8969" t="s">
        <v>68</v>
      </c>
      <c r="C8969" s="1">
        <v>35612</v>
      </c>
      <c r="D8969" s="2">
        <v>204978</v>
      </c>
      <c r="E8969" s="1">
        <v>36186</v>
      </c>
      <c r="F8969" s="2">
        <v>355000</v>
      </c>
      <c r="G8969" s="2">
        <v>248402</v>
      </c>
    </row>
    <row r="8970" spans="1:7" ht="15" hidden="1" customHeight="1" x14ac:dyDescent="0.25">
      <c r="A8970">
        <v>48920416</v>
      </c>
      <c r="B8970" t="s">
        <v>68</v>
      </c>
      <c r="C8970" s="1">
        <v>35612</v>
      </c>
      <c r="D8970" s="2">
        <v>206057</v>
      </c>
      <c r="E8970" s="1">
        <v>37890</v>
      </c>
      <c r="F8970" s="2">
        <v>365000</v>
      </c>
      <c r="G8970" s="2">
        <v>363348</v>
      </c>
    </row>
    <row r="8971" spans="1:7" ht="15" hidden="1" customHeight="1" x14ac:dyDescent="0.25">
      <c r="A8971">
        <v>48920417</v>
      </c>
      <c r="B8971" t="s">
        <v>67</v>
      </c>
      <c r="C8971" s="1">
        <v>35612</v>
      </c>
      <c r="D8971" s="2">
        <v>205383</v>
      </c>
      <c r="E8971" t="e">
        <v>#N/A</v>
      </c>
      <c r="F8971" t="e">
        <v>#N/A</v>
      </c>
      <c r="G8971" t="e">
        <v>#N/A</v>
      </c>
    </row>
    <row r="8972" spans="1:7" ht="15" hidden="1" customHeight="1" x14ac:dyDescent="0.25">
      <c r="A8972">
        <v>48920418</v>
      </c>
      <c r="B8972" t="s">
        <v>68</v>
      </c>
      <c r="C8972" s="1">
        <v>35612</v>
      </c>
      <c r="D8972" s="2">
        <v>184039</v>
      </c>
      <c r="E8972" s="1">
        <v>35863</v>
      </c>
      <c r="F8972" s="2">
        <v>221000</v>
      </c>
      <c r="G8972" s="2">
        <v>210154</v>
      </c>
    </row>
    <row r="8973" spans="1:7" x14ac:dyDescent="0.25">
      <c r="A8973">
        <v>48920419</v>
      </c>
      <c r="B8973" t="s">
        <v>68</v>
      </c>
      <c r="C8973" s="1">
        <v>35612</v>
      </c>
      <c r="D8973" s="2">
        <v>271883</v>
      </c>
      <c r="E8973" s="1">
        <v>35243</v>
      </c>
      <c r="F8973" s="2">
        <v>282500</v>
      </c>
      <c r="G8973" s="2">
        <v>236238</v>
      </c>
    </row>
    <row r="8974" spans="1:7" ht="15" hidden="1" customHeight="1" x14ac:dyDescent="0.25">
      <c r="A8974">
        <v>48920422</v>
      </c>
      <c r="B8974" t="s">
        <v>67</v>
      </c>
      <c r="C8974" s="1">
        <v>35612</v>
      </c>
      <c r="D8974" s="2">
        <v>195189</v>
      </c>
      <c r="E8974" t="e">
        <v>#N/A</v>
      </c>
      <c r="F8974" t="e">
        <v>#N/A</v>
      </c>
      <c r="G8974" t="e">
        <v>#N/A</v>
      </c>
    </row>
    <row r="8975" spans="1:7" x14ac:dyDescent="0.25">
      <c r="A8975">
        <v>48920426</v>
      </c>
      <c r="B8975" t="s">
        <v>68</v>
      </c>
      <c r="C8975" s="1">
        <v>35612</v>
      </c>
      <c r="D8975" s="2">
        <v>206067</v>
      </c>
      <c r="E8975" s="1">
        <v>35362</v>
      </c>
      <c r="F8975" s="2">
        <v>185000</v>
      </c>
      <c r="G8975" s="2">
        <v>187820</v>
      </c>
    </row>
    <row r="8976" spans="1:7" ht="15" hidden="1" customHeight="1" x14ac:dyDescent="0.25">
      <c r="A8976">
        <v>48920427</v>
      </c>
      <c r="B8976" t="s">
        <v>67</v>
      </c>
      <c r="C8976" s="1">
        <v>35612</v>
      </c>
      <c r="D8976" s="2">
        <v>201550</v>
      </c>
      <c r="E8976" t="e">
        <v>#N/A</v>
      </c>
      <c r="F8976" t="e">
        <v>#N/A</v>
      </c>
      <c r="G8976" t="e">
        <v>#N/A</v>
      </c>
    </row>
    <row r="8977" spans="1:8" ht="15" hidden="1" customHeight="1" x14ac:dyDescent="0.25">
      <c r="A8977">
        <v>58387050</v>
      </c>
      <c r="B8977" t="s">
        <v>68</v>
      </c>
      <c r="C8977" s="1">
        <v>38169</v>
      </c>
      <c r="D8977" s="2">
        <v>215442</v>
      </c>
      <c r="E8977" s="1">
        <v>39323</v>
      </c>
      <c r="F8977" s="2">
        <v>320000</v>
      </c>
      <c r="G8977" s="2">
        <v>320899</v>
      </c>
      <c r="H8977" s="2">
        <v>-899</v>
      </c>
    </row>
    <row r="8978" spans="1:8" ht="15" hidden="1" customHeight="1" x14ac:dyDescent="0.25">
      <c r="A8978">
        <v>48992679</v>
      </c>
      <c r="B8978" t="s">
        <v>67</v>
      </c>
      <c r="C8978" s="1">
        <v>36342</v>
      </c>
      <c r="D8978" s="2">
        <v>166828</v>
      </c>
      <c r="E8978" s="1">
        <v>38883</v>
      </c>
      <c r="F8978" s="2">
        <v>341000</v>
      </c>
      <c r="G8978" s="2">
        <v>313514</v>
      </c>
    </row>
    <row r="8979" spans="1:8" ht="15" hidden="1" customHeight="1" x14ac:dyDescent="0.25">
      <c r="A8979">
        <v>48992680</v>
      </c>
      <c r="B8979" t="s">
        <v>67</v>
      </c>
      <c r="C8979" s="1">
        <v>36342</v>
      </c>
      <c r="D8979" s="2">
        <v>174179</v>
      </c>
      <c r="E8979" s="1">
        <v>37140</v>
      </c>
      <c r="F8979" s="2">
        <v>275000</v>
      </c>
      <c r="G8979" s="2">
        <v>203034</v>
      </c>
    </row>
    <row r="8980" spans="1:8" ht="15" hidden="1" customHeight="1" x14ac:dyDescent="0.25">
      <c r="A8980">
        <v>48992681</v>
      </c>
      <c r="B8980" t="s">
        <v>67</v>
      </c>
      <c r="C8980" s="1">
        <v>36342</v>
      </c>
      <c r="D8980" s="2">
        <v>178386</v>
      </c>
      <c r="E8980" t="e">
        <v>#N/A</v>
      </c>
      <c r="F8980" t="e">
        <v>#N/A</v>
      </c>
      <c r="G8980" t="e">
        <v>#N/A</v>
      </c>
    </row>
    <row r="8981" spans="1:8" ht="15" hidden="1" customHeight="1" x14ac:dyDescent="0.25">
      <c r="A8981">
        <v>48992682</v>
      </c>
      <c r="B8981" t="s">
        <v>67</v>
      </c>
      <c r="C8981" s="1">
        <v>36342</v>
      </c>
      <c r="D8981" s="2">
        <v>175534</v>
      </c>
      <c r="E8981" t="e">
        <v>#N/A</v>
      </c>
      <c r="F8981" t="e">
        <v>#N/A</v>
      </c>
      <c r="G8981" t="e">
        <v>#N/A</v>
      </c>
    </row>
    <row r="8982" spans="1:8" ht="15" hidden="1" customHeight="1" x14ac:dyDescent="0.25">
      <c r="A8982">
        <v>48992683</v>
      </c>
      <c r="B8982" t="s">
        <v>67</v>
      </c>
      <c r="C8982" s="1">
        <v>36342</v>
      </c>
      <c r="D8982" s="2">
        <v>185732</v>
      </c>
      <c r="E8982" t="e">
        <v>#N/A</v>
      </c>
      <c r="F8982" t="e">
        <v>#N/A</v>
      </c>
      <c r="G8982" t="e">
        <v>#N/A</v>
      </c>
    </row>
    <row r="8983" spans="1:8" ht="15" hidden="1" customHeight="1" x14ac:dyDescent="0.25">
      <c r="A8983">
        <v>48992684</v>
      </c>
      <c r="B8983" t="s">
        <v>67</v>
      </c>
      <c r="C8983" s="1">
        <v>36342</v>
      </c>
      <c r="D8983" s="2">
        <v>183444</v>
      </c>
      <c r="E8983" t="e">
        <v>#N/A</v>
      </c>
      <c r="F8983" t="e">
        <v>#N/A</v>
      </c>
      <c r="G8983" t="e">
        <v>#N/A</v>
      </c>
    </row>
    <row r="8984" spans="1:8" ht="15" hidden="1" customHeight="1" x14ac:dyDescent="0.25">
      <c r="A8984">
        <v>48992685</v>
      </c>
      <c r="B8984" t="s">
        <v>68</v>
      </c>
      <c r="C8984" s="1">
        <v>36342</v>
      </c>
      <c r="D8984" s="2">
        <v>95696</v>
      </c>
      <c r="E8984" t="e">
        <v>#N/A</v>
      </c>
      <c r="F8984" t="e">
        <v>#N/A</v>
      </c>
      <c r="G8984" t="e">
        <v>#N/A</v>
      </c>
    </row>
    <row r="8985" spans="1:8" ht="15" hidden="1" customHeight="1" x14ac:dyDescent="0.25">
      <c r="A8985">
        <v>48992686</v>
      </c>
      <c r="B8985" t="s">
        <v>67</v>
      </c>
      <c r="C8985" s="1">
        <v>36342</v>
      </c>
      <c r="D8985" s="2">
        <v>95866</v>
      </c>
      <c r="E8985" t="e">
        <v>#N/A</v>
      </c>
      <c r="F8985" t="e">
        <v>#N/A</v>
      </c>
      <c r="G8985" t="e">
        <v>#N/A</v>
      </c>
    </row>
    <row r="8986" spans="1:8" ht="15" hidden="1" customHeight="1" x14ac:dyDescent="0.25">
      <c r="A8986">
        <v>48992687</v>
      </c>
      <c r="B8986" t="s">
        <v>68</v>
      </c>
      <c r="C8986" s="1">
        <v>36342</v>
      </c>
      <c r="D8986" s="2">
        <v>95014</v>
      </c>
      <c r="E8986" t="e">
        <v>#N/A</v>
      </c>
      <c r="F8986" t="e">
        <v>#N/A</v>
      </c>
      <c r="G8986" t="e">
        <v>#N/A</v>
      </c>
    </row>
    <row r="8987" spans="1:8" ht="15" hidden="1" customHeight="1" x14ac:dyDescent="0.25">
      <c r="A8987">
        <v>48992688</v>
      </c>
      <c r="B8987" t="s">
        <v>67</v>
      </c>
      <c r="C8987" s="1">
        <v>36342</v>
      </c>
      <c r="D8987" s="2">
        <v>95866</v>
      </c>
      <c r="E8987" t="e">
        <v>#N/A</v>
      </c>
      <c r="F8987" t="e">
        <v>#N/A</v>
      </c>
      <c r="G8987" t="e">
        <v>#N/A</v>
      </c>
    </row>
    <row r="8988" spans="1:8" x14ac:dyDescent="0.25">
      <c r="A8988">
        <v>48992689</v>
      </c>
      <c r="B8988" t="s">
        <v>67</v>
      </c>
      <c r="C8988" s="1">
        <v>36342</v>
      </c>
      <c r="D8988" s="2">
        <v>95863</v>
      </c>
      <c r="E8988" s="1">
        <v>35150</v>
      </c>
      <c r="F8988" s="2">
        <v>123500</v>
      </c>
      <c r="G8988" s="2">
        <v>102603</v>
      </c>
    </row>
    <row r="8989" spans="1:8" ht="15" hidden="1" customHeight="1" x14ac:dyDescent="0.25">
      <c r="A8989">
        <v>48992690</v>
      </c>
      <c r="B8989" t="s">
        <v>68</v>
      </c>
      <c r="C8989" s="1">
        <v>36342</v>
      </c>
      <c r="D8989" s="2">
        <v>95592</v>
      </c>
      <c r="E8989" t="e">
        <v>#N/A</v>
      </c>
      <c r="F8989" t="e">
        <v>#N/A</v>
      </c>
      <c r="G8989" t="e">
        <v>#N/A</v>
      </c>
    </row>
    <row r="8990" spans="1:8" ht="15" hidden="1" customHeight="1" x14ac:dyDescent="0.25">
      <c r="A8990">
        <v>48992691</v>
      </c>
      <c r="B8990" t="s">
        <v>67</v>
      </c>
      <c r="C8990" s="1">
        <v>36342</v>
      </c>
      <c r="D8990" s="2">
        <v>95763</v>
      </c>
      <c r="E8990" t="e">
        <v>#N/A</v>
      </c>
      <c r="F8990" t="e">
        <v>#N/A</v>
      </c>
      <c r="G8990" t="e">
        <v>#N/A</v>
      </c>
    </row>
    <row r="8991" spans="1:8" ht="15" hidden="1" customHeight="1" x14ac:dyDescent="0.25">
      <c r="A8991">
        <v>48992692</v>
      </c>
      <c r="B8991" t="s">
        <v>68</v>
      </c>
      <c r="C8991" s="1">
        <v>36342</v>
      </c>
      <c r="D8991" s="2">
        <v>94911</v>
      </c>
      <c r="E8991" t="e">
        <v>#N/A</v>
      </c>
      <c r="F8991" t="e">
        <v>#N/A</v>
      </c>
      <c r="G8991" t="e">
        <v>#N/A</v>
      </c>
    </row>
    <row r="8992" spans="1:8" ht="15" hidden="1" customHeight="1" x14ac:dyDescent="0.25">
      <c r="A8992">
        <v>48992693</v>
      </c>
      <c r="B8992" t="s">
        <v>67</v>
      </c>
      <c r="C8992" s="1">
        <v>36342</v>
      </c>
      <c r="D8992" s="2">
        <v>95763</v>
      </c>
      <c r="E8992" t="e">
        <v>#N/A</v>
      </c>
      <c r="F8992" t="e">
        <v>#N/A</v>
      </c>
      <c r="G8992" t="e">
        <v>#N/A</v>
      </c>
    </row>
    <row r="8993" spans="1:7" ht="15" hidden="1" customHeight="1" x14ac:dyDescent="0.25">
      <c r="A8993">
        <v>48992694</v>
      </c>
      <c r="B8993" t="s">
        <v>68</v>
      </c>
      <c r="C8993" s="1">
        <v>36342</v>
      </c>
      <c r="D8993" s="2">
        <v>95763</v>
      </c>
      <c r="E8993" t="e">
        <v>#N/A</v>
      </c>
      <c r="F8993" t="e">
        <v>#N/A</v>
      </c>
      <c r="G8993" t="e">
        <v>#N/A</v>
      </c>
    </row>
    <row r="8994" spans="1:7" ht="15" hidden="1" customHeight="1" x14ac:dyDescent="0.25">
      <c r="A8994">
        <v>48992695</v>
      </c>
      <c r="B8994" t="s">
        <v>68</v>
      </c>
      <c r="C8994" s="1">
        <v>36342</v>
      </c>
      <c r="D8994" s="2">
        <v>94281</v>
      </c>
      <c r="E8994" t="e">
        <v>#N/A</v>
      </c>
      <c r="F8994" t="e">
        <v>#N/A</v>
      </c>
      <c r="G8994" t="e">
        <v>#N/A</v>
      </c>
    </row>
    <row r="8995" spans="1:7" ht="15" hidden="1" customHeight="1" x14ac:dyDescent="0.25">
      <c r="A8995">
        <v>48992696</v>
      </c>
      <c r="B8995" t="s">
        <v>67</v>
      </c>
      <c r="C8995" s="1">
        <v>36342</v>
      </c>
      <c r="D8995" s="2">
        <v>95760</v>
      </c>
      <c r="E8995" t="e">
        <v>#N/A</v>
      </c>
      <c r="F8995" t="e">
        <v>#N/A</v>
      </c>
      <c r="G8995" t="e">
        <v>#N/A</v>
      </c>
    </row>
    <row r="8996" spans="1:7" ht="15" hidden="1" customHeight="1" x14ac:dyDescent="0.25">
      <c r="A8996">
        <v>49011705</v>
      </c>
      <c r="B8996" t="s">
        <v>68</v>
      </c>
      <c r="C8996" s="1">
        <v>36342</v>
      </c>
      <c r="D8996" s="2">
        <v>317778</v>
      </c>
      <c r="E8996" s="1">
        <v>38058</v>
      </c>
      <c r="F8996" s="2">
        <v>488000</v>
      </c>
      <c r="G8996" s="2">
        <v>410801</v>
      </c>
    </row>
    <row r="8997" spans="1:7" ht="15" hidden="1" customHeight="1" x14ac:dyDescent="0.25">
      <c r="A8997">
        <v>49011707</v>
      </c>
      <c r="B8997" t="s">
        <v>67</v>
      </c>
      <c r="C8997" s="1">
        <v>36342</v>
      </c>
      <c r="D8997" s="2">
        <v>319596</v>
      </c>
      <c r="E8997" t="e">
        <v>#N/A</v>
      </c>
      <c r="F8997" t="e">
        <v>#N/A</v>
      </c>
      <c r="G8997" t="e">
        <v>#N/A</v>
      </c>
    </row>
    <row r="8998" spans="1:7" ht="15" hidden="1" customHeight="1" x14ac:dyDescent="0.25">
      <c r="A8998">
        <v>49011715</v>
      </c>
      <c r="B8998" t="s">
        <v>68</v>
      </c>
      <c r="C8998" s="1">
        <v>36342</v>
      </c>
      <c r="D8998" s="2">
        <v>325825</v>
      </c>
      <c r="E8998" s="1">
        <v>36889</v>
      </c>
      <c r="F8998" s="2">
        <v>306000</v>
      </c>
      <c r="G8998" s="2">
        <v>363301</v>
      </c>
    </row>
    <row r="8999" spans="1:7" ht="15" hidden="1" customHeight="1" x14ac:dyDescent="0.25">
      <c r="A8999">
        <v>49011716</v>
      </c>
      <c r="B8999" t="s">
        <v>68</v>
      </c>
      <c r="C8999" s="1">
        <v>36342</v>
      </c>
      <c r="D8999" s="2">
        <v>245251</v>
      </c>
      <c r="E8999" s="1">
        <v>37719</v>
      </c>
      <c r="F8999" s="2">
        <v>318500</v>
      </c>
      <c r="G8999" s="2">
        <v>311108</v>
      </c>
    </row>
    <row r="9000" spans="1:7" ht="15" hidden="1" customHeight="1" x14ac:dyDescent="0.25">
      <c r="A9000">
        <v>49011717</v>
      </c>
      <c r="B9000" t="s">
        <v>68</v>
      </c>
      <c r="C9000" s="1">
        <v>36342</v>
      </c>
      <c r="D9000" s="2">
        <v>296375</v>
      </c>
      <c r="E9000" s="1">
        <v>37517</v>
      </c>
      <c r="F9000" s="2">
        <v>370000</v>
      </c>
      <c r="G9000" s="2">
        <v>352749</v>
      </c>
    </row>
    <row r="9001" spans="1:7" ht="15" hidden="1" customHeight="1" x14ac:dyDescent="0.25">
      <c r="A9001">
        <v>49011718</v>
      </c>
      <c r="B9001" t="s">
        <v>67</v>
      </c>
      <c r="C9001" s="1">
        <v>36342</v>
      </c>
      <c r="D9001" s="2">
        <v>250984</v>
      </c>
      <c r="E9001" t="e">
        <v>#N/A</v>
      </c>
      <c r="F9001" t="e">
        <v>#N/A</v>
      </c>
      <c r="G9001" t="e">
        <v>#N/A</v>
      </c>
    </row>
    <row r="9002" spans="1:7" ht="15" hidden="1" customHeight="1" x14ac:dyDescent="0.25">
      <c r="A9002">
        <v>49011719</v>
      </c>
      <c r="B9002" t="s">
        <v>67</v>
      </c>
      <c r="C9002" s="1">
        <v>36342</v>
      </c>
      <c r="D9002" s="2">
        <v>317117</v>
      </c>
      <c r="E9002" t="e">
        <v>#N/A</v>
      </c>
      <c r="F9002" t="e">
        <v>#N/A</v>
      </c>
      <c r="G9002" t="e">
        <v>#N/A</v>
      </c>
    </row>
    <row r="9003" spans="1:7" ht="15" hidden="1" customHeight="1" x14ac:dyDescent="0.25">
      <c r="A9003">
        <v>49011720</v>
      </c>
      <c r="B9003" t="s">
        <v>67</v>
      </c>
      <c r="C9003" s="1">
        <v>36342</v>
      </c>
      <c r="D9003" s="2">
        <v>300061</v>
      </c>
      <c r="E9003" t="e">
        <v>#N/A</v>
      </c>
      <c r="F9003" t="e">
        <v>#N/A</v>
      </c>
      <c r="G9003" t="e">
        <v>#N/A</v>
      </c>
    </row>
    <row r="9004" spans="1:7" ht="15" hidden="1" customHeight="1" x14ac:dyDescent="0.25">
      <c r="A9004">
        <v>49011721</v>
      </c>
      <c r="B9004" t="s">
        <v>68</v>
      </c>
      <c r="C9004" s="1">
        <v>36342</v>
      </c>
      <c r="D9004" s="2">
        <v>387548</v>
      </c>
      <c r="E9004" t="e">
        <v>#N/A</v>
      </c>
      <c r="F9004" t="e">
        <v>#N/A</v>
      </c>
      <c r="G9004" t="e">
        <v>#N/A</v>
      </c>
    </row>
    <row r="9005" spans="1:7" ht="15" hidden="1" customHeight="1" x14ac:dyDescent="0.25">
      <c r="A9005">
        <v>49011722</v>
      </c>
      <c r="B9005" t="s">
        <v>68</v>
      </c>
      <c r="C9005" s="1">
        <v>36342</v>
      </c>
      <c r="D9005" s="2">
        <v>276419</v>
      </c>
      <c r="E9005" t="e">
        <v>#N/A</v>
      </c>
      <c r="F9005" t="e">
        <v>#N/A</v>
      </c>
      <c r="G9005" t="e">
        <v>#N/A</v>
      </c>
    </row>
    <row r="9006" spans="1:7" ht="15" hidden="1" customHeight="1" x14ac:dyDescent="0.25">
      <c r="A9006">
        <v>49011730</v>
      </c>
      <c r="B9006" t="s">
        <v>68</v>
      </c>
      <c r="C9006" s="1">
        <v>36342</v>
      </c>
      <c r="D9006" s="2">
        <v>274237</v>
      </c>
      <c r="E9006" s="1">
        <v>35870</v>
      </c>
      <c r="F9006" s="2">
        <v>236000</v>
      </c>
      <c r="G9006" s="2">
        <v>212458</v>
      </c>
    </row>
    <row r="9007" spans="1:7" ht="15" hidden="1" customHeight="1" x14ac:dyDescent="0.25">
      <c r="A9007">
        <v>49011731</v>
      </c>
      <c r="B9007" t="s">
        <v>68</v>
      </c>
      <c r="C9007" s="1">
        <v>36342</v>
      </c>
      <c r="D9007" s="2">
        <v>228305</v>
      </c>
      <c r="E9007" s="1">
        <v>38915</v>
      </c>
      <c r="F9007" s="2">
        <v>460000</v>
      </c>
      <c r="G9007" s="2">
        <v>450387</v>
      </c>
    </row>
    <row r="9008" spans="1:7" ht="15" hidden="1" customHeight="1" x14ac:dyDescent="0.25">
      <c r="A9008">
        <v>49011732</v>
      </c>
      <c r="B9008" t="s">
        <v>68</v>
      </c>
      <c r="C9008" s="1">
        <v>36342</v>
      </c>
      <c r="D9008" s="2">
        <v>254184</v>
      </c>
      <c r="E9008" t="e">
        <v>#N/A</v>
      </c>
      <c r="F9008" t="e">
        <v>#N/A</v>
      </c>
      <c r="G9008" t="e">
        <v>#N/A</v>
      </c>
    </row>
    <row r="9009" spans="1:7" ht="15" hidden="1" customHeight="1" x14ac:dyDescent="0.25">
      <c r="A9009">
        <v>49011733</v>
      </c>
      <c r="B9009" t="s">
        <v>67</v>
      </c>
      <c r="C9009" s="1">
        <v>36342</v>
      </c>
      <c r="D9009" s="2">
        <v>256980</v>
      </c>
      <c r="E9009" t="e">
        <v>#N/A</v>
      </c>
      <c r="F9009" t="e">
        <v>#N/A</v>
      </c>
      <c r="G9009" t="e">
        <v>#N/A</v>
      </c>
    </row>
    <row r="9010" spans="1:7" x14ac:dyDescent="0.25">
      <c r="A9010">
        <v>49011734</v>
      </c>
      <c r="B9010" t="s">
        <v>68</v>
      </c>
      <c r="C9010" s="1">
        <v>36342</v>
      </c>
      <c r="D9010" s="2">
        <v>393933</v>
      </c>
      <c r="E9010" s="1">
        <v>35234</v>
      </c>
      <c r="F9010" s="2">
        <v>329000</v>
      </c>
      <c r="G9010" s="2">
        <v>272818</v>
      </c>
    </row>
    <row r="9011" spans="1:7" ht="15" hidden="1" customHeight="1" x14ac:dyDescent="0.25">
      <c r="A9011">
        <v>49011736</v>
      </c>
      <c r="B9011" t="s">
        <v>67</v>
      </c>
      <c r="C9011" s="1">
        <v>36342</v>
      </c>
      <c r="D9011" s="2">
        <v>216046</v>
      </c>
      <c r="E9011" t="e">
        <v>#N/A</v>
      </c>
      <c r="F9011" t="e">
        <v>#N/A</v>
      </c>
      <c r="G9011" t="e">
        <v>#N/A</v>
      </c>
    </row>
    <row r="9012" spans="1:7" ht="15" hidden="1" customHeight="1" x14ac:dyDescent="0.25">
      <c r="A9012">
        <v>49011738</v>
      </c>
      <c r="B9012" t="s">
        <v>68</v>
      </c>
      <c r="C9012" s="1">
        <v>36342</v>
      </c>
      <c r="D9012" s="2">
        <v>244040</v>
      </c>
      <c r="E9012" t="e">
        <v>#N/A</v>
      </c>
      <c r="F9012" t="e">
        <v>#N/A</v>
      </c>
      <c r="G9012" t="e">
        <v>#N/A</v>
      </c>
    </row>
    <row r="9013" spans="1:7" ht="15" hidden="1" customHeight="1" x14ac:dyDescent="0.25">
      <c r="A9013">
        <v>49011739</v>
      </c>
      <c r="B9013" t="s">
        <v>68</v>
      </c>
      <c r="C9013" s="1">
        <v>36342</v>
      </c>
      <c r="D9013" s="2">
        <v>265642</v>
      </c>
      <c r="E9013" t="e">
        <v>#N/A</v>
      </c>
      <c r="F9013" t="e">
        <v>#N/A</v>
      </c>
      <c r="G9013" t="e">
        <v>#N/A</v>
      </c>
    </row>
    <row r="9014" spans="1:7" ht="15" hidden="1" customHeight="1" x14ac:dyDescent="0.25">
      <c r="A9014">
        <v>49011740</v>
      </c>
      <c r="B9014" t="s">
        <v>68</v>
      </c>
      <c r="C9014" s="1">
        <v>36342</v>
      </c>
      <c r="D9014" s="2">
        <v>237444</v>
      </c>
      <c r="E9014" t="e">
        <v>#N/A</v>
      </c>
      <c r="F9014" t="e">
        <v>#N/A</v>
      </c>
      <c r="G9014" t="e">
        <v>#N/A</v>
      </c>
    </row>
    <row r="9015" spans="1:7" ht="15" hidden="1" customHeight="1" x14ac:dyDescent="0.25">
      <c r="A9015">
        <v>49011741</v>
      </c>
      <c r="B9015" t="s">
        <v>67</v>
      </c>
      <c r="C9015" s="1">
        <v>36342</v>
      </c>
      <c r="D9015" s="2">
        <v>250928</v>
      </c>
      <c r="E9015" t="e">
        <v>#N/A</v>
      </c>
      <c r="F9015" t="e">
        <v>#N/A</v>
      </c>
      <c r="G9015" t="e">
        <v>#N/A</v>
      </c>
    </row>
    <row r="9016" spans="1:7" ht="15" hidden="1" customHeight="1" x14ac:dyDescent="0.25">
      <c r="A9016">
        <v>49011742</v>
      </c>
      <c r="B9016" t="s">
        <v>67</v>
      </c>
      <c r="C9016" s="1">
        <v>36342</v>
      </c>
      <c r="D9016" s="2">
        <v>250714</v>
      </c>
      <c r="E9016" s="1">
        <v>38503</v>
      </c>
      <c r="F9016" s="2">
        <v>407500</v>
      </c>
      <c r="G9016" s="2">
        <v>429413</v>
      </c>
    </row>
    <row r="9017" spans="1:7" ht="15" hidden="1" customHeight="1" x14ac:dyDescent="0.25">
      <c r="A9017">
        <v>49011743</v>
      </c>
      <c r="B9017" t="s">
        <v>67</v>
      </c>
      <c r="C9017" s="1">
        <v>36342</v>
      </c>
      <c r="D9017" s="2">
        <v>284481</v>
      </c>
      <c r="E9017" t="e">
        <v>#N/A</v>
      </c>
      <c r="F9017" t="e">
        <v>#N/A</v>
      </c>
      <c r="G9017" t="e">
        <v>#N/A</v>
      </c>
    </row>
    <row r="9018" spans="1:7" ht="15" hidden="1" customHeight="1" x14ac:dyDescent="0.25">
      <c r="A9018">
        <v>49011744</v>
      </c>
      <c r="B9018" t="s">
        <v>67</v>
      </c>
      <c r="C9018" s="1">
        <v>36342</v>
      </c>
      <c r="D9018" s="2">
        <v>300479</v>
      </c>
      <c r="E9018" t="e">
        <v>#N/A</v>
      </c>
      <c r="F9018" t="e">
        <v>#N/A</v>
      </c>
      <c r="G9018" t="e">
        <v>#N/A</v>
      </c>
    </row>
    <row r="9019" spans="1:7" ht="15" hidden="1" customHeight="1" x14ac:dyDescent="0.25">
      <c r="A9019">
        <v>49011747</v>
      </c>
      <c r="B9019" t="s">
        <v>68</v>
      </c>
      <c r="C9019" s="1">
        <v>36342</v>
      </c>
      <c r="D9019" s="2">
        <v>229903</v>
      </c>
      <c r="E9019" s="1">
        <v>38321</v>
      </c>
      <c r="F9019" s="2">
        <v>250000</v>
      </c>
      <c r="G9019" s="2">
        <v>348886</v>
      </c>
    </row>
    <row r="9020" spans="1:7" ht="15" hidden="1" customHeight="1" x14ac:dyDescent="0.25">
      <c r="A9020">
        <v>49011748</v>
      </c>
      <c r="B9020" t="s">
        <v>67</v>
      </c>
      <c r="C9020" s="1">
        <v>36342</v>
      </c>
      <c r="D9020" s="2">
        <v>253610</v>
      </c>
      <c r="E9020" t="e">
        <v>#N/A</v>
      </c>
      <c r="F9020" t="e">
        <v>#N/A</v>
      </c>
      <c r="G9020" t="e">
        <v>#N/A</v>
      </c>
    </row>
    <row r="9021" spans="1:7" ht="15" hidden="1" customHeight="1" x14ac:dyDescent="0.25">
      <c r="A9021">
        <v>49011749</v>
      </c>
      <c r="B9021" t="s">
        <v>67</v>
      </c>
      <c r="C9021" s="1">
        <v>36342</v>
      </c>
      <c r="D9021" s="2">
        <v>341734</v>
      </c>
      <c r="E9021" t="e">
        <v>#N/A</v>
      </c>
      <c r="F9021" t="e">
        <v>#N/A</v>
      </c>
      <c r="G9021" t="e">
        <v>#N/A</v>
      </c>
    </row>
    <row r="9022" spans="1:7" ht="15" hidden="1" customHeight="1" x14ac:dyDescent="0.25">
      <c r="A9022">
        <v>49011750</v>
      </c>
      <c r="B9022" t="s">
        <v>68</v>
      </c>
      <c r="C9022" s="1">
        <v>36342</v>
      </c>
      <c r="D9022" s="2">
        <v>250548</v>
      </c>
      <c r="E9022" t="e">
        <v>#N/A</v>
      </c>
      <c r="F9022" t="e">
        <v>#N/A</v>
      </c>
      <c r="G9022" t="e">
        <v>#N/A</v>
      </c>
    </row>
    <row r="9023" spans="1:7" ht="15" hidden="1" customHeight="1" x14ac:dyDescent="0.25">
      <c r="A9023">
        <v>49011751</v>
      </c>
      <c r="B9023" t="s">
        <v>68</v>
      </c>
      <c r="C9023" s="1">
        <v>36342</v>
      </c>
      <c r="D9023" s="2">
        <v>256356</v>
      </c>
      <c r="E9023" t="e">
        <v>#N/A</v>
      </c>
      <c r="F9023" t="e">
        <v>#N/A</v>
      </c>
      <c r="G9023" t="e">
        <v>#N/A</v>
      </c>
    </row>
    <row r="9024" spans="1:7" ht="15" hidden="1" customHeight="1" x14ac:dyDescent="0.25">
      <c r="A9024">
        <v>49040946</v>
      </c>
      <c r="B9024" t="s">
        <v>68</v>
      </c>
      <c r="C9024" s="1">
        <v>36342</v>
      </c>
      <c r="D9024" s="2">
        <v>297663</v>
      </c>
      <c r="E9024" s="1">
        <v>38793</v>
      </c>
      <c r="F9024" s="2">
        <v>622000</v>
      </c>
      <c r="G9024" s="2">
        <v>520825</v>
      </c>
    </row>
    <row r="9025" spans="1:8" ht="15" hidden="1" customHeight="1" x14ac:dyDescent="0.25">
      <c r="A9025">
        <v>49040948</v>
      </c>
      <c r="B9025" t="s">
        <v>67</v>
      </c>
      <c r="C9025" s="1">
        <v>36342</v>
      </c>
      <c r="D9025" s="2">
        <v>338217</v>
      </c>
      <c r="E9025" s="1">
        <v>36280</v>
      </c>
      <c r="F9025" s="2">
        <v>279000</v>
      </c>
      <c r="G9025" s="2">
        <v>316045</v>
      </c>
    </row>
    <row r="9026" spans="1:8" ht="15" hidden="1" customHeight="1" x14ac:dyDescent="0.25">
      <c r="A9026">
        <v>49040955</v>
      </c>
      <c r="B9026" t="s">
        <v>67</v>
      </c>
      <c r="C9026" s="1">
        <v>36342</v>
      </c>
      <c r="D9026" s="2">
        <v>291086</v>
      </c>
      <c r="E9026" s="1">
        <v>38471</v>
      </c>
      <c r="F9026" s="2">
        <v>438500</v>
      </c>
      <c r="G9026" s="2">
        <v>485924</v>
      </c>
    </row>
    <row r="9027" spans="1:8" ht="15" hidden="1" customHeight="1" x14ac:dyDescent="0.25">
      <c r="A9027">
        <v>49040957</v>
      </c>
      <c r="B9027" t="s">
        <v>67</v>
      </c>
      <c r="C9027" s="1">
        <v>36342</v>
      </c>
      <c r="D9027" s="2">
        <v>348833</v>
      </c>
      <c r="E9027" t="e">
        <v>#N/A</v>
      </c>
      <c r="F9027" t="e">
        <v>#N/A</v>
      </c>
      <c r="G9027" t="e">
        <v>#N/A</v>
      </c>
    </row>
    <row r="9028" spans="1:8" ht="15" hidden="1" customHeight="1" x14ac:dyDescent="0.25">
      <c r="A9028">
        <v>49040958</v>
      </c>
      <c r="B9028" t="s">
        <v>67</v>
      </c>
      <c r="C9028" s="1">
        <v>36342</v>
      </c>
      <c r="D9028" s="2">
        <v>263589</v>
      </c>
      <c r="E9028" s="1">
        <v>38170</v>
      </c>
      <c r="F9028" s="2">
        <v>476000</v>
      </c>
      <c r="G9028" s="2">
        <v>382103</v>
      </c>
    </row>
    <row r="9029" spans="1:8" ht="15" hidden="1" customHeight="1" x14ac:dyDescent="0.25">
      <c r="A9029">
        <v>49040959</v>
      </c>
      <c r="B9029" t="s">
        <v>68</v>
      </c>
      <c r="C9029" s="1">
        <v>36342</v>
      </c>
      <c r="D9029" s="2">
        <v>241023</v>
      </c>
      <c r="E9029" s="1">
        <v>36654</v>
      </c>
      <c r="F9029" s="2">
        <v>250000</v>
      </c>
      <c r="G9029" s="2">
        <v>267464</v>
      </c>
    </row>
    <row r="9030" spans="1:8" ht="15" hidden="1" customHeight="1" x14ac:dyDescent="0.25">
      <c r="A9030">
        <v>49040960</v>
      </c>
      <c r="B9030" t="s">
        <v>68</v>
      </c>
      <c r="C9030" s="1">
        <v>36342</v>
      </c>
      <c r="D9030" s="2">
        <v>272625</v>
      </c>
      <c r="E9030" t="e">
        <v>#N/A</v>
      </c>
      <c r="F9030" t="e">
        <v>#N/A</v>
      </c>
      <c r="G9030" t="e">
        <v>#N/A</v>
      </c>
    </row>
    <row r="9031" spans="1:8" ht="15" hidden="1" customHeight="1" x14ac:dyDescent="0.25">
      <c r="A9031">
        <v>49041015</v>
      </c>
      <c r="B9031" t="s">
        <v>68</v>
      </c>
      <c r="C9031" s="1">
        <v>37803</v>
      </c>
      <c r="D9031" s="2">
        <v>351715</v>
      </c>
      <c r="E9031" t="e">
        <v>#N/A</v>
      </c>
      <c r="F9031" t="e">
        <v>#N/A</v>
      </c>
      <c r="G9031" t="e">
        <v>#N/A</v>
      </c>
    </row>
    <row r="9032" spans="1:8" ht="15" hidden="1" customHeight="1" x14ac:dyDescent="0.25">
      <c r="A9032">
        <v>48920327</v>
      </c>
      <c r="B9032" t="s">
        <v>110</v>
      </c>
      <c r="C9032" s="1">
        <v>35612</v>
      </c>
      <c r="D9032" s="2">
        <v>263690</v>
      </c>
      <c r="E9032" s="1">
        <v>39164</v>
      </c>
      <c r="F9032" s="2">
        <v>850000</v>
      </c>
      <c r="G9032" s="2">
        <v>663060</v>
      </c>
      <c r="H9032" s="2">
        <v>186940</v>
      </c>
    </row>
    <row r="9033" spans="1:8" ht="15" hidden="1" customHeight="1" x14ac:dyDescent="0.25">
      <c r="A9033">
        <v>48692892</v>
      </c>
      <c r="B9033" t="s">
        <v>118</v>
      </c>
      <c r="C9033" s="1">
        <v>37073</v>
      </c>
      <c r="D9033" s="2">
        <v>347683</v>
      </c>
      <c r="E9033" t="e">
        <v>#N/A</v>
      </c>
      <c r="F9033" t="e">
        <v>#N/A</v>
      </c>
      <c r="G9033" t="e">
        <v>#N/A</v>
      </c>
    </row>
    <row r="9034" spans="1:8" ht="15" hidden="1" customHeight="1" x14ac:dyDescent="0.25">
      <c r="A9034">
        <v>48692893</v>
      </c>
      <c r="B9034" t="s">
        <v>110</v>
      </c>
      <c r="C9034" s="1">
        <v>37073</v>
      </c>
      <c r="D9034" s="2">
        <v>299219</v>
      </c>
      <c r="E9034" s="1">
        <v>36299</v>
      </c>
      <c r="F9034" s="2">
        <v>259000</v>
      </c>
      <c r="G9034" s="2">
        <v>238232</v>
      </c>
    </row>
    <row r="9035" spans="1:8" ht="15" hidden="1" customHeight="1" x14ac:dyDescent="0.25">
      <c r="A9035">
        <v>48692894</v>
      </c>
      <c r="B9035" t="s">
        <v>110</v>
      </c>
      <c r="C9035" s="1">
        <v>37073</v>
      </c>
      <c r="D9035" s="2">
        <v>595980</v>
      </c>
      <c r="E9035" t="e">
        <v>#N/A</v>
      </c>
      <c r="F9035" t="e">
        <v>#N/A</v>
      </c>
      <c r="G9035" t="e">
        <v>#N/A</v>
      </c>
    </row>
    <row r="9036" spans="1:8" ht="15" hidden="1" customHeight="1" x14ac:dyDescent="0.25">
      <c r="A9036">
        <v>48692895</v>
      </c>
      <c r="B9036" t="s">
        <v>110</v>
      </c>
      <c r="C9036" s="1">
        <v>37073</v>
      </c>
      <c r="D9036" s="2">
        <v>399077</v>
      </c>
      <c r="E9036" s="1">
        <v>37099</v>
      </c>
      <c r="F9036" s="2">
        <v>475000</v>
      </c>
      <c r="G9036" s="2">
        <v>411831</v>
      </c>
    </row>
    <row r="9037" spans="1:8" ht="15" hidden="1" customHeight="1" x14ac:dyDescent="0.25">
      <c r="A9037">
        <v>49139430</v>
      </c>
      <c r="B9037" t="s">
        <v>118</v>
      </c>
      <c r="C9037" s="1">
        <v>35612</v>
      </c>
      <c r="D9037" s="2">
        <v>211637</v>
      </c>
      <c r="E9037" t="e">
        <v>#N/A</v>
      </c>
      <c r="F9037" t="e">
        <v>#N/A</v>
      </c>
      <c r="G9037" t="e">
        <v>#N/A</v>
      </c>
    </row>
    <row r="9038" spans="1:8" ht="15" hidden="1" customHeight="1" x14ac:dyDescent="0.25">
      <c r="A9038">
        <v>49139431</v>
      </c>
      <c r="B9038" t="s">
        <v>110</v>
      </c>
      <c r="C9038" s="1">
        <v>35612</v>
      </c>
      <c r="D9038" s="2">
        <v>165328</v>
      </c>
      <c r="E9038" t="e">
        <v>#N/A</v>
      </c>
      <c r="F9038" t="e">
        <v>#N/A</v>
      </c>
      <c r="G9038" t="e">
        <v>#N/A</v>
      </c>
    </row>
    <row r="9039" spans="1:8" ht="15" hidden="1" customHeight="1" x14ac:dyDescent="0.25">
      <c r="A9039">
        <v>49139432</v>
      </c>
      <c r="B9039" t="s">
        <v>118</v>
      </c>
      <c r="C9039" s="1">
        <v>35612</v>
      </c>
      <c r="D9039" s="2">
        <v>195813</v>
      </c>
      <c r="E9039" t="e">
        <v>#N/A</v>
      </c>
      <c r="F9039" t="e">
        <v>#N/A</v>
      </c>
      <c r="G9039" t="e">
        <v>#N/A</v>
      </c>
    </row>
    <row r="9040" spans="1:8" ht="15" hidden="1" customHeight="1" x14ac:dyDescent="0.25">
      <c r="A9040">
        <v>49139454</v>
      </c>
      <c r="B9040" t="s">
        <v>110</v>
      </c>
      <c r="C9040" s="1">
        <v>35612</v>
      </c>
      <c r="D9040" s="2">
        <v>223017</v>
      </c>
      <c r="E9040" t="e">
        <v>#N/A</v>
      </c>
      <c r="F9040" t="e">
        <v>#N/A</v>
      </c>
      <c r="G9040" t="e">
        <v>#N/A</v>
      </c>
    </row>
    <row r="9041" spans="1:7" ht="15" hidden="1" customHeight="1" x14ac:dyDescent="0.25">
      <c r="A9041">
        <v>49139455</v>
      </c>
      <c r="B9041" t="s">
        <v>110</v>
      </c>
      <c r="C9041" s="1">
        <v>35612</v>
      </c>
      <c r="D9041" s="2">
        <v>235911</v>
      </c>
      <c r="E9041" t="e">
        <v>#N/A</v>
      </c>
      <c r="F9041" t="e">
        <v>#N/A</v>
      </c>
      <c r="G9041" t="e">
        <v>#N/A</v>
      </c>
    </row>
    <row r="9042" spans="1:7" ht="15" hidden="1" customHeight="1" x14ac:dyDescent="0.25">
      <c r="A9042">
        <v>49139456</v>
      </c>
      <c r="B9042" t="s">
        <v>110</v>
      </c>
      <c r="C9042" s="1">
        <v>35612</v>
      </c>
      <c r="D9042" s="2">
        <v>184246</v>
      </c>
      <c r="E9042" t="e">
        <v>#N/A</v>
      </c>
      <c r="F9042" t="e">
        <v>#N/A</v>
      </c>
      <c r="G9042" t="e">
        <v>#N/A</v>
      </c>
    </row>
    <row r="9043" spans="1:7" ht="15" hidden="1" customHeight="1" x14ac:dyDescent="0.25">
      <c r="A9043">
        <v>49139457</v>
      </c>
      <c r="B9043" t="s">
        <v>110</v>
      </c>
      <c r="C9043" s="1">
        <v>35612</v>
      </c>
      <c r="D9043" s="2">
        <v>165825</v>
      </c>
      <c r="E9043" s="1">
        <v>37102</v>
      </c>
      <c r="F9043" s="2">
        <v>267000</v>
      </c>
      <c r="G9043" s="2">
        <v>257171</v>
      </c>
    </row>
    <row r="9044" spans="1:7" ht="15" hidden="1" customHeight="1" x14ac:dyDescent="0.25">
      <c r="A9044">
        <v>49139458</v>
      </c>
      <c r="B9044" t="s">
        <v>118</v>
      </c>
      <c r="C9044" s="1">
        <v>35612</v>
      </c>
      <c r="D9044" s="2">
        <v>166316</v>
      </c>
      <c r="E9044" t="e">
        <v>#N/A</v>
      </c>
      <c r="F9044" t="e">
        <v>#N/A</v>
      </c>
      <c r="G9044" t="e">
        <v>#N/A</v>
      </c>
    </row>
    <row r="9045" spans="1:7" ht="15" hidden="1" customHeight="1" x14ac:dyDescent="0.25">
      <c r="A9045">
        <v>49139481</v>
      </c>
      <c r="B9045" t="s">
        <v>118</v>
      </c>
      <c r="C9045" s="1">
        <v>35612</v>
      </c>
      <c r="D9045" s="2">
        <v>213810</v>
      </c>
      <c r="E9045" s="1">
        <v>38996</v>
      </c>
      <c r="F9045" s="2">
        <v>574917</v>
      </c>
      <c r="G9045" s="2">
        <v>533177</v>
      </c>
    </row>
    <row r="9046" spans="1:7" ht="15" hidden="1" customHeight="1" x14ac:dyDescent="0.25">
      <c r="A9046">
        <v>49139482</v>
      </c>
      <c r="B9046" t="s">
        <v>110</v>
      </c>
      <c r="C9046" s="1">
        <v>35612</v>
      </c>
      <c r="D9046" s="2">
        <v>231357</v>
      </c>
      <c r="E9046" s="1">
        <v>36860</v>
      </c>
      <c r="F9046" s="2">
        <v>360000</v>
      </c>
      <c r="G9046" s="2">
        <v>353973</v>
      </c>
    </row>
    <row r="9047" spans="1:7" ht="15" hidden="1" customHeight="1" x14ac:dyDescent="0.25">
      <c r="A9047">
        <v>49139483</v>
      </c>
      <c r="B9047" t="s">
        <v>118</v>
      </c>
      <c r="C9047" s="1">
        <v>35612</v>
      </c>
      <c r="D9047" s="2">
        <v>270211</v>
      </c>
      <c r="E9047" t="e">
        <v>#N/A</v>
      </c>
      <c r="F9047" t="e">
        <v>#N/A</v>
      </c>
      <c r="G9047" t="e">
        <v>#N/A</v>
      </c>
    </row>
    <row r="9048" spans="1:7" ht="15" hidden="1" customHeight="1" x14ac:dyDescent="0.25">
      <c r="A9048">
        <v>49139484</v>
      </c>
      <c r="B9048" t="s">
        <v>110</v>
      </c>
      <c r="C9048" s="1">
        <v>35612</v>
      </c>
      <c r="D9048" s="2">
        <v>263473</v>
      </c>
      <c r="E9048" s="1">
        <v>36487</v>
      </c>
      <c r="F9048" s="2">
        <v>385000</v>
      </c>
      <c r="G9048" s="2">
        <v>362042</v>
      </c>
    </row>
    <row r="9049" spans="1:7" ht="15" hidden="1" customHeight="1" x14ac:dyDescent="0.25">
      <c r="A9049">
        <v>49139485</v>
      </c>
      <c r="B9049" t="s">
        <v>110</v>
      </c>
      <c r="C9049" s="1">
        <v>35612</v>
      </c>
      <c r="D9049" s="2">
        <v>175710</v>
      </c>
      <c r="E9049" s="1">
        <v>38776</v>
      </c>
      <c r="F9049" s="2">
        <v>469000</v>
      </c>
      <c r="G9049" s="2">
        <v>413346</v>
      </c>
    </row>
    <row r="9050" spans="1:7" ht="15" hidden="1" customHeight="1" x14ac:dyDescent="0.25">
      <c r="A9050">
        <v>49139486</v>
      </c>
      <c r="B9050" t="s">
        <v>110</v>
      </c>
      <c r="C9050" s="1">
        <v>35612</v>
      </c>
      <c r="D9050" s="2">
        <v>193906</v>
      </c>
      <c r="E9050" s="1">
        <v>35964</v>
      </c>
      <c r="F9050" s="2">
        <v>227000</v>
      </c>
      <c r="G9050" s="2">
        <v>221096</v>
      </c>
    </row>
    <row r="9051" spans="1:7" ht="15" hidden="1" customHeight="1" x14ac:dyDescent="0.25">
      <c r="A9051">
        <v>49139501</v>
      </c>
      <c r="B9051" t="s">
        <v>110</v>
      </c>
      <c r="C9051" s="1">
        <v>35612</v>
      </c>
      <c r="D9051" s="2">
        <v>188996</v>
      </c>
      <c r="E9051" s="1">
        <v>37596</v>
      </c>
      <c r="F9051" s="2">
        <v>433000</v>
      </c>
      <c r="G9051" s="2">
        <v>311345</v>
      </c>
    </row>
    <row r="9052" spans="1:7" ht="15" hidden="1" customHeight="1" x14ac:dyDescent="0.25">
      <c r="A9052">
        <v>49139502</v>
      </c>
      <c r="B9052" t="s">
        <v>110</v>
      </c>
      <c r="C9052" s="1">
        <v>35612</v>
      </c>
      <c r="D9052" s="2">
        <v>163544</v>
      </c>
      <c r="E9052" s="1">
        <v>35908</v>
      </c>
      <c r="F9052" s="2">
        <v>237000</v>
      </c>
      <c r="G9052" s="2">
        <v>178976</v>
      </c>
    </row>
    <row r="9053" spans="1:7" ht="15" hidden="1" customHeight="1" x14ac:dyDescent="0.25">
      <c r="A9053">
        <v>49139503</v>
      </c>
      <c r="B9053" t="s">
        <v>118</v>
      </c>
      <c r="C9053" s="1">
        <v>35612</v>
      </c>
      <c r="D9053" s="2">
        <v>200912</v>
      </c>
      <c r="E9053" t="e">
        <v>#N/A</v>
      </c>
      <c r="F9053" t="e">
        <v>#N/A</v>
      </c>
      <c r="G9053" t="e">
        <v>#N/A</v>
      </c>
    </row>
    <row r="9054" spans="1:7" ht="15" hidden="1" customHeight="1" x14ac:dyDescent="0.25">
      <c r="A9054">
        <v>49139504</v>
      </c>
      <c r="B9054" t="s">
        <v>118</v>
      </c>
      <c r="C9054" s="1">
        <v>35612</v>
      </c>
      <c r="D9054" s="2">
        <v>167586</v>
      </c>
      <c r="E9054" t="e">
        <v>#N/A</v>
      </c>
      <c r="F9054" t="e">
        <v>#N/A</v>
      </c>
      <c r="G9054" t="e">
        <v>#N/A</v>
      </c>
    </row>
    <row r="9055" spans="1:7" ht="15" hidden="1" customHeight="1" x14ac:dyDescent="0.25">
      <c r="A9055">
        <v>49139524</v>
      </c>
      <c r="B9055" t="s">
        <v>110</v>
      </c>
      <c r="C9055" s="1">
        <v>35612</v>
      </c>
      <c r="D9055" s="2">
        <v>198291</v>
      </c>
      <c r="E9055" s="1">
        <v>36119</v>
      </c>
      <c r="F9055" s="2">
        <v>240000</v>
      </c>
      <c r="G9055" s="2">
        <v>241337</v>
      </c>
    </row>
    <row r="9056" spans="1:7" ht="15" hidden="1" customHeight="1" x14ac:dyDescent="0.25">
      <c r="A9056">
        <v>49139525</v>
      </c>
      <c r="B9056" t="s">
        <v>110</v>
      </c>
      <c r="C9056" s="1">
        <v>35612</v>
      </c>
      <c r="D9056" s="2">
        <v>200537</v>
      </c>
      <c r="E9056" s="1">
        <v>37795</v>
      </c>
      <c r="F9056" s="2">
        <v>435000</v>
      </c>
      <c r="G9056" s="2">
        <v>333113</v>
      </c>
    </row>
    <row r="9057" spans="1:7" ht="15" hidden="1" customHeight="1" x14ac:dyDescent="0.25">
      <c r="A9057">
        <v>49139526</v>
      </c>
      <c r="B9057" t="s">
        <v>118</v>
      </c>
      <c r="C9057" s="1">
        <v>35612</v>
      </c>
      <c r="D9057" s="2">
        <v>190641</v>
      </c>
      <c r="E9057" t="e">
        <v>#N/A</v>
      </c>
      <c r="F9057" t="e">
        <v>#N/A</v>
      </c>
      <c r="G9057" t="e">
        <v>#N/A</v>
      </c>
    </row>
    <row r="9058" spans="1:7" ht="15" hidden="1" customHeight="1" x14ac:dyDescent="0.25">
      <c r="A9058">
        <v>49139527</v>
      </c>
      <c r="B9058" t="s">
        <v>110</v>
      </c>
      <c r="C9058" s="1">
        <v>35612</v>
      </c>
      <c r="D9058" s="2">
        <v>255652</v>
      </c>
      <c r="E9058" s="1">
        <v>36397</v>
      </c>
      <c r="F9058" s="2">
        <v>282500</v>
      </c>
      <c r="G9058" s="2">
        <v>350478</v>
      </c>
    </row>
    <row r="9059" spans="1:7" ht="15" hidden="1" customHeight="1" x14ac:dyDescent="0.25">
      <c r="A9059">
        <v>49139528</v>
      </c>
      <c r="B9059" t="s">
        <v>110</v>
      </c>
      <c r="C9059" s="1">
        <v>35612</v>
      </c>
      <c r="D9059" s="2">
        <v>292088</v>
      </c>
      <c r="E9059" t="e">
        <v>#N/A</v>
      </c>
      <c r="F9059" t="e">
        <v>#N/A</v>
      </c>
      <c r="G9059" t="e">
        <v>#N/A</v>
      </c>
    </row>
    <row r="9060" spans="1:7" ht="15" hidden="1" customHeight="1" x14ac:dyDescent="0.25">
      <c r="A9060">
        <v>49139542</v>
      </c>
      <c r="B9060" t="s">
        <v>118</v>
      </c>
      <c r="C9060" s="1">
        <v>35612</v>
      </c>
      <c r="D9060" s="2">
        <v>197665</v>
      </c>
      <c r="E9060" t="e">
        <v>#N/A</v>
      </c>
      <c r="F9060" t="e">
        <v>#N/A</v>
      </c>
      <c r="G9060" t="e">
        <v>#N/A</v>
      </c>
    </row>
    <row r="9061" spans="1:7" ht="15" hidden="1" customHeight="1" x14ac:dyDescent="0.25">
      <c r="A9061">
        <v>49139544</v>
      </c>
      <c r="B9061" t="s">
        <v>118</v>
      </c>
      <c r="C9061" s="1">
        <v>35612</v>
      </c>
      <c r="D9061" s="2">
        <v>216680</v>
      </c>
      <c r="E9061" t="e">
        <v>#N/A</v>
      </c>
      <c r="F9061" t="e">
        <v>#N/A</v>
      </c>
      <c r="G9061" t="e">
        <v>#N/A</v>
      </c>
    </row>
    <row r="9062" spans="1:7" ht="15" hidden="1" customHeight="1" x14ac:dyDescent="0.25">
      <c r="A9062">
        <v>49139545</v>
      </c>
      <c r="B9062" t="s">
        <v>118</v>
      </c>
      <c r="C9062" s="1">
        <v>35612</v>
      </c>
      <c r="D9062" s="2">
        <v>154324</v>
      </c>
      <c r="E9062" s="1">
        <v>37764</v>
      </c>
      <c r="F9062" s="2">
        <v>100000</v>
      </c>
      <c r="G9062" s="2">
        <v>263290</v>
      </c>
    </row>
    <row r="9063" spans="1:7" ht="15" hidden="1" customHeight="1" x14ac:dyDescent="0.25">
      <c r="A9063">
        <v>49139569</v>
      </c>
      <c r="B9063" t="s">
        <v>118</v>
      </c>
      <c r="C9063" s="1">
        <v>35612</v>
      </c>
      <c r="D9063" s="2">
        <v>207551</v>
      </c>
      <c r="E9063" s="1">
        <v>38638</v>
      </c>
      <c r="F9063" s="2">
        <v>550000</v>
      </c>
      <c r="G9063" s="2">
        <v>482792</v>
      </c>
    </row>
    <row r="9064" spans="1:7" ht="15" hidden="1" customHeight="1" x14ac:dyDescent="0.25">
      <c r="A9064">
        <v>49139570</v>
      </c>
      <c r="B9064" t="s">
        <v>118</v>
      </c>
      <c r="C9064" s="1">
        <v>35612</v>
      </c>
      <c r="D9064" s="2">
        <v>226090</v>
      </c>
      <c r="E9064" s="1">
        <v>35703</v>
      </c>
      <c r="F9064" s="2">
        <v>210000</v>
      </c>
      <c r="G9064" s="2">
        <v>225208</v>
      </c>
    </row>
    <row r="9065" spans="1:7" x14ac:dyDescent="0.25">
      <c r="A9065">
        <v>49139571</v>
      </c>
      <c r="B9065" t="s">
        <v>118</v>
      </c>
      <c r="C9065" s="1">
        <v>35612</v>
      </c>
      <c r="D9065" s="2">
        <v>165551</v>
      </c>
      <c r="E9065" s="1">
        <v>35396</v>
      </c>
      <c r="F9065" s="2">
        <v>200000</v>
      </c>
      <c r="G9065" s="2">
        <v>156972</v>
      </c>
    </row>
    <row r="9066" spans="1:7" x14ac:dyDescent="0.25">
      <c r="A9066">
        <v>49139582</v>
      </c>
      <c r="B9066" t="s">
        <v>118</v>
      </c>
      <c r="C9066" s="1">
        <v>35612</v>
      </c>
      <c r="D9066" s="2">
        <v>179421</v>
      </c>
      <c r="E9066" s="1">
        <v>35097</v>
      </c>
      <c r="F9066" s="2">
        <v>469000</v>
      </c>
      <c r="G9066" s="2">
        <v>151727</v>
      </c>
    </row>
    <row r="9067" spans="1:7" ht="15" hidden="1" customHeight="1" x14ac:dyDescent="0.25">
      <c r="A9067">
        <v>49139584</v>
      </c>
      <c r="B9067" t="s">
        <v>118</v>
      </c>
      <c r="C9067" s="1">
        <v>35612</v>
      </c>
      <c r="D9067" s="2">
        <v>188662</v>
      </c>
      <c r="E9067" s="1">
        <v>36433</v>
      </c>
      <c r="F9067" s="2">
        <v>292000</v>
      </c>
      <c r="G9067" s="2">
        <v>251931</v>
      </c>
    </row>
    <row r="9068" spans="1:7" ht="15" hidden="1" customHeight="1" x14ac:dyDescent="0.25">
      <c r="A9068">
        <v>49139612</v>
      </c>
      <c r="B9068" t="s">
        <v>118</v>
      </c>
      <c r="C9068" s="1">
        <v>35612</v>
      </c>
      <c r="D9068" s="2">
        <v>225763</v>
      </c>
      <c r="E9068" t="e">
        <v>#N/A</v>
      </c>
      <c r="F9068" t="e">
        <v>#N/A</v>
      </c>
      <c r="G9068" t="e">
        <v>#N/A</v>
      </c>
    </row>
    <row r="9069" spans="1:7" ht="15" hidden="1" customHeight="1" x14ac:dyDescent="0.25">
      <c r="A9069">
        <v>49139613</v>
      </c>
      <c r="B9069" t="s">
        <v>118</v>
      </c>
      <c r="C9069" s="1">
        <v>35612</v>
      </c>
      <c r="D9069" s="2">
        <v>218295</v>
      </c>
      <c r="E9069" s="1">
        <v>36663</v>
      </c>
      <c r="F9069" s="2">
        <v>340000</v>
      </c>
      <c r="G9069" s="2">
        <v>306917</v>
      </c>
    </row>
    <row r="9070" spans="1:7" ht="15" hidden="1" customHeight="1" x14ac:dyDescent="0.25">
      <c r="A9070">
        <v>49139614</v>
      </c>
      <c r="B9070" t="s">
        <v>118</v>
      </c>
      <c r="C9070" s="1">
        <v>35612</v>
      </c>
      <c r="D9070" s="2">
        <v>220997</v>
      </c>
      <c r="E9070" t="e">
        <v>#N/A</v>
      </c>
      <c r="F9070" t="e">
        <v>#N/A</v>
      </c>
      <c r="G9070" t="e">
        <v>#N/A</v>
      </c>
    </row>
    <row r="9071" spans="1:7" ht="15" hidden="1" customHeight="1" x14ac:dyDescent="0.25">
      <c r="A9071">
        <v>49139624</v>
      </c>
      <c r="B9071" t="s">
        <v>118</v>
      </c>
      <c r="C9071" s="1">
        <v>35612</v>
      </c>
      <c r="D9071" s="2">
        <v>189359</v>
      </c>
      <c r="E9071" t="e">
        <v>#N/A</v>
      </c>
      <c r="F9071" t="e">
        <v>#N/A</v>
      </c>
      <c r="G9071" t="e">
        <v>#N/A</v>
      </c>
    </row>
    <row r="9072" spans="1:7" ht="15" hidden="1" customHeight="1" x14ac:dyDescent="0.25">
      <c r="A9072">
        <v>49139625</v>
      </c>
      <c r="B9072" t="s">
        <v>118</v>
      </c>
      <c r="C9072" s="1">
        <v>35612</v>
      </c>
      <c r="D9072" s="2">
        <v>222422</v>
      </c>
      <c r="E9072" t="e">
        <v>#N/A</v>
      </c>
      <c r="F9072" t="e">
        <v>#N/A</v>
      </c>
      <c r="G9072" t="e">
        <v>#N/A</v>
      </c>
    </row>
    <row r="9073" spans="1:7" ht="15" hidden="1" customHeight="1" x14ac:dyDescent="0.25">
      <c r="A9073">
        <v>49139626</v>
      </c>
      <c r="B9073" t="s">
        <v>118</v>
      </c>
      <c r="C9073" s="1">
        <v>35612</v>
      </c>
      <c r="D9073" s="2">
        <v>219528</v>
      </c>
      <c r="E9073" s="1">
        <v>36341</v>
      </c>
      <c r="F9073" s="2">
        <v>391250</v>
      </c>
      <c r="G9073" s="2">
        <v>301484</v>
      </c>
    </row>
    <row r="9074" spans="1:7" ht="15" hidden="1" customHeight="1" x14ac:dyDescent="0.25">
      <c r="A9074">
        <v>49139649</v>
      </c>
      <c r="B9074" t="s">
        <v>110</v>
      </c>
      <c r="C9074" s="1">
        <v>35612</v>
      </c>
      <c r="D9074" s="2">
        <v>237497</v>
      </c>
      <c r="E9074" s="1">
        <v>36493</v>
      </c>
      <c r="F9074" s="2">
        <v>307460</v>
      </c>
      <c r="G9074" s="2">
        <v>319047</v>
      </c>
    </row>
    <row r="9075" spans="1:7" ht="15" hidden="1" customHeight="1" x14ac:dyDescent="0.25">
      <c r="A9075">
        <v>49139650</v>
      </c>
      <c r="B9075" t="s">
        <v>110</v>
      </c>
      <c r="C9075" s="1">
        <v>35612</v>
      </c>
      <c r="D9075" s="2">
        <v>181434</v>
      </c>
      <c r="E9075" s="1">
        <v>35894</v>
      </c>
      <c r="F9075" s="2">
        <v>43333</v>
      </c>
      <c r="G9075" s="2">
        <v>206101</v>
      </c>
    </row>
    <row r="9076" spans="1:7" ht="15" hidden="1" customHeight="1" x14ac:dyDescent="0.25">
      <c r="A9076">
        <v>49139651</v>
      </c>
      <c r="B9076" t="s">
        <v>110</v>
      </c>
      <c r="C9076" s="1">
        <v>35612</v>
      </c>
      <c r="D9076" s="2">
        <v>244471</v>
      </c>
      <c r="E9076" t="e">
        <v>#N/A</v>
      </c>
      <c r="F9076" t="e">
        <v>#N/A</v>
      </c>
      <c r="G9076" t="e">
        <v>#N/A</v>
      </c>
    </row>
    <row r="9077" spans="1:7" ht="15" hidden="1" customHeight="1" x14ac:dyDescent="0.25">
      <c r="A9077">
        <v>49139652</v>
      </c>
      <c r="B9077" t="s">
        <v>110</v>
      </c>
      <c r="C9077" s="1">
        <v>35612</v>
      </c>
      <c r="D9077" s="2">
        <v>220552</v>
      </c>
      <c r="E9077" s="1">
        <v>36691</v>
      </c>
      <c r="F9077" s="2">
        <v>302000</v>
      </c>
      <c r="G9077" s="2">
        <v>329279</v>
      </c>
    </row>
    <row r="9078" spans="1:7" ht="15" hidden="1" customHeight="1" x14ac:dyDescent="0.25">
      <c r="A9078">
        <v>49139653</v>
      </c>
      <c r="B9078" t="s">
        <v>118</v>
      </c>
      <c r="C9078" s="1">
        <v>35612</v>
      </c>
      <c r="D9078" s="2">
        <v>193052</v>
      </c>
      <c r="E9078" s="1">
        <v>38898</v>
      </c>
      <c r="F9078" s="2">
        <v>484000</v>
      </c>
      <c r="G9078" s="2">
        <v>489833</v>
      </c>
    </row>
    <row r="9079" spans="1:7" ht="15" hidden="1" customHeight="1" x14ac:dyDescent="0.25">
      <c r="A9079">
        <v>49139654</v>
      </c>
      <c r="B9079" t="s">
        <v>110</v>
      </c>
      <c r="C9079" s="1">
        <v>35612</v>
      </c>
      <c r="D9079" s="2">
        <v>179136</v>
      </c>
      <c r="E9079" s="1">
        <v>38849</v>
      </c>
      <c r="F9079" s="2">
        <v>475000</v>
      </c>
      <c r="G9079" s="2">
        <v>420108</v>
      </c>
    </row>
    <row r="9080" spans="1:7" ht="15" hidden="1" customHeight="1" x14ac:dyDescent="0.25">
      <c r="A9080">
        <v>49139667</v>
      </c>
      <c r="B9080" t="s">
        <v>118</v>
      </c>
      <c r="C9080" s="1">
        <v>35612</v>
      </c>
      <c r="D9080" s="2">
        <v>117016</v>
      </c>
      <c r="E9080" t="e">
        <v>#N/A</v>
      </c>
      <c r="F9080" t="e">
        <v>#N/A</v>
      </c>
      <c r="G9080" t="e">
        <v>#N/A</v>
      </c>
    </row>
    <row r="9081" spans="1:7" ht="15" hidden="1" customHeight="1" x14ac:dyDescent="0.25">
      <c r="A9081">
        <v>49139668</v>
      </c>
      <c r="B9081" t="s">
        <v>118</v>
      </c>
      <c r="C9081" s="1">
        <v>35612</v>
      </c>
      <c r="D9081" s="2">
        <v>291838</v>
      </c>
      <c r="E9081" t="e">
        <v>#N/A</v>
      </c>
      <c r="F9081" t="e">
        <v>#N/A</v>
      </c>
      <c r="G9081" t="e">
        <v>#N/A</v>
      </c>
    </row>
    <row r="9082" spans="1:7" ht="15" hidden="1" customHeight="1" x14ac:dyDescent="0.25">
      <c r="A9082">
        <v>49139669</v>
      </c>
      <c r="B9082" t="s">
        <v>118</v>
      </c>
      <c r="C9082" s="1">
        <v>35612</v>
      </c>
      <c r="D9082" s="2">
        <v>221017</v>
      </c>
      <c r="E9082" t="e">
        <v>#N/A</v>
      </c>
      <c r="F9082" t="e">
        <v>#N/A</v>
      </c>
      <c r="G9082" t="e">
        <v>#N/A</v>
      </c>
    </row>
    <row r="9083" spans="1:7" ht="15" hidden="1" customHeight="1" x14ac:dyDescent="0.25">
      <c r="A9083">
        <v>49139706</v>
      </c>
      <c r="B9083" t="s">
        <v>110</v>
      </c>
      <c r="C9083" s="1">
        <v>35612</v>
      </c>
      <c r="D9083" s="2">
        <v>173448</v>
      </c>
      <c r="E9083" t="e">
        <v>#N/A</v>
      </c>
      <c r="F9083" t="e">
        <v>#N/A</v>
      </c>
      <c r="G9083" t="e">
        <v>#N/A</v>
      </c>
    </row>
    <row r="9084" spans="1:7" ht="15" hidden="1" customHeight="1" x14ac:dyDescent="0.25">
      <c r="A9084">
        <v>49139707</v>
      </c>
      <c r="B9084" t="s">
        <v>118</v>
      </c>
      <c r="C9084" s="1">
        <v>35612</v>
      </c>
      <c r="D9084" s="2">
        <v>233309</v>
      </c>
      <c r="E9084" t="e">
        <v>#N/A</v>
      </c>
      <c r="F9084" t="e">
        <v>#N/A</v>
      </c>
      <c r="G9084" t="e">
        <v>#N/A</v>
      </c>
    </row>
    <row r="9085" spans="1:7" ht="15" hidden="1" customHeight="1" x14ac:dyDescent="0.25">
      <c r="A9085">
        <v>49139708</v>
      </c>
      <c r="B9085" t="s">
        <v>118</v>
      </c>
      <c r="C9085" s="1">
        <v>35612</v>
      </c>
      <c r="D9085" s="2">
        <v>220859</v>
      </c>
      <c r="E9085" t="e">
        <v>#N/A</v>
      </c>
      <c r="F9085" t="e">
        <v>#N/A</v>
      </c>
      <c r="G9085" t="e">
        <v>#N/A</v>
      </c>
    </row>
    <row r="9086" spans="1:7" ht="15" hidden="1" customHeight="1" x14ac:dyDescent="0.25">
      <c r="A9086">
        <v>49139709</v>
      </c>
      <c r="B9086" t="s">
        <v>118</v>
      </c>
      <c r="C9086" s="1">
        <v>35612</v>
      </c>
      <c r="D9086" s="2">
        <v>178924</v>
      </c>
      <c r="E9086" t="e">
        <v>#N/A</v>
      </c>
      <c r="F9086" t="e">
        <v>#N/A</v>
      </c>
      <c r="G9086" t="e">
        <v>#N/A</v>
      </c>
    </row>
    <row r="9087" spans="1:7" ht="15" hidden="1" customHeight="1" x14ac:dyDescent="0.25">
      <c r="A9087">
        <v>49139710</v>
      </c>
      <c r="B9087" t="s">
        <v>110</v>
      </c>
      <c r="C9087" s="1">
        <v>35612</v>
      </c>
      <c r="D9087" s="2">
        <v>246409</v>
      </c>
      <c r="E9087" t="e">
        <v>#N/A</v>
      </c>
      <c r="F9087" t="e">
        <v>#N/A</v>
      </c>
      <c r="G9087" t="e">
        <v>#N/A</v>
      </c>
    </row>
    <row r="9088" spans="1:7" ht="15" hidden="1" customHeight="1" x14ac:dyDescent="0.25">
      <c r="A9088">
        <v>49139711</v>
      </c>
      <c r="B9088" t="s">
        <v>110</v>
      </c>
      <c r="C9088" s="1">
        <v>35612</v>
      </c>
      <c r="D9088" s="2">
        <v>239695</v>
      </c>
      <c r="E9088" s="1">
        <v>37636</v>
      </c>
      <c r="F9088" s="2">
        <v>425000</v>
      </c>
      <c r="G9088" s="2">
        <v>385314</v>
      </c>
    </row>
    <row r="9089" spans="1:7" ht="15" hidden="1" customHeight="1" x14ac:dyDescent="0.25">
      <c r="A9089">
        <v>49139712</v>
      </c>
      <c r="B9089" t="s">
        <v>118</v>
      </c>
      <c r="C9089" s="1">
        <v>35612</v>
      </c>
      <c r="D9089" s="2">
        <v>232190</v>
      </c>
      <c r="E9089" t="e">
        <v>#N/A</v>
      </c>
      <c r="F9089" t="e">
        <v>#N/A</v>
      </c>
      <c r="G9089" t="e">
        <v>#N/A</v>
      </c>
    </row>
    <row r="9090" spans="1:7" ht="15" hidden="1" customHeight="1" x14ac:dyDescent="0.25">
      <c r="A9090">
        <v>49139713</v>
      </c>
      <c r="B9090" t="s">
        <v>110</v>
      </c>
      <c r="C9090" s="1">
        <v>35612</v>
      </c>
      <c r="D9090" s="2">
        <v>159173</v>
      </c>
      <c r="E9090" t="e">
        <v>#N/A</v>
      </c>
      <c r="F9090" t="e">
        <v>#N/A</v>
      </c>
      <c r="G9090" t="e">
        <v>#N/A</v>
      </c>
    </row>
    <row r="9091" spans="1:7" ht="15" hidden="1" customHeight="1" x14ac:dyDescent="0.25">
      <c r="A9091">
        <v>49139714</v>
      </c>
      <c r="B9091" t="s">
        <v>118</v>
      </c>
      <c r="C9091" s="1">
        <v>35612</v>
      </c>
      <c r="D9091" s="2">
        <v>262214</v>
      </c>
      <c r="E9091" t="e">
        <v>#N/A</v>
      </c>
      <c r="F9091" t="e">
        <v>#N/A</v>
      </c>
      <c r="G9091" t="e">
        <v>#N/A</v>
      </c>
    </row>
    <row r="9092" spans="1:7" ht="15" hidden="1" customHeight="1" x14ac:dyDescent="0.25">
      <c r="A9092">
        <v>63338836</v>
      </c>
      <c r="B9092" t="s">
        <v>110</v>
      </c>
      <c r="C9092" s="1">
        <v>35612</v>
      </c>
      <c r="D9092" s="2">
        <v>163803</v>
      </c>
      <c r="E9092" t="e">
        <v>#N/A</v>
      </c>
      <c r="F9092" t="e">
        <v>#N/A</v>
      </c>
      <c r="G9092" t="e">
        <v>#N/A</v>
      </c>
    </row>
    <row r="9093" spans="1:7" ht="15" hidden="1" customHeight="1" x14ac:dyDescent="0.25">
      <c r="A9093">
        <v>48920329</v>
      </c>
      <c r="B9093" t="s">
        <v>118</v>
      </c>
      <c r="C9093" s="1">
        <v>35612</v>
      </c>
      <c r="D9093" s="2">
        <v>167888</v>
      </c>
      <c r="E9093" t="e">
        <v>#N/A</v>
      </c>
      <c r="F9093" t="e">
        <v>#N/A</v>
      </c>
      <c r="G9093" t="e">
        <v>#N/A</v>
      </c>
    </row>
    <row r="9094" spans="1:7" ht="15" hidden="1" customHeight="1" x14ac:dyDescent="0.25">
      <c r="A9094">
        <v>48920330</v>
      </c>
      <c r="B9094" t="s">
        <v>110</v>
      </c>
      <c r="C9094" s="1">
        <v>35612</v>
      </c>
      <c r="D9094" s="2">
        <v>229505</v>
      </c>
      <c r="E9094" s="1">
        <v>37489</v>
      </c>
      <c r="F9094" s="2">
        <v>476000</v>
      </c>
      <c r="G9094" s="2">
        <v>374928</v>
      </c>
    </row>
    <row r="9095" spans="1:7" ht="15" hidden="1" customHeight="1" x14ac:dyDescent="0.25">
      <c r="A9095">
        <v>48920331</v>
      </c>
      <c r="B9095" t="s">
        <v>110</v>
      </c>
      <c r="C9095" s="1">
        <v>35612</v>
      </c>
      <c r="D9095" s="2">
        <v>241151</v>
      </c>
      <c r="E9095" s="1">
        <v>36965</v>
      </c>
      <c r="F9095" s="2">
        <v>320000</v>
      </c>
      <c r="G9095" s="2">
        <v>346547</v>
      </c>
    </row>
    <row r="9096" spans="1:7" ht="15" hidden="1" customHeight="1" x14ac:dyDescent="0.25">
      <c r="A9096">
        <v>48920332</v>
      </c>
      <c r="B9096" t="s">
        <v>110</v>
      </c>
      <c r="C9096" s="1">
        <v>38169</v>
      </c>
      <c r="D9096" s="2">
        <v>645863</v>
      </c>
      <c r="E9096" s="1">
        <v>36997</v>
      </c>
      <c r="F9096" s="2">
        <v>750000</v>
      </c>
      <c r="G9096" s="2">
        <v>547127</v>
      </c>
    </row>
    <row r="9097" spans="1:7" ht="15" hidden="1" customHeight="1" x14ac:dyDescent="0.25">
      <c r="A9097">
        <v>48920333</v>
      </c>
      <c r="B9097" t="s">
        <v>110</v>
      </c>
      <c r="C9097" s="1">
        <v>35612</v>
      </c>
      <c r="D9097" s="2">
        <v>229111</v>
      </c>
      <c r="E9097" t="e">
        <v>#N/A</v>
      </c>
      <c r="F9097" t="e">
        <v>#N/A</v>
      </c>
      <c r="G9097" t="e">
        <v>#N/A</v>
      </c>
    </row>
    <row r="9098" spans="1:7" ht="15" hidden="1" customHeight="1" x14ac:dyDescent="0.25">
      <c r="A9098">
        <v>48920345</v>
      </c>
      <c r="B9098" t="s">
        <v>110</v>
      </c>
      <c r="C9098" s="1">
        <v>35612</v>
      </c>
      <c r="D9098" s="2">
        <v>303333</v>
      </c>
      <c r="E9098" s="1">
        <v>35748</v>
      </c>
      <c r="F9098" s="2">
        <v>395000</v>
      </c>
      <c r="G9098" s="2">
        <v>321511</v>
      </c>
    </row>
    <row r="9099" spans="1:7" ht="15" hidden="1" customHeight="1" x14ac:dyDescent="0.25">
      <c r="A9099">
        <v>48920346</v>
      </c>
      <c r="B9099" t="s">
        <v>110</v>
      </c>
      <c r="C9099" s="1">
        <v>35612</v>
      </c>
      <c r="D9099" s="2">
        <v>188397</v>
      </c>
      <c r="E9099" s="1">
        <v>37335</v>
      </c>
      <c r="F9099" s="2">
        <v>289000</v>
      </c>
      <c r="G9099" s="2">
        <v>310339</v>
      </c>
    </row>
    <row r="9100" spans="1:7" ht="15" hidden="1" customHeight="1" x14ac:dyDescent="0.25">
      <c r="A9100">
        <v>48920347</v>
      </c>
      <c r="B9100" t="s">
        <v>118</v>
      </c>
      <c r="C9100" s="1">
        <v>35612</v>
      </c>
      <c r="D9100" s="2">
        <v>221541</v>
      </c>
      <c r="E9100" t="e">
        <v>#N/A</v>
      </c>
      <c r="F9100" t="e">
        <v>#N/A</v>
      </c>
      <c r="G9100" t="e">
        <v>#N/A</v>
      </c>
    </row>
    <row r="9101" spans="1:7" ht="15" hidden="1" customHeight="1" x14ac:dyDescent="0.25">
      <c r="A9101">
        <v>48920349</v>
      </c>
      <c r="B9101" t="s">
        <v>118</v>
      </c>
      <c r="C9101" s="1">
        <v>35612</v>
      </c>
      <c r="D9101" s="2">
        <v>283031</v>
      </c>
      <c r="E9101" t="e">
        <v>#N/A</v>
      </c>
      <c r="F9101" t="e">
        <v>#N/A</v>
      </c>
      <c r="G9101" t="e">
        <v>#N/A</v>
      </c>
    </row>
    <row r="9102" spans="1:7" ht="15" hidden="1" customHeight="1" x14ac:dyDescent="0.25">
      <c r="A9102">
        <v>48920350</v>
      </c>
      <c r="B9102" t="s">
        <v>110</v>
      </c>
      <c r="C9102" s="1">
        <v>35612</v>
      </c>
      <c r="D9102" s="2">
        <v>334892</v>
      </c>
      <c r="E9102" s="1">
        <v>36090</v>
      </c>
      <c r="F9102" s="2">
        <v>404000</v>
      </c>
      <c r="G9102" s="2">
        <v>414543</v>
      </c>
    </row>
    <row r="9103" spans="1:7" ht="15" hidden="1" customHeight="1" x14ac:dyDescent="0.25">
      <c r="A9103">
        <v>48920351</v>
      </c>
      <c r="B9103" t="s">
        <v>110</v>
      </c>
      <c r="C9103" s="1">
        <v>35612</v>
      </c>
      <c r="D9103" s="2">
        <v>199722</v>
      </c>
      <c r="E9103" s="1">
        <v>38509</v>
      </c>
      <c r="F9103" s="2">
        <v>560000</v>
      </c>
      <c r="G9103" s="2">
        <v>456937</v>
      </c>
    </row>
    <row r="9104" spans="1:7" ht="15" hidden="1" customHeight="1" x14ac:dyDescent="0.25">
      <c r="A9104">
        <v>48920352</v>
      </c>
      <c r="B9104" t="s">
        <v>118</v>
      </c>
      <c r="C9104" s="1">
        <v>35612</v>
      </c>
      <c r="D9104" s="2">
        <v>192145</v>
      </c>
      <c r="E9104" t="e">
        <v>#N/A</v>
      </c>
      <c r="F9104" t="e">
        <v>#N/A</v>
      </c>
      <c r="G9104" t="e">
        <v>#N/A</v>
      </c>
    </row>
    <row r="9105" spans="1:7" ht="15" hidden="1" customHeight="1" x14ac:dyDescent="0.25">
      <c r="A9105">
        <v>48920353</v>
      </c>
      <c r="B9105" t="s">
        <v>110</v>
      </c>
      <c r="C9105" s="1">
        <v>35612</v>
      </c>
      <c r="D9105" s="2">
        <v>219579</v>
      </c>
      <c r="E9105" s="1">
        <v>37134</v>
      </c>
      <c r="F9105" s="2">
        <v>331000</v>
      </c>
      <c r="G9105" s="2">
        <v>337918</v>
      </c>
    </row>
    <row r="9106" spans="1:7" ht="15" hidden="1" customHeight="1" x14ac:dyDescent="0.25">
      <c r="A9106">
        <v>48920354</v>
      </c>
      <c r="B9106" t="s">
        <v>118</v>
      </c>
      <c r="C9106" s="1">
        <v>35612</v>
      </c>
      <c r="D9106" s="2">
        <v>288265</v>
      </c>
      <c r="E9106" t="e">
        <v>#N/A</v>
      </c>
      <c r="F9106" t="e">
        <v>#N/A</v>
      </c>
      <c r="G9106" t="e">
        <v>#N/A</v>
      </c>
    </row>
    <row r="9107" spans="1:7" ht="15" hidden="1" customHeight="1" x14ac:dyDescent="0.25">
      <c r="A9107">
        <v>48920362</v>
      </c>
      <c r="B9107" t="s">
        <v>118</v>
      </c>
      <c r="C9107" s="1">
        <v>35612</v>
      </c>
      <c r="D9107" s="2">
        <v>264958</v>
      </c>
      <c r="E9107" s="1">
        <v>36451</v>
      </c>
      <c r="F9107" s="2">
        <v>331000</v>
      </c>
      <c r="G9107" s="2">
        <v>374839</v>
      </c>
    </row>
    <row r="9108" spans="1:7" ht="15" hidden="1" customHeight="1" x14ac:dyDescent="0.25">
      <c r="A9108">
        <v>48920363</v>
      </c>
      <c r="B9108" t="s">
        <v>110</v>
      </c>
      <c r="C9108" s="1">
        <v>35612</v>
      </c>
      <c r="D9108" s="2">
        <v>192869</v>
      </c>
      <c r="E9108" s="1">
        <v>37988</v>
      </c>
      <c r="F9108" s="2">
        <v>387200</v>
      </c>
      <c r="G9108" s="2">
        <v>344263</v>
      </c>
    </row>
    <row r="9109" spans="1:7" ht="15" hidden="1" customHeight="1" x14ac:dyDescent="0.25">
      <c r="A9109">
        <v>48920364</v>
      </c>
      <c r="B9109" t="s">
        <v>110</v>
      </c>
      <c r="C9109" s="1">
        <v>35612</v>
      </c>
      <c r="D9109" s="2">
        <v>203687</v>
      </c>
      <c r="E9109" s="1">
        <v>38618</v>
      </c>
      <c r="F9109" s="2">
        <v>390000</v>
      </c>
      <c r="G9109" s="2">
        <v>480175</v>
      </c>
    </row>
    <row r="9110" spans="1:7" ht="15" hidden="1" customHeight="1" x14ac:dyDescent="0.25">
      <c r="A9110">
        <v>48920365</v>
      </c>
      <c r="B9110" t="s">
        <v>118</v>
      </c>
      <c r="C9110" s="1">
        <v>35612</v>
      </c>
      <c r="D9110" s="2">
        <v>207425</v>
      </c>
      <c r="E9110" t="e">
        <v>#N/A</v>
      </c>
      <c r="F9110" t="e">
        <v>#N/A</v>
      </c>
      <c r="G9110" t="e">
        <v>#N/A</v>
      </c>
    </row>
    <row r="9111" spans="1:7" ht="15" hidden="1" customHeight="1" x14ac:dyDescent="0.25">
      <c r="A9111">
        <v>48920366</v>
      </c>
      <c r="B9111" t="s">
        <v>110</v>
      </c>
      <c r="C9111" s="1">
        <v>35612</v>
      </c>
      <c r="D9111" s="2">
        <v>193805</v>
      </c>
      <c r="E9111" s="1">
        <v>37949</v>
      </c>
      <c r="F9111" s="2">
        <v>351000</v>
      </c>
      <c r="G9111" s="2">
        <v>352717</v>
      </c>
    </row>
    <row r="9112" spans="1:7" ht="15" hidden="1" customHeight="1" x14ac:dyDescent="0.25">
      <c r="A9112">
        <v>48920367</v>
      </c>
      <c r="B9112" t="s">
        <v>110</v>
      </c>
      <c r="C9112" s="1">
        <v>35612</v>
      </c>
      <c r="D9112" s="2">
        <v>231100</v>
      </c>
      <c r="E9112" t="e">
        <v>#N/A</v>
      </c>
      <c r="F9112" t="e">
        <v>#N/A</v>
      </c>
      <c r="G9112" t="e">
        <v>#N/A</v>
      </c>
    </row>
    <row r="9113" spans="1:7" ht="15" hidden="1" customHeight="1" x14ac:dyDescent="0.25">
      <c r="A9113">
        <v>48920369</v>
      </c>
      <c r="B9113" t="s">
        <v>110</v>
      </c>
      <c r="C9113" s="1">
        <v>35612</v>
      </c>
      <c r="D9113" s="2">
        <v>246722</v>
      </c>
      <c r="E9113" s="1">
        <v>36769</v>
      </c>
      <c r="F9113" s="2">
        <v>393000</v>
      </c>
      <c r="G9113" s="2">
        <v>379773</v>
      </c>
    </row>
    <row r="9114" spans="1:7" x14ac:dyDescent="0.25">
      <c r="A9114">
        <v>48920371</v>
      </c>
      <c r="B9114" t="s">
        <v>110</v>
      </c>
      <c r="C9114" s="1">
        <v>35612</v>
      </c>
      <c r="D9114" s="2">
        <v>191258</v>
      </c>
      <c r="E9114" s="1">
        <v>35275</v>
      </c>
      <c r="F9114" s="2">
        <v>159900</v>
      </c>
      <c r="G9114" s="2">
        <v>170967</v>
      </c>
    </row>
    <row r="9115" spans="1:7" ht="15" hidden="1" customHeight="1" x14ac:dyDescent="0.25">
      <c r="A9115">
        <v>48920372</v>
      </c>
      <c r="B9115" t="s">
        <v>118</v>
      </c>
      <c r="C9115" s="1">
        <v>35612</v>
      </c>
      <c r="D9115" s="2">
        <v>223691</v>
      </c>
      <c r="E9115" t="e">
        <v>#N/A</v>
      </c>
      <c r="F9115" t="e">
        <v>#N/A</v>
      </c>
      <c r="G9115" t="e">
        <v>#N/A</v>
      </c>
    </row>
    <row r="9116" spans="1:7" ht="15" hidden="1" customHeight="1" x14ac:dyDescent="0.25">
      <c r="A9116">
        <v>48920373</v>
      </c>
      <c r="B9116" t="s">
        <v>110</v>
      </c>
      <c r="C9116" s="1">
        <v>35612</v>
      </c>
      <c r="D9116" s="2">
        <v>165289</v>
      </c>
      <c r="E9116" t="e">
        <v>#N/A</v>
      </c>
      <c r="F9116" t="e">
        <v>#N/A</v>
      </c>
      <c r="G9116" t="e">
        <v>#N/A</v>
      </c>
    </row>
    <row r="9117" spans="1:7" ht="15" hidden="1" customHeight="1" x14ac:dyDescent="0.25">
      <c r="A9117">
        <v>48920383</v>
      </c>
      <c r="B9117" t="s">
        <v>118</v>
      </c>
      <c r="C9117" s="1">
        <v>35612</v>
      </c>
      <c r="D9117" s="2">
        <v>198996</v>
      </c>
      <c r="E9117" t="e">
        <v>#N/A</v>
      </c>
      <c r="F9117" t="e">
        <v>#N/A</v>
      </c>
      <c r="G9117" t="e">
        <v>#N/A</v>
      </c>
    </row>
    <row r="9118" spans="1:7" ht="15" hidden="1" customHeight="1" x14ac:dyDescent="0.25">
      <c r="A9118">
        <v>48920384</v>
      </c>
      <c r="B9118" t="s">
        <v>110</v>
      </c>
      <c r="C9118" s="1">
        <v>35612</v>
      </c>
      <c r="D9118" s="2">
        <v>219906</v>
      </c>
      <c r="E9118" s="1">
        <v>38089</v>
      </c>
      <c r="F9118" s="2">
        <v>450000</v>
      </c>
      <c r="G9118" s="2">
        <v>400246</v>
      </c>
    </row>
    <row r="9119" spans="1:7" ht="15" hidden="1" customHeight="1" x14ac:dyDescent="0.25">
      <c r="A9119">
        <v>48920385</v>
      </c>
      <c r="B9119" t="s">
        <v>110</v>
      </c>
      <c r="C9119" s="1">
        <v>35612</v>
      </c>
      <c r="D9119" s="2">
        <v>212353</v>
      </c>
      <c r="E9119" t="e">
        <v>#N/A</v>
      </c>
      <c r="F9119" t="e">
        <v>#N/A</v>
      </c>
      <c r="G9119" t="e">
        <v>#N/A</v>
      </c>
    </row>
    <row r="9120" spans="1:7" ht="15" hidden="1" customHeight="1" x14ac:dyDescent="0.25">
      <c r="A9120">
        <v>48920386</v>
      </c>
      <c r="B9120" t="s">
        <v>110</v>
      </c>
      <c r="C9120" s="1">
        <v>35612</v>
      </c>
      <c r="D9120" s="2">
        <v>233505</v>
      </c>
      <c r="E9120" s="1">
        <v>38663</v>
      </c>
      <c r="F9120" s="2">
        <v>709000</v>
      </c>
      <c r="G9120" s="2">
        <v>621974</v>
      </c>
    </row>
    <row r="9121" spans="1:7" ht="15" hidden="1" customHeight="1" x14ac:dyDescent="0.25">
      <c r="A9121">
        <v>48920387</v>
      </c>
      <c r="B9121" t="s">
        <v>118</v>
      </c>
      <c r="C9121" s="1">
        <v>35612</v>
      </c>
      <c r="D9121" s="2">
        <v>237006</v>
      </c>
      <c r="E9121" t="e">
        <v>#N/A</v>
      </c>
      <c r="F9121" t="e">
        <v>#N/A</v>
      </c>
      <c r="G9121" t="e">
        <v>#N/A</v>
      </c>
    </row>
    <row r="9122" spans="1:7" x14ac:dyDescent="0.25">
      <c r="A9122">
        <v>48920394</v>
      </c>
      <c r="B9122" t="s">
        <v>110</v>
      </c>
      <c r="C9122" s="1">
        <v>35612</v>
      </c>
      <c r="D9122" s="2">
        <v>192252</v>
      </c>
      <c r="E9122" s="1">
        <v>35394</v>
      </c>
      <c r="F9122" s="2">
        <v>182000</v>
      </c>
      <c r="G9122" s="2">
        <v>176093</v>
      </c>
    </row>
    <row r="9123" spans="1:7" ht="15" hidden="1" customHeight="1" x14ac:dyDescent="0.25">
      <c r="A9123">
        <v>48920395</v>
      </c>
      <c r="B9123" t="s">
        <v>118</v>
      </c>
      <c r="C9123" s="1">
        <v>35612</v>
      </c>
      <c r="D9123" s="2">
        <v>276790</v>
      </c>
      <c r="E9123" t="e">
        <v>#N/A</v>
      </c>
      <c r="F9123" t="e">
        <v>#N/A</v>
      </c>
      <c r="G9123" t="e">
        <v>#N/A</v>
      </c>
    </row>
    <row r="9124" spans="1:7" ht="15" hidden="1" customHeight="1" x14ac:dyDescent="0.25">
      <c r="A9124">
        <v>48920396</v>
      </c>
      <c r="B9124" t="s">
        <v>118</v>
      </c>
      <c r="C9124" s="1">
        <v>35612</v>
      </c>
      <c r="D9124" s="2">
        <v>317235</v>
      </c>
      <c r="E9124" t="e">
        <v>#N/A</v>
      </c>
      <c r="F9124" t="e">
        <v>#N/A</v>
      </c>
      <c r="G9124" t="e">
        <v>#N/A</v>
      </c>
    </row>
    <row r="9125" spans="1:7" ht="15" hidden="1" customHeight="1" x14ac:dyDescent="0.25">
      <c r="A9125">
        <v>48920397</v>
      </c>
      <c r="B9125" t="s">
        <v>110</v>
      </c>
      <c r="C9125" s="1">
        <v>35612</v>
      </c>
      <c r="D9125" s="2">
        <v>190917</v>
      </c>
      <c r="E9125" s="1">
        <v>36965</v>
      </c>
      <c r="F9125" s="2">
        <v>320000</v>
      </c>
      <c r="G9125" s="2">
        <v>283842</v>
      </c>
    </row>
    <row r="9126" spans="1:7" ht="15" hidden="1" customHeight="1" x14ac:dyDescent="0.25">
      <c r="A9126">
        <v>48920398</v>
      </c>
      <c r="B9126" t="s">
        <v>110</v>
      </c>
      <c r="C9126" s="1">
        <v>35612</v>
      </c>
      <c r="D9126" s="2">
        <v>238897</v>
      </c>
      <c r="E9126" t="e">
        <v>#N/A</v>
      </c>
      <c r="F9126" t="e">
        <v>#N/A</v>
      </c>
      <c r="G9126" t="e">
        <v>#N/A</v>
      </c>
    </row>
    <row r="9127" spans="1:7" ht="15" hidden="1" customHeight="1" x14ac:dyDescent="0.25">
      <c r="A9127">
        <v>48920410</v>
      </c>
      <c r="B9127" t="s">
        <v>110</v>
      </c>
      <c r="C9127" s="1">
        <v>35612</v>
      </c>
      <c r="D9127" s="2">
        <v>253303</v>
      </c>
      <c r="E9127" t="e">
        <v>#N/A</v>
      </c>
      <c r="F9127" t="e">
        <v>#N/A</v>
      </c>
      <c r="G9127" t="e">
        <v>#N/A</v>
      </c>
    </row>
    <row r="9128" spans="1:7" ht="15" hidden="1" customHeight="1" x14ac:dyDescent="0.25">
      <c r="A9128">
        <v>48920411</v>
      </c>
      <c r="B9128" t="s">
        <v>118</v>
      </c>
      <c r="C9128" s="1">
        <v>35612</v>
      </c>
      <c r="D9128" s="2">
        <v>246998</v>
      </c>
      <c r="E9128" t="e">
        <v>#N/A</v>
      </c>
      <c r="F9128" t="e">
        <v>#N/A</v>
      </c>
      <c r="G9128" t="e">
        <v>#N/A</v>
      </c>
    </row>
    <row r="9129" spans="1:7" ht="15" hidden="1" customHeight="1" x14ac:dyDescent="0.25">
      <c r="A9129">
        <v>48920412</v>
      </c>
      <c r="B9129" t="s">
        <v>110</v>
      </c>
      <c r="C9129" s="1">
        <v>35612</v>
      </c>
      <c r="D9129" s="2">
        <v>220597</v>
      </c>
      <c r="E9129" s="1">
        <v>38126</v>
      </c>
      <c r="F9129" s="2">
        <v>403000</v>
      </c>
      <c r="G9129" s="2">
        <v>410443</v>
      </c>
    </row>
    <row r="9130" spans="1:7" ht="15" hidden="1" customHeight="1" x14ac:dyDescent="0.25">
      <c r="A9130">
        <v>48920413</v>
      </c>
      <c r="B9130" t="s">
        <v>118</v>
      </c>
      <c r="C9130" s="1">
        <v>35612</v>
      </c>
      <c r="D9130" s="2">
        <v>229079</v>
      </c>
      <c r="E9130" t="e">
        <v>#N/A</v>
      </c>
      <c r="F9130" t="e">
        <v>#N/A</v>
      </c>
      <c r="G9130" t="e">
        <v>#N/A</v>
      </c>
    </row>
    <row r="9131" spans="1:7" ht="15" hidden="1" customHeight="1" x14ac:dyDescent="0.25">
      <c r="A9131">
        <v>48920414</v>
      </c>
      <c r="B9131" t="s">
        <v>110</v>
      </c>
      <c r="C9131" s="1">
        <v>35612</v>
      </c>
      <c r="D9131" s="2">
        <v>222132</v>
      </c>
      <c r="E9131" s="1">
        <v>36586</v>
      </c>
      <c r="F9131" s="2">
        <v>350000</v>
      </c>
      <c r="G9131" s="2">
        <v>317529</v>
      </c>
    </row>
    <row r="9132" spans="1:7" ht="15" hidden="1" customHeight="1" x14ac:dyDescent="0.25">
      <c r="A9132">
        <v>49011675</v>
      </c>
      <c r="B9132" t="s">
        <v>110</v>
      </c>
      <c r="C9132" s="1">
        <v>36342</v>
      </c>
      <c r="D9132" s="2">
        <v>275115</v>
      </c>
      <c r="E9132" t="e">
        <v>#N/A</v>
      </c>
      <c r="F9132" t="e">
        <v>#N/A</v>
      </c>
      <c r="G9132" t="e">
        <v>#N/A</v>
      </c>
    </row>
    <row r="9133" spans="1:7" ht="15" hidden="1" customHeight="1" x14ac:dyDescent="0.25">
      <c r="A9133">
        <v>49011676</v>
      </c>
      <c r="B9133" t="s">
        <v>110</v>
      </c>
      <c r="C9133" s="1">
        <v>36342</v>
      </c>
      <c r="D9133" s="2">
        <v>311078</v>
      </c>
      <c r="E9133" t="e">
        <v>#N/A</v>
      </c>
      <c r="F9133" t="e">
        <v>#N/A</v>
      </c>
      <c r="G9133" t="e">
        <v>#N/A</v>
      </c>
    </row>
    <row r="9134" spans="1:7" ht="15" hidden="1" customHeight="1" x14ac:dyDescent="0.25">
      <c r="A9134">
        <v>49011677</v>
      </c>
      <c r="B9134" t="s">
        <v>118</v>
      </c>
      <c r="C9134" s="1">
        <v>36342</v>
      </c>
      <c r="D9134" s="2">
        <v>182943</v>
      </c>
      <c r="E9134" t="e">
        <v>#N/A</v>
      </c>
      <c r="F9134" t="e">
        <v>#N/A</v>
      </c>
      <c r="G9134" t="e">
        <v>#N/A</v>
      </c>
    </row>
    <row r="9135" spans="1:7" ht="15" hidden="1" customHeight="1" x14ac:dyDescent="0.25">
      <c r="A9135">
        <v>49011678</v>
      </c>
      <c r="B9135" t="s">
        <v>118</v>
      </c>
      <c r="C9135" s="1">
        <v>36342</v>
      </c>
      <c r="D9135" s="2">
        <v>269792</v>
      </c>
      <c r="E9135" t="e">
        <v>#N/A</v>
      </c>
      <c r="F9135" t="e">
        <v>#N/A</v>
      </c>
      <c r="G9135" t="e">
        <v>#N/A</v>
      </c>
    </row>
    <row r="9136" spans="1:7" ht="15" hidden="1" customHeight="1" x14ac:dyDescent="0.25">
      <c r="A9136">
        <v>49011679</v>
      </c>
      <c r="B9136" t="s">
        <v>110</v>
      </c>
      <c r="C9136" s="1">
        <v>36342</v>
      </c>
      <c r="D9136" s="2">
        <v>350164</v>
      </c>
      <c r="E9136" s="1">
        <v>38124</v>
      </c>
      <c r="F9136" s="2">
        <v>410000</v>
      </c>
      <c r="G9136" s="2">
        <v>469756</v>
      </c>
    </row>
    <row r="9137" spans="1:7" ht="15" hidden="1" customHeight="1" x14ac:dyDescent="0.25">
      <c r="A9137">
        <v>49011680</v>
      </c>
      <c r="B9137" t="s">
        <v>118</v>
      </c>
      <c r="C9137" s="1">
        <v>36342</v>
      </c>
      <c r="D9137" s="2">
        <v>372025</v>
      </c>
      <c r="E9137" t="e">
        <v>#N/A</v>
      </c>
      <c r="F9137" t="e">
        <v>#N/A</v>
      </c>
      <c r="G9137" t="e">
        <v>#N/A</v>
      </c>
    </row>
    <row r="9138" spans="1:7" ht="15" hidden="1" customHeight="1" x14ac:dyDescent="0.25">
      <c r="A9138">
        <v>49011692</v>
      </c>
      <c r="B9138" t="s">
        <v>110</v>
      </c>
      <c r="C9138" s="1">
        <v>36342</v>
      </c>
      <c r="D9138" s="2">
        <v>317059</v>
      </c>
      <c r="E9138" t="e">
        <v>#N/A</v>
      </c>
      <c r="F9138" t="e">
        <v>#N/A</v>
      </c>
      <c r="G9138" t="e">
        <v>#N/A</v>
      </c>
    </row>
    <row r="9139" spans="1:7" ht="15" hidden="1" customHeight="1" x14ac:dyDescent="0.25">
      <c r="A9139">
        <v>49011693</v>
      </c>
      <c r="B9139" t="s">
        <v>110</v>
      </c>
      <c r="C9139" s="1">
        <v>36342</v>
      </c>
      <c r="D9139" s="2">
        <v>265454</v>
      </c>
      <c r="E9139" t="e">
        <v>#N/A</v>
      </c>
      <c r="F9139" t="e">
        <v>#N/A</v>
      </c>
      <c r="G9139" t="e">
        <v>#N/A</v>
      </c>
    </row>
    <row r="9140" spans="1:7" ht="15" hidden="1" customHeight="1" x14ac:dyDescent="0.25">
      <c r="A9140">
        <v>49011694</v>
      </c>
      <c r="B9140" t="s">
        <v>110</v>
      </c>
      <c r="C9140" s="1">
        <v>36342</v>
      </c>
      <c r="D9140" s="2">
        <v>307738</v>
      </c>
      <c r="E9140" s="1">
        <v>36021</v>
      </c>
      <c r="F9140" s="2">
        <v>340000</v>
      </c>
      <c r="G9140" s="2">
        <v>274514</v>
      </c>
    </row>
    <row r="9141" spans="1:7" ht="15" hidden="1" customHeight="1" x14ac:dyDescent="0.25">
      <c r="A9141">
        <v>49011695</v>
      </c>
      <c r="B9141" t="s">
        <v>110</v>
      </c>
      <c r="C9141" s="1">
        <v>36342</v>
      </c>
      <c r="D9141" s="2">
        <v>213945</v>
      </c>
      <c r="E9141" t="e">
        <v>#N/A</v>
      </c>
      <c r="F9141" t="e">
        <v>#N/A</v>
      </c>
      <c r="G9141" t="e">
        <v>#N/A</v>
      </c>
    </row>
    <row r="9142" spans="1:7" ht="15" hidden="1" customHeight="1" x14ac:dyDescent="0.25">
      <c r="A9142">
        <v>49011696</v>
      </c>
      <c r="B9142" t="s">
        <v>118</v>
      </c>
      <c r="C9142" s="1">
        <v>36342</v>
      </c>
      <c r="D9142" s="2">
        <v>269248</v>
      </c>
      <c r="E9142" t="e">
        <v>#N/A</v>
      </c>
      <c r="F9142" t="e">
        <v>#N/A</v>
      </c>
      <c r="G9142" t="e">
        <v>#N/A</v>
      </c>
    </row>
    <row r="9143" spans="1:7" ht="15" hidden="1" customHeight="1" x14ac:dyDescent="0.25">
      <c r="A9143">
        <v>49011698</v>
      </c>
      <c r="B9143" t="s">
        <v>110</v>
      </c>
      <c r="C9143" s="1">
        <v>36342</v>
      </c>
      <c r="D9143" s="2">
        <v>318657</v>
      </c>
      <c r="E9143" t="e">
        <v>#N/A</v>
      </c>
      <c r="F9143" t="e">
        <v>#N/A</v>
      </c>
      <c r="G9143" t="e">
        <v>#N/A</v>
      </c>
    </row>
    <row r="9144" spans="1:7" ht="15" hidden="1" customHeight="1" x14ac:dyDescent="0.25">
      <c r="A9144">
        <v>49011702</v>
      </c>
      <c r="B9144" t="s">
        <v>110</v>
      </c>
      <c r="C9144" s="1">
        <v>36342</v>
      </c>
      <c r="D9144" s="2">
        <v>255164</v>
      </c>
      <c r="E9144" t="e">
        <v>#N/A</v>
      </c>
      <c r="F9144" t="e">
        <v>#N/A</v>
      </c>
      <c r="G9144" t="e">
        <v>#N/A</v>
      </c>
    </row>
    <row r="9145" spans="1:7" ht="15" hidden="1" customHeight="1" x14ac:dyDescent="0.25">
      <c r="A9145">
        <v>49011703</v>
      </c>
      <c r="B9145" t="s">
        <v>118</v>
      </c>
      <c r="C9145" s="1">
        <v>36342</v>
      </c>
      <c r="D9145" s="2">
        <v>303922</v>
      </c>
      <c r="E9145" t="e">
        <v>#N/A</v>
      </c>
      <c r="F9145" t="e">
        <v>#N/A</v>
      </c>
      <c r="G9145" t="e">
        <v>#N/A</v>
      </c>
    </row>
    <row r="9146" spans="1:7" ht="15" hidden="1" customHeight="1" x14ac:dyDescent="0.25">
      <c r="A9146">
        <v>49011708</v>
      </c>
      <c r="B9146" t="s">
        <v>118</v>
      </c>
      <c r="C9146" s="1">
        <v>36342</v>
      </c>
      <c r="D9146" s="2">
        <v>307379</v>
      </c>
      <c r="E9146" t="e">
        <v>#N/A</v>
      </c>
      <c r="F9146" t="e">
        <v>#N/A</v>
      </c>
      <c r="G9146" t="e">
        <v>#N/A</v>
      </c>
    </row>
    <row r="9147" spans="1:7" ht="15" hidden="1" customHeight="1" x14ac:dyDescent="0.25">
      <c r="A9147">
        <v>49011709</v>
      </c>
      <c r="B9147" t="s">
        <v>110</v>
      </c>
      <c r="C9147" s="1">
        <v>36342</v>
      </c>
      <c r="D9147" s="2">
        <v>281390</v>
      </c>
      <c r="E9147" t="e">
        <v>#N/A</v>
      </c>
      <c r="F9147" t="e">
        <v>#N/A</v>
      </c>
      <c r="G9147" t="e">
        <v>#N/A</v>
      </c>
    </row>
    <row r="9148" spans="1:7" ht="15" hidden="1" customHeight="1" x14ac:dyDescent="0.25">
      <c r="A9148">
        <v>49011710</v>
      </c>
      <c r="B9148" t="s">
        <v>110</v>
      </c>
      <c r="C9148" s="1">
        <v>36342</v>
      </c>
      <c r="D9148" s="2">
        <v>291260</v>
      </c>
      <c r="E9148" s="1">
        <v>36812</v>
      </c>
      <c r="F9148" s="2">
        <v>279500</v>
      </c>
      <c r="G9148" s="2">
        <v>320074</v>
      </c>
    </row>
    <row r="9149" spans="1:7" ht="15" hidden="1" customHeight="1" x14ac:dyDescent="0.25">
      <c r="A9149">
        <v>49011711</v>
      </c>
      <c r="B9149" t="s">
        <v>118</v>
      </c>
      <c r="C9149" s="1">
        <v>36342</v>
      </c>
      <c r="D9149" s="2">
        <v>264079</v>
      </c>
      <c r="E9149" t="e">
        <v>#N/A</v>
      </c>
      <c r="F9149" t="e">
        <v>#N/A</v>
      </c>
      <c r="G9149" t="e">
        <v>#N/A</v>
      </c>
    </row>
    <row r="9150" spans="1:7" ht="15" hidden="1" customHeight="1" x14ac:dyDescent="0.25">
      <c r="A9150">
        <v>49011712</v>
      </c>
      <c r="B9150" t="s">
        <v>118</v>
      </c>
      <c r="C9150" s="1">
        <v>36342</v>
      </c>
      <c r="D9150" s="2">
        <v>333259</v>
      </c>
      <c r="E9150" t="e">
        <v>#N/A</v>
      </c>
      <c r="F9150" t="e">
        <v>#N/A</v>
      </c>
      <c r="G9150" t="e">
        <v>#N/A</v>
      </c>
    </row>
    <row r="9151" spans="1:7" ht="15" hidden="1" customHeight="1" x14ac:dyDescent="0.25">
      <c r="A9151">
        <v>49011713</v>
      </c>
      <c r="B9151" t="s">
        <v>118</v>
      </c>
      <c r="C9151" s="1">
        <v>36342</v>
      </c>
      <c r="D9151" s="2">
        <v>317112</v>
      </c>
      <c r="E9151" t="e">
        <v>#N/A</v>
      </c>
      <c r="F9151" t="e">
        <v>#N/A</v>
      </c>
      <c r="G9151" t="e">
        <v>#N/A</v>
      </c>
    </row>
    <row r="9152" spans="1:7" ht="15" hidden="1" customHeight="1" x14ac:dyDescent="0.25">
      <c r="A9152">
        <v>49011714</v>
      </c>
      <c r="B9152" t="s">
        <v>110</v>
      </c>
      <c r="C9152" s="1">
        <v>36342</v>
      </c>
      <c r="D9152" s="2">
        <v>303304</v>
      </c>
      <c r="E9152" s="1">
        <v>36105</v>
      </c>
      <c r="F9152" s="2">
        <v>227000</v>
      </c>
      <c r="G9152" s="2">
        <v>265162</v>
      </c>
    </row>
    <row r="9153" spans="1:7" ht="15" hidden="1" customHeight="1" x14ac:dyDescent="0.25">
      <c r="A9153">
        <v>49011723</v>
      </c>
      <c r="B9153" t="s">
        <v>110</v>
      </c>
      <c r="C9153" s="1">
        <v>36342</v>
      </c>
      <c r="D9153" s="2">
        <v>302614</v>
      </c>
      <c r="E9153" s="1">
        <v>38771</v>
      </c>
      <c r="F9153" s="2">
        <v>555000</v>
      </c>
      <c r="G9153" s="2">
        <v>583262</v>
      </c>
    </row>
    <row r="9154" spans="1:7" ht="15" hidden="1" customHeight="1" x14ac:dyDescent="0.25">
      <c r="A9154">
        <v>49011725</v>
      </c>
      <c r="B9154" t="s">
        <v>110</v>
      </c>
      <c r="C9154" s="1">
        <v>36342</v>
      </c>
      <c r="D9154" s="2">
        <v>353408</v>
      </c>
      <c r="E9154" s="1">
        <v>38523</v>
      </c>
      <c r="F9154" s="2">
        <v>595000</v>
      </c>
      <c r="G9154" s="2">
        <v>597809</v>
      </c>
    </row>
    <row r="9155" spans="1:7" ht="15" hidden="1" customHeight="1" x14ac:dyDescent="0.25">
      <c r="A9155">
        <v>49011726</v>
      </c>
      <c r="B9155" t="s">
        <v>118</v>
      </c>
      <c r="C9155" s="1">
        <v>36342</v>
      </c>
      <c r="D9155" s="2">
        <v>353096</v>
      </c>
      <c r="E9155" t="e">
        <v>#N/A</v>
      </c>
      <c r="F9155" t="e">
        <v>#N/A</v>
      </c>
      <c r="G9155" t="e">
        <v>#N/A</v>
      </c>
    </row>
    <row r="9156" spans="1:7" ht="15" hidden="1" customHeight="1" x14ac:dyDescent="0.25">
      <c r="A9156">
        <v>49011727</v>
      </c>
      <c r="B9156" t="s">
        <v>118</v>
      </c>
      <c r="C9156" s="1">
        <v>36342</v>
      </c>
      <c r="D9156" s="2">
        <v>319412</v>
      </c>
      <c r="E9156" s="1">
        <v>38198</v>
      </c>
      <c r="F9156" s="2">
        <v>532500</v>
      </c>
      <c r="G9156" s="2">
        <v>446053</v>
      </c>
    </row>
    <row r="9157" spans="1:7" ht="15" hidden="1" customHeight="1" x14ac:dyDescent="0.25">
      <c r="A9157">
        <v>49011728</v>
      </c>
      <c r="B9157" t="s">
        <v>110</v>
      </c>
      <c r="C9157" s="1">
        <v>36342</v>
      </c>
      <c r="D9157" s="2">
        <v>311681</v>
      </c>
      <c r="E9157" t="e">
        <v>#N/A</v>
      </c>
      <c r="F9157" t="e">
        <v>#N/A</v>
      </c>
      <c r="G9157" t="e">
        <v>#N/A</v>
      </c>
    </row>
    <row r="9158" spans="1:7" ht="15" hidden="1" customHeight="1" x14ac:dyDescent="0.25">
      <c r="A9158">
        <v>49040942</v>
      </c>
      <c r="B9158" t="s">
        <v>110</v>
      </c>
      <c r="C9158" s="1">
        <v>36342</v>
      </c>
      <c r="D9158" s="2">
        <v>306550</v>
      </c>
      <c r="E9158" s="1">
        <v>37740</v>
      </c>
      <c r="F9158" s="2">
        <v>425000</v>
      </c>
      <c r="G9158" s="2">
        <v>374181</v>
      </c>
    </row>
    <row r="9159" spans="1:7" ht="15" hidden="1" customHeight="1" x14ac:dyDescent="0.25">
      <c r="A9159">
        <v>49040953</v>
      </c>
      <c r="B9159" t="s">
        <v>118</v>
      </c>
      <c r="C9159" s="1">
        <v>36342</v>
      </c>
      <c r="D9159" s="2">
        <v>269894</v>
      </c>
      <c r="E9159" t="e">
        <v>#N/A</v>
      </c>
      <c r="F9159" t="e">
        <v>#N/A</v>
      </c>
      <c r="G9159" t="e">
        <v>#N/A</v>
      </c>
    </row>
    <row r="9160" spans="1:7" ht="15" hidden="1" customHeight="1" x14ac:dyDescent="0.25">
      <c r="A9160">
        <v>49072272</v>
      </c>
      <c r="B9160" t="s">
        <v>118</v>
      </c>
      <c r="C9160" s="1">
        <v>38169</v>
      </c>
      <c r="D9160" s="2">
        <v>262297</v>
      </c>
      <c r="E9160" t="e">
        <v>#N/A</v>
      </c>
      <c r="F9160" t="e">
        <v>#N/A</v>
      </c>
      <c r="G9160" t="e">
        <v>#N/A</v>
      </c>
    </row>
    <row r="9161" spans="1:7" ht="15" hidden="1" customHeight="1" x14ac:dyDescent="0.25">
      <c r="A9161">
        <v>49072273</v>
      </c>
      <c r="B9161" t="s">
        <v>118</v>
      </c>
      <c r="C9161" s="1">
        <v>38169</v>
      </c>
      <c r="D9161" s="2">
        <v>260193</v>
      </c>
      <c r="E9161" t="e">
        <v>#N/A</v>
      </c>
      <c r="F9161" t="e">
        <v>#N/A</v>
      </c>
      <c r="G9161" t="e">
        <v>#N/A</v>
      </c>
    </row>
    <row r="9162" spans="1:7" ht="15" hidden="1" customHeight="1" x14ac:dyDescent="0.25">
      <c r="A9162">
        <v>49074896</v>
      </c>
      <c r="B9162" t="s">
        <v>110</v>
      </c>
      <c r="C9162" s="1">
        <v>38169</v>
      </c>
      <c r="D9162" s="2">
        <v>461051</v>
      </c>
      <c r="E9162" s="1">
        <v>36335</v>
      </c>
      <c r="F9162" s="2">
        <v>425000</v>
      </c>
      <c r="G9162" s="2">
        <v>336513</v>
      </c>
    </row>
    <row r="9163" spans="1:7" ht="15" hidden="1" customHeight="1" x14ac:dyDescent="0.25">
      <c r="A9163">
        <v>49074897</v>
      </c>
      <c r="B9163" t="s">
        <v>110</v>
      </c>
      <c r="C9163" s="1">
        <v>38169</v>
      </c>
      <c r="D9163" s="2">
        <v>449084</v>
      </c>
      <c r="E9163" s="1">
        <v>35899</v>
      </c>
      <c r="F9163" s="2">
        <v>317000</v>
      </c>
      <c r="G9163" s="2">
        <v>251006</v>
      </c>
    </row>
    <row r="9164" spans="1:7" ht="15" hidden="1" customHeight="1" x14ac:dyDescent="0.25">
      <c r="A9164">
        <v>49074898</v>
      </c>
      <c r="B9164" t="s">
        <v>118</v>
      </c>
      <c r="C9164" s="1">
        <v>38169</v>
      </c>
      <c r="D9164" s="2">
        <v>319922</v>
      </c>
      <c r="E9164" t="e">
        <v>#N/A</v>
      </c>
      <c r="F9164" t="e">
        <v>#N/A</v>
      </c>
      <c r="G9164" t="e">
        <v>#N/A</v>
      </c>
    </row>
    <row r="9165" spans="1:7" ht="15" hidden="1" customHeight="1" x14ac:dyDescent="0.25">
      <c r="A9165">
        <v>48692875</v>
      </c>
      <c r="B9165" t="s">
        <v>114</v>
      </c>
      <c r="C9165" s="1">
        <v>37073</v>
      </c>
      <c r="D9165" s="2">
        <v>340369</v>
      </c>
      <c r="E9165" t="e">
        <v>#N/A</v>
      </c>
      <c r="F9165" t="e">
        <v>#N/A</v>
      </c>
      <c r="G9165" t="e">
        <v>#N/A</v>
      </c>
    </row>
    <row r="9166" spans="1:7" ht="15" hidden="1" customHeight="1" x14ac:dyDescent="0.25">
      <c r="A9166">
        <v>48692876</v>
      </c>
      <c r="B9166" t="s">
        <v>115</v>
      </c>
      <c r="C9166" s="1">
        <v>37073</v>
      </c>
      <c r="D9166" s="2">
        <v>299932</v>
      </c>
      <c r="E9166" s="1">
        <v>38896</v>
      </c>
      <c r="F9166" s="2">
        <v>895000</v>
      </c>
      <c r="G9166" s="2">
        <v>491626</v>
      </c>
    </row>
    <row r="9167" spans="1:7" ht="15" hidden="1" customHeight="1" x14ac:dyDescent="0.25">
      <c r="A9167">
        <v>48692877</v>
      </c>
      <c r="B9167" t="s">
        <v>115</v>
      </c>
      <c r="C9167" s="1">
        <v>37073</v>
      </c>
      <c r="D9167" s="2">
        <v>407572</v>
      </c>
      <c r="E9167" t="e">
        <v>#N/A</v>
      </c>
      <c r="F9167" t="e">
        <v>#N/A</v>
      </c>
      <c r="G9167" t="e">
        <v>#N/A</v>
      </c>
    </row>
    <row r="9168" spans="1:7" ht="15" hidden="1" customHeight="1" x14ac:dyDescent="0.25">
      <c r="A9168">
        <v>48692878</v>
      </c>
      <c r="B9168" t="s">
        <v>115</v>
      </c>
      <c r="C9168" s="1">
        <v>37073</v>
      </c>
      <c r="D9168" s="2">
        <v>355623</v>
      </c>
      <c r="E9168" s="1">
        <v>38135</v>
      </c>
      <c r="F9168" s="2">
        <v>400000</v>
      </c>
      <c r="G9168" s="2">
        <v>451087</v>
      </c>
    </row>
    <row r="9169" spans="1:8" ht="15" hidden="1" customHeight="1" x14ac:dyDescent="0.25">
      <c r="A9169">
        <v>48692886</v>
      </c>
      <c r="B9169" t="s">
        <v>114</v>
      </c>
      <c r="C9169" s="1">
        <v>37073</v>
      </c>
      <c r="D9169" s="2">
        <v>316380</v>
      </c>
      <c r="E9169" t="e">
        <v>#N/A</v>
      </c>
      <c r="F9169" t="e">
        <v>#N/A</v>
      </c>
      <c r="G9169" t="e">
        <v>#N/A</v>
      </c>
    </row>
    <row r="9170" spans="1:8" ht="15" hidden="1" customHeight="1" x14ac:dyDescent="0.25">
      <c r="A9170">
        <v>48692887</v>
      </c>
      <c r="B9170" t="s">
        <v>114</v>
      </c>
      <c r="C9170" s="1">
        <v>37073</v>
      </c>
      <c r="D9170" s="2">
        <v>292059</v>
      </c>
      <c r="E9170" t="e">
        <v>#N/A</v>
      </c>
      <c r="F9170" t="e">
        <v>#N/A</v>
      </c>
      <c r="G9170" t="e">
        <v>#N/A</v>
      </c>
    </row>
    <row r="9171" spans="1:8" ht="15" hidden="1" customHeight="1" x14ac:dyDescent="0.25">
      <c r="A9171">
        <v>48692888</v>
      </c>
      <c r="B9171" t="s">
        <v>114</v>
      </c>
      <c r="C9171" s="1">
        <v>37073</v>
      </c>
      <c r="D9171" s="2">
        <v>318120</v>
      </c>
      <c r="E9171" t="e">
        <v>#N/A</v>
      </c>
      <c r="F9171" t="e">
        <v>#N/A</v>
      </c>
      <c r="G9171" t="e">
        <v>#N/A</v>
      </c>
    </row>
    <row r="9172" spans="1:8" ht="15" hidden="1" customHeight="1" x14ac:dyDescent="0.25">
      <c r="A9172">
        <v>48692889</v>
      </c>
      <c r="B9172" t="s">
        <v>115</v>
      </c>
      <c r="C9172" s="1">
        <v>37073</v>
      </c>
      <c r="D9172" s="2">
        <v>264305</v>
      </c>
      <c r="E9172" s="1">
        <v>37071</v>
      </c>
      <c r="F9172" s="2">
        <v>225000</v>
      </c>
      <c r="G9172" s="2">
        <v>272046</v>
      </c>
    </row>
    <row r="9173" spans="1:8" ht="15" hidden="1" customHeight="1" x14ac:dyDescent="0.25">
      <c r="A9173">
        <v>48692890</v>
      </c>
      <c r="B9173" t="s">
        <v>115</v>
      </c>
      <c r="C9173" s="1">
        <v>37073</v>
      </c>
      <c r="D9173" s="2">
        <v>305201</v>
      </c>
      <c r="E9173" t="e">
        <v>#N/A</v>
      </c>
      <c r="F9173" t="e">
        <v>#N/A</v>
      </c>
      <c r="G9173" t="e">
        <v>#N/A</v>
      </c>
    </row>
    <row r="9174" spans="1:8" ht="15" hidden="1" customHeight="1" x14ac:dyDescent="0.25">
      <c r="A9174">
        <v>48692891</v>
      </c>
      <c r="B9174" t="s">
        <v>115</v>
      </c>
      <c r="C9174" s="1">
        <v>37073</v>
      </c>
      <c r="D9174" s="2">
        <v>311927</v>
      </c>
      <c r="E9174" t="e">
        <v>#N/A</v>
      </c>
      <c r="F9174" t="e">
        <v>#N/A</v>
      </c>
      <c r="G9174" t="e">
        <v>#N/A</v>
      </c>
    </row>
    <row r="9175" spans="1:8" ht="15" hidden="1" customHeight="1" x14ac:dyDescent="0.25">
      <c r="A9175">
        <v>49011688</v>
      </c>
      <c r="B9175" t="s">
        <v>115</v>
      </c>
      <c r="C9175" s="1">
        <v>36342</v>
      </c>
      <c r="D9175" s="2">
        <v>371444</v>
      </c>
      <c r="E9175" s="1">
        <v>39274</v>
      </c>
      <c r="F9175" s="2">
        <v>810000</v>
      </c>
      <c r="G9175" s="2">
        <v>774046</v>
      </c>
      <c r="H9175" s="2">
        <v>35954</v>
      </c>
    </row>
    <row r="9176" spans="1:8" ht="15" hidden="1" customHeight="1" x14ac:dyDescent="0.25">
      <c r="A9176">
        <v>49139436</v>
      </c>
      <c r="B9176" t="s">
        <v>115</v>
      </c>
      <c r="C9176" s="1">
        <v>35612</v>
      </c>
      <c r="D9176" s="2">
        <v>222032</v>
      </c>
      <c r="E9176" t="e">
        <v>#N/A</v>
      </c>
      <c r="F9176" t="e">
        <v>#N/A</v>
      </c>
      <c r="G9176" t="e">
        <v>#N/A</v>
      </c>
    </row>
    <row r="9177" spans="1:8" ht="15" hidden="1" customHeight="1" x14ac:dyDescent="0.25">
      <c r="A9177">
        <v>49139437</v>
      </c>
      <c r="B9177" t="s">
        <v>114</v>
      </c>
      <c r="C9177" s="1">
        <v>35612</v>
      </c>
      <c r="D9177" s="2">
        <v>230432</v>
      </c>
      <c r="E9177" t="e">
        <v>#N/A</v>
      </c>
      <c r="F9177" t="e">
        <v>#N/A</v>
      </c>
      <c r="G9177" t="e">
        <v>#N/A</v>
      </c>
    </row>
    <row r="9178" spans="1:8" ht="15" hidden="1" customHeight="1" x14ac:dyDescent="0.25">
      <c r="A9178">
        <v>49139473</v>
      </c>
      <c r="B9178" t="s">
        <v>115</v>
      </c>
      <c r="C9178" s="1">
        <v>35612</v>
      </c>
      <c r="D9178" s="2">
        <v>224201</v>
      </c>
      <c r="E9178" s="1">
        <v>37552</v>
      </c>
      <c r="F9178" s="2">
        <v>368000</v>
      </c>
      <c r="G9178" s="2">
        <v>370886</v>
      </c>
    </row>
    <row r="9179" spans="1:8" ht="15" hidden="1" customHeight="1" x14ac:dyDescent="0.25">
      <c r="A9179">
        <v>49139474</v>
      </c>
      <c r="B9179" t="s">
        <v>115</v>
      </c>
      <c r="C9179" s="1">
        <v>35612</v>
      </c>
      <c r="D9179" s="2">
        <v>214349</v>
      </c>
      <c r="E9179" t="e">
        <v>#N/A</v>
      </c>
      <c r="F9179" t="e">
        <v>#N/A</v>
      </c>
      <c r="G9179" t="e">
        <v>#N/A</v>
      </c>
    </row>
    <row r="9180" spans="1:8" x14ac:dyDescent="0.25">
      <c r="A9180">
        <v>49139475</v>
      </c>
      <c r="B9180" t="s">
        <v>115</v>
      </c>
      <c r="C9180" s="1">
        <v>35612</v>
      </c>
      <c r="D9180" s="2">
        <v>212318</v>
      </c>
      <c r="E9180" s="1">
        <v>35415</v>
      </c>
      <c r="F9180" s="2">
        <v>189500</v>
      </c>
      <c r="G9180" s="2">
        <v>187673</v>
      </c>
    </row>
    <row r="9181" spans="1:8" ht="15" hidden="1" customHeight="1" x14ac:dyDescent="0.25">
      <c r="A9181">
        <v>49139492</v>
      </c>
      <c r="B9181" t="s">
        <v>114</v>
      </c>
      <c r="C9181" s="1">
        <v>35612</v>
      </c>
      <c r="D9181" s="2">
        <v>183708</v>
      </c>
      <c r="E9181" t="e">
        <v>#N/A</v>
      </c>
      <c r="F9181" t="e">
        <v>#N/A</v>
      </c>
      <c r="G9181" t="e">
        <v>#N/A</v>
      </c>
    </row>
    <row r="9182" spans="1:8" x14ac:dyDescent="0.25">
      <c r="A9182">
        <v>49139493</v>
      </c>
      <c r="B9182" t="s">
        <v>115</v>
      </c>
      <c r="C9182" s="1">
        <v>35612</v>
      </c>
      <c r="D9182" s="2">
        <v>236219</v>
      </c>
      <c r="E9182" s="1">
        <v>35244</v>
      </c>
      <c r="F9182" s="2">
        <v>259500</v>
      </c>
      <c r="G9182" s="2">
        <v>196753</v>
      </c>
    </row>
    <row r="9183" spans="1:8" ht="15" hidden="1" customHeight="1" x14ac:dyDescent="0.25">
      <c r="A9183">
        <v>49139494</v>
      </c>
      <c r="B9183" t="s">
        <v>115</v>
      </c>
      <c r="C9183" s="1">
        <v>35612</v>
      </c>
      <c r="D9183" s="2">
        <v>134438</v>
      </c>
      <c r="E9183" s="1">
        <v>38840</v>
      </c>
      <c r="F9183" s="2">
        <v>356250</v>
      </c>
      <c r="G9183" s="2">
        <v>321495</v>
      </c>
    </row>
    <row r="9184" spans="1:8" ht="15" hidden="1" customHeight="1" x14ac:dyDescent="0.25">
      <c r="A9184">
        <v>49139529</v>
      </c>
      <c r="B9184" t="s">
        <v>115</v>
      </c>
      <c r="C9184" s="1">
        <v>35612</v>
      </c>
      <c r="D9184" s="2">
        <v>176372</v>
      </c>
      <c r="E9184" s="1">
        <v>38624</v>
      </c>
      <c r="F9184" s="2">
        <v>491000</v>
      </c>
      <c r="G9184" s="2">
        <v>395003</v>
      </c>
    </row>
    <row r="9185" spans="1:7" ht="15" hidden="1" customHeight="1" x14ac:dyDescent="0.25">
      <c r="A9185">
        <v>49139530</v>
      </c>
      <c r="B9185" t="s">
        <v>115</v>
      </c>
      <c r="C9185" s="1">
        <v>35612</v>
      </c>
      <c r="D9185" s="2">
        <v>186793</v>
      </c>
      <c r="E9185" s="1">
        <v>36388</v>
      </c>
      <c r="F9185" s="2">
        <v>207000</v>
      </c>
      <c r="G9185" s="2">
        <v>245093</v>
      </c>
    </row>
    <row r="9186" spans="1:7" ht="15" hidden="1" customHeight="1" x14ac:dyDescent="0.25">
      <c r="A9186">
        <v>49139531</v>
      </c>
      <c r="B9186" t="s">
        <v>115</v>
      </c>
      <c r="C9186" s="1">
        <v>35612</v>
      </c>
      <c r="D9186" s="2">
        <v>197325</v>
      </c>
      <c r="E9186" t="e">
        <v>#N/A</v>
      </c>
      <c r="F9186" t="e">
        <v>#N/A</v>
      </c>
      <c r="G9186" t="e">
        <v>#N/A</v>
      </c>
    </row>
    <row r="9187" spans="1:7" ht="15" hidden="1" customHeight="1" x14ac:dyDescent="0.25">
      <c r="A9187">
        <v>49139532</v>
      </c>
      <c r="B9187" t="s">
        <v>115</v>
      </c>
      <c r="C9187" s="1">
        <v>35612</v>
      </c>
      <c r="D9187" s="2">
        <v>179800</v>
      </c>
      <c r="E9187" t="e">
        <v>#N/A</v>
      </c>
      <c r="F9187" t="e">
        <v>#N/A</v>
      </c>
      <c r="G9187" t="e">
        <v>#N/A</v>
      </c>
    </row>
    <row r="9188" spans="1:7" ht="15" hidden="1" customHeight="1" x14ac:dyDescent="0.25">
      <c r="A9188">
        <v>49139533</v>
      </c>
      <c r="B9188" t="s">
        <v>115</v>
      </c>
      <c r="C9188" s="1">
        <v>35612</v>
      </c>
      <c r="D9188" s="2">
        <v>199651</v>
      </c>
      <c r="E9188" s="1">
        <v>36280</v>
      </c>
      <c r="F9188" s="2">
        <v>281000</v>
      </c>
      <c r="G9188" s="2">
        <v>257612</v>
      </c>
    </row>
    <row r="9189" spans="1:7" ht="15" hidden="1" customHeight="1" x14ac:dyDescent="0.25">
      <c r="A9189">
        <v>49139534</v>
      </c>
      <c r="B9189" t="s">
        <v>115</v>
      </c>
      <c r="C9189" s="1">
        <v>35612</v>
      </c>
      <c r="D9189" s="2">
        <v>199462</v>
      </c>
      <c r="E9189" s="1">
        <v>38135</v>
      </c>
      <c r="F9189" s="2">
        <v>360000</v>
      </c>
      <c r="G9189" s="2">
        <v>363610</v>
      </c>
    </row>
    <row r="9190" spans="1:7" ht="15" hidden="1" customHeight="1" x14ac:dyDescent="0.25">
      <c r="A9190">
        <v>49139563</v>
      </c>
      <c r="B9190" t="s">
        <v>114</v>
      </c>
      <c r="C9190" s="1">
        <v>35612</v>
      </c>
      <c r="D9190" s="2">
        <v>181060</v>
      </c>
      <c r="E9190" t="e">
        <v>#N/A</v>
      </c>
      <c r="F9190" t="e">
        <v>#N/A</v>
      </c>
      <c r="G9190" t="e">
        <v>#N/A</v>
      </c>
    </row>
    <row r="9191" spans="1:7" x14ac:dyDescent="0.25">
      <c r="A9191">
        <v>49139564</v>
      </c>
      <c r="B9191" t="s">
        <v>114</v>
      </c>
      <c r="C9191" s="1">
        <v>35612</v>
      </c>
      <c r="D9191" s="2">
        <v>183876</v>
      </c>
      <c r="E9191" s="1">
        <v>35300</v>
      </c>
      <c r="F9191" s="2">
        <v>215000</v>
      </c>
      <c r="G9191" s="2">
        <v>170967</v>
      </c>
    </row>
    <row r="9192" spans="1:7" ht="15" hidden="1" customHeight="1" x14ac:dyDescent="0.25">
      <c r="A9192">
        <v>49139565</v>
      </c>
      <c r="B9192" t="s">
        <v>114</v>
      </c>
      <c r="C9192" s="1">
        <v>35612</v>
      </c>
      <c r="D9192" s="2">
        <v>132523</v>
      </c>
      <c r="E9192" t="e">
        <v>#N/A</v>
      </c>
      <c r="F9192" t="e">
        <v>#N/A</v>
      </c>
      <c r="G9192" t="e">
        <v>#N/A</v>
      </c>
    </row>
    <row r="9193" spans="1:7" ht="15" hidden="1" customHeight="1" x14ac:dyDescent="0.25">
      <c r="A9193">
        <v>49139572</v>
      </c>
      <c r="B9193" t="s">
        <v>114</v>
      </c>
      <c r="C9193" s="1">
        <v>35612</v>
      </c>
      <c r="D9193" s="2">
        <v>197087</v>
      </c>
      <c r="E9193" t="e">
        <v>#N/A</v>
      </c>
      <c r="F9193" t="e">
        <v>#N/A</v>
      </c>
      <c r="G9193" t="e">
        <v>#N/A</v>
      </c>
    </row>
    <row r="9194" spans="1:7" ht="15" hidden="1" customHeight="1" x14ac:dyDescent="0.25">
      <c r="A9194">
        <v>49139574</v>
      </c>
      <c r="B9194" t="s">
        <v>114</v>
      </c>
      <c r="C9194" s="1">
        <v>35612</v>
      </c>
      <c r="D9194" s="2">
        <v>150811</v>
      </c>
      <c r="E9194" t="e">
        <v>#N/A</v>
      </c>
      <c r="F9194" t="e">
        <v>#N/A</v>
      </c>
      <c r="G9194" t="e">
        <v>#N/A</v>
      </c>
    </row>
    <row r="9195" spans="1:7" ht="15" hidden="1" customHeight="1" x14ac:dyDescent="0.25">
      <c r="A9195">
        <v>49139599</v>
      </c>
      <c r="B9195" t="s">
        <v>114</v>
      </c>
      <c r="C9195" s="1">
        <v>35612</v>
      </c>
      <c r="D9195" s="2">
        <v>179902</v>
      </c>
      <c r="E9195" t="e">
        <v>#N/A</v>
      </c>
      <c r="F9195" t="e">
        <v>#N/A</v>
      </c>
      <c r="G9195" t="e">
        <v>#N/A</v>
      </c>
    </row>
    <row r="9196" spans="1:7" ht="15" hidden="1" customHeight="1" x14ac:dyDescent="0.25">
      <c r="A9196">
        <v>49139600</v>
      </c>
      <c r="B9196" t="s">
        <v>114</v>
      </c>
      <c r="C9196" s="1">
        <v>35612</v>
      </c>
      <c r="D9196" s="2">
        <v>247859</v>
      </c>
      <c r="E9196" t="e">
        <v>#N/A</v>
      </c>
      <c r="F9196" t="e">
        <v>#N/A</v>
      </c>
      <c r="G9196" t="e">
        <v>#N/A</v>
      </c>
    </row>
    <row r="9197" spans="1:7" ht="15" hidden="1" customHeight="1" x14ac:dyDescent="0.25">
      <c r="A9197">
        <v>49139601</v>
      </c>
      <c r="B9197" t="s">
        <v>114</v>
      </c>
      <c r="C9197" s="1">
        <v>35612</v>
      </c>
      <c r="D9197" s="2">
        <v>149555</v>
      </c>
      <c r="E9197" t="e">
        <v>#N/A</v>
      </c>
      <c r="F9197" t="e">
        <v>#N/A</v>
      </c>
      <c r="G9197" t="e">
        <v>#N/A</v>
      </c>
    </row>
    <row r="9198" spans="1:7" ht="15" hidden="1" customHeight="1" x14ac:dyDescent="0.25">
      <c r="A9198">
        <v>49139616</v>
      </c>
      <c r="B9198" t="s">
        <v>114</v>
      </c>
      <c r="C9198" s="1">
        <v>35612</v>
      </c>
      <c r="D9198" s="2">
        <v>213209</v>
      </c>
      <c r="E9198" s="1">
        <v>36872</v>
      </c>
      <c r="F9198" s="2">
        <v>255000</v>
      </c>
      <c r="G9198" s="2">
        <v>310725</v>
      </c>
    </row>
    <row r="9199" spans="1:7" ht="15" hidden="1" customHeight="1" x14ac:dyDescent="0.25">
      <c r="A9199">
        <v>49139619</v>
      </c>
      <c r="B9199" t="s">
        <v>114</v>
      </c>
      <c r="C9199" s="1">
        <v>35612</v>
      </c>
      <c r="D9199" s="2">
        <v>230803</v>
      </c>
      <c r="E9199" s="1">
        <v>36833</v>
      </c>
      <c r="F9199" s="2">
        <v>115045</v>
      </c>
      <c r="G9199" s="2">
        <v>342891</v>
      </c>
    </row>
    <row r="9200" spans="1:7" ht="15" hidden="1" customHeight="1" x14ac:dyDescent="0.25">
      <c r="A9200">
        <v>49139635</v>
      </c>
      <c r="B9200" t="s">
        <v>115</v>
      </c>
      <c r="C9200" s="1">
        <v>35612</v>
      </c>
      <c r="D9200" s="2">
        <v>241599</v>
      </c>
      <c r="E9200" t="e">
        <v>#N/A</v>
      </c>
      <c r="F9200" t="e">
        <v>#N/A</v>
      </c>
      <c r="G9200" t="e">
        <v>#N/A</v>
      </c>
    </row>
    <row r="9201" spans="1:7" ht="15" hidden="1" customHeight="1" x14ac:dyDescent="0.25">
      <c r="A9201">
        <v>49139636</v>
      </c>
      <c r="B9201" t="s">
        <v>114</v>
      </c>
      <c r="C9201" s="1">
        <v>35612</v>
      </c>
      <c r="D9201" s="2">
        <v>192688</v>
      </c>
      <c r="E9201" t="e">
        <v>#N/A</v>
      </c>
      <c r="F9201" t="e">
        <v>#N/A</v>
      </c>
      <c r="G9201" t="e">
        <v>#N/A</v>
      </c>
    </row>
    <row r="9202" spans="1:7" ht="15" hidden="1" customHeight="1" x14ac:dyDescent="0.25">
      <c r="A9202">
        <v>49139637</v>
      </c>
      <c r="B9202" t="s">
        <v>115</v>
      </c>
      <c r="C9202" s="1">
        <v>35612</v>
      </c>
      <c r="D9202" s="2">
        <v>186655</v>
      </c>
      <c r="E9202" t="e">
        <v>#N/A</v>
      </c>
      <c r="F9202" t="e">
        <v>#N/A</v>
      </c>
      <c r="G9202" t="e">
        <v>#N/A</v>
      </c>
    </row>
    <row r="9203" spans="1:7" x14ac:dyDescent="0.25">
      <c r="A9203">
        <v>49139638</v>
      </c>
      <c r="B9203" t="s">
        <v>114</v>
      </c>
      <c r="C9203" s="1">
        <v>35612</v>
      </c>
      <c r="D9203" s="2">
        <v>203823</v>
      </c>
      <c r="E9203" s="1">
        <v>35293</v>
      </c>
      <c r="F9203" s="2">
        <v>189950</v>
      </c>
      <c r="G9203" s="2">
        <v>180113</v>
      </c>
    </row>
    <row r="9204" spans="1:7" ht="15" hidden="1" customHeight="1" x14ac:dyDescent="0.25">
      <c r="A9204">
        <v>49139639</v>
      </c>
      <c r="B9204" t="s">
        <v>115</v>
      </c>
      <c r="C9204" s="1">
        <v>35612</v>
      </c>
      <c r="D9204" s="2">
        <v>216928</v>
      </c>
      <c r="E9204" t="e">
        <v>#N/A</v>
      </c>
      <c r="F9204" t="e">
        <v>#N/A</v>
      </c>
      <c r="G9204" t="e">
        <v>#N/A</v>
      </c>
    </row>
    <row r="9205" spans="1:7" ht="15" hidden="1" customHeight="1" x14ac:dyDescent="0.25">
      <c r="A9205">
        <v>49139640</v>
      </c>
      <c r="B9205" t="s">
        <v>115</v>
      </c>
      <c r="C9205" s="1">
        <v>35612</v>
      </c>
      <c r="D9205" s="2">
        <v>190742</v>
      </c>
      <c r="E9205" s="1">
        <v>37445</v>
      </c>
      <c r="F9205" s="2">
        <v>324950</v>
      </c>
      <c r="G9205" s="2">
        <v>315825</v>
      </c>
    </row>
    <row r="9206" spans="1:7" x14ac:dyDescent="0.25">
      <c r="A9206">
        <v>49139641</v>
      </c>
      <c r="B9206" t="s">
        <v>115</v>
      </c>
      <c r="C9206" s="1">
        <v>35612</v>
      </c>
      <c r="D9206" s="2">
        <v>230243</v>
      </c>
      <c r="E9206" s="1">
        <v>35339</v>
      </c>
      <c r="F9206" s="2">
        <v>215000</v>
      </c>
      <c r="G9206" s="2">
        <v>204426</v>
      </c>
    </row>
    <row r="9207" spans="1:7" ht="15" hidden="1" customHeight="1" x14ac:dyDescent="0.25">
      <c r="A9207">
        <v>49139656</v>
      </c>
      <c r="B9207" t="s">
        <v>114</v>
      </c>
      <c r="C9207" s="1">
        <v>35612</v>
      </c>
      <c r="D9207" s="2">
        <v>239271</v>
      </c>
      <c r="E9207" t="e">
        <v>#N/A</v>
      </c>
      <c r="F9207" t="e">
        <v>#N/A</v>
      </c>
      <c r="G9207" t="e">
        <v>#N/A</v>
      </c>
    </row>
    <row r="9208" spans="1:7" ht="15" hidden="1" customHeight="1" x14ac:dyDescent="0.25">
      <c r="A9208">
        <v>49139657</v>
      </c>
      <c r="B9208" t="s">
        <v>114</v>
      </c>
      <c r="C9208" s="1">
        <v>35612</v>
      </c>
      <c r="D9208" s="2">
        <v>177733</v>
      </c>
      <c r="E9208" t="e">
        <v>#N/A</v>
      </c>
      <c r="F9208" t="e">
        <v>#N/A</v>
      </c>
      <c r="G9208" t="e">
        <v>#N/A</v>
      </c>
    </row>
    <row r="9209" spans="1:7" ht="15" hidden="1" customHeight="1" x14ac:dyDescent="0.25">
      <c r="A9209">
        <v>49139658</v>
      </c>
      <c r="B9209" t="s">
        <v>114</v>
      </c>
      <c r="C9209" s="1">
        <v>35612</v>
      </c>
      <c r="D9209" s="2">
        <v>180780</v>
      </c>
      <c r="E9209" t="e">
        <v>#N/A</v>
      </c>
      <c r="F9209" t="e">
        <v>#N/A</v>
      </c>
      <c r="G9209" t="e">
        <v>#N/A</v>
      </c>
    </row>
    <row r="9210" spans="1:7" ht="15" hidden="1" customHeight="1" x14ac:dyDescent="0.25">
      <c r="A9210">
        <v>49139659</v>
      </c>
      <c r="B9210" t="s">
        <v>114</v>
      </c>
      <c r="C9210" s="1">
        <v>35612</v>
      </c>
      <c r="D9210" s="2">
        <v>201850</v>
      </c>
      <c r="E9210" t="e">
        <v>#N/A</v>
      </c>
      <c r="F9210" t="e">
        <v>#N/A</v>
      </c>
      <c r="G9210" t="e">
        <v>#N/A</v>
      </c>
    </row>
    <row r="9211" spans="1:7" ht="15" hidden="1" customHeight="1" x14ac:dyDescent="0.25">
      <c r="A9211">
        <v>49139660</v>
      </c>
      <c r="B9211" t="s">
        <v>115</v>
      </c>
      <c r="C9211" s="1">
        <v>35612</v>
      </c>
      <c r="D9211" s="2">
        <v>192450</v>
      </c>
      <c r="E9211" t="e">
        <v>#N/A</v>
      </c>
      <c r="F9211" t="e">
        <v>#N/A</v>
      </c>
      <c r="G9211" t="e">
        <v>#N/A</v>
      </c>
    </row>
    <row r="9212" spans="1:7" ht="15" hidden="1" customHeight="1" x14ac:dyDescent="0.25">
      <c r="A9212">
        <v>49139661</v>
      </c>
      <c r="B9212" t="s">
        <v>114</v>
      </c>
      <c r="C9212" s="1">
        <v>35612</v>
      </c>
      <c r="D9212" s="2">
        <v>180351</v>
      </c>
      <c r="E9212" t="e">
        <v>#N/A</v>
      </c>
      <c r="F9212" t="e">
        <v>#N/A</v>
      </c>
      <c r="G9212" t="e">
        <v>#N/A</v>
      </c>
    </row>
    <row r="9213" spans="1:7" ht="15" hidden="1" customHeight="1" x14ac:dyDescent="0.25">
      <c r="A9213">
        <v>49139662</v>
      </c>
      <c r="B9213" t="s">
        <v>115</v>
      </c>
      <c r="C9213" s="1">
        <v>35612</v>
      </c>
      <c r="D9213" s="2">
        <v>205774</v>
      </c>
      <c r="E9213" t="e">
        <v>#N/A</v>
      </c>
      <c r="F9213" t="e">
        <v>#N/A</v>
      </c>
      <c r="G9213" t="e">
        <v>#N/A</v>
      </c>
    </row>
    <row r="9214" spans="1:7" ht="15" hidden="1" customHeight="1" x14ac:dyDescent="0.25">
      <c r="A9214">
        <v>49139693</v>
      </c>
      <c r="B9214" t="s">
        <v>114</v>
      </c>
      <c r="C9214" s="1">
        <v>35612</v>
      </c>
      <c r="D9214" s="2">
        <v>174064</v>
      </c>
      <c r="E9214" t="e">
        <v>#N/A</v>
      </c>
      <c r="F9214" t="e">
        <v>#N/A</v>
      </c>
      <c r="G9214" t="e">
        <v>#N/A</v>
      </c>
    </row>
    <row r="9215" spans="1:7" ht="15" hidden="1" customHeight="1" x14ac:dyDescent="0.25">
      <c r="A9215">
        <v>49139694</v>
      </c>
      <c r="B9215" t="s">
        <v>114</v>
      </c>
      <c r="C9215" s="1">
        <v>35612</v>
      </c>
      <c r="D9215" s="2">
        <v>174790</v>
      </c>
      <c r="E9215" t="e">
        <v>#N/A</v>
      </c>
      <c r="F9215" t="e">
        <v>#N/A</v>
      </c>
      <c r="G9215" t="e">
        <v>#N/A</v>
      </c>
    </row>
    <row r="9216" spans="1:7" ht="15" hidden="1" customHeight="1" x14ac:dyDescent="0.25">
      <c r="A9216">
        <v>49139695</v>
      </c>
      <c r="B9216" t="s">
        <v>114</v>
      </c>
      <c r="C9216" s="1">
        <v>35612</v>
      </c>
      <c r="D9216" s="2">
        <v>256824</v>
      </c>
      <c r="E9216" t="e">
        <v>#N/A</v>
      </c>
      <c r="F9216" t="e">
        <v>#N/A</v>
      </c>
      <c r="G9216" t="e">
        <v>#N/A</v>
      </c>
    </row>
    <row r="9217" spans="1:8" ht="15" hidden="1" customHeight="1" x14ac:dyDescent="0.25">
      <c r="A9217">
        <v>49139696</v>
      </c>
      <c r="B9217" t="s">
        <v>115</v>
      </c>
      <c r="C9217" s="1">
        <v>35612</v>
      </c>
      <c r="D9217" s="2">
        <v>246602</v>
      </c>
      <c r="E9217" t="e">
        <v>#N/A</v>
      </c>
      <c r="F9217" t="e">
        <v>#N/A</v>
      </c>
      <c r="G9217" t="e">
        <v>#N/A</v>
      </c>
    </row>
    <row r="9218" spans="1:8" ht="15" hidden="1" customHeight="1" x14ac:dyDescent="0.25">
      <c r="A9218">
        <v>49139697</v>
      </c>
      <c r="B9218" t="s">
        <v>115</v>
      </c>
      <c r="C9218" s="1">
        <v>35612</v>
      </c>
      <c r="D9218" s="2">
        <v>245152</v>
      </c>
      <c r="E9218" s="1">
        <v>38485</v>
      </c>
      <c r="F9218" s="2">
        <v>820000</v>
      </c>
      <c r="G9218" s="2">
        <v>514308</v>
      </c>
    </row>
    <row r="9219" spans="1:8" ht="15" hidden="1" customHeight="1" x14ac:dyDescent="0.25">
      <c r="A9219">
        <v>49139698</v>
      </c>
      <c r="B9219" t="s">
        <v>114</v>
      </c>
      <c r="C9219" s="1">
        <v>35612</v>
      </c>
      <c r="D9219" s="2">
        <v>218410</v>
      </c>
      <c r="E9219" t="e">
        <v>#N/A</v>
      </c>
      <c r="F9219" t="e">
        <v>#N/A</v>
      </c>
      <c r="G9219" t="e">
        <v>#N/A</v>
      </c>
    </row>
    <row r="9220" spans="1:8" ht="15" hidden="1" customHeight="1" x14ac:dyDescent="0.25">
      <c r="A9220">
        <v>49139699</v>
      </c>
      <c r="B9220" t="s">
        <v>115</v>
      </c>
      <c r="C9220" s="1">
        <v>35612</v>
      </c>
      <c r="D9220" s="2">
        <v>258202</v>
      </c>
      <c r="E9220" t="e">
        <v>#N/A</v>
      </c>
      <c r="F9220" t="e">
        <v>#N/A</v>
      </c>
      <c r="G9220" t="e">
        <v>#N/A</v>
      </c>
    </row>
    <row r="9221" spans="1:8" ht="15" hidden="1" customHeight="1" x14ac:dyDescent="0.25">
      <c r="A9221">
        <v>49139700</v>
      </c>
      <c r="B9221" t="s">
        <v>114</v>
      </c>
      <c r="C9221" s="1">
        <v>35612</v>
      </c>
      <c r="D9221" s="2">
        <v>270579</v>
      </c>
      <c r="E9221" t="e">
        <v>#N/A</v>
      </c>
      <c r="F9221" t="e">
        <v>#N/A</v>
      </c>
      <c r="G9221" t="e">
        <v>#N/A</v>
      </c>
    </row>
    <row r="9222" spans="1:8" ht="15" hidden="1" customHeight="1" x14ac:dyDescent="0.25">
      <c r="A9222">
        <v>49139701</v>
      </c>
      <c r="B9222" t="s">
        <v>115</v>
      </c>
      <c r="C9222" s="1">
        <v>35612</v>
      </c>
      <c r="D9222" s="2">
        <v>197230</v>
      </c>
      <c r="E9222" s="1">
        <v>38344</v>
      </c>
      <c r="F9222" s="2">
        <v>548000</v>
      </c>
      <c r="G9222" s="2">
        <v>417377</v>
      </c>
    </row>
    <row r="9223" spans="1:8" ht="15" hidden="1" customHeight="1" x14ac:dyDescent="0.25">
      <c r="A9223">
        <v>49139702</v>
      </c>
      <c r="B9223" t="s">
        <v>115</v>
      </c>
      <c r="C9223" s="1">
        <v>35612</v>
      </c>
      <c r="D9223" s="2">
        <v>372422</v>
      </c>
      <c r="E9223" s="1">
        <v>39035</v>
      </c>
      <c r="F9223" s="2">
        <v>1395000</v>
      </c>
      <c r="G9223" s="2">
        <v>960635</v>
      </c>
    </row>
    <row r="9224" spans="1:8" ht="15" hidden="1" customHeight="1" x14ac:dyDescent="0.25">
      <c r="A9224">
        <v>49139703</v>
      </c>
      <c r="B9224" t="s">
        <v>115</v>
      </c>
      <c r="C9224" s="1">
        <v>35612</v>
      </c>
      <c r="D9224" s="2">
        <v>214295</v>
      </c>
      <c r="E9224" t="e">
        <v>#N/A</v>
      </c>
      <c r="F9224" t="e">
        <v>#N/A</v>
      </c>
      <c r="G9224" t="e">
        <v>#N/A</v>
      </c>
    </row>
    <row r="9225" spans="1:8" ht="15" hidden="1" customHeight="1" x14ac:dyDescent="0.25">
      <c r="A9225">
        <v>49074894</v>
      </c>
      <c r="B9225" t="s">
        <v>115</v>
      </c>
      <c r="C9225" s="1">
        <v>38169</v>
      </c>
      <c r="D9225" s="2">
        <v>313257</v>
      </c>
      <c r="E9225" s="1">
        <v>39185</v>
      </c>
      <c r="F9225" s="2">
        <v>431200</v>
      </c>
      <c r="G9225" s="2">
        <v>443050</v>
      </c>
      <c r="H9225" s="2">
        <v>-11850</v>
      </c>
    </row>
    <row r="9226" spans="1:8" ht="15" hidden="1" customHeight="1" x14ac:dyDescent="0.25">
      <c r="A9226">
        <v>67405667</v>
      </c>
      <c r="B9226" t="s">
        <v>115</v>
      </c>
      <c r="C9226" s="1">
        <v>38899</v>
      </c>
      <c r="D9226" s="2">
        <v>646734</v>
      </c>
      <c r="E9226" t="e">
        <v>#N/A</v>
      </c>
      <c r="F9226" t="e">
        <v>#N/A</v>
      </c>
      <c r="G9226" t="e">
        <v>#N/A</v>
      </c>
    </row>
    <row r="9227" spans="1:8" ht="15" hidden="1" customHeight="1" x14ac:dyDescent="0.25">
      <c r="A9227">
        <v>48920287</v>
      </c>
      <c r="B9227" t="s">
        <v>114</v>
      </c>
      <c r="C9227" s="1">
        <v>35612</v>
      </c>
      <c r="D9227" s="2">
        <v>195198</v>
      </c>
      <c r="E9227" t="e">
        <v>#N/A</v>
      </c>
      <c r="F9227" t="e">
        <v>#N/A</v>
      </c>
      <c r="G9227" t="e">
        <v>#N/A</v>
      </c>
    </row>
    <row r="9228" spans="1:8" ht="15" hidden="1" customHeight="1" x14ac:dyDescent="0.25">
      <c r="A9228">
        <v>48920288</v>
      </c>
      <c r="B9228" t="s">
        <v>115</v>
      </c>
      <c r="C9228" s="1">
        <v>35612</v>
      </c>
      <c r="D9228" s="2">
        <v>186571</v>
      </c>
      <c r="E9228" s="1">
        <v>36620</v>
      </c>
      <c r="F9228" s="2">
        <v>250000</v>
      </c>
      <c r="G9228" s="2">
        <v>262150</v>
      </c>
    </row>
    <row r="9229" spans="1:8" ht="15" hidden="1" customHeight="1" x14ac:dyDescent="0.25">
      <c r="A9229">
        <v>48920289</v>
      </c>
      <c r="B9229" t="s">
        <v>114</v>
      </c>
      <c r="C9229" s="1">
        <v>35612</v>
      </c>
      <c r="D9229" s="2">
        <v>278475</v>
      </c>
      <c r="E9229" t="e">
        <v>#N/A</v>
      </c>
      <c r="F9229" t="e">
        <v>#N/A</v>
      </c>
      <c r="G9229" t="e">
        <v>#N/A</v>
      </c>
    </row>
    <row r="9230" spans="1:8" ht="15" hidden="1" customHeight="1" x14ac:dyDescent="0.25">
      <c r="A9230">
        <v>48920290</v>
      </c>
      <c r="B9230" t="s">
        <v>114</v>
      </c>
      <c r="C9230" s="1">
        <v>35612</v>
      </c>
      <c r="D9230" s="2">
        <v>189460</v>
      </c>
      <c r="E9230" s="1">
        <v>35760</v>
      </c>
      <c r="F9230" s="2">
        <v>187500</v>
      </c>
      <c r="G9230" s="2">
        <v>199906</v>
      </c>
    </row>
    <row r="9231" spans="1:8" ht="15" hidden="1" customHeight="1" x14ac:dyDescent="0.25">
      <c r="A9231">
        <v>48920291</v>
      </c>
      <c r="B9231" t="s">
        <v>114</v>
      </c>
      <c r="C9231" s="1">
        <v>35612</v>
      </c>
      <c r="D9231" s="2">
        <v>228803</v>
      </c>
      <c r="E9231" t="e">
        <v>#N/A</v>
      </c>
      <c r="F9231" t="e">
        <v>#N/A</v>
      </c>
      <c r="G9231" t="e">
        <v>#N/A</v>
      </c>
    </row>
    <row r="9232" spans="1:8" ht="15" hidden="1" customHeight="1" x14ac:dyDescent="0.25">
      <c r="A9232">
        <v>48920292</v>
      </c>
      <c r="B9232" t="s">
        <v>114</v>
      </c>
      <c r="C9232" s="1">
        <v>35612</v>
      </c>
      <c r="D9232" s="2">
        <v>220213</v>
      </c>
      <c r="E9232" t="e">
        <v>#N/A</v>
      </c>
      <c r="F9232" t="e">
        <v>#N/A</v>
      </c>
      <c r="G9232" t="e">
        <v>#N/A</v>
      </c>
    </row>
    <row r="9233" spans="1:7" ht="15" hidden="1" customHeight="1" x14ac:dyDescent="0.25">
      <c r="A9233">
        <v>48920297</v>
      </c>
      <c r="B9233" t="s">
        <v>114</v>
      </c>
      <c r="C9233" s="1">
        <v>35612</v>
      </c>
      <c r="D9233" s="2">
        <v>256619</v>
      </c>
      <c r="E9233" s="1">
        <v>36397</v>
      </c>
      <c r="F9233" s="2">
        <v>288000</v>
      </c>
      <c r="G9233" s="2">
        <v>341042</v>
      </c>
    </row>
    <row r="9234" spans="1:7" ht="15" hidden="1" customHeight="1" x14ac:dyDescent="0.25">
      <c r="A9234">
        <v>48920298</v>
      </c>
      <c r="B9234" t="s">
        <v>114</v>
      </c>
      <c r="C9234" s="1">
        <v>35612</v>
      </c>
      <c r="D9234" s="2">
        <v>246856</v>
      </c>
      <c r="E9234" t="e">
        <v>#N/A</v>
      </c>
      <c r="F9234" t="e">
        <v>#N/A</v>
      </c>
      <c r="G9234" t="e">
        <v>#N/A</v>
      </c>
    </row>
    <row r="9235" spans="1:7" ht="15" hidden="1" customHeight="1" x14ac:dyDescent="0.25">
      <c r="A9235">
        <v>48920299</v>
      </c>
      <c r="B9235" t="s">
        <v>115</v>
      </c>
      <c r="C9235" s="1">
        <v>35612</v>
      </c>
      <c r="D9235" s="2">
        <v>276803</v>
      </c>
      <c r="E9235" s="1">
        <v>38257</v>
      </c>
      <c r="F9235" s="2">
        <v>520000</v>
      </c>
      <c r="G9235" s="2">
        <v>513545</v>
      </c>
    </row>
    <row r="9236" spans="1:7" ht="15" hidden="1" customHeight="1" x14ac:dyDescent="0.25">
      <c r="A9236">
        <v>48920300</v>
      </c>
      <c r="B9236" t="s">
        <v>114</v>
      </c>
      <c r="C9236" s="1">
        <v>35612</v>
      </c>
      <c r="D9236" s="2">
        <v>204213</v>
      </c>
      <c r="E9236" t="e">
        <v>#N/A</v>
      </c>
      <c r="F9236" t="e">
        <v>#N/A</v>
      </c>
      <c r="G9236" t="e">
        <v>#N/A</v>
      </c>
    </row>
    <row r="9237" spans="1:7" ht="15" hidden="1" customHeight="1" x14ac:dyDescent="0.25">
      <c r="A9237">
        <v>48920301</v>
      </c>
      <c r="B9237" t="s">
        <v>114</v>
      </c>
      <c r="C9237" s="1">
        <v>35612</v>
      </c>
      <c r="D9237" s="2">
        <v>182447</v>
      </c>
      <c r="E9237" t="e">
        <v>#N/A</v>
      </c>
      <c r="F9237" t="e">
        <v>#N/A</v>
      </c>
      <c r="G9237" t="e">
        <v>#N/A</v>
      </c>
    </row>
    <row r="9238" spans="1:7" ht="15" hidden="1" customHeight="1" x14ac:dyDescent="0.25">
      <c r="A9238">
        <v>48920302</v>
      </c>
      <c r="B9238" t="s">
        <v>115</v>
      </c>
      <c r="C9238" s="1">
        <v>35612</v>
      </c>
      <c r="D9238" s="2">
        <v>238480</v>
      </c>
      <c r="E9238" s="1">
        <v>37774</v>
      </c>
      <c r="F9238" s="2">
        <v>498000</v>
      </c>
      <c r="G9238" s="2">
        <v>400549</v>
      </c>
    </row>
    <row r="9239" spans="1:7" ht="15" hidden="1" customHeight="1" x14ac:dyDescent="0.25">
      <c r="A9239">
        <v>48920313</v>
      </c>
      <c r="B9239" t="s">
        <v>115</v>
      </c>
      <c r="C9239" s="1">
        <v>35612</v>
      </c>
      <c r="D9239" s="2">
        <v>204283</v>
      </c>
      <c r="E9239" s="1">
        <v>36250</v>
      </c>
      <c r="F9239" s="2">
        <v>333000</v>
      </c>
      <c r="G9239" s="2">
        <v>275578</v>
      </c>
    </row>
    <row r="9240" spans="1:7" ht="15" hidden="1" customHeight="1" x14ac:dyDescent="0.25">
      <c r="A9240">
        <v>48920314</v>
      </c>
      <c r="B9240" t="s">
        <v>115</v>
      </c>
      <c r="C9240" s="1">
        <v>35612</v>
      </c>
      <c r="D9240" s="2">
        <v>187678</v>
      </c>
      <c r="E9240" t="e">
        <v>#N/A</v>
      </c>
      <c r="F9240" t="e">
        <v>#N/A</v>
      </c>
      <c r="G9240" t="e">
        <v>#N/A</v>
      </c>
    </row>
    <row r="9241" spans="1:7" ht="15" hidden="1" customHeight="1" x14ac:dyDescent="0.25">
      <c r="A9241">
        <v>48920315</v>
      </c>
      <c r="B9241" t="s">
        <v>114</v>
      </c>
      <c r="C9241" s="1">
        <v>35612</v>
      </c>
      <c r="D9241" s="2">
        <v>193799</v>
      </c>
      <c r="E9241" s="1">
        <v>37825</v>
      </c>
      <c r="F9241" s="2">
        <v>393560</v>
      </c>
      <c r="G9241" s="2">
        <v>345320</v>
      </c>
    </row>
    <row r="9242" spans="1:7" ht="15" hidden="1" customHeight="1" x14ac:dyDescent="0.25">
      <c r="A9242">
        <v>48920316</v>
      </c>
      <c r="B9242" t="s">
        <v>115</v>
      </c>
      <c r="C9242" s="1">
        <v>35612</v>
      </c>
      <c r="D9242" s="2">
        <v>260785</v>
      </c>
      <c r="E9242" s="1">
        <v>36761</v>
      </c>
      <c r="F9242" s="2">
        <v>400000</v>
      </c>
      <c r="G9242" s="2">
        <v>382301</v>
      </c>
    </row>
    <row r="9243" spans="1:7" ht="15" hidden="1" customHeight="1" x14ac:dyDescent="0.25">
      <c r="A9243">
        <v>48920320</v>
      </c>
      <c r="B9243" t="s">
        <v>115</v>
      </c>
      <c r="C9243" s="1">
        <v>35612</v>
      </c>
      <c r="D9243" s="2">
        <v>276599</v>
      </c>
      <c r="E9243" s="1">
        <v>37769</v>
      </c>
      <c r="F9243" s="2">
        <v>525000</v>
      </c>
      <c r="G9243" s="2">
        <v>486284</v>
      </c>
    </row>
    <row r="9244" spans="1:7" ht="15" hidden="1" customHeight="1" x14ac:dyDescent="0.25">
      <c r="A9244">
        <v>48920321</v>
      </c>
      <c r="B9244" t="s">
        <v>115</v>
      </c>
      <c r="C9244" s="1">
        <v>35612</v>
      </c>
      <c r="D9244" s="2">
        <v>275383</v>
      </c>
      <c r="E9244" s="1">
        <v>36083</v>
      </c>
      <c r="F9244" s="2">
        <v>385000</v>
      </c>
      <c r="G9244" s="2">
        <v>339830</v>
      </c>
    </row>
    <row r="9245" spans="1:7" ht="15" hidden="1" customHeight="1" x14ac:dyDescent="0.25">
      <c r="A9245">
        <v>48920322</v>
      </c>
      <c r="B9245" t="s">
        <v>115</v>
      </c>
      <c r="C9245" s="1">
        <v>35612</v>
      </c>
      <c r="D9245" s="2">
        <v>250163</v>
      </c>
      <c r="E9245" s="1">
        <v>35782</v>
      </c>
      <c r="F9245" s="2">
        <v>210000</v>
      </c>
      <c r="G9245" s="2">
        <v>250641</v>
      </c>
    </row>
    <row r="9246" spans="1:7" ht="15" hidden="1" customHeight="1" x14ac:dyDescent="0.25">
      <c r="A9246">
        <v>48920323</v>
      </c>
      <c r="B9246" t="s">
        <v>114</v>
      </c>
      <c r="C9246" s="1">
        <v>35612</v>
      </c>
      <c r="D9246" s="2">
        <v>242012</v>
      </c>
      <c r="E9246" t="e">
        <v>#N/A</v>
      </c>
      <c r="F9246" t="e">
        <v>#N/A</v>
      </c>
      <c r="G9246" t="e">
        <v>#N/A</v>
      </c>
    </row>
    <row r="9247" spans="1:7" ht="15" hidden="1" customHeight="1" x14ac:dyDescent="0.25">
      <c r="A9247">
        <v>48920336</v>
      </c>
      <c r="B9247" t="s">
        <v>115</v>
      </c>
      <c r="C9247" s="1">
        <v>35612</v>
      </c>
      <c r="D9247" s="2">
        <v>216320</v>
      </c>
      <c r="E9247" s="1">
        <v>36955</v>
      </c>
      <c r="F9247" s="2">
        <v>415000</v>
      </c>
      <c r="G9247" s="2">
        <v>334364</v>
      </c>
    </row>
    <row r="9248" spans="1:7" ht="15" hidden="1" customHeight="1" x14ac:dyDescent="0.25">
      <c r="A9248">
        <v>48920337</v>
      </c>
      <c r="B9248" t="s">
        <v>114</v>
      </c>
      <c r="C9248" s="1">
        <v>35612</v>
      </c>
      <c r="D9248" s="2">
        <v>201177</v>
      </c>
      <c r="E9248" t="e">
        <v>#N/A</v>
      </c>
      <c r="F9248" t="e">
        <v>#N/A</v>
      </c>
      <c r="G9248" t="e">
        <v>#N/A</v>
      </c>
    </row>
    <row r="9249" spans="1:7" ht="15" hidden="1" customHeight="1" x14ac:dyDescent="0.25">
      <c r="A9249">
        <v>48920338</v>
      </c>
      <c r="B9249" t="s">
        <v>115</v>
      </c>
      <c r="C9249" s="1">
        <v>35612</v>
      </c>
      <c r="D9249" s="2">
        <v>205161</v>
      </c>
      <c r="E9249" s="1">
        <v>36581</v>
      </c>
      <c r="F9249" s="2">
        <v>310000</v>
      </c>
      <c r="G9249" s="2">
        <v>280105</v>
      </c>
    </row>
    <row r="9250" spans="1:7" ht="15" hidden="1" customHeight="1" x14ac:dyDescent="0.25">
      <c r="A9250">
        <v>48920339</v>
      </c>
      <c r="B9250" t="s">
        <v>115</v>
      </c>
      <c r="C9250" s="1">
        <v>35612</v>
      </c>
      <c r="D9250" s="2">
        <v>226727</v>
      </c>
      <c r="E9250" s="1">
        <v>35831</v>
      </c>
      <c r="F9250" s="2">
        <v>232750</v>
      </c>
      <c r="G9250" s="2">
        <v>247850</v>
      </c>
    </row>
    <row r="9251" spans="1:7" ht="15" hidden="1" customHeight="1" x14ac:dyDescent="0.25">
      <c r="A9251">
        <v>48920358</v>
      </c>
      <c r="B9251" t="s">
        <v>115</v>
      </c>
      <c r="C9251" s="1">
        <v>35612</v>
      </c>
      <c r="D9251" s="2">
        <v>251774</v>
      </c>
      <c r="E9251" t="e">
        <v>#N/A</v>
      </c>
      <c r="F9251" t="e">
        <v>#N/A</v>
      </c>
      <c r="G9251" t="e">
        <v>#N/A</v>
      </c>
    </row>
    <row r="9252" spans="1:7" x14ac:dyDescent="0.25">
      <c r="A9252">
        <v>48920359</v>
      </c>
      <c r="B9252" t="s">
        <v>115</v>
      </c>
      <c r="C9252" s="1">
        <v>35612</v>
      </c>
      <c r="D9252" s="2">
        <v>251036</v>
      </c>
      <c r="E9252" s="1">
        <v>35138</v>
      </c>
      <c r="F9252" s="2">
        <v>190000</v>
      </c>
      <c r="G9252" s="2">
        <v>204565</v>
      </c>
    </row>
    <row r="9253" spans="1:7" ht="15" hidden="1" customHeight="1" x14ac:dyDescent="0.25">
      <c r="A9253">
        <v>48920360</v>
      </c>
      <c r="B9253" t="s">
        <v>115</v>
      </c>
      <c r="C9253" s="1">
        <v>35612</v>
      </c>
      <c r="D9253" s="2">
        <v>209643</v>
      </c>
      <c r="E9253" t="e">
        <v>#N/A</v>
      </c>
      <c r="F9253" t="e">
        <v>#N/A</v>
      </c>
      <c r="G9253" t="e">
        <v>#N/A</v>
      </c>
    </row>
    <row r="9254" spans="1:7" ht="15" hidden="1" customHeight="1" x14ac:dyDescent="0.25">
      <c r="A9254">
        <v>48920361</v>
      </c>
      <c r="B9254" t="s">
        <v>114</v>
      </c>
      <c r="C9254" s="1">
        <v>35612</v>
      </c>
      <c r="D9254" s="2">
        <v>261126</v>
      </c>
      <c r="E9254" t="e">
        <v>#N/A</v>
      </c>
      <c r="F9254" t="e">
        <v>#N/A</v>
      </c>
      <c r="G9254" t="e">
        <v>#N/A</v>
      </c>
    </row>
    <row r="9255" spans="1:7" ht="15" hidden="1" customHeight="1" x14ac:dyDescent="0.25">
      <c r="A9255">
        <v>49011636</v>
      </c>
      <c r="B9255" t="s">
        <v>115</v>
      </c>
      <c r="C9255" s="1">
        <v>36342</v>
      </c>
      <c r="D9255" s="2">
        <v>241201</v>
      </c>
      <c r="E9255" t="e">
        <v>#N/A</v>
      </c>
      <c r="F9255" t="e">
        <v>#N/A</v>
      </c>
      <c r="G9255" t="e">
        <v>#N/A</v>
      </c>
    </row>
    <row r="9256" spans="1:7" ht="15" hidden="1" customHeight="1" x14ac:dyDescent="0.25">
      <c r="A9256">
        <v>49011637</v>
      </c>
      <c r="B9256" t="s">
        <v>115</v>
      </c>
      <c r="C9256" s="1">
        <v>36342</v>
      </c>
      <c r="D9256" s="2">
        <v>245125</v>
      </c>
      <c r="E9256" s="1">
        <v>38807</v>
      </c>
      <c r="F9256" s="2">
        <v>422000</v>
      </c>
      <c r="G9256" s="2">
        <v>436087</v>
      </c>
    </row>
    <row r="9257" spans="1:7" ht="15" hidden="1" customHeight="1" x14ac:dyDescent="0.25">
      <c r="A9257">
        <v>49011638</v>
      </c>
      <c r="B9257" t="s">
        <v>115</v>
      </c>
      <c r="C9257" s="1">
        <v>36342</v>
      </c>
      <c r="D9257" s="2">
        <v>264664</v>
      </c>
      <c r="E9257" s="1">
        <v>37252</v>
      </c>
      <c r="F9257" s="2">
        <v>344950</v>
      </c>
      <c r="G9257" s="2">
        <v>307220</v>
      </c>
    </row>
    <row r="9258" spans="1:7" ht="15" hidden="1" customHeight="1" x14ac:dyDescent="0.25">
      <c r="A9258">
        <v>49011645</v>
      </c>
      <c r="B9258" t="s">
        <v>115</v>
      </c>
      <c r="C9258" s="1">
        <v>36342</v>
      </c>
      <c r="D9258" s="2">
        <v>231313</v>
      </c>
      <c r="E9258" s="1">
        <v>36215</v>
      </c>
      <c r="F9258" s="2">
        <v>237500</v>
      </c>
      <c r="G9258" s="2">
        <v>199628</v>
      </c>
    </row>
    <row r="9259" spans="1:7" ht="15" hidden="1" customHeight="1" x14ac:dyDescent="0.25">
      <c r="A9259">
        <v>49011646</v>
      </c>
      <c r="B9259" t="s">
        <v>115</v>
      </c>
      <c r="C9259" s="1">
        <v>36342</v>
      </c>
      <c r="D9259" s="2">
        <v>255625</v>
      </c>
      <c r="E9259" s="1">
        <v>38981</v>
      </c>
      <c r="F9259" s="2">
        <v>415000</v>
      </c>
      <c r="G9259" s="2">
        <v>485648</v>
      </c>
    </row>
    <row r="9260" spans="1:7" ht="15" hidden="1" customHeight="1" x14ac:dyDescent="0.25">
      <c r="A9260">
        <v>49011647</v>
      </c>
      <c r="B9260" t="s">
        <v>114</v>
      </c>
      <c r="C9260" s="1">
        <v>36342</v>
      </c>
      <c r="D9260" s="2">
        <v>302875</v>
      </c>
      <c r="E9260" t="e">
        <v>#N/A</v>
      </c>
      <c r="F9260" t="e">
        <v>#N/A</v>
      </c>
      <c r="G9260" t="e">
        <v>#N/A</v>
      </c>
    </row>
    <row r="9261" spans="1:7" ht="15" hidden="1" customHeight="1" x14ac:dyDescent="0.25">
      <c r="A9261">
        <v>49011648</v>
      </c>
      <c r="B9261" t="s">
        <v>115</v>
      </c>
      <c r="C9261" s="1">
        <v>36342</v>
      </c>
      <c r="D9261" s="2">
        <v>181910</v>
      </c>
      <c r="E9261" t="e">
        <v>#N/A</v>
      </c>
      <c r="F9261" t="e">
        <v>#N/A</v>
      </c>
      <c r="G9261" t="e">
        <v>#N/A</v>
      </c>
    </row>
    <row r="9262" spans="1:7" ht="15" hidden="1" customHeight="1" x14ac:dyDescent="0.25">
      <c r="A9262">
        <v>49011651</v>
      </c>
      <c r="B9262" t="s">
        <v>115</v>
      </c>
      <c r="C9262" s="1">
        <v>36342</v>
      </c>
      <c r="D9262" s="2">
        <v>259227</v>
      </c>
      <c r="E9262" s="1">
        <v>35710</v>
      </c>
      <c r="F9262" s="2">
        <v>190000</v>
      </c>
      <c r="G9262" s="2">
        <v>207611</v>
      </c>
    </row>
    <row r="9263" spans="1:7" ht="15" hidden="1" customHeight="1" x14ac:dyDescent="0.25">
      <c r="A9263">
        <v>49011652</v>
      </c>
      <c r="B9263" t="s">
        <v>115</v>
      </c>
      <c r="C9263" s="1">
        <v>36342</v>
      </c>
      <c r="D9263" s="2">
        <v>364360</v>
      </c>
      <c r="E9263" s="1">
        <v>38219</v>
      </c>
      <c r="F9263" s="2">
        <v>859000</v>
      </c>
      <c r="G9263" s="2">
        <v>562663</v>
      </c>
    </row>
    <row r="9264" spans="1:7" ht="15" hidden="1" customHeight="1" x14ac:dyDescent="0.25">
      <c r="A9264">
        <v>49011661</v>
      </c>
      <c r="B9264" t="s">
        <v>114</v>
      </c>
      <c r="C9264" s="1">
        <v>36342</v>
      </c>
      <c r="D9264" s="2">
        <v>360228</v>
      </c>
      <c r="E9264" t="e">
        <v>#N/A</v>
      </c>
      <c r="F9264" t="e">
        <v>#N/A</v>
      </c>
      <c r="G9264" t="e">
        <v>#N/A</v>
      </c>
    </row>
    <row r="9265" spans="1:7" ht="15" hidden="1" customHeight="1" x14ac:dyDescent="0.25">
      <c r="A9265">
        <v>49011662</v>
      </c>
      <c r="B9265" t="s">
        <v>114</v>
      </c>
      <c r="C9265" s="1">
        <v>36342</v>
      </c>
      <c r="D9265" s="2">
        <v>324062</v>
      </c>
      <c r="E9265" t="e">
        <v>#N/A</v>
      </c>
      <c r="F9265" t="e">
        <v>#N/A</v>
      </c>
      <c r="G9265" t="e">
        <v>#N/A</v>
      </c>
    </row>
    <row r="9266" spans="1:7" ht="15" hidden="1" customHeight="1" x14ac:dyDescent="0.25">
      <c r="A9266">
        <v>49011663</v>
      </c>
      <c r="B9266" t="s">
        <v>115</v>
      </c>
      <c r="C9266" s="1">
        <v>36342</v>
      </c>
      <c r="D9266" s="2">
        <v>235730</v>
      </c>
      <c r="E9266" s="1">
        <v>38831</v>
      </c>
      <c r="F9266" s="2">
        <v>461000</v>
      </c>
      <c r="G9266" s="2">
        <v>428822</v>
      </c>
    </row>
    <row r="9267" spans="1:7" ht="15" hidden="1" customHeight="1" x14ac:dyDescent="0.25">
      <c r="A9267">
        <v>49011664</v>
      </c>
      <c r="B9267" t="s">
        <v>114</v>
      </c>
      <c r="C9267" s="1">
        <v>36342</v>
      </c>
      <c r="D9267" s="2">
        <v>386809</v>
      </c>
      <c r="E9267" t="e">
        <v>#N/A</v>
      </c>
      <c r="F9267" t="e">
        <v>#N/A</v>
      </c>
      <c r="G9267" t="e">
        <v>#N/A</v>
      </c>
    </row>
    <row r="9268" spans="1:7" ht="15" hidden="1" customHeight="1" x14ac:dyDescent="0.25">
      <c r="A9268">
        <v>49011665</v>
      </c>
      <c r="B9268" t="s">
        <v>114</v>
      </c>
      <c r="C9268" s="1">
        <v>36342</v>
      </c>
      <c r="D9268" s="2">
        <v>364784</v>
      </c>
      <c r="E9268" t="e">
        <v>#N/A</v>
      </c>
      <c r="F9268" t="e">
        <v>#N/A</v>
      </c>
      <c r="G9268" t="e">
        <v>#N/A</v>
      </c>
    </row>
    <row r="9269" spans="1:7" ht="15" hidden="1" customHeight="1" x14ac:dyDescent="0.25">
      <c r="A9269">
        <v>49011666</v>
      </c>
      <c r="B9269" t="s">
        <v>115</v>
      </c>
      <c r="C9269" s="1">
        <v>36342</v>
      </c>
      <c r="D9269" s="2">
        <v>332096</v>
      </c>
      <c r="E9269" s="1">
        <v>35627</v>
      </c>
      <c r="F9269" s="2">
        <v>273000</v>
      </c>
      <c r="G9269" s="2">
        <v>248059</v>
      </c>
    </row>
    <row r="9270" spans="1:7" ht="15" hidden="1" customHeight="1" x14ac:dyDescent="0.25">
      <c r="A9270">
        <v>49011667</v>
      </c>
      <c r="B9270" t="s">
        <v>115</v>
      </c>
      <c r="C9270" s="1">
        <v>36342</v>
      </c>
      <c r="D9270" s="2">
        <v>338663</v>
      </c>
      <c r="E9270" s="1">
        <v>35825</v>
      </c>
      <c r="F9270" s="2">
        <v>220000</v>
      </c>
      <c r="G9270" s="2">
        <v>250469</v>
      </c>
    </row>
    <row r="9271" spans="1:7" ht="15" hidden="1" customHeight="1" x14ac:dyDescent="0.25">
      <c r="A9271">
        <v>49011668</v>
      </c>
      <c r="B9271" t="s">
        <v>114</v>
      </c>
      <c r="C9271" s="1">
        <v>36342</v>
      </c>
      <c r="D9271" s="2">
        <v>294996</v>
      </c>
      <c r="E9271" t="e">
        <v>#N/A</v>
      </c>
      <c r="F9271" t="e">
        <v>#N/A</v>
      </c>
      <c r="G9271" t="e">
        <v>#N/A</v>
      </c>
    </row>
    <row r="9272" spans="1:7" ht="15" hidden="1" customHeight="1" x14ac:dyDescent="0.25">
      <c r="A9272">
        <v>49011669</v>
      </c>
      <c r="B9272" t="s">
        <v>115</v>
      </c>
      <c r="C9272" s="1">
        <v>36342</v>
      </c>
      <c r="D9272" s="2">
        <v>346510</v>
      </c>
      <c r="E9272" s="1">
        <v>38925</v>
      </c>
      <c r="F9272" s="2">
        <v>639950</v>
      </c>
      <c r="G9272" s="2">
        <v>668259</v>
      </c>
    </row>
    <row r="9273" spans="1:7" ht="15" hidden="1" customHeight="1" x14ac:dyDescent="0.25">
      <c r="A9273">
        <v>49011670</v>
      </c>
      <c r="B9273" t="s">
        <v>114</v>
      </c>
      <c r="C9273" s="1">
        <v>36342</v>
      </c>
      <c r="D9273" s="2">
        <v>259580</v>
      </c>
      <c r="E9273" t="e">
        <v>#N/A</v>
      </c>
      <c r="F9273" t="e">
        <v>#N/A</v>
      </c>
      <c r="G9273" t="e">
        <v>#N/A</v>
      </c>
    </row>
    <row r="9274" spans="1:7" ht="15" hidden="1" customHeight="1" x14ac:dyDescent="0.25">
      <c r="A9274">
        <v>49011671</v>
      </c>
      <c r="B9274" t="s">
        <v>115</v>
      </c>
      <c r="C9274" s="1">
        <v>36342</v>
      </c>
      <c r="D9274" s="2">
        <v>119900</v>
      </c>
      <c r="E9274" s="1">
        <v>37330</v>
      </c>
      <c r="F9274" s="2">
        <v>90000</v>
      </c>
      <c r="G9274" s="2">
        <v>150225</v>
      </c>
    </row>
    <row r="9275" spans="1:7" ht="15" hidden="1" customHeight="1" x14ac:dyDescent="0.25">
      <c r="A9275">
        <v>49011683</v>
      </c>
      <c r="B9275" t="s">
        <v>114</v>
      </c>
      <c r="C9275" s="1">
        <v>36342</v>
      </c>
      <c r="D9275" s="2">
        <v>269333</v>
      </c>
      <c r="E9275" t="e">
        <v>#N/A</v>
      </c>
      <c r="F9275" t="e">
        <v>#N/A</v>
      </c>
      <c r="G9275" t="e">
        <v>#N/A</v>
      </c>
    </row>
    <row r="9276" spans="1:7" ht="15" hidden="1" customHeight="1" x14ac:dyDescent="0.25">
      <c r="A9276">
        <v>49011686</v>
      </c>
      <c r="B9276" t="s">
        <v>114</v>
      </c>
      <c r="C9276" s="1">
        <v>36342</v>
      </c>
      <c r="D9276" s="2">
        <v>320063</v>
      </c>
      <c r="E9276" t="e">
        <v>#N/A</v>
      </c>
      <c r="F9276" t="e">
        <v>#N/A</v>
      </c>
      <c r="G9276" t="e">
        <v>#N/A</v>
      </c>
    </row>
    <row r="9277" spans="1:7" ht="15" hidden="1" customHeight="1" x14ac:dyDescent="0.25">
      <c r="A9277">
        <v>49011687</v>
      </c>
      <c r="B9277" t="s">
        <v>114</v>
      </c>
      <c r="C9277" s="1">
        <v>36342</v>
      </c>
      <c r="D9277" s="2">
        <v>308266</v>
      </c>
      <c r="E9277" s="1">
        <v>35513</v>
      </c>
      <c r="F9277" s="2">
        <v>240500</v>
      </c>
      <c r="G9277" s="2">
        <v>217757</v>
      </c>
    </row>
    <row r="9278" spans="1:7" ht="15" hidden="1" customHeight="1" x14ac:dyDescent="0.25">
      <c r="A9278">
        <v>49011689</v>
      </c>
      <c r="B9278" t="s">
        <v>115</v>
      </c>
      <c r="C9278" s="1">
        <v>36342</v>
      </c>
      <c r="D9278" s="2">
        <v>292808</v>
      </c>
      <c r="E9278" t="e">
        <v>#N/A</v>
      </c>
      <c r="F9278" t="e">
        <v>#N/A</v>
      </c>
      <c r="G9278" t="e">
        <v>#N/A</v>
      </c>
    </row>
    <row r="9279" spans="1:7" ht="15" hidden="1" customHeight="1" x14ac:dyDescent="0.25">
      <c r="A9279">
        <v>49011699</v>
      </c>
      <c r="B9279" t="s">
        <v>115</v>
      </c>
      <c r="C9279" s="1">
        <v>36342</v>
      </c>
      <c r="D9279" s="2">
        <v>310629</v>
      </c>
      <c r="E9279" t="e">
        <v>#N/A</v>
      </c>
      <c r="F9279" t="e">
        <v>#N/A</v>
      </c>
      <c r="G9279" t="e">
        <v>#N/A</v>
      </c>
    </row>
    <row r="9280" spans="1:7" ht="15" hidden="1" customHeight="1" x14ac:dyDescent="0.25">
      <c r="A9280">
        <v>49074873</v>
      </c>
      <c r="B9280" t="s">
        <v>115</v>
      </c>
      <c r="C9280" s="1">
        <v>38169</v>
      </c>
      <c r="D9280" s="2">
        <v>386038</v>
      </c>
      <c r="E9280" s="1">
        <v>38559</v>
      </c>
      <c r="F9280" s="2">
        <v>535114</v>
      </c>
      <c r="G9280" s="2">
        <v>449038</v>
      </c>
    </row>
    <row r="9281" spans="1:7" ht="15" hidden="1" customHeight="1" x14ac:dyDescent="0.25">
      <c r="A9281">
        <v>49074874</v>
      </c>
      <c r="B9281" t="s">
        <v>115</v>
      </c>
      <c r="C9281" s="1">
        <v>38169</v>
      </c>
      <c r="D9281" s="2">
        <v>383929</v>
      </c>
      <c r="E9281" s="1">
        <v>38706</v>
      </c>
      <c r="F9281" s="2">
        <v>610000</v>
      </c>
      <c r="G9281" s="2">
        <v>449934</v>
      </c>
    </row>
    <row r="9282" spans="1:7" ht="15" hidden="1" customHeight="1" x14ac:dyDescent="0.25">
      <c r="A9282">
        <v>49074885</v>
      </c>
      <c r="B9282" t="s">
        <v>114</v>
      </c>
      <c r="C9282" s="1">
        <v>38169</v>
      </c>
      <c r="D9282" s="2">
        <v>437541</v>
      </c>
      <c r="E9282" t="e">
        <v>#N/A</v>
      </c>
      <c r="F9282" t="e">
        <v>#N/A</v>
      </c>
      <c r="G9282" t="e">
        <v>#N/A</v>
      </c>
    </row>
    <row r="9283" spans="1:7" ht="15" hidden="1" customHeight="1" x14ac:dyDescent="0.25">
      <c r="A9283">
        <v>49074886</v>
      </c>
      <c r="B9283" t="s">
        <v>115</v>
      </c>
      <c r="C9283" s="1">
        <v>38169</v>
      </c>
      <c r="D9283" s="2">
        <v>449319</v>
      </c>
      <c r="E9283" s="1">
        <v>37189</v>
      </c>
      <c r="F9283" s="2">
        <v>336000</v>
      </c>
      <c r="G9283" s="2">
        <v>367187</v>
      </c>
    </row>
    <row r="9284" spans="1:7" ht="15" hidden="1" customHeight="1" x14ac:dyDescent="0.25">
      <c r="A9284">
        <v>49074895</v>
      </c>
      <c r="B9284" t="s">
        <v>115</v>
      </c>
      <c r="C9284" s="1">
        <v>38169</v>
      </c>
      <c r="D9284" s="2">
        <v>333216</v>
      </c>
      <c r="E9284" t="e">
        <v>#N/A</v>
      </c>
      <c r="F9284" t="e">
        <v>#N/A</v>
      </c>
      <c r="G9284" t="e">
        <v>#N/A</v>
      </c>
    </row>
    <row r="9285" spans="1:7" ht="15" hidden="1" customHeight="1" x14ac:dyDescent="0.25">
      <c r="A9285">
        <v>48692869</v>
      </c>
      <c r="B9285" t="s">
        <v>113</v>
      </c>
      <c r="C9285" s="1">
        <v>37073</v>
      </c>
      <c r="D9285" s="2">
        <v>334750</v>
      </c>
      <c r="E9285" t="e">
        <v>#N/A</v>
      </c>
      <c r="F9285" t="e">
        <v>#N/A</v>
      </c>
      <c r="G9285" t="e">
        <v>#N/A</v>
      </c>
    </row>
    <row r="9286" spans="1:7" ht="15" hidden="1" customHeight="1" x14ac:dyDescent="0.25">
      <c r="A9286">
        <v>48692870</v>
      </c>
      <c r="B9286" t="s">
        <v>113</v>
      </c>
      <c r="C9286" s="1">
        <v>37073</v>
      </c>
      <c r="D9286" s="2">
        <v>243722</v>
      </c>
      <c r="E9286" t="e">
        <v>#N/A</v>
      </c>
      <c r="F9286" t="e">
        <v>#N/A</v>
      </c>
      <c r="G9286" t="e">
        <v>#N/A</v>
      </c>
    </row>
    <row r="9287" spans="1:7" x14ac:dyDescent="0.25">
      <c r="A9287">
        <v>48692871</v>
      </c>
      <c r="B9287" t="s">
        <v>113</v>
      </c>
      <c r="C9287" s="1">
        <v>37073</v>
      </c>
      <c r="D9287" s="2">
        <v>320030</v>
      </c>
      <c r="E9287" s="1">
        <v>35181</v>
      </c>
      <c r="F9287" s="2">
        <v>185000</v>
      </c>
      <c r="G9287" s="2">
        <v>184596</v>
      </c>
    </row>
    <row r="9288" spans="1:7" ht="15" hidden="1" customHeight="1" x14ac:dyDescent="0.25">
      <c r="A9288">
        <v>48692885</v>
      </c>
      <c r="B9288" t="s">
        <v>117</v>
      </c>
      <c r="C9288" s="1">
        <v>37073</v>
      </c>
      <c r="D9288" s="2">
        <v>321589</v>
      </c>
      <c r="E9288" t="e">
        <v>#N/A</v>
      </c>
      <c r="F9288" t="e">
        <v>#N/A</v>
      </c>
      <c r="G9288" t="e">
        <v>#N/A</v>
      </c>
    </row>
    <row r="9289" spans="1:7" ht="15" hidden="1" customHeight="1" x14ac:dyDescent="0.25">
      <c r="A9289">
        <v>49139416</v>
      </c>
      <c r="B9289" t="s">
        <v>113</v>
      </c>
      <c r="C9289" s="1">
        <v>35612</v>
      </c>
      <c r="D9289" s="2">
        <v>183687</v>
      </c>
      <c r="E9289" s="1">
        <v>37417</v>
      </c>
      <c r="F9289" s="2">
        <v>320000</v>
      </c>
      <c r="G9289" s="2">
        <v>275050</v>
      </c>
    </row>
    <row r="9290" spans="1:7" ht="15" hidden="1" customHeight="1" x14ac:dyDescent="0.25">
      <c r="A9290">
        <v>49139417</v>
      </c>
      <c r="B9290" t="s">
        <v>113</v>
      </c>
      <c r="C9290" s="1">
        <v>35612</v>
      </c>
      <c r="D9290" s="2">
        <v>184416</v>
      </c>
      <c r="E9290" s="1">
        <v>38915</v>
      </c>
      <c r="F9290" s="2">
        <v>449500</v>
      </c>
      <c r="G9290" s="2">
        <v>423171</v>
      </c>
    </row>
    <row r="9291" spans="1:7" ht="15" hidden="1" customHeight="1" x14ac:dyDescent="0.25">
      <c r="A9291">
        <v>49139418</v>
      </c>
      <c r="B9291" t="s">
        <v>113</v>
      </c>
      <c r="C9291" s="1">
        <v>35612</v>
      </c>
      <c r="D9291" s="2">
        <v>209004</v>
      </c>
      <c r="E9291" s="1">
        <v>37431</v>
      </c>
      <c r="F9291" s="2">
        <v>340000</v>
      </c>
      <c r="G9291" s="2">
        <v>334454</v>
      </c>
    </row>
    <row r="9292" spans="1:7" ht="15" hidden="1" customHeight="1" x14ac:dyDescent="0.25">
      <c r="A9292">
        <v>49139419</v>
      </c>
      <c r="B9292" t="s">
        <v>117</v>
      </c>
      <c r="C9292" s="1">
        <v>35612</v>
      </c>
      <c r="D9292" s="2">
        <v>189622</v>
      </c>
      <c r="E9292" t="e">
        <v>#N/A</v>
      </c>
      <c r="F9292" t="e">
        <v>#N/A</v>
      </c>
      <c r="G9292" t="e">
        <v>#N/A</v>
      </c>
    </row>
    <row r="9293" spans="1:7" ht="15" hidden="1" customHeight="1" x14ac:dyDescent="0.25">
      <c r="A9293">
        <v>49139441</v>
      </c>
      <c r="B9293" t="s">
        <v>113</v>
      </c>
      <c r="C9293" s="1">
        <v>35612</v>
      </c>
      <c r="D9293" s="2">
        <v>120531</v>
      </c>
      <c r="E9293" t="e">
        <v>#N/A</v>
      </c>
      <c r="F9293" t="e">
        <v>#N/A</v>
      </c>
      <c r="G9293" t="e">
        <v>#N/A</v>
      </c>
    </row>
    <row r="9294" spans="1:7" ht="15" hidden="1" customHeight="1" x14ac:dyDescent="0.25">
      <c r="A9294">
        <v>49139442</v>
      </c>
      <c r="B9294" t="s">
        <v>113</v>
      </c>
      <c r="C9294" s="1">
        <v>35612</v>
      </c>
      <c r="D9294" s="2">
        <v>267716</v>
      </c>
      <c r="E9294" t="e">
        <v>#N/A</v>
      </c>
      <c r="F9294" t="e">
        <v>#N/A</v>
      </c>
      <c r="G9294" t="e">
        <v>#N/A</v>
      </c>
    </row>
    <row r="9295" spans="1:7" ht="15" hidden="1" customHeight="1" x14ac:dyDescent="0.25">
      <c r="A9295">
        <v>49139443</v>
      </c>
      <c r="B9295" t="s">
        <v>117</v>
      </c>
      <c r="C9295" s="1">
        <v>35612</v>
      </c>
      <c r="D9295" s="2">
        <v>222864</v>
      </c>
      <c r="E9295" t="e">
        <v>#N/A</v>
      </c>
      <c r="F9295" t="e">
        <v>#N/A</v>
      </c>
      <c r="G9295" t="e">
        <v>#N/A</v>
      </c>
    </row>
    <row r="9296" spans="1:7" ht="15" hidden="1" customHeight="1" x14ac:dyDescent="0.25">
      <c r="A9296">
        <v>49139444</v>
      </c>
      <c r="B9296" t="s">
        <v>113</v>
      </c>
      <c r="C9296" s="1">
        <v>35612</v>
      </c>
      <c r="D9296" s="2">
        <v>194656</v>
      </c>
      <c r="E9296" s="1">
        <v>38530</v>
      </c>
      <c r="F9296" s="2">
        <v>360000</v>
      </c>
      <c r="G9296" s="2">
        <v>438964</v>
      </c>
    </row>
    <row r="9297" spans="1:7" ht="15" hidden="1" customHeight="1" x14ac:dyDescent="0.25">
      <c r="A9297">
        <v>49139445</v>
      </c>
      <c r="B9297" t="s">
        <v>117</v>
      </c>
      <c r="C9297" s="1">
        <v>35612</v>
      </c>
      <c r="D9297" s="2">
        <v>266739</v>
      </c>
      <c r="E9297" t="e">
        <v>#N/A</v>
      </c>
      <c r="F9297" t="e">
        <v>#N/A</v>
      </c>
      <c r="G9297" t="e">
        <v>#N/A</v>
      </c>
    </row>
    <row r="9298" spans="1:7" ht="15" hidden="1" customHeight="1" x14ac:dyDescent="0.25">
      <c r="A9298">
        <v>49139468</v>
      </c>
      <c r="B9298" t="s">
        <v>117</v>
      </c>
      <c r="C9298" s="1">
        <v>35612</v>
      </c>
      <c r="D9298" s="2">
        <v>238188</v>
      </c>
      <c r="E9298" t="e">
        <v>#N/A</v>
      </c>
      <c r="F9298" t="e">
        <v>#N/A</v>
      </c>
      <c r="G9298" t="e">
        <v>#N/A</v>
      </c>
    </row>
    <row r="9299" spans="1:7" ht="15" hidden="1" customHeight="1" x14ac:dyDescent="0.25">
      <c r="A9299">
        <v>49139469</v>
      </c>
      <c r="B9299" t="s">
        <v>113</v>
      </c>
      <c r="C9299" s="1">
        <v>35612</v>
      </c>
      <c r="D9299" s="2">
        <v>168377</v>
      </c>
      <c r="E9299" t="e">
        <v>#N/A</v>
      </c>
      <c r="F9299" t="e">
        <v>#N/A</v>
      </c>
      <c r="G9299" t="e">
        <v>#N/A</v>
      </c>
    </row>
    <row r="9300" spans="1:7" ht="15" hidden="1" customHeight="1" x14ac:dyDescent="0.25">
      <c r="A9300">
        <v>49139470</v>
      </c>
      <c r="B9300" t="s">
        <v>117</v>
      </c>
      <c r="C9300" s="1">
        <v>35612</v>
      </c>
      <c r="D9300" s="2">
        <v>225661</v>
      </c>
      <c r="E9300" t="e">
        <v>#N/A</v>
      </c>
      <c r="F9300" t="e">
        <v>#N/A</v>
      </c>
      <c r="G9300" t="e">
        <v>#N/A</v>
      </c>
    </row>
    <row r="9301" spans="1:7" ht="15" hidden="1" customHeight="1" x14ac:dyDescent="0.25">
      <c r="A9301">
        <v>49139478</v>
      </c>
      <c r="B9301" t="s">
        <v>117</v>
      </c>
      <c r="C9301" s="1">
        <v>35612</v>
      </c>
      <c r="D9301" s="2">
        <v>191828</v>
      </c>
      <c r="E9301" t="e">
        <v>#N/A</v>
      </c>
      <c r="F9301" t="e">
        <v>#N/A</v>
      </c>
      <c r="G9301" t="e">
        <v>#N/A</v>
      </c>
    </row>
    <row r="9302" spans="1:7" ht="15" hidden="1" customHeight="1" x14ac:dyDescent="0.25">
      <c r="A9302">
        <v>49139479</v>
      </c>
      <c r="B9302" t="s">
        <v>113</v>
      </c>
      <c r="C9302" s="1">
        <v>35612</v>
      </c>
      <c r="D9302" s="2">
        <v>190502</v>
      </c>
      <c r="E9302" t="e">
        <v>#N/A</v>
      </c>
      <c r="F9302" t="e">
        <v>#N/A</v>
      </c>
      <c r="G9302" t="e">
        <v>#N/A</v>
      </c>
    </row>
    <row r="9303" spans="1:7" ht="15" hidden="1" customHeight="1" x14ac:dyDescent="0.25">
      <c r="A9303">
        <v>49139515</v>
      </c>
      <c r="B9303" t="s">
        <v>113</v>
      </c>
      <c r="C9303" s="1">
        <v>35612</v>
      </c>
      <c r="D9303" s="2">
        <v>286792</v>
      </c>
      <c r="E9303" t="e">
        <v>#N/A</v>
      </c>
      <c r="F9303" t="e">
        <v>#N/A</v>
      </c>
      <c r="G9303" t="e">
        <v>#N/A</v>
      </c>
    </row>
    <row r="9304" spans="1:7" ht="15" hidden="1" customHeight="1" x14ac:dyDescent="0.25">
      <c r="A9304">
        <v>49139516</v>
      </c>
      <c r="B9304" t="s">
        <v>117</v>
      </c>
      <c r="C9304" s="1">
        <v>35612</v>
      </c>
      <c r="D9304" s="2">
        <v>176439</v>
      </c>
      <c r="E9304" t="e">
        <v>#N/A</v>
      </c>
      <c r="F9304" t="e">
        <v>#N/A</v>
      </c>
      <c r="G9304" t="e">
        <v>#N/A</v>
      </c>
    </row>
    <row r="9305" spans="1:7" x14ac:dyDescent="0.25">
      <c r="A9305">
        <v>49139517</v>
      </c>
      <c r="B9305" t="s">
        <v>113</v>
      </c>
      <c r="C9305" s="1">
        <v>35612</v>
      </c>
      <c r="D9305" s="2">
        <v>198274</v>
      </c>
      <c r="E9305" s="1">
        <v>35362</v>
      </c>
      <c r="F9305" s="2">
        <v>217450</v>
      </c>
      <c r="G9305" s="2">
        <v>182974</v>
      </c>
    </row>
    <row r="9306" spans="1:7" ht="15" hidden="1" customHeight="1" x14ac:dyDescent="0.25">
      <c r="A9306">
        <v>49139518</v>
      </c>
      <c r="B9306" t="s">
        <v>113</v>
      </c>
      <c r="C9306" s="1">
        <v>35612</v>
      </c>
      <c r="D9306" s="2">
        <v>180167</v>
      </c>
      <c r="E9306" t="e">
        <v>#N/A</v>
      </c>
      <c r="F9306" t="e">
        <v>#N/A</v>
      </c>
      <c r="G9306" t="e">
        <v>#N/A</v>
      </c>
    </row>
    <row r="9307" spans="1:7" ht="15" hidden="1" customHeight="1" x14ac:dyDescent="0.25">
      <c r="A9307">
        <v>49139558</v>
      </c>
      <c r="B9307" t="s">
        <v>117</v>
      </c>
      <c r="C9307" s="1">
        <v>35612</v>
      </c>
      <c r="D9307" s="2">
        <v>214286</v>
      </c>
      <c r="E9307" t="e">
        <v>#N/A</v>
      </c>
      <c r="F9307" t="e">
        <v>#N/A</v>
      </c>
      <c r="G9307" t="e">
        <v>#N/A</v>
      </c>
    </row>
    <row r="9308" spans="1:7" ht="15" hidden="1" customHeight="1" x14ac:dyDescent="0.25">
      <c r="A9308">
        <v>49139559</v>
      </c>
      <c r="B9308" t="s">
        <v>117</v>
      </c>
      <c r="C9308" s="1">
        <v>35612</v>
      </c>
      <c r="D9308" s="2">
        <v>316071</v>
      </c>
      <c r="E9308" t="e">
        <v>#N/A</v>
      </c>
      <c r="F9308" t="e">
        <v>#N/A</v>
      </c>
      <c r="G9308" t="e">
        <v>#N/A</v>
      </c>
    </row>
    <row r="9309" spans="1:7" ht="15" hidden="1" customHeight="1" x14ac:dyDescent="0.25">
      <c r="A9309">
        <v>49139566</v>
      </c>
      <c r="B9309" t="s">
        <v>117</v>
      </c>
      <c r="C9309" s="1">
        <v>35612</v>
      </c>
      <c r="D9309" s="2">
        <v>136437</v>
      </c>
      <c r="E9309" t="e">
        <v>#N/A</v>
      </c>
      <c r="F9309" t="e">
        <v>#N/A</v>
      </c>
      <c r="G9309" t="e">
        <v>#N/A</v>
      </c>
    </row>
    <row r="9310" spans="1:7" ht="15" hidden="1" customHeight="1" x14ac:dyDescent="0.25">
      <c r="A9310">
        <v>49139588</v>
      </c>
      <c r="B9310" t="s">
        <v>117</v>
      </c>
      <c r="C9310" s="1">
        <v>35612</v>
      </c>
      <c r="D9310" s="2">
        <v>174013</v>
      </c>
      <c r="E9310" t="e">
        <v>#N/A</v>
      </c>
      <c r="F9310" t="e">
        <v>#N/A</v>
      </c>
      <c r="G9310" t="e">
        <v>#N/A</v>
      </c>
    </row>
    <row r="9311" spans="1:7" ht="15" hidden="1" customHeight="1" x14ac:dyDescent="0.25">
      <c r="A9311">
        <v>49139589</v>
      </c>
      <c r="B9311" t="s">
        <v>117</v>
      </c>
      <c r="C9311" s="1">
        <v>35612</v>
      </c>
      <c r="D9311" s="2">
        <v>196137</v>
      </c>
      <c r="E9311" s="1">
        <v>38387</v>
      </c>
      <c r="F9311" s="2">
        <v>397500</v>
      </c>
      <c r="G9311" s="2">
        <v>412351</v>
      </c>
    </row>
    <row r="9312" spans="1:7" ht="15" hidden="1" customHeight="1" x14ac:dyDescent="0.25">
      <c r="A9312">
        <v>49139590</v>
      </c>
      <c r="B9312" t="s">
        <v>117</v>
      </c>
      <c r="C9312" s="1">
        <v>35612</v>
      </c>
      <c r="D9312" s="2">
        <v>234818</v>
      </c>
      <c r="E9312" s="1">
        <v>38079</v>
      </c>
      <c r="F9312" s="2">
        <v>421000</v>
      </c>
      <c r="G9312" s="2">
        <v>418406</v>
      </c>
    </row>
    <row r="9313" spans="1:7" ht="15" hidden="1" customHeight="1" x14ac:dyDescent="0.25">
      <c r="A9313">
        <v>49139592</v>
      </c>
      <c r="B9313" t="s">
        <v>117</v>
      </c>
      <c r="C9313" s="1">
        <v>35612</v>
      </c>
      <c r="D9313" s="2">
        <v>199278</v>
      </c>
      <c r="E9313" t="e">
        <v>#N/A</v>
      </c>
      <c r="F9313" t="e">
        <v>#N/A</v>
      </c>
      <c r="G9313" t="e">
        <v>#N/A</v>
      </c>
    </row>
    <row r="9314" spans="1:7" ht="15" hidden="1" customHeight="1" x14ac:dyDescent="0.25">
      <c r="A9314">
        <v>49139605</v>
      </c>
      <c r="B9314" t="s">
        <v>117</v>
      </c>
      <c r="C9314" s="1">
        <v>35612</v>
      </c>
      <c r="D9314" s="2">
        <v>228934</v>
      </c>
      <c r="E9314" t="e">
        <v>#N/A</v>
      </c>
      <c r="F9314" t="e">
        <v>#N/A</v>
      </c>
      <c r="G9314" t="e">
        <v>#N/A</v>
      </c>
    </row>
    <row r="9315" spans="1:7" ht="15" hidden="1" customHeight="1" x14ac:dyDescent="0.25">
      <c r="A9315">
        <v>49139607</v>
      </c>
      <c r="B9315" t="s">
        <v>117</v>
      </c>
      <c r="C9315" s="1">
        <v>35612</v>
      </c>
      <c r="D9315" s="2">
        <v>221261</v>
      </c>
      <c r="E9315" s="1">
        <v>36129</v>
      </c>
      <c r="F9315" s="2">
        <v>265000</v>
      </c>
      <c r="G9315" s="2">
        <v>266031</v>
      </c>
    </row>
    <row r="9316" spans="1:7" ht="15" hidden="1" customHeight="1" x14ac:dyDescent="0.25">
      <c r="A9316">
        <v>49139608</v>
      </c>
      <c r="B9316" t="s">
        <v>117</v>
      </c>
      <c r="C9316" s="1">
        <v>35612</v>
      </c>
      <c r="D9316" s="2">
        <v>177861</v>
      </c>
      <c r="E9316" t="e">
        <v>#N/A</v>
      </c>
      <c r="F9316" t="e">
        <v>#N/A</v>
      </c>
      <c r="G9316" t="e">
        <v>#N/A</v>
      </c>
    </row>
    <row r="9317" spans="1:7" x14ac:dyDescent="0.25">
      <c r="A9317">
        <v>49139628</v>
      </c>
      <c r="B9317" t="s">
        <v>113</v>
      </c>
      <c r="C9317" s="1">
        <v>35612</v>
      </c>
      <c r="D9317" s="2">
        <v>290271</v>
      </c>
      <c r="E9317" s="1">
        <v>35069</v>
      </c>
      <c r="F9317" s="2">
        <v>265000</v>
      </c>
      <c r="G9317" s="2">
        <v>222150</v>
      </c>
    </row>
    <row r="9318" spans="1:7" ht="15" hidden="1" customHeight="1" x14ac:dyDescent="0.25">
      <c r="A9318">
        <v>49139629</v>
      </c>
      <c r="B9318" t="s">
        <v>117</v>
      </c>
      <c r="C9318" s="1">
        <v>35612</v>
      </c>
      <c r="D9318" s="2">
        <v>201148</v>
      </c>
      <c r="E9318" t="e">
        <v>#N/A</v>
      </c>
      <c r="F9318" t="e">
        <v>#N/A</v>
      </c>
      <c r="G9318" t="e">
        <v>#N/A</v>
      </c>
    </row>
    <row r="9319" spans="1:7" ht="15" hidden="1" customHeight="1" x14ac:dyDescent="0.25">
      <c r="A9319">
        <v>49139630</v>
      </c>
      <c r="B9319" t="s">
        <v>117</v>
      </c>
      <c r="C9319" s="1">
        <v>35612</v>
      </c>
      <c r="D9319" s="2">
        <v>247605</v>
      </c>
      <c r="E9319" t="e">
        <v>#N/A</v>
      </c>
      <c r="F9319" t="e">
        <v>#N/A</v>
      </c>
      <c r="G9319" t="e">
        <v>#N/A</v>
      </c>
    </row>
    <row r="9320" spans="1:7" ht="15" hidden="1" customHeight="1" x14ac:dyDescent="0.25">
      <c r="A9320">
        <v>49139631</v>
      </c>
      <c r="B9320" t="s">
        <v>117</v>
      </c>
      <c r="C9320" s="1">
        <v>35612</v>
      </c>
      <c r="D9320" s="2">
        <v>167197</v>
      </c>
      <c r="E9320" t="e">
        <v>#N/A</v>
      </c>
      <c r="F9320" t="e">
        <v>#N/A</v>
      </c>
      <c r="G9320" t="e">
        <v>#N/A</v>
      </c>
    </row>
    <row r="9321" spans="1:7" ht="15" hidden="1" customHeight="1" x14ac:dyDescent="0.25">
      <c r="A9321">
        <v>49139642</v>
      </c>
      <c r="B9321" t="s">
        <v>113</v>
      </c>
      <c r="C9321" s="1">
        <v>35612</v>
      </c>
      <c r="D9321" s="2">
        <v>252271</v>
      </c>
      <c r="E9321" s="1">
        <v>35459</v>
      </c>
      <c r="F9321" s="2">
        <v>226430</v>
      </c>
      <c r="G9321" s="2">
        <v>225420</v>
      </c>
    </row>
    <row r="9322" spans="1:7" ht="15" hidden="1" customHeight="1" x14ac:dyDescent="0.25">
      <c r="A9322">
        <v>49139643</v>
      </c>
      <c r="B9322" t="s">
        <v>113</v>
      </c>
      <c r="C9322" s="1">
        <v>35612</v>
      </c>
      <c r="D9322" s="2">
        <v>281770</v>
      </c>
      <c r="E9322" t="e">
        <v>#N/A</v>
      </c>
      <c r="F9322" t="e">
        <v>#N/A</v>
      </c>
      <c r="G9322" t="e">
        <v>#N/A</v>
      </c>
    </row>
    <row r="9323" spans="1:7" ht="15" hidden="1" customHeight="1" x14ac:dyDescent="0.25">
      <c r="A9323">
        <v>49139644</v>
      </c>
      <c r="B9323" t="s">
        <v>113</v>
      </c>
      <c r="C9323" s="1">
        <v>35612</v>
      </c>
      <c r="D9323" s="2">
        <v>245159</v>
      </c>
      <c r="E9323" s="1">
        <v>37848</v>
      </c>
      <c r="F9323" s="2">
        <v>355000</v>
      </c>
      <c r="G9323" s="2">
        <v>416994</v>
      </c>
    </row>
    <row r="9324" spans="1:7" ht="15" hidden="1" customHeight="1" x14ac:dyDescent="0.25">
      <c r="A9324">
        <v>49139645</v>
      </c>
      <c r="B9324" t="s">
        <v>117</v>
      </c>
      <c r="C9324" s="1">
        <v>35612</v>
      </c>
      <c r="D9324" s="2">
        <v>254769</v>
      </c>
      <c r="E9324" t="e">
        <v>#N/A</v>
      </c>
      <c r="F9324" t="e">
        <v>#N/A</v>
      </c>
      <c r="G9324" t="e">
        <v>#N/A</v>
      </c>
    </row>
    <row r="9325" spans="1:7" ht="15" hidden="1" customHeight="1" x14ac:dyDescent="0.25">
      <c r="A9325">
        <v>49139646</v>
      </c>
      <c r="B9325" t="s">
        <v>117</v>
      </c>
      <c r="C9325" s="1">
        <v>35612</v>
      </c>
      <c r="D9325" s="2">
        <v>220111</v>
      </c>
      <c r="E9325" t="e">
        <v>#N/A</v>
      </c>
      <c r="F9325" t="e">
        <v>#N/A</v>
      </c>
      <c r="G9325" t="e">
        <v>#N/A</v>
      </c>
    </row>
    <row r="9326" spans="1:7" ht="15" hidden="1" customHeight="1" x14ac:dyDescent="0.25">
      <c r="A9326">
        <v>49139647</v>
      </c>
      <c r="B9326" t="s">
        <v>113</v>
      </c>
      <c r="C9326" s="1">
        <v>35612</v>
      </c>
      <c r="D9326" s="2">
        <v>207818</v>
      </c>
      <c r="E9326" t="e">
        <v>#N/A</v>
      </c>
      <c r="F9326" t="e">
        <v>#N/A</v>
      </c>
      <c r="G9326" t="e">
        <v>#N/A</v>
      </c>
    </row>
    <row r="9327" spans="1:7" ht="15" hidden="1" customHeight="1" x14ac:dyDescent="0.25">
      <c r="A9327">
        <v>49139648</v>
      </c>
      <c r="B9327" t="s">
        <v>113</v>
      </c>
      <c r="C9327" s="1">
        <v>35612</v>
      </c>
      <c r="D9327" s="2">
        <v>270135</v>
      </c>
      <c r="E9327" s="1">
        <v>37925</v>
      </c>
      <c r="F9327" s="2">
        <v>429950</v>
      </c>
      <c r="G9327" s="2">
        <v>468778</v>
      </c>
    </row>
    <row r="9328" spans="1:7" ht="15" hidden="1" customHeight="1" x14ac:dyDescent="0.25">
      <c r="A9328">
        <v>49139682</v>
      </c>
      <c r="B9328" t="s">
        <v>113</v>
      </c>
      <c r="C9328" s="1">
        <v>35612</v>
      </c>
      <c r="D9328" s="2">
        <v>207738</v>
      </c>
      <c r="E9328" s="1">
        <v>37866</v>
      </c>
      <c r="F9328" s="2">
        <v>386000</v>
      </c>
      <c r="G9328" s="2">
        <v>367082</v>
      </c>
    </row>
    <row r="9329" spans="1:8" ht="15" hidden="1" customHeight="1" x14ac:dyDescent="0.25">
      <c r="A9329">
        <v>49139683</v>
      </c>
      <c r="B9329" t="s">
        <v>113</v>
      </c>
      <c r="C9329" s="1">
        <v>35612</v>
      </c>
      <c r="D9329" s="2">
        <v>296668</v>
      </c>
      <c r="E9329" s="1">
        <v>36038</v>
      </c>
      <c r="F9329" s="2">
        <v>299950</v>
      </c>
      <c r="G9329" s="2">
        <v>356233</v>
      </c>
    </row>
    <row r="9330" spans="1:8" ht="15" hidden="1" customHeight="1" x14ac:dyDescent="0.25">
      <c r="A9330">
        <v>49139684</v>
      </c>
      <c r="B9330" t="s">
        <v>117</v>
      </c>
      <c r="C9330" s="1">
        <v>35612</v>
      </c>
      <c r="D9330" s="2">
        <v>177977</v>
      </c>
      <c r="E9330" t="e">
        <v>#N/A</v>
      </c>
      <c r="F9330" t="e">
        <v>#N/A</v>
      </c>
      <c r="G9330" t="e">
        <v>#N/A</v>
      </c>
    </row>
    <row r="9331" spans="1:8" ht="15" hidden="1" customHeight="1" x14ac:dyDescent="0.25">
      <c r="A9331">
        <v>49139687</v>
      </c>
      <c r="B9331" t="s">
        <v>113</v>
      </c>
      <c r="C9331" s="1">
        <v>35612</v>
      </c>
      <c r="D9331" s="2">
        <v>191887</v>
      </c>
      <c r="E9331" s="1">
        <v>38245</v>
      </c>
      <c r="F9331" s="2">
        <v>300000</v>
      </c>
      <c r="G9331" s="2">
        <v>367829</v>
      </c>
    </row>
    <row r="9332" spans="1:8" x14ac:dyDescent="0.25">
      <c r="A9332">
        <v>49139688</v>
      </c>
      <c r="B9332" t="s">
        <v>113</v>
      </c>
      <c r="C9332" s="1">
        <v>35612</v>
      </c>
      <c r="D9332" s="2">
        <v>390786</v>
      </c>
      <c r="E9332" s="1">
        <v>35258</v>
      </c>
      <c r="F9332" s="2">
        <v>400000</v>
      </c>
      <c r="G9332" s="2">
        <v>377117</v>
      </c>
    </row>
    <row r="9333" spans="1:8" ht="15" hidden="1" customHeight="1" x14ac:dyDescent="0.25">
      <c r="A9333">
        <v>49139689</v>
      </c>
      <c r="B9333" t="s">
        <v>117</v>
      </c>
      <c r="C9333" s="1">
        <v>35612</v>
      </c>
      <c r="D9333" s="2">
        <v>208796</v>
      </c>
      <c r="E9333" t="e">
        <v>#N/A</v>
      </c>
      <c r="F9333" t="e">
        <v>#N/A</v>
      </c>
      <c r="G9333" t="e">
        <v>#N/A</v>
      </c>
    </row>
    <row r="9334" spans="1:8" ht="15" hidden="1" customHeight="1" x14ac:dyDescent="0.25">
      <c r="A9334">
        <v>49139690</v>
      </c>
      <c r="B9334" t="s">
        <v>113</v>
      </c>
      <c r="C9334" s="1">
        <v>35612</v>
      </c>
      <c r="D9334" s="2">
        <v>201357</v>
      </c>
      <c r="E9334" s="1">
        <v>38110</v>
      </c>
      <c r="F9334" s="2">
        <v>329950</v>
      </c>
      <c r="G9334" s="2">
        <v>382433</v>
      </c>
    </row>
    <row r="9335" spans="1:8" ht="15" hidden="1" customHeight="1" x14ac:dyDescent="0.25">
      <c r="A9335">
        <v>49140506</v>
      </c>
      <c r="B9335" t="s">
        <v>117</v>
      </c>
      <c r="C9335" s="1">
        <v>35612</v>
      </c>
      <c r="D9335" s="2">
        <v>180919</v>
      </c>
      <c r="E9335" t="e">
        <v>#N/A</v>
      </c>
      <c r="F9335" t="e">
        <v>#N/A</v>
      </c>
      <c r="G9335" t="e">
        <v>#N/A</v>
      </c>
    </row>
    <row r="9336" spans="1:8" ht="15" hidden="1" customHeight="1" x14ac:dyDescent="0.25">
      <c r="A9336">
        <v>49140507</v>
      </c>
      <c r="B9336" t="s">
        <v>117</v>
      </c>
      <c r="C9336" s="1">
        <v>35612</v>
      </c>
      <c r="D9336" s="2">
        <v>179259</v>
      </c>
      <c r="E9336" s="1">
        <v>38621</v>
      </c>
      <c r="F9336" s="2">
        <v>390000</v>
      </c>
      <c r="G9336" s="2">
        <v>352751</v>
      </c>
    </row>
    <row r="9337" spans="1:8" ht="15" hidden="1" customHeight="1" x14ac:dyDescent="0.25">
      <c r="A9337">
        <v>49140508</v>
      </c>
      <c r="B9337" t="s">
        <v>117</v>
      </c>
      <c r="C9337" s="1">
        <v>35612</v>
      </c>
      <c r="D9337" s="2">
        <v>175268</v>
      </c>
      <c r="E9337" s="1">
        <v>36238</v>
      </c>
      <c r="F9337" s="2">
        <v>209500</v>
      </c>
      <c r="G9337" s="2">
        <v>213002</v>
      </c>
    </row>
    <row r="9338" spans="1:8" ht="15" hidden="1" customHeight="1" x14ac:dyDescent="0.25">
      <c r="A9338">
        <v>49140509</v>
      </c>
      <c r="B9338" t="s">
        <v>117</v>
      </c>
      <c r="C9338" s="1">
        <v>35612</v>
      </c>
      <c r="D9338" s="2">
        <v>206310</v>
      </c>
      <c r="E9338" t="e">
        <v>#N/A</v>
      </c>
      <c r="F9338" t="e">
        <v>#N/A</v>
      </c>
      <c r="G9338" t="e">
        <v>#N/A</v>
      </c>
    </row>
    <row r="9339" spans="1:8" ht="15" hidden="1" customHeight="1" x14ac:dyDescent="0.25">
      <c r="A9339">
        <v>49011657</v>
      </c>
      <c r="B9339" t="s">
        <v>113</v>
      </c>
      <c r="C9339" s="1">
        <v>36342</v>
      </c>
      <c r="D9339" s="2">
        <v>318398</v>
      </c>
      <c r="E9339" s="1">
        <v>39142</v>
      </c>
      <c r="F9339" s="2">
        <v>560000</v>
      </c>
      <c r="G9339" s="2">
        <v>582667</v>
      </c>
      <c r="H9339" s="2">
        <v>-22667</v>
      </c>
    </row>
    <row r="9340" spans="1:8" ht="15" hidden="1" customHeight="1" x14ac:dyDescent="0.25">
      <c r="A9340">
        <v>48920282</v>
      </c>
      <c r="B9340" t="s">
        <v>113</v>
      </c>
      <c r="C9340" s="1">
        <v>35612</v>
      </c>
      <c r="D9340" s="2">
        <v>214926</v>
      </c>
      <c r="E9340" s="1">
        <v>39199</v>
      </c>
      <c r="F9340" s="2">
        <v>550000</v>
      </c>
      <c r="G9340" s="2">
        <v>558931</v>
      </c>
      <c r="H9340" s="2">
        <v>-8931</v>
      </c>
    </row>
    <row r="9341" spans="1:8" ht="15" hidden="1" customHeight="1" x14ac:dyDescent="0.25">
      <c r="A9341">
        <v>60972297</v>
      </c>
      <c r="B9341" t="s">
        <v>113</v>
      </c>
      <c r="C9341" s="1">
        <v>38169</v>
      </c>
      <c r="D9341" s="2">
        <v>423653</v>
      </c>
      <c r="E9341" t="e">
        <v>#N/A</v>
      </c>
      <c r="F9341" t="e">
        <v>#N/A</v>
      </c>
      <c r="G9341" t="e">
        <v>#N/A</v>
      </c>
    </row>
    <row r="9342" spans="1:8" ht="15" hidden="1" customHeight="1" x14ac:dyDescent="0.25">
      <c r="A9342">
        <v>63339964</v>
      </c>
      <c r="B9342" t="s">
        <v>113</v>
      </c>
      <c r="C9342" s="1">
        <v>35612</v>
      </c>
      <c r="D9342" s="2">
        <v>159377</v>
      </c>
      <c r="E9342" t="e">
        <v>#N/A</v>
      </c>
      <c r="F9342" t="e">
        <v>#N/A</v>
      </c>
      <c r="G9342" t="e">
        <v>#N/A</v>
      </c>
    </row>
    <row r="9343" spans="1:8" ht="15" hidden="1" customHeight="1" x14ac:dyDescent="0.25">
      <c r="A9343">
        <v>67684975</v>
      </c>
      <c r="B9343" t="s">
        <v>113</v>
      </c>
      <c r="C9343" s="1">
        <v>38899</v>
      </c>
      <c r="D9343" s="2">
        <v>358312</v>
      </c>
      <c r="E9343" t="e">
        <v>#N/A</v>
      </c>
      <c r="F9343" t="e">
        <v>#N/A</v>
      </c>
      <c r="G9343" t="e">
        <v>#N/A</v>
      </c>
    </row>
    <row r="9344" spans="1:8" ht="15" hidden="1" customHeight="1" x14ac:dyDescent="0.25">
      <c r="A9344">
        <v>48920236</v>
      </c>
      <c r="B9344" t="s">
        <v>113</v>
      </c>
      <c r="C9344" s="1">
        <v>35612</v>
      </c>
      <c r="D9344" s="2">
        <v>233891</v>
      </c>
      <c r="E9344" s="1">
        <v>39036</v>
      </c>
      <c r="F9344" s="2">
        <v>527000</v>
      </c>
      <c r="G9344" s="2">
        <v>591795</v>
      </c>
    </row>
    <row r="9345" spans="1:7" x14ac:dyDescent="0.25">
      <c r="A9345">
        <v>48920237</v>
      </c>
      <c r="B9345" t="s">
        <v>113</v>
      </c>
      <c r="C9345" s="1">
        <v>35612</v>
      </c>
      <c r="D9345" s="2">
        <v>205904</v>
      </c>
      <c r="E9345" s="1">
        <v>35153</v>
      </c>
      <c r="F9345" s="2">
        <v>158950</v>
      </c>
      <c r="G9345" s="2">
        <v>186354</v>
      </c>
    </row>
    <row r="9346" spans="1:7" ht="15" hidden="1" customHeight="1" x14ac:dyDescent="0.25">
      <c r="A9346">
        <v>48920238</v>
      </c>
      <c r="B9346" t="s">
        <v>113</v>
      </c>
      <c r="C9346" s="1">
        <v>35612</v>
      </c>
      <c r="D9346" s="2">
        <v>204758</v>
      </c>
      <c r="E9346" t="e">
        <v>#N/A</v>
      </c>
      <c r="F9346" t="e">
        <v>#N/A</v>
      </c>
      <c r="G9346" t="e">
        <v>#N/A</v>
      </c>
    </row>
    <row r="9347" spans="1:7" ht="15" hidden="1" customHeight="1" x14ac:dyDescent="0.25">
      <c r="A9347">
        <v>48920239</v>
      </c>
      <c r="B9347" t="s">
        <v>113</v>
      </c>
      <c r="C9347" s="1">
        <v>35612</v>
      </c>
      <c r="D9347" s="2">
        <v>179560</v>
      </c>
      <c r="E9347" t="e">
        <v>#N/A</v>
      </c>
      <c r="F9347" t="e">
        <v>#N/A</v>
      </c>
      <c r="G9347" t="e">
        <v>#N/A</v>
      </c>
    </row>
    <row r="9348" spans="1:7" ht="15" hidden="1" customHeight="1" x14ac:dyDescent="0.25">
      <c r="A9348">
        <v>48920240</v>
      </c>
      <c r="B9348" t="s">
        <v>117</v>
      </c>
      <c r="C9348" s="1">
        <v>35612</v>
      </c>
      <c r="D9348" s="2">
        <v>227725</v>
      </c>
      <c r="E9348" t="e">
        <v>#N/A</v>
      </c>
      <c r="F9348" t="e">
        <v>#N/A</v>
      </c>
      <c r="G9348" t="e">
        <v>#N/A</v>
      </c>
    </row>
    <row r="9349" spans="1:7" ht="15" hidden="1" customHeight="1" x14ac:dyDescent="0.25">
      <c r="A9349">
        <v>48920241</v>
      </c>
      <c r="B9349" t="s">
        <v>113</v>
      </c>
      <c r="C9349" s="1">
        <v>35612</v>
      </c>
      <c r="D9349" s="2">
        <v>243816</v>
      </c>
      <c r="E9349" t="e">
        <v>#N/A</v>
      </c>
      <c r="F9349" t="e">
        <v>#N/A</v>
      </c>
      <c r="G9349" t="e">
        <v>#N/A</v>
      </c>
    </row>
    <row r="9350" spans="1:7" x14ac:dyDescent="0.25">
      <c r="A9350">
        <v>48920250</v>
      </c>
      <c r="B9350" t="s">
        <v>113</v>
      </c>
      <c r="C9350" s="1">
        <v>35612</v>
      </c>
      <c r="D9350" s="2">
        <v>243353</v>
      </c>
      <c r="E9350" s="1">
        <v>35153</v>
      </c>
      <c r="F9350" s="2">
        <v>205000</v>
      </c>
      <c r="G9350" s="2">
        <v>208968</v>
      </c>
    </row>
    <row r="9351" spans="1:7" ht="15" hidden="1" customHeight="1" x14ac:dyDescent="0.25">
      <c r="A9351">
        <v>48920251</v>
      </c>
      <c r="B9351" t="s">
        <v>117</v>
      </c>
      <c r="C9351" s="1">
        <v>35612</v>
      </c>
      <c r="D9351" s="2">
        <v>192993</v>
      </c>
      <c r="E9351" t="e">
        <v>#N/A</v>
      </c>
      <c r="F9351" t="e">
        <v>#N/A</v>
      </c>
      <c r="G9351" t="e">
        <v>#N/A</v>
      </c>
    </row>
    <row r="9352" spans="1:7" ht="15" hidden="1" customHeight="1" x14ac:dyDescent="0.25">
      <c r="A9352">
        <v>48920252</v>
      </c>
      <c r="B9352" t="s">
        <v>113</v>
      </c>
      <c r="C9352" s="1">
        <v>35612</v>
      </c>
      <c r="D9352" s="2">
        <v>226500</v>
      </c>
      <c r="E9352" s="1">
        <v>37083</v>
      </c>
      <c r="F9352" s="2">
        <v>360000</v>
      </c>
      <c r="G9352" s="2">
        <v>342640</v>
      </c>
    </row>
    <row r="9353" spans="1:7" ht="15" hidden="1" customHeight="1" x14ac:dyDescent="0.25">
      <c r="A9353">
        <v>48920253</v>
      </c>
      <c r="B9353" t="s">
        <v>117</v>
      </c>
      <c r="C9353" s="1">
        <v>35612</v>
      </c>
      <c r="D9353" s="2">
        <v>139544</v>
      </c>
      <c r="E9353" t="e">
        <v>#N/A</v>
      </c>
      <c r="F9353" t="e">
        <v>#N/A</v>
      </c>
      <c r="G9353" t="e">
        <v>#N/A</v>
      </c>
    </row>
    <row r="9354" spans="1:7" ht="15" hidden="1" customHeight="1" x14ac:dyDescent="0.25">
      <c r="A9354">
        <v>48920269</v>
      </c>
      <c r="B9354" t="s">
        <v>113</v>
      </c>
      <c r="C9354" s="1">
        <v>35612</v>
      </c>
      <c r="D9354" s="2">
        <v>241231</v>
      </c>
      <c r="E9354" t="e">
        <v>#N/A</v>
      </c>
      <c r="F9354" t="e">
        <v>#N/A</v>
      </c>
      <c r="G9354" t="e">
        <v>#N/A</v>
      </c>
    </row>
    <row r="9355" spans="1:7" ht="15" hidden="1" customHeight="1" x14ac:dyDescent="0.25">
      <c r="A9355">
        <v>48920271</v>
      </c>
      <c r="B9355" t="s">
        <v>113</v>
      </c>
      <c r="C9355" s="1">
        <v>35612</v>
      </c>
      <c r="D9355" s="2">
        <v>134516</v>
      </c>
      <c r="E9355" s="1">
        <v>37575</v>
      </c>
      <c r="F9355" s="2">
        <v>265000</v>
      </c>
      <c r="G9355" s="2">
        <v>217718</v>
      </c>
    </row>
    <row r="9356" spans="1:7" ht="15" hidden="1" customHeight="1" x14ac:dyDescent="0.25">
      <c r="A9356">
        <v>48920272</v>
      </c>
      <c r="B9356" t="s">
        <v>117</v>
      </c>
      <c r="C9356" s="1">
        <v>35612</v>
      </c>
      <c r="D9356" s="2">
        <v>208638</v>
      </c>
      <c r="E9356" t="e">
        <v>#N/A</v>
      </c>
      <c r="F9356" t="e">
        <v>#N/A</v>
      </c>
      <c r="G9356" t="e">
        <v>#N/A</v>
      </c>
    </row>
    <row r="9357" spans="1:7" ht="15" hidden="1" customHeight="1" x14ac:dyDescent="0.25">
      <c r="A9357">
        <v>48920273</v>
      </c>
      <c r="B9357" t="s">
        <v>117</v>
      </c>
      <c r="C9357" s="1">
        <v>35612</v>
      </c>
      <c r="D9357" s="2">
        <v>244935</v>
      </c>
      <c r="E9357" t="e">
        <v>#N/A</v>
      </c>
      <c r="F9357" t="e">
        <v>#N/A</v>
      </c>
      <c r="G9357" t="e">
        <v>#N/A</v>
      </c>
    </row>
    <row r="9358" spans="1:7" ht="15" hidden="1" customHeight="1" x14ac:dyDescent="0.25">
      <c r="A9358">
        <v>48920274</v>
      </c>
      <c r="B9358" t="s">
        <v>117</v>
      </c>
      <c r="C9358" s="1">
        <v>35612</v>
      </c>
      <c r="D9358" s="2">
        <v>243850</v>
      </c>
      <c r="E9358" t="e">
        <v>#N/A</v>
      </c>
      <c r="F9358" t="e">
        <v>#N/A</v>
      </c>
      <c r="G9358" t="e">
        <v>#N/A</v>
      </c>
    </row>
    <row r="9359" spans="1:7" ht="15" hidden="1" customHeight="1" x14ac:dyDescent="0.25">
      <c r="A9359">
        <v>48920275</v>
      </c>
      <c r="B9359" t="s">
        <v>113</v>
      </c>
      <c r="C9359" s="1">
        <v>35612</v>
      </c>
      <c r="D9359" s="2">
        <v>211348</v>
      </c>
      <c r="E9359" s="1">
        <v>37826</v>
      </c>
      <c r="F9359" s="2">
        <v>389950</v>
      </c>
      <c r="G9359" s="2">
        <v>362109</v>
      </c>
    </row>
    <row r="9360" spans="1:7" ht="15" hidden="1" customHeight="1" x14ac:dyDescent="0.25">
      <c r="A9360">
        <v>48920277</v>
      </c>
      <c r="B9360" t="s">
        <v>113</v>
      </c>
      <c r="C9360" s="1">
        <v>35612</v>
      </c>
      <c r="D9360" s="2">
        <v>191455</v>
      </c>
      <c r="E9360" t="e">
        <v>#N/A</v>
      </c>
      <c r="F9360" t="e">
        <v>#N/A</v>
      </c>
      <c r="G9360" t="e">
        <v>#N/A</v>
      </c>
    </row>
    <row r="9361" spans="1:7" ht="15" hidden="1" customHeight="1" x14ac:dyDescent="0.25">
      <c r="A9361">
        <v>48920278</v>
      </c>
      <c r="B9361" t="s">
        <v>113</v>
      </c>
      <c r="C9361" s="1">
        <v>35612</v>
      </c>
      <c r="D9361" s="2">
        <v>185759</v>
      </c>
      <c r="E9361" t="e">
        <v>#N/A</v>
      </c>
      <c r="F9361" t="e">
        <v>#N/A</v>
      </c>
      <c r="G9361" t="e">
        <v>#N/A</v>
      </c>
    </row>
    <row r="9362" spans="1:7" ht="15" hidden="1" customHeight="1" x14ac:dyDescent="0.25">
      <c r="A9362">
        <v>48920279</v>
      </c>
      <c r="B9362" t="s">
        <v>113</v>
      </c>
      <c r="C9362" s="1">
        <v>35612</v>
      </c>
      <c r="D9362" s="2">
        <v>179645</v>
      </c>
      <c r="E9362" t="e">
        <v>#N/A</v>
      </c>
      <c r="F9362" t="e">
        <v>#N/A</v>
      </c>
      <c r="G9362" t="e">
        <v>#N/A</v>
      </c>
    </row>
    <row r="9363" spans="1:7" ht="15" hidden="1" customHeight="1" x14ac:dyDescent="0.25">
      <c r="A9363">
        <v>48920280</v>
      </c>
      <c r="B9363" t="s">
        <v>117</v>
      </c>
      <c r="C9363" s="1">
        <v>35612</v>
      </c>
      <c r="D9363" s="2">
        <v>249355</v>
      </c>
      <c r="E9363" t="e">
        <v>#N/A</v>
      </c>
      <c r="F9363" t="e">
        <v>#N/A</v>
      </c>
      <c r="G9363" t="e">
        <v>#N/A</v>
      </c>
    </row>
    <row r="9364" spans="1:7" ht="15" hidden="1" customHeight="1" x14ac:dyDescent="0.25">
      <c r="A9364">
        <v>48920281</v>
      </c>
      <c r="B9364" t="s">
        <v>113</v>
      </c>
      <c r="C9364" s="1">
        <v>35612</v>
      </c>
      <c r="D9364" s="2">
        <v>223455</v>
      </c>
      <c r="E9364" t="e">
        <v>#N/A</v>
      </c>
      <c r="F9364" t="e">
        <v>#N/A</v>
      </c>
      <c r="G9364" t="e">
        <v>#N/A</v>
      </c>
    </row>
    <row r="9365" spans="1:7" ht="15" hidden="1" customHeight="1" x14ac:dyDescent="0.25">
      <c r="A9365">
        <v>48920283</v>
      </c>
      <c r="B9365" t="s">
        <v>117</v>
      </c>
      <c r="C9365" s="1">
        <v>35612</v>
      </c>
      <c r="D9365" s="2">
        <v>245990</v>
      </c>
      <c r="E9365" t="e">
        <v>#N/A</v>
      </c>
      <c r="F9365" t="e">
        <v>#N/A</v>
      </c>
      <c r="G9365" t="e">
        <v>#N/A</v>
      </c>
    </row>
    <row r="9366" spans="1:7" ht="15" hidden="1" customHeight="1" x14ac:dyDescent="0.25">
      <c r="A9366">
        <v>48920295</v>
      </c>
      <c r="B9366" t="s">
        <v>113</v>
      </c>
      <c r="C9366" s="1">
        <v>35612</v>
      </c>
      <c r="D9366" s="2">
        <v>193359</v>
      </c>
      <c r="E9366" t="e">
        <v>#N/A</v>
      </c>
      <c r="F9366" t="e">
        <v>#N/A</v>
      </c>
      <c r="G9366" t="e">
        <v>#N/A</v>
      </c>
    </row>
    <row r="9367" spans="1:7" ht="15" hidden="1" customHeight="1" x14ac:dyDescent="0.25">
      <c r="A9367">
        <v>48920296</v>
      </c>
      <c r="B9367" t="s">
        <v>117</v>
      </c>
      <c r="C9367" s="1">
        <v>35612</v>
      </c>
      <c r="D9367" s="2">
        <v>220533</v>
      </c>
      <c r="E9367" t="e">
        <v>#N/A</v>
      </c>
      <c r="F9367" t="e">
        <v>#N/A</v>
      </c>
      <c r="G9367" t="e">
        <v>#N/A</v>
      </c>
    </row>
    <row r="9368" spans="1:7" ht="15" hidden="1" customHeight="1" x14ac:dyDescent="0.25">
      <c r="A9368">
        <v>48920305</v>
      </c>
      <c r="B9368" t="s">
        <v>113</v>
      </c>
      <c r="C9368" s="1">
        <v>35612</v>
      </c>
      <c r="D9368" s="2">
        <v>200115</v>
      </c>
      <c r="E9368" s="1">
        <v>37620</v>
      </c>
      <c r="F9368" s="2">
        <v>382500</v>
      </c>
      <c r="G9368" s="2">
        <v>355230</v>
      </c>
    </row>
    <row r="9369" spans="1:7" ht="15" hidden="1" customHeight="1" x14ac:dyDescent="0.25">
      <c r="A9369">
        <v>48920306</v>
      </c>
      <c r="B9369" t="s">
        <v>117</v>
      </c>
      <c r="C9369" s="1">
        <v>35612</v>
      </c>
      <c r="D9369" s="2">
        <v>167276</v>
      </c>
      <c r="E9369" t="e">
        <v>#N/A</v>
      </c>
      <c r="F9369" t="e">
        <v>#N/A</v>
      </c>
      <c r="G9369" t="e">
        <v>#N/A</v>
      </c>
    </row>
    <row r="9370" spans="1:7" ht="15" hidden="1" customHeight="1" x14ac:dyDescent="0.25">
      <c r="A9370">
        <v>48920307</v>
      </c>
      <c r="B9370" t="s">
        <v>117</v>
      </c>
      <c r="C9370" s="1">
        <v>35612</v>
      </c>
      <c r="D9370" s="2">
        <v>232596</v>
      </c>
      <c r="E9370" t="e">
        <v>#N/A</v>
      </c>
      <c r="F9370" t="e">
        <v>#N/A</v>
      </c>
      <c r="G9370" t="e">
        <v>#N/A</v>
      </c>
    </row>
    <row r="9371" spans="1:7" ht="15" hidden="1" customHeight="1" x14ac:dyDescent="0.25">
      <c r="A9371">
        <v>48920308</v>
      </c>
      <c r="B9371" t="s">
        <v>117</v>
      </c>
      <c r="C9371" s="1">
        <v>35612</v>
      </c>
      <c r="D9371" s="2">
        <v>194421</v>
      </c>
      <c r="E9371" t="e">
        <v>#N/A</v>
      </c>
      <c r="F9371" t="e">
        <v>#N/A</v>
      </c>
      <c r="G9371" t="e">
        <v>#N/A</v>
      </c>
    </row>
    <row r="9372" spans="1:7" ht="15" hidden="1" customHeight="1" x14ac:dyDescent="0.25">
      <c r="A9372">
        <v>49011601</v>
      </c>
      <c r="B9372" t="s">
        <v>117</v>
      </c>
      <c r="C9372" s="1">
        <v>36342</v>
      </c>
      <c r="D9372" s="2">
        <v>324297</v>
      </c>
      <c r="E9372" t="e">
        <v>#N/A</v>
      </c>
      <c r="F9372" t="e">
        <v>#N/A</v>
      </c>
      <c r="G9372" t="e">
        <v>#N/A</v>
      </c>
    </row>
    <row r="9373" spans="1:7" ht="15" hidden="1" customHeight="1" x14ac:dyDescent="0.25">
      <c r="A9373">
        <v>49011602</v>
      </c>
      <c r="B9373" t="s">
        <v>113</v>
      </c>
      <c r="C9373" s="1">
        <v>36342</v>
      </c>
      <c r="D9373" s="2">
        <v>296782</v>
      </c>
      <c r="E9373" s="1">
        <v>38671</v>
      </c>
      <c r="F9373" s="2">
        <v>470000</v>
      </c>
      <c r="G9373" s="2">
        <v>471879</v>
      </c>
    </row>
    <row r="9374" spans="1:7" ht="15" hidden="1" customHeight="1" x14ac:dyDescent="0.25">
      <c r="A9374">
        <v>49011603</v>
      </c>
      <c r="B9374" t="s">
        <v>113</v>
      </c>
      <c r="C9374" s="1">
        <v>36342</v>
      </c>
      <c r="D9374" s="2">
        <v>298583</v>
      </c>
      <c r="E9374" s="1">
        <v>38504</v>
      </c>
      <c r="F9374" s="2">
        <v>422500</v>
      </c>
      <c r="G9374" s="2">
        <v>471223</v>
      </c>
    </row>
    <row r="9375" spans="1:7" ht="15" hidden="1" customHeight="1" x14ac:dyDescent="0.25">
      <c r="A9375">
        <v>49011609</v>
      </c>
      <c r="B9375" t="s">
        <v>117</v>
      </c>
      <c r="C9375" s="1">
        <v>36342</v>
      </c>
      <c r="D9375" s="2">
        <v>333253</v>
      </c>
      <c r="E9375" t="e">
        <v>#N/A</v>
      </c>
      <c r="F9375" t="e">
        <v>#N/A</v>
      </c>
      <c r="G9375" t="e">
        <v>#N/A</v>
      </c>
    </row>
    <row r="9376" spans="1:7" ht="15" hidden="1" customHeight="1" x14ac:dyDescent="0.25">
      <c r="A9376">
        <v>49011619</v>
      </c>
      <c r="B9376" t="s">
        <v>113</v>
      </c>
      <c r="C9376" s="1">
        <v>36342</v>
      </c>
      <c r="D9376" s="2">
        <v>244198</v>
      </c>
      <c r="E9376" t="e">
        <v>#N/A</v>
      </c>
      <c r="F9376" t="e">
        <v>#N/A</v>
      </c>
      <c r="G9376" t="e">
        <v>#N/A</v>
      </c>
    </row>
    <row r="9377" spans="1:7" ht="15" hidden="1" customHeight="1" x14ac:dyDescent="0.25">
      <c r="A9377">
        <v>49011620</v>
      </c>
      <c r="B9377" t="s">
        <v>113</v>
      </c>
      <c r="C9377" s="1">
        <v>36342</v>
      </c>
      <c r="D9377" s="2">
        <v>257148</v>
      </c>
      <c r="E9377" t="e">
        <v>#N/A</v>
      </c>
      <c r="F9377" t="e">
        <v>#N/A</v>
      </c>
      <c r="G9377" t="e">
        <v>#N/A</v>
      </c>
    </row>
    <row r="9378" spans="1:7" ht="15" hidden="1" customHeight="1" x14ac:dyDescent="0.25">
      <c r="A9378">
        <v>49011621</v>
      </c>
      <c r="B9378" t="s">
        <v>113</v>
      </c>
      <c r="C9378" s="1">
        <v>36342</v>
      </c>
      <c r="D9378" s="2">
        <v>347104</v>
      </c>
      <c r="E9378" t="e">
        <v>#N/A</v>
      </c>
      <c r="F9378" t="e">
        <v>#N/A</v>
      </c>
      <c r="G9378" t="e">
        <v>#N/A</v>
      </c>
    </row>
    <row r="9379" spans="1:7" ht="15" hidden="1" customHeight="1" x14ac:dyDescent="0.25">
      <c r="A9379">
        <v>49011622</v>
      </c>
      <c r="B9379" t="s">
        <v>117</v>
      </c>
      <c r="C9379" s="1">
        <v>36342</v>
      </c>
      <c r="D9379" s="2">
        <v>313990</v>
      </c>
      <c r="E9379" t="e">
        <v>#N/A</v>
      </c>
      <c r="F9379" t="e">
        <v>#N/A</v>
      </c>
      <c r="G9379" t="e">
        <v>#N/A</v>
      </c>
    </row>
    <row r="9380" spans="1:7" ht="15" hidden="1" customHeight="1" x14ac:dyDescent="0.25">
      <c r="A9380">
        <v>49011623</v>
      </c>
      <c r="B9380" t="s">
        <v>117</v>
      </c>
      <c r="C9380" s="1">
        <v>36342</v>
      </c>
      <c r="D9380" s="2">
        <v>304929</v>
      </c>
      <c r="E9380" t="e">
        <v>#N/A</v>
      </c>
      <c r="F9380" t="e">
        <v>#N/A</v>
      </c>
      <c r="G9380" t="e">
        <v>#N/A</v>
      </c>
    </row>
    <row r="9381" spans="1:7" ht="15" hidden="1" customHeight="1" x14ac:dyDescent="0.25">
      <c r="A9381">
        <v>49011624</v>
      </c>
      <c r="B9381" t="s">
        <v>113</v>
      </c>
      <c r="C9381" s="1">
        <v>36342</v>
      </c>
      <c r="D9381" s="2">
        <v>251140</v>
      </c>
      <c r="E9381" t="e">
        <v>#N/A</v>
      </c>
      <c r="F9381" t="e">
        <v>#N/A</v>
      </c>
      <c r="G9381" t="e">
        <v>#N/A</v>
      </c>
    </row>
    <row r="9382" spans="1:7" ht="15" hidden="1" customHeight="1" x14ac:dyDescent="0.25">
      <c r="A9382">
        <v>49011625</v>
      </c>
      <c r="B9382" t="s">
        <v>113</v>
      </c>
      <c r="C9382" s="1">
        <v>36342</v>
      </c>
      <c r="D9382" s="2">
        <v>307445</v>
      </c>
      <c r="E9382" s="1">
        <v>38663</v>
      </c>
      <c r="F9382" s="2">
        <v>519000</v>
      </c>
      <c r="G9382" s="2">
        <v>558297</v>
      </c>
    </row>
    <row r="9383" spans="1:7" ht="15" hidden="1" customHeight="1" x14ac:dyDescent="0.25">
      <c r="A9383">
        <v>49011626</v>
      </c>
      <c r="B9383" t="s">
        <v>117</v>
      </c>
      <c r="C9383" s="1">
        <v>36342</v>
      </c>
      <c r="D9383" s="2">
        <v>241480</v>
      </c>
      <c r="E9383" t="e">
        <v>#N/A</v>
      </c>
      <c r="F9383" t="e">
        <v>#N/A</v>
      </c>
      <c r="G9383" t="e">
        <v>#N/A</v>
      </c>
    </row>
    <row r="9384" spans="1:7" ht="15" hidden="1" customHeight="1" x14ac:dyDescent="0.25">
      <c r="A9384">
        <v>49011630</v>
      </c>
      <c r="B9384" t="s">
        <v>113</v>
      </c>
      <c r="C9384" s="1">
        <v>36342</v>
      </c>
      <c r="D9384" s="2">
        <v>315217</v>
      </c>
      <c r="E9384" s="1">
        <v>37579</v>
      </c>
      <c r="F9384" s="2">
        <v>385000</v>
      </c>
      <c r="G9384" s="2">
        <v>391468</v>
      </c>
    </row>
    <row r="9385" spans="1:7" ht="15" hidden="1" customHeight="1" x14ac:dyDescent="0.25">
      <c r="A9385">
        <v>49011631</v>
      </c>
      <c r="B9385" t="s">
        <v>117</v>
      </c>
      <c r="C9385" s="1">
        <v>36342</v>
      </c>
      <c r="D9385" s="2">
        <v>340951</v>
      </c>
      <c r="E9385" t="e">
        <v>#N/A</v>
      </c>
      <c r="F9385" t="e">
        <v>#N/A</v>
      </c>
      <c r="G9385" t="e">
        <v>#N/A</v>
      </c>
    </row>
    <row r="9386" spans="1:7" ht="15" hidden="1" customHeight="1" x14ac:dyDescent="0.25">
      <c r="A9386">
        <v>49011632</v>
      </c>
      <c r="B9386" t="s">
        <v>113</v>
      </c>
      <c r="C9386" s="1">
        <v>36342</v>
      </c>
      <c r="D9386" s="2">
        <v>335859</v>
      </c>
      <c r="E9386" s="1">
        <v>38413</v>
      </c>
      <c r="F9386" s="2">
        <v>432000</v>
      </c>
      <c r="G9386" s="2">
        <v>506659</v>
      </c>
    </row>
    <row r="9387" spans="1:7" ht="15" hidden="1" customHeight="1" x14ac:dyDescent="0.25">
      <c r="A9387">
        <v>49011633</v>
      </c>
      <c r="B9387" t="s">
        <v>113</v>
      </c>
      <c r="C9387" s="1">
        <v>36342</v>
      </c>
      <c r="D9387" s="2">
        <v>238627</v>
      </c>
      <c r="E9387" t="e">
        <v>#N/A</v>
      </c>
      <c r="F9387" t="e">
        <v>#N/A</v>
      </c>
      <c r="G9387" t="e">
        <v>#N/A</v>
      </c>
    </row>
    <row r="9388" spans="1:7" ht="15" hidden="1" customHeight="1" x14ac:dyDescent="0.25">
      <c r="A9388">
        <v>49011634</v>
      </c>
      <c r="B9388" t="s">
        <v>117</v>
      </c>
      <c r="C9388" s="1">
        <v>36342</v>
      </c>
      <c r="D9388" s="2">
        <v>243497</v>
      </c>
      <c r="E9388" t="e">
        <v>#N/A</v>
      </c>
      <c r="F9388" t="e">
        <v>#N/A</v>
      </c>
      <c r="G9388" t="e">
        <v>#N/A</v>
      </c>
    </row>
    <row r="9389" spans="1:7" ht="15" hidden="1" customHeight="1" x14ac:dyDescent="0.25">
      <c r="A9389">
        <v>49011635</v>
      </c>
      <c r="B9389" t="s">
        <v>117</v>
      </c>
      <c r="C9389" s="1">
        <v>36342</v>
      </c>
      <c r="D9389" s="2">
        <v>265274</v>
      </c>
      <c r="E9389" t="e">
        <v>#N/A</v>
      </c>
      <c r="F9389" t="e">
        <v>#N/A</v>
      </c>
      <c r="G9389" t="e">
        <v>#N/A</v>
      </c>
    </row>
    <row r="9390" spans="1:7" ht="15" hidden="1" customHeight="1" x14ac:dyDescent="0.25">
      <c r="A9390">
        <v>49011639</v>
      </c>
      <c r="B9390" t="s">
        <v>117</v>
      </c>
      <c r="C9390" s="1">
        <v>36342</v>
      </c>
      <c r="D9390" s="2">
        <v>188230</v>
      </c>
      <c r="E9390" t="e">
        <v>#N/A</v>
      </c>
      <c r="F9390" t="e">
        <v>#N/A</v>
      </c>
      <c r="G9390" t="e">
        <v>#N/A</v>
      </c>
    </row>
    <row r="9391" spans="1:7" ht="15" hidden="1" customHeight="1" x14ac:dyDescent="0.25">
      <c r="A9391">
        <v>49011640</v>
      </c>
      <c r="B9391" t="s">
        <v>113</v>
      </c>
      <c r="C9391" s="1">
        <v>36342</v>
      </c>
      <c r="D9391" s="2">
        <v>224708</v>
      </c>
      <c r="E9391" t="e">
        <v>#N/A</v>
      </c>
      <c r="F9391" t="e">
        <v>#N/A</v>
      </c>
      <c r="G9391" t="e">
        <v>#N/A</v>
      </c>
    </row>
    <row r="9392" spans="1:7" ht="15" hidden="1" customHeight="1" x14ac:dyDescent="0.25">
      <c r="A9392">
        <v>49011641</v>
      </c>
      <c r="B9392" t="s">
        <v>117</v>
      </c>
      <c r="C9392" s="1">
        <v>36342</v>
      </c>
      <c r="D9392" s="2">
        <v>256460</v>
      </c>
      <c r="E9392" t="e">
        <v>#N/A</v>
      </c>
      <c r="F9392" t="e">
        <v>#N/A</v>
      </c>
      <c r="G9392" t="e">
        <v>#N/A</v>
      </c>
    </row>
    <row r="9393" spans="1:7" ht="15" hidden="1" customHeight="1" x14ac:dyDescent="0.25">
      <c r="A9393">
        <v>49011642</v>
      </c>
      <c r="B9393" t="s">
        <v>113</v>
      </c>
      <c r="C9393" s="1">
        <v>36342</v>
      </c>
      <c r="D9393" s="2">
        <v>318503</v>
      </c>
      <c r="E9393" t="e">
        <v>#N/A</v>
      </c>
      <c r="F9393" t="e">
        <v>#N/A</v>
      </c>
      <c r="G9393" t="e">
        <v>#N/A</v>
      </c>
    </row>
    <row r="9394" spans="1:7" x14ac:dyDescent="0.25">
      <c r="A9394">
        <v>49011643</v>
      </c>
      <c r="B9394" t="s">
        <v>113</v>
      </c>
      <c r="C9394" s="1">
        <v>36342</v>
      </c>
      <c r="D9394" s="2">
        <v>263090</v>
      </c>
      <c r="E9394" s="1">
        <v>35152</v>
      </c>
      <c r="F9394" s="2">
        <v>156000</v>
      </c>
      <c r="G9394" s="2">
        <v>184211</v>
      </c>
    </row>
    <row r="9395" spans="1:7" ht="15" hidden="1" customHeight="1" x14ac:dyDescent="0.25">
      <c r="A9395">
        <v>49011644</v>
      </c>
      <c r="B9395" t="s">
        <v>117</v>
      </c>
      <c r="C9395" s="1">
        <v>36342</v>
      </c>
      <c r="D9395" s="2">
        <v>261906</v>
      </c>
      <c r="E9395" t="e">
        <v>#N/A</v>
      </c>
      <c r="F9395" t="e">
        <v>#N/A</v>
      </c>
      <c r="G9395" t="e">
        <v>#N/A</v>
      </c>
    </row>
    <row r="9396" spans="1:7" ht="15" hidden="1" customHeight="1" x14ac:dyDescent="0.25">
      <c r="A9396">
        <v>49011649</v>
      </c>
      <c r="B9396" t="s">
        <v>117</v>
      </c>
      <c r="C9396" s="1">
        <v>36342</v>
      </c>
      <c r="D9396" s="2">
        <v>297260</v>
      </c>
      <c r="E9396" s="1">
        <v>35614</v>
      </c>
      <c r="F9396" s="2">
        <v>204000</v>
      </c>
      <c r="G9396" s="2">
        <v>207088</v>
      </c>
    </row>
    <row r="9397" spans="1:7" ht="15" hidden="1" customHeight="1" x14ac:dyDescent="0.25">
      <c r="A9397">
        <v>49011655</v>
      </c>
      <c r="B9397" t="s">
        <v>117</v>
      </c>
      <c r="C9397" s="1">
        <v>36342</v>
      </c>
      <c r="D9397" s="2">
        <v>343418</v>
      </c>
      <c r="E9397" t="e">
        <v>#N/A</v>
      </c>
      <c r="F9397" t="e">
        <v>#N/A</v>
      </c>
      <c r="G9397" t="e">
        <v>#N/A</v>
      </c>
    </row>
    <row r="9398" spans="1:7" ht="15" hidden="1" customHeight="1" x14ac:dyDescent="0.25">
      <c r="A9398">
        <v>49011656</v>
      </c>
      <c r="B9398" t="s">
        <v>113</v>
      </c>
      <c r="C9398" s="1">
        <v>36342</v>
      </c>
      <c r="D9398" s="2">
        <v>344066</v>
      </c>
      <c r="E9398" s="1">
        <v>38687</v>
      </c>
      <c r="F9398" s="2">
        <v>425500</v>
      </c>
      <c r="G9398" s="2">
        <v>550778</v>
      </c>
    </row>
    <row r="9399" spans="1:7" ht="15" hidden="1" customHeight="1" x14ac:dyDescent="0.25">
      <c r="A9399">
        <v>49011658</v>
      </c>
      <c r="B9399" t="s">
        <v>113</v>
      </c>
      <c r="C9399" s="1">
        <v>36342</v>
      </c>
      <c r="D9399" s="2">
        <v>321080</v>
      </c>
      <c r="E9399" t="e">
        <v>#N/A</v>
      </c>
      <c r="F9399" t="e">
        <v>#N/A</v>
      </c>
      <c r="G9399" t="e">
        <v>#N/A</v>
      </c>
    </row>
    <row r="9400" spans="1:7" x14ac:dyDescent="0.25">
      <c r="A9400">
        <v>49074795</v>
      </c>
      <c r="B9400" t="s">
        <v>113</v>
      </c>
      <c r="C9400" s="1">
        <v>38169</v>
      </c>
      <c r="D9400" s="2">
        <v>496909</v>
      </c>
      <c r="E9400" s="1">
        <v>35209</v>
      </c>
      <c r="F9400" s="2">
        <v>249500</v>
      </c>
      <c r="G9400" s="2">
        <v>225139</v>
      </c>
    </row>
    <row r="9401" spans="1:7" ht="15" hidden="1" customHeight="1" x14ac:dyDescent="0.25">
      <c r="A9401">
        <v>49074796</v>
      </c>
      <c r="B9401" t="s">
        <v>113</v>
      </c>
      <c r="C9401" s="1">
        <v>38169</v>
      </c>
      <c r="D9401" s="2">
        <v>376801</v>
      </c>
      <c r="E9401" s="1">
        <v>36784</v>
      </c>
      <c r="F9401" s="2">
        <v>285000</v>
      </c>
      <c r="G9401" s="2">
        <v>278492</v>
      </c>
    </row>
    <row r="9402" spans="1:7" ht="15" hidden="1" customHeight="1" x14ac:dyDescent="0.25">
      <c r="A9402">
        <v>49074797</v>
      </c>
      <c r="B9402" t="s">
        <v>117</v>
      </c>
      <c r="C9402" s="1">
        <v>38169</v>
      </c>
      <c r="D9402" s="2">
        <v>461118</v>
      </c>
      <c r="E9402" t="e">
        <v>#N/A</v>
      </c>
      <c r="F9402" t="e">
        <v>#N/A</v>
      </c>
      <c r="G9402" t="e">
        <v>#N/A</v>
      </c>
    </row>
    <row r="9403" spans="1:7" ht="15" hidden="1" customHeight="1" x14ac:dyDescent="0.25">
      <c r="A9403">
        <v>49074798</v>
      </c>
      <c r="B9403" t="s">
        <v>117</v>
      </c>
      <c r="C9403" s="1">
        <v>38169</v>
      </c>
      <c r="D9403" s="2">
        <v>395813</v>
      </c>
      <c r="E9403" t="e">
        <v>#N/A</v>
      </c>
      <c r="F9403" t="e">
        <v>#N/A</v>
      </c>
      <c r="G9403" t="e">
        <v>#N/A</v>
      </c>
    </row>
    <row r="9404" spans="1:7" ht="15" hidden="1" customHeight="1" x14ac:dyDescent="0.25">
      <c r="A9404">
        <v>49074804</v>
      </c>
      <c r="B9404" t="s">
        <v>117</v>
      </c>
      <c r="C9404" s="1">
        <v>38169</v>
      </c>
      <c r="D9404" s="2">
        <v>362844</v>
      </c>
      <c r="E9404" t="e">
        <v>#N/A</v>
      </c>
      <c r="F9404" t="e">
        <v>#N/A</v>
      </c>
      <c r="G9404" t="e">
        <v>#N/A</v>
      </c>
    </row>
    <row r="9405" spans="1:7" ht="15" hidden="1" customHeight="1" x14ac:dyDescent="0.25">
      <c r="A9405">
        <v>49074805</v>
      </c>
      <c r="B9405" t="s">
        <v>113</v>
      </c>
      <c r="C9405" s="1">
        <v>38169</v>
      </c>
      <c r="D9405" s="2">
        <v>314811</v>
      </c>
      <c r="E9405" s="1">
        <v>36103</v>
      </c>
      <c r="F9405" s="2">
        <v>245000</v>
      </c>
      <c r="G9405" s="2">
        <v>188576</v>
      </c>
    </row>
    <row r="9406" spans="1:7" ht="15" hidden="1" customHeight="1" x14ac:dyDescent="0.25">
      <c r="A9406">
        <v>49074806</v>
      </c>
      <c r="B9406" t="s">
        <v>117</v>
      </c>
      <c r="C9406" s="1">
        <v>38169</v>
      </c>
      <c r="D9406" s="2">
        <v>326717</v>
      </c>
      <c r="E9406" t="e">
        <v>#N/A</v>
      </c>
      <c r="F9406" t="e">
        <v>#N/A</v>
      </c>
      <c r="G9406" t="e">
        <v>#N/A</v>
      </c>
    </row>
    <row r="9407" spans="1:7" ht="15" hidden="1" customHeight="1" x14ac:dyDescent="0.25">
      <c r="A9407">
        <v>49074807</v>
      </c>
      <c r="B9407" t="s">
        <v>113</v>
      </c>
      <c r="C9407" s="1">
        <v>38169</v>
      </c>
      <c r="D9407" s="2">
        <v>463440</v>
      </c>
      <c r="E9407" t="e">
        <v>#N/A</v>
      </c>
      <c r="F9407" t="e">
        <v>#N/A</v>
      </c>
      <c r="G9407" t="e">
        <v>#N/A</v>
      </c>
    </row>
    <row r="9408" spans="1:7" ht="15" hidden="1" customHeight="1" x14ac:dyDescent="0.25">
      <c r="A9408">
        <v>49074880</v>
      </c>
      <c r="B9408" t="s">
        <v>113</v>
      </c>
      <c r="C9408" s="1">
        <v>38169</v>
      </c>
      <c r="D9408" s="2">
        <v>342016</v>
      </c>
      <c r="E9408" s="1">
        <v>37505</v>
      </c>
      <c r="F9408" s="2">
        <v>285000</v>
      </c>
      <c r="G9408" s="2">
        <v>277277</v>
      </c>
    </row>
    <row r="9409" spans="1:7" ht="15" hidden="1" customHeight="1" x14ac:dyDescent="0.25">
      <c r="A9409">
        <v>49074881</v>
      </c>
      <c r="B9409" t="s">
        <v>117</v>
      </c>
      <c r="C9409" s="1">
        <v>38169</v>
      </c>
      <c r="D9409" s="2">
        <v>379966</v>
      </c>
      <c r="E9409" t="e">
        <v>#N/A</v>
      </c>
      <c r="F9409" t="e">
        <v>#N/A</v>
      </c>
      <c r="G9409" t="e">
        <v>#N/A</v>
      </c>
    </row>
    <row r="9410" spans="1:7" ht="15" hidden="1" customHeight="1" x14ac:dyDescent="0.25">
      <c r="A9410">
        <v>49074887</v>
      </c>
      <c r="B9410" t="s">
        <v>113</v>
      </c>
      <c r="C9410" s="1">
        <v>38169</v>
      </c>
      <c r="D9410" s="2">
        <v>493014</v>
      </c>
      <c r="E9410" s="1">
        <v>37467</v>
      </c>
      <c r="F9410" s="2">
        <v>445700</v>
      </c>
      <c r="G9410" s="2">
        <v>411998</v>
      </c>
    </row>
    <row r="9411" spans="1:7" ht="15" hidden="1" customHeight="1" x14ac:dyDescent="0.25">
      <c r="A9411">
        <v>49074888</v>
      </c>
      <c r="B9411" t="s">
        <v>113</v>
      </c>
      <c r="C9411" s="1">
        <v>38169</v>
      </c>
      <c r="D9411" s="2">
        <v>523832</v>
      </c>
      <c r="E9411" s="1">
        <v>36689</v>
      </c>
      <c r="F9411" s="2">
        <v>400000</v>
      </c>
      <c r="G9411" s="2">
        <v>402507</v>
      </c>
    </row>
    <row r="9412" spans="1:7" x14ac:dyDescent="0.25">
      <c r="A9412">
        <v>49074889</v>
      </c>
      <c r="B9412" t="s">
        <v>113</v>
      </c>
      <c r="C9412" s="1">
        <v>38169</v>
      </c>
      <c r="D9412" s="2">
        <v>491722</v>
      </c>
      <c r="E9412" s="1">
        <v>35272</v>
      </c>
      <c r="F9412" s="2">
        <v>246000</v>
      </c>
      <c r="G9412" s="2">
        <v>241511</v>
      </c>
    </row>
    <row r="9413" spans="1:7" ht="15" hidden="1" customHeight="1" x14ac:dyDescent="0.25">
      <c r="A9413">
        <v>49139420</v>
      </c>
      <c r="B9413" t="s">
        <v>196</v>
      </c>
      <c r="C9413" s="1">
        <v>35612</v>
      </c>
      <c r="D9413" s="2">
        <v>139963</v>
      </c>
      <c r="E9413" t="e">
        <v>#N/A</v>
      </c>
      <c r="F9413" t="e">
        <v>#N/A</v>
      </c>
      <c r="G9413" t="e">
        <v>#N/A</v>
      </c>
    </row>
    <row r="9414" spans="1:7" ht="15" hidden="1" customHeight="1" x14ac:dyDescent="0.25">
      <c r="A9414">
        <v>49139421</v>
      </c>
      <c r="B9414" t="s">
        <v>197</v>
      </c>
      <c r="C9414" s="1">
        <v>35612</v>
      </c>
      <c r="D9414" s="2">
        <v>142431</v>
      </c>
      <c r="E9414" t="e">
        <v>#N/A</v>
      </c>
      <c r="F9414" t="e">
        <v>#N/A</v>
      </c>
      <c r="G9414" t="e">
        <v>#N/A</v>
      </c>
    </row>
    <row r="9415" spans="1:7" ht="15" hidden="1" customHeight="1" x14ac:dyDescent="0.25">
      <c r="A9415">
        <v>49139422</v>
      </c>
      <c r="B9415" t="s">
        <v>197</v>
      </c>
      <c r="C9415" s="1">
        <v>35612</v>
      </c>
      <c r="D9415" s="2">
        <v>185684</v>
      </c>
      <c r="E9415" t="e">
        <v>#N/A</v>
      </c>
      <c r="F9415" t="e">
        <v>#N/A</v>
      </c>
      <c r="G9415" t="e">
        <v>#N/A</v>
      </c>
    </row>
    <row r="9416" spans="1:7" ht="15" hidden="1" customHeight="1" x14ac:dyDescent="0.25">
      <c r="A9416">
        <v>49139520</v>
      </c>
      <c r="B9416" t="s">
        <v>196</v>
      </c>
      <c r="C9416" s="1">
        <v>35612</v>
      </c>
      <c r="D9416" s="2">
        <v>249380</v>
      </c>
      <c r="E9416" s="1">
        <v>35702</v>
      </c>
      <c r="F9416" s="2">
        <v>305000</v>
      </c>
      <c r="G9416" s="2">
        <v>252095</v>
      </c>
    </row>
    <row r="9417" spans="1:7" ht="15" hidden="1" customHeight="1" x14ac:dyDescent="0.25">
      <c r="A9417">
        <v>49139521</v>
      </c>
      <c r="B9417" t="s">
        <v>197</v>
      </c>
      <c r="C9417" s="1">
        <v>35612</v>
      </c>
      <c r="D9417" s="2">
        <v>228759</v>
      </c>
      <c r="E9417" s="1">
        <v>38292</v>
      </c>
      <c r="F9417" s="2">
        <v>475000</v>
      </c>
      <c r="G9417" s="2">
        <v>431752</v>
      </c>
    </row>
    <row r="9418" spans="1:7" ht="15" hidden="1" customHeight="1" x14ac:dyDescent="0.25">
      <c r="A9418">
        <v>49139560</v>
      </c>
      <c r="B9418" t="s">
        <v>196</v>
      </c>
      <c r="C9418" s="1">
        <v>35612</v>
      </c>
      <c r="D9418" s="2">
        <v>167244</v>
      </c>
      <c r="E9418" t="e">
        <v>#N/A</v>
      </c>
      <c r="F9418" t="e">
        <v>#N/A</v>
      </c>
      <c r="G9418" t="e">
        <v>#N/A</v>
      </c>
    </row>
    <row r="9419" spans="1:7" ht="15" hidden="1" customHeight="1" x14ac:dyDescent="0.25">
      <c r="A9419">
        <v>49139561</v>
      </c>
      <c r="B9419" t="s">
        <v>196</v>
      </c>
      <c r="C9419" s="1">
        <v>35612</v>
      </c>
      <c r="D9419" s="2">
        <v>191268</v>
      </c>
      <c r="E9419" s="1">
        <v>37838</v>
      </c>
      <c r="F9419" s="2">
        <v>435000</v>
      </c>
      <c r="G9419" s="2">
        <v>336724</v>
      </c>
    </row>
    <row r="9420" spans="1:7" ht="15" hidden="1" customHeight="1" x14ac:dyDescent="0.25">
      <c r="A9420">
        <v>49139562</v>
      </c>
      <c r="B9420" t="s">
        <v>196</v>
      </c>
      <c r="C9420" s="1">
        <v>35612</v>
      </c>
      <c r="D9420" s="2">
        <v>214565</v>
      </c>
      <c r="E9420" t="e">
        <v>#N/A</v>
      </c>
      <c r="F9420" t="e">
        <v>#N/A</v>
      </c>
      <c r="G9420" t="e">
        <v>#N/A</v>
      </c>
    </row>
    <row r="9421" spans="1:7" ht="15" hidden="1" customHeight="1" x14ac:dyDescent="0.25">
      <c r="A9421">
        <v>49139594</v>
      </c>
      <c r="B9421" t="s">
        <v>196</v>
      </c>
      <c r="C9421" s="1">
        <v>35612</v>
      </c>
      <c r="D9421" s="2">
        <v>146544</v>
      </c>
      <c r="E9421" t="e">
        <v>#N/A</v>
      </c>
      <c r="F9421" t="e">
        <v>#N/A</v>
      </c>
      <c r="G9421" t="e">
        <v>#N/A</v>
      </c>
    </row>
    <row r="9422" spans="1:7" ht="15" hidden="1" customHeight="1" x14ac:dyDescent="0.25">
      <c r="A9422">
        <v>49139595</v>
      </c>
      <c r="B9422" t="s">
        <v>196</v>
      </c>
      <c r="C9422" s="1">
        <v>35612</v>
      </c>
      <c r="D9422" s="2">
        <v>203343</v>
      </c>
      <c r="E9422" t="e">
        <v>#N/A</v>
      </c>
      <c r="F9422" t="e">
        <v>#N/A</v>
      </c>
      <c r="G9422" t="e">
        <v>#N/A</v>
      </c>
    </row>
    <row r="9423" spans="1:7" ht="15" hidden="1" customHeight="1" x14ac:dyDescent="0.25">
      <c r="A9423">
        <v>49139596</v>
      </c>
      <c r="B9423" t="s">
        <v>196</v>
      </c>
      <c r="C9423" s="1">
        <v>35612</v>
      </c>
      <c r="D9423" s="2">
        <v>165122</v>
      </c>
      <c r="E9423" s="1">
        <v>38960</v>
      </c>
      <c r="F9423" s="2">
        <v>485000</v>
      </c>
      <c r="G9423" s="2">
        <v>431217</v>
      </c>
    </row>
    <row r="9424" spans="1:7" ht="15" hidden="1" customHeight="1" x14ac:dyDescent="0.25">
      <c r="A9424">
        <v>49139597</v>
      </c>
      <c r="B9424" t="s">
        <v>196</v>
      </c>
      <c r="C9424" s="1">
        <v>35612</v>
      </c>
      <c r="D9424" s="2">
        <v>221564</v>
      </c>
      <c r="E9424" s="1">
        <v>36195</v>
      </c>
      <c r="F9424" s="2">
        <v>350000</v>
      </c>
      <c r="G9424" s="2">
        <v>279397</v>
      </c>
    </row>
    <row r="9425" spans="1:7" ht="15" hidden="1" customHeight="1" x14ac:dyDescent="0.25">
      <c r="A9425">
        <v>49139632</v>
      </c>
      <c r="B9425" t="s">
        <v>196</v>
      </c>
      <c r="C9425" s="1">
        <v>38169</v>
      </c>
      <c r="D9425" s="2">
        <v>233850</v>
      </c>
      <c r="E9425" s="1">
        <v>39065</v>
      </c>
      <c r="F9425" s="2">
        <v>468000</v>
      </c>
      <c r="G9425" s="2">
        <v>466784</v>
      </c>
    </row>
    <row r="9426" spans="1:7" ht="15" hidden="1" customHeight="1" x14ac:dyDescent="0.25">
      <c r="A9426">
        <v>49139633</v>
      </c>
      <c r="B9426" t="s">
        <v>196</v>
      </c>
      <c r="C9426" s="1">
        <v>35612</v>
      </c>
      <c r="D9426" s="2">
        <v>147912</v>
      </c>
      <c r="E9426" t="e">
        <v>#N/A</v>
      </c>
      <c r="F9426" t="e">
        <v>#N/A</v>
      </c>
      <c r="G9426" t="e">
        <v>#N/A</v>
      </c>
    </row>
    <row r="9427" spans="1:7" ht="15" hidden="1" customHeight="1" x14ac:dyDescent="0.25">
      <c r="A9427">
        <v>49139634</v>
      </c>
      <c r="B9427" t="s">
        <v>197</v>
      </c>
      <c r="C9427" s="1">
        <v>35612</v>
      </c>
      <c r="D9427" s="2">
        <v>161651</v>
      </c>
      <c r="E9427" s="1">
        <v>38946</v>
      </c>
      <c r="F9427" s="2">
        <v>549000</v>
      </c>
      <c r="G9427" s="2">
        <v>384888</v>
      </c>
    </row>
    <row r="9428" spans="1:7" ht="15" hidden="1" customHeight="1" x14ac:dyDescent="0.25">
      <c r="A9428">
        <v>49139681</v>
      </c>
      <c r="B9428" t="s">
        <v>197</v>
      </c>
      <c r="C9428" s="1">
        <v>35612</v>
      </c>
      <c r="D9428" s="2">
        <v>181672</v>
      </c>
      <c r="E9428" t="e">
        <v>#N/A</v>
      </c>
      <c r="F9428" t="e">
        <v>#N/A</v>
      </c>
      <c r="G9428" t="e">
        <v>#N/A</v>
      </c>
    </row>
    <row r="9429" spans="1:7" ht="15" hidden="1" customHeight="1" x14ac:dyDescent="0.25">
      <c r="A9429">
        <v>49139989</v>
      </c>
      <c r="B9429" t="s">
        <v>196</v>
      </c>
      <c r="C9429" s="1">
        <v>35612</v>
      </c>
      <c r="D9429" s="2">
        <v>183610</v>
      </c>
      <c r="E9429" t="e">
        <v>#N/A</v>
      </c>
      <c r="F9429" t="e">
        <v>#N/A</v>
      </c>
      <c r="G9429" t="e">
        <v>#N/A</v>
      </c>
    </row>
    <row r="9430" spans="1:7" ht="15" hidden="1" customHeight="1" x14ac:dyDescent="0.25">
      <c r="A9430">
        <v>49139995</v>
      </c>
      <c r="B9430" t="s">
        <v>197</v>
      </c>
      <c r="C9430" s="1">
        <v>35612</v>
      </c>
      <c r="D9430" s="2">
        <v>166877</v>
      </c>
      <c r="E9430" t="e">
        <v>#N/A</v>
      </c>
      <c r="F9430" t="e">
        <v>#N/A</v>
      </c>
      <c r="G9430" t="e">
        <v>#N/A</v>
      </c>
    </row>
    <row r="9431" spans="1:7" ht="15" hidden="1" customHeight="1" x14ac:dyDescent="0.25">
      <c r="A9431">
        <v>49139996</v>
      </c>
      <c r="B9431" t="s">
        <v>197</v>
      </c>
      <c r="C9431" s="1">
        <v>35612</v>
      </c>
      <c r="D9431" s="2">
        <v>218490</v>
      </c>
      <c r="E9431" s="1">
        <v>36782</v>
      </c>
      <c r="F9431" s="2">
        <v>299950</v>
      </c>
      <c r="G9431" s="2">
        <v>322806</v>
      </c>
    </row>
    <row r="9432" spans="1:7" ht="15" hidden="1" customHeight="1" x14ac:dyDescent="0.25">
      <c r="A9432">
        <v>49141202</v>
      </c>
      <c r="B9432" t="s">
        <v>196</v>
      </c>
      <c r="C9432" s="1">
        <v>35612</v>
      </c>
      <c r="D9432" s="2">
        <v>192877</v>
      </c>
      <c r="E9432" t="e">
        <v>#N/A</v>
      </c>
      <c r="F9432" t="e">
        <v>#N/A</v>
      </c>
      <c r="G9432" t="e">
        <v>#N/A</v>
      </c>
    </row>
    <row r="9433" spans="1:7" ht="15" hidden="1" customHeight="1" x14ac:dyDescent="0.25">
      <c r="A9433">
        <v>49141203</v>
      </c>
      <c r="B9433" t="s">
        <v>197</v>
      </c>
      <c r="C9433" s="1">
        <v>35612</v>
      </c>
      <c r="D9433" s="2">
        <v>185186</v>
      </c>
      <c r="E9433" s="1">
        <v>38478</v>
      </c>
      <c r="F9433" s="2">
        <v>690000</v>
      </c>
      <c r="G9433" s="2">
        <v>416265</v>
      </c>
    </row>
    <row r="9434" spans="1:7" ht="15" hidden="1" customHeight="1" x14ac:dyDescent="0.25">
      <c r="A9434">
        <v>49141204</v>
      </c>
      <c r="B9434" t="s">
        <v>196</v>
      </c>
      <c r="C9434" s="1">
        <v>35612</v>
      </c>
      <c r="D9434" s="2">
        <v>192178</v>
      </c>
      <c r="E9434" t="e">
        <v>#N/A</v>
      </c>
      <c r="F9434" t="e">
        <v>#N/A</v>
      </c>
      <c r="G9434" t="e">
        <v>#N/A</v>
      </c>
    </row>
    <row r="9435" spans="1:7" ht="15" hidden="1" customHeight="1" x14ac:dyDescent="0.25">
      <c r="A9435">
        <v>49141205</v>
      </c>
      <c r="B9435" t="s">
        <v>197</v>
      </c>
      <c r="C9435" s="1">
        <v>35612</v>
      </c>
      <c r="D9435" s="2">
        <v>208444</v>
      </c>
      <c r="E9435" s="1">
        <v>38692</v>
      </c>
      <c r="F9435" s="2">
        <v>450000</v>
      </c>
      <c r="G9435" s="2">
        <v>495057</v>
      </c>
    </row>
    <row r="9436" spans="1:7" ht="15" hidden="1" customHeight="1" x14ac:dyDescent="0.25">
      <c r="A9436">
        <v>49141206</v>
      </c>
      <c r="B9436" t="s">
        <v>196</v>
      </c>
      <c r="C9436" s="1">
        <v>35612</v>
      </c>
      <c r="D9436" s="2">
        <v>293806</v>
      </c>
      <c r="E9436" t="e">
        <v>#N/A</v>
      </c>
      <c r="F9436" t="e">
        <v>#N/A</v>
      </c>
      <c r="G9436" t="e">
        <v>#N/A</v>
      </c>
    </row>
    <row r="9437" spans="1:7" ht="15" hidden="1" customHeight="1" x14ac:dyDescent="0.25">
      <c r="A9437">
        <v>49141207</v>
      </c>
      <c r="B9437" t="s">
        <v>197</v>
      </c>
      <c r="C9437" s="1">
        <v>35612</v>
      </c>
      <c r="D9437" s="2">
        <v>178050</v>
      </c>
      <c r="E9437" t="e">
        <v>#N/A</v>
      </c>
      <c r="F9437" t="e">
        <v>#N/A</v>
      </c>
      <c r="G9437" t="e">
        <v>#N/A</v>
      </c>
    </row>
    <row r="9438" spans="1:7" x14ac:dyDescent="0.25">
      <c r="A9438">
        <v>49141208</v>
      </c>
      <c r="B9438" t="s">
        <v>197</v>
      </c>
      <c r="C9438" s="1">
        <v>35612</v>
      </c>
      <c r="D9438" s="2">
        <v>176160</v>
      </c>
      <c r="E9438" s="1">
        <v>35369</v>
      </c>
      <c r="F9438" s="2">
        <v>179950</v>
      </c>
      <c r="G9438" s="2">
        <v>161962</v>
      </c>
    </row>
    <row r="9439" spans="1:7" ht="15" hidden="1" customHeight="1" x14ac:dyDescent="0.25">
      <c r="A9439">
        <v>49141209</v>
      </c>
      <c r="B9439" t="s">
        <v>197</v>
      </c>
      <c r="C9439" s="1">
        <v>35612</v>
      </c>
      <c r="D9439" s="2">
        <v>203059</v>
      </c>
      <c r="E9439" t="e">
        <v>#N/A</v>
      </c>
      <c r="F9439" t="e">
        <v>#N/A</v>
      </c>
      <c r="G9439" t="e">
        <v>#N/A</v>
      </c>
    </row>
    <row r="9440" spans="1:7" ht="15" hidden="1" customHeight="1" x14ac:dyDescent="0.25">
      <c r="A9440">
        <v>49143547</v>
      </c>
      <c r="B9440" t="s">
        <v>196</v>
      </c>
      <c r="C9440" s="1">
        <v>35612</v>
      </c>
      <c r="D9440" s="2">
        <v>157067</v>
      </c>
      <c r="E9440" t="e">
        <v>#N/A</v>
      </c>
      <c r="F9440" t="e">
        <v>#N/A</v>
      </c>
      <c r="G9440" t="e">
        <v>#N/A</v>
      </c>
    </row>
    <row r="9441" spans="1:7" ht="15" hidden="1" customHeight="1" x14ac:dyDescent="0.25">
      <c r="A9441">
        <v>49143548</v>
      </c>
      <c r="B9441" t="s">
        <v>196</v>
      </c>
      <c r="C9441" s="1">
        <v>35612</v>
      </c>
      <c r="D9441" s="2">
        <v>226511</v>
      </c>
      <c r="E9441" t="e">
        <v>#N/A</v>
      </c>
      <c r="F9441" t="e">
        <v>#N/A</v>
      </c>
      <c r="G9441" t="e">
        <v>#N/A</v>
      </c>
    </row>
    <row r="9442" spans="1:7" ht="15" hidden="1" customHeight="1" x14ac:dyDescent="0.25">
      <c r="A9442">
        <v>49143555</v>
      </c>
      <c r="B9442" t="s">
        <v>196</v>
      </c>
      <c r="C9442" s="1">
        <v>35612</v>
      </c>
      <c r="D9442" s="2">
        <v>232305</v>
      </c>
      <c r="E9442" s="1">
        <v>36815</v>
      </c>
      <c r="F9442" s="2">
        <v>289000</v>
      </c>
      <c r="G9442" s="2">
        <v>345102</v>
      </c>
    </row>
    <row r="9443" spans="1:7" ht="15" hidden="1" customHeight="1" x14ac:dyDescent="0.25">
      <c r="A9443">
        <v>49143556</v>
      </c>
      <c r="B9443" t="s">
        <v>197</v>
      </c>
      <c r="C9443" s="1">
        <v>35612</v>
      </c>
      <c r="D9443" s="2">
        <v>233744</v>
      </c>
      <c r="E9443" s="1">
        <v>36598</v>
      </c>
      <c r="F9443" s="2">
        <v>295000</v>
      </c>
      <c r="G9443" s="2">
        <v>331870</v>
      </c>
    </row>
    <row r="9444" spans="1:7" ht="15" hidden="1" customHeight="1" x14ac:dyDescent="0.25">
      <c r="A9444">
        <v>49143557</v>
      </c>
      <c r="B9444" t="s">
        <v>197</v>
      </c>
      <c r="C9444" s="1">
        <v>35612</v>
      </c>
      <c r="D9444" s="2">
        <v>183637</v>
      </c>
      <c r="E9444" s="1">
        <v>39072</v>
      </c>
      <c r="F9444" s="2">
        <v>450000</v>
      </c>
      <c r="G9444" s="2">
        <v>459979</v>
      </c>
    </row>
    <row r="9445" spans="1:7" ht="15" hidden="1" customHeight="1" x14ac:dyDescent="0.25">
      <c r="A9445">
        <v>49143558</v>
      </c>
      <c r="B9445" t="s">
        <v>197</v>
      </c>
      <c r="C9445" s="1">
        <v>35612</v>
      </c>
      <c r="D9445" s="2">
        <v>234223</v>
      </c>
      <c r="E9445" t="e">
        <v>#N/A</v>
      </c>
      <c r="F9445" t="e">
        <v>#N/A</v>
      </c>
      <c r="G9445" t="e">
        <v>#N/A</v>
      </c>
    </row>
    <row r="9446" spans="1:7" ht="15" hidden="1" customHeight="1" x14ac:dyDescent="0.25">
      <c r="A9446">
        <v>49143563</v>
      </c>
      <c r="B9446" t="s">
        <v>197</v>
      </c>
      <c r="C9446" s="1">
        <v>35612</v>
      </c>
      <c r="D9446" s="2">
        <v>172918</v>
      </c>
      <c r="E9446" s="1">
        <v>37225</v>
      </c>
      <c r="F9446" s="2">
        <v>252500</v>
      </c>
      <c r="G9446" s="2">
        <v>258247</v>
      </c>
    </row>
    <row r="9447" spans="1:7" ht="15" hidden="1" customHeight="1" x14ac:dyDescent="0.25">
      <c r="A9447">
        <v>49143564</v>
      </c>
      <c r="B9447" t="s">
        <v>197</v>
      </c>
      <c r="C9447" s="1">
        <v>35612</v>
      </c>
      <c r="D9447" s="2">
        <v>248706</v>
      </c>
      <c r="E9447" s="1">
        <v>37894</v>
      </c>
      <c r="F9447" s="2">
        <v>342500</v>
      </c>
      <c r="G9447" s="2">
        <v>412320</v>
      </c>
    </row>
    <row r="9448" spans="1:7" ht="15" hidden="1" customHeight="1" x14ac:dyDescent="0.25">
      <c r="A9448">
        <v>49143565</v>
      </c>
      <c r="B9448" t="s">
        <v>197</v>
      </c>
      <c r="C9448" s="1">
        <v>35612</v>
      </c>
      <c r="D9448" s="2">
        <v>254387</v>
      </c>
      <c r="E9448" s="1">
        <v>36341</v>
      </c>
      <c r="F9448" s="2">
        <v>322000</v>
      </c>
      <c r="G9448" s="2">
        <v>337741</v>
      </c>
    </row>
    <row r="9449" spans="1:7" ht="15" hidden="1" customHeight="1" x14ac:dyDescent="0.25">
      <c r="A9449">
        <v>49143566</v>
      </c>
      <c r="B9449" t="s">
        <v>196</v>
      </c>
      <c r="C9449" s="1">
        <v>35612</v>
      </c>
      <c r="D9449" s="2">
        <v>226003</v>
      </c>
      <c r="E9449" t="e">
        <v>#N/A</v>
      </c>
      <c r="F9449" t="e">
        <v>#N/A</v>
      </c>
      <c r="G9449" t="e">
        <v>#N/A</v>
      </c>
    </row>
    <row r="9450" spans="1:7" ht="15" hidden="1" customHeight="1" x14ac:dyDescent="0.25">
      <c r="A9450">
        <v>49143567</v>
      </c>
      <c r="B9450" t="s">
        <v>196</v>
      </c>
      <c r="C9450" s="1">
        <v>35612</v>
      </c>
      <c r="D9450" s="2">
        <v>212984</v>
      </c>
      <c r="E9450" t="e">
        <v>#N/A</v>
      </c>
      <c r="F9450" t="e">
        <v>#N/A</v>
      </c>
      <c r="G9450" t="e">
        <v>#N/A</v>
      </c>
    </row>
    <row r="9451" spans="1:7" ht="15" hidden="1" customHeight="1" x14ac:dyDescent="0.25">
      <c r="A9451">
        <v>49143568</v>
      </c>
      <c r="B9451" t="s">
        <v>196</v>
      </c>
      <c r="C9451" s="1">
        <v>35612</v>
      </c>
      <c r="D9451" s="2">
        <v>232593</v>
      </c>
      <c r="E9451" t="e">
        <v>#N/A</v>
      </c>
      <c r="F9451" t="e">
        <v>#N/A</v>
      </c>
      <c r="G9451" t="e">
        <v>#N/A</v>
      </c>
    </row>
    <row r="9452" spans="1:7" ht="15" hidden="1" customHeight="1" x14ac:dyDescent="0.25">
      <c r="A9452">
        <v>49143569</v>
      </c>
      <c r="B9452" t="s">
        <v>196</v>
      </c>
      <c r="C9452" s="1">
        <v>35612</v>
      </c>
      <c r="D9452" s="2">
        <v>168877</v>
      </c>
      <c r="E9452" t="e">
        <v>#N/A</v>
      </c>
      <c r="F9452" t="e">
        <v>#N/A</v>
      </c>
      <c r="G9452" t="e">
        <v>#N/A</v>
      </c>
    </row>
    <row r="9453" spans="1:7" ht="15" hidden="1" customHeight="1" x14ac:dyDescent="0.25">
      <c r="A9453">
        <v>49143570</v>
      </c>
      <c r="B9453" t="s">
        <v>197</v>
      </c>
      <c r="C9453" s="1">
        <v>35612</v>
      </c>
      <c r="D9453" s="2">
        <v>161503</v>
      </c>
      <c r="E9453" t="e">
        <v>#N/A</v>
      </c>
      <c r="F9453" t="e">
        <v>#N/A</v>
      </c>
      <c r="G9453" t="e">
        <v>#N/A</v>
      </c>
    </row>
    <row r="9454" spans="1:7" ht="15" hidden="1" customHeight="1" x14ac:dyDescent="0.25">
      <c r="A9454">
        <v>49143575</v>
      </c>
      <c r="B9454" t="s">
        <v>196</v>
      </c>
      <c r="C9454" s="1">
        <v>35612</v>
      </c>
      <c r="D9454" s="2">
        <v>196487</v>
      </c>
      <c r="E9454" t="e">
        <v>#N/A</v>
      </c>
      <c r="F9454" t="e">
        <v>#N/A</v>
      </c>
      <c r="G9454" t="e">
        <v>#N/A</v>
      </c>
    </row>
    <row r="9455" spans="1:7" ht="15" hidden="1" customHeight="1" x14ac:dyDescent="0.25">
      <c r="A9455">
        <v>49143576</v>
      </c>
      <c r="B9455" t="s">
        <v>196</v>
      </c>
      <c r="C9455" s="1">
        <v>35612</v>
      </c>
      <c r="D9455" s="2">
        <v>142218</v>
      </c>
      <c r="E9455" t="e">
        <v>#N/A</v>
      </c>
      <c r="F9455" t="e">
        <v>#N/A</v>
      </c>
      <c r="G9455" t="e">
        <v>#N/A</v>
      </c>
    </row>
    <row r="9456" spans="1:7" ht="15" hidden="1" customHeight="1" x14ac:dyDescent="0.25">
      <c r="A9456">
        <v>49143580</v>
      </c>
      <c r="B9456" t="s">
        <v>197</v>
      </c>
      <c r="C9456" s="1">
        <v>35612</v>
      </c>
      <c r="D9456" s="2">
        <v>167993</v>
      </c>
      <c r="E9456" t="e">
        <v>#N/A</v>
      </c>
      <c r="F9456" t="e">
        <v>#N/A</v>
      </c>
      <c r="G9456" t="e">
        <v>#N/A</v>
      </c>
    </row>
    <row r="9457" spans="1:7" x14ac:dyDescent="0.25">
      <c r="A9457">
        <v>49143581</v>
      </c>
      <c r="B9457" t="s">
        <v>197</v>
      </c>
      <c r="C9457" s="1">
        <v>35612</v>
      </c>
      <c r="D9457" s="2">
        <v>207295</v>
      </c>
      <c r="E9457" s="1">
        <v>35369</v>
      </c>
      <c r="F9457" s="2">
        <v>167500</v>
      </c>
      <c r="G9457" s="2">
        <v>194303</v>
      </c>
    </row>
    <row r="9458" spans="1:7" ht="15" hidden="1" customHeight="1" x14ac:dyDescent="0.25">
      <c r="A9458">
        <v>49143582</v>
      </c>
      <c r="B9458" t="s">
        <v>197</v>
      </c>
      <c r="C9458" s="1">
        <v>35612</v>
      </c>
      <c r="D9458" s="2">
        <v>189560</v>
      </c>
      <c r="E9458" t="e">
        <v>#N/A</v>
      </c>
      <c r="F9458" t="e">
        <v>#N/A</v>
      </c>
      <c r="G9458" t="e">
        <v>#N/A</v>
      </c>
    </row>
    <row r="9459" spans="1:7" ht="15" hidden="1" customHeight="1" x14ac:dyDescent="0.25">
      <c r="A9459">
        <v>49143587</v>
      </c>
      <c r="B9459" t="s">
        <v>196</v>
      </c>
      <c r="C9459" s="1">
        <v>35612</v>
      </c>
      <c r="D9459" s="2">
        <v>211668</v>
      </c>
      <c r="E9459" s="1">
        <v>37726</v>
      </c>
      <c r="F9459" s="2">
        <v>335000</v>
      </c>
      <c r="G9459" s="2">
        <v>358673</v>
      </c>
    </row>
    <row r="9460" spans="1:7" ht="15" hidden="1" customHeight="1" x14ac:dyDescent="0.25">
      <c r="A9460">
        <v>49143588</v>
      </c>
      <c r="B9460" t="s">
        <v>196</v>
      </c>
      <c r="C9460" s="1">
        <v>35612</v>
      </c>
      <c r="D9460" s="2">
        <v>201961</v>
      </c>
      <c r="E9460" t="e">
        <v>#N/A</v>
      </c>
      <c r="F9460" t="e">
        <v>#N/A</v>
      </c>
      <c r="G9460" t="e">
        <v>#N/A</v>
      </c>
    </row>
    <row r="9461" spans="1:7" ht="15" hidden="1" customHeight="1" x14ac:dyDescent="0.25">
      <c r="A9461">
        <v>49143593</v>
      </c>
      <c r="B9461" t="s">
        <v>196</v>
      </c>
      <c r="C9461" s="1">
        <v>35612</v>
      </c>
      <c r="D9461" s="2">
        <v>231227</v>
      </c>
      <c r="E9461" t="e">
        <v>#N/A</v>
      </c>
      <c r="F9461" t="e">
        <v>#N/A</v>
      </c>
      <c r="G9461" t="e">
        <v>#N/A</v>
      </c>
    </row>
    <row r="9462" spans="1:7" ht="15" hidden="1" customHeight="1" x14ac:dyDescent="0.25">
      <c r="A9462">
        <v>48876194</v>
      </c>
      <c r="B9462" t="s">
        <v>197</v>
      </c>
      <c r="C9462" s="1">
        <v>36342</v>
      </c>
      <c r="D9462" s="2">
        <v>287122</v>
      </c>
      <c r="E9462" s="1">
        <v>36453</v>
      </c>
      <c r="F9462" s="2">
        <v>208000</v>
      </c>
      <c r="G9462" s="2">
        <v>293346</v>
      </c>
    </row>
    <row r="9463" spans="1:7" x14ac:dyDescent="0.25">
      <c r="A9463">
        <v>48876196</v>
      </c>
      <c r="B9463" t="s">
        <v>197</v>
      </c>
      <c r="C9463" s="1">
        <v>36342</v>
      </c>
      <c r="D9463" s="2">
        <v>281779</v>
      </c>
      <c r="E9463" s="1">
        <v>35221</v>
      </c>
      <c r="F9463" s="2">
        <v>137750</v>
      </c>
      <c r="G9463" s="2">
        <v>189263</v>
      </c>
    </row>
    <row r="9464" spans="1:7" ht="15" hidden="1" customHeight="1" x14ac:dyDescent="0.25">
      <c r="A9464">
        <v>61260748</v>
      </c>
      <c r="B9464" t="s">
        <v>196</v>
      </c>
      <c r="C9464" s="1">
        <v>38169</v>
      </c>
      <c r="D9464" s="2">
        <v>306409</v>
      </c>
      <c r="E9464" t="e">
        <v>#N/A</v>
      </c>
      <c r="F9464" t="e">
        <v>#N/A</v>
      </c>
      <c r="G9464" t="e">
        <v>#N/A</v>
      </c>
    </row>
    <row r="9465" spans="1:7" ht="15" hidden="1" customHeight="1" x14ac:dyDescent="0.25">
      <c r="A9465">
        <v>61262030</v>
      </c>
      <c r="B9465" t="s">
        <v>196</v>
      </c>
      <c r="C9465" s="1">
        <v>38169</v>
      </c>
      <c r="D9465" s="2">
        <v>181662</v>
      </c>
      <c r="E9465" s="1">
        <v>38846</v>
      </c>
      <c r="F9465" s="2">
        <v>140000</v>
      </c>
      <c r="G9465" s="2">
        <v>301830</v>
      </c>
    </row>
    <row r="9466" spans="1:7" ht="15" hidden="1" customHeight="1" x14ac:dyDescent="0.25">
      <c r="A9466">
        <v>61719036</v>
      </c>
      <c r="B9466" t="s">
        <v>196</v>
      </c>
      <c r="C9466" s="1">
        <v>38169</v>
      </c>
      <c r="D9466" s="2">
        <v>313339</v>
      </c>
      <c r="E9466" t="e">
        <v>#N/A</v>
      </c>
      <c r="F9466" t="e">
        <v>#N/A</v>
      </c>
      <c r="G9466" t="e">
        <v>#N/A</v>
      </c>
    </row>
    <row r="9467" spans="1:7" ht="15" hidden="1" customHeight="1" x14ac:dyDescent="0.25">
      <c r="A9467">
        <v>61719037</v>
      </c>
      <c r="B9467" t="s">
        <v>196</v>
      </c>
      <c r="C9467" s="1">
        <v>38169</v>
      </c>
      <c r="D9467" s="2">
        <v>316943</v>
      </c>
      <c r="E9467" t="e">
        <v>#N/A</v>
      </c>
      <c r="F9467" t="e">
        <v>#N/A</v>
      </c>
      <c r="G9467" t="e">
        <v>#N/A</v>
      </c>
    </row>
    <row r="9468" spans="1:7" ht="15" hidden="1" customHeight="1" x14ac:dyDescent="0.25">
      <c r="A9468">
        <v>61766182</v>
      </c>
      <c r="B9468" t="s">
        <v>196</v>
      </c>
      <c r="C9468" s="1">
        <v>38169</v>
      </c>
      <c r="D9468" s="2">
        <v>306409</v>
      </c>
      <c r="E9468" s="1">
        <v>38405</v>
      </c>
      <c r="F9468" s="2">
        <v>387500</v>
      </c>
      <c r="G9468" s="2">
        <v>326004</v>
      </c>
    </row>
    <row r="9469" spans="1:7" ht="15" hidden="1" customHeight="1" x14ac:dyDescent="0.25">
      <c r="A9469">
        <v>63335656</v>
      </c>
      <c r="B9469" t="s">
        <v>196</v>
      </c>
      <c r="C9469" s="1">
        <v>37803</v>
      </c>
      <c r="D9469" s="2">
        <v>251795</v>
      </c>
      <c r="E9469" t="e">
        <v>#N/A</v>
      </c>
      <c r="F9469" t="e">
        <v>#N/A</v>
      </c>
      <c r="G9469" t="e">
        <v>#N/A</v>
      </c>
    </row>
    <row r="9470" spans="1:7" ht="15" hidden="1" customHeight="1" x14ac:dyDescent="0.25">
      <c r="A9470">
        <v>63335657</v>
      </c>
      <c r="B9470" t="s">
        <v>196</v>
      </c>
      <c r="C9470" s="1">
        <v>37803</v>
      </c>
      <c r="D9470" s="2">
        <v>227094</v>
      </c>
      <c r="E9470" s="1">
        <v>38139</v>
      </c>
      <c r="F9470" s="2">
        <v>325000</v>
      </c>
      <c r="G9470" s="2">
        <v>250340</v>
      </c>
    </row>
    <row r="9471" spans="1:7" ht="15" hidden="1" customHeight="1" x14ac:dyDescent="0.25">
      <c r="A9471">
        <v>63339958</v>
      </c>
      <c r="B9471" t="s">
        <v>196</v>
      </c>
      <c r="C9471" s="1">
        <v>38169</v>
      </c>
      <c r="D9471" s="2">
        <v>208486</v>
      </c>
      <c r="E9471" t="e">
        <v>#N/A</v>
      </c>
      <c r="F9471" t="e">
        <v>#N/A</v>
      </c>
      <c r="G9471" t="e">
        <v>#N/A</v>
      </c>
    </row>
    <row r="9472" spans="1:7" ht="15" hidden="1" customHeight="1" x14ac:dyDescent="0.25">
      <c r="A9472">
        <v>63339959</v>
      </c>
      <c r="B9472" t="s">
        <v>196</v>
      </c>
      <c r="C9472" s="1">
        <v>38169</v>
      </c>
      <c r="D9472" s="2">
        <v>273739</v>
      </c>
      <c r="E9472" s="1">
        <v>38170</v>
      </c>
      <c r="F9472" s="2">
        <v>384950</v>
      </c>
      <c r="G9472" s="2">
        <v>273739</v>
      </c>
    </row>
    <row r="9473" spans="1:7" ht="15" hidden="1" customHeight="1" x14ac:dyDescent="0.25">
      <c r="A9473">
        <v>63339960</v>
      </c>
      <c r="B9473" t="s">
        <v>196</v>
      </c>
      <c r="C9473" s="1">
        <v>38169</v>
      </c>
      <c r="D9473" s="2">
        <v>273894</v>
      </c>
      <c r="E9473" s="1">
        <v>38147</v>
      </c>
      <c r="F9473" s="2">
        <v>379950</v>
      </c>
      <c r="G9473" s="2">
        <v>293530</v>
      </c>
    </row>
    <row r="9474" spans="1:7" ht="15" hidden="1" customHeight="1" x14ac:dyDescent="0.25">
      <c r="A9474">
        <v>67704115</v>
      </c>
      <c r="B9474" t="s">
        <v>196</v>
      </c>
      <c r="C9474" s="1">
        <v>38899</v>
      </c>
      <c r="D9474" s="2">
        <v>410184</v>
      </c>
      <c r="E9474" t="e">
        <v>#N/A</v>
      </c>
      <c r="F9474" t="e">
        <v>#N/A</v>
      </c>
      <c r="G9474" t="e">
        <v>#N/A</v>
      </c>
    </row>
    <row r="9475" spans="1:7" ht="15" hidden="1" customHeight="1" x14ac:dyDescent="0.25">
      <c r="A9475">
        <v>70584448</v>
      </c>
      <c r="B9475" t="s">
        <v>197</v>
      </c>
      <c r="C9475" s="1">
        <v>39264</v>
      </c>
      <c r="D9475" s="2">
        <v>555038</v>
      </c>
      <c r="E9475" t="e">
        <v>#N/A</v>
      </c>
      <c r="F9475" t="e">
        <v>#N/A</v>
      </c>
      <c r="G9475" t="e">
        <v>#N/A</v>
      </c>
    </row>
    <row r="9476" spans="1:7" ht="15" hidden="1" customHeight="1" x14ac:dyDescent="0.25">
      <c r="A9476">
        <v>70584449</v>
      </c>
      <c r="B9476" t="s">
        <v>197</v>
      </c>
      <c r="C9476" s="1">
        <v>39264</v>
      </c>
      <c r="D9476" s="2">
        <v>550472</v>
      </c>
      <c r="E9476" t="e">
        <v>#N/A</v>
      </c>
      <c r="F9476" t="e">
        <v>#N/A</v>
      </c>
      <c r="G9476" t="e">
        <v>#N/A</v>
      </c>
    </row>
    <row r="9477" spans="1:7" ht="15" hidden="1" customHeight="1" x14ac:dyDescent="0.25">
      <c r="A9477">
        <v>70584450</v>
      </c>
      <c r="B9477" t="s">
        <v>197</v>
      </c>
      <c r="C9477" s="1">
        <v>39264</v>
      </c>
      <c r="D9477" s="2">
        <v>506991</v>
      </c>
      <c r="E9477" t="e">
        <v>#N/A</v>
      </c>
      <c r="F9477" t="e">
        <v>#N/A</v>
      </c>
      <c r="G9477" t="e">
        <v>#N/A</v>
      </c>
    </row>
    <row r="9478" spans="1:7" ht="15" hidden="1" customHeight="1" x14ac:dyDescent="0.25">
      <c r="A9478">
        <v>70584451</v>
      </c>
      <c r="B9478" t="s">
        <v>197</v>
      </c>
      <c r="C9478" s="1">
        <v>39264</v>
      </c>
      <c r="D9478" s="2">
        <v>535466</v>
      </c>
      <c r="E9478" t="e">
        <v>#N/A</v>
      </c>
      <c r="F9478" t="e">
        <v>#N/A</v>
      </c>
      <c r="G9478" t="e">
        <v>#N/A</v>
      </c>
    </row>
    <row r="9479" spans="1:7" ht="15" hidden="1" customHeight="1" x14ac:dyDescent="0.25">
      <c r="A9479">
        <v>70584452</v>
      </c>
      <c r="B9479" t="s">
        <v>197</v>
      </c>
      <c r="C9479" s="1">
        <v>39264</v>
      </c>
      <c r="D9479" s="2">
        <v>507204</v>
      </c>
      <c r="E9479" t="e">
        <v>#N/A</v>
      </c>
      <c r="F9479" t="e">
        <v>#N/A</v>
      </c>
      <c r="G9479" t="e">
        <v>#N/A</v>
      </c>
    </row>
    <row r="9480" spans="1:7" ht="15" hidden="1" customHeight="1" x14ac:dyDescent="0.25">
      <c r="A9480">
        <v>48920229</v>
      </c>
      <c r="B9480" t="s">
        <v>197</v>
      </c>
      <c r="C9480" s="1">
        <v>35612</v>
      </c>
      <c r="D9480" s="2">
        <v>377861</v>
      </c>
      <c r="E9480" s="1">
        <v>38989</v>
      </c>
      <c r="F9480" s="2">
        <v>847550</v>
      </c>
      <c r="G9480" s="2">
        <v>918148</v>
      </c>
    </row>
    <row r="9481" spans="1:7" ht="15" hidden="1" customHeight="1" x14ac:dyDescent="0.25">
      <c r="A9481">
        <v>48920230</v>
      </c>
      <c r="B9481" t="s">
        <v>196</v>
      </c>
      <c r="C9481" s="1">
        <v>35612</v>
      </c>
      <c r="D9481" s="2">
        <v>172811</v>
      </c>
      <c r="E9481" t="e">
        <v>#N/A</v>
      </c>
      <c r="F9481" t="e">
        <v>#N/A</v>
      </c>
      <c r="G9481" t="e">
        <v>#N/A</v>
      </c>
    </row>
    <row r="9482" spans="1:7" ht="15" hidden="1" customHeight="1" x14ac:dyDescent="0.25">
      <c r="A9482">
        <v>48920231</v>
      </c>
      <c r="B9482" t="s">
        <v>197</v>
      </c>
      <c r="C9482" s="1">
        <v>35612</v>
      </c>
      <c r="D9482" s="2">
        <v>193562</v>
      </c>
      <c r="E9482" s="1">
        <v>37678</v>
      </c>
      <c r="F9482" s="2">
        <v>258000</v>
      </c>
      <c r="G9482" s="2">
        <v>314892</v>
      </c>
    </row>
    <row r="9483" spans="1:7" ht="15" hidden="1" customHeight="1" x14ac:dyDescent="0.25">
      <c r="A9483">
        <v>48920232</v>
      </c>
      <c r="B9483" t="s">
        <v>197</v>
      </c>
      <c r="C9483" s="1">
        <v>35612</v>
      </c>
      <c r="D9483" s="2">
        <v>171224</v>
      </c>
      <c r="E9483" s="1">
        <v>36615</v>
      </c>
      <c r="F9483" s="2">
        <v>272000</v>
      </c>
      <c r="G9483" s="2">
        <v>236577</v>
      </c>
    </row>
    <row r="9484" spans="1:7" ht="15" hidden="1" customHeight="1" x14ac:dyDescent="0.25">
      <c r="A9484">
        <v>48920243</v>
      </c>
      <c r="B9484" t="s">
        <v>196</v>
      </c>
      <c r="C9484" s="1">
        <v>35612</v>
      </c>
      <c r="D9484" s="2">
        <v>208405</v>
      </c>
      <c r="E9484" t="e">
        <v>#N/A</v>
      </c>
      <c r="F9484" t="e">
        <v>#N/A</v>
      </c>
      <c r="G9484" t="e">
        <v>#N/A</v>
      </c>
    </row>
    <row r="9485" spans="1:7" ht="15" hidden="1" customHeight="1" x14ac:dyDescent="0.25">
      <c r="A9485">
        <v>48920245</v>
      </c>
      <c r="B9485" t="s">
        <v>197</v>
      </c>
      <c r="C9485" s="1">
        <v>35612</v>
      </c>
      <c r="D9485" s="2">
        <v>168036</v>
      </c>
      <c r="E9485" s="1">
        <v>38469</v>
      </c>
      <c r="F9485" s="2">
        <v>345000</v>
      </c>
      <c r="G9485" s="2">
        <v>356958</v>
      </c>
    </row>
    <row r="9486" spans="1:7" ht="15" hidden="1" customHeight="1" x14ac:dyDescent="0.25">
      <c r="A9486">
        <v>48920246</v>
      </c>
      <c r="B9486" t="s">
        <v>197</v>
      </c>
      <c r="C9486" s="1">
        <v>35612</v>
      </c>
      <c r="D9486" s="2">
        <v>163237</v>
      </c>
      <c r="E9486" s="1">
        <v>37183</v>
      </c>
      <c r="F9486" s="2">
        <v>260950</v>
      </c>
      <c r="G9486" s="2">
        <v>254686</v>
      </c>
    </row>
    <row r="9487" spans="1:7" ht="15" hidden="1" customHeight="1" x14ac:dyDescent="0.25">
      <c r="A9487">
        <v>48920247</v>
      </c>
      <c r="B9487" t="s">
        <v>196</v>
      </c>
      <c r="C9487" s="1">
        <v>35612</v>
      </c>
      <c r="D9487" s="2">
        <v>198215</v>
      </c>
      <c r="E9487" t="e">
        <v>#N/A</v>
      </c>
      <c r="F9487" t="e">
        <v>#N/A</v>
      </c>
      <c r="G9487" t="e">
        <v>#N/A</v>
      </c>
    </row>
    <row r="9488" spans="1:7" ht="15" hidden="1" customHeight="1" x14ac:dyDescent="0.25">
      <c r="A9488">
        <v>48920258</v>
      </c>
      <c r="B9488" t="s">
        <v>197</v>
      </c>
      <c r="C9488" s="1">
        <v>35612</v>
      </c>
      <c r="D9488" s="2">
        <v>199780</v>
      </c>
      <c r="E9488" s="1">
        <v>38114</v>
      </c>
      <c r="F9488" s="2">
        <v>310000</v>
      </c>
      <c r="G9488" s="2">
        <v>376068</v>
      </c>
    </row>
    <row r="9489" spans="1:7" ht="15" hidden="1" customHeight="1" x14ac:dyDescent="0.25">
      <c r="A9489">
        <v>48920259</v>
      </c>
      <c r="B9489" t="s">
        <v>197</v>
      </c>
      <c r="C9489" s="1">
        <v>35612</v>
      </c>
      <c r="D9489" s="2">
        <v>189060</v>
      </c>
      <c r="E9489" s="1">
        <v>38835</v>
      </c>
      <c r="F9489" s="2">
        <v>449950</v>
      </c>
      <c r="G9489" s="2">
        <v>428505</v>
      </c>
    </row>
    <row r="9490" spans="1:7" ht="15" hidden="1" customHeight="1" x14ac:dyDescent="0.25">
      <c r="A9490">
        <v>48920260</v>
      </c>
      <c r="B9490" t="s">
        <v>197</v>
      </c>
      <c r="C9490" s="1">
        <v>35612</v>
      </c>
      <c r="D9490" s="2">
        <v>184794</v>
      </c>
      <c r="E9490" t="e">
        <v>#N/A</v>
      </c>
      <c r="F9490" t="e">
        <v>#N/A</v>
      </c>
      <c r="G9490" t="e">
        <v>#N/A</v>
      </c>
    </row>
    <row r="9491" spans="1:7" ht="15" hidden="1" customHeight="1" x14ac:dyDescent="0.25">
      <c r="A9491">
        <v>48920261</v>
      </c>
      <c r="B9491" t="s">
        <v>197</v>
      </c>
      <c r="C9491" s="1">
        <v>35612</v>
      </c>
      <c r="D9491" s="2">
        <v>213664</v>
      </c>
      <c r="E9491" s="1">
        <v>35580</v>
      </c>
      <c r="F9491" s="2">
        <v>226500</v>
      </c>
      <c r="G9491" s="2">
        <v>214908</v>
      </c>
    </row>
    <row r="9492" spans="1:7" ht="15" hidden="1" customHeight="1" x14ac:dyDescent="0.25">
      <c r="A9492">
        <v>48920262</v>
      </c>
      <c r="B9492" t="s">
        <v>196</v>
      </c>
      <c r="C9492" s="1">
        <v>35612</v>
      </c>
      <c r="D9492" s="2">
        <v>193155</v>
      </c>
      <c r="E9492" t="e">
        <v>#N/A</v>
      </c>
      <c r="F9492" t="e">
        <v>#N/A</v>
      </c>
      <c r="G9492" t="e">
        <v>#N/A</v>
      </c>
    </row>
    <row r="9493" spans="1:7" ht="15" hidden="1" customHeight="1" x14ac:dyDescent="0.25">
      <c r="A9493">
        <v>48920263</v>
      </c>
      <c r="B9493" t="s">
        <v>196</v>
      </c>
      <c r="C9493" s="1">
        <v>35612</v>
      </c>
      <c r="D9493" s="2">
        <v>188110</v>
      </c>
      <c r="E9493" t="e">
        <v>#N/A</v>
      </c>
      <c r="F9493" t="e">
        <v>#N/A</v>
      </c>
      <c r="G9493" t="e">
        <v>#N/A</v>
      </c>
    </row>
    <row r="9494" spans="1:7" ht="15" hidden="1" customHeight="1" x14ac:dyDescent="0.25">
      <c r="A9494">
        <v>48920264</v>
      </c>
      <c r="B9494" t="s">
        <v>197</v>
      </c>
      <c r="C9494" s="1">
        <v>35612</v>
      </c>
      <c r="D9494" s="2">
        <v>138669</v>
      </c>
      <c r="E9494" t="e">
        <v>#N/A</v>
      </c>
      <c r="F9494" t="e">
        <v>#N/A</v>
      </c>
      <c r="G9494" t="e">
        <v>#N/A</v>
      </c>
    </row>
    <row r="9495" spans="1:7" ht="15" hidden="1" customHeight="1" x14ac:dyDescent="0.25">
      <c r="A9495">
        <v>48920265</v>
      </c>
      <c r="B9495" t="s">
        <v>196</v>
      </c>
      <c r="C9495" s="1">
        <v>35612</v>
      </c>
      <c r="D9495" s="2">
        <v>180582</v>
      </c>
      <c r="E9495" t="e">
        <v>#N/A</v>
      </c>
      <c r="F9495" t="e">
        <v>#N/A</v>
      </c>
      <c r="G9495" t="e">
        <v>#N/A</v>
      </c>
    </row>
    <row r="9496" spans="1:7" ht="15" hidden="1" customHeight="1" x14ac:dyDescent="0.25">
      <c r="A9496">
        <v>48920267</v>
      </c>
      <c r="B9496" t="s">
        <v>197</v>
      </c>
      <c r="C9496" s="1">
        <v>35612</v>
      </c>
      <c r="D9496" s="2">
        <v>180896</v>
      </c>
      <c r="E9496" s="1">
        <v>38408</v>
      </c>
      <c r="F9496" s="2">
        <v>324950</v>
      </c>
      <c r="G9496" s="2">
        <v>365900</v>
      </c>
    </row>
    <row r="9497" spans="1:7" ht="15" hidden="1" customHeight="1" x14ac:dyDescent="0.25">
      <c r="A9497">
        <v>49011606</v>
      </c>
      <c r="B9497" t="s">
        <v>196</v>
      </c>
      <c r="C9497" s="1">
        <v>36342</v>
      </c>
      <c r="D9497" s="2">
        <v>315614</v>
      </c>
      <c r="E9497" s="1">
        <v>38303</v>
      </c>
      <c r="F9497" s="2">
        <v>493500</v>
      </c>
      <c r="G9497" s="2">
        <v>481388</v>
      </c>
    </row>
    <row r="9498" spans="1:7" ht="15" hidden="1" customHeight="1" x14ac:dyDescent="0.25">
      <c r="A9498">
        <v>49011607</v>
      </c>
      <c r="B9498" t="s">
        <v>196</v>
      </c>
      <c r="C9498" s="1">
        <v>36342</v>
      </c>
      <c r="D9498" s="2">
        <v>359902</v>
      </c>
      <c r="E9498" t="e">
        <v>#N/A</v>
      </c>
      <c r="F9498" t="e">
        <v>#N/A</v>
      </c>
      <c r="G9498" t="e">
        <v>#N/A</v>
      </c>
    </row>
    <row r="9499" spans="1:7" ht="15" hidden="1" customHeight="1" x14ac:dyDescent="0.25">
      <c r="A9499">
        <v>49011611</v>
      </c>
      <c r="B9499" t="s">
        <v>197</v>
      </c>
      <c r="C9499" s="1">
        <v>36342</v>
      </c>
      <c r="D9499" s="2">
        <v>278890</v>
      </c>
      <c r="E9499" s="1">
        <v>38804</v>
      </c>
      <c r="F9499" s="2">
        <v>589500</v>
      </c>
      <c r="G9499" s="2">
        <v>500373</v>
      </c>
    </row>
    <row r="9500" spans="1:7" ht="15" hidden="1" customHeight="1" x14ac:dyDescent="0.25">
      <c r="A9500">
        <v>49011612</v>
      </c>
      <c r="B9500" t="s">
        <v>197</v>
      </c>
      <c r="C9500" s="1">
        <v>36342</v>
      </c>
      <c r="D9500" s="2">
        <v>250566</v>
      </c>
      <c r="E9500" s="1">
        <v>38666</v>
      </c>
      <c r="F9500" s="2">
        <v>460000</v>
      </c>
      <c r="G9500" s="2">
        <v>454156</v>
      </c>
    </row>
    <row r="9501" spans="1:7" ht="15" hidden="1" customHeight="1" x14ac:dyDescent="0.25">
      <c r="A9501">
        <v>49011613</v>
      </c>
      <c r="B9501" t="s">
        <v>196</v>
      </c>
      <c r="C9501" s="1">
        <v>36342</v>
      </c>
      <c r="D9501" s="2">
        <v>176511</v>
      </c>
      <c r="E9501" t="e">
        <v>#N/A</v>
      </c>
      <c r="F9501" t="e">
        <v>#N/A</v>
      </c>
      <c r="G9501" t="e">
        <v>#N/A</v>
      </c>
    </row>
    <row r="9502" spans="1:7" ht="15" hidden="1" customHeight="1" x14ac:dyDescent="0.25">
      <c r="A9502">
        <v>49011614</v>
      </c>
      <c r="B9502" t="s">
        <v>196</v>
      </c>
      <c r="C9502" s="1">
        <v>36342</v>
      </c>
      <c r="D9502" s="2">
        <v>280580</v>
      </c>
      <c r="E9502" t="e">
        <v>#N/A</v>
      </c>
      <c r="F9502" t="e">
        <v>#N/A</v>
      </c>
      <c r="G9502" t="e">
        <v>#N/A</v>
      </c>
    </row>
    <row r="9503" spans="1:7" ht="15" hidden="1" customHeight="1" x14ac:dyDescent="0.25">
      <c r="A9503">
        <v>49011615</v>
      </c>
      <c r="B9503" t="s">
        <v>196</v>
      </c>
      <c r="C9503" s="1">
        <v>36342</v>
      </c>
      <c r="D9503" s="2">
        <v>305876</v>
      </c>
      <c r="E9503" s="1">
        <v>38408</v>
      </c>
      <c r="F9503" s="2">
        <v>525000</v>
      </c>
      <c r="G9503" s="2">
        <v>488629</v>
      </c>
    </row>
    <row r="9504" spans="1:7" ht="15" hidden="1" customHeight="1" x14ac:dyDescent="0.25">
      <c r="A9504">
        <v>49011616</v>
      </c>
      <c r="B9504" t="s">
        <v>196</v>
      </c>
      <c r="C9504" s="1">
        <v>36342</v>
      </c>
      <c r="D9504" s="2">
        <v>266864</v>
      </c>
      <c r="E9504" t="e">
        <v>#N/A</v>
      </c>
      <c r="F9504" t="e">
        <v>#N/A</v>
      </c>
      <c r="G9504" t="e">
        <v>#N/A</v>
      </c>
    </row>
    <row r="9505" spans="1:7" x14ac:dyDescent="0.25">
      <c r="A9505">
        <v>49011617</v>
      </c>
      <c r="B9505" t="s">
        <v>197</v>
      </c>
      <c r="C9505" s="1">
        <v>36342</v>
      </c>
      <c r="D9505" s="2">
        <v>254099</v>
      </c>
      <c r="E9505" s="1">
        <v>35278</v>
      </c>
      <c r="F9505" s="2">
        <v>167500</v>
      </c>
      <c r="G9505" s="2">
        <v>177533</v>
      </c>
    </row>
    <row r="9506" spans="1:7" ht="15" hidden="1" customHeight="1" x14ac:dyDescent="0.25">
      <c r="A9506">
        <v>49011618</v>
      </c>
      <c r="B9506" t="s">
        <v>197</v>
      </c>
      <c r="C9506" s="1">
        <v>36342</v>
      </c>
      <c r="D9506" s="2">
        <v>286873</v>
      </c>
      <c r="E9506" t="e">
        <v>#N/A</v>
      </c>
      <c r="F9506" t="e">
        <v>#N/A</v>
      </c>
      <c r="G9506" t="e">
        <v>#N/A</v>
      </c>
    </row>
    <row r="9507" spans="1:7" ht="15" hidden="1" customHeight="1" x14ac:dyDescent="0.25">
      <c r="A9507">
        <v>49011627</v>
      </c>
      <c r="B9507" t="s">
        <v>196</v>
      </c>
      <c r="C9507" s="1">
        <v>36342</v>
      </c>
      <c r="D9507" s="2">
        <v>303547</v>
      </c>
      <c r="E9507" t="e">
        <v>#N/A</v>
      </c>
      <c r="F9507" t="e">
        <v>#N/A</v>
      </c>
      <c r="G9507" t="e">
        <v>#N/A</v>
      </c>
    </row>
    <row r="9508" spans="1:7" ht="15" hidden="1" customHeight="1" x14ac:dyDescent="0.25">
      <c r="A9508">
        <v>49011628</v>
      </c>
      <c r="B9508" t="s">
        <v>197</v>
      </c>
      <c r="C9508" s="1">
        <v>36342</v>
      </c>
      <c r="D9508" s="2">
        <v>302379</v>
      </c>
      <c r="E9508" t="e">
        <v>#N/A</v>
      </c>
      <c r="F9508" t="e">
        <v>#N/A</v>
      </c>
      <c r="G9508" t="e">
        <v>#N/A</v>
      </c>
    </row>
    <row r="9509" spans="1:7" ht="15" hidden="1" customHeight="1" x14ac:dyDescent="0.25">
      <c r="A9509">
        <v>49011629</v>
      </c>
      <c r="B9509" t="s">
        <v>196</v>
      </c>
      <c r="C9509" s="1">
        <v>36342</v>
      </c>
      <c r="D9509" s="2">
        <v>307621</v>
      </c>
      <c r="E9509" t="e">
        <v>#N/A</v>
      </c>
      <c r="F9509" t="e">
        <v>#N/A</v>
      </c>
      <c r="G9509" t="e">
        <v>#N/A</v>
      </c>
    </row>
    <row r="9510" spans="1:7" ht="15" hidden="1" customHeight="1" x14ac:dyDescent="0.25">
      <c r="A9510">
        <v>49060502</v>
      </c>
      <c r="B9510" t="s">
        <v>197</v>
      </c>
      <c r="C9510" s="1">
        <v>38169</v>
      </c>
      <c r="D9510" s="2">
        <v>428932</v>
      </c>
      <c r="E9510" s="1">
        <v>36105</v>
      </c>
      <c r="F9510" s="2">
        <v>220000</v>
      </c>
      <c r="G9510" s="2">
        <v>257769</v>
      </c>
    </row>
    <row r="9511" spans="1:7" ht="15" hidden="1" customHeight="1" x14ac:dyDescent="0.25">
      <c r="A9511">
        <v>49074799</v>
      </c>
      <c r="B9511" t="s">
        <v>196</v>
      </c>
      <c r="C9511" s="1">
        <v>38169</v>
      </c>
      <c r="D9511" s="2">
        <v>366056</v>
      </c>
      <c r="E9511" t="e">
        <v>#N/A</v>
      </c>
      <c r="F9511" t="e">
        <v>#N/A</v>
      </c>
      <c r="G9511" t="e">
        <v>#N/A</v>
      </c>
    </row>
    <row r="9512" spans="1:7" ht="15" hidden="1" customHeight="1" x14ac:dyDescent="0.25">
      <c r="A9512">
        <v>49074800</v>
      </c>
      <c r="B9512" t="s">
        <v>197</v>
      </c>
      <c r="C9512" s="1">
        <v>38169</v>
      </c>
      <c r="D9512" s="2">
        <v>357693</v>
      </c>
      <c r="E9512" t="e">
        <v>#N/A</v>
      </c>
      <c r="F9512" t="e">
        <v>#N/A</v>
      </c>
      <c r="G9512" t="e">
        <v>#N/A</v>
      </c>
    </row>
    <row r="9513" spans="1:7" ht="15" hidden="1" customHeight="1" x14ac:dyDescent="0.25">
      <c r="A9513">
        <v>49074801</v>
      </c>
      <c r="B9513" t="s">
        <v>197</v>
      </c>
      <c r="C9513" s="1">
        <v>38169</v>
      </c>
      <c r="D9513" s="2">
        <v>330370</v>
      </c>
      <c r="E9513" t="e">
        <v>#N/A</v>
      </c>
      <c r="F9513" t="e">
        <v>#N/A</v>
      </c>
      <c r="G9513" t="e">
        <v>#N/A</v>
      </c>
    </row>
    <row r="9514" spans="1:7" ht="15" hidden="1" customHeight="1" x14ac:dyDescent="0.25">
      <c r="A9514">
        <v>49074802</v>
      </c>
      <c r="B9514" t="s">
        <v>197</v>
      </c>
      <c r="C9514" s="1">
        <v>38169</v>
      </c>
      <c r="D9514" s="2">
        <v>417780</v>
      </c>
      <c r="E9514" s="1">
        <v>38411</v>
      </c>
      <c r="F9514" s="2">
        <v>431000</v>
      </c>
      <c r="G9514" s="2">
        <v>463140</v>
      </c>
    </row>
    <row r="9515" spans="1:7" ht="15" hidden="1" customHeight="1" x14ac:dyDescent="0.25">
      <c r="A9515">
        <v>49074803</v>
      </c>
      <c r="B9515" t="s">
        <v>197</v>
      </c>
      <c r="C9515" s="1">
        <v>38169</v>
      </c>
      <c r="D9515" s="2">
        <v>574205</v>
      </c>
      <c r="E9515" s="1">
        <v>36831</v>
      </c>
      <c r="F9515" s="2">
        <v>630000</v>
      </c>
      <c r="G9515" s="2">
        <v>463514</v>
      </c>
    </row>
    <row r="9516" spans="1:7" ht="15" hidden="1" customHeight="1" x14ac:dyDescent="0.25">
      <c r="A9516">
        <v>49074808</v>
      </c>
      <c r="B9516" t="s">
        <v>197</v>
      </c>
      <c r="C9516" s="1">
        <v>38169</v>
      </c>
      <c r="D9516" s="2">
        <v>453613</v>
      </c>
      <c r="E9516" s="1">
        <v>37867</v>
      </c>
      <c r="F9516" s="2">
        <v>300000</v>
      </c>
      <c r="G9516" s="2">
        <v>396908</v>
      </c>
    </row>
    <row r="9517" spans="1:7" ht="15" hidden="1" customHeight="1" x14ac:dyDescent="0.25">
      <c r="A9517">
        <v>49074809</v>
      </c>
      <c r="B9517" t="s">
        <v>196</v>
      </c>
      <c r="C9517" s="1">
        <v>38169</v>
      </c>
      <c r="D9517" s="2">
        <v>445139</v>
      </c>
      <c r="E9517" t="e">
        <v>#N/A</v>
      </c>
      <c r="F9517" t="e">
        <v>#N/A</v>
      </c>
      <c r="G9517" t="e">
        <v>#N/A</v>
      </c>
    </row>
    <row r="9518" spans="1:7" ht="15" hidden="1" customHeight="1" x14ac:dyDescent="0.25">
      <c r="A9518">
        <v>49074810</v>
      </c>
      <c r="B9518" t="s">
        <v>197</v>
      </c>
      <c r="C9518" s="1">
        <v>38169</v>
      </c>
      <c r="D9518" s="2">
        <v>392837</v>
      </c>
      <c r="E9518" t="e">
        <v>#N/A</v>
      </c>
      <c r="F9518" t="e">
        <v>#N/A</v>
      </c>
      <c r="G9518" t="e">
        <v>#N/A</v>
      </c>
    </row>
    <row r="9519" spans="1:7" ht="15" hidden="1" customHeight="1" x14ac:dyDescent="0.25">
      <c r="A9519">
        <v>49074811</v>
      </c>
      <c r="B9519" t="s">
        <v>196</v>
      </c>
      <c r="C9519" s="1">
        <v>38169</v>
      </c>
      <c r="D9519" s="2">
        <v>361371</v>
      </c>
      <c r="E9519" t="e">
        <v>#N/A</v>
      </c>
      <c r="F9519" t="e">
        <v>#N/A</v>
      </c>
      <c r="G9519" t="e">
        <v>#N/A</v>
      </c>
    </row>
    <row r="9520" spans="1:7" x14ac:dyDescent="0.25">
      <c r="A9520">
        <v>49115170</v>
      </c>
      <c r="B9520" t="s">
        <v>197</v>
      </c>
      <c r="C9520" s="1">
        <v>35612</v>
      </c>
      <c r="D9520" s="2">
        <v>177056</v>
      </c>
      <c r="E9520" s="1">
        <v>35348</v>
      </c>
      <c r="F9520" s="2">
        <v>140000</v>
      </c>
      <c r="G9520" s="2">
        <v>159235</v>
      </c>
    </row>
    <row r="9521" spans="1:7" ht="15" hidden="1" customHeight="1" x14ac:dyDescent="0.25">
      <c r="A9521">
        <v>49115171</v>
      </c>
      <c r="B9521" t="s">
        <v>196</v>
      </c>
      <c r="C9521" s="1">
        <v>35612</v>
      </c>
      <c r="D9521" s="2">
        <v>122564</v>
      </c>
      <c r="E9521" t="e">
        <v>#N/A</v>
      </c>
      <c r="F9521" t="e">
        <v>#N/A</v>
      </c>
      <c r="G9521" t="e">
        <v>#N/A</v>
      </c>
    </row>
    <row r="9522" spans="1:7" ht="15" hidden="1" customHeight="1" x14ac:dyDescent="0.25">
      <c r="A9522">
        <v>49115172</v>
      </c>
      <c r="B9522" t="s">
        <v>197</v>
      </c>
      <c r="C9522" s="1">
        <v>35612</v>
      </c>
      <c r="D9522" s="2">
        <v>141046</v>
      </c>
      <c r="E9522" s="1">
        <v>37144</v>
      </c>
      <c r="F9522" s="2">
        <v>145000</v>
      </c>
      <c r="G9522" s="2">
        <v>214578</v>
      </c>
    </row>
    <row r="9523" spans="1:7" ht="15" hidden="1" customHeight="1" x14ac:dyDescent="0.25">
      <c r="A9523">
        <v>49115173</v>
      </c>
      <c r="B9523" t="s">
        <v>197</v>
      </c>
      <c r="C9523" s="1">
        <v>35612</v>
      </c>
      <c r="D9523" s="2">
        <v>155099</v>
      </c>
      <c r="E9523" t="e">
        <v>#N/A</v>
      </c>
      <c r="F9523" t="e">
        <v>#N/A</v>
      </c>
      <c r="G9523" t="e">
        <v>#N/A</v>
      </c>
    </row>
    <row r="9524" spans="1:7" ht="15" hidden="1" customHeight="1" x14ac:dyDescent="0.25">
      <c r="A9524">
        <v>49115174</v>
      </c>
      <c r="B9524" t="s">
        <v>197</v>
      </c>
      <c r="C9524" s="1">
        <v>35612</v>
      </c>
      <c r="D9524" s="2">
        <v>216402</v>
      </c>
      <c r="E9524" s="1">
        <v>38006</v>
      </c>
      <c r="F9524" s="2">
        <v>320000</v>
      </c>
      <c r="G9524" s="2">
        <v>382855</v>
      </c>
    </row>
    <row r="9525" spans="1:7" ht="15" hidden="1" customHeight="1" x14ac:dyDescent="0.25">
      <c r="A9525">
        <v>49115175</v>
      </c>
      <c r="B9525" t="s">
        <v>197</v>
      </c>
      <c r="C9525" s="1">
        <v>35612</v>
      </c>
      <c r="D9525" s="2">
        <v>226885</v>
      </c>
      <c r="E9525" t="e">
        <v>#N/A</v>
      </c>
      <c r="F9525" t="e">
        <v>#N/A</v>
      </c>
      <c r="G9525" t="e">
        <v>#N/A</v>
      </c>
    </row>
    <row r="9526" spans="1:7" ht="15" hidden="1" customHeight="1" x14ac:dyDescent="0.25">
      <c r="A9526">
        <v>49115176</v>
      </c>
      <c r="B9526" t="s">
        <v>197</v>
      </c>
      <c r="C9526" s="1">
        <v>35612</v>
      </c>
      <c r="D9526" s="2">
        <v>234117</v>
      </c>
      <c r="E9526" s="1">
        <v>38686</v>
      </c>
      <c r="F9526" s="2">
        <v>515950</v>
      </c>
      <c r="G9526" s="2">
        <v>561144</v>
      </c>
    </row>
    <row r="9527" spans="1:7" ht="15" hidden="1" customHeight="1" x14ac:dyDescent="0.25">
      <c r="A9527">
        <v>49115177</v>
      </c>
      <c r="B9527" t="s">
        <v>196</v>
      </c>
      <c r="C9527" s="1">
        <v>35612</v>
      </c>
      <c r="D9527" s="2">
        <v>182531</v>
      </c>
      <c r="E9527" t="e">
        <v>#N/A</v>
      </c>
      <c r="F9527" t="e">
        <v>#N/A</v>
      </c>
      <c r="G9527" t="e">
        <v>#N/A</v>
      </c>
    </row>
    <row r="9528" spans="1:7" ht="15" hidden="1" customHeight="1" x14ac:dyDescent="0.25">
      <c r="A9528">
        <v>49115178</v>
      </c>
      <c r="B9528" t="s">
        <v>197</v>
      </c>
      <c r="C9528" s="1">
        <v>35612</v>
      </c>
      <c r="D9528" s="2">
        <v>232623</v>
      </c>
      <c r="E9528" t="e">
        <v>#N/A</v>
      </c>
      <c r="F9528" t="e">
        <v>#N/A</v>
      </c>
      <c r="G9528" t="e">
        <v>#N/A</v>
      </c>
    </row>
    <row r="9529" spans="1:7" ht="15" hidden="1" customHeight="1" x14ac:dyDescent="0.25">
      <c r="A9529">
        <v>49115179</v>
      </c>
      <c r="B9529" t="s">
        <v>196</v>
      </c>
      <c r="C9529" s="1">
        <v>35612</v>
      </c>
      <c r="D9529" s="2">
        <v>166509</v>
      </c>
      <c r="E9529" s="1">
        <v>35599</v>
      </c>
      <c r="F9529" s="2">
        <v>169000</v>
      </c>
      <c r="G9529" s="2">
        <v>166509</v>
      </c>
    </row>
    <row r="9530" spans="1:7" ht="15" hidden="1" customHeight="1" x14ac:dyDescent="0.25">
      <c r="A9530">
        <v>49115180</v>
      </c>
      <c r="B9530" t="s">
        <v>197</v>
      </c>
      <c r="C9530" s="1">
        <v>35612</v>
      </c>
      <c r="D9530" s="2">
        <v>232603</v>
      </c>
      <c r="E9530" t="e">
        <v>#N/A</v>
      </c>
      <c r="F9530" t="e">
        <v>#N/A</v>
      </c>
      <c r="G9530" t="e">
        <v>#N/A</v>
      </c>
    </row>
    <row r="9531" spans="1:7" ht="15" hidden="1" customHeight="1" x14ac:dyDescent="0.25">
      <c r="A9531">
        <v>49115181</v>
      </c>
      <c r="B9531" t="s">
        <v>197</v>
      </c>
      <c r="C9531" s="1">
        <v>35612</v>
      </c>
      <c r="D9531" s="2">
        <v>176611</v>
      </c>
      <c r="E9531" s="1">
        <v>37035</v>
      </c>
      <c r="F9531" s="2">
        <v>228500</v>
      </c>
      <c r="G9531" s="2">
        <v>263668</v>
      </c>
    </row>
    <row r="9532" spans="1:7" ht="15" hidden="1" customHeight="1" x14ac:dyDescent="0.25">
      <c r="A9532">
        <v>49115198</v>
      </c>
      <c r="B9532" t="s">
        <v>197</v>
      </c>
      <c r="C9532" s="1">
        <v>35612</v>
      </c>
      <c r="D9532" s="2">
        <v>182561</v>
      </c>
      <c r="E9532" s="1">
        <v>37546</v>
      </c>
      <c r="F9532" s="2">
        <v>260000</v>
      </c>
      <c r="G9532" s="2">
        <v>294280</v>
      </c>
    </row>
    <row r="9533" spans="1:7" ht="15" hidden="1" customHeight="1" x14ac:dyDescent="0.25">
      <c r="A9533">
        <v>49115199</v>
      </c>
      <c r="B9533" t="s">
        <v>197</v>
      </c>
      <c r="C9533" s="1">
        <v>35612</v>
      </c>
      <c r="D9533" s="2">
        <v>163554</v>
      </c>
      <c r="E9533" t="e">
        <v>#N/A</v>
      </c>
      <c r="F9533" t="e">
        <v>#N/A</v>
      </c>
      <c r="G9533" t="e">
        <v>#N/A</v>
      </c>
    </row>
    <row r="9534" spans="1:7" ht="15" hidden="1" customHeight="1" x14ac:dyDescent="0.25">
      <c r="A9534">
        <v>49115200</v>
      </c>
      <c r="B9534" t="s">
        <v>196</v>
      </c>
      <c r="C9534" s="1">
        <v>35612</v>
      </c>
      <c r="D9534" s="2">
        <v>165136</v>
      </c>
      <c r="E9534" t="e">
        <v>#N/A</v>
      </c>
      <c r="F9534" t="e">
        <v>#N/A</v>
      </c>
      <c r="G9534" t="e">
        <v>#N/A</v>
      </c>
    </row>
    <row r="9535" spans="1:7" ht="15" hidden="1" customHeight="1" x14ac:dyDescent="0.25">
      <c r="A9535">
        <v>49115201</v>
      </c>
      <c r="B9535" t="s">
        <v>197</v>
      </c>
      <c r="C9535" s="1">
        <v>35612</v>
      </c>
      <c r="D9535" s="2">
        <v>144758</v>
      </c>
      <c r="E9535" s="1">
        <v>38505</v>
      </c>
      <c r="F9535" s="2">
        <v>371000</v>
      </c>
      <c r="G9535" s="2">
        <v>312120</v>
      </c>
    </row>
    <row r="9536" spans="1:7" ht="15" hidden="1" customHeight="1" x14ac:dyDescent="0.25">
      <c r="A9536">
        <v>49115202</v>
      </c>
      <c r="B9536" t="s">
        <v>197</v>
      </c>
      <c r="C9536" s="1">
        <v>35612</v>
      </c>
      <c r="D9536" s="2">
        <v>171380</v>
      </c>
      <c r="E9536" t="e">
        <v>#N/A</v>
      </c>
      <c r="F9536" t="e">
        <v>#N/A</v>
      </c>
      <c r="G9536" t="e">
        <v>#N/A</v>
      </c>
    </row>
    <row r="9537" spans="1:7" ht="15" hidden="1" customHeight="1" x14ac:dyDescent="0.25">
      <c r="A9537">
        <v>49115203</v>
      </c>
      <c r="B9537" t="s">
        <v>197</v>
      </c>
      <c r="C9537" s="1">
        <v>35612</v>
      </c>
      <c r="D9537" s="2">
        <v>190234</v>
      </c>
      <c r="E9537" s="1">
        <v>38947</v>
      </c>
      <c r="F9537" s="2">
        <v>355000</v>
      </c>
      <c r="G9537" s="2">
        <v>494718</v>
      </c>
    </row>
    <row r="9538" spans="1:7" ht="15" hidden="1" customHeight="1" x14ac:dyDescent="0.25">
      <c r="A9538">
        <v>49115204</v>
      </c>
      <c r="B9538" t="s">
        <v>197</v>
      </c>
      <c r="C9538" s="1">
        <v>35612</v>
      </c>
      <c r="D9538" s="2">
        <v>193617</v>
      </c>
      <c r="E9538" s="1">
        <v>38485</v>
      </c>
      <c r="F9538" s="2">
        <v>425000</v>
      </c>
      <c r="G9538" s="2">
        <v>411500</v>
      </c>
    </row>
    <row r="9539" spans="1:7" ht="15" hidden="1" customHeight="1" x14ac:dyDescent="0.25">
      <c r="A9539">
        <v>49115205</v>
      </c>
      <c r="B9539" t="s">
        <v>197</v>
      </c>
      <c r="C9539" s="1">
        <v>35612</v>
      </c>
      <c r="D9539" s="2">
        <v>226889</v>
      </c>
      <c r="E9539" t="e">
        <v>#N/A</v>
      </c>
      <c r="F9539" t="e">
        <v>#N/A</v>
      </c>
      <c r="G9539" t="e">
        <v>#N/A</v>
      </c>
    </row>
    <row r="9540" spans="1:7" ht="15" hidden="1" customHeight="1" x14ac:dyDescent="0.25">
      <c r="A9540">
        <v>49115207</v>
      </c>
      <c r="B9540" t="s">
        <v>196</v>
      </c>
      <c r="C9540" s="1">
        <v>35612</v>
      </c>
      <c r="D9540" s="2">
        <v>290396</v>
      </c>
      <c r="E9540" t="e">
        <v>#N/A</v>
      </c>
      <c r="F9540" t="e">
        <v>#N/A</v>
      </c>
      <c r="G9540" t="e">
        <v>#N/A</v>
      </c>
    </row>
    <row r="9541" spans="1:7" ht="15" hidden="1" customHeight="1" x14ac:dyDescent="0.25">
      <c r="A9541">
        <v>49115212</v>
      </c>
      <c r="B9541" t="s">
        <v>197</v>
      </c>
      <c r="C9541" s="1">
        <v>35612</v>
      </c>
      <c r="D9541" s="2">
        <v>193427</v>
      </c>
      <c r="E9541" s="1">
        <v>36068</v>
      </c>
      <c r="F9541" s="2">
        <v>215500</v>
      </c>
      <c r="G9541" s="2">
        <v>232198</v>
      </c>
    </row>
    <row r="9542" spans="1:7" ht="15" hidden="1" customHeight="1" x14ac:dyDescent="0.25">
      <c r="A9542">
        <v>49115213</v>
      </c>
      <c r="B9542" t="s">
        <v>197</v>
      </c>
      <c r="C9542" s="1">
        <v>35612</v>
      </c>
      <c r="D9542" s="2">
        <v>181936</v>
      </c>
      <c r="E9542" s="1">
        <v>35991</v>
      </c>
      <c r="F9542" s="2">
        <v>219950</v>
      </c>
      <c r="G9542" s="2">
        <v>226009</v>
      </c>
    </row>
    <row r="9543" spans="1:7" x14ac:dyDescent="0.25">
      <c r="A9543">
        <v>49139993</v>
      </c>
      <c r="B9543" t="s">
        <v>200</v>
      </c>
      <c r="C9543" s="1">
        <v>35612</v>
      </c>
      <c r="D9543" s="2">
        <v>240946</v>
      </c>
      <c r="E9543" s="1">
        <v>35272</v>
      </c>
      <c r="F9543" s="2">
        <v>205000</v>
      </c>
      <c r="G9543" s="2">
        <v>211258</v>
      </c>
    </row>
    <row r="9544" spans="1:7" ht="15" hidden="1" customHeight="1" x14ac:dyDescent="0.25">
      <c r="A9544">
        <v>49139994</v>
      </c>
      <c r="B9544" t="s">
        <v>200</v>
      </c>
      <c r="C9544" s="1">
        <v>35612</v>
      </c>
      <c r="D9544" s="2">
        <v>266869</v>
      </c>
      <c r="E9544" t="e">
        <v>#N/A</v>
      </c>
      <c r="F9544" t="e">
        <v>#N/A</v>
      </c>
      <c r="G9544" t="e">
        <v>#N/A</v>
      </c>
    </row>
    <row r="9545" spans="1:7" ht="15" hidden="1" customHeight="1" x14ac:dyDescent="0.25">
      <c r="A9545">
        <v>49140003</v>
      </c>
      <c r="B9545" t="s">
        <v>201</v>
      </c>
      <c r="C9545" s="1">
        <v>35612</v>
      </c>
      <c r="D9545" s="2">
        <v>250413</v>
      </c>
      <c r="E9545" t="e">
        <v>#N/A</v>
      </c>
      <c r="F9545" t="e">
        <v>#N/A</v>
      </c>
      <c r="G9545" t="e">
        <v>#N/A</v>
      </c>
    </row>
    <row r="9546" spans="1:7" ht="15" hidden="1" customHeight="1" x14ac:dyDescent="0.25">
      <c r="A9546">
        <v>49140004</v>
      </c>
      <c r="B9546" t="s">
        <v>200</v>
      </c>
      <c r="C9546" s="1">
        <v>35612</v>
      </c>
      <c r="D9546" s="2">
        <v>270072</v>
      </c>
      <c r="E9546" t="e">
        <v>#N/A</v>
      </c>
      <c r="F9546" t="e">
        <v>#N/A</v>
      </c>
      <c r="G9546" t="e">
        <v>#N/A</v>
      </c>
    </row>
    <row r="9547" spans="1:7" ht="15" hidden="1" customHeight="1" x14ac:dyDescent="0.25">
      <c r="A9547">
        <v>49141167</v>
      </c>
      <c r="B9547" t="s">
        <v>200</v>
      </c>
      <c r="C9547" s="1">
        <v>35612</v>
      </c>
      <c r="D9547" s="2">
        <v>134945</v>
      </c>
      <c r="E9547" s="1">
        <v>36109</v>
      </c>
      <c r="F9547" s="2">
        <v>191000</v>
      </c>
      <c r="G9547" s="2">
        <v>161375</v>
      </c>
    </row>
    <row r="9548" spans="1:7" ht="15" hidden="1" customHeight="1" x14ac:dyDescent="0.25">
      <c r="A9548">
        <v>49141168</v>
      </c>
      <c r="B9548" t="s">
        <v>201</v>
      </c>
      <c r="C9548" s="1">
        <v>35612</v>
      </c>
      <c r="D9548" s="2">
        <v>204435</v>
      </c>
      <c r="E9548" t="e">
        <v>#N/A</v>
      </c>
      <c r="F9548" t="e">
        <v>#N/A</v>
      </c>
      <c r="G9548" t="e">
        <v>#N/A</v>
      </c>
    </row>
    <row r="9549" spans="1:7" ht="15" hidden="1" customHeight="1" x14ac:dyDescent="0.25">
      <c r="A9549">
        <v>49141169</v>
      </c>
      <c r="B9549" t="s">
        <v>200</v>
      </c>
      <c r="C9549" s="1">
        <v>35612</v>
      </c>
      <c r="D9549" s="2">
        <v>329452</v>
      </c>
      <c r="E9549" s="1">
        <v>36874</v>
      </c>
      <c r="F9549" s="2">
        <v>494000</v>
      </c>
      <c r="G9549" s="2">
        <v>512394</v>
      </c>
    </row>
    <row r="9550" spans="1:7" ht="15" hidden="1" customHeight="1" x14ac:dyDescent="0.25">
      <c r="A9550">
        <v>49141185</v>
      </c>
      <c r="B9550" t="s">
        <v>200</v>
      </c>
      <c r="C9550" s="1">
        <v>35612</v>
      </c>
      <c r="D9550" s="2">
        <v>109978</v>
      </c>
      <c r="E9550" s="1">
        <v>35635</v>
      </c>
      <c r="F9550" s="2">
        <v>125000</v>
      </c>
      <c r="G9550" s="2">
        <v>113505</v>
      </c>
    </row>
    <row r="9551" spans="1:7" ht="15" hidden="1" customHeight="1" x14ac:dyDescent="0.25">
      <c r="A9551">
        <v>49141194</v>
      </c>
      <c r="B9551" t="s">
        <v>201</v>
      </c>
      <c r="C9551" s="1">
        <v>35612</v>
      </c>
      <c r="D9551" s="2">
        <v>208277</v>
      </c>
      <c r="E9551" t="e">
        <v>#N/A</v>
      </c>
      <c r="F9551" t="e">
        <v>#N/A</v>
      </c>
      <c r="G9551" t="e">
        <v>#N/A</v>
      </c>
    </row>
    <row r="9552" spans="1:7" ht="15" hidden="1" customHeight="1" x14ac:dyDescent="0.25">
      <c r="A9552">
        <v>49141195</v>
      </c>
      <c r="B9552" t="s">
        <v>201</v>
      </c>
      <c r="C9552" s="1">
        <v>35612</v>
      </c>
      <c r="D9552" s="2">
        <v>181034</v>
      </c>
      <c r="E9552" t="e">
        <v>#N/A</v>
      </c>
      <c r="F9552" t="e">
        <v>#N/A</v>
      </c>
      <c r="G9552" t="e">
        <v>#N/A</v>
      </c>
    </row>
    <row r="9553" spans="1:7" ht="15" hidden="1" customHeight="1" x14ac:dyDescent="0.25">
      <c r="A9553">
        <v>49141196</v>
      </c>
      <c r="B9553" t="s">
        <v>200</v>
      </c>
      <c r="C9553" s="1">
        <v>35612</v>
      </c>
      <c r="D9553" s="2">
        <v>181859</v>
      </c>
      <c r="E9553" s="1">
        <v>36392</v>
      </c>
      <c r="F9553" s="2">
        <v>275000</v>
      </c>
      <c r="G9553" s="2">
        <v>243801</v>
      </c>
    </row>
    <row r="9554" spans="1:7" ht="15" hidden="1" customHeight="1" x14ac:dyDescent="0.25">
      <c r="A9554">
        <v>49141197</v>
      </c>
      <c r="B9554" t="s">
        <v>201</v>
      </c>
      <c r="C9554" s="1">
        <v>35612</v>
      </c>
      <c r="D9554" s="2">
        <v>227683</v>
      </c>
      <c r="E9554" t="e">
        <v>#N/A</v>
      </c>
      <c r="F9554" t="e">
        <v>#N/A</v>
      </c>
      <c r="G9554" t="e">
        <v>#N/A</v>
      </c>
    </row>
    <row r="9555" spans="1:7" ht="15" hidden="1" customHeight="1" x14ac:dyDescent="0.25">
      <c r="A9555">
        <v>49141198</v>
      </c>
      <c r="B9555" t="s">
        <v>201</v>
      </c>
      <c r="C9555" s="1">
        <v>35612</v>
      </c>
      <c r="D9555" s="2">
        <v>286678</v>
      </c>
      <c r="E9555" t="e">
        <v>#N/A</v>
      </c>
      <c r="F9555" t="e">
        <v>#N/A</v>
      </c>
      <c r="G9555" t="e">
        <v>#N/A</v>
      </c>
    </row>
    <row r="9556" spans="1:7" ht="15" hidden="1" customHeight="1" x14ac:dyDescent="0.25">
      <c r="A9556">
        <v>49141199</v>
      </c>
      <c r="B9556" t="s">
        <v>201</v>
      </c>
      <c r="C9556" s="1">
        <v>35612</v>
      </c>
      <c r="D9556" s="2">
        <v>155505</v>
      </c>
      <c r="E9556" t="e">
        <v>#N/A</v>
      </c>
      <c r="F9556" t="e">
        <v>#N/A</v>
      </c>
      <c r="G9556" t="e">
        <v>#N/A</v>
      </c>
    </row>
    <row r="9557" spans="1:7" ht="15" hidden="1" customHeight="1" x14ac:dyDescent="0.25">
      <c r="A9557">
        <v>49141200</v>
      </c>
      <c r="B9557" t="s">
        <v>201</v>
      </c>
      <c r="C9557" s="1">
        <v>35612</v>
      </c>
      <c r="D9557" s="2">
        <v>172590</v>
      </c>
      <c r="E9557" t="e">
        <v>#N/A</v>
      </c>
      <c r="F9557" t="e">
        <v>#N/A</v>
      </c>
      <c r="G9557" t="e">
        <v>#N/A</v>
      </c>
    </row>
    <row r="9558" spans="1:7" ht="15" hidden="1" customHeight="1" x14ac:dyDescent="0.25">
      <c r="A9558">
        <v>49141201</v>
      </c>
      <c r="B9558" t="s">
        <v>201</v>
      </c>
      <c r="C9558" s="1">
        <v>35612</v>
      </c>
      <c r="D9558" s="2">
        <v>231616</v>
      </c>
      <c r="E9558" s="1">
        <v>36312</v>
      </c>
      <c r="F9558" s="2">
        <v>325000</v>
      </c>
      <c r="G9558" s="2">
        <v>304650</v>
      </c>
    </row>
    <row r="9559" spans="1:7" ht="15" hidden="1" customHeight="1" x14ac:dyDescent="0.25">
      <c r="A9559">
        <v>49143523</v>
      </c>
      <c r="B9559" t="s">
        <v>200</v>
      </c>
      <c r="C9559" s="1">
        <v>35612</v>
      </c>
      <c r="D9559" s="2">
        <v>189933</v>
      </c>
      <c r="E9559" s="1">
        <v>37932</v>
      </c>
      <c r="F9559" s="2">
        <v>326950</v>
      </c>
      <c r="G9559" s="2">
        <v>342564</v>
      </c>
    </row>
    <row r="9560" spans="1:7" ht="15" hidden="1" customHeight="1" x14ac:dyDescent="0.25">
      <c r="A9560">
        <v>49143527</v>
      </c>
      <c r="B9560" t="s">
        <v>201</v>
      </c>
      <c r="C9560" s="1">
        <v>35612</v>
      </c>
      <c r="D9560" s="2">
        <v>219625</v>
      </c>
      <c r="E9560" t="e">
        <v>#N/A</v>
      </c>
      <c r="F9560" t="e">
        <v>#N/A</v>
      </c>
      <c r="G9560" t="e">
        <v>#N/A</v>
      </c>
    </row>
    <row r="9561" spans="1:7" ht="15" hidden="1" customHeight="1" x14ac:dyDescent="0.25">
      <c r="A9561">
        <v>49143528</v>
      </c>
      <c r="B9561" t="s">
        <v>200</v>
      </c>
      <c r="C9561" s="1">
        <v>35612</v>
      </c>
      <c r="D9561" s="2">
        <v>278480</v>
      </c>
      <c r="E9561" s="1">
        <v>36462</v>
      </c>
      <c r="F9561" s="2">
        <v>379000</v>
      </c>
      <c r="G9561" s="2">
        <v>372276</v>
      </c>
    </row>
    <row r="9562" spans="1:7" ht="15" hidden="1" customHeight="1" x14ac:dyDescent="0.25">
      <c r="A9562">
        <v>49143529</v>
      </c>
      <c r="B9562" t="s">
        <v>200</v>
      </c>
      <c r="C9562" s="1">
        <v>35612</v>
      </c>
      <c r="D9562" s="2">
        <v>225459</v>
      </c>
      <c r="E9562" s="1">
        <v>37741</v>
      </c>
      <c r="F9562" s="2">
        <v>350000</v>
      </c>
      <c r="G9562" s="2">
        <v>378687</v>
      </c>
    </row>
    <row r="9563" spans="1:7" ht="15" hidden="1" customHeight="1" x14ac:dyDescent="0.25">
      <c r="A9563">
        <v>49143530</v>
      </c>
      <c r="B9563" t="s">
        <v>200</v>
      </c>
      <c r="C9563" s="1">
        <v>35612</v>
      </c>
      <c r="D9563" s="2">
        <v>240396</v>
      </c>
      <c r="E9563" s="1">
        <v>36097</v>
      </c>
      <c r="F9563" s="2">
        <v>218390</v>
      </c>
      <c r="G9563" s="2">
        <v>269540</v>
      </c>
    </row>
    <row r="9564" spans="1:7" ht="15" hidden="1" customHeight="1" x14ac:dyDescent="0.25">
      <c r="A9564">
        <v>49143534</v>
      </c>
      <c r="B9564" t="s">
        <v>201</v>
      </c>
      <c r="C9564" s="1">
        <v>35612</v>
      </c>
      <c r="D9564" s="2">
        <v>275289</v>
      </c>
      <c r="E9564" t="e">
        <v>#N/A</v>
      </c>
      <c r="F9564" t="e">
        <v>#N/A</v>
      </c>
      <c r="G9564" t="e">
        <v>#N/A</v>
      </c>
    </row>
    <row r="9565" spans="1:7" ht="15" hidden="1" customHeight="1" x14ac:dyDescent="0.25">
      <c r="A9565">
        <v>49143535</v>
      </c>
      <c r="B9565" t="s">
        <v>200</v>
      </c>
      <c r="C9565" s="1">
        <v>35612</v>
      </c>
      <c r="D9565" s="2">
        <v>168036</v>
      </c>
      <c r="E9565" s="1">
        <v>37074</v>
      </c>
      <c r="F9565" s="2">
        <v>228500</v>
      </c>
      <c r="G9565" s="2">
        <v>259555</v>
      </c>
    </row>
    <row r="9566" spans="1:7" ht="15" hidden="1" customHeight="1" x14ac:dyDescent="0.25">
      <c r="A9566">
        <v>49143536</v>
      </c>
      <c r="B9566" t="s">
        <v>201</v>
      </c>
      <c r="C9566" s="1">
        <v>35612</v>
      </c>
      <c r="D9566" s="2">
        <v>186491</v>
      </c>
      <c r="E9566" t="e">
        <v>#N/A</v>
      </c>
      <c r="F9566" t="e">
        <v>#N/A</v>
      </c>
      <c r="G9566" t="e">
        <v>#N/A</v>
      </c>
    </row>
    <row r="9567" spans="1:7" ht="15" hidden="1" customHeight="1" x14ac:dyDescent="0.25">
      <c r="A9567">
        <v>49143541</v>
      </c>
      <c r="B9567" t="s">
        <v>200</v>
      </c>
      <c r="C9567" s="1">
        <v>35612</v>
      </c>
      <c r="D9567" s="2">
        <v>172709</v>
      </c>
      <c r="E9567" t="e">
        <v>#N/A</v>
      </c>
      <c r="F9567" t="e">
        <v>#N/A</v>
      </c>
      <c r="G9567" t="e">
        <v>#N/A</v>
      </c>
    </row>
    <row r="9568" spans="1:7" ht="15" hidden="1" customHeight="1" x14ac:dyDescent="0.25">
      <c r="A9568">
        <v>49143542</v>
      </c>
      <c r="B9568" t="s">
        <v>201</v>
      </c>
      <c r="C9568" s="1">
        <v>35612</v>
      </c>
      <c r="D9568" s="2">
        <v>168872</v>
      </c>
      <c r="E9568" t="e">
        <v>#N/A</v>
      </c>
      <c r="F9568" t="e">
        <v>#N/A</v>
      </c>
      <c r="G9568" t="e">
        <v>#N/A</v>
      </c>
    </row>
    <row r="9569" spans="1:7" ht="15" hidden="1" customHeight="1" x14ac:dyDescent="0.25">
      <c r="A9569">
        <v>49143546</v>
      </c>
      <c r="B9569" t="s">
        <v>201</v>
      </c>
      <c r="C9569" s="1">
        <v>35612</v>
      </c>
      <c r="D9569" s="2">
        <v>173624</v>
      </c>
      <c r="E9569" t="e">
        <v>#N/A</v>
      </c>
      <c r="F9569" t="e">
        <v>#N/A</v>
      </c>
      <c r="G9569" t="e">
        <v>#N/A</v>
      </c>
    </row>
    <row r="9570" spans="1:7" ht="15" hidden="1" customHeight="1" x14ac:dyDescent="0.25">
      <c r="A9570">
        <v>49143551</v>
      </c>
      <c r="B9570" t="s">
        <v>201</v>
      </c>
      <c r="C9570" s="1">
        <v>35612</v>
      </c>
      <c r="D9570" s="2">
        <v>220404</v>
      </c>
      <c r="E9570" t="e">
        <v>#N/A</v>
      </c>
      <c r="F9570" t="e">
        <v>#N/A</v>
      </c>
      <c r="G9570" t="e">
        <v>#N/A</v>
      </c>
    </row>
    <row r="9571" spans="1:7" ht="15" hidden="1" customHeight="1" x14ac:dyDescent="0.25">
      <c r="A9571">
        <v>49143552</v>
      </c>
      <c r="B9571" t="s">
        <v>201</v>
      </c>
      <c r="C9571" s="1">
        <v>35612</v>
      </c>
      <c r="D9571" s="2">
        <v>214459</v>
      </c>
      <c r="E9571" t="e">
        <v>#N/A</v>
      </c>
      <c r="F9571" t="e">
        <v>#N/A</v>
      </c>
      <c r="G9571" t="e">
        <v>#N/A</v>
      </c>
    </row>
    <row r="9572" spans="1:7" ht="15" hidden="1" customHeight="1" x14ac:dyDescent="0.25">
      <c r="A9572">
        <v>49143553</v>
      </c>
      <c r="B9572" t="s">
        <v>201</v>
      </c>
      <c r="C9572" s="1">
        <v>35612</v>
      </c>
      <c r="D9572" s="2">
        <v>253226</v>
      </c>
      <c r="E9572" t="e">
        <v>#N/A</v>
      </c>
      <c r="F9572" t="e">
        <v>#N/A</v>
      </c>
      <c r="G9572" t="e">
        <v>#N/A</v>
      </c>
    </row>
    <row r="9573" spans="1:7" ht="15" hidden="1" customHeight="1" x14ac:dyDescent="0.25">
      <c r="A9573">
        <v>49143554</v>
      </c>
      <c r="B9573" t="s">
        <v>200</v>
      </c>
      <c r="C9573" s="1">
        <v>35612</v>
      </c>
      <c r="D9573" s="2">
        <v>265370</v>
      </c>
      <c r="E9573" t="e">
        <v>#N/A</v>
      </c>
      <c r="F9573" t="e">
        <v>#N/A</v>
      </c>
      <c r="G9573" t="e">
        <v>#N/A</v>
      </c>
    </row>
    <row r="9574" spans="1:7" ht="15" hidden="1" customHeight="1" x14ac:dyDescent="0.25">
      <c r="A9574">
        <v>49143559</v>
      </c>
      <c r="B9574" t="s">
        <v>201</v>
      </c>
      <c r="C9574" s="1">
        <v>35612</v>
      </c>
      <c r="D9574" s="2">
        <v>288019</v>
      </c>
      <c r="E9574" t="e">
        <v>#N/A</v>
      </c>
      <c r="F9574" t="e">
        <v>#N/A</v>
      </c>
      <c r="G9574" t="e">
        <v>#N/A</v>
      </c>
    </row>
    <row r="9575" spans="1:7" ht="15" hidden="1" customHeight="1" x14ac:dyDescent="0.25">
      <c r="A9575">
        <v>49143560</v>
      </c>
      <c r="B9575" t="s">
        <v>200</v>
      </c>
      <c r="C9575" s="1">
        <v>35612</v>
      </c>
      <c r="D9575" s="2">
        <v>219757</v>
      </c>
      <c r="E9575" s="1">
        <v>35454</v>
      </c>
      <c r="F9575" s="2">
        <v>224000</v>
      </c>
      <c r="G9575" s="2">
        <v>211584</v>
      </c>
    </row>
    <row r="9576" spans="1:7" ht="15" hidden="1" customHeight="1" x14ac:dyDescent="0.25">
      <c r="A9576">
        <v>49143561</v>
      </c>
      <c r="B9576" t="s">
        <v>201</v>
      </c>
      <c r="C9576" s="1">
        <v>35612</v>
      </c>
      <c r="D9576" s="2">
        <v>169194</v>
      </c>
      <c r="E9576" t="e">
        <v>#N/A</v>
      </c>
      <c r="F9576" t="e">
        <v>#N/A</v>
      </c>
      <c r="G9576" t="e">
        <v>#N/A</v>
      </c>
    </row>
    <row r="9577" spans="1:7" ht="15" hidden="1" customHeight="1" x14ac:dyDescent="0.25">
      <c r="A9577">
        <v>49143562</v>
      </c>
      <c r="B9577" t="s">
        <v>200</v>
      </c>
      <c r="C9577" s="1">
        <v>35612</v>
      </c>
      <c r="D9577" s="2">
        <v>222801</v>
      </c>
      <c r="E9577" t="e">
        <v>#N/A</v>
      </c>
      <c r="F9577" t="e">
        <v>#N/A</v>
      </c>
      <c r="G9577" t="e">
        <v>#N/A</v>
      </c>
    </row>
    <row r="9578" spans="1:7" ht="15" hidden="1" customHeight="1" x14ac:dyDescent="0.25">
      <c r="A9578">
        <v>49143574</v>
      </c>
      <c r="B9578" t="s">
        <v>201</v>
      </c>
      <c r="C9578" s="1">
        <v>35612</v>
      </c>
      <c r="D9578" s="2">
        <v>314736</v>
      </c>
      <c r="E9578" t="e">
        <v>#N/A</v>
      </c>
      <c r="F9578" t="e">
        <v>#N/A</v>
      </c>
      <c r="G9578" t="e">
        <v>#N/A</v>
      </c>
    </row>
    <row r="9579" spans="1:7" ht="15" hidden="1" customHeight="1" x14ac:dyDescent="0.25">
      <c r="A9579">
        <v>49143577</v>
      </c>
      <c r="B9579" t="s">
        <v>201</v>
      </c>
      <c r="C9579" s="1">
        <v>35612</v>
      </c>
      <c r="D9579" s="2">
        <v>246828</v>
      </c>
      <c r="E9579" s="1">
        <v>38386</v>
      </c>
      <c r="F9579" s="2">
        <v>570000</v>
      </c>
      <c r="G9579" s="2">
        <v>494858</v>
      </c>
    </row>
    <row r="9580" spans="1:7" ht="15" hidden="1" customHeight="1" x14ac:dyDescent="0.25">
      <c r="A9580">
        <v>49143578</v>
      </c>
      <c r="B9580" t="s">
        <v>201</v>
      </c>
      <c r="C9580" s="1">
        <v>35612</v>
      </c>
      <c r="D9580" s="2">
        <v>172008</v>
      </c>
      <c r="E9580" t="e">
        <v>#N/A</v>
      </c>
      <c r="F9580" t="e">
        <v>#N/A</v>
      </c>
      <c r="G9580" t="e">
        <v>#N/A</v>
      </c>
    </row>
    <row r="9581" spans="1:7" ht="15" hidden="1" customHeight="1" x14ac:dyDescent="0.25">
      <c r="A9581">
        <v>49143579</v>
      </c>
      <c r="B9581" t="s">
        <v>201</v>
      </c>
      <c r="C9581" s="1">
        <v>35612</v>
      </c>
      <c r="D9581" s="2">
        <v>154484</v>
      </c>
      <c r="E9581" t="e">
        <v>#N/A</v>
      </c>
      <c r="F9581" t="e">
        <v>#N/A</v>
      </c>
      <c r="G9581" t="e">
        <v>#N/A</v>
      </c>
    </row>
    <row r="9582" spans="1:7" ht="15" hidden="1" customHeight="1" x14ac:dyDescent="0.25">
      <c r="A9582">
        <v>49143583</v>
      </c>
      <c r="B9582" t="s">
        <v>200</v>
      </c>
      <c r="C9582" s="1">
        <v>35612</v>
      </c>
      <c r="D9582" s="2">
        <v>238101</v>
      </c>
      <c r="E9582" s="1">
        <v>37372</v>
      </c>
      <c r="F9582" s="2">
        <v>388000</v>
      </c>
      <c r="G9582" s="2">
        <v>372097</v>
      </c>
    </row>
    <row r="9583" spans="1:7" ht="15" hidden="1" customHeight="1" x14ac:dyDescent="0.25">
      <c r="A9583">
        <v>49143584</v>
      </c>
      <c r="B9583" t="s">
        <v>201</v>
      </c>
      <c r="C9583" s="1">
        <v>35612</v>
      </c>
      <c r="D9583" s="2">
        <v>222642</v>
      </c>
      <c r="E9583" t="e">
        <v>#N/A</v>
      </c>
      <c r="F9583" t="e">
        <v>#N/A</v>
      </c>
      <c r="G9583" t="e">
        <v>#N/A</v>
      </c>
    </row>
    <row r="9584" spans="1:7" ht="15" hidden="1" customHeight="1" x14ac:dyDescent="0.25">
      <c r="A9584">
        <v>49143585</v>
      </c>
      <c r="B9584" t="s">
        <v>200</v>
      </c>
      <c r="C9584" s="1">
        <v>35612</v>
      </c>
      <c r="D9584" s="2">
        <v>189511</v>
      </c>
      <c r="E9584" s="1">
        <v>38650</v>
      </c>
      <c r="F9584" s="2">
        <v>513500</v>
      </c>
      <c r="G9584" s="2">
        <v>474134</v>
      </c>
    </row>
    <row r="9585" spans="1:8" ht="15" hidden="1" customHeight="1" x14ac:dyDescent="0.25">
      <c r="A9585">
        <v>49143586</v>
      </c>
      <c r="B9585" t="s">
        <v>200</v>
      </c>
      <c r="C9585" s="1">
        <v>35612</v>
      </c>
      <c r="D9585" s="2">
        <v>158155</v>
      </c>
      <c r="E9585" t="e">
        <v>#N/A</v>
      </c>
      <c r="F9585" t="e">
        <v>#N/A</v>
      </c>
      <c r="G9585" t="e">
        <v>#N/A</v>
      </c>
    </row>
    <row r="9586" spans="1:8" ht="15" hidden="1" customHeight="1" x14ac:dyDescent="0.25">
      <c r="A9586">
        <v>49143589</v>
      </c>
      <c r="B9586" t="s">
        <v>201</v>
      </c>
      <c r="C9586" s="1">
        <v>35612</v>
      </c>
      <c r="D9586" s="2">
        <v>177657</v>
      </c>
      <c r="E9586" s="1">
        <v>37580</v>
      </c>
      <c r="F9586" s="2">
        <v>273000</v>
      </c>
      <c r="G9586" s="2">
        <v>292145</v>
      </c>
    </row>
    <row r="9587" spans="1:8" ht="15" hidden="1" customHeight="1" x14ac:dyDescent="0.25">
      <c r="A9587">
        <v>49143594</v>
      </c>
      <c r="B9587" t="s">
        <v>201</v>
      </c>
      <c r="C9587" s="1">
        <v>35612</v>
      </c>
      <c r="D9587" s="2">
        <v>236405</v>
      </c>
      <c r="E9587" s="1">
        <v>38205</v>
      </c>
      <c r="F9587" s="2">
        <v>240000</v>
      </c>
      <c r="G9587" s="2">
        <v>454106</v>
      </c>
    </row>
    <row r="9588" spans="1:8" ht="15" hidden="1" customHeight="1" x14ac:dyDescent="0.25">
      <c r="A9588">
        <v>49143595</v>
      </c>
      <c r="B9588" t="s">
        <v>200</v>
      </c>
      <c r="C9588" s="1">
        <v>35612</v>
      </c>
      <c r="D9588" s="2">
        <v>205153</v>
      </c>
      <c r="E9588" s="1">
        <v>37874</v>
      </c>
      <c r="F9588" s="2">
        <v>419950</v>
      </c>
      <c r="G9588" s="2">
        <v>358543</v>
      </c>
    </row>
    <row r="9589" spans="1:8" ht="15" hidden="1" customHeight="1" x14ac:dyDescent="0.25">
      <c r="A9589">
        <v>49143597</v>
      </c>
      <c r="B9589" t="s">
        <v>200</v>
      </c>
      <c r="C9589" s="1">
        <v>35612</v>
      </c>
      <c r="D9589" s="2">
        <v>165272</v>
      </c>
      <c r="E9589" t="e">
        <v>#N/A</v>
      </c>
      <c r="F9589" t="e">
        <v>#N/A</v>
      </c>
      <c r="G9589" t="e">
        <v>#N/A</v>
      </c>
    </row>
    <row r="9590" spans="1:8" ht="15" hidden="1" customHeight="1" x14ac:dyDescent="0.25">
      <c r="A9590">
        <v>49143600</v>
      </c>
      <c r="B9590" t="s">
        <v>200</v>
      </c>
      <c r="C9590" s="1">
        <v>35612</v>
      </c>
      <c r="D9590" s="2">
        <v>284541</v>
      </c>
      <c r="E9590" t="e">
        <v>#N/A</v>
      </c>
      <c r="F9590" t="e">
        <v>#N/A</v>
      </c>
      <c r="G9590" t="e">
        <v>#N/A</v>
      </c>
    </row>
    <row r="9591" spans="1:8" ht="15" hidden="1" customHeight="1" x14ac:dyDescent="0.25">
      <c r="A9591">
        <v>49143601</v>
      </c>
      <c r="B9591" t="s">
        <v>201</v>
      </c>
      <c r="C9591" s="1">
        <v>35612</v>
      </c>
      <c r="D9591" s="2">
        <v>291553</v>
      </c>
      <c r="E9591" t="e">
        <v>#N/A</v>
      </c>
      <c r="F9591" t="e">
        <v>#N/A</v>
      </c>
      <c r="G9591" t="e">
        <v>#N/A</v>
      </c>
    </row>
    <row r="9592" spans="1:8" ht="15" hidden="1" customHeight="1" x14ac:dyDescent="0.25">
      <c r="A9592">
        <v>49143602</v>
      </c>
      <c r="B9592" t="s">
        <v>201</v>
      </c>
      <c r="C9592" s="1">
        <v>35612</v>
      </c>
      <c r="D9592" s="2">
        <v>238793</v>
      </c>
      <c r="E9592" t="e">
        <v>#N/A</v>
      </c>
      <c r="F9592" t="e">
        <v>#N/A</v>
      </c>
      <c r="G9592" t="e">
        <v>#N/A</v>
      </c>
    </row>
    <row r="9593" spans="1:8" ht="15" hidden="1" customHeight="1" x14ac:dyDescent="0.25">
      <c r="A9593">
        <v>49143603</v>
      </c>
      <c r="B9593" t="s">
        <v>200</v>
      </c>
      <c r="C9593" s="1">
        <v>35612</v>
      </c>
      <c r="D9593" s="2">
        <v>295672</v>
      </c>
      <c r="E9593" s="1">
        <v>37847</v>
      </c>
      <c r="F9593" s="2">
        <v>545000</v>
      </c>
      <c r="G9593" s="2">
        <v>548995</v>
      </c>
    </row>
    <row r="9594" spans="1:8" ht="15" hidden="1" customHeight="1" x14ac:dyDescent="0.25">
      <c r="A9594">
        <v>49115138</v>
      </c>
      <c r="B9594" t="s">
        <v>201</v>
      </c>
      <c r="C9594" s="1">
        <v>35612</v>
      </c>
      <c r="D9594" s="2">
        <v>242520</v>
      </c>
      <c r="E9594" s="1">
        <v>39163</v>
      </c>
      <c r="F9594" s="2">
        <v>560000</v>
      </c>
      <c r="G9594" s="2">
        <v>621777</v>
      </c>
      <c r="H9594" s="2">
        <v>-61777</v>
      </c>
    </row>
    <row r="9595" spans="1:8" ht="15" hidden="1" customHeight="1" x14ac:dyDescent="0.25">
      <c r="A9595">
        <v>49143596</v>
      </c>
      <c r="B9595" t="s">
        <v>200</v>
      </c>
      <c r="C9595" s="1">
        <v>35612</v>
      </c>
      <c r="D9595" s="2">
        <v>166338</v>
      </c>
      <c r="E9595" s="1">
        <v>39240</v>
      </c>
      <c r="F9595" s="2">
        <v>541000</v>
      </c>
      <c r="G9595" s="2">
        <v>495131</v>
      </c>
      <c r="H9595" s="2">
        <v>45869</v>
      </c>
    </row>
    <row r="9596" spans="1:8" ht="15" hidden="1" customHeight="1" x14ac:dyDescent="0.25">
      <c r="A9596">
        <v>49115092</v>
      </c>
      <c r="B9596" t="s">
        <v>201</v>
      </c>
      <c r="C9596" s="1">
        <v>35612</v>
      </c>
      <c r="D9596" s="2">
        <v>179110</v>
      </c>
      <c r="E9596" t="e">
        <v>#N/A</v>
      </c>
      <c r="F9596" t="e">
        <v>#N/A</v>
      </c>
      <c r="G9596" t="e">
        <v>#N/A</v>
      </c>
    </row>
    <row r="9597" spans="1:8" ht="15" hidden="1" customHeight="1" x14ac:dyDescent="0.25">
      <c r="A9597">
        <v>49115093</v>
      </c>
      <c r="B9597" t="s">
        <v>200</v>
      </c>
      <c r="C9597" s="1">
        <v>35612</v>
      </c>
      <c r="D9597" s="2">
        <v>173557</v>
      </c>
      <c r="E9597" s="1">
        <v>38086</v>
      </c>
      <c r="F9597" s="2">
        <v>320000</v>
      </c>
      <c r="G9597" s="2">
        <v>315914</v>
      </c>
    </row>
    <row r="9598" spans="1:8" ht="15" hidden="1" customHeight="1" x14ac:dyDescent="0.25">
      <c r="A9598">
        <v>49115110</v>
      </c>
      <c r="B9598" t="s">
        <v>201</v>
      </c>
      <c r="C9598" s="1">
        <v>35612</v>
      </c>
      <c r="D9598" s="2">
        <v>274883</v>
      </c>
      <c r="E9598" t="e">
        <v>#N/A</v>
      </c>
      <c r="F9598" t="e">
        <v>#N/A</v>
      </c>
      <c r="G9598" t="e">
        <v>#N/A</v>
      </c>
    </row>
    <row r="9599" spans="1:8" ht="15" hidden="1" customHeight="1" x14ac:dyDescent="0.25">
      <c r="A9599">
        <v>49115111</v>
      </c>
      <c r="B9599" t="s">
        <v>201</v>
      </c>
      <c r="C9599" s="1">
        <v>35612</v>
      </c>
      <c r="D9599" s="2">
        <v>172293</v>
      </c>
      <c r="E9599" t="e">
        <v>#N/A</v>
      </c>
      <c r="F9599" t="e">
        <v>#N/A</v>
      </c>
      <c r="G9599" t="e">
        <v>#N/A</v>
      </c>
    </row>
    <row r="9600" spans="1:8" ht="15" hidden="1" customHeight="1" x14ac:dyDescent="0.25">
      <c r="A9600">
        <v>49115112</v>
      </c>
      <c r="B9600" t="s">
        <v>200</v>
      </c>
      <c r="C9600" s="1">
        <v>35612</v>
      </c>
      <c r="D9600" s="2">
        <v>274469</v>
      </c>
      <c r="E9600" s="1">
        <v>36332</v>
      </c>
      <c r="F9600" s="2">
        <v>278000</v>
      </c>
      <c r="G9600" s="2">
        <v>359137</v>
      </c>
    </row>
    <row r="9601" spans="1:7" ht="15" hidden="1" customHeight="1" x14ac:dyDescent="0.25">
      <c r="A9601">
        <v>49115113</v>
      </c>
      <c r="B9601" t="s">
        <v>200</v>
      </c>
      <c r="C9601" s="1">
        <v>35612</v>
      </c>
      <c r="D9601" s="2">
        <v>243384</v>
      </c>
      <c r="E9601" t="e">
        <v>#N/A</v>
      </c>
      <c r="F9601" t="e">
        <v>#N/A</v>
      </c>
      <c r="G9601" t="e">
        <v>#N/A</v>
      </c>
    </row>
    <row r="9602" spans="1:7" ht="15" hidden="1" customHeight="1" x14ac:dyDescent="0.25">
      <c r="A9602">
        <v>49115114</v>
      </c>
      <c r="B9602" t="s">
        <v>201</v>
      </c>
      <c r="C9602" s="1">
        <v>35612</v>
      </c>
      <c r="D9602" s="2">
        <v>243770</v>
      </c>
      <c r="E9602" t="e">
        <v>#N/A</v>
      </c>
      <c r="F9602" t="e">
        <v>#N/A</v>
      </c>
      <c r="G9602" t="e">
        <v>#N/A</v>
      </c>
    </row>
    <row r="9603" spans="1:7" ht="15" hidden="1" customHeight="1" x14ac:dyDescent="0.25">
      <c r="A9603">
        <v>49115115</v>
      </c>
      <c r="B9603" t="s">
        <v>200</v>
      </c>
      <c r="C9603" s="1">
        <v>35612</v>
      </c>
      <c r="D9603" s="2">
        <v>257063</v>
      </c>
      <c r="E9603" t="e">
        <v>#N/A</v>
      </c>
      <c r="F9603" t="e">
        <v>#N/A</v>
      </c>
      <c r="G9603" t="e">
        <v>#N/A</v>
      </c>
    </row>
    <row r="9604" spans="1:7" ht="15" hidden="1" customHeight="1" x14ac:dyDescent="0.25">
      <c r="A9604">
        <v>49115136</v>
      </c>
      <c r="B9604" t="s">
        <v>201</v>
      </c>
      <c r="C9604" s="1">
        <v>35612</v>
      </c>
      <c r="D9604" s="2">
        <v>172755</v>
      </c>
      <c r="E9604" s="1">
        <v>35551</v>
      </c>
      <c r="F9604" s="2">
        <v>179000</v>
      </c>
      <c r="G9604" s="2">
        <v>165600</v>
      </c>
    </row>
    <row r="9605" spans="1:7" ht="15" hidden="1" customHeight="1" x14ac:dyDescent="0.25">
      <c r="A9605">
        <v>49115137</v>
      </c>
      <c r="B9605" t="s">
        <v>201</v>
      </c>
      <c r="C9605" s="1">
        <v>35612</v>
      </c>
      <c r="D9605" s="2">
        <v>240303</v>
      </c>
      <c r="E9605" t="e">
        <v>#N/A</v>
      </c>
      <c r="F9605" t="e">
        <v>#N/A</v>
      </c>
      <c r="G9605" t="e">
        <v>#N/A</v>
      </c>
    </row>
    <row r="9606" spans="1:7" ht="15" hidden="1" customHeight="1" x14ac:dyDescent="0.25">
      <c r="A9606">
        <v>49115139</v>
      </c>
      <c r="B9606" t="s">
        <v>201</v>
      </c>
      <c r="C9606" s="1">
        <v>35612</v>
      </c>
      <c r="D9606" s="2">
        <v>163406</v>
      </c>
      <c r="E9606" s="1">
        <v>37518</v>
      </c>
      <c r="F9606" s="2">
        <v>320000</v>
      </c>
      <c r="G9606" s="2">
        <v>268865</v>
      </c>
    </row>
    <row r="9607" spans="1:7" ht="15" hidden="1" customHeight="1" x14ac:dyDescent="0.25">
      <c r="A9607">
        <v>49115140</v>
      </c>
      <c r="B9607" t="s">
        <v>201</v>
      </c>
      <c r="C9607" s="1">
        <v>35612</v>
      </c>
      <c r="D9607" s="2">
        <v>190926</v>
      </c>
      <c r="E9607" t="e">
        <v>#N/A</v>
      </c>
      <c r="F9607" t="e">
        <v>#N/A</v>
      </c>
      <c r="G9607" t="e">
        <v>#N/A</v>
      </c>
    </row>
    <row r="9608" spans="1:7" ht="15" hidden="1" customHeight="1" x14ac:dyDescent="0.25">
      <c r="A9608">
        <v>49115141</v>
      </c>
      <c r="B9608" t="s">
        <v>200</v>
      </c>
      <c r="C9608" s="1">
        <v>35612</v>
      </c>
      <c r="D9608" s="2">
        <v>169825</v>
      </c>
      <c r="E9608" s="1">
        <v>38121</v>
      </c>
      <c r="F9608" s="2">
        <v>556000</v>
      </c>
      <c r="G9608" s="2">
        <v>332152</v>
      </c>
    </row>
    <row r="9609" spans="1:7" ht="15" hidden="1" customHeight="1" x14ac:dyDescent="0.25">
      <c r="A9609">
        <v>49115142</v>
      </c>
      <c r="B9609" t="s">
        <v>201</v>
      </c>
      <c r="C9609" s="1">
        <v>35612</v>
      </c>
      <c r="D9609" s="2">
        <v>300847</v>
      </c>
      <c r="E9609" s="1">
        <v>37700</v>
      </c>
      <c r="F9609" s="2">
        <v>480000</v>
      </c>
      <c r="G9609" s="2">
        <v>492118</v>
      </c>
    </row>
    <row r="9610" spans="1:7" ht="15" hidden="1" customHeight="1" x14ac:dyDescent="0.25">
      <c r="A9610">
        <v>49115143</v>
      </c>
      <c r="B9610" t="s">
        <v>201</v>
      </c>
      <c r="C9610" s="1">
        <v>35612</v>
      </c>
      <c r="D9610" s="2">
        <v>185618</v>
      </c>
      <c r="E9610" s="1">
        <v>36602</v>
      </c>
      <c r="F9610" s="2">
        <v>248000</v>
      </c>
      <c r="G9610" s="2">
        <v>247530</v>
      </c>
    </row>
    <row r="9611" spans="1:7" ht="15" hidden="1" customHeight="1" x14ac:dyDescent="0.25">
      <c r="A9611">
        <v>49115144</v>
      </c>
      <c r="B9611" t="s">
        <v>201</v>
      </c>
      <c r="C9611" s="1">
        <v>35612</v>
      </c>
      <c r="D9611" s="2">
        <v>178087</v>
      </c>
      <c r="E9611" t="e">
        <v>#N/A</v>
      </c>
      <c r="F9611" t="e">
        <v>#N/A</v>
      </c>
      <c r="G9611" t="e">
        <v>#N/A</v>
      </c>
    </row>
    <row r="9612" spans="1:7" ht="15" hidden="1" customHeight="1" x14ac:dyDescent="0.25">
      <c r="A9612">
        <v>49115145</v>
      </c>
      <c r="B9612" t="s">
        <v>200</v>
      </c>
      <c r="C9612" s="1">
        <v>35612</v>
      </c>
      <c r="D9612" s="2">
        <v>201149</v>
      </c>
      <c r="E9612" t="e">
        <v>#N/A</v>
      </c>
      <c r="F9612" t="e">
        <v>#N/A</v>
      </c>
      <c r="G9612" t="e">
        <v>#N/A</v>
      </c>
    </row>
    <row r="9613" spans="1:7" ht="15" hidden="1" customHeight="1" x14ac:dyDescent="0.25">
      <c r="A9613">
        <v>49115146</v>
      </c>
      <c r="B9613" t="s">
        <v>201</v>
      </c>
      <c r="C9613" s="1">
        <v>35612</v>
      </c>
      <c r="D9613" s="2">
        <v>307812</v>
      </c>
      <c r="E9613" t="e">
        <v>#N/A</v>
      </c>
      <c r="F9613" t="e">
        <v>#N/A</v>
      </c>
      <c r="G9613" t="e">
        <v>#N/A</v>
      </c>
    </row>
    <row r="9614" spans="1:7" ht="15" hidden="1" customHeight="1" x14ac:dyDescent="0.25">
      <c r="A9614">
        <v>49115152</v>
      </c>
      <c r="B9614" t="s">
        <v>200</v>
      </c>
      <c r="C9614" s="1">
        <v>35612</v>
      </c>
      <c r="D9614" s="2">
        <v>237471</v>
      </c>
      <c r="E9614" t="e">
        <v>#N/A</v>
      </c>
      <c r="F9614" t="e">
        <v>#N/A</v>
      </c>
      <c r="G9614" t="e">
        <v>#N/A</v>
      </c>
    </row>
    <row r="9615" spans="1:7" ht="15" hidden="1" customHeight="1" x14ac:dyDescent="0.25">
      <c r="A9615">
        <v>49115153</v>
      </c>
      <c r="B9615" t="s">
        <v>201</v>
      </c>
      <c r="C9615" s="1">
        <v>35612</v>
      </c>
      <c r="D9615" s="2">
        <v>214366</v>
      </c>
      <c r="E9615" t="e">
        <v>#N/A</v>
      </c>
      <c r="F9615" t="e">
        <v>#N/A</v>
      </c>
      <c r="G9615" t="e">
        <v>#N/A</v>
      </c>
    </row>
    <row r="9616" spans="1:7" ht="15" hidden="1" customHeight="1" x14ac:dyDescent="0.25">
      <c r="A9616">
        <v>49115154</v>
      </c>
      <c r="B9616" t="s">
        <v>201</v>
      </c>
      <c r="C9616" s="1">
        <v>35612</v>
      </c>
      <c r="D9616" s="2">
        <v>245036</v>
      </c>
      <c r="E9616" t="e">
        <v>#N/A</v>
      </c>
      <c r="F9616" t="e">
        <v>#N/A</v>
      </c>
      <c r="G9616" t="e">
        <v>#N/A</v>
      </c>
    </row>
    <row r="9617" spans="1:7" ht="15" hidden="1" customHeight="1" x14ac:dyDescent="0.25">
      <c r="A9617">
        <v>49115155</v>
      </c>
      <c r="B9617" t="s">
        <v>201</v>
      </c>
      <c r="C9617" s="1">
        <v>35612</v>
      </c>
      <c r="D9617" s="2">
        <v>122775</v>
      </c>
      <c r="E9617" t="e">
        <v>#N/A</v>
      </c>
      <c r="F9617" t="e">
        <v>#N/A</v>
      </c>
      <c r="G9617" t="e">
        <v>#N/A</v>
      </c>
    </row>
    <row r="9618" spans="1:7" ht="15" hidden="1" customHeight="1" x14ac:dyDescent="0.25">
      <c r="A9618">
        <v>49115156</v>
      </c>
      <c r="B9618" t="s">
        <v>201</v>
      </c>
      <c r="C9618" s="1">
        <v>35612</v>
      </c>
      <c r="D9618" s="2">
        <v>199489</v>
      </c>
      <c r="E9618" t="e">
        <v>#N/A</v>
      </c>
      <c r="F9618" t="e">
        <v>#N/A</v>
      </c>
      <c r="G9618" t="e">
        <v>#N/A</v>
      </c>
    </row>
    <row r="9619" spans="1:7" ht="15" hidden="1" customHeight="1" x14ac:dyDescent="0.25">
      <c r="A9619">
        <v>49115157</v>
      </c>
      <c r="B9619" t="s">
        <v>201</v>
      </c>
      <c r="C9619" s="1">
        <v>35612</v>
      </c>
      <c r="D9619" s="2">
        <v>184949</v>
      </c>
      <c r="E9619" t="e">
        <v>#N/A</v>
      </c>
      <c r="F9619" t="e">
        <v>#N/A</v>
      </c>
      <c r="G9619" t="e">
        <v>#N/A</v>
      </c>
    </row>
    <row r="9620" spans="1:7" ht="15" hidden="1" customHeight="1" x14ac:dyDescent="0.25">
      <c r="A9620">
        <v>49115158</v>
      </c>
      <c r="B9620" t="s">
        <v>201</v>
      </c>
      <c r="C9620" s="1">
        <v>35612</v>
      </c>
      <c r="D9620" s="2">
        <v>170935</v>
      </c>
      <c r="E9620" t="e">
        <v>#N/A</v>
      </c>
      <c r="F9620" t="e">
        <v>#N/A</v>
      </c>
      <c r="G9620" t="e">
        <v>#N/A</v>
      </c>
    </row>
    <row r="9621" spans="1:7" ht="15" hidden="1" customHeight="1" x14ac:dyDescent="0.25">
      <c r="A9621">
        <v>49115159</v>
      </c>
      <c r="B9621" t="s">
        <v>200</v>
      </c>
      <c r="C9621" s="1">
        <v>35612</v>
      </c>
      <c r="D9621" s="2">
        <v>244572</v>
      </c>
      <c r="E9621" s="1">
        <v>36371</v>
      </c>
      <c r="F9621" s="2">
        <v>309950</v>
      </c>
      <c r="G9621" s="2">
        <v>329332</v>
      </c>
    </row>
    <row r="9622" spans="1:7" ht="15" hidden="1" customHeight="1" x14ac:dyDescent="0.25">
      <c r="A9622">
        <v>49115160</v>
      </c>
      <c r="B9622" t="s">
        <v>200</v>
      </c>
      <c r="C9622" s="1">
        <v>35612</v>
      </c>
      <c r="D9622" s="2">
        <v>179579</v>
      </c>
      <c r="E9622" s="1">
        <v>37056</v>
      </c>
      <c r="F9622" s="2">
        <v>305000</v>
      </c>
      <c r="G9622" s="2">
        <v>281544</v>
      </c>
    </row>
    <row r="9623" spans="1:7" ht="15" hidden="1" customHeight="1" x14ac:dyDescent="0.25">
      <c r="A9623">
        <v>49115161</v>
      </c>
      <c r="B9623" t="s">
        <v>201</v>
      </c>
      <c r="C9623" s="1">
        <v>35612</v>
      </c>
      <c r="D9623" s="2">
        <v>208497</v>
      </c>
      <c r="E9623" t="e">
        <v>#N/A</v>
      </c>
      <c r="F9623" t="e">
        <v>#N/A</v>
      </c>
      <c r="G9623" t="e">
        <v>#N/A</v>
      </c>
    </row>
    <row r="9624" spans="1:7" ht="15" hidden="1" customHeight="1" x14ac:dyDescent="0.25">
      <c r="A9624">
        <v>49115162</v>
      </c>
      <c r="B9624" t="s">
        <v>201</v>
      </c>
      <c r="C9624" s="1">
        <v>35612</v>
      </c>
      <c r="D9624" s="2">
        <v>207418</v>
      </c>
      <c r="E9624" s="1">
        <v>37795</v>
      </c>
      <c r="F9624" s="2">
        <v>396300</v>
      </c>
      <c r="G9624" s="2">
        <v>346678</v>
      </c>
    </row>
    <row r="9625" spans="1:7" ht="15" hidden="1" customHeight="1" x14ac:dyDescent="0.25">
      <c r="A9625">
        <v>49115163</v>
      </c>
      <c r="B9625" t="s">
        <v>201</v>
      </c>
      <c r="C9625" s="1">
        <v>35612</v>
      </c>
      <c r="D9625" s="2">
        <v>242192</v>
      </c>
      <c r="E9625" s="1">
        <v>37483</v>
      </c>
      <c r="F9625" s="2">
        <v>317500</v>
      </c>
      <c r="G9625" s="2">
        <v>381396</v>
      </c>
    </row>
    <row r="9626" spans="1:7" ht="15" hidden="1" customHeight="1" x14ac:dyDescent="0.25">
      <c r="A9626">
        <v>49115164</v>
      </c>
      <c r="B9626" t="s">
        <v>201</v>
      </c>
      <c r="C9626" s="1">
        <v>35612</v>
      </c>
      <c r="D9626" s="2">
        <v>197479</v>
      </c>
      <c r="E9626" t="e">
        <v>#N/A</v>
      </c>
      <c r="F9626" t="e">
        <v>#N/A</v>
      </c>
      <c r="G9626" t="e">
        <v>#N/A</v>
      </c>
    </row>
    <row r="9627" spans="1:7" ht="15" hidden="1" customHeight="1" x14ac:dyDescent="0.25">
      <c r="A9627">
        <v>49115185</v>
      </c>
      <c r="B9627" t="s">
        <v>200</v>
      </c>
      <c r="C9627" s="1">
        <v>35612</v>
      </c>
      <c r="D9627" s="2">
        <v>178324</v>
      </c>
      <c r="E9627" s="1">
        <v>35564</v>
      </c>
      <c r="F9627" s="2">
        <v>195000</v>
      </c>
      <c r="G9627" s="2">
        <v>172637</v>
      </c>
    </row>
    <row r="9628" spans="1:7" ht="15" hidden="1" customHeight="1" x14ac:dyDescent="0.25">
      <c r="A9628">
        <v>49115186</v>
      </c>
      <c r="B9628" t="s">
        <v>200</v>
      </c>
      <c r="C9628" s="1">
        <v>35612</v>
      </c>
      <c r="D9628" s="2">
        <v>241580</v>
      </c>
      <c r="E9628" s="1">
        <v>38758</v>
      </c>
      <c r="F9628" s="2">
        <v>491000</v>
      </c>
      <c r="G9628" s="2">
        <v>575091</v>
      </c>
    </row>
    <row r="9629" spans="1:7" ht="15" hidden="1" customHeight="1" x14ac:dyDescent="0.25">
      <c r="A9629">
        <v>49115187</v>
      </c>
      <c r="B9629" t="s">
        <v>201</v>
      </c>
      <c r="C9629" s="1">
        <v>35612</v>
      </c>
      <c r="D9629" s="2">
        <v>284353</v>
      </c>
      <c r="E9629" t="e">
        <v>#N/A</v>
      </c>
      <c r="F9629" t="e">
        <v>#N/A</v>
      </c>
      <c r="G9629" t="e">
        <v>#N/A</v>
      </c>
    </row>
    <row r="9630" spans="1:7" ht="15" hidden="1" customHeight="1" x14ac:dyDescent="0.25">
      <c r="A9630">
        <v>49115188</v>
      </c>
      <c r="B9630" t="s">
        <v>201</v>
      </c>
      <c r="C9630" s="1">
        <v>35612</v>
      </c>
      <c r="D9630" s="2">
        <v>292491</v>
      </c>
      <c r="E9630" s="1">
        <v>37694</v>
      </c>
      <c r="F9630" s="2">
        <v>615000</v>
      </c>
      <c r="G9630" s="2">
        <v>489448</v>
      </c>
    </row>
    <row r="9631" spans="1:7" ht="15" hidden="1" customHeight="1" x14ac:dyDescent="0.25">
      <c r="A9631">
        <v>49115189</v>
      </c>
      <c r="B9631" t="s">
        <v>201</v>
      </c>
      <c r="C9631" s="1">
        <v>35612</v>
      </c>
      <c r="D9631" s="2">
        <v>168168</v>
      </c>
      <c r="E9631" t="e">
        <v>#N/A</v>
      </c>
      <c r="F9631" t="e">
        <v>#N/A</v>
      </c>
      <c r="G9631" t="e">
        <v>#N/A</v>
      </c>
    </row>
    <row r="9632" spans="1:7" ht="15" hidden="1" customHeight="1" x14ac:dyDescent="0.25">
      <c r="A9632">
        <v>49115190</v>
      </c>
      <c r="B9632" t="s">
        <v>200</v>
      </c>
      <c r="C9632" s="1">
        <v>35612</v>
      </c>
      <c r="D9632" s="2">
        <v>182833</v>
      </c>
      <c r="E9632" s="1">
        <v>37004</v>
      </c>
      <c r="F9632" s="2">
        <v>325000</v>
      </c>
      <c r="G9632" s="2">
        <v>282146</v>
      </c>
    </row>
    <row r="9633" spans="1:8" ht="15" hidden="1" customHeight="1" x14ac:dyDescent="0.25">
      <c r="A9633">
        <v>49115191</v>
      </c>
      <c r="B9633" t="s">
        <v>200</v>
      </c>
      <c r="C9633" s="1">
        <v>35612</v>
      </c>
      <c r="D9633" s="2">
        <v>180560</v>
      </c>
      <c r="E9633" s="1">
        <v>36643</v>
      </c>
      <c r="F9633" s="2">
        <v>254500</v>
      </c>
      <c r="G9633" s="2">
        <v>249477</v>
      </c>
    </row>
    <row r="9634" spans="1:8" ht="15" hidden="1" customHeight="1" x14ac:dyDescent="0.25">
      <c r="A9634">
        <v>49115192</v>
      </c>
      <c r="B9634" t="s">
        <v>200</v>
      </c>
      <c r="C9634" s="1">
        <v>35612</v>
      </c>
      <c r="D9634" s="2">
        <v>181955</v>
      </c>
      <c r="E9634" s="1">
        <v>36734</v>
      </c>
      <c r="F9634" s="2">
        <v>284500</v>
      </c>
      <c r="G9634" s="2">
        <v>274768</v>
      </c>
    </row>
    <row r="9635" spans="1:8" ht="15" hidden="1" customHeight="1" x14ac:dyDescent="0.25">
      <c r="A9635">
        <v>49115210</v>
      </c>
      <c r="B9635" t="s">
        <v>200</v>
      </c>
      <c r="C9635" s="1">
        <v>35612</v>
      </c>
      <c r="D9635" s="2">
        <v>167726</v>
      </c>
      <c r="E9635" s="1">
        <v>36448</v>
      </c>
      <c r="F9635" s="2">
        <v>275000</v>
      </c>
      <c r="G9635" s="2">
        <v>231504</v>
      </c>
    </row>
    <row r="9636" spans="1:8" ht="15" hidden="1" customHeight="1" x14ac:dyDescent="0.25">
      <c r="A9636">
        <v>49115211</v>
      </c>
      <c r="B9636" t="s">
        <v>200</v>
      </c>
      <c r="C9636" s="1">
        <v>35612</v>
      </c>
      <c r="D9636" s="2">
        <v>165817</v>
      </c>
      <c r="E9636" s="1">
        <v>36367</v>
      </c>
      <c r="F9636" s="2">
        <v>254000</v>
      </c>
      <c r="G9636" s="2">
        <v>224101</v>
      </c>
    </row>
    <row r="9637" spans="1:8" ht="15" hidden="1" customHeight="1" x14ac:dyDescent="0.25">
      <c r="A9637">
        <v>49115104</v>
      </c>
      <c r="B9637" t="s">
        <v>182</v>
      </c>
      <c r="C9637" s="1">
        <v>35612</v>
      </c>
      <c r="D9637" s="2">
        <v>263518</v>
      </c>
      <c r="E9637" s="1">
        <v>39174</v>
      </c>
      <c r="F9637" s="2">
        <v>663000</v>
      </c>
      <c r="G9637" s="2">
        <v>621887</v>
      </c>
      <c r="H9637" s="2">
        <v>41113</v>
      </c>
    </row>
    <row r="9638" spans="1:8" ht="15" hidden="1" customHeight="1" x14ac:dyDescent="0.25">
      <c r="A9638">
        <v>49140016</v>
      </c>
      <c r="B9638" t="s">
        <v>182</v>
      </c>
      <c r="C9638" s="1">
        <v>35612</v>
      </c>
      <c r="D9638" s="2">
        <v>189462</v>
      </c>
      <c r="E9638" s="1">
        <v>39223</v>
      </c>
      <c r="F9638" s="2">
        <v>620000</v>
      </c>
      <c r="G9638" s="2">
        <v>520004</v>
      </c>
      <c r="H9638" s="2">
        <v>99996</v>
      </c>
    </row>
    <row r="9639" spans="1:8" ht="15" hidden="1" customHeight="1" x14ac:dyDescent="0.25">
      <c r="A9639">
        <v>49140001</v>
      </c>
      <c r="B9639" t="s">
        <v>182</v>
      </c>
      <c r="C9639" s="1">
        <v>35612</v>
      </c>
      <c r="D9639" s="2">
        <v>310372</v>
      </c>
      <c r="E9639" t="e">
        <v>#N/A</v>
      </c>
      <c r="F9639" t="e">
        <v>#N/A</v>
      </c>
      <c r="G9639" t="e">
        <v>#N/A</v>
      </c>
    </row>
    <row r="9640" spans="1:8" ht="15" hidden="1" customHeight="1" x14ac:dyDescent="0.25">
      <c r="A9640">
        <v>49140002</v>
      </c>
      <c r="B9640" t="s">
        <v>182</v>
      </c>
      <c r="C9640" s="1">
        <v>35612</v>
      </c>
      <c r="D9640" s="2">
        <v>301522</v>
      </c>
      <c r="E9640" s="1">
        <v>38029</v>
      </c>
      <c r="F9640" s="2">
        <v>539400</v>
      </c>
      <c r="G9640" s="2">
        <v>532408</v>
      </c>
    </row>
    <row r="9641" spans="1:8" ht="15" hidden="1" customHeight="1" x14ac:dyDescent="0.25">
      <c r="A9641">
        <v>49140006</v>
      </c>
      <c r="B9641" t="s">
        <v>202</v>
      </c>
      <c r="C9641" s="1">
        <v>35612</v>
      </c>
      <c r="D9641" s="2">
        <v>232677</v>
      </c>
      <c r="E9641" t="e">
        <v>#N/A</v>
      </c>
      <c r="F9641" t="e">
        <v>#N/A</v>
      </c>
      <c r="G9641" t="e">
        <v>#N/A</v>
      </c>
    </row>
    <row r="9642" spans="1:8" ht="15" hidden="1" customHeight="1" x14ac:dyDescent="0.25">
      <c r="A9642">
        <v>49140015</v>
      </c>
      <c r="B9642" t="s">
        <v>182</v>
      </c>
      <c r="C9642" s="1">
        <v>35612</v>
      </c>
      <c r="D9642" s="2">
        <v>233860</v>
      </c>
      <c r="E9642" s="1">
        <v>38980</v>
      </c>
      <c r="F9642" s="2">
        <v>510000</v>
      </c>
      <c r="G9642" s="2">
        <v>577524</v>
      </c>
    </row>
    <row r="9643" spans="1:8" ht="15" hidden="1" customHeight="1" x14ac:dyDescent="0.25">
      <c r="A9643">
        <v>49141029</v>
      </c>
      <c r="B9643" t="s">
        <v>182</v>
      </c>
      <c r="C9643" s="1">
        <v>35612</v>
      </c>
      <c r="D9643" s="2">
        <v>269741</v>
      </c>
      <c r="E9643" s="1">
        <v>35873</v>
      </c>
      <c r="F9643" s="2">
        <v>325000</v>
      </c>
      <c r="G9643" s="2">
        <v>284330</v>
      </c>
    </row>
    <row r="9644" spans="1:8" ht="15" hidden="1" customHeight="1" x14ac:dyDescent="0.25">
      <c r="A9644">
        <v>49141192</v>
      </c>
      <c r="B9644" t="s">
        <v>202</v>
      </c>
      <c r="C9644" s="1">
        <v>35612</v>
      </c>
      <c r="D9644" s="2">
        <v>227106</v>
      </c>
      <c r="E9644" t="e">
        <v>#N/A</v>
      </c>
      <c r="F9644" t="e">
        <v>#N/A</v>
      </c>
      <c r="G9644" t="e">
        <v>#N/A</v>
      </c>
    </row>
    <row r="9645" spans="1:8" ht="15" hidden="1" customHeight="1" x14ac:dyDescent="0.25">
      <c r="A9645">
        <v>49141193</v>
      </c>
      <c r="B9645" t="s">
        <v>202</v>
      </c>
      <c r="C9645" s="1">
        <v>35612</v>
      </c>
      <c r="D9645" s="2">
        <v>236509</v>
      </c>
      <c r="E9645" t="e">
        <v>#N/A</v>
      </c>
      <c r="F9645" t="e">
        <v>#N/A</v>
      </c>
      <c r="G9645" t="e">
        <v>#N/A</v>
      </c>
    </row>
    <row r="9646" spans="1:8" ht="15" hidden="1" customHeight="1" x14ac:dyDescent="0.25">
      <c r="A9646">
        <v>49143506</v>
      </c>
      <c r="B9646" t="s">
        <v>202</v>
      </c>
      <c r="C9646" s="1">
        <v>35612</v>
      </c>
      <c r="D9646" s="2">
        <v>239638</v>
      </c>
      <c r="E9646" s="1">
        <v>37680</v>
      </c>
      <c r="F9646" s="2">
        <v>383150</v>
      </c>
      <c r="G9646" s="2">
        <v>372421</v>
      </c>
    </row>
    <row r="9647" spans="1:8" ht="15" hidden="1" customHeight="1" x14ac:dyDescent="0.25">
      <c r="A9647">
        <v>49143507</v>
      </c>
      <c r="B9647" t="s">
        <v>182</v>
      </c>
      <c r="C9647" s="1">
        <v>35612</v>
      </c>
      <c r="D9647" s="2">
        <v>263034</v>
      </c>
      <c r="E9647" s="1">
        <v>38499</v>
      </c>
      <c r="F9647" s="2">
        <v>740000</v>
      </c>
      <c r="G9647" s="2">
        <v>550787</v>
      </c>
    </row>
    <row r="9648" spans="1:8" ht="15" hidden="1" customHeight="1" x14ac:dyDescent="0.25">
      <c r="A9648">
        <v>49143508</v>
      </c>
      <c r="B9648" t="s">
        <v>202</v>
      </c>
      <c r="C9648" s="1">
        <v>35612</v>
      </c>
      <c r="D9648" s="2">
        <v>230021</v>
      </c>
      <c r="E9648" t="e">
        <v>#N/A</v>
      </c>
      <c r="F9648" t="e">
        <v>#N/A</v>
      </c>
      <c r="G9648" t="e">
        <v>#N/A</v>
      </c>
    </row>
    <row r="9649" spans="1:7" ht="15" hidden="1" customHeight="1" x14ac:dyDescent="0.25">
      <c r="A9649">
        <v>49143512</v>
      </c>
      <c r="B9649" t="s">
        <v>202</v>
      </c>
      <c r="C9649" s="1">
        <v>35612</v>
      </c>
      <c r="D9649" s="2">
        <v>279132</v>
      </c>
      <c r="E9649" t="e">
        <v>#N/A</v>
      </c>
      <c r="F9649" t="e">
        <v>#N/A</v>
      </c>
      <c r="G9649" t="e">
        <v>#N/A</v>
      </c>
    </row>
    <row r="9650" spans="1:7" x14ac:dyDescent="0.25">
      <c r="A9650">
        <v>49143513</v>
      </c>
      <c r="B9650" t="s">
        <v>182</v>
      </c>
      <c r="C9650" s="1">
        <v>35612</v>
      </c>
      <c r="D9650" s="2">
        <v>315365</v>
      </c>
      <c r="E9650" s="1">
        <v>35153</v>
      </c>
      <c r="F9650" s="2">
        <v>195000</v>
      </c>
      <c r="G9650" s="2">
        <v>251422</v>
      </c>
    </row>
    <row r="9651" spans="1:7" ht="15" hidden="1" customHeight="1" x14ac:dyDescent="0.25">
      <c r="A9651">
        <v>49143514</v>
      </c>
      <c r="B9651" t="s">
        <v>182</v>
      </c>
      <c r="C9651" s="1">
        <v>35612</v>
      </c>
      <c r="D9651" s="2">
        <v>194756</v>
      </c>
      <c r="E9651" s="1">
        <v>36672</v>
      </c>
      <c r="F9651" s="2">
        <v>345000</v>
      </c>
      <c r="G9651" s="2">
        <v>287356</v>
      </c>
    </row>
    <row r="9652" spans="1:7" ht="15" hidden="1" customHeight="1" x14ac:dyDescent="0.25">
      <c r="A9652">
        <v>49143516</v>
      </c>
      <c r="B9652" t="s">
        <v>182</v>
      </c>
      <c r="C9652" s="1">
        <v>35612</v>
      </c>
      <c r="D9652" s="2">
        <v>240699</v>
      </c>
      <c r="E9652" s="1">
        <v>37680</v>
      </c>
      <c r="F9652" s="2">
        <v>421160</v>
      </c>
      <c r="G9652" s="2">
        <v>402810</v>
      </c>
    </row>
    <row r="9653" spans="1:7" ht="15" hidden="1" customHeight="1" x14ac:dyDescent="0.25">
      <c r="A9653">
        <v>49143517</v>
      </c>
      <c r="B9653" t="s">
        <v>182</v>
      </c>
      <c r="C9653" s="1">
        <v>35612</v>
      </c>
      <c r="D9653" s="2">
        <v>259362</v>
      </c>
      <c r="E9653" t="e">
        <v>#N/A</v>
      </c>
      <c r="F9653" t="e">
        <v>#N/A</v>
      </c>
      <c r="G9653" t="e">
        <v>#N/A</v>
      </c>
    </row>
    <row r="9654" spans="1:7" ht="15" hidden="1" customHeight="1" x14ac:dyDescent="0.25">
      <c r="A9654">
        <v>49143518</v>
      </c>
      <c r="B9654" t="s">
        <v>182</v>
      </c>
      <c r="C9654" s="1">
        <v>35612</v>
      </c>
      <c r="D9654" s="2">
        <v>221896</v>
      </c>
      <c r="E9654" t="e">
        <v>#N/A</v>
      </c>
      <c r="F9654" t="e">
        <v>#N/A</v>
      </c>
      <c r="G9654" t="e">
        <v>#N/A</v>
      </c>
    </row>
    <row r="9655" spans="1:7" ht="15" hidden="1" customHeight="1" x14ac:dyDescent="0.25">
      <c r="A9655">
        <v>49143524</v>
      </c>
      <c r="B9655" t="s">
        <v>182</v>
      </c>
      <c r="C9655" s="1">
        <v>35612</v>
      </c>
      <c r="D9655" s="2">
        <v>271453</v>
      </c>
      <c r="E9655" s="1">
        <v>36987</v>
      </c>
      <c r="F9655" s="2">
        <v>340000</v>
      </c>
      <c r="G9655" s="2">
        <v>395852</v>
      </c>
    </row>
    <row r="9656" spans="1:7" ht="15" hidden="1" customHeight="1" x14ac:dyDescent="0.25">
      <c r="A9656">
        <v>49143525</v>
      </c>
      <c r="B9656" t="s">
        <v>182</v>
      </c>
      <c r="C9656" s="1">
        <v>35612</v>
      </c>
      <c r="D9656" s="2">
        <v>267320</v>
      </c>
      <c r="E9656" s="1">
        <v>37246</v>
      </c>
      <c r="F9656" s="2">
        <v>311000</v>
      </c>
      <c r="G9656" s="2">
        <v>430073</v>
      </c>
    </row>
    <row r="9657" spans="1:7" ht="15" hidden="1" customHeight="1" x14ac:dyDescent="0.25">
      <c r="A9657">
        <v>49143526</v>
      </c>
      <c r="B9657" t="s">
        <v>202</v>
      </c>
      <c r="C9657" s="1">
        <v>35612</v>
      </c>
      <c r="D9657" s="2">
        <v>277495</v>
      </c>
      <c r="E9657" t="e">
        <v>#N/A</v>
      </c>
      <c r="F9657" t="e">
        <v>#N/A</v>
      </c>
      <c r="G9657" t="e">
        <v>#N/A</v>
      </c>
    </row>
    <row r="9658" spans="1:7" ht="15" hidden="1" customHeight="1" x14ac:dyDescent="0.25">
      <c r="A9658">
        <v>49143531</v>
      </c>
      <c r="B9658" t="s">
        <v>182</v>
      </c>
      <c r="C9658" s="1">
        <v>35612</v>
      </c>
      <c r="D9658" s="2">
        <v>177365</v>
      </c>
      <c r="E9658" s="1">
        <v>38924</v>
      </c>
      <c r="F9658" s="2">
        <v>557500</v>
      </c>
      <c r="G9658" s="2">
        <v>485800</v>
      </c>
    </row>
    <row r="9659" spans="1:7" ht="15" hidden="1" customHeight="1" x14ac:dyDescent="0.25">
      <c r="A9659">
        <v>49143532</v>
      </c>
      <c r="B9659" t="s">
        <v>182</v>
      </c>
      <c r="C9659" s="1">
        <v>35612</v>
      </c>
      <c r="D9659" s="2">
        <v>178885</v>
      </c>
      <c r="E9659" t="e">
        <v>#N/A</v>
      </c>
      <c r="F9659" t="e">
        <v>#N/A</v>
      </c>
      <c r="G9659" t="e">
        <v>#N/A</v>
      </c>
    </row>
    <row r="9660" spans="1:7" ht="15" hidden="1" customHeight="1" x14ac:dyDescent="0.25">
      <c r="A9660">
        <v>49143533</v>
      </c>
      <c r="B9660" t="s">
        <v>202</v>
      </c>
      <c r="C9660" s="1">
        <v>35612</v>
      </c>
      <c r="D9660" s="2">
        <v>282142</v>
      </c>
      <c r="E9660" t="e">
        <v>#N/A</v>
      </c>
      <c r="F9660" t="e">
        <v>#N/A</v>
      </c>
      <c r="G9660" t="e">
        <v>#N/A</v>
      </c>
    </row>
    <row r="9661" spans="1:7" ht="15" hidden="1" customHeight="1" x14ac:dyDescent="0.25">
      <c r="A9661">
        <v>49143539</v>
      </c>
      <c r="B9661" t="s">
        <v>202</v>
      </c>
      <c r="C9661" s="1">
        <v>35612</v>
      </c>
      <c r="D9661" s="2">
        <v>252114</v>
      </c>
      <c r="E9661" t="e">
        <v>#N/A</v>
      </c>
      <c r="F9661" t="e">
        <v>#N/A</v>
      </c>
      <c r="G9661" t="e">
        <v>#N/A</v>
      </c>
    </row>
    <row r="9662" spans="1:7" ht="15" hidden="1" customHeight="1" x14ac:dyDescent="0.25">
      <c r="A9662">
        <v>49143540</v>
      </c>
      <c r="B9662" t="s">
        <v>182</v>
      </c>
      <c r="C9662" s="1">
        <v>35612</v>
      </c>
      <c r="D9662" s="2">
        <v>242555</v>
      </c>
      <c r="E9662" s="1">
        <v>37925</v>
      </c>
      <c r="F9662" s="2">
        <v>400000</v>
      </c>
      <c r="G9662" s="2">
        <v>417712</v>
      </c>
    </row>
    <row r="9663" spans="1:7" ht="15" hidden="1" customHeight="1" x14ac:dyDescent="0.25">
      <c r="A9663">
        <v>49143604</v>
      </c>
      <c r="B9663" t="s">
        <v>182</v>
      </c>
      <c r="C9663" s="1">
        <v>35612</v>
      </c>
      <c r="D9663" s="2">
        <v>303073</v>
      </c>
      <c r="E9663" t="e">
        <v>#N/A</v>
      </c>
      <c r="F9663" t="e">
        <v>#N/A</v>
      </c>
      <c r="G9663" t="e">
        <v>#N/A</v>
      </c>
    </row>
    <row r="9664" spans="1:7" ht="15" hidden="1" customHeight="1" x14ac:dyDescent="0.25">
      <c r="A9664">
        <v>49143612</v>
      </c>
      <c r="B9664" t="s">
        <v>182</v>
      </c>
      <c r="C9664" s="1">
        <v>35612</v>
      </c>
      <c r="D9664" s="2">
        <v>223111</v>
      </c>
      <c r="E9664" s="1">
        <v>37956</v>
      </c>
      <c r="F9664" s="2">
        <v>374000</v>
      </c>
      <c r="G9664" s="2">
        <v>435054</v>
      </c>
    </row>
    <row r="9665" spans="1:8" ht="15" hidden="1" customHeight="1" x14ac:dyDescent="0.25">
      <c r="A9665">
        <v>49143613</v>
      </c>
      <c r="B9665" t="s">
        <v>202</v>
      </c>
      <c r="C9665" s="1">
        <v>35612</v>
      </c>
      <c r="D9665" s="2">
        <v>281731</v>
      </c>
      <c r="E9665" t="e">
        <v>#N/A</v>
      </c>
      <c r="F9665" t="e">
        <v>#N/A</v>
      </c>
      <c r="G9665" t="e">
        <v>#N/A</v>
      </c>
    </row>
    <row r="9666" spans="1:8" ht="15" hidden="1" customHeight="1" x14ac:dyDescent="0.25">
      <c r="A9666">
        <v>49143614</v>
      </c>
      <c r="B9666" t="s">
        <v>182</v>
      </c>
      <c r="C9666" s="1">
        <v>35612</v>
      </c>
      <c r="D9666" s="2">
        <v>268289</v>
      </c>
      <c r="E9666" t="e">
        <v>#N/A</v>
      </c>
      <c r="F9666" t="e">
        <v>#N/A</v>
      </c>
      <c r="G9666" t="e">
        <v>#N/A</v>
      </c>
    </row>
    <row r="9667" spans="1:8" ht="15" hidden="1" customHeight="1" x14ac:dyDescent="0.25">
      <c r="A9667">
        <v>49143615</v>
      </c>
      <c r="B9667" t="s">
        <v>182</v>
      </c>
      <c r="C9667" s="1">
        <v>35612</v>
      </c>
      <c r="D9667" s="2">
        <v>162435</v>
      </c>
      <c r="E9667" t="e">
        <v>#N/A</v>
      </c>
      <c r="F9667" t="e">
        <v>#N/A</v>
      </c>
      <c r="G9667" t="e">
        <v>#N/A</v>
      </c>
    </row>
    <row r="9668" spans="1:8" ht="15" hidden="1" customHeight="1" x14ac:dyDescent="0.25">
      <c r="A9668">
        <v>49143616</v>
      </c>
      <c r="B9668" t="s">
        <v>202</v>
      </c>
      <c r="C9668" s="1">
        <v>35612</v>
      </c>
      <c r="D9668" s="2">
        <v>160080</v>
      </c>
      <c r="E9668" t="e">
        <v>#N/A</v>
      </c>
      <c r="F9668" t="e">
        <v>#N/A</v>
      </c>
      <c r="G9668" t="e">
        <v>#N/A</v>
      </c>
    </row>
    <row r="9669" spans="1:8" ht="15" hidden="1" customHeight="1" x14ac:dyDescent="0.25">
      <c r="A9669">
        <v>49143617</v>
      </c>
      <c r="B9669" t="s">
        <v>202</v>
      </c>
      <c r="C9669" s="1">
        <v>35612</v>
      </c>
      <c r="D9669" s="2">
        <v>178294</v>
      </c>
      <c r="E9669" t="e">
        <v>#N/A</v>
      </c>
      <c r="F9669" t="e">
        <v>#N/A</v>
      </c>
      <c r="G9669" t="e">
        <v>#N/A</v>
      </c>
    </row>
    <row r="9670" spans="1:8" ht="15" hidden="1" customHeight="1" x14ac:dyDescent="0.25">
      <c r="A9670">
        <v>49143624</v>
      </c>
      <c r="B9670" t="s">
        <v>182</v>
      </c>
      <c r="C9670" s="1">
        <v>35612</v>
      </c>
      <c r="D9670" s="2">
        <v>237039</v>
      </c>
      <c r="E9670" s="1">
        <v>38812</v>
      </c>
      <c r="F9670" s="2">
        <v>600000</v>
      </c>
      <c r="G9670" s="2">
        <v>547124</v>
      </c>
    </row>
    <row r="9671" spans="1:8" ht="15" hidden="1" customHeight="1" x14ac:dyDescent="0.25">
      <c r="A9671">
        <v>49143625</v>
      </c>
      <c r="B9671" t="s">
        <v>202</v>
      </c>
      <c r="C9671" s="1">
        <v>35612</v>
      </c>
      <c r="D9671" s="2">
        <v>194660</v>
      </c>
      <c r="E9671" s="1">
        <v>35482</v>
      </c>
      <c r="F9671" s="2">
        <v>225000</v>
      </c>
      <c r="G9671" s="2">
        <v>179410</v>
      </c>
    </row>
    <row r="9672" spans="1:8" ht="15" hidden="1" customHeight="1" x14ac:dyDescent="0.25">
      <c r="A9672">
        <v>49143626</v>
      </c>
      <c r="B9672" t="s">
        <v>202</v>
      </c>
      <c r="C9672" s="1">
        <v>35612</v>
      </c>
      <c r="D9672" s="2">
        <v>217819</v>
      </c>
      <c r="E9672" t="e">
        <v>#N/A</v>
      </c>
      <c r="F9672" t="e">
        <v>#N/A</v>
      </c>
      <c r="G9672" t="e">
        <v>#N/A</v>
      </c>
    </row>
    <row r="9673" spans="1:8" ht="15" hidden="1" customHeight="1" x14ac:dyDescent="0.25">
      <c r="A9673">
        <v>49143505</v>
      </c>
      <c r="B9673" t="s">
        <v>202</v>
      </c>
      <c r="C9673" s="1">
        <v>35612</v>
      </c>
      <c r="D9673" s="2">
        <v>214736</v>
      </c>
      <c r="E9673" s="1">
        <v>39174</v>
      </c>
      <c r="F9673" s="2">
        <v>534500</v>
      </c>
      <c r="G9673" s="2">
        <v>569790</v>
      </c>
      <c r="H9673" s="2">
        <v>-35290</v>
      </c>
    </row>
    <row r="9674" spans="1:8" ht="15" hidden="1" customHeight="1" x14ac:dyDescent="0.25">
      <c r="A9674">
        <v>49115047</v>
      </c>
      <c r="B9674" t="s">
        <v>182</v>
      </c>
      <c r="C9674" s="1">
        <v>35612</v>
      </c>
      <c r="D9674" s="2">
        <v>338520</v>
      </c>
      <c r="E9674" t="e">
        <v>#N/A</v>
      </c>
      <c r="F9674" t="e">
        <v>#N/A</v>
      </c>
      <c r="G9674" t="e">
        <v>#N/A</v>
      </c>
    </row>
    <row r="9675" spans="1:8" ht="15" hidden="1" customHeight="1" x14ac:dyDescent="0.25">
      <c r="A9675">
        <v>49115048</v>
      </c>
      <c r="B9675" t="s">
        <v>202</v>
      </c>
      <c r="C9675" s="1">
        <v>35612</v>
      </c>
      <c r="D9675" s="2">
        <v>258045</v>
      </c>
      <c r="E9675" t="e">
        <v>#N/A</v>
      </c>
      <c r="F9675" t="e">
        <v>#N/A</v>
      </c>
      <c r="G9675" t="e">
        <v>#N/A</v>
      </c>
    </row>
    <row r="9676" spans="1:8" ht="15" hidden="1" customHeight="1" x14ac:dyDescent="0.25">
      <c r="A9676">
        <v>49115049</v>
      </c>
      <c r="B9676" t="s">
        <v>182</v>
      </c>
      <c r="C9676" s="1">
        <v>35612</v>
      </c>
      <c r="D9676" s="2">
        <v>190967</v>
      </c>
      <c r="E9676" t="e">
        <v>#N/A</v>
      </c>
      <c r="F9676" t="e">
        <v>#N/A</v>
      </c>
      <c r="G9676" t="e">
        <v>#N/A</v>
      </c>
    </row>
    <row r="9677" spans="1:8" ht="15" hidden="1" customHeight="1" x14ac:dyDescent="0.25">
      <c r="A9677">
        <v>49115050</v>
      </c>
      <c r="B9677" t="s">
        <v>202</v>
      </c>
      <c r="C9677" s="1">
        <v>35612</v>
      </c>
      <c r="D9677" s="2">
        <v>272486</v>
      </c>
      <c r="E9677" t="e">
        <v>#N/A</v>
      </c>
      <c r="F9677" t="e">
        <v>#N/A</v>
      </c>
      <c r="G9677" t="e">
        <v>#N/A</v>
      </c>
    </row>
    <row r="9678" spans="1:8" ht="15" hidden="1" customHeight="1" x14ac:dyDescent="0.25">
      <c r="A9678">
        <v>49115051</v>
      </c>
      <c r="B9678" t="s">
        <v>202</v>
      </c>
      <c r="C9678" s="1">
        <v>35612</v>
      </c>
      <c r="D9678" s="2">
        <v>289375</v>
      </c>
      <c r="E9678" t="e">
        <v>#N/A</v>
      </c>
      <c r="F9678" t="e">
        <v>#N/A</v>
      </c>
      <c r="G9678" t="e">
        <v>#N/A</v>
      </c>
    </row>
    <row r="9679" spans="1:8" x14ac:dyDescent="0.25">
      <c r="A9679">
        <v>49115052</v>
      </c>
      <c r="B9679" t="s">
        <v>182</v>
      </c>
      <c r="C9679" s="1">
        <v>35612</v>
      </c>
      <c r="D9679" s="2">
        <v>242076</v>
      </c>
      <c r="E9679" s="1">
        <v>35202</v>
      </c>
      <c r="F9679" s="2">
        <v>245000</v>
      </c>
      <c r="G9679" s="2">
        <v>203390</v>
      </c>
    </row>
    <row r="9680" spans="1:8" ht="15" hidden="1" customHeight="1" x14ac:dyDescent="0.25">
      <c r="A9680">
        <v>49115053</v>
      </c>
      <c r="B9680" t="s">
        <v>182</v>
      </c>
      <c r="C9680" s="1">
        <v>35612</v>
      </c>
      <c r="D9680" s="2">
        <v>190677</v>
      </c>
      <c r="E9680" s="1">
        <v>36354</v>
      </c>
      <c r="F9680" s="2">
        <v>313000</v>
      </c>
      <c r="G9680" s="2">
        <v>252717</v>
      </c>
    </row>
    <row r="9681" spans="1:7" ht="15" hidden="1" customHeight="1" x14ac:dyDescent="0.25">
      <c r="A9681">
        <v>49115054</v>
      </c>
      <c r="B9681" t="s">
        <v>182</v>
      </c>
      <c r="C9681" s="1">
        <v>35612</v>
      </c>
      <c r="D9681" s="2">
        <v>285042</v>
      </c>
      <c r="E9681" t="e">
        <v>#N/A</v>
      </c>
      <c r="F9681" t="e">
        <v>#N/A</v>
      </c>
      <c r="G9681" t="e">
        <v>#N/A</v>
      </c>
    </row>
    <row r="9682" spans="1:7" ht="15" hidden="1" customHeight="1" x14ac:dyDescent="0.25">
      <c r="A9682">
        <v>49115055</v>
      </c>
      <c r="B9682" t="s">
        <v>182</v>
      </c>
      <c r="C9682" s="1">
        <v>35612</v>
      </c>
      <c r="D9682" s="2">
        <v>255694</v>
      </c>
      <c r="E9682" s="1">
        <v>38083</v>
      </c>
      <c r="F9682" s="2">
        <v>479000</v>
      </c>
      <c r="G9682" s="2">
        <v>460683</v>
      </c>
    </row>
    <row r="9683" spans="1:7" ht="15" hidden="1" customHeight="1" x14ac:dyDescent="0.25">
      <c r="A9683">
        <v>49115056</v>
      </c>
      <c r="B9683" t="s">
        <v>182</v>
      </c>
      <c r="C9683" s="1">
        <v>35612</v>
      </c>
      <c r="D9683" s="2">
        <v>140135</v>
      </c>
      <c r="E9683" t="e">
        <v>#N/A</v>
      </c>
      <c r="F9683" t="e">
        <v>#N/A</v>
      </c>
      <c r="G9683" t="e">
        <v>#N/A</v>
      </c>
    </row>
    <row r="9684" spans="1:7" ht="15" hidden="1" customHeight="1" x14ac:dyDescent="0.25">
      <c r="A9684">
        <v>49115057</v>
      </c>
      <c r="B9684" t="s">
        <v>202</v>
      </c>
      <c r="C9684" s="1">
        <v>35612</v>
      </c>
      <c r="D9684" s="2">
        <v>151403</v>
      </c>
      <c r="E9684" t="e">
        <v>#N/A</v>
      </c>
      <c r="F9684" t="e">
        <v>#N/A</v>
      </c>
      <c r="G9684" t="e">
        <v>#N/A</v>
      </c>
    </row>
    <row r="9685" spans="1:7" ht="15" hidden="1" customHeight="1" x14ac:dyDescent="0.25">
      <c r="A9685">
        <v>49115073</v>
      </c>
      <c r="B9685" t="s">
        <v>182</v>
      </c>
      <c r="C9685" s="1">
        <v>35612</v>
      </c>
      <c r="D9685" s="2">
        <v>244618</v>
      </c>
      <c r="E9685" s="1">
        <v>37937</v>
      </c>
      <c r="F9685" s="2">
        <v>479390</v>
      </c>
      <c r="G9685" s="2">
        <v>414730</v>
      </c>
    </row>
    <row r="9686" spans="1:7" ht="15" hidden="1" customHeight="1" x14ac:dyDescent="0.25">
      <c r="A9686">
        <v>49115074</v>
      </c>
      <c r="B9686" t="s">
        <v>202</v>
      </c>
      <c r="C9686" s="1">
        <v>35612</v>
      </c>
      <c r="D9686" s="2">
        <v>178539</v>
      </c>
      <c r="E9686" t="e">
        <v>#N/A</v>
      </c>
      <c r="F9686" t="e">
        <v>#N/A</v>
      </c>
      <c r="G9686" t="e">
        <v>#N/A</v>
      </c>
    </row>
    <row r="9687" spans="1:7" ht="15" hidden="1" customHeight="1" x14ac:dyDescent="0.25">
      <c r="A9687">
        <v>49115075</v>
      </c>
      <c r="B9687" t="s">
        <v>182</v>
      </c>
      <c r="C9687" s="1">
        <v>35612</v>
      </c>
      <c r="D9687" s="2">
        <v>246787</v>
      </c>
      <c r="E9687" s="1">
        <v>36486</v>
      </c>
      <c r="F9687" s="2">
        <v>334950</v>
      </c>
      <c r="G9687" s="2">
        <v>334750</v>
      </c>
    </row>
    <row r="9688" spans="1:7" ht="15" hidden="1" customHeight="1" x14ac:dyDescent="0.25">
      <c r="A9688">
        <v>49115076</v>
      </c>
      <c r="B9688" t="s">
        <v>202</v>
      </c>
      <c r="C9688" s="1">
        <v>35612</v>
      </c>
      <c r="D9688" s="2">
        <v>268084</v>
      </c>
      <c r="E9688" t="e">
        <v>#N/A</v>
      </c>
      <c r="F9688" t="e">
        <v>#N/A</v>
      </c>
      <c r="G9688" t="e">
        <v>#N/A</v>
      </c>
    </row>
    <row r="9689" spans="1:7" ht="15" hidden="1" customHeight="1" x14ac:dyDescent="0.25">
      <c r="A9689">
        <v>49115077</v>
      </c>
      <c r="B9689" t="s">
        <v>202</v>
      </c>
      <c r="C9689" s="1">
        <v>35612</v>
      </c>
      <c r="D9689" s="2">
        <v>235146</v>
      </c>
      <c r="E9689" s="1">
        <v>35472</v>
      </c>
      <c r="F9689" s="2">
        <v>60000</v>
      </c>
      <c r="G9689" s="2">
        <v>219054</v>
      </c>
    </row>
    <row r="9690" spans="1:7" ht="15" hidden="1" customHeight="1" x14ac:dyDescent="0.25">
      <c r="A9690">
        <v>49115078</v>
      </c>
      <c r="B9690" t="s">
        <v>202</v>
      </c>
      <c r="C9690" s="1">
        <v>35612</v>
      </c>
      <c r="D9690" s="2">
        <v>254746</v>
      </c>
      <c r="E9690" t="e">
        <v>#N/A</v>
      </c>
      <c r="F9690" t="e">
        <v>#N/A</v>
      </c>
      <c r="G9690" t="e">
        <v>#N/A</v>
      </c>
    </row>
    <row r="9691" spans="1:7" ht="15" hidden="1" customHeight="1" x14ac:dyDescent="0.25">
      <c r="A9691">
        <v>49115079</v>
      </c>
      <c r="B9691" t="s">
        <v>202</v>
      </c>
      <c r="C9691" s="1">
        <v>35612</v>
      </c>
      <c r="D9691" s="2">
        <v>272914</v>
      </c>
      <c r="E9691" t="e">
        <v>#N/A</v>
      </c>
      <c r="F9691" t="e">
        <v>#N/A</v>
      </c>
      <c r="G9691" t="e">
        <v>#N/A</v>
      </c>
    </row>
    <row r="9692" spans="1:7" ht="15" hidden="1" customHeight="1" x14ac:dyDescent="0.25">
      <c r="A9692">
        <v>49115080</v>
      </c>
      <c r="B9692" t="s">
        <v>182</v>
      </c>
      <c r="C9692" s="1">
        <v>35612</v>
      </c>
      <c r="D9692" s="2">
        <v>207420</v>
      </c>
      <c r="E9692" t="e">
        <v>#N/A</v>
      </c>
      <c r="F9692" t="e">
        <v>#N/A</v>
      </c>
      <c r="G9692" t="e">
        <v>#N/A</v>
      </c>
    </row>
    <row r="9693" spans="1:7" ht="15" hidden="1" customHeight="1" x14ac:dyDescent="0.25">
      <c r="A9693">
        <v>49115081</v>
      </c>
      <c r="B9693" t="s">
        <v>202</v>
      </c>
      <c r="C9693" s="1">
        <v>35612</v>
      </c>
      <c r="D9693" s="2">
        <v>207747</v>
      </c>
      <c r="E9693" t="e">
        <v>#N/A</v>
      </c>
      <c r="F9693" t="e">
        <v>#N/A</v>
      </c>
      <c r="G9693" t="e">
        <v>#N/A</v>
      </c>
    </row>
    <row r="9694" spans="1:7" x14ac:dyDescent="0.25">
      <c r="A9694">
        <v>49115086</v>
      </c>
      <c r="B9694" t="s">
        <v>182</v>
      </c>
      <c r="C9694" s="1">
        <v>35612</v>
      </c>
      <c r="D9694" s="2">
        <v>261992</v>
      </c>
      <c r="E9694" s="1">
        <v>35335</v>
      </c>
      <c r="F9694" s="2">
        <v>242500</v>
      </c>
      <c r="G9694" s="2">
        <v>235856</v>
      </c>
    </row>
    <row r="9695" spans="1:7" ht="15" hidden="1" customHeight="1" x14ac:dyDescent="0.25">
      <c r="A9695">
        <v>49115087</v>
      </c>
      <c r="B9695" t="s">
        <v>182</v>
      </c>
      <c r="C9695" s="1">
        <v>35612</v>
      </c>
      <c r="D9695" s="2">
        <v>178492</v>
      </c>
      <c r="E9695" t="e">
        <v>#N/A</v>
      </c>
      <c r="F9695" t="e">
        <v>#N/A</v>
      </c>
      <c r="G9695" t="e">
        <v>#N/A</v>
      </c>
    </row>
    <row r="9696" spans="1:7" ht="15" hidden="1" customHeight="1" x14ac:dyDescent="0.25">
      <c r="A9696">
        <v>49115089</v>
      </c>
      <c r="B9696" t="s">
        <v>202</v>
      </c>
      <c r="C9696" s="1">
        <v>35612</v>
      </c>
      <c r="D9696" s="2">
        <v>230238</v>
      </c>
      <c r="E9696" t="e">
        <v>#N/A</v>
      </c>
      <c r="F9696" t="e">
        <v>#N/A</v>
      </c>
      <c r="G9696" t="e">
        <v>#N/A</v>
      </c>
    </row>
    <row r="9697" spans="1:7" x14ac:dyDescent="0.25">
      <c r="A9697">
        <v>49115090</v>
      </c>
      <c r="B9697" t="s">
        <v>182</v>
      </c>
      <c r="C9697" s="1">
        <v>35612</v>
      </c>
      <c r="D9697" s="2">
        <v>301973</v>
      </c>
      <c r="E9697" s="1">
        <v>35181</v>
      </c>
      <c r="F9697" s="2">
        <v>150000</v>
      </c>
      <c r="G9697" s="2">
        <v>226408</v>
      </c>
    </row>
    <row r="9698" spans="1:7" ht="15" hidden="1" customHeight="1" x14ac:dyDescent="0.25">
      <c r="A9698">
        <v>49115091</v>
      </c>
      <c r="B9698" t="s">
        <v>182</v>
      </c>
      <c r="C9698" s="1">
        <v>35612</v>
      </c>
      <c r="D9698" s="2">
        <v>251925</v>
      </c>
      <c r="E9698" s="1">
        <v>38432</v>
      </c>
      <c r="F9698" s="2">
        <v>640000</v>
      </c>
      <c r="G9698" s="2">
        <v>530116</v>
      </c>
    </row>
    <row r="9699" spans="1:7" ht="15" hidden="1" customHeight="1" x14ac:dyDescent="0.25">
      <c r="A9699">
        <v>49115098</v>
      </c>
      <c r="B9699" t="s">
        <v>182</v>
      </c>
      <c r="C9699" s="1">
        <v>35612</v>
      </c>
      <c r="D9699" s="2">
        <v>235079</v>
      </c>
      <c r="E9699" s="1">
        <v>36370</v>
      </c>
      <c r="F9699" s="2">
        <v>349000</v>
      </c>
      <c r="G9699" s="2">
        <v>316587</v>
      </c>
    </row>
    <row r="9700" spans="1:7" ht="15" hidden="1" customHeight="1" x14ac:dyDescent="0.25">
      <c r="A9700">
        <v>49115099</v>
      </c>
      <c r="B9700" t="s">
        <v>182</v>
      </c>
      <c r="C9700" s="1">
        <v>35612</v>
      </c>
      <c r="D9700" s="2">
        <v>188965</v>
      </c>
      <c r="E9700" t="e">
        <v>#N/A</v>
      </c>
      <c r="F9700" t="e">
        <v>#N/A</v>
      </c>
      <c r="G9700" t="e">
        <v>#N/A</v>
      </c>
    </row>
    <row r="9701" spans="1:7" ht="15" hidden="1" customHeight="1" x14ac:dyDescent="0.25">
      <c r="A9701">
        <v>49115100</v>
      </c>
      <c r="B9701" t="s">
        <v>182</v>
      </c>
      <c r="C9701" s="1">
        <v>35612</v>
      </c>
      <c r="D9701" s="2">
        <v>232849</v>
      </c>
      <c r="E9701" s="1">
        <v>38800</v>
      </c>
      <c r="F9701" s="2">
        <v>585000</v>
      </c>
      <c r="G9701" s="2">
        <v>563674</v>
      </c>
    </row>
    <row r="9702" spans="1:7" ht="15" hidden="1" customHeight="1" x14ac:dyDescent="0.25">
      <c r="A9702">
        <v>49115101</v>
      </c>
      <c r="B9702" t="s">
        <v>182</v>
      </c>
      <c r="C9702" s="1">
        <v>35612</v>
      </c>
      <c r="D9702" s="2">
        <v>255095</v>
      </c>
      <c r="E9702" s="1">
        <v>38491</v>
      </c>
      <c r="F9702" s="2">
        <v>765000</v>
      </c>
      <c r="G9702" s="2">
        <v>555968</v>
      </c>
    </row>
    <row r="9703" spans="1:7" ht="15" hidden="1" customHeight="1" x14ac:dyDescent="0.25">
      <c r="A9703">
        <v>49115102</v>
      </c>
      <c r="B9703" t="s">
        <v>182</v>
      </c>
      <c r="C9703" s="1">
        <v>35612</v>
      </c>
      <c r="D9703" s="2">
        <v>264131</v>
      </c>
      <c r="E9703" s="1">
        <v>37281</v>
      </c>
      <c r="F9703" s="2">
        <v>389000</v>
      </c>
      <c r="G9703" s="2">
        <v>413019</v>
      </c>
    </row>
    <row r="9704" spans="1:7" ht="15" hidden="1" customHeight="1" x14ac:dyDescent="0.25">
      <c r="A9704">
        <v>49115103</v>
      </c>
      <c r="B9704" t="s">
        <v>202</v>
      </c>
      <c r="C9704" s="1">
        <v>35612</v>
      </c>
      <c r="D9704" s="2">
        <v>266065</v>
      </c>
      <c r="E9704" t="e">
        <v>#N/A</v>
      </c>
      <c r="F9704" t="e">
        <v>#N/A</v>
      </c>
      <c r="G9704" t="e">
        <v>#N/A</v>
      </c>
    </row>
    <row r="9705" spans="1:7" ht="15" hidden="1" customHeight="1" x14ac:dyDescent="0.25">
      <c r="A9705">
        <v>49115105</v>
      </c>
      <c r="B9705" t="s">
        <v>202</v>
      </c>
      <c r="C9705" s="1">
        <v>35612</v>
      </c>
      <c r="D9705" s="2">
        <v>204027</v>
      </c>
      <c r="E9705" t="e">
        <v>#N/A</v>
      </c>
      <c r="F9705" t="e">
        <v>#N/A</v>
      </c>
      <c r="G9705" t="e">
        <v>#N/A</v>
      </c>
    </row>
    <row r="9706" spans="1:7" ht="15" hidden="1" customHeight="1" x14ac:dyDescent="0.25">
      <c r="A9706">
        <v>49115120</v>
      </c>
      <c r="B9706" t="s">
        <v>182</v>
      </c>
      <c r="C9706" s="1">
        <v>35612</v>
      </c>
      <c r="D9706" s="2">
        <v>330713</v>
      </c>
      <c r="E9706" t="e">
        <v>#N/A</v>
      </c>
      <c r="F9706" t="e">
        <v>#N/A</v>
      </c>
      <c r="G9706" t="e">
        <v>#N/A</v>
      </c>
    </row>
    <row r="9707" spans="1:7" ht="15" hidden="1" customHeight="1" x14ac:dyDescent="0.25">
      <c r="A9707">
        <v>49115121</v>
      </c>
      <c r="B9707" t="s">
        <v>202</v>
      </c>
      <c r="C9707" s="1">
        <v>35612</v>
      </c>
      <c r="D9707" s="2">
        <v>252559</v>
      </c>
      <c r="E9707" t="e">
        <v>#N/A</v>
      </c>
      <c r="F9707" t="e">
        <v>#N/A</v>
      </c>
      <c r="G9707" t="e">
        <v>#N/A</v>
      </c>
    </row>
    <row r="9708" spans="1:7" ht="15" hidden="1" customHeight="1" x14ac:dyDescent="0.25">
      <c r="A9708">
        <v>49115122</v>
      </c>
      <c r="B9708" t="s">
        <v>202</v>
      </c>
      <c r="C9708" s="1">
        <v>35612</v>
      </c>
      <c r="D9708" s="2">
        <v>222959</v>
      </c>
      <c r="E9708" t="e">
        <v>#N/A</v>
      </c>
      <c r="F9708" t="e">
        <v>#N/A</v>
      </c>
      <c r="G9708" t="e">
        <v>#N/A</v>
      </c>
    </row>
    <row r="9709" spans="1:7" ht="15" hidden="1" customHeight="1" x14ac:dyDescent="0.25">
      <c r="A9709">
        <v>49115123</v>
      </c>
      <c r="B9709" t="s">
        <v>202</v>
      </c>
      <c r="C9709" s="1">
        <v>35612</v>
      </c>
      <c r="D9709" s="2">
        <v>179871</v>
      </c>
      <c r="E9709" t="e">
        <v>#N/A</v>
      </c>
      <c r="F9709" t="e">
        <v>#N/A</v>
      </c>
      <c r="G9709" t="e">
        <v>#N/A</v>
      </c>
    </row>
    <row r="9710" spans="1:7" ht="15" hidden="1" customHeight="1" x14ac:dyDescent="0.25">
      <c r="A9710">
        <v>49115124</v>
      </c>
      <c r="B9710" t="s">
        <v>182</v>
      </c>
      <c r="C9710" s="1">
        <v>35612</v>
      </c>
      <c r="D9710" s="2">
        <v>191542</v>
      </c>
      <c r="E9710" t="e">
        <v>#N/A</v>
      </c>
      <c r="F9710" t="e">
        <v>#N/A</v>
      </c>
      <c r="G9710" t="e">
        <v>#N/A</v>
      </c>
    </row>
    <row r="9711" spans="1:7" ht="15" hidden="1" customHeight="1" x14ac:dyDescent="0.25">
      <c r="A9711">
        <v>49115125</v>
      </c>
      <c r="B9711" t="s">
        <v>202</v>
      </c>
      <c r="C9711" s="1">
        <v>35612</v>
      </c>
      <c r="D9711" s="2">
        <v>204447</v>
      </c>
      <c r="E9711" t="e">
        <v>#N/A</v>
      </c>
      <c r="F9711" t="e">
        <v>#N/A</v>
      </c>
      <c r="G9711" t="e">
        <v>#N/A</v>
      </c>
    </row>
    <row r="9712" spans="1:7" ht="15" hidden="1" customHeight="1" x14ac:dyDescent="0.25">
      <c r="A9712">
        <v>49115126</v>
      </c>
      <c r="B9712" t="s">
        <v>182</v>
      </c>
      <c r="C9712" s="1">
        <v>35612</v>
      </c>
      <c r="D9712" s="2">
        <v>193308</v>
      </c>
      <c r="E9712" t="e">
        <v>#N/A</v>
      </c>
      <c r="F9712" t="e">
        <v>#N/A</v>
      </c>
      <c r="G9712" t="e">
        <v>#N/A</v>
      </c>
    </row>
    <row r="9713" spans="1:8" ht="15" hidden="1" customHeight="1" x14ac:dyDescent="0.25">
      <c r="A9713">
        <v>49115127</v>
      </c>
      <c r="B9713" t="s">
        <v>202</v>
      </c>
      <c r="C9713" s="1">
        <v>35612</v>
      </c>
      <c r="D9713" s="2">
        <v>182820</v>
      </c>
      <c r="E9713" s="1">
        <v>35499</v>
      </c>
      <c r="F9713" s="2">
        <v>178450</v>
      </c>
      <c r="G9713" s="2">
        <v>169462</v>
      </c>
    </row>
    <row r="9714" spans="1:8" ht="15" hidden="1" customHeight="1" x14ac:dyDescent="0.25">
      <c r="A9714">
        <v>49115128</v>
      </c>
      <c r="B9714" t="s">
        <v>202</v>
      </c>
      <c r="C9714" s="1">
        <v>35612</v>
      </c>
      <c r="D9714" s="2">
        <v>162231</v>
      </c>
      <c r="E9714" t="e">
        <v>#N/A</v>
      </c>
      <c r="F9714" t="e">
        <v>#N/A</v>
      </c>
      <c r="G9714" t="e">
        <v>#N/A</v>
      </c>
    </row>
    <row r="9715" spans="1:8" ht="15" hidden="1" customHeight="1" x14ac:dyDescent="0.25">
      <c r="A9715">
        <v>49115129</v>
      </c>
      <c r="B9715" t="s">
        <v>182</v>
      </c>
      <c r="C9715" s="1">
        <v>35612</v>
      </c>
      <c r="D9715" s="2">
        <v>233552</v>
      </c>
      <c r="E9715" t="e">
        <v>#N/A</v>
      </c>
      <c r="F9715" t="e">
        <v>#N/A</v>
      </c>
      <c r="G9715" t="e">
        <v>#N/A</v>
      </c>
    </row>
    <row r="9716" spans="1:8" ht="15" hidden="1" customHeight="1" x14ac:dyDescent="0.25">
      <c r="A9716">
        <v>49115130</v>
      </c>
      <c r="B9716" t="s">
        <v>202</v>
      </c>
      <c r="C9716" s="1">
        <v>35612</v>
      </c>
      <c r="D9716" s="2">
        <v>199091</v>
      </c>
      <c r="E9716" t="e">
        <v>#N/A</v>
      </c>
      <c r="F9716" t="e">
        <v>#N/A</v>
      </c>
      <c r="G9716" t="e">
        <v>#N/A</v>
      </c>
    </row>
    <row r="9717" spans="1:8" ht="15" hidden="1" customHeight="1" x14ac:dyDescent="0.25">
      <c r="A9717">
        <v>49140010</v>
      </c>
      <c r="B9717" t="s">
        <v>203</v>
      </c>
      <c r="C9717" s="1">
        <v>35612</v>
      </c>
      <c r="D9717" s="2">
        <v>140628</v>
      </c>
      <c r="E9717" t="e">
        <v>#N/A</v>
      </c>
      <c r="F9717" t="e">
        <v>#N/A</v>
      </c>
      <c r="G9717" t="e">
        <v>#N/A</v>
      </c>
    </row>
    <row r="9718" spans="1:8" x14ac:dyDescent="0.25">
      <c r="A9718">
        <v>49140012</v>
      </c>
      <c r="B9718" t="s">
        <v>203</v>
      </c>
      <c r="C9718" s="1">
        <v>35612</v>
      </c>
      <c r="D9718" s="2">
        <v>181726</v>
      </c>
      <c r="E9718" s="1">
        <v>35213</v>
      </c>
      <c r="F9718" s="2">
        <v>162500</v>
      </c>
      <c r="G9718" s="2">
        <v>161102</v>
      </c>
    </row>
    <row r="9719" spans="1:8" ht="15" hidden="1" customHeight="1" x14ac:dyDescent="0.25">
      <c r="A9719">
        <v>49140013</v>
      </c>
      <c r="B9719" t="s">
        <v>204</v>
      </c>
      <c r="C9719" s="1">
        <v>35612</v>
      </c>
      <c r="D9719" s="2">
        <v>117805</v>
      </c>
      <c r="E9719" t="e">
        <v>#N/A</v>
      </c>
      <c r="F9719" t="e">
        <v>#N/A</v>
      </c>
      <c r="G9719" t="e">
        <v>#N/A</v>
      </c>
    </row>
    <row r="9720" spans="1:8" ht="15" hidden="1" customHeight="1" x14ac:dyDescent="0.25">
      <c r="A9720">
        <v>49140014</v>
      </c>
      <c r="B9720" t="s">
        <v>203</v>
      </c>
      <c r="C9720" s="1">
        <v>35612</v>
      </c>
      <c r="D9720" s="2">
        <v>172565</v>
      </c>
      <c r="E9720" s="1">
        <v>35913</v>
      </c>
      <c r="F9720" s="2">
        <v>202000</v>
      </c>
      <c r="G9720" s="2">
        <v>198669</v>
      </c>
    </row>
    <row r="9721" spans="1:8" ht="15" hidden="1" customHeight="1" x14ac:dyDescent="0.25">
      <c r="A9721">
        <v>49140024</v>
      </c>
      <c r="B9721" t="s">
        <v>203</v>
      </c>
      <c r="C9721" s="1">
        <v>35612</v>
      </c>
      <c r="D9721" s="2">
        <v>237998</v>
      </c>
      <c r="E9721" s="1">
        <v>38223</v>
      </c>
      <c r="F9721" s="2">
        <v>390000</v>
      </c>
      <c r="G9721" s="2">
        <v>457514</v>
      </c>
    </row>
    <row r="9722" spans="1:8" ht="15" hidden="1" customHeight="1" x14ac:dyDescent="0.25">
      <c r="A9722">
        <v>49140025</v>
      </c>
      <c r="B9722" t="s">
        <v>204</v>
      </c>
      <c r="C9722" s="1">
        <v>35612</v>
      </c>
      <c r="D9722" s="2">
        <v>164692</v>
      </c>
      <c r="E9722" t="e">
        <v>#N/A</v>
      </c>
      <c r="F9722" t="e">
        <v>#N/A</v>
      </c>
      <c r="G9722" t="e">
        <v>#N/A</v>
      </c>
    </row>
    <row r="9723" spans="1:8" ht="15" hidden="1" customHeight="1" x14ac:dyDescent="0.25">
      <c r="A9723">
        <v>49114993</v>
      </c>
      <c r="B9723" t="s">
        <v>204</v>
      </c>
      <c r="C9723" s="1">
        <v>35612</v>
      </c>
      <c r="D9723" s="2">
        <v>187536</v>
      </c>
      <c r="E9723" s="1">
        <v>39261</v>
      </c>
      <c r="F9723" s="2">
        <v>600000</v>
      </c>
      <c r="G9723" s="2">
        <v>521034</v>
      </c>
      <c r="H9723" s="2">
        <v>78966</v>
      </c>
    </row>
    <row r="9724" spans="1:8" ht="15" hidden="1" customHeight="1" x14ac:dyDescent="0.25">
      <c r="A9724">
        <v>49143490</v>
      </c>
      <c r="B9724" t="s">
        <v>203</v>
      </c>
      <c r="C9724" s="1">
        <v>35612</v>
      </c>
      <c r="D9724" s="2">
        <v>325532</v>
      </c>
      <c r="E9724" t="e">
        <v>#N/A</v>
      </c>
      <c r="F9724" t="e">
        <v>#N/A</v>
      </c>
      <c r="G9724" t="e">
        <v>#N/A</v>
      </c>
    </row>
    <row r="9725" spans="1:8" ht="15" hidden="1" customHeight="1" x14ac:dyDescent="0.25">
      <c r="A9725">
        <v>49143491</v>
      </c>
      <c r="B9725" t="s">
        <v>204</v>
      </c>
      <c r="C9725" s="1">
        <v>35612</v>
      </c>
      <c r="D9725" s="2">
        <v>248822</v>
      </c>
      <c r="E9725" t="e">
        <v>#N/A</v>
      </c>
      <c r="F9725" t="e">
        <v>#N/A</v>
      </c>
      <c r="G9725" t="e">
        <v>#N/A</v>
      </c>
    </row>
    <row r="9726" spans="1:8" ht="15" hidden="1" customHeight="1" x14ac:dyDescent="0.25">
      <c r="A9726">
        <v>49143492</v>
      </c>
      <c r="B9726" t="s">
        <v>204</v>
      </c>
      <c r="C9726" s="1">
        <v>35612</v>
      </c>
      <c r="D9726" s="2">
        <v>223826</v>
      </c>
      <c r="E9726" t="e">
        <v>#N/A</v>
      </c>
      <c r="F9726" t="e">
        <v>#N/A</v>
      </c>
      <c r="G9726" t="e">
        <v>#N/A</v>
      </c>
    </row>
    <row r="9727" spans="1:8" ht="15" hidden="1" customHeight="1" x14ac:dyDescent="0.25">
      <c r="A9727">
        <v>49143493</v>
      </c>
      <c r="B9727" t="s">
        <v>203</v>
      </c>
      <c r="C9727" s="1">
        <v>35612</v>
      </c>
      <c r="D9727" s="2">
        <v>254160</v>
      </c>
      <c r="E9727" s="1">
        <v>35976</v>
      </c>
      <c r="F9727" s="2">
        <v>280300</v>
      </c>
      <c r="G9727" s="2">
        <v>284194</v>
      </c>
    </row>
    <row r="9728" spans="1:8" ht="15" hidden="1" customHeight="1" x14ac:dyDescent="0.25">
      <c r="A9728">
        <v>49143494</v>
      </c>
      <c r="B9728" t="s">
        <v>203</v>
      </c>
      <c r="C9728" s="1">
        <v>35612</v>
      </c>
      <c r="D9728" s="2">
        <v>243313</v>
      </c>
      <c r="E9728" s="1">
        <v>38212</v>
      </c>
      <c r="F9728" s="2">
        <v>454300</v>
      </c>
      <c r="G9728" s="2">
        <v>467414</v>
      </c>
    </row>
    <row r="9729" spans="1:8" ht="15" hidden="1" customHeight="1" x14ac:dyDescent="0.25">
      <c r="A9729">
        <v>49143499</v>
      </c>
      <c r="B9729" t="s">
        <v>204</v>
      </c>
      <c r="C9729" s="1">
        <v>35612</v>
      </c>
      <c r="D9729" s="2">
        <v>221788</v>
      </c>
      <c r="E9729" t="e">
        <v>#N/A</v>
      </c>
      <c r="F9729" t="e">
        <v>#N/A</v>
      </c>
      <c r="G9729" t="e">
        <v>#N/A</v>
      </c>
    </row>
    <row r="9730" spans="1:8" ht="15" hidden="1" customHeight="1" x14ac:dyDescent="0.25">
      <c r="A9730">
        <v>49143503</v>
      </c>
      <c r="B9730" t="s">
        <v>204</v>
      </c>
      <c r="C9730" s="1">
        <v>35612</v>
      </c>
      <c r="D9730" s="2">
        <v>231810</v>
      </c>
      <c r="E9730" t="e">
        <v>#N/A</v>
      </c>
      <c r="F9730" t="e">
        <v>#N/A</v>
      </c>
      <c r="G9730" t="e">
        <v>#N/A</v>
      </c>
    </row>
    <row r="9731" spans="1:8" ht="15" hidden="1" customHeight="1" x14ac:dyDescent="0.25">
      <c r="A9731">
        <v>49143504</v>
      </c>
      <c r="B9731" t="s">
        <v>203</v>
      </c>
      <c r="C9731" s="1">
        <v>35612</v>
      </c>
      <c r="D9731" s="2">
        <v>193977</v>
      </c>
      <c r="E9731" s="1">
        <v>37343</v>
      </c>
      <c r="F9731" s="2">
        <v>340000</v>
      </c>
      <c r="G9731" s="2">
        <v>318023</v>
      </c>
    </row>
    <row r="9732" spans="1:8" ht="15" hidden="1" customHeight="1" x14ac:dyDescent="0.25">
      <c r="A9732">
        <v>49143509</v>
      </c>
      <c r="B9732" t="s">
        <v>203</v>
      </c>
      <c r="C9732" s="1">
        <v>35612</v>
      </c>
      <c r="D9732" s="2">
        <v>244862</v>
      </c>
      <c r="E9732" s="1">
        <v>39239</v>
      </c>
      <c r="F9732" s="2">
        <v>585000</v>
      </c>
      <c r="G9732" s="2">
        <v>661827</v>
      </c>
      <c r="H9732" s="2">
        <v>-76827</v>
      </c>
    </row>
    <row r="9733" spans="1:8" ht="15" hidden="1" customHeight="1" x14ac:dyDescent="0.25">
      <c r="A9733">
        <v>49143510</v>
      </c>
      <c r="B9733" t="s">
        <v>204</v>
      </c>
      <c r="C9733" s="1">
        <v>35612</v>
      </c>
      <c r="D9733" s="2">
        <v>220237</v>
      </c>
      <c r="E9733" t="e">
        <v>#N/A</v>
      </c>
      <c r="F9733" t="e">
        <v>#N/A</v>
      </c>
      <c r="G9733" t="e">
        <v>#N/A</v>
      </c>
    </row>
    <row r="9734" spans="1:8" ht="15" hidden="1" customHeight="1" x14ac:dyDescent="0.25">
      <c r="A9734">
        <v>49143511</v>
      </c>
      <c r="B9734" t="s">
        <v>203</v>
      </c>
      <c r="C9734" s="1">
        <v>35612</v>
      </c>
      <c r="D9734" s="2">
        <v>169284</v>
      </c>
      <c r="E9734" s="1">
        <v>36278</v>
      </c>
      <c r="F9734" s="2">
        <v>252650</v>
      </c>
      <c r="G9734" s="2">
        <v>228829</v>
      </c>
    </row>
    <row r="9735" spans="1:8" ht="15" hidden="1" customHeight="1" x14ac:dyDescent="0.25">
      <c r="A9735">
        <v>49143825</v>
      </c>
      <c r="B9735" t="s">
        <v>203</v>
      </c>
      <c r="C9735" s="1">
        <v>35612</v>
      </c>
      <c r="D9735" s="2">
        <v>198025</v>
      </c>
      <c r="E9735" s="1">
        <v>35734</v>
      </c>
      <c r="F9735" s="2">
        <v>189000</v>
      </c>
      <c r="G9735" s="2">
        <v>205090</v>
      </c>
    </row>
    <row r="9736" spans="1:8" ht="15" hidden="1" customHeight="1" x14ac:dyDescent="0.25">
      <c r="A9736">
        <v>49143826</v>
      </c>
      <c r="B9736" t="s">
        <v>204</v>
      </c>
      <c r="C9736" s="1">
        <v>35612</v>
      </c>
      <c r="D9736" s="2">
        <v>188553</v>
      </c>
      <c r="E9736" t="e">
        <v>#N/A</v>
      </c>
      <c r="F9736" t="e">
        <v>#N/A</v>
      </c>
      <c r="G9736" t="e">
        <v>#N/A</v>
      </c>
    </row>
    <row r="9737" spans="1:8" ht="15" hidden="1" customHeight="1" x14ac:dyDescent="0.25">
      <c r="A9737">
        <v>49143829</v>
      </c>
      <c r="B9737" t="s">
        <v>203</v>
      </c>
      <c r="C9737" s="1">
        <v>35612</v>
      </c>
      <c r="D9737" s="2">
        <v>174938</v>
      </c>
      <c r="E9737" s="1">
        <v>35657</v>
      </c>
      <c r="F9737" s="2">
        <v>201000</v>
      </c>
      <c r="G9737" s="2">
        <v>177816</v>
      </c>
    </row>
    <row r="9738" spans="1:8" ht="15" hidden="1" customHeight="1" x14ac:dyDescent="0.25">
      <c r="A9738">
        <v>49143832</v>
      </c>
      <c r="B9738" t="s">
        <v>204</v>
      </c>
      <c r="C9738" s="1">
        <v>35612</v>
      </c>
      <c r="D9738" s="2">
        <v>142717</v>
      </c>
      <c r="E9738" t="e">
        <v>#N/A</v>
      </c>
      <c r="F9738" t="e">
        <v>#N/A</v>
      </c>
      <c r="G9738" t="e">
        <v>#N/A</v>
      </c>
    </row>
    <row r="9739" spans="1:8" ht="15" hidden="1" customHeight="1" x14ac:dyDescent="0.25">
      <c r="A9739">
        <v>49143834</v>
      </c>
      <c r="B9739" t="s">
        <v>203</v>
      </c>
      <c r="C9739" s="1">
        <v>35612</v>
      </c>
      <c r="D9739" s="2">
        <v>219091</v>
      </c>
      <c r="E9739" s="1">
        <v>37994</v>
      </c>
      <c r="F9739" s="2">
        <v>350000</v>
      </c>
      <c r="G9739" s="2">
        <v>390880</v>
      </c>
    </row>
    <row r="9740" spans="1:8" ht="15" hidden="1" customHeight="1" x14ac:dyDescent="0.25">
      <c r="A9740">
        <v>49143837</v>
      </c>
      <c r="B9740" t="s">
        <v>203</v>
      </c>
      <c r="C9740" s="1">
        <v>35612</v>
      </c>
      <c r="D9740" s="2">
        <v>186655</v>
      </c>
      <c r="E9740" s="1">
        <v>35975</v>
      </c>
      <c r="F9740" s="2">
        <v>274950</v>
      </c>
      <c r="G9740" s="2">
        <v>235864</v>
      </c>
    </row>
    <row r="9741" spans="1:8" ht="15" hidden="1" customHeight="1" x14ac:dyDescent="0.25">
      <c r="A9741">
        <v>49115085</v>
      </c>
      <c r="B9741" t="s">
        <v>203</v>
      </c>
      <c r="C9741" s="1">
        <v>35612</v>
      </c>
      <c r="D9741" s="2">
        <v>166161</v>
      </c>
      <c r="E9741" s="1">
        <v>39191</v>
      </c>
      <c r="F9741" s="2">
        <v>485000</v>
      </c>
      <c r="G9741" s="2">
        <v>460719</v>
      </c>
      <c r="H9741" s="2">
        <v>24281</v>
      </c>
    </row>
    <row r="9742" spans="1:8" ht="15" hidden="1" customHeight="1" x14ac:dyDescent="0.25">
      <c r="A9742">
        <v>49114971</v>
      </c>
      <c r="B9742" t="s">
        <v>203</v>
      </c>
      <c r="C9742" s="1">
        <v>35612</v>
      </c>
      <c r="D9742" s="2">
        <v>187008</v>
      </c>
      <c r="E9742" t="e">
        <v>#N/A</v>
      </c>
      <c r="F9742" t="e">
        <v>#N/A</v>
      </c>
      <c r="G9742" t="e">
        <v>#N/A</v>
      </c>
    </row>
    <row r="9743" spans="1:8" ht="15" hidden="1" customHeight="1" x14ac:dyDescent="0.25">
      <c r="A9743">
        <v>49114972</v>
      </c>
      <c r="B9743" t="s">
        <v>203</v>
      </c>
      <c r="C9743" s="1">
        <v>35612</v>
      </c>
      <c r="D9743" s="2">
        <v>201148</v>
      </c>
      <c r="E9743" t="e">
        <v>#N/A</v>
      </c>
      <c r="F9743" t="e">
        <v>#N/A</v>
      </c>
      <c r="G9743" t="e">
        <v>#N/A</v>
      </c>
    </row>
    <row r="9744" spans="1:8" ht="15" hidden="1" customHeight="1" x14ac:dyDescent="0.25">
      <c r="A9744">
        <v>49114973</v>
      </c>
      <c r="B9744" t="s">
        <v>203</v>
      </c>
      <c r="C9744" s="1">
        <v>35612</v>
      </c>
      <c r="D9744" s="2">
        <v>237315</v>
      </c>
      <c r="E9744" t="e">
        <v>#N/A</v>
      </c>
      <c r="F9744" t="e">
        <v>#N/A</v>
      </c>
      <c r="G9744" t="e">
        <v>#N/A</v>
      </c>
    </row>
    <row r="9745" spans="1:7" ht="15" hidden="1" customHeight="1" x14ac:dyDescent="0.25">
      <c r="A9745">
        <v>49114986</v>
      </c>
      <c r="B9745" t="s">
        <v>204</v>
      </c>
      <c r="C9745" s="1">
        <v>35612</v>
      </c>
      <c r="D9745" s="2">
        <v>225526</v>
      </c>
      <c r="E9745" t="e">
        <v>#N/A</v>
      </c>
      <c r="F9745" t="e">
        <v>#N/A</v>
      </c>
      <c r="G9745" t="e">
        <v>#N/A</v>
      </c>
    </row>
    <row r="9746" spans="1:7" ht="15" hidden="1" customHeight="1" x14ac:dyDescent="0.25">
      <c r="A9746">
        <v>49114988</v>
      </c>
      <c r="B9746" t="s">
        <v>203</v>
      </c>
      <c r="C9746" s="1">
        <v>35612</v>
      </c>
      <c r="D9746" s="2">
        <v>168949</v>
      </c>
      <c r="E9746" t="e">
        <v>#N/A</v>
      </c>
      <c r="F9746" t="e">
        <v>#N/A</v>
      </c>
      <c r="G9746" t="e">
        <v>#N/A</v>
      </c>
    </row>
    <row r="9747" spans="1:7" ht="15" hidden="1" customHeight="1" x14ac:dyDescent="0.25">
      <c r="A9747">
        <v>49114989</v>
      </c>
      <c r="B9747" t="s">
        <v>203</v>
      </c>
      <c r="C9747" s="1">
        <v>35612</v>
      </c>
      <c r="D9747" s="2">
        <v>264058</v>
      </c>
      <c r="E9747" s="1">
        <v>37102</v>
      </c>
      <c r="F9747" s="2">
        <v>575000</v>
      </c>
      <c r="G9747" s="2">
        <v>469343</v>
      </c>
    </row>
    <row r="9748" spans="1:7" ht="15" hidden="1" customHeight="1" x14ac:dyDescent="0.25">
      <c r="A9748">
        <v>49114990</v>
      </c>
      <c r="B9748" t="s">
        <v>203</v>
      </c>
      <c r="C9748" s="1">
        <v>35612</v>
      </c>
      <c r="D9748" s="2">
        <v>192846</v>
      </c>
      <c r="E9748" s="1">
        <v>35928</v>
      </c>
      <c r="F9748" s="2">
        <v>272250</v>
      </c>
      <c r="G9748" s="2">
        <v>232002</v>
      </c>
    </row>
    <row r="9749" spans="1:7" ht="15" hidden="1" customHeight="1" x14ac:dyDescent="0.25">
      <c r="A9749">
        <v>49114991</v>
      </c>
      <c r="B9749" t="s">
        <v>204</v>
      </c>
      <c r="C9749" s="1">
        <v>35612</v>
      </c>
      <c r="D9749" s="2">
        <v>191758</v>
      </c>
      <c r="E9749" t="e">
        <v>#N/A</v>
      </c>
      <c r="F9749" t="e">
        <v>#N/A</v>
      </c>
      <c r="G9749" t="e">
        <v>#N/A</v>
      </c>
    </row>
    <row r="9750" spans="1:7" ht="15" hidden="1" customHeight="1" x14ac:dyDescent="0.25">
      <c r="A9750">
        <v>49114992</v>
      </c>
      <c r="B9750" t="s">
        <v>203</v>
      </c>
      <c r="C9750" s="1">
        <v>38169</v>
      </c>
      <c r="D9750" s="2">
        <v>507273</v>
      </c>
      <c r="E9750" t="e">
        <v>#N/A</v>
      </c>
      <c r="F9750" t="e">
        <v>#N/A</v>
      </c>
      <c r="G9750" t="e">
        <v>#N/A</v>
      </c>
    </row>
    <row r="9751" spans="1:7" ht="15" hidden="1" customHeight="1" x14ac:dyDescent="0.25">
      <c r="A9751">
        <v>49114994</v>
      </c>
      <c r="B9751" t="s">
        <v>204</v>
      </c>
      <c r="C9751" s="1">
        <v>35612</v>
      </c>
      <c r="D9751" s="2">
        <v>167199</v>
      </c>
      <c r="E9751" t="e">
        <v>#N/A</v>
      </c>
      <c r="F9751" t="e">
        <v>#N/A</v>
      </c>
      <c r="G9751" t="e">
        <v>#N/A</v>
      </c>
    </row>
    <row r="9752" spans="1:7" ht="15" hidden="1" customHeight="1" x14ac:dyDescent="0.25">
      <c r="A9752">
        <v>49114995</v>
      </c>
      <c r="B9752" t="s">
        <v>203</v>
      </c>
      <c r="C9752" s="1">
        <v>35612</v>
      </c>
      <c r="D9752" s="2">
        <v>152040</v>
      </c>
      <c r="E9752" s="1">
        <v>38469</v>
      </c>
      <c r="F9752" s="2">
        <v>399500</v>
      </c>
      <c r="G9752" s="2">
        <v>311993</v>
      </c>
    </row>
    <row r="9753" spans="1:7" ht="15" hidden="1" customHeight="1" x14ac:dyDescent="0.25">
      <c r="A9753">
        <v>49114996</v>
      </c>
      <c r="B9753" t="s">
        <v>204</v>
      </c>
      <c r="C9753" s="1">
        <v>35612</v>
      </c>
      <c r="D9753" s="2">
        <v>275059</v>
      </c>
      <c r="E9753" t="e">
        <v>#N/A</v>
      </c>
      <c r="F9753" t="e">
        <v>#N/A</v>
      </c>
      <c r="G9753" t="e">
        <v>#N/A</v>
      </c>
    </row>
    <row r="9754" spans="1:7" ht="15" hidden="1" customHeight="1" x14ac:dyDescent="0.25">
      <c r="A9754">
        <v>49115018</v>
      </c>
      <c r="B9754" t="s">
        <v>204</v>
      </c>
      <c r="C9754" s="1">
        <v>35612</v>
      </c>
      <c r="D9754" s="2">
        <v>183806</v>
      </c>
      <c r="E9754" t="e">
        <v>#N/A</v>
      </c>
      <c r="F9754" t="e">
        <v>#N/A</v>
      </c>
      <c r="G9754" t="e">
        <v>#N/A</v>
      </c>
    </row>
    <row r="9755" spans="1:7" x14ac:dyDescent="0.25">
      <c r="A9755">
        <v>49115019</v>
      </c>
      <c r="B9755" t="s">
        <v>203</v>
      </c>
      <c r="C9755" s="1">
        <v>35612</v>
      </c>
      <c r="D9755" s="2">
        <v>198698</v>
      </c>
      <c r="E9755" s="1">
        <v>35156</v>
      </c>
      <c r="F9755" s="2">
        <v>150000</v>
      </c>
      <c r="G9755" s="2">
        <v>171166</v>
      </c>
    </row>
    <row r="9756" spans="1:7" ht="15" hidden="1" customHeight="1" x14ac:dyDescent="0.25">
      <c r="A9756">
        <v>49115020</v>
      </c>
      <c r="B9756" t="s">
        <v>203</v>
      </c>
      <c r="C9756" s="1">
        <v>35612</v>
      </c>
      <c r="D9756" s="2">
        <v>185036</v>
      </c>
      <c r="E9756" s="1">
        <v>35515</v>
      </c>
      <c r="F9756" s="2">
        <v>219950</v>
      </c>
      <c r="G9756" s="2">
        <v>173889</v>
      </c>
    </row>
    <row r="9757" spans="1:7" ht="15" hidden="1" customHeight="1" x14ac:dyDescent="0.25">
      <c r="A9757">
        <v>49115021</v>
      </c>
      <c r="B9757" t="s">
        <v>203</v>
      </c>
      <c r="C9757" s="1">
        <v>35612</v>
      </c>
      <c r="D9757" s="2">
        <v>185404</v>
      </c>
      <c r="E9757" s="1">
        <v>37421</v>
      </c>
      <c r="F9757" s="2">
        <v>275000</v>
      </c>
      <c r="G9757" s="2">
        <v>308075</v>
      </c>
    </row>
    <row r="9758" spans="1:7" ht="15" hidden="1" customHeight="1" x14ac:dyDescent="0.25">
      <c r="A9758">
        <v>49115022</v>
      </c>
      <c r="B9758" t="s">
        <v>203</v>
      </c>
      <c r="C9758" s="1">
        <v>35612</v>
      </c>
      <c r="D9758" s="2">
        <v>191665</v>
      </c>
      <c r="E9758" s="1">
        <v>36272</v>
      </c>
      <c r="F9758" s="2">
        <v>288000</v>
      </c>
      <c r="G9758" s="2">
        <v>260555</v>
      </c>
    </row>
    <row r="9759" spans="1:7" ht="15" hidden="1" customHeight="1" x14ac:dyDescent="0.25">
      <c r="A9759">
        <v>49115023</v>
      </c>
      <c r="B9759" t="s">
        <v>203</v>
      </c>
      <c r="C9759" s="1">
        <v>35612</v>
      </c>
      <c r="D9759" s="2">
        <v>180670</v>
      </c>
      <c r="E9759" t="e">
        <v>#N/A</v>
      </c>
      <c r="F9759" t="e">
        <v>#N/A</v>
      </c>
      <c r="G9759" t="e">
        <v>#N/A</v>
      </c>
    </row>
    <row r="9760" spans="1:7" ht="15" hidden="1" customHeight="1" x14ac:dyDescent="0.25">
      <c r="A9760">
        <v>49115024</v>
      </c>
      <c r="B9760" t="s">
        <v>204</v>
      </c>
      <c r="C9760" s="1">
        <v>35612</v>
      </c>
      <c r="D9760" s="2">
        <v>204531</v>
      </c>
      <c r="E9760" t="e">
        <v>#N/A</v>
      </c>
      <c r="F9760" t="e">
        <v>#N/A</v>
      </c>
      <c r="G9760" t="e">
        <v>#N/A</v>
      </c>
    </row>
    <row r="9761" spans="1:7" ht="15" hidden="1" customHeight="1" x14ac:dyDescent="0.25">
      <c r="A9761">
        <v>49115025</v>
      </c>
      <c r="B9761" t="s">
        <v>203</v>
      </c>
      <c r="C9761" s="1">
        <v>38169</v>
      </c>
      <c r="D9761" s="2">
        <v>777440</v>
      </c>
      <c r="E9761" t="e">
        <v>#N/A</v>
      </c>
      <c r="F9761" t="e">
        <v>#N/A</v>
      </c>
      <c r="G9761" t="e">
        <v>#N/A</v>
      </c>
    </row>
    <row r="9762" spans="1:7" ht="15" hidden="1" customHeight="1" x14ac:dyDescent="0.25">
      <c r="A9762">
        <v>49115026</v>
      </c>
      <c r="B9762" t="s">
        <v>203</v>
      </c>
      <c r="C9762" s="1">
        <v>35612</v>
      </c>
      <c r="D9762" s="2">
        <v>247938</v>
      </c>
      <c r="E9762" s="1">
        <v>35713</v>
      </c>
      <c r="F9762" s="2">
        <v>290000</v>
      </c>
      <c r="G9762" s="2">
        <v>261851</v>
      </c>
    </row>
    <row r="9763" spans="1:7" ht="15" hidden="1" customHeight="1" x14ac:dyDescent="0.25">
      <c r="A9763">
        <v>49115027</v>
      </c>
      <c r="B9763" t="s">
        <v>203</v>
      </c>
      <c r="C9763" s="1">
        <v>35612</v>
      </c>
      <c r="D9763" s="2">
        <v>235857</v>
      </c>
      <c r="E9763" s="1">
        <v>36199</v>
      </c>
      <c r="F9763" s="2">
        <v>289950</v>
      </c>
      <c r="G9763" s="2">
        <v>274523</v>
      </c>
    </row>
    <row r="9764" spans="1:7" ht="15" hidden="1" customHeight="1" x14ac:dyDescent="0.25">
      <c r="A9764">
        <v>49115028</v>
      </c>
      <c r="B9764" t="s">
        <v>203</v>
      </c>
      <c r="C9764" s="1">
        <v>35612</v>
      </c>
      <c r="D9764" s="2">
        <v>234886</v>
      </c>
      <c r="E9764" s="1">
        <v>37369</v>
      </c>
      <c r="F9764" s="2">
        <v>435000</v>
      </c>
      <c r="G9764" s="2">
        <v>376464</v>
      </c>
    </row>
    <row r="9765" spans="1:7" ht="15" hidden="1" customHeight="1" x14ac:dyDescent="0.25">
      <c r="A9765">
        <v>49115033</v>
      </c>
      <c r="B9765" t="s">
        <v>204</v>
      </c>
      <c r="C9765" s="1">
        <v>35612</v>
      </c>
      <c r="D9765" s="2">
        <v>282305</v>
      </c>
      <c r="E9765" t="e">
        <v>#N/A</v>
      </c>
      <c r="F9765" t="e">
        <v>#N/A</v>
      </c>
      <c r="G9765" t="e">
        <v>#N/A</v>
      </c>
    </row>
    <row r="9766" spans="1:7" ht="15" hidden="1" customHeight="1" x14ac:dyDescent="0.25">
      <c r="A9766">
        <v>49115034</v>
      </c>
      <c r="B9766" t="s">
        <v>203</v>
      </c>
      <c r="C9766" s="1">
        <v>35612</v>
      </c>
      <c r="D9766" s="2">
        <v>221322</v>
      </c>
      <c r="E9766" s="1">
        <v>37817</v>
      </c>
      <c r="F9766" s="2">
        <v>387000</v>
      </c>
      <c r="G9766" s="2">
        <v>380419</v>
      </c>
    </row>
    <row r="9767" spans="1:7" ht="15" hidden="1" customHeight="1" x14ac:dyDescent="0.25">
      <c r="A9767">
        <v>49115035</v>
      </c>
      <c r="B9767" t="s">
        <v>203</v>
      </c>
      <c r="C9767" s="1">
        <v>35612</v>
      </c>
      <c r="D9767" s="2">
        <v>282919</v>
      </c>
      <c r="E9767" t="e">
        <v>#N/A</v>
      </c>
      <c r="F9767" t="e">
        <v>#N/A</v>
      </c>
      <c r="G9767" t="e">
        <v>#N/A</v>
      </c>
    </row>
    <row r="9768" spans="1:7" ht="15" hidden="1" customHeight="1" x14ac:dyDescent="0.25">
      <c r="A9768">
        <v>49115036</v>
      </c>
      <c r="B9768" t="s">
        <v>204</v>
      </c>
      <c r="C9768" s="1">
        <v>35612</v>
      </c>
      <c r="D9768" s="2">
        <v>240282</v>
      </c>
      <c r="E9768" t="e">
        <v>#N/A</v>
      </c>
      <c r="F9768" t="e">
        <v>#N/A</v>
      </c>
      <c r="G9768" t="e">
        <v>#N/A</v>
      </c>
    </row>
    <row r="9769" spans="1:7" ht="15" hidden="1" customHeight="1" x14ac:dyDescent="0.25">
      <c r="A9769">
        <v>49115037</v>
      </c>
      <c r="B9769" t="s">
        <v>203</v>
      </c>
      <c r="C9769" s="1">
        <v>35612</v>
      </c>
      <c r="D9769" s="2">
        <v>247357</v>
      </c>
      <c r="E9769" s="1">
        <v>38856</v>
      </c>
      <c r="F9769" s="2">
        <v>586000</v>
      </c>
      <c r="G9769" s="2">
        <v>559180</v>
      </c>
    </row>
    <row r="9770" spans="1:7" ht="15" hidden="1" customHeight="1" x14ac:dyDescent="0.25">
      <c r="A9770">
        <v>49115038</v>
      </c>
      <c r="B9770" t="s">
        <v>204</v>
      </c>
      <c r="C9770" s="1">
        <v>35612</v>
      </c>
      <c r="D9770" s="2">
        <v>218283</v>
      </c>
      <c r="E9770" t="e">
        <v>#N/A</v>
      </c>
      <c r="F9770" t="e">
        <v>#N/A</v>
      </c>
      <c r="G9770" t="e">
        <v>#N/A</v>
      </c>
    </row>
    <row r="9771" spans="1:7" ht="15" hidden="1" customHeight="1" x14ac:dyDescent="0.25">
      <c r="A9771">
        <v>49115039</v>
      </c>
      <c r="B9771" t="s">
        <v>203</v>
      </c>
      <c r="C9771" s="1">
        <v>35612</v>
      </c>
      <c r="D9771" s="2">
        <v>276734</v>
      </c>
      <c r="E9771" s="1">
        <v>36308</v>
      </c>
      <c r="F9771" s="2">
        <v>402000</v>
      </c>
      <c r="G9771" s="2">
        <v>367253</v>
      </c>
    </row>
    <row r="9772" spans="1:7" ht="15" hidden="1" customHeight="1" x14ac:dyDescent="0.25">
      <c r="A9772">
        <v>49115040</v>
      </c>
      <c r="B9772" t="s">
        <v>203</v>
      </c>
      <c r="C9772" s="1">
        <v>35612</v>
      </c>
      <c r="D9772" s="2">
        <v>241776</v>
      </c>
      <c r="E9772" t="e">
        <v>#N/A</v>
      </c>
      <c r="F9772" t="e">
        <v>#N/A</v>
      </c>
      <c r="G9772" t="e">
        <v>#N/A</v>
      </c>
    </row>
    <row r="9773" spans="1:7" ht="15" hidden="1" customHeight="1" x14ac:dyDescent="0.25">
      <c r="A9773">
        <v>49115041</v>
      </c>
      <c r="B9773" t="s">
        <v>203</v>
      </c>
      <c r="C9773" s="1">
        <v>35612</v>
      </c>
      <c r="D9773" s="2">
        <v>235088</v>
      </c>
      <c r="E9773" t="e">
        <v>#N/A</v>
      </c>
      <c r="F9773" t="e">
        <v>#N/A</v>
      </c>
      <c r="G9773" t="e">
        <v>#N/A</v>
      </c>
    </row>
    <row r="9774" spans="1:7" ht="15" hidden="1" customHeight="1" x14ac:dyDescent="0.25">
      <c r="A9774">
        <v>49115042</v>
      </c>
      <c r="B9774" t="s">
        <v>203</v>
      </c>
      <c r="C9774" s="1">
        <v>35612</v>
      </c>
      <c r="D9774" s="2">
        <v>263401</v>
      </c>
      <c r="E9774" s="1">
        <v>35457</v>
      </c>
      <c r="F9774" s="2">
        <v>195000</v>
      </c>
      <c r="G9774" s="2">
        <v>241044</v>
      </c>
    </row>
    <row r="9775" spans="1:7" ht="15" hidden="1" customHeight="1" x14ac:dyDescent="0.25">
      <c r="A9775">
        <v>49115062</v>
      </c>
      <c r="B9775" t="s">
        <v>204</v>
      </c>
      <c r="C9775" s="1">
        <v>35612</v>
      </c>
      <c r="D9775" s="2">
        <v>340069</v>
      </c>
      <c r="E9775" s="1">
        <v>36159</v>
      </c>
      <c r="F9775" s="2">
        <v>472500</v>
      </c>
      <c r="G9775" s="2">
        <v>402745</v>
      </c>
    </row>
    <row r="9776" spans="1:7" ht="15" hidden="1" customHeight="1" x14ac:dyDescent="0.25">
      <c r="A9776">
        <v>49115063</v>
      </c>
      <c r="B9776" t="s">
        <v>203</v>
      </c>
      <c r="C9776" s="1">
        <v>35612</v>
      </c>
      <c r="D9776" s="2">
        <v>243755</v>
      </c>
      <c r="E9776" t="e">
        <v>#N/A</v>
      </c>
      <c r="F9776" t="e">
        <v>#N/A</v>
      </c>
      <c r="G9776" t="e">
        <v>#N/A</v>
      </c>
    </row>
    <row r="9777" spans="1:8" ht="15" hidden="1" customHeight="1" x14ac:dyDescent="0.25">
      <c r="A9777">
        <v>49115064</v>
      </c>
      <c r="B9777" t="s">
        <v>203</v>
      </c>
      <c r="C9777" s="1">
        <v>35612</v>
      </c>
      <c r="D9777" s="2">
        <v>278115</v>
      </c>
      <c r="E9777" t="e">
        <v>#N/A</v>
      </c>
      <c r="F9777" t="e">
        <v>#N/A</v>
      </c>
      <c r="G9777" t="e">
        <v>#N/A</v>
      </c>
    </row>
    <row r="9778" spans="1:8" ht="15" hidden="1" customHeight="1" x14ac:dyDescent="0.25">
      <c r="A9778">
        <v>49115065</v>
      </c>
      <c r="B9778" t="s">
        <v>204</v>
      </c>
      <c r="C9778" s="1">
        <v>35612</v>
      </c>
      <c r="D9778" s="2">
        <v>215688</v>
      </c>
      <c r="E9778" t="e">
        <v>#N/A</v>
      </c>
      <c r="F9778" t="e">
        <v>#N/A</v>
      </c>
      <c r="G9778" t="e">
        <v>#N/A</v>
      </c>
    </row>
    <row r="9779" spans="1:8" ht="15" hidden="1" customHeight="1" x14ac:dyDescent="0.25">
      <c r="A9779">
        <v>49115066</v>
      </c>
      <c r="B9779" t="s">
        <v>203</v>
      </c>
      <c r="C9779" s="1">
        <v>35612</v>
      </c>
      <c r="D9779" s="2">
        <v>283614</v>
      </c>
      <c r="E9779" t="e">
        <v>#N/A</v>
      </c>
      <c r="F9779" t="e">
        <v>#N/A</v>
      </c>
      <c r="G9779" t="e">
        <v>#N/A</v>
      </c>
    </row>
    <row r="9780" spans="1:8" ht="15" hidden="1" customHeight="1" x14ac:dyDescent="0.25">
      <c r="A9780">
        <v>49115067</v>
      </c>
      <c r="B9780" t="s">
        <v>203</v>
      </c>
      <c r="C9780" s="1">
        <v>35612</v>
      </c>
      <c r="D9780" s="2">
        <v>247288</v>
      </c>
      <c r="E9780" s="1">
        <v>38167</v>
      </c>
      <c r="F9780" s="2">
        <v>439000</v>
      </c>
      <c r="G9780" s="2">
        <v>465274</v>
      </c>
    </row>
    <row r="9781" spans="1:8" ht="15" hidden="1" customHeight="1" x14ac:dyDescent="0.25">
      <c r="A9781">
        <v>49115084</v>
      </c>
      <c r="B9781" t="s">
        <v>203</v>
      </c>
      <c r="C9781" s="1">
        <v>35612</v>
      </c>
      <c r="D9781" s="2">
        <v>216301</v>
      </c>
      <c r="E9781" s="1">
        <v>38260</v>
      </c>
      <c r="F9781" s="2">
        <v>523000</v>
      </c>
      <c r="G9781" s="2">
        <v>444518</v>
      </c>
    </row>
    <row r="9782" spans="1:8" ht="15" hidden="1" customHeight="1" x14ac:dyDescent="0.25">
      <c r="A9782">
        <v>49143681</v>
      </c>
      <c r="B9782" t="s">
        <v>167</v>
      </c>
      <c r="C9782" s="1">
        <v>35612</v>
      </c>
      <c r="D9782" s="2">
        <v>244383</v>
      </c>
      <c r="E9782" s="1">
        <v>39147</v>
      </c>
      <c r="F9782" s="2">
        <v>699950</v>
      </c>
      <c r="G9782" s="2">
        <v>625718</v>
      </c>
      <c r="H9782" s="2">
        <v>74232</v>
      </c>
    </row>
    <row r="9783" spans="1:8" ht="15" hidden="1" customHeight="1" x14ac:dyDescent="0.25">
      <c r="A9783">
        <v>49140022</v>
      </c>
      <c r="B9783" t="s">
        <v>205</v>
      </c>
      <c r="C9783" s="1">
        <v>35612</v>
      </c>
      <c r="D9783" s="2">
        <v>186200</v>
      </c>
      <c r="E9783" t="e">
        <v>#N/A</v>
      </c>
      <c r="F9783" t="e">
        <v>#N/A</v>
      </c>
      <c r="G9783" t="e">
        <v>#N/A</v>
      </c>
    </row>
    <row r="9784" spans="1:8" x14ac:dyDescent="0.25">
      <c r="A9784">
        <v>49140023</v>
      </c>
      <c r="B9784" t="s">
        <v>167</v>
      </c>
      <c r="C9784" s="1">
        <v>35612</v>
      </c>
      <c r="D9784" s="2">
        <v>174160</v>
      </c>
      <c r="E9784" s="1">
        <v>35326</v>
      </c>
      <c r="F9784" s="2">
        <v>159950</v>
      </c>
      <c r="G9784" s="2">
        <v>157546</v>
      </c>
    </row>
    <row r="9785" spans="1:8" ht="15" hidden="1" customHeight="1" x14ac:dyDescent="0.25">
      <c r="A9785">
        <v>49140027</v>
      </c>
      <c r="B9785" t="s">
        <v>167</v>
      </c>
      <c r="C9785" s="1">
        <v>35612</v>
      </c>
      <c r="D9785" s="2">
        <v>201825</v>
      </c>
      <c r="E9785" s="1">
        <v>36570</v>
      </c>
      <c r="F9785" s="2">
        <v>265000</v>
      </c>
      <c r="G9785" s="2">
        <v>277895</v>
      </c>
    </row>
    <row r="9786" spans="1:8" ht="15" hidden="1" customHeight="1" x14ac:dyDescent="0.25">
      <c r="A9786">
        <v>49140035</v>
      </c>
      <c r="B9786" t="s">
        <v>205</v>
      </c>
      <c r="C9786" s="1">
        <v>35612</v>
      </c>
      <c r="D9786" s="2">
        <v>159134</v>
      </c>
      <c r="E9786" t="e">
        <v>#N/A</v>
      </c>
      <c r="F9786" t="e">
        <v>#N/A</v>
      </c>
      <c r="G9786" t="e">
        <v>#N/A</v>
      </c>
    </row>
    <row r="9787" spans="1:8" ht="15" hidden="1" customHeight="1" x14ac:dyDescent="0.25">
      <c r="A9787">
        <v>49140036</v>
      </c>
      <c r="B9787" t="s">
        <v>167</v>
      </c>
      <c r="C9787" s="1">
        <v>35612</v>
      </c>
      <c r="D9787" s="2">
        <v>166411</v>
      </c>
      <c r="E9787" s="1">
        <v>35951</v>
      </c>
      <c r="F9787" s="2">
        <v>237000</v>
      </c>
      <c r="G9787" s="2">
        <v>190768</v>
      </c>
    </row>
    <row r="9788" spans="1:8" ht="15" hidden="1" customHeight="1" x14ac:dyDescent="0.25">
      <c r="A9788">
        <v>49141010</v>
      </c>
      <c r="B9788" t="s">
        <v>167</v>
      </c>
      <c r="C9788" s="1">
        <v>35612</v>
      </c>
      <c r="D9788" s="2">
        <v>304797</v>
      </c>
      <c r="E9788" t="e">
        <v>#N/A</v>
      </c>
      <c r="F9788" t="e">
        <v>#N/A</v>
      </c>
      <c r="G9788" t="e">
        <v>#N/A</v>
      </c>
    </row>
    <row r="9789" spans="1:8" ht="15" hidden="1" customHeight="1" x14ac:dyDescent="0.25">
      <c r="A9789">
        <v>49141011</v>
      </c>
      <c r="B9789" t="s">
        <v>167</v>
      </c>
      <c r="C9789" s="1">
        <v>35612</v>
      </c>
      <c r="D9789" s="2">
        <v>168443</v>
      </c>
      <c r="E9789" s="1">
        <v>38637</v>
      </c>
      <c r="F9789" s="2">
        <v>399000</v>
      </c>
      <c r="G9789" s="2">
        <v>406403</v>
      </c>
    </row>
    <row r="9790" spans="1:8" ht="15" hidden="1" customHeight="1" x14ac:dyDescent="0.25">
      <c r="A9790">
        <v>49141012</v>
      </c>
      <c r="B9790" t="s">
        <v>167</v>
      </c>
      <c r="C9790" s="1">
        <v>35612</v>
      </c>
      <c r="D9790" s="2">
        <v>183224</v>
      </c>
      <c r="E9790" t="e">
        <v>#N/A</v>
      </c>
      <c r="F9790" t="e">
        <v>#N/A</v>
      </c>
      <c r="G9790" t="e">
        <v>#N/A</v>
      </c>
    </row>
    <row r="9791" spans="1:8" ht="15" hidden="1" customHeight="1" x14ac:dyDescent="0.25">
      <c r="A9791">
        <v>49141013</v>
      </c>
      <c r="B9791" t="s">
        <v>205</v>
      </c>
      <c r="C9791" s="1">
        <v>35612</v>
      </c>
      <c r="D9791" s="2">
        <v>307527</v>
      </c>
      <c r="E9791" t="e">
        <v>#N/A</v>
      </c>
      <c r="F9791" t="e">
        <v>#N/A</v>
      </c>
      <c r="G9791" t="e">
        <v>#N/A</v>
      </c>
    </row>
    <row r="9792" spans="1:8" ht="15" hidden="1" customHeight="1" x14ac:dyDescent="0.25">
      <c r="A9792">
        <v>49141014</v>
      </c>
      <c r="B9792" t="s">
        <v>167</v>
      </c>
      <c r="C9792" s="1">
        <v>35977</v>
      </c>
      <c r="D9792" s="2">
        <v>385988</v>
      </c>
      <c r="E9792" s="1">
        <v>37204</v>
      </c>
      <c r="F9792" s="2">
        <v>540000</v>
      </c>
      <c r="G9792" s="2">
        <v>526936</v>
      </c>
    </row>
    <row r="9793" spans="1:7" ht="15" hidden="1" customHeight="1" x14ac:dyDescent="0.25">
      <c r="A9793">
        <v>49141015</v>
      </c>
      <c r="B9793" t="s">
        <v>167</v>
      </c>
      <c r="C9793" s="1">
        <v>35612</v>
      </c>
      <c r="D9793" s="2">
        <v>160576</v>
      </c>
      <c r="E9793" s="1">
        <v>38456</v>
      </c>
      <c r="F9793" s="2">
        <v>395000</v>
      </c>
      <c r="G9793" s="2">
        <v>350331</v>
      </c>
    </row>
    <row r="9794" spans="1:7" ht="15" hidden="1" customHeight="1" x14ac:dyDescent="0.25">
      <c r="A9794">
        <v>49141016</v>
      </c>
      <c r="B9794" t="s">
        <v>167</v>
      </c>
      <c r="C9794" s="1">
        <v>35612</v>
      </c>
      <c r="D9794" s="2">
        <v>244207</v>
      </c>
      <c r="E9794" s="1">
        <v>39071</v>
      </c>
      <c r="F9794" s="2">
        <v>599950</v>
      </c>
      <c r="G9794" s="2">
        <v>607185</v>
      </c>
    </row>
    <row r="9795" spans="1:7" ht="15" hidden="1" customHeight="1" x14ac:dyDescent="0.25">
      <c r="A9795">
        <v>49141017</v>
      </c>
      <c r="B9795" t="s">
        <v>167</v>
      </c>
      <c r="C9795" s="1">
        <v>35612</v>
      </c>
      <c r="D9795" s="2">
        <v>165867</v>
      </c>
      <c r="E9795" s="1">
        <v>38947</v>
      </c>
      <c r="F9795" s="2">
        <v>450000</v>
      </c>
      <c r="G9795" s="2">
        <v>426545</v>
      </c>
    </row>
    <row r="9796" spans="1:7" ht="15" hidden="1" customHeight="1" x14ac:dyDescent="0.25">
      <c r="A9796">
        <v>49141018</v>
      </c>
      <c r="B9796" t="s">
        <v>167</v>
      </c>
      <c r="C9796" s="1">
        <v>35612</v>
      </c>
      <c r="D9796" s="2">
        <v>203420</v>
      </c>
      <c r="E9796" t="e">
        <v>#N/A</v>
      </c>
      <c r="F9796" t="e">
        <v>#N/A</v>
      </c>
      <c r="G9796" t="e">
        <v>#N/A</v>
      </c>
    </row>
    <row r="9797" spans="1:7" x14ac:dyDescent="0.25">
      <c r="A9797">
        <v>49141019</v>
      </c>
      <c r="B9797" t="s">
        <v>167</v>
      </c>
      <c r="C9797" s="1">
        <v>35612</v>
      </c>
      <c r="D9797" s="2">
        <v>336490</v>
      </c>
      <c r="E9797" s="1">
        <v>35299</v>
      </c>
      <c r="F9797" s="2">
        <v>110000</v>
      </c>
      <c r="G9797" s="2">
        <v>283863</v>
      </c>
    </row>
    <row r="9798" spans="1:7" ht="15" hidden="1" customHeight="1" x14ac:dyDescent="0.25">
      <c r="A9798">
        <v>49141023</v>
      </c>
      <c r="B9798" t="s">
        <v>167</v>
      </c>
      <c r="C9798" s="1">
        <v>35612</v>
      </c>
      <c r="D9798" s="2">
        <v>171343</v>
      </c>
      <c r="E9798" t="e">
        <v>#N/A</v>
      </c>
      <c r="F9798" t="e">
        <v>#N/A</v>
      </c>
      <c r="G9798" t="e">
        <v>#N/A</v>
      </c>
    </row>
    <row r="9799" spans="1:7" ht="15" hidden="1" customHeight="1" x14ac:dyDescent="0.25">
      <c r="A9799">
        <v>49141036</v>
      </c>
      <c r="B9799" t="s">
        <v>167</v>
      </c>
      <c r="C9799" s="1">
        <v>35612</v>
      </c>
      <c r="D9799" s="2">
        <v>238402</v>
      </c>
      <c r="E9799" t="e">
        <v>#N/A</v>
      </c>
      <c r="F9799" t="e">
        <v>#N/A</v>
      </c>
      <c r="G9799" t="e">
        <v>#N/A</v>
      </c>
    </row>
    <row r="9800" spans="1:7" ht="15" hidden="1" customHeight="1" x14ac:dyDescent="0.25">
      <c r="A9800">
        <v>49141037</v>
      </c>
      <c r="B9800" t="s">
        <v>167</v>
      </c>
      <c r="C9800" s="1">
        <v>35612</v>
      </c>
      <c r="D9800" s="2">
        <v>230878</v>
      </c>
      <c r="E9800" t="e">
        <v>#N/A</v>
      </c>
      <c r="F9800" t="e">
        <v>#N/A</v>
      </c>
      <c r="G9800" t="e">
        <v>#N/A</v>
      </c>
    </row>
    <row r="9801" spans="1:7" ht="15" hidden="1" customHeight="1" x14ac:dyDescent="0.25">
      <c r="A9801">
        <v>49143487</v>
      </c>
      <c r="B9801" t="s">
        <v>167</v>
      </c>
      <c r="C9801" s="1">
        <v>35612</v>
      </c>
      <c r="D9801" s="2">
        <v>162978</v>
      </c>
      <c r="E9801" s="1">
        <v>38518</v>
      </c>
      <c r="F9801" s="2">
        <v>424950</v>
      </c>
      <c r="G9801" s="2">
        <v>380706</v>
      </c>
    </row>
    <row r="9802" spans="1:7" ht="15" hidden="1" customHeight="1" x14ac:dyDescent="0.25">
      <c r="A9802">
        <v>49143497</v>
      </c>
      <c r="B9802" t="s">
        <v>205</v>
      </c>
      <c r="C9802" s="1">
        <v>35612</v>
      </c>
      <c r="D9802" s="2">
        <v>230647</v>
      </c>
      <c r="E9802" t="e">
        <v>#N/A</v>
      </c>
      <c r="F9802" t="e">
        <v>#N/A</v>
      </c>
      <c r="G9802" t="e">
        <v>#N/A</v>
      </c>
    </row>
    <row r="9803" spans="1:7" ht="15" hidden="1" customHeight="1" x14ac:dyDescent="0.25">
      <c r="A9803">
        <v>49143498</v>
      </c>
      <c r="B9803" t="s">
        <v>205</v>
      </c>
      <c r="C9803" s="1">
        <v>35612</v>
      </c>
      <c r="D9803" s="2">
        <v>237920</v>
      </c>
      <c r="E9803" t="e">
        <v>#N/A</v>
      </c>
      <c r="F9803" t="e">
        <v>#N/A</v>
      </c>
      <c r="G9803" t="e">
        <v>#N/A</v>
      </c>
    </row>
    <row r="9804" spans="1:7" ht="15" hidden="1" customHeight="1" x14ac:dyDescent="0.25">
      <c r="A9804">
        <v>49143647</v>
      </c>
      <c r="B9804" t="s">
        <v>167</v>
      </c>
      <c r="C9804" s="1">
        <v>35612</v>
      </c>
      <c r="D9804" s="2">
        <v>240885</v>
      </c>
      <c r="E9804" s="1">
        <v>38945</v>
      </c>
      <c r="F9804" s="2">
        <v>575000</v>
      </c>
      <c r="G9804" s="2">
        <v>600261</v>
      </c>
    </row>
    <row r="9805" spans="1:7" ht="15" hidden="1" customHeight="1" x14ac:dyDescent="0.25">
      <c r="A9805">
        <v>49143648</v>
      </c>
      <c r="B9805" t="s">
        <v>167</v>
      </c>
      <c r="C9805" s="1">
        <v>35612</v>
      </c>
      <c r="D9805" s="2">
        <v>273178</v>
      </c>
      <c r="E9805" t="e">
        <v>#N/A</v>
      </c>
      <c r="F9805" t="e">
        <v>#N/A</v>
      </c>
      <c r="G9805" t="e">
        <v>#N/A</v>
      </c>
    </row>
    <row r="9806" spans="1:7" ht="15" hidden="1" customHeight="1" x14ac:dyDescent="0.25">
      <c r="A9806">
        <v>49143649</v>
      </c>
      <c r="B9806" t="s">
        <v>205</v>
      </c>
      <c r="C9806" s="1">
        <v>35612</v>
      </c>
      <c r="D9806" s="2">
        <v>265925</v>
      </c>
      <c r="E9806" t="e">
        <v>#N/A</v>
      </c>
      <c r="F9806" t="e">
        <v>#N/A</v>
      </c>
      <c r="G9806" t="e">
        <v>#N/A</v>
      </c>
    </row>
    <row r="9807" spans="1:7" ht="15" hidden="1" customHeight="1" x14ac:dyDescent="0.25">
      <c r="A9807">
        <v>49143650</v>
      </c>
      <c r="B9807" t="s">
        <v>167</v>
      </c>
      <c r="C9807" s="1">
        <v>35612</v>
      </c>
      <c r="D9807" s="2">
        <v>252560</v>
      </c>
      <c r="E9807" s="1">
        <v>37538</v>
      </c>
      <c r="F9807" s="2">
        <v>505000</v>
      </c>
      <c r="G9807" s="2">
        <v>429062</v>
      </c>
    </row>
    <row r="9808" spans="1:7" ht="15" hidden="1" customHeight="1" x14ac:dyDescent="0.25">
      <c r="A9808">
        <v>49143657</v>
      </c>
      <c r="B9808" t="s">
        <v>167</v>
      </c>
      <c r="C9808" s="1">
        <v>35612</v>
      </c>
      <c r="D9808" s="2">
        <v>325690</v>
      </c>
      <c r="E9808" t="e">
        <v>#N/A</v>
      </c>
      <c r="F9808" t="e">
        <v>#N/A</v>
      </c>
      <c r="G9808" t="e">
        <v>#N/A</v>
      </c>
    </row>
    <row r="9809" spans="1:7" ht="15" hidden="1" customHeight="1" x14ac:dyDescent="0.25">
      <c r="A9809">
        <v>49143658</v>
      </c>
      <c r="B9809" t="s">
        <v>205</v>
      </c>
      <c r="C9809" s="1">
        <v>35612</v>
      </c>
      <c r="D9809" s="2">
        <v>231647</v>
      </c>
      <c r="E9809" t="e">
        <v>#N/A</v>
      </c>
      <c r="F9809" t="e">
        <v>#N/A</v>
      </c>
      <c r="G9809" t="e">
        <v>#N/A</v>
      </c>
    </row>
    <row r="9810" spans="1:7" ht="15" hidden="1" customHeight="1" x14ac:dyDescent="0.25">
      <c r="A9810">
        <v>49143659</v>
      </c>
      <c r="B9810" t="s">
        <v>205</v>
      </c>
      <c r="C9810" s="1">
        <v>35612</v>
      </c>
      <c r="D9810" s="2">
        <v>247791</v>
      </c>
      <c r="E9810" t="e">
        <v>#N/A</v>
      </c>
      <c r="F9810" t="e">
        <v>#N/A</v>
      </c>
      <c r="G9810" t="e">
        <v>#N/A</v>
      </c>
    </row>
    <row r="9811" spans="1:7" ht="15" hidden="1" customHeight="1" x14ac:dyDescent="0.25">
      <c r="A9811">
        <v>49143660</v>
      </c>
      <c r="B9811" t="s">
        <v>167</v>
      </c>
      <c r="C9811" s="1">
        <v>35612</v>
      </c>
      <c r="D9811" s="2">
        <v>248621</v>
      </c>
      <c r="E9811" s="1">
        <v>38331</v>
      </c>
      <c r="F9811" s="2">
        <v>583000</v>
      </c>
      <c r="G9811" s="2">
        <v>468150</v>
      </c>
    </row>
    <row r="9812" spans="1:7" ht="15" hidden="1" customHeight="1" x14ac:dyDescent="0.25">
      <c r="A9812">
        <v>49143665</v>
      </c>
      <c r="B9812" t="s">
        <v>205</v>
      </c>
      <c r="C9812" s="1">
        <v>35612</v>
      </c>
      <c r="D9812" s="2">
        <v>149700</v>
      </c>
      <c r="E9812" t="e">
        <v>#N/A</v>
      </c>
      <c r="F9812" t="e">
        <v>#N/A</v>
      </c>
      <c r="G9812" t="e">
        <v>#N/A</v>
      </c>
    </row>
    <row r="9813" spans="1:7" ht="15" hidden="1" customHeight="1" x14ac:dyDescent="0.25">
      <c r="A9813">
        <v>49143680</v>
      </c>
      <c r="B9813" t="s">
        <v>205</v>
      </c>
      <c r="C9813" s="1">
        <v>35612</v>
      </c>
      <c r="D9813" s="2">
        <v>259225</v>
      </c>
      <c r="E9813" t="e">
        <v>#N/A</v>
      </c>
      <c r="F9813" t="e">
        <v>#N/A</v>
      </c>
      <c r="G9813" t="e">
        <v>#N/A</v>
      </c>
    </row>
    <row r="9814" spans="1:7" x14ac:dyDescent="0.25">
      <c r="A9814">
        <v>49143682</v>
      </c>
      <c r="B9814" t="s">
        <v>205</v>
      </c>
      <c r="C9814" s="1">
        <v>35612</v>
      </c>
      <c r="D9814" s="2">
        <v>288067</v>
      </c>
      <c r="E9814" s="1">
        <v>35156</v>
      </c>
      <c r="F9814" s="2">
        <v>249000</v>
      </c>
      <c r="G9814" s="2">
        <v>231538</v>
      </c>
    </row>
    <row r="9815" spans="1:7" ht="15" hidden="1" customHeight="1" x14ac:dyDescent="0.25">
      <c r="A9815">
        <v>49143709</v>
      </c>
      <c r="B9815" t="s">
        <v>167</v>
      </c>
      <c r="C9815" s="1">
        <v>35612</v>
      </c>
      <c r="D9815" s="2">
        <v>196944</v>
      </c>
      <c r="E9815" s="1">
        <v>36399</v>
      </c>
      <c r="F9815" s="2">
        <v>280000</v>
      </c>
      <c r="G9815" s="2">
        <v>264095</v>
      </c>
    </row>
    <row r="9816" spans="1:7" ht="15" hidden="1" customHeight="1" x14ac:dyDescent="0.25">
      <c r="A9816">
        <v>49143712</v>
      </c>
      <c r="B9816" t="s">
        <v>167</v>
      </c>
      <c r="C9816" s="1">
        <v>35612</v>
      </c>
      <c r="D9816" s="2">
        <v>190683</v>
      </c>
      <c r="E9816" t="e">
        <v>#N/A</v>
      </c>
      <c r="F9816" t="e">
        <v>#N/A</v>
      </c>
      <c r="G9816" t="e">
        <v>#N/A</v>
      </c>
    </row>
    <row r="9817" spans="1:7" ht="15" hidden="1" customHeight="1" x14ac:dyDescent="0.25">
      <c r="A9817">
        <v>49143721</v>
      </c>
      <c r="B9817" t="s">
        <v>205</v>
      </c>
      <c r="C9817" s="1">
        <v>35612</v>
      </c>
      <c r="D9817" s="2">
        <v>291964</v>
      </c>
      <c r="E9817" t="e">
        <v>#N/A</v>
      </c>
      <c r="F9817" t="e">
        <v>#N/A</v>
      </c>
      <c r="G9817" t="e">
        <v>#N/A</v>
      </c>
    </row>
    <row r="9818" spans="1:7" ht="15" hidden="1" customHeight="1" x14ac:dyDescent="0.25">
      <c r="A9818">
        <v>49143822</v>
      </c>
      <c r="B9818" t="s">
        <v>205</v>
      </c>
      <c r="C9818" s="1">
        <v>35612</v>
      </c>
      <c r="D9818" s="2">
        <v>193583</v>
      </c>
      <c r="E9818" t="e">
        <v>#N/A</v>
      </c>
      <c r="F9818" t="e">
        <v>#N/A</v>
      </c>
      <c r="G9818" t="e">
        <v>#N/A</v>
      </c>
    </row>
    <row r="9819" spans="1:7" ht="15" hidden="1" customHeight="1" x14ac:dyDescent="0.25">
      <c r="A9819">
        <v>49143823</v>
      </c>
      <c r="B9819" t="s">
        <v>205</v>
      </c>
      <c r="C9819" s="1">
        <v>35612</v>
      </c>
      <c r="D9819" s="2">
        <v>206837</v>
      </c>
      <c r="E9819" t="e">
        <v>#N/A</v>
      </c>
      <c r="F9819" t="e">
        <v>#N/A</v>
      </c>
      <c r="G9819" t="e">
        <v>#N/A</v>
      </c>
    </row>
    <row r="9820" spans="1:7" ht="15" hidden="1" customHeight="1" x14ac:dyDescent="0.25">
      <c r="A9820">
        <v>49143828</v>
      </c>
      <c r="B9820" t="s">
        <v>205</v>
      </c>
      <c r="C9820" s="1">
        <v>35612</v>
      </c>
      <c r="D9820" s="2">
        <v>234409</v>
      </c>
      <c r="E9820" t="e">
        <v>#N/A</v>
      </c>
      <c r="F9820" t="e">
        <v>#N/A</v>
      </c>
      <c r="G9820" t="e">
        <v>#N/A</v>
      </c>
    </row>
    <row r="9821" spans="1:7" ht="15" hidden="1" customHeight="1" x14ac:dyDescent="0.25">
      <c r="A9821">
        <v>58390580</v>
      </c>
      <c r="B9821" t="s">
        <v>167</v>
      </c>
      <c r="C9821" s="1">
        <v>38169</v>
      </c>
      <c r="D9821" s="2">
        <v>658161</v>
      </c>
      <c r="E9821" t="e">
        <v>#N/A</v>
      </c>
      <c r="F9821" t="e">
        <v>#N/A</v>
      </c>
      <c r="G9821" t="e">
        <v>#N/A</v>
      </c>
    </row>
    <row r="9822" spans="1:7" ht="15" hidden="1" customHeight="1" x14ac:dyDescent="0.25">
      <c r="A9822">
        <v>49114930</v>
      </c>
      <c r="B9822" t="s">
        <v>205</v>
      </c>
      <c r="C9822" s="1">
        <v>35612</v>
      </c>
      <c r="D9822" s="2">
        <v>294863</v>
      </c>
      <c r="E9822" t="e">
        <v>#N/A</v>
      </c>
      <c r="F9822" t="e">
        <v>#N/A</v>
      </c>
      <c r="G9822" t="e">
        <v>#N/A</v>
      </c>
    </row>
    <row r="9823" spans="1:7" ht="15" hidden="1" customHeight="1" x14ac:dyDescent="0.25">
      <c r="A9823">
        <v>49114931</v>
      </c>
      <c r="B9823" t="s">
        <v>167</v>
      </c>
      <c r="C9823" s="1">
        <v>35612</v>
      </c>
      <c r="D9823" s="2">
        <v>236213</v>
      </c>
      <c r="E9823" s="1">
        <v>36459</v>
      </c>
      <c r="F9823" s="2">
        <v>250000</v>
      </c>
      <c r="G9823" s="2">
        <v>321810</v>
      </c>
    </row>
    <row r="9824" spans="1:7" ht="15" hidden="1" customHeight="1" x14ac:dyDescent="0.25">
      <c r="A9824">
        <v>49114932</v>
      </c>
      <c r="B9824" t="s">
        <v>205</v>
      </c>
      <c r="C9824" s="1">
        <v>35612</v>
      </c>
      <c r="D9824" s="2">
        <v>198545</v>
      </c>
      <c r="E9824" t="e">
        <v>#N/A</v>
      </c>
      <c r="F9824" t="e">
        <v>#N/A</v>
      </c>
      <c r="G9824" t="e">
        <v>#N/A</v>
      </c>
    </row>
    <row r="9825" spans="1:7" ht="15" hidden="1" customHeight="1" x14ac:dyDescent="0.25">
      <c r="A9825">
        <v>49114933</v>
      </c>
      <c r="B9825" t="s">
        <v>205</v>
      </c>
      <c r="C9825" s="1">
        <v>35612</v>
      </c>
      <c r="D9825" s="2">
        <v>251184</v>
      </c>
      <c r="E9825" t="e">
        <v>#N/A</v>
      </c>
      <c r="F9825" t="e">
        <v>#N/A</v>
      </c>
      <c r="G9825" t="e">
        <v>#N/A</v>
      </c>
    </row>
    <row r="9826" spans="1:7" ht="15" hidden="1" customHeight="1" x14ac:dyDescent="0.25">
      <c r="A9826">
        <v>49114934</v>
      </c>
      <c r="B9826" t="s">
        <v>167</v>
      </c>
      <c r="C9826" s="1">
        <v>35612</v>
      </c>
      <c r="D9826" s="2">
        <v>297547</v>
      </c>
      <c r="E9826" s="1">
        <v>35915</v>
      </c>
      <c r="F9826" s="2">
        <v>325000</v>
      </c>
      <c r="G9826" s="2">
        <v>334053</v>
      </c>
    </row>
    <row r="9827" spans="1:7" ht="15" hidden="1" customHeight="1" x14ac:dyDescent="0.25">
      <c r="A9827">
        <v>49114935</v>
      </c>
      <c r="B9827" t="s">
        <v>205</v>
      </c>
      <c r="C9827" s="1">
        <v>35612</v>
      </c>
      <c r="D9827" s="2">
        <v>229879</v>
      </c>
      <c r="E9827" s="1">
        <v>36158</v>
      </c>
      <c r="F9827" s="2">
        <v>289950</v>
      </c>
      <c r="G9827" s="2">
        <v>274361</v>
      </c>
    </row>
    <row r="9828" spans="1:7" ht="15" hidden="1" customHeight="1" x14ac:dyDescent="0.25">
      <c r="A9828">
        <v>49114936</v>
      </c>
      <c r="B9828" t="s">
        <v>205</v>
      </c>
      <c r="C9828" s="1">
        <v>35612</v>
      </c>
      <c r="D9828" s="2">
        <v>225483</v>
      </c>
      <c r="E9828" s="1">
        <v>35804</v>
      </c>
      <c r="F9828" s="2">
        <v>265000</v>
      </c>
      <c r="G9828" s="2">
        <v>233959</v>
      </c>
    </row>
    <row r="9829" spans="1:7" ht="15" hidden="1" customHeight="1" x14ac:dyDescent="0.25">
      <c r="A9829">
        <v>49114937</v>
      </c>
      <c r="B9829" t="s">
        <v>167</v>
      </c>
      <c r="C9829" s="1">
        <v>35612</v>
      </c>
      <c r="D9829" s="2">
        <v>251430</v>
      </c>
      <c r="E9829" t="e">
        <v>#N/A</v>
      </c>
      <c r="F9829" t="e">
        <v>#N/A</v>
      </c>
      <c r="G9829" t="e">
        <v>#N/A</v>
      </c>
    </row>
    <row r="9830" spans="1:7" ht="15" hidden="1" customHeight="1" x14ac:dyDescent="0.25">
      <c r="A9830">
        <v>49114938</v>
      </c>
      <c r="B9830" t="s">
        <v>167</v>
      </c>
      <c r="C9830" s="1">
        <v>35612</v>
      </c>
      <c r="D9830" s="2">
        <v>201197</v>
      </c>
      <c r="E9830" s="1">
        <v>38559</v>
      </c>
      <c r="F9830" s="2">
        <v>459000</v>
      </c>
      <c r="G9830" s="2">
        <v>466826</v>
      </c>
    </row>
    <row r="9831" spans="1:7" ht="15" hidden="1" customHeight="1" x14ac:dyDescent="0.25">
      <c r="A9831">
        <v>49114939</v>
      </c>
      <c r="B9831" t="s">
        <v>205</v>
      </c>
      <c r="C9831" s="1">
        <v>35612</v>
      </c>
      <c r="D9831" s="2">
        <v>172690</v>
      </c>
      <c r="E9831" t="e">
        <v>#N/A</v>
      </c>
      <c r="F9831" t="e">
        <v>#N/A</v>
      </c>
      <c r="G9831" t="e">
        <v>#N/A</v>
      </c>
    </row>
    <row r="9832" spans="1:7" ht="15" hidden="1" customHeight="1" x14ac:dyDescent="0.25">
      <c r="A9832">
        <v>49114940</v>
      </c>
      <c r="B9832" t="s">
        <v>167</v>
      </c>
      <c r="C9832" s="1">
        <v>38169</v>
      </c>
      <c r="D9832" s="2">
        <v>663639</v>
      </c>
      <c r="E9832" t="e">
        <v>#N/A</v>
      </c>
      <c r="F9832" t="e">
        <v>#N/A</v>
      </c>
      <c r="G9832" t="e">
        <v>#N/A</v>
      </c>
    </row>
    <row r="9833" spans="1:7" x14ac:dyDescent="0.25">
      <c r="A9833">
        <v>49114953</v>
      </c>
      <c r="B9833" t="s">
        <v>167</v>
      </c>
      <c r="C9833" s="1">
        <v>35612</v>
      </c>
      <c r="D9833" s="2">
        <v>259281</v>
      </c>
      <c r="E9833" s="1">
        <v>35223</v>
      </c>
      <c r="F9833" s="2">
        <v>235000</v>
      </c>
      <c r="G9833" s="2">
        <v>225600</v>
      </c>
    </row>
    <row r="9834" spans="1:7" ht="15" hidden="1" customHeight="1" x14ac:dyDescent="0.25">
      <c r="A9834">
        <v>49114954</v>
      </c>
      <c r="B9834" t="s">
        <v>205</v>
      </c>
      <c r="C9834" s="1">
        <v>35612</v>
      </c>
      <c r="D9834" s="2">
        <v>312095</v>
      </c>
      <c r="E9834" t="e">
        <v>#N/A</v>
      </c>
      <c r="F9834" t="e">
        <v>#N/A</v>
      </c>
      <c r="G9834" t="e">
        <v>#N/A</v>
      </c>
    </row>
    <row r="9835" spans="1:7" ht="15" hidden="1" customHeight="1" x14ac:dyDescent="0.25">
      <c r="A9835">
        <v>49114955</v>
      </c>
      <c r="B9835" t="s">
        <v>205</v>
      </c>
      <c r="C9835" s="1">
        <v>35612</v>
      </c>
      <c r="D9835" s="2">
        <v>223529</v>
      </c>
      <c r="E9835" t="e">
        <v>#N/A</v>
      </c>
      <c r="F9835" t="e">
        <v>#N/A</v>
      </c>
      <c r="G9835" t="e">
        <v>#N/A</v>
      </c>
    </row>
    <row r="9836" spans="1:7" ht="15" hidden="1" customHeight="1" x14ac:dyDescent="0.25">
      <c r="A9836">
        <v>49114956</v>
      </c>
      <c r="B9836" t="s">
        <v>167</v>
      </c>
      <c r="C9836" s="1">
        <v>35612</v>
      </c>
      <c r="D9836" s="2">
        <v>217090</v>
      </c>
      <c r="E9836" s="1">
        <v>37309</v>
      </c>
      <c r="F9836" s="2">
        <v>383000</v>
      </c>
      <c r="G9836" s="2">
        <v>349242</v>
      </c>
    </row>
    <row r="9837" spans="1:7" ht="15" hidden="1" customHeight="1" x14ac:dyDescent="0.25">
      <c r="A9837">
        <v>49114957</v>
      </c>
      <c r="B9837" t="s">
        <v>205</v>
      </c>
      <c r="C9837" s="1">
        <v>35612</v>
      </c>
      <c r="D9837" s="2">
        <v>246496</v>
      </c>
      <c r="E9837" t="e">
        <v>#N/A</v>
      </c>
      <c r="F9837" t="e">
        <v>#N/A</v>
      </c>
      <c r="G9837" t="e">
        <v>#N/A</v>
      </c>
    </row>
    <row r="9838" spans="1:7" ht="15" hidden="1" customHeight="1" x14ac:dyDescent="0.25">
      <c r="A9838">
        <v>49114958</v>
      </c>
      <c r="B9838" t="s">
        <v>167</v>
      </c>
      <c r="C9838" s="1">
        <v>35612</v>
      </c>
      <c r="D9838" s="2">
        <v>215708</v>
      </c>
      <c r="E9838" s="1">
        <v>36847</v>
      </c>
      <c r="F9838" s="2">
        <v>332500</v>
      </c>
      <c r="G9838" s="2">
        <v>332947</v>
      </c>
    </row>
    <row r="9839" spans="1:7" ht="15" hidden="1" customHeight="1" x14ac:dyDescent="0.25">
      <c r="A9839">
        <v>49114959</v>
      </c>
      <c r="B9839" t="s">
        <v>167</v>
      </c>
      <c r="C9839" s="1">
        <v>35612</v>
      </c>
      <c r="D9839" s="2">
        <v>218541</v>
      </c>
      <c r="E9839" s="1">
        <v>36088</v>
      </c>
      <c r="F9839" s="2">
        <v>251000</v>
      </c>
      <c r="G9839" s="2">
        <v>260978</v>
      </c>
    </row>
    <row r="9840" spans="1:7" ht="15" hidden="1" customHeight="1" x14ac:dyDescent="0.25">
      <c r="A9840">
        <v>49114960</v>
      </c>
      <c r="B9840" t="s">
        <v>167</v>
      </c>
      <c r="C9840" s="1">
        <v>35612</v>
      </c>
      <c r="D9840" s="2">
        <v>218201</v>
      </c>
      <c r="E9840" t="e">
        <v>#N/A</v>
      </c>
      <c r="F9840" t="e">
        <v>#N/A</v>
      </c>
      <c r="G9840" t="e">
        <v>#N/A</v>
      </c>
    </row>
    <row r="9841" spans="1:7" ht="15" hidden="1" customHeight="1" x14ac:dyDescent="0.25">
      <c r="A9841">
        <v>49114961</v>
      </c>
      <c r="B9841" t="s">
        <v>205</v>
      </c>
      <c r="C9841" s="1">
        <v>35612</v>
      </c>
      <c r="D9841" s="2">
        <v>177297</v>
      </c>
      <c r="E9841" t="e">
        <v>#N/A</v>
      </c>
      <c r="F9841" t="e">
        <v>#N/A</v>
      </c>
      <c r="G9841" t="e">
        <v>#N/A</v>
      </c>
    </row>
    <row r="9842" spans="1:7" ht="15" hidden="1" customHeight="1" x14ac:dyDescent="0.25">
      <c r="A9842">
        <v>49114964</v>
      </c>
      <c r="B9842" t="s">
        <v>167</v>
      </c>
      <c r="C9842" s="1">
        <v>35612</v>
      </c>
      <c r="D9842" s="2">
        <v>219902</v>
      </c>
      <c r="E9842" s="1">
        <v>35849</v>
      </c>
      <c r="F9842" s="2">
        <v>193650</v>
      </c>
      <c r="G9842" s="2">
        <v>230580</v>
      </c>
    </row>
    <row r="9843" spans="1:7" ht="15" hidden="1" customHeight="1" x14ac:dyDescent="0.25">
      <c r="A9843">
        <v>49114967</v>
      </c>
      <c r="B9843" t="s">
        <v>205</v>
      </c>
      <c r="C9843" s="1">
        <v>35612</v>
      </c>
      <c r="D9843" s="2">
        <v>283326</v>
      </c>
      <c r="E9843" t="e">
        <v>#N/A</v>
      </c>
      <c r="F9843" t="e">
        <v>#N/A</v>
      </c>
      <c r="G9843" t="e">
        <v>#N/A</v>
      </c>
    </row>
    <row r="9844" spans="1:7" ht="15" hidden="1" customHeight="1" x14ac:dyDescent="0.25">
      <c r="A9844">
        <v>49114968</v>
      </c>
      <c r="B9844" t="s">
        <v>205</v>
      </c>
      <c r="C9844" s="1">
        <v>35612</v>
      </c>
      <c r="D9844" s="2">
        <v>175789</v>
      </c>
      <c r="E9844" t="e">
        <v>#N/A</v>
      </c>
      <c r="F9844" t="e">
        <v>#N/A</v>
      </c>
      <c r="G9844" t="e">
        <v>#N/A</v>
      </c>
    </row>
    <row r="9845" spans="1:7" ht="15" hidden="1" customHeight="1" x14ac:dyDescent="0.25">
      <c r="A9845">
        <v>49114969</v>
      </c>
      <c r="B9845" t="s">
        <v>205</v>
      </c>
      <c r="C9845" s="1">
        <v>35612</v>
      </c>
      <c r="D9845" s="2">
        <v>280728</v>
      </c>
      <c r="E9845" t="e">
        <v>#N/A</v>
      </c>
      <c r="F9845" t="e">
        <v>#N/A</v>
      </c>
      <c r="G9845" t="e">
        <v>#N/A</v>
      </c>
    </row>
    <row r="9846" spans="1:7" ht="15" hidden="1" customHeight="1" x14ac:dyDescent="0.25">
      <c r="A9846">
        <v>49114976</v>
      </c>
      <c r="B9846" t="s">
        <v>167</v>
      </c>
      <c r="C9846" s="1">
        <v>35612</v>
      </c>
      <c r="D9846" s="2">
        <v>237630</v>
      </c>
      <c r="E9846" t="e">
        <v>#N/A</v>
      </c>
      <c r="F9846" t="e">
        <v>#N/A</v>
      </c>
      <c r="G9846" t="e">
        <v>#N/A</v>
      </c>
    </row>
    <row r="9847" spans="1:7" ht="15" hidden="1" customHeight="1" x14ac:dyDescent="0.25">
      <c r="A9847">
        <v>49114977</v>
      </c>
      <c r="B9847" t="s">
        <v>205</v>
      </c>
      <c r="C9847" s="1">
        <v>35612</v>
      </c>
      <c r="D9847" s="2">
        <v>188419</v>
      </c>
      <c r="E9847" t="e">
        <v>#N/A</v>
      </c>
      <c r="F9847" t="e">
        <v>#N/A</v>
      </c>
      <c r="G9847" t="e">
        <v>#N/A</v>
      </c>
    </row>
    <row r="9848" spans="1:7" ht="15" hidden="1" customHeight="1" x14ac:dyDescent="0.25">
      <c r="A9848">
        <v>49114978</v>
      </c>
      <c r="B9848" t="s">
        <v>167</v>
      </c>
      <c r="C9848" s="1">
        <v>35612</v>
      </c>
      <c r="D9848" s="2">
        <v>191123</v>
      </c>
      <c r="E9848" s="1">
        <v>38100</v>
      </c>
      <c r="F9848" s="2">
        <v>535000</v>
      </c>
      <c r="G9848" s="2">
        <v>359731</v>
      </c>
    </row>
    <row r="9849" spans="1:7" ht="15" hidden="1" customHeight="1" x14ac:dyDescent="0.25">
      <c r="A9849">
        <v>49114979</v>
      </c>
      <c r="B9849" t="s">
        <v>205</v>
      </c>
      <c r="C9849" s="1">
        <v>35612</v>
      </c>
      <c r="D9849" s="2">
        <v>179803</v>
      </c>
      <c r="E9849" t="e">
        <v>#N/A</v>
      </c>
      <c r="F9849" t="e">
        <v>#N/A</v>
      </c>
      <c r="G9849" t="e">
        <v>#N/A</v>
      </c>
    </row>
    <row r="9850" spans="1:7" ht="15" hidden="1" customHeight="1" x14ac:dyDescent="0.25">
      <c r="A9850">
        <v>49114980</v>
      </c>
      <c r="B9850" t="s">
        <v>167</v>
      </c>
      <c r="C9850" s="1">
        <v>35612</v>
      </c>
      <c r="D9850" s="2">
        <v>187579</v>
      </c>
      <c r="E9850" s="1">
        <v>36297</v>
      </c>
      <c r="F9850" s="2">
        <v>237000</v>
      </c>
      <c r="G9850" s="2">
        <v>240851</v>
      </c>
    </row>
    <row r="9851" spans="1:7" ht="15" hidden="1" customHeight="1" x14ac:dyDescent="0.25">
      <c r="A9851">
        <v>49114981</v>
      </c>
      <c r="B9851" t="s">
        <v>205</v>
      </c>
      <c r="C9851" s="1">
        <v>35612</v>
      </c>
      <c r="D9851" s="2">
        <v>155382</v>
      </c>
      <c r="E9851" t="e">
        <v>#N/A</v>
      </c>
      <c r="F9851" t="e">
        <v>#N/A</v>
      </c>
      <c r="G9851" t="e">
        <v>#N/A</v>
      </c>
    </row>
    <row r="9852" spans="1:7" ht="15" hidden="1" customHeight="1" x14ac:dyDescent="0.25">
      <c r="A9852">
        <v>49114982</v>
      </c>
      <c r="B9852" t="s">
        <v>205</v>
      </c>
      <c r="C9852" s="1">
        <v>35612</v>
      </c>
      <c r="D9852" s="2">
        <v>215342</v>
      </c>
      <c r="E9852" t="e">
        <v>#N/A</v>
      </c>
      <c r="F9852" t="e">
        <v>#N/A</v>
      </c>
      <c r="G9852" t="e">
        <v>#N/A</v>
      </c>
    </row>
    <row r="9853" spans="1:7" ht="15" hidden="1" customHeight="1" x14ac:dyDescent="0.25">
      <c r="A9853">
        <v>49114983</v>
      </c>
      <c r="B9853" t="s">
        <v>205</v>
      </c>
      <c r="C9853" s="1">
        <v>35612</v>
      </c>
      <c r="D9853" s="2">
        <v>224552</v>
      </c>
      <c r="E9853" s="1">
        <v>35675</v>
      </c>
      <c r="F9853" s="2">
        <v>231400</v>
      </c>
      <c r="G9853" s="2">
        <v>225723</v>
      </c>
    </row>
    <row r="9854" spans="1:7" ht="15" hidden="1" customHeight="1" x14ac:dyDescent="0.25">
      <c r="A9854">
        <v>49114985</v>
      </c>
      <c r="B9854" t="s">
        <v>205</v>
      </c>
      <c r="C9854" s="1">
        <v>35612</v>
      </c>
      <c r="D9854" s="2">
        <v>129317</v>
      </c>
      <c r="E9854" t="e">
        <v>#N/A</v>
      </c>
      <c r="F9854" t="e">
        <v>#N/A</v>
      </c>
      <c r="G9854" t="e">
        <v>#N/A</v>
      </c>
    </row>
    <row r="9855" spans="1:7" ht="15" hidden="1" customHeight="1" x14ac:dyDescent="0.25">
      <c r="A9855">
        <v>49115000</v>
      </c>
      <c r="B9855" t="s">
        <v>205</v>
      </c>
      <c r="C9855" s="1">
        <v>35612</v>
      </c>
      <c r="D9855" s="2">
        <v>242637</v>
      </c>
      <c r="E9855" t="e">
        <v>#N/A</v>
      </c>
      <c r="F9855" t="e">
        <v>#N/A</v>
      </c>
      <c r="G9855" t="e">
        <v>#N/A</v>
      </c>
    </row>
    <row r="9856" spans="1:7" ht="15" hidden="1" customHeight="1" x14ac:dyDescent="0.25">
      <c r="A9856">
        <v>49115001</v>
      </c>
      <c r="B9856" t="s">
        <v>167</v>
      </c>
      <c r="C9856" s="1">
        <v>35612</v>
      </c>
      <c r="D9856" s="2">
        <v>194903</v>
      </c>
      <c r="E9856" s="1">
        <v>38995</v>
      </c>
      <c r="F9856" s="2">
        <v>550000</v>
      </c>
      <c r="G9856" s="2">
        <v>510917</v>
      </c>
    </row>
    <row r="9857" spans="1:8" ht="15" hidden="1" customHeight="1" x14ac:dyDescent="0.25">
      <c r="A9857">
        <v>49115002</v>
      </c>
      <c r="B9857" t="s">
        <v>167</v>
      </c>
      <c r="C9857" s="1">
        <v>35612</v>
      </c>
      <c r="D9857" s="2">
        <v>237789</v>
      </c>
      <c r="E9857" t="e">
        <v>#N/A</v>
      </c>
      <c r="F9857" t="e">
        <v>#N/A</v>
      </c>
      <c r="G9857" t="e">
        <v>#N/A</v>
      </c>
    </row>
    <row r="9858" spans="1:8" ht="15" hidden="1" customHeight="1" x14ac:dyDescent="0.25">
      <c r="A9858">
        <v>49115003</v>
      </c>
      <c r="B9858" t="s">
        <v>205</v>
      </c>
      <c r="C9858" s="1">
        <v>35612</v>
      </c>
      <c r="D9858" s="2">
        <v>157489</v>
      </c>
      <c r="E9858" t="e">
        <v>#N/A</v>
      </c>
      <c r="F9858" t="e">
        <v>#N/A</v>
      </c>
      <c r="G9858" t="e">
        <v>#N/A</v>
      </c>
    </row>
    <row r="9859" spans="1:8" ht="15" hidden="1" customHeight="1" x14ac:dyDescent="0.25">
      <c r="A9859">
        <v>49115004</v>
      </c>
      <c r="B9859" t="s">
        <v>205</v>
      </c>
      <c r="C9859" s="1">
        <v>35612</v>
      </c>
      <c r="D9859" s="2">
        <v>259177</v>
      </c>
      <c r="E9859" t="e">
        <v>#N/A</v>
      </c>
      <c r="F9859" t="e">
        <v>#N/A</v>
      </c>
      <c r="G9859" t="e">
        <v>#N/A</v>
      </c>
    </row>
    <row r="9860" spans="1:8" ht="15" hidden="1" customHeight="1" x14ac:dyDescent="0.25">
      <c r="A9860">
        <v>49115005</v>
      </c>
      <c r="B9860" t="s">
        <v>205</v>
      </c>
      <c r="C9860" s="1">
        <v>35612</v>
      </c>
      <c r="D9860" s="2">
        <v>215279</v>
      </c>
      <c r="E9860" t="e">
        <v>#N/A</v>
      </c>
      <c r="F9860" t="e">
        <v>#N/A</v>
      </c>
      <c r="G9860" t="e">
        <v>#N/A</v>
      </c>
    </row>
    <row r="9861" spans="1:8" ht="15" hidden="1" customHeight="1" x14ac:dyDescent="0.25">
      <c r="A9861">
        <v>49115006</v>
      </c>
      <c r="B9861" t="s">
        <v>205</v>
      </c>
      <c r="C9861" s="1">
        <v>35612</v>
      </c>
      <c r="D9861" s="2">
        <v>256208</v>
      </c>
      <c r="E9861" t="e">
        <v>#N/A</v>
      </c>
      <c r="F9861" t="e">
        <v>#N/A</v>
      </c>
      <c r="G9861" t="e">
        <v>#N/A</v>
      </c>
    </row>
    <row r="9862" spans="1:8" ht="15" hidden="1" customHeight="1" x14ac:dyDescent="0.25">
      <c r="A9862">
        <v>49115007</v>
      </c>
      <c r="B9862" t="s">
        <v>167</v>
      </c>
      <c r="C9862" s="1">
        <v>35612</v>
      </c>
      <c r="D9862" s="2">
        <v>231987</v>
      </c>
      <c r="E9862" s="1">
        <v>36006</v>
      </c>
      <c r="F9862" s="2">
        <v>300000</v>
      </c>
      <c r="G9862" s="2">
        <v>276520</v>
      </c>
    </row>
    <row r="9863" spans="1:8" ht="15" hidden="1" customHeight="1" x14ac:dyDescent="0.25">
      <c r="A9863">
        <v>49115008</v>
      </c>
      <c r="B9863" t="s">
        <v>167</v>
      </c>
      <c r="C9863" s="1">
        <v>35612</v>
      </c>
      <c r="D9863" s="2">
        <v>206774</v>
      </c>
      <c r="E9863" s="1">
        <v>38292</v>
      </c>
      <c r="F9863" s="2">
        <v>438000</v>
      </c>
      <c r="G9863" s="2">
        <v>411794</v>
      </c>
    </row>
    <row r="9864" spans="1:8" ht="15" hidden="1" customHeight="1" x14ac:dyDescent="0.25">
      <c r="A9864">
        <v>49115009</v>
      </c>
      <c r="B9864" t="s">
        <v>167</v>
      </c>
      <c r="C9864" s="1">
        <v>35612</v>
      </c>
      <c r="D9864" s="2">
        <v>215352</v>
      </c>
      <c r="E9864" s="1">
        <v>36798</v>
      </c>
      <c r="F9864" s="2">
        <v>334130</v>
      </c>
      <c r="G9864" s="2">
        <v>321782</v>
      </c>
    </row>
    <row r="9865" spans="1:8" ht="15" hidden="1" customHeight="1" x14ac:dyDescent="0.25">
      <c r="A9865">
        <v>49115010</v>
      </c>
      <c r="B9865" t="s">
        <v>167</v>
      </c>
      <c r="C9865" s="1">
        <v>35612</v>
      </c>
      <c r="D9865" s="2">
        <v>184073</v>
      </c>
      <c r="E9865" t="e">
        <v>#N/A</v>
      </c>
      <c r="F9865" t="e">
        <v>#N/A</v>
      </c>
      <c r="G9865" t="e">
        <v>#N/A</v>
      </c>
    </row>
    <row r="9866" spans="1:8" ht="15" hidden="1" customHeight="1" x14ac:dyDescent="0.25">
      <c r="A9866">
        <v>49115011</v>
      </c>
      <c r="B9866" t="s">
        <v>167</v>
      </c>
      <c r="C9866" s="1">
        <v>35612</v>
      </c>
      <c r="D9866" s="2">
        <v>181656</v>
      </c>
      <c r="E9866" s="1">
        <v>37897</v>
      </c>
      <c r="F9866" s="2">
        <v>351000</v>
      </c>
      <c r="G9866" s="2">
        <v>312041</v>
      </c>
    </row>
    <row r="9867" spans="1:8" ht="15" hidden="1" customHeight="1" x14ac:dyDescent="0.25">
      <c r="A9867">
        <v>49115012</v>
      </c>
      <c r="B9867" t="s">
        <v>205</v>
      </c>
      <c r="C9867" s="1">
        <v>35612</v>
      </c>
      <c r="D9867" s="2">
        <v>234703</v>
      </c>
      <c r="E9867" t="e">
        <v>#N/A</v>
      </c>
      <c r="F9867" t="e">
        <v>#N/A</v>
      </c>
      <c r="G9867" t="e">
        <v>#N/A</v>
      </c>
    </row>
    <row r="9868" spans="1:8" ht="15" hidden="1" customHeight="1" x14ac:dyDescent="0.25">
      <c r="A9868">
        <v>49141005</v>
      </c>
      <c r="B9868" t="s">
        <v>168</v>
      </c>
      <c r="C9868" s="1">
        <v>35612</v>
      </c>
      <c r="D9868" s="2">
        <v>264395</v>
      </c>
      <c r="E9868" s="1">
        <v>39253</v>
      </c>
      <c r="F9868" s="2">
        <v>695000</v>
      </c>
      <c r="G9868" s="2">
        <v>701009</v>
      </c>
      <c r="H9868" s="2">
        <v>-6009</v>
      </c>
    </row>
    <row r="9869" spans="1:8" ht="15" hidden="1" customHeight="1" x14ac:dyDescent="0.25">
      <c r="A9869">
        <v>49140039</v>
      </c>
      <c r="B9869" t="s">
        <v>209</v>
      </c>
      <c r="C9869" s="1">
        <v>35612</v>
      </c>
      <c r="D9869" s="2">
        <v>189433</v>
      </c>
      <c r="E9869" t="e">
        <v>#N/A</v>
      </c>
      <c r="F9869" t="e">
        <v>#N/A</v>
      </c>
      <c r="G9869" t="e">
        <v>#N/A</v>
      </c>
    </row>
    <row r="9870" spans="1:8" ht="15" hidden="1" customHeight="1" x14ac:dyDescent="0.25">
      <c r="A9870">
        <v>49140040</v>
      </c>
      <c r="B9870" t="s">
        <v>209</v>
      </c>
      <c r="C9870" s="1">
        <v>35612</v>
      </c>
      <c r="D9870" s="2">
        <v>218817</v>
      </c>
      <c r="E9870" t="e">
        <v>#N/A</v>
      </c>
      <c r="F9870" t="e">
        <v>#N/A</v>
      </c>
      <c r="G9870" t="e">
        <v>#N/A</v>
      </c>
    </row>
    <row r="9871" spans="1:8" ht="15" hidden="1" customHeight="1" x14ac:dyDescent="0.25">
      <c r="A9871">
        <v>49140064</v>
      </c>
      <c r="B9871" t="s">
        <v>209</v>
      </c>
      <c r="C9871" s="1">
        <v>35612</v>
      </c>
      <c r="D9871" s="2">
        <v>275747</v>
      </c>
      <c r="E9871" t="e">
        <v>#N/A</v>
      </c>
      <c r="F9871" t="e">
        <v>#N/A</v>
      </c>
      <c r="G9871" t="e">
        <v>#N/A</v>
      </c>
    </row>
    <row r="9872" spans="1:8" ht="15" hidden="1" customHeight="1" x14ac:dyDescent="0.25">
      <c r="A9872">
        <v>49141000</v>
      </c>
      <c r="B9872" t="s">
        <v>168</v>
      </c>
      <c r="C9872" s="1">
        <v>35612</v>
      </c>
      <c r="D9872" s="2">
        <v>268206</v>
      </c>
      <c r="E9872" s="1">
        <v>37950</v>
      </c>
      <c r="F9872" s="2">
        <v>489000</v>
      </c>
      <c r="G9872" s="2">
        <v>452674</v>
      </c>
    </row>
    <row r="9873" spans="1:7" ht="15" hidden="1" customHeight="1" x14ac:dyDescent="0.25">
      <c r="A9873">
        <v>49141001</v>
      </c>
      <c r="B9873" t="s">
        <v>168</v>
      </c>
      <c r="C9873" s="1">
        <v>35612</v>
      </c>
      <c r="D9873" s="2">
        <v>231956</v>
      </c>
      <c r="E9873" t="e">
        <v>#N/A</v>
      </c>
      <c r="F9873" t="e">
        <v>#N/A</v>
      </c>
      <c r="G9873" t="e">
        <v>#N/A</v>
      </c>
    </row>
    <row r="9874" spans="1:7" ht="15" hidden="1" customHeight="1" x14ac:dyDescent="0.25">
      <c r="A9874">
        <v>49141002</v>
      </c>
      <c r="B9874" t="s">
        <v>168</v>
      </c>
      <c r="C9874" s="1">
        <v>35612</v>
      </c>
      <c r="D9874" s="2">
        <v>164227</v>
      </c>
      <c r="E9874" s="1">
        <v>37743</v>
      </c>
      <c r="F9874" s="2">
        <v>272000</v>
      </c>
      <c r="G9874" s="2">
        <v>278934</v>
      </c>
    </row>
    <row r="9875" spans="1:7" ht="15" hidden="1" customHeight="1" x14ac:dyDescent="0.25">
      <c r="A9875">
        <v>49141003</v>
      </c>
      <c r="B9875" t="s">
        <v>168</v>
      </c>
      <c r="C9875" s="1">
        <v>35612</v>
      </c>
      <c r="D9875" s="2">
        <v>183543</v>
      </c>
      <c r="E9875" s="1">
        <v>38670</v>
      </c>
      <c r="F9875" s="2">
        <v>430000</v>
      </c>
      <c r="G9875" s="2">
        <v>459452</v>
      </c>
    </row>
    <row r="9876" spans="1:7" ht="15" hidden="1" customHeight="1" x14ac:dyDescent="0.25">
      <c r="A9876">
        <v>49141004</v>
      </c>
      <c r="B9876" t="s">
        <v>168</v>
      </c>
      <c r="C9876" s="1">
        <v>35612</v>
      </c>
      <c r="D9876" s="2">
        <v>182244</v>
      </c>
      <c r="E9876" s="1">
        <v>37435</v>
      </c>
      <c r="F9876" s="2">
        <v>294000</v>
      </c>
      <c r="G9876" s="2">
        <v>306989</v>
      </c>
    </row>
    <row r="9877" spans="1:7" ht="15" hidden="1" customHeight="1" x14ac:dyDescent="0.25">
      <c r="A9877">
        <v>49141006</v>
      </c>
      <c r="B9877" t="s">
        <v>209</v>
      </c>
      <c r="C9877" s="1">
        <v>35612</v>
      </c>
      <c r="D9877" s="2">
        <v>226233</v>
      </c>
      <c r="E9877" t="e">
        <v>#N/A</v>
      </c>
      <c r="F9877" t="e">
        <v>#N/A</v>
      </c>
      <c r="G9877" t="e">
        <v>#N/A</v>
      </c>
    </row>
    <row r="9878" spans="1:7" ht="15" hidden="1" customHeight="1" x14ac:dyDescent="0.25">
      <c r="A9878">
        <v>49141007</v>
      </c>
      <c r="B9878" t="s">
        <v>168</v>
      </c>
      <c r="C9878" s="1">
        <v>35612</v>
      </c>
      <c r="D9878" s="2">
        <v>187297</v>
      </c>
      <c r="E9878" t="e">
        <v>#N/A</v>
      </c>
      <c r="F9878" t="e">
        <v>#N/A</v>
      </c>
      <c r="G9878" t="e">
        <v>#N/A</v>
      </c>
    </row>
    <row r="9879" spans="1:7" ht="15" hidden="1" customHeight="1" x14ac:dyDescent="0.25">
      <c r="A9879">
        <v>49143703</v>
      </c>
      <c r="B9879" t="s">
        <v>209</v>
      </c>
      <c r="C9879" s="1">
        <v>35612</v>
      </c>
      <c r="D9879" s="2">
        <v>217217</v>
      </c>
      <c r="E9879" t="e">
        <v>#N/A</v>
      </c>
      <c r="F9879" t="e">
        <v>#N/A</v>
      </c>
      <c r="G9879" t="e">
        <v>#N/A</v>
      </c>
    </row>
    <row r="9880" spans="1:7" ht="15" hidden="1" customHeight="1" x14ac:dyDescent="0.25">
      <c r="A9880">
        <v>49143705</v>
      </c>
      <c r="B9880" t="s">
        <v>209</v>
      </c>
      <c r="C9880" s="1">
        <v>35612</v>
      </c>
      <c r="D9880" s="2">
        <v>136194</v>
      </c>
      <c r="E9880" t="e">
        <v>#N/A</v>
      </c>
      <c r="F9880" t="e">
        <v>#N/A</v>
      </c>
      <c r="G9880" t="e">
        <v>#N/A</v>
      </c>
    </row>
    <row r="9881" spans="1:7" ht="15" hidden="1" customHeight="1" x14ac:dyDescent="0.25">
      <c r="A9881">
        <v>49143706</v>
      </c>
      <c r="B9881" t="s">
        <v>168</v>
      </c>
      <c r="C9881" s="1">
        <v>35612</v>
      </c>
      <c r="D9881" s="2">
        <v>229313</v>
      </c>
      <c r="E9881" s="1">
        <v>37294</v>
      </c>
      <c r="F9881" s="2">
        <v>355000</v>
      </c>
      <c r="G9881" s="2">
        <v>364028</v>
      </c>
    </row>
    <row r="9882" spans="1:7" ht="15" hidden="1" customHeight="1" x14ac:dyDescent="0.25">
      <c r="A9882">
        <v>49143707</v>
      </c>
      <c r="B9882" t="s">
        <v>168</v>
      </c>
      <c r="C9882" s="1">
        <v>35612</v>
      </c>
      <c r="D9882" s="2">
        <v>197693</v>
      </c>
      <c r="E9882" s="1">
        <v>37925</v>
      </c>
      <c r="F9882" s="2">
        <v>385000</v>
      </c>
      <c r="G9882" s="2">
        <v>353083</v>
      </c>
    </row>
    <row r="9883" spans="1:7" ht="15" hidden="1" customHeight="1" x14ac:dyDescent="0.25">
      <c r="A9883">
        <v>49143708</v>
      </c>
      <c r="B9883" t="s">
        <v>168</v>
      </c>
      <c r="C9883" s="1">
        <v>35612</v>
      </c>
      <c r="D9883" s="2">
        <v>181119</v>
      </c>
      <c r="E9883" s="1">
        <v>35989</v>
      </c>
      <c r="F9883" s="2">
        <v>230000</v>
      </c>
      <c r="G9883" s="2">
        <v>223113</v>
      </c>
    </row>
    <row r="9884" spans="1:7" ht="15" hidden="1" customHeight="1" x14ac:dyDescent="0.25">
      <c r="A9884">
        <v>49143713</v>
      </c>
      <c r="B9884" t="s">
        <v>168</v>
      </c>
      <c r="C9884" s="1">
        <v>35612</v>
      </c>
      <c r="D9884" s="2">
        <v>172167</v>
      </c>
      <c r="E9884" s="1">
        <v>37133</v>
      </c>
      <c r="F9884" s="2">
        <v>270000</v>
      </c>
      <c r="G9884" s="2">
        <v>263997</v>
      </c>
    </row>
    <row r="9885" spans="1:7" x14ac:dyDescent="0.25">
      <c r="A9885">
        <v>49143714</v>
      </c>
      <c r="B9885" t="s">
        <v>168</v>
      </c>
      <c r="C9885" s="1">
        <v>35612</v>
      </c>
      <c r="D9885" s="2">
        <v>139870</v>
      </c>
      <c r="E9885" s="1">
        <v>35164</v>
      </c>
      <c r="F9885" s="2">
        <v>134950</v>
      </c>
      <c r="G9885" s="2">
        <v>121013</v>
      </c>
    </row>
    <row r="9886" spans="1:7" ht="15" hidden="1" customHeight="1" x14ac:dyDescent="0.25">
      <c r="A9886">
        <v>49143715</v>
      </c>
      <c r="B9886" t="s">
        <v>209</v>
      </c>
      <c r="C9886" s="1">
        <v>35612</v>
      </c>
      <c r="D9886" s="2">
        <v>142806</v>
      </c>
      <c r="E9886" t="e">
        <v>#N/A</v>
      </c>
      <c r="F9886" t="e">
        <v>#N/A</v>
      </c>
      <c r="G9886" t="e">
        <v>#N/A</v>
      </c>
    </row>
    <row r="9887" spans="1:7" ht="15" hidden="1" customHeight="1" x14ac:dyDescent="0.25">
      <c r="A9887">
        <v>49143716</v>
      </c>
      <c r="B9887" t="s">
        <v>209</v>
      </c>
      <c r="C9887" s="1">
        <v>35612</v>
      </c>
      <c r="D9887" s="2">
        <v>139464</v>
      </c>
      <c r="E9887" t="e">
        <v>#N/A</v>
      </c>
      <c r="F9887" t="e">
        <v>#N/A</v>
      </c>
      <c r="G9887" t="e">
        <v>#N/A</v>
      </c>
    </row>
    <row r="9888" spans="1:7" ht="15" hidden="1" customHeight="1" x14ac:dyDescent="0.25">
      <c r="A9888">
        <v>49143718</v>
      </c>
      <c r="B9888" t="s">
        <v>209</v>
      </c>
      <c r="C9888" s="1">
        <v>35612</v>
      </c>
      <c r="D9888" s="2">
        <v>129472</v>
      </c>
      <c r="E9888" t="e">
        <v>#N/A</v>
      </c>
      <c r="F9888" t="e">
        <v>#N/A</v>
      </c>
      <c r="G9888" t="e">
        <v>#N/A</v>
      </c>
    </row>
    <row r="9889" spans="1:7" ht="15" hidden="1" customHeight="1" x14ac:dyDescent="0.25">
      <c r="A9889">
        <v>49144029</v>
      </c>
      <c r="B9889" t="s">
        <v>209</v>
      </c>
      <c r="C9889" s="1">
        <v>35612</v>
      </c>
      <c r="D9889" s="2">
        <v>198980</v>
      </c>
      <c r="E9889" t="e">
        <v>#N/A</v>
      </c>
      <c r="F9889" t="e">
        <v>#N/A</v>
      </c>
      <c r="G9889" t="e">
        <v>#N/A</v>
      </c>
    </row>
    <row r="9890" spans="1:7" x14ac:dyDescent="0.25">
      <c r="A9890">
        <v>49144134</v>
      </c>
      <c r="B9890" t="s">
        <v>168</v>
      </c>
      <c r="C9890" s="1">
        <v>35612</v>
      </c>
      <c r="D9890" s="2">
        <v>246215</v>
      </c>
      <c r="E9890" s="1">
        <v>35215</v>
      </c>
      <c r="F9890" s="2">
        <v>269000</v>
      </c>
      <c r="G9890" s="2">
        <v>210272</v>
      </c>
    </row>
    <row r="9891" spans="1:7" ht="15" hidden="1" customHeight="1" x14ac:dyDescent="0.25">
      <c r="A9891">
        <v>49144135</v>
      </c>
      <c r="B9891" t="s">
        <v>168</v>
      </c>
      <c r="C9891" s="1">
        <v>35612</v>
      </c>
      <c r="D9891" s="2">
        <v>271711</v>
      </c>
      <c r="E9891" t="e">
        <v>#N/A</v>
      </c>
      <c r="F9891" t="e">
        <v>#N/A</v>
      </c>
      <c r="G9891" t="e">
        <v>#N/A</v>
      </c>
    </row>
    <row r="9892" spans="1:7" ht="15" hidden="1" customHeight="1" x14ac:dyDescent="0.25">
      <c r="A9892">
        <v>49144142</v>
      </c>
      <c r="B9892" t="s">
        <v>209</v>
      </c>
      <c r="C9892" s="1">
        <v>35612</v>
      </c>
      <c r="D9892" s="2">
        <v>280549</v>
      </c>
      <c r="E9892" t="e">
        <v>#N/A</v>
      </c>
      <c r="F9892" t="e">
        <v>#N/A</v>
      </c>
      <c r="G9892" t="e">
        <v>#N/A</v>
      </c>
    </row>
    <row r="9893" spans="1:7" ht="15" hidden="1" customHeight="1" x14ac:dyDescent="0.25">
      <c r="A9893">
        <v>49144143</v>
      </c>
      <c r="B9893" t="s">
        <v>168</v>
      </c>
      <c r="C9893" s="1">
        <v>35612</v>
      </c>
      <c r="D9893" s="2">
        <v>145132</v>
      </c>
      <c r="E9893" s="1">
        <v>36847</v>
      </c>
      <c r="F9893" s="2">
        <v>225000</v>
      </c>
      <c r="G9893" s="2">
        <v>213681</v>
      </c>
    </row>
    <row r="9894" spans="1:7" ht="15" hidden="1" customHeight="1" x14ac:dyDescent="0.25">
      <c r="A9894">
        <v>49144144</v>
      </c>
      <c r="B9894" t="s">
        <v>168</v>
      </c>
      <c r="C9894" s="1">
        <v>38169</v>
      </c>
      <c r="D9894" s="2">
        <v>712927</v>
      </c>
      <c r="E9894" t="e">
        <v>#N/A</v>
      </c>
      <c r="F9894" t="e">
        <v>#N/A</v>
      </c>
      <c r="G9894" t="e">
        <v>#N/A</v>
      </c>
    </row>
    <row r="9895" spans="1:7" ht="15" hidden="1" customHeight="1" x14ac:dyDescent="0.25">
      <c r="A9895">
        <v>49144145</v>
      </c>
      <c r="B9895" t="s">
        <v>168</v>
      </c>
      <c r="C9895" s="1">
        <v>35612</v>
      </c>
      <c r="D9895" s="2">
        <v>188671</v>
      </c>
      <c r="E9895" t="e">
        <v>#N/A</v>
      </c>
      <c r="F9895" t="e">
        <v>#N/A</v>
      </c>
      <c r="G9895" t="e">
        <v>#N/A</v>
      </c>
    </row>
    <row r="9896" spans="1:7" ht="15" hidden="1" customHeight="1" x14ac:dyDescent="0.25">
      <c r="A9896">
        <v>49144146</v>
      </c>
      <c r="B9896" t="s">
        <v>209</v>
      </c>
      <c r="C9896" s="1">
        <v>35612</v>
      </c>
      <c r="D9896" s="2">
        <v>275242</v>
      </c>
      <c r="E9896" t="e">
        <v>#N/A</v>
      </c>
      <c r="F9896" t="e">
        <v>#N/A</v>
      </c>
      <c r="G9896" t="e">
        <v>#N/A</v>
      </c>
    </row>
    <row r="9897" spans="1:7" ht="15" hidden="1" customHeight="1" x14ac:dyDescent="0.25">
      <c r="A9897">
        <v>49144147</v>
      </c>
      <c r="B9897" t="s">
        <v>168</v>
      </c>
      <c r="C9897" s="1">
        <v>35612</v>
      </c>
      <c r="D9897" s="2">
        <v>253645</v>
      </c>
      <c r="E9897" s="1">
        <v>35559</v>
      </c>
      <c r="F9897" s="2">
        <v>238000</v>
      </c>
      <c r="G9897" s="2">
        <v>244179</v>
      </c>
    </row>
    <row r="9898" spans="1:7" ht="15" hidden="1" customHeight="1" x14ac:dyDescent="0.25">
      <c r="A9898">
        <v>49144221</v>
      </c>
      <c r="B9898" t="s">
        <v>209</v>
      </c>
      <c r="C9898" s="1">
        <v>35612</v>
      </c>
      <c r="D9898" s="2">
        <v>246985</v>
      </c>
      <c r="E9898" t="e">
        <v>#N/A</v>
      </c>
      <c r="F9898" t="e">
        <v>#N/A</v>
      </c>
      <c r="G9898" t="e">
        <v>#N/A</v>
      </c>
    </row>
    <row r="9899" spans="1:7" ht="15" hidden="1" customHeight="1" x14ac:dyDescent="0.25">
      <c r="A9899">
        <v>49144222</v>
      </c>
      <c r="B9899" t="s">
        <v>209</v>
      </c>
      <c r="C9899" s="1">
        <v>35612</v>
      </c>
      <c r="D9899" s="2">
        <v>200171</v>
      </c>
      <c r="E9899" t="e">
        <v>#N/A</v>
      </c>
      <c r="F9899" t="e">
        <v>#N/A</v>
      </c>
      <c r="G9899" t="e">
        <v>#N/A</v>
      </c>
    </row>
    <row r="9900" spans="1:7" ht="15" hidden="1" customHeight="1" x14ac:dyDescent="0.25">
      <c r="A9900">
        <v>49144275</v>
      </c>
      <c r="B9900" t="s">
        <v>168</v>
      </c>
      <c r="C9900" s="1">
        <v>35612</v>
      </c>
      <c r="D9900" s="2">
        <v>283876</v>
      </c>
      <c r="E9900" t="e">
        <v>#N/A</v>
      </c>
      <c r="F9900" t="e">
        <v>#N/A</v>
      </c>
      <c r="G9900" t="e">
        <v>#N/A</v>
      </c>
    </row>
    <row r="9901" spans="1:7" ht="15" hidden="1" customHeight="1" x14ac:dyDescent="0.25">
      <c r="A9901">
        <v>48898649</v>
      </c>
      <c r="B9901" t="s">
        <v>168</v>
      </c>
      <c r="C9901" s="1">
        <v>37073</v>
      </c>
      <c r="D9901" s="2">
        <v>425592</v>
      </c>
      <c r="E9901" s="1">
        <v>36446</v>
      </c>
      <c r="F9901" s="2">
        <v>387500</v>
      </c>
      <c r="G9901" s="2">
        <v>357894</v>
      </c>
    </row>
    <row r="9902" spans="1:7" ht="15" hidden="1" customHeight="1" x14ac:dyDescent="0.25">
      <c r="A9902">
        <v>48898650</v>
      </c>
      <c r="B9902" t="s">
        <v>168</v>
      </c>
      <c r="C9902" s="1">
        <v>37073</v>
      </c>
      <c r="D9902" s="2">
        <v>325433</v>
      </c>
      <c r="E9902" s="1">
        <v>36579</v>
      </c>
      <c r="F9902" s="2">
        <v>285000</v>
      </c>
      <c r="G9902" s="2">
        <v>277027</v>
      </c>
    </row>
    <row r="9903" spans="1:7" ht="15" hidden="1" customHeight="1" x14ac:dyDescent="0.25">
      <c r="A9903">
        <v>48898651</v>
      </c>
      <c r="B9903" t="s">
        <v>168</v>
      </c>
      <c r="C9903" s="1">
        <v>37073</v>
      </c>
      <c r="D9903" s="2">
        <v>313964</v>
      </c>
      <c r="E9903" t="e">
        <v>#N/A</v>
      </c>
      <c r="F9903" t="e">
        <v>#N/A</v>
      </c>
      <c r="G9903" t="e">
        <v>#N/A</v>
      </c>
    </row>
    <row r="9904" spans="1:7" ht="15" hidden="1" customHeight="1" x14ac:dyDescent="0.25">
      <c r="A9904">
        <v>48898654</v>
      </c>
      <c r="B9904" t="s">
        <v>168</v>
      </c>
      <c r="C9904" s="1">
        <v>37073</v>
      </c>
      <c r="D9904" s="2">
        <v>218360</v>
      </c>
      <c r="E9904" t="e">
        <v>#N/A</v>
      </c>
      <c r="F9904" t="e">
        <v>#N/A</v>
      </c>
      <c r="G9904" t="e">
        <v>#N/A</v>
      </c>
    </row>
    <row r="9905" spans="1:7" ht="15" hidden="1" customHeight="1" x14ac:dyDescent="0.25">
      <c r="A9905">
        <v>48898655</v>
      </c>
      <c r="B9905" t="s">
        <v>168</v>
      </c>
      <c r="C9905" s="1">
        <v>37073</v>
      </c>
      <c r="D9905" s="2">
        <v>360498</v>
      </c>
      <c r="E9905" s="1">
        <v>36514</v>
      </c>
      <c r="F9905" s="2">
        <v>327000</v>
      </c>
      <c r="G9905" s="2">
        <v>312959</v>
      </c>
    </row>
    <row r="9906" spans="1:7" ht="15" hidden="1" customHeight="1" x14ac:dyDescent="0.25">
      <c r="A9906">
        <v>48898659</v>
      </c>
      <c r="B9906" t="s">
        <v>168</v>
      </c>
      <c r="C9906" s="1">
        <v>38534</v>
      </c>
      <c r="D9906" s="2">
        <v>394560</v>
      </c>
      <c r="E9906" s="1">
        <v>36208</v>
      </c>
      <c r="F9906" s="2">
        <v>250000</v>
      </c>
      <c r="G9906" s="2">
        <v>209824</v>
      </c>
    </row>
    <row r="9907" spans="1:7" ht="15" hidden="1" customHeight="1" x14ac:dyDescent="0.25">
      <c r="A9907">
        <v>48898660</v>
      </c>
      <c r="B9907" t="s">
        <v>168</v>
      </c>
      <c r="C9907" s="1">
        <v>38534</v>
      </c>
      <c r="D9907" s="2">
        <v>403702</v>
      </c>
      <c r="E9907" t="e">
        <v>#N/A</v>
      </c>
      <c r="F9907" t="e">
        <v>#N/A</v>
      </c>
      <c r="G9907" t="e">
        <v>#N/A</v>
      </c>
    </row>
    <row r="9908" spans="1:7" ht="15" hidden="1" customHeight="1" x14ac:dyDescent="0.25">
      <c r="A9908">
        <v>48898661</v>
      </c>
      <c r="B9908" t="s">
        <v>168</v>
      </c>
      <c r="C9908" s="1">
        <v>38534</v>
      </c>
      <c r="D9908" s="2">
        <v>577614</v>
      </c>
      <c r="E9908" s="1">
        <v>38175</v>
      </c>
      <c r="F9908" s="2">
        <v>525000</v>
      </c>
      <c r="G9908" s="2">
        <v>466452</v>
      </c>
    </row>
    <row r="9909" spans="1:7" ht="15" hidden="1" customHeight="1" x14ac:dyDescent="0.25">
      <c r="A9909">
        <v>53741205</v>
      </c>
      <c r="B9909" t="s">
        <v>168</v>
      </c>
      <c r="C9909" s="1">
        <v>38169</v>
      </c>
      <c r="D9909" s="2">
        <v>269186</v>
      </c>
      <c r="E9909" s="1">
        <v>37757</v>
      </c>
      <c r="F9909" s="2">
        <v>247000</v>
      </c>
      <c r="G9909" s="2">
        <v>244948</v>
      </c>
    </row>
    <row r="9910" spans="1:7" ht="15" hidden="1" customHeight="1" x14ac:dyDescent="0.25">
      <c r="A9910">
        <v>58390045</v>
      </c>
      <c r="B9910" t="s">
        <v>168</v>
      </c>
      <c r="C9910" s="1">
        <v>38169</v>
      </c>
      <c r="D9910" s="2">
        <v>154658</v>
      </c>
      <c r="E9910" t="e">
        <v>#N/A</v>
      </c>
      <c r="F9910" t="e">
        <v>#N/A</v>
      </c>
      <c r="G9910" t="e">
        <v>#N/A</v>
      </c>
    </row>
    <row r="9911" spans="1:7" ht="15" hidden="1" customHeight="1" x14ac:dyDescent="0.25">
      <c r="A9911">
        <v>58390046</v>
      </c>
      <c r="B9911" t="s">
        <v>168</v>
      </c>
      <c r="C9911" s="1">
        <v>38169</v>
      </c>
      <c r="D9911" s="2">
        <v>1364516</v>
      </c>
      <c r="E9911" t="e">
        <v>#N/A</v>
      </c>
      <c r="F9911" t="e">
        <v>#N/A</v>
      </c>
      <c r="G9911" t="e">
        <v>#N/A</v>
      </c>
    </row>
    <row r="9912" spans="1:7" ht="15" hidden="1" customHeight="1" x14ac:dyDescent="0.25">
      <c r="A9912">
        <v>58390047</v>
      </c>
      <c r="B9912" t="s">
        <v>168</v>
      </c>
      <c r="C9912" s="1">
        <v>38169</v>
      </c>
      <c r="D9912" s="2">
        <v>201347</v>
      </c>
      <c r="E9912" t="e">
        <v>#N/A</v>
      </c>
      <c r="F9912" t="e">
        <v>#N/A</v>
      </c>
      <c r="G9912" t="e">
        <v>#N/A</v>
      </c>
    </row>
    <row r="9913" spans="1:7" ht="15" hidden="1" customHeight="1" x14ac:dyDescent="0.25">
      <c r="A9913">
        <v>58390048</v>
      </c>
      <c r="B9913" t="s">
        <v>168</v>
      </c>
      <c r="C9913" s="1">
        <v>38169</v>
      </c>
      <c r="D9913" s="2">
        <v>237610</v>
      </c>
      <c r="E9913" t="e">
        <v>#N/A</v>
      </c>
      <c r="F9913" t="e">
        <v>#N/A</v>
      </c>
      <c r="G9913" t="e">
        <v>#N/A</v>
      </c>
    </row>
    <row r="9914" spans="1:7" ht="15" hidden="1" customHeight="1" x14ac:dyDescent="0.25">
      <c r="A9914">
        <v>58390049</v>
      </c>
      <c r="B9914" t="s">
        <v>168</v>
      </c>
      <c r="C9914" s="1">
        <v>38169</v>
      </c>
      <c r="D9914" s="2">
        <v>169781</v>
      </c>
      <c r="E9914" t="e">
        <v>#N/A</v>
      </c>
      <c r="F9914" t="e">
        <v>#N/A</v>
      </c>
      <c r="G9914" t="e">
        <v>#N/A</v>
      </c>
    </row>
    <row r="9915" spans="1:7" ht="15" hidden="1" customHeight="1" x14ac:dyDescent="0.25">
      <c r="A9915">
        <v>58390050</v>
      </c>
      <c r="B9915" t="s">
        <v>168</v>
      </c>
      <c r="C9915" s="1">
        <v>38169</v>
      </c>
      <c r="D9915" s="2">
        <v>165555</v>
      </c>
      <c r="E9915" t="e">
        <v>#N/A</v>
      </c>
      <c r="F9915" t="e">
        <v>#N/A</v>
      </c>
      <c r="G9915" t="e">
        <v>#N/A</v>
      </c>
    </row>
    <row r="9916" spans="1:7" ht="15" hidden="1" customHeight="1" x14ac:dyDescent="0.25">
      <c r="A9916">
        <v>58390051</v>
      </c>
      <c r="B9916" t="s">
        <v>168</v>
      </c>
      <c r="C9916" s="1">
        <v>38169</v>
      </c>
      <c r="D9916" s="2">
        <v>165555</v>
      </c>
      <c r="E9916" t="e">
        <v>#N/A</v>
      </c>
      <c r="F9916" t="e">
        <v>#N/A</v>
      </c>
      <c r="G9916" t="e">
        <v>#N/A</v>
      </c>
    </row>
    <row r="9917" spans="1:7" ht="15" hidden="1" customHeight="1" x14ac:dyDescent="0.25">
      <c r="A9917">
        <v>58390052</v>
      </c>
      <c r="B9917" t="s">
        <v>168</v>
      </c>
      <c r="C9917" s="1">
        <v>38169</v>
      </c>
      <c r="D9917" s="2">
        <v>170200</v>
      </c>
      <c r="E9917" s="1">
        <v>36922</v>
      </c>
      <c r="F9917" s="2">
        <v>149990</v>
      </c>
      <c r="G9917" s="2">
        <v>151203</v>
      </c>
    </row>
    <row r="9918" spans="1:7" ht="15" hidden="1" customHeight="1" x14ac:dyDescent="0.25">
      <c r="A9918">
        <v>58390053</v>
      </c>
      <c r="B9918" t="s">
        <v>168</v>
      </c>
      <c r="C9918" s="1">
        <v>38169</v>
      </c>
      <c r="D9918" s="2">
        <v>248029</v>
      </c>
      <c r="E9918" t="e">
        <v>#N/A</v>
      </c>
      <c r="F9918" t="e">
        <v>#N/A</v>
      </c>
      <c r="G9918" t="e">
        <v>#N/A</v>
      </c>
    </row>
    <row r="9919" spans="1:7" ht="15" hidden="1" customHeight="1" x14ac:dyDescent="0.25">
      <c r="A9919">
        <v>58390054</v>
      </c>
      <c r="B9919" t="s">
        <v>168</v>
      </c>
      <c r="C9919" s="1">
        <v>38169</v>
      </c>
      <c r="D9919" s="2">
        <v>245001</v>
      </c>
      <c r="E9919" s="1">
        <v>37924</v>
      </c>
      <c r="F9919" s="2">
        <v>222500</v>
      </c>
      <c r="G9919" s="2">
        <v>224628</v>
      </c>
    </row>
    <row r="9920" spans="1:7" ht="15" hidden="1" customHeight="1" x14ac:dyDescent="0.25">
      <c r="A9920">
        <v>58390055</v>
      </c>
      <c r="B9920" t="s">
        <v>168</v>
      </c>
      <c r="C9920" s="1">
        <v>38169</v>
      </c>
      <c r="D9920" s="2">
        <v>175045</v>
      </c>
      <c r="E9920" t="e">
        <v>#N/A</v>
      </c>
      <c r="F9920" t="e">
        <v>#N/A</v>
      </c>
      <c r="G9920" t="e">
        <v>#N/A</v>
      </c>
    </row>
    <row r="9921" spans="1:7" ht="15" hidden="1" customHeight="1" x14ac:dyDescent="0.25">
      <c r="A9921">
        <v>58390056</v>
      </c>
      <c r="B9921" t="s">
        <v>168</v>
      </c>
      <c r="C9921" s="1">
        <v>38169</v>
      </c>
      <c r="D9921" s="2">
        <v>160141</v>
      </c>
      <c r="E9921" s="1">
        <v>38651</v>
      </c>
      <c r="F9921" s="2">
        <v>209000</v>
      </c>
      <c r="G9921" s="2">
        <v>195450</v>
      </c>
    </row>
    <row r="9922" spans="1:7" ht="15" hidden="1" customHeight="1" x14ac:dyDescent="0.25">
      <c r="A9922">
        <v>58390057</v>
      </c>
      <c r="B9922" t="s">
        <v>168</v>
      </c>
      <c r="C9922" s="1">
        <v>38169</v>
      </c>
      <c r="D9922" s="2">
        <v>200906</v>
      </c>
      <c r="E9922" s="1">
        <v>37895</v>
      </c>
      <c r="F9922" s="2">
        <v>235000</v>
      </c>
      <c r="G9922" s="2">
        <v>185297</v>
      </c>
    </row>
    <row r="9923" spans="1:7" ht="15" hidden="1" customHeight="1" x14ac:dyDescent="0.25">
      <c r="A9923">
        <v>58390058</v>
      </c>
      <c r="B9923" t="s">
        <v>168</v>
      </c>
      <c r="C9923" s="1">
        <v>38169</v>
      </c>
      <c r="D9923" s="2">
        <v>288262</v>
      </c>
      <c r="E9923" s="1">
        <v>37287</v>
      </c>
      <c r="F9923" s="2">
        <v>245000</v>
      </c>
      <c r="G9923" s="2">
        <v>252301</v>
      </c>
    </row>
    <row r="9924" spans="1:7" ht="15" hidden="1" customHeight="1" x14ac:dyDescent="0.25">
      <c r="A9924">
        <v>58390059</v>
      </c>
      <c r="B9924" t="s">
        <v>209</v>
      </c>
      <c r="C9924" s="1">
        <v>38169</v>
      </c>
      <c r="D9924" s="2">
        <v>119127</v>
      </c>
      <c r="E9924" s="1">
        <v>37939</v>
      </c>
      <c r="F9924" s="2">
        <v>102000</v>
      </c>
      <c r="G9924" s="2">
        <v>107428</v>
      </c>
    </row>
    <row r="9925" spans="1:7" ht="15" hidden="1" customHeight="1" x14ac:dyDescent="0.25">
      <c r="A9925">
        <v>58390060</v>
      </c>
      <c r="B9925" t="s">
        <v>168</v>
      </c>
      <c r="C9925" s="1">
        <v>38169</v>
      </c>
      <c r="D9925" s="2">
        <v>239091</v>
      </c>
      <c r="E9925" t="e">
        <v>#N/A</v>
      </c>
      <c r="F9925" t="e">
        <v>#N/A</v>
      </c>
      <c r="G9925" t="e">
        <v>#N/A</v>
      </c>
    </row>
    <row r="9926" spans="1:7" ht="15" hidden="1" customHeight="1" x14ac:dyDescent="0.25">
      <c r="A9926">
        <v>58390061</v>
      </c>
      <c r="B9926" t="s">
        <v>168</v>
      </c>
      <c r="C9926" s="1">
        <v>38169</v>
      </c>
      <c r="D9926" s="2">
        <v>239370</v>
      </c>
      <c r="E9926" s="1">
        <v>38513</v>
      </c>
      <c r="F9926" s="2">
        <v>231950</v>
      </c>
      <c r="G9926" s="2">
        <v>261598</v>
      </c>
    </row>
    <row r="9927" spans="1:7" ht="15" hidden="1" customHeight="1" x14ac:dyDescent="0.25">
      <c r="A9927">
        <v>58390062</v>
      </c>
      <c r="B9927" t="s">
        <v>168</v>
      </c>
      <c r="C9927" s="1">
        <v>38169</v>
      </c>
      <c r="D9927" s="2">
        <v>173245</v>
      </c>
      <c r="E9927" t="e">
        <v>#N/A</v>
      </c>
      <c r="F9927" t="e">
        <v>#N/A</v>
      </c>
      <c r="G9927" t="e">
        <v>#N/A</v>
      </c>
    </row>
    <row r="9928" spans="1:7" ht="15" hidden="1" customHeight="1" x14ac:dyDescent="0.25">
      <c r="A9928">
        <v>58390063</v>
      </c>
      <c r="B9928" t="s">
        <v>168</v>
      </c>
      <c r="C9928" s="1">
        <v>38169</v>
      </c>
      <c r="D9928" s="2">
        <v>166352</v>
      </c>
      <c r="E9928" t="e">
        <v>#N/A</v>
      </c>
      <c r="F9928" t="e">
        <v>#N/A</v>
      </c>
      <c r="G9928" t="e">
        <v>#N/A</v>
      </c>
    </row>
    <row r="9929" spans="1:7" ht="15" hidden="1" customHeight="1" x14ac:dyDescent="0.25">
      <c r="A9929">
        <v>58390064</v>
      </c>
      <c r="B9929" t="s">
        <v>168</v>
      </c>
      <c r="C9929" s="1">
        <v>38169</v>
      </c>
      <c r="D9929" s="2">
        <v>165891</v>
      </c>
      <c r="E9929" s="1">
        <v>38139</v>
      </c>
      <c r="F9929" s="2">
        <v>155000</v>
      </c>
      <c r="G9929" s="2">
        <v>165134</v>
      </c>
    </row>
    <row r="9930" spans="1:7" ht="15" hidden="1" customHeight="1" x14ac:dyDescent="0.25">
      <c r="A9930">
        <v>58390065</v>
      </c>
      <c r="B9930" t="s">
        <v>168</v>
      </c>
      <c r="C9930" s="1">
        <v>38169</v>
      </c>
      <c r="D9930" s="2">
        <v>174324</v>
      </c>
      <c r="E9930" s="1">
        <v>37406</v>
      </c>
      <c r="F9930" s="2">
        <v>164500</v>
      </c>
      <c r="G9930" s="2">
        <v>160148</v>
      </c>
    </row>
    <row r="9931" spans="1:7" ht="15" hidden="1" customHeight="1" x14ac:dyDescent="0.25">
      <c r="A9931">
        <v>58390066</v>
      </c>
      <c r="B9931" t="s">
        <v>168</v>
      </c>
      <c r="C9931" s="1">
        <v>38169</v>
      </c>
      <c r="D9931" s="2">
        <v>278097</v>
      </c>
      <c r="E9931" t="e">
        <v>#N/A</v>
      </c>
      <c r="F9931" t="e">
        <v>#N/A</v>
      </c>
      <c r="G9931" t="e">
        <v>#N/A</v>
      </c>
    </row>
    <row r="9932" spans="1:7" ht="15" hidden="1" customHeight="1" x14ac:dyDescent="0.25">
      <c r="A9932">
        <v>58390067</v>
      </c>
      <c r="B9932" t="s">
        <v>209</v>
      </c>
      <c r="C9932" s="1">
        <v>38169</v>
      </c>
      <c r="D9932" s="2">
        <v>255818</v>
      </c>
      <c r="E9932" s="1">
        <v>37659</v>
      </c>
      <c r="F9932" s="2">
        <v>234950</v>
      </c>
      <c r="G9932" s="2">
        <v>233777</v>
      </c>
    </row>
    <row r="9933" spans="1:7" ht="15" hidden="1" customHeight="1" x14ac:dyDescent="0.25">
      <c r="A9933">
        <v>58390068</v>
      </c>
      <c r="B9933" t="s">
        <v>168</v>
      </c>
      <c r="C9933" s="1">
        <v>38169</v>
      </c>
      <c r="D9933" s="2">
        <v>222654</v>
      </c>
      <c r="E9933" t="e">
        <v>#N/A</v>
      </c>
      <c r="F9933" t="e">
        <v>#N/A</v>
      </c>
      <c r="G9933" t="e">
        <v>#N/A</v>
      </c>
    </row>
    <row r="9934" spans="1:7" ht="15" hidden="1" customHeight="1" x14ac:dyDescent="0.25">
      <c r="A9934">
        <v>58390069</v>
      </c>
      <c r="B9934" t="s">
        <v>168</v>
      </c>
      <c r="C9934" s="1">
        <v>38169</v>
      </c>
      <c r="D9934" s="2">
        <v>163953</v>
      </c>
      <c r="E9934" t="e">
        <v>#N/A</v>
      </c>
      <c r="F9934" t="e">
        <v>#N/A</v>
      </c>
      <c r="G9934" t="e">
        <v>#N/A</v>
      </c>
    </row>
    <row r="9935" spans="1:7" ht="15" hidden="1" customHeight="1" x14ac:dyDescent="0.25">
      <c r="A9935">
        <v>58390070</v>
      </c>
      <c r="B9935" t="s">
        <v>168</v>
      </c>
      <c r="C9935" s="1">
        <v>38169</v>
      </c>
      <c r="D9935" s="2">
        <v>233631</v>
      </c>
      <c r="E9935" t="e">
        <v>#N/A</v>
      </c>
      <c r="F9935" t="e">
        <v>#N/A</v>
      </c>
      <c r="G9935" t="e">
        <v>#N/A</v>
      </c>
    </row>
    <row r="9936" spans="1:7" ht="15" hidden="1" customHeight="1" x14ac:dyDescent="0.25">
      <c r="A9936">
        <v>58390072</v>
      </c>
      <c r="B9936" t="s">
        <v>168</v>
      </c>
      <c r="C9936" s="1">
        <v>38169</v>
      </c>
      <c r="D9936" s="2">
        <v>117957</v>
      </c>
      <c r="E9936" s="1">
        <v>38877</v>
      </c>
      <c r="F9936" s="2">
        <v>139000</v>
      </c>
      <c r="G9936" s="2">
        <v>151790</v>
      </c>
    </row>
    <row r="9937" spans="1:8" ht="15" hidden="1" customHeight="1" x14ac:dyDescent="0.25">
      <c r="A9937">
        <v>58390073</v>
      </c>
      <c r="B9937" t="s">
        <v>168</v>
      </c>
      <c r="C9937" s="1">
        <v>38169</v>
      </c>
      <c r="D9937" s="2">
        <v>235190</v>
      </c>
      <c r="E9937" s="1">
        <v>37963</v>
      </c>
      <c r="F9937" s="2">
        <v>199900</v>
      </c>
      <c r="G9937" s="2">
        <v>215112</v>
      </c>
    </row>
    <row r="9938" spans="1:8" ht="15" hidden="1" customHeight="1" x14ac:dyDescent="0.25">
      <c r="A9938">
        <v>58390074</v>
      </c>
      <c r="B9938" t="s">
        <v>168</v>
      </c>
      <c r="C9938" s="1">
        <v>38169</v>
      </c>
      <c r="D9938" s="2">
        <v>175117</v>
      </c>
      <c r="E9938" s="1">
        <v>38610</v>
      </c>
      <c r="F9938" s="2">
        <v>215000</v>
      </c>
      <c r="G9938" s="2">
        <v>208458</v>
      </c>
    </row>
    <row r="9939" spans="1:8" ht="15" hidden="1" customHeight="1" x14ac:dyDescent="0.25">
      <c r="A9939">
        <v>58390075</v>
      </c>
      <c r="B9939" t="s">
        <v>168</v>
      </c>
      <c r="C9939" s="1">
        <v>38169</v>
      </c>
      <c r="D9939" s="2">
        <v>246981</v>
      </c>
      <c r="E9939" t="e">
        <v>#N/A</v>
      </c>
      <c r="F9939" t="e">
        <v>#N/A</v>
      </c>
      <c r="G9939" t="e">
        <v>#N/A</v>
      </c>
    </row>
    <row r="9940" spans="1:8" ht="15" hidden="1" customHeight="1" x14ac:dyDescent="0.25">
      <c r="A9940">
        <v>58390076</v>
      </c>
      <c r="B9940" t="s">
        <v>168</v>
      </c>
      <c r="C9940" s="1">
        <v>38169</v>
      </c>
      <c r="D9940" s="2">
        <v>313537</v>
      </c>
      <c r="E9940" s="1">
        <v>37722</v>
      </c>
      <c r="F9940" s="2">
        <v>244950</v>
      </c>
      <c r="G9940" s="2">
        <v>285512</v>
      </c>
    </row>
    <row r="9941" spans="1:8" ht="15" hidden="1" customHeight="1" x14ac:dyDescent="0.25">
      <c r="A9941">
        <v>58390077</v>
      </c>
      <c r="B9941" t="s">
        <v>168</v>
      </c>
      <c r="C9941" s="1">
        <v>38169</v>
      </c>
      <c r="D9941" s="2">
        <v>122783</v>
      </c>
      <c r="E9941" t="e">
        <v>#N/A</v>
      </c>
      <c r="F9941" t="e">
        <v>#N/A</v>
      </c>
      <c r="G9941" t="e">
        <v>#N/A</v>
      </c>
    </row>
    <row r="9942" spans="1:8" ht="15" hidden="1" customHeight="1" x14ac:dyDescent="0.25">
      <c r="A9942">
        <v>61767739</v>
      </c>
      <c r="B9942" t="s">
        <v>209</v>
      </c>
      <c r="C9942" s="1">
        <v>38169</v>
      </c>
      <c r="D9942" s="2">
        <v>271849</v>
      </c>
      <c r="E9942" t="e">
        <v>#N/A</v>
      </c>
      <c r="F9942" t="e">
        <v>#N/A</v>
      </c>
      <c r="G9942" t="e">
        <v>#N/A</v>
      </c>
    </row>
    <row r="9943" spans="1:8" ht="15" hidden="1" customHeight="1" x14ac:dyDescent="0.25">
      <c r="A9943">
        <v>61767740</v>
      </c>
      <c r="B9943" t="s">
        <v>209</v>
      </c>
      <c r="C9943" s="1">
        <v>38169</v>
      </c>
      <c r="D9943" s="2">
        <v>281802</v>
      </c>
      <c r="E9943" s="1">
        <v>37530</v>
      </c>
      <c r="F9943" s="2">
        <v>255000</v>
      </c>
      <c r="G9943" s="2">
        <v>241617</v>
      </c>
    </row>
    <row r="9944" spans="1:8" ht="15" hidden="1" customHeight="1" x14ac:dyDescent="0.25">
      <c r="A9944">
        <v>63339114</v>
      </c>
      <c r="B9944" t="s">
        <v>209</v>
      </c>
      <c r="C9944" s="1">
        <v>37803</v>
      </c>
      <c r="D9944" s="2">
        <v>249111</v>
      </c>
      <c r="E9944" t="e">
        <v>#N/A</v>
      </c>
      <c r="F9944" t="e">
        <v>#N/A</v>
      </c>
      <c r="G9944" t="e">
        <v>#N/A</v>
      </c>
    </row>
    <row r="9945" spans="1:8" ht="15" hidden="1" customHeight="1" x14ac:dyDescent="0.25">
      <c r="A9945">
        <v>58390071</v>
      </c>
      <c r="B9945" t="s">
        <v>168</v>
      </c>
      <c r="C9945" s="1">
        <v>38169</v>
      </c>
      <c r="D9945" s="2">
        <v>269407</v>
      </c>
      <c r="E9945" s="1">
        <v>39164</v>
      </c>
      <c r="F9945" s="2">
        <v>356000</v>
      </c>
      <c r="G9945" s="2">
        <v>340425</v>
      </c>
      <c r="H9945" s="2">
        <v>15575</v>
      </c>
    </row>
    <row r="9946" spans="1:8" ht="15" hidden="1" customHeight="1" x14ac:dyDescent="0.25">
      <c r="A9946">
        <v>49085173</v>
      </c>
      <c r="B9946" t="s">
        <v>168</v>
      </c>
      <c r="C9946" s="1">
        <v>35977</v>
      </c>
      <c r="D9946" s="2">
        <v>267778</v>
      </c>
      <c r="E9946" t="e">
        <v>#N/A</v>
      </c>
      <c r="F9946" t="e">
        <v>#N/A</v>
      </c>
      <c r="G9946" t="e">
        <v>#N/A</v>
      </c>
    </row>
    <row r="9947" spans="1:8" ht="15" hidden="1" customHeight="1" x14ac:dyDescent="0.25">
      <c r="A9947">
        <v>49085175</v>
      </c>
      <c r="B9947" t="s">
        <v>209</v>
      </c>
      <c r="C9947" s="1">
        <v>35977</v>
      </c>
      <c r="D9947" s="2">
        <v>249927</v>
      </c>
      <c r="E9947" t="e">
        <v>#N/A</v>
      </c>
      <c r="F9947" t="e">
        <v>#N/A</v>
      </c>
      <c r="G9947" t="e">
        <v>#N/A</v>
      </c>
    </row>
    <row r="9948" spans="1:8" ht="15" hidden="1" customHeight="1" x14ac:dyDescent="0.25">
      <c r="A9948">
        <v>49085177</v>
      </c>
      <c r="B9948" t="s">
        <v>168</v>
      </c>
      <c r="C9948" s="1">
        <v>35977</v>
      </c>
      <c r="D9948" s="2">
        <v>272133</v>
      </c>
      <c r="E9948" t="e">
        <v>#N/A</v>
      </c>
      <c r="F9948" t="e">
        <v>#N/A</v>
      </c>
      <c r="G9948" t="e">
        <v>#N/A</v>
      </c>
    </row>
    <row r="9949" spans="1:8" ht="15" hidden="1" customHeight="1" x14ac:dyDescent="0.25">
      <c r="A9949">
        <v>49114918</v>
      </c>
      <c r="B9949" t="s">
        <v>168</v>
      </c>
      <c r="C9949" s="1">
        <v>35612</v>
      </c>
      <c r="D9949" s="2">
        <v>160006</v>
      </c>
      <c r="E9949" s="1">
        <v>36476</v>
      </c>
      <c r="F9949" s="2">
        <v>220000</v>
      </c>
      <c r="G9949" s="2">
        <v>213368</v>
      </c>
    </row>
    <row r="9950" spans="1:8" ht="15" hidden="1" customHeight="1" x14ac:dyDescent="0.25">
      <c r="A9950">
        <v>49114919</v>
      </c>
      <c r="B9950" t="s">
        <v>168</v>
      </c>
      <c r="C9950" s="1">
        <v>35612</v>
      </c>
      <c r="D9950" s="2">
        <v>192958</v>
      </c>
      <c r="E9950" t="e">
        <v>#N/A</v>
      </c>
      <c r="F9950" t="e">
        <v>#N/A</v>
      </c>
      <c r="G9950" t="e">
        <v>#N/A</v>
      </c>
    </row>
    <row r="9951" spans="1:8" ht="15" hidden="1" customHeight="1" x14ac:dyDescent="0.25">
      <c r="A9951">
        <v>49114920</v>
      </c>
      <c r="B9951" t="s">
        <v>168</v>
      </c>
      <c r="C9951" s="1">
        <v>35612</v>
      </c>
      <c r="D9951" s="2">
        <v>209279</v>
      </c>
      <c r="E9951" s="1">
        <v>36095</v>
      </c>
      <c r="F9951" s="2">
        <v>295000</v>
      </c>
      <c r="G9951" s="2">
        <v>249780</v>
      </c>
    </row>
    <row r="9952" spans="1:8" ht="15" hidden="1" customHeight="1" x14ac:dyDescent="0.25">
      <c r="A9952">
        <v>49114921</v>
      </c>
      <c r="B9952" t="s">
        <v>209</v>
      </c>
      <c r="C9952" s="1">
        <v>35612</v>
      </c>
      <c r="D9952" s="2">
        <v>187557</v>
      </c>
      <c r="E9952" t="e">
        <v>#N/A</v>
      </c>
      <c r="F9952" t="e">
        <v>#N/A</v>
      </c>
      <c r="G9952" t="e">
        <v>#N/A</v>
      </c>
    </row>
    <row r="9953" spans="1:7" ht="15" hidden="1" customHeight="1" x14ac:dyDescent="0.25">
      <c r="A9953">
        <v>49114922</v>
      </c>
      <c r="B9953" t="s">
        <v>168</v>
      </c>
      <c r="C9953" s="1">
        <v>35612</v>
      </c>
      <c r="D9953" s="2">
        <v>305405</v>
      </c>
      <c r="E9953" s="1">
        <v>37081</v>
      </c>
      <c r="F9953" s="2">
        <v>546000</v>
      </c>
      <c r="G9953" s="2">
        <v>494145</v>
      </c>
    </row>
    <row r="9954" spans="1:7" ht="15" hidden="1" customHeight="1" x14ac:dyDescent="0.25">
      <c r="A9954">
        <v>49114923</v>
      </c>
      <c r="B9954" t="s">
        <v>168</v>
      </c>
      <c r="C9954" s="1">
        <v>35612</v>
      </c>
      <c r="D9954" s="2">
        <v>180409</v>
      </c>
      <c r="E9954" t="e">
        <v>#N/A</v>
      </c>
      <c r="F9954" t="e">
        <v>#N/A</v>
      </c>
      <c r="G9954" t="e">
        <v>#N/A</v>
      </c>
    </row>
    <row r="9955" spans="1:7" ht="15" hidden="1" customHeight="1" x14ac:dyDescent="0.25">
      <c r="A9955">
        <v>49114924</v>
      </c>
      <c r="B9955" t="s">
        <v>168</v>
      </c>
      <c r="C9955" s="1">
        <v>35612</v>
      </c>
      <c r="D9955" s="2">
        <v>227328</v>
      </c>
      <c r="E9955" s="1">
        <v>38092</v>
      </c>
      <c r="F9955" s="2">
        <v>422580</v>
      </c>
      <c r="G9955" s="2">
        <v>419980</v>
      </c>
    </row>
    <row r="9956" spans="1:7" ht="15" hidden="1" customHeight="1" x14ac:dyDescent="0.25">
      <c r="A9956">
        <v>49114925</v>
      </c>
      <c r="B9956" t="s">
        <v>168</v>
      </c>
      <c r="C9956" s="1">
        <v>35612</v>
      </c>
      <c r="D9956" s="2">
        <v>164457</v>
      </c>
      <c r="E9956" s="1">
        <v>38553</v>
      </c>
      <c r="F9956" s="2">
        <v>420000</v>
      </c>
      <c r="G9956" s="2">
        <v>373907</v>
      </c>
    </row>
    <row r="9957" spans="1:7" ht="15" hidden="1" customHeight="1" x14ac:dyDescent="0.25">
      <c r="A9957">
        <v>49114926</v>
      </c>
      <c r="B9957" t="s">
        <v>168</v>
      </c>
      <c r="C9957" s="1">
        <v>35612</v>
      </c>
      <c r="D9957" s="2">
        <v>211375</v>
      </c>
      <c r="E9957" s="1">
        <v>36661</v>
      </c>
      <c r="F9957" s="2">
        <v>341000</v>
      </c>
      <c r="G9957" s="2">
        <v>301537</v>
      </c>
    </row>
    <row r="9958" spans="1:7" ht="15" hidden="1" customHeight="1" x14ac:dyDescent="0.25">
      <c r="A9958">
        <v>49114927</v>
      </c>
      <c r="B9958" t="s">
        <v>168</v>
      </c>
      <c r="C9958" s="1">
        <v>35612</v>
      </c>
      <c r="D9958" s="2">
        <v>192169</v>
      </c>
      <c r="E9958" s="1">
        <v>35684</v>
      </c>
      <c r="F9958" s="2">
        <v>212000</v>
      </c>
      <c r="G9958" s="2">
        <v>201914</v>
      </c>
    </row>
    <row r="9959" spans="1:7" ht="15" hidden="1" customHeight="1" x14ac:dyDescent="0.25">
      <c r="A9959">
        <v>49114941</v>
      </c>
      <c r="B9959" t="s">
        <v>209</v>
      </c>
      <c r="C9959" s="1">
        <v>35612</v>
      </c>
      <c r="D9959" s="2">
        <v>208862</v>
      </c>
      <c r="E9959" t="e">
        <v>#N/A</v>
      </c>
      <c r="F9959" t="e">
        <v>#N/A</v>
      </c>
      <c r="G9959" t="e">
        <v>#N/A</v>
      </c>
    </row>
    <row r="9960" spans="1:7" ht="15" hidden="1" customHeight="1" x14ac:dyDescent="0.25">
      <c r="A9960">
        <v>49114942</v>
      </c>
      <c r="B9960" t="s">
        <v>209</v>
      </c>
      <c r="C9960" s="1">
        <v>35612</v>
      </c>
      <c r="D9960" s="2">
        <v>182821</v>
      </c>
      <c r="E9960" s="1">
        <v>37106</v>
      </c>
      <c r="F9960" s="2">
        <v>269000</v>
      </c>
      <c r="G9960" s="2">
        <v>278682</v>
      </c>
    </row>
    <row r="9961" spans="1:7" ht="15" hidden="1" customHeight="1" x14ac:dyDescent="0.25">
      <c r="A9961">
        <v>49114943</v>
      </c>
      <c r="B9961" t="s">
        <v>168</v>
      </c>
      <c r="C9961" s="1">
        <v>35612</v>
      </c>
      <c r="D9961" s="2">
        <v>369449</v>
      </c>
      <c r="E9961" t="e">
        <v>#N/A</v>
      </c>
      <c r="F9961" t="e">
        <v>#N/A</v>
      </c>
      <c r="G9961" t="e">
        <v>#N/A</v>
      </c>
    </row>
    <row r="9962" spans="1:7" ht="15" hidden="1" customHeight="1" x14ac:dyDescent="0.25">
      <c r="A9962">
        <v>49114944</v>
      </c>
      <c r="B9962" t="s">
        <v>168</v>
      </c>
      <c r="C9962" s="1">
        <v>35612</v>
      </c>
      <c r="D9962" s="2">
        <v>216609</v>
      </c>
      <c r="E9962" s="1">
        <v>36648</v>
      </c>
      <c r="F9962" s="2">
        <v>340000</v>
      </c>
      <c r="G9962" s="2">
        <v>306625</v>
      </c>
    </row>
    <row r="9963" spans="1:7" ht="15" hidden="1" customHeight="1" x14ac:dyDescent="0.25">
      <c r="A9963">
        <v>49114945</v>
      </c>
      <c r="B9963" t="s">
        <v>168</v>
      </c>
      <c r="C9963" s="1">
        <v>35612</v>
      </c>
      <c r="D9963" s="2">
        <v>215916</v>
      </c>
      <c r="E9963" s="1">
        <v>37239</v>
      </c>
      <c r="F9963" s="2">
        <v>347000</v>
      </c>
      <c r="G9963" s="2">
        <v>349127</v>
      </c>
    </row>
    <row r="9964" spans="1:7" ht="15" hidden="1" customHeight="1" x14ac:dyDescent="0.25">
      <c r="A9964">
        <v>49114946</v>
      </c>
      <c r="B9964" t="s">
        <v>168</v>
      </c>
      <c r="C9964" s="1">
        <v>35612</v>
      </c>
      <c r="D9964" s="2">
        <v>232069</v>
      </c>
      <c r="E9964" s="1">
        <v>38912</v>
      </c>
      <c r="F9964" s="2">
        <v>545000</v>
      </c>
      <c r="G9964" s="2">
        <v>589128</v>
      </c>
    </row>
    <row r="9965" spans="1:7" ht="15" hidden="1" customHeight="1" x14ac:dyDescent="0.25">
      <c r="A9965">
        <v>49114947</v>
      </c>
      <c r="B9965" t="s">
        <v>168</v>
      </c>
      <c r="C9965" s="1">
        <v>35612</v>
      </c>
      <c r="D9965" s="2">
        <v>212510</v>
      </c>
      <c r="E9965" s="1">
        <v>36768</v>
      </c>
      <c r="F9965" s="2">
        <v>387500</v>
      </c>
      <c r="G9965" s="2">
        <v>327599</v>
      </c>
    </row>
    <row r="9966" spans="1:7" ht="15" hidden="1" customHeight="1" x14ac:dyDescent="0.25">
      <c r="A9966">
        <v>49114948</v>
      </c>
      <c r="B9966" t="s">
        <v>209</v>
      </c>
      <c r="C9966" s="1">
        <v>35612</v>
      </c>
      <c r="D9966" s="2">
        <v>232589</v>
      </c>
      <c r="E9966" t="e">
        <v>#N/A</v>
      </c>
      <c r="F9966" t="e">
        <v>#N/A</v>
      </c>
      <c r="G9966" t="e">
        <v>#N/A</v>
      </c>
    </row>
    <row r="9967" spans="1:7" ht="15" hidden="1" customHeight="1" x14ac:dyDescent="0.25">
      <c r="A9967">
        <v>49114949</v>
      </c>
      <c r="B9967" t="s">
        <v>168</v>
      </c>
      <c r="C9967" s="1">
        <v>35612</v>
      </c>
      <c r="D9967" s="2">
        <v>296016</v>
      </c>
      <c r="E9967" t="e">
        <v>#N/A</v>
      </c>
      <c r="F9967" t="e">
        <v>#N/A</v>
      </c>
      <c r="G9967" t="e">
        <v>#N/A</v>
      </c>
    </row>
    <row r="9968" spans="1:7" ht="15" hidden="1" customHeight="1" x14ac:dyDescent="0.25">
      <c r="A9968">
        <v>49114950</v>
      </c>
      <c r="B9968" t="s">
        <v>168</v>
      </c>
      <c r="C9968" s="1">
        <v>35612</v>
      </c>
      <c r="D9968" s="2">
        <v>199735</v>
      </c>
      <c r="E9968" s="1">
        <v>38289</v>
      </c>
      <c r="F9968" s="2">
        <v>510000</v>
      </c>
      <c r="G9968" s="2">
        <v>405051</v>
      </c>
    </row>
    <row r="9969" spans="1:7" ht="15" hidden="1" customHeight="1" x14ac:dyDescent="0.25">
      <c r="A9969">
        <v>49114962</v>
      </c>
      <c r="B9969" t="s">
        <v>168</v>
      </c>
      <c r="C9969" s="1">
        <v>35612</v>
      </c>
      <c r="D9969" s="2">
        <v>287233</v>
      </c>
      <c r="E9969" s="1">
        <v>38728</v>
      </c>
      <c r="F9969" s="2">
        <v>555000</v>
      </c>
      <c r="G9969" s="2">
        <v>633132</v>
      </c>
    </row>
    <row r="9970" spans="1:7" ht="15" hidden="1" customHeight="1" x14ac:dyDescent="0.25">
      <c r="A9970">
        <v>49114963</v>
      </c>
      <c r="B9970" t="s">
        <v>168</v>
      </c>
      <c r="C9970" s="1">
        <v>35612</v>
      </c>
      <c r="D9970" s="2">
        <v>192013</v>
      </c>
      <c r="E9970" t="e">
        <v>#N/A</v>
      </c>
      <c r="F9970" t="e">
        <v>#N/A</v>
      </c>
      <c r="G9970" t="e">
        <v>#N/A</v>
      </c>
    </row>
    <row r="9971" spans="1:7" ht="15" hidden="1" customHeight="1" x14ac:dyDescent="0.25">
      <c r="A9971">
        <v>48898505</v>
      </c>
      <c r="B9971" t="s">
        <v>240</v>
      </c>
      <c r="C9971" s="1">
        <v>38899</v>
      </c>
      <c r="D9971" s="2">
        <v>478218</v>
      </c>
      <c r="E9971" s="1">
        <v>37657</v>
      </c>
      <c r="F9971" s="2">
        <v>350000</v>
      </c>
      <c r="G9971" s="2">
        <v>296946</v>
      </c>
    </row>
    <row r="9972" spans="1:7" ht="15" hidden="1" customHeight="1" x14ac:dyDescent="0.25">
      <c r="A9972">
        <v>48898506</v>
      </c>
      <c r="B9972" t="s">
        <v>241</v>
      </c>
      <c r="C9972" s="1">
        <v>38899</v>
      </c>
      <c r="D9972" s="2">
        <v>797532</v>
      </c>
      <c r="E9972" t="e">
        <v>#N/A</v>
      </c>
      <c r="F9972" t="e">
        <v>#N/A</v>
      </c>
      <c r="G9972" t="e">
        <v>#N/A</v>
      </c>
    </row>
    <row r="9973" spans="1:7" ht="15" hidden="1" customHeight="1" x14ac:dyDescent="0.25">
      <c r="A9973">
        <v>48898513</v>
      </c>
      <c r="B9973" t="s">
        <v>241</v>
      </c>
      <c r="C9973" s="1">
        <v>37073</v>
      </c>
      <c r="D9973" s="2">
        <v>216155</v>
      </c>
      <c r="E9973" t="e">
        <v>#N/A</v>
      </c>
      <c r="F9973" t="e">
        <v>#N/A</v>
      </c>
      <c r="G9973" t="e">
        <v>#N/A</v>
      </c>
    </row>
    <row r="9974" spans="1:7" ht="15" hidden="1" customHeight="1" x14ac:dyDescent="0.25">
      <c r="A9974">
        <v>48898517</v>
      </c>
      <c r="B9974" t="s">
        <v>240</v>
      </c>
      <c r="C9974" s="1">
        <v>37073</v>
      </c>
      <c r="D9974" s="2">
        <v>279895</v>
      </c>
      <c r="E9974" s="1">
        <v>37148</v>
      </c>
      <c r="F9974" s="2">
        <v>352100</v>
      </c>
      <c r="G9974" s="2">
        <v>277706</v>
      </c>
    </row>
    <row r="9975" spans="1:7" ht="15" hidden="1" customHeight="1" x14ac:dyDescent="0.25">
      <c r="A9975">
        <v>48898518</v>
      </c>
      <c r="B9975" t="s">
        <v>240</v>
      </c>
      <c r="C9975" s="1">
        <v>37073</v>
      </c>
      <c r="D9975" s="2">
        <v>272103</v>
      </c>
      <c r="E9975" t="e">
        <v>#N/A</v>
      </c>
      <c r="F9975" t="e">
        <v>#N/A</v>
      </c>
      <c r="G9975" t="e">
        <v>#N/A</v>
      </c>
    </row>
    <row r="9976" spans="1:7" ht="15" hidden="1" customHeight="1" x14ac:dyDescent="0.25">
      <c r="A9976">
        <v>48898519</v>
      </c>
      <c r="B9976" t="s">
        <v>240</v>
      </c>
      <c r="C9976" s="1">
        <v>37073</v>
      </c>
      <c r="D9976" s="2">
        <v>336097</v>
      </c>
      <c r="E9976" s="1">
        <v>36434</v>
      </c>
      <c r="F9976" s="2">
        <v>320000</v>
      </c>
      <c r="G9976" s="2">
        <v>293829</v>
      </c>
    </row>
    <row r="9977" spans="1:7" x14ac:dyDescent="0.25">
      <c r="A9977">
        <v>48898523</v>
      </c>
      <c r="B9977" t="s">
        <v>240</v>
      </c>
      <c r="C9977" s="1">
        <v>37073</v>
      </c>
      <c r="D9977" s="2">
        <v>224849</v>
      </c>
      <c r="E9977" s="1">
        <v>35275</v>
      </c>
      <c r="F9977" s="2">
        <v>162500</v>
      </c>
      <c r="G9977" s="2">
        <v>132748</v>
      </c>
    </row>
    <row r="9978" spans="1:7" ht="15" hidden="1" customHeight="1" x14ac:dyDescent="0.25">
      <c r="A9978">
        <v>48898524</v>
      </c>
      <c r="B9978" t="s">
        <v>240</v>
      </c>
      <c r="C9978" s="1">
        <v>37073</v>
      </c>
      <c r="D9978" s="2">
        <v>297884</v>
      </c>
      <c r="E9978" s="1">
        <v>38734</v>
      </c>
      <c r="F9978" s="2">
        <v>550000</v>
      </c>
      <c r="G9978" s="2">
        <v>456456</v>
      </c>
    </row>
    <row r="9979" spans="1:7" ht="15" hidden="1" customHeight="1" x14ac:dyDescent="0.25">
      <c r="A9979">
        <v>48898527</v>
      </c>
      <c r="B9979" t="s">
        <v>240</v>
      </c>
      <c r="C9979" s="1">
        <v>37073</v>
      </c>
      <c r="D9979" s="2">
        <v>275762</v>
      </c>
      <c r="E9979" s="1">
        <v>37739</v>
      </c>
      <c r="F9979" s="2">
        <v>300000</v>
      </c>
      <c r="G9979" s="2">
        <v>295609</v>
      </c>
    </row>
    <row r="9980" spans="1:7" ht="15" hidden="1" customHeight="1" x14ac:dyDescent="0.25">
      <c r="A9980">
        <v>48898528</v>
      </c>
      <c r="B9980" t="s">
        <v>240</v>
      </c>
      <c r="C9980" s="1">
        <v>37073</v>
      </c>
      <c r="D9980" s="2">
        <v>314966</v>
      </c>
      <c r="E9980" s="1">
        <v>35626</v>
      </c>
      <c r="F9980" s="2">
        <v>232000</v>
      </c>
      <c r="G9980" s="2">
        <v>206691</v>
      </c>
    </row>
    <row r="9981" spans="1:7" ht="15" hidden="1" customHeight="1" x14ac:dyDescent="0.25">
      <c r="A9981">
        <v>48898529</v>
      </c>
      <c r="B9981" t="s">
        <v>240</v>
      </c>
      <c r="C9981" s="1">
        <v>37073</v>
      </c>
      <c r="D9981" s="2">
        <v>300792</v>
      </c>
      <c r="E9981" s="1">
        <v>37033</v>
      </c>
      <c r="F9981" s="2">
        <v>288600</v>
      </c>
      <c r="G9981" s="2">
        <v>296738</v>
      </c>
    </row>
    <row r="9982" spans="1:7" ht="15" hidden="1" customHeight="1" x14ac:dyDescent="0.25">
      <c r="A9982">
        <v>48898534</v>
      </c>
      <c r="B9982" t="s">
        <v>241</v>
      </c>
      <c r="C9982" s="1">
        <v>37073</v>
      </c>
      <c r="D9982" s="2">
        <v>385871</v>
      </c>
      <c r="E9982" s="1">
        <v>35977</v>
      </c>
      <c r="F9982" s="2">
        <v>295000</v>
      </c>
      <c r="G9982" s="2">
        <v>291301</v>
      </c>
    </row>
    <row r="9983" spans="1:7" ht="15" hidden="1" customHeight="1" x14ac:dyDescent="0.25">
      <c r="A9983">
        <v>48898535</v>
      </c>
      <c r="B9983" t="s">
        <v>240</v>
      </c>
      <c r="C9983" s="1">
        <v>37073</v>
      </c>
      <c r="D9983" s="2">
        <v>280834</v>
      </c>
      <c r="E9983" s="1">
        <v>35513</v>
      </c>
      <c r="F9983" s="2">
        <v>175000</v>
      </c>
      <c r="G9983" s="2">
        <v>169282</v>
      </c>
    </row>
    <row r="9984" spans="1:7" ht="15" hidden="1" customHeight="1" x14ac:dyDescent="0.25">
      <c r="A9984">
        <v>48898536</v>
      </c>
      <c r="B9984" t="s">
        <v>240</v>
      </c>
      <c r="C9984" s="1">
        <v>37073</v>
      </c>
      <c r="D9984" s="2">
        <v>331154</v>
      </c>
      <c r="E9984" t="e">
        <v>#N/A</v>
      </c>
      <c r="F9984" t="e">
        <v>#N/A</v>
      </c>
      <c r="G9984" t="e">
        <v>#N/A</v>
      </c>
    </row>
    <row r="9985" spans="1:7" ht="15" hidden="1" customHeight="1" x14ac:dyDescent="0.25">
      <c r="A9985">
        <v>48898647</v>
      </c>
      <c r="B9985" t="s">
        <v>240</v>
      </c>
      <c r="C9985" s="1">
        <v>38899</v>
      </c>
      <c r="D9985" s="2">
        <v>1024831</v>
      </c>
      <c r="E9985" t="e">
        <v>#N/A</v>
      </c>
      <c r="F9985" t="e">
        <v>#N/A</v>
      </c>
      <c r="G9985" t="e">
        <v>#N/A</v>
      </c>
    </row>
    <row r="9986" spans="1:7" ht="15" hidden="1" customHeight="1" x14ac:dyDescent="0.25">
      <c r="A9986">
        <v>48898648</v>
      </c>
      <c r="B9986" t="s">
        <v>240</v>
      </c>
      <c r="C9986" s="1">
        <v>37073</v>
      </c>
      <c r="D9986" s="2">
        <v>450925</v>
      </c>
      <c r="E9986" s="1">
        <v>35489</v>
      </c>
      <c r="F9986" s="2">
        <v>279950</v>
      </c>
      <c r="G9986" s="2">
        <v>264065</v>
      </c>
    </row>
    <row r="9987" spans="1:7" ht="15" hidden="1" customHeight="1" x14ac:dyDescent="0.25">
      <c r="A9987">
        <v>48898652</v>
      </c>
      <c r="B9987" t="s">
        <v>240</v>
      </c>
      <c r="C9987" s="1">
        <v>37073</v>
      </c>
      <c r="D9987" s="2">
        <v>323228</v>
      </c>
      <c r="E9987" s="1">
        <v>37057</v>
      </c>
      <c r="F9987" s="2">
        <v>358500</v>
      </c>
      <c r="G9987" s="2">
        <v>319519</v>
      </c>
    </row>
    <row r="9988" spans="1:7" ht="15" hidden="1" customHeight="1" x14ac:dyDescent="0.25">
      <c r="A9988">
        <v>48898653</v>
      </c>
      <c r="B9988" t="s">
        <v>241</v>
      </c>
      <c r="C9988" s="1">
        <v>37073</v>
      </c>
      <c r="D9988" s="2">
        <v>431719</v>
      </c>
      <c r="E9988" t="e">
        <v>#N/A</v>
      </c>
      <c r="F9988" t="e">
        <v>#N/A</v>
      </c>
      <c r="G9988" t="e">
        <v>#N/A</v>
      </c>
    </row>
    <row r="9989" spans="1:7" ht="15" hidden="1" customHeight="1" x14ac:dyDescent="0.25">
      <c r="A9989">
        <v>48898656</v>
      </c>
      <c r="B9989" t="s">
        <v>240</v>
      </c>
      <c r="C9989" s="1">
        <v>37073</v>
      </c>
      <c r="D9989" s="2">
        <v>400456</v>
      </c>
      <c r="E9989" t="e">
        <v>#N/A</v>
      </c>
      <c r="F9989" t="e">
        <v>#N/A</v>
      </c>
      <c r="G9989" t="e">
        <v>#N/A</v>
      </c>
    </row>
    <row r="9990" spans="1:7" ht="15" hidden="1" customHeight="1" x14ac:dyDescent="0.25">
      <c r="A9990">
        <v>48898657</v>
      </c>
      <c r="B9990" t="s">
        <v>240</v>
      </c>
      <c r="C9990" s="1">
        <v>38534</v>
      </c>
      <c r="D9990" s="2">
        <v>407755</v>
      </c>
      <c r="E9990" t="e">
        <v>#N/A</v>
      </c>
      <c r="F9990" t="e">
        <v>#N/A</v>
      </c>
      <c r="G9990" t="e">
        <v>#N/A</v>
      </c>
    </row>
    <row r="9991" spans="1:7" ht="15" hidden="1" customHeight="1" x14ac:dyDescent="0.25">
      <c r="A9991">
        <v>48898658</v>
      </c>
      <c r="B9991" t="s">
        <v>241</v>
      </c>
      <c r="C9991" s="1">
        <v>38534</v>
      </c>
      <c r="D9991" s="2">
        <v>410327</v>
      </c>
      <c r="E9991" t="e">
        <v>#N/A</v>
      </c>
      <c r="F9991" t="e">
        <v>#N/A</v>
      </c>
      <c r="G9991" t="e">
        <v>#N/A</v>
      </c>
    </row>
    <row r="9992" spans="1:7" ht="15" hidden="1" customHeight="1" x14ac:dyDescent="0.25">
      <c r="A9992">
        <v>48898662</v>
      </c>
      <c r="B9992" t="s">
        <v>241</v>
      </c>
      <c r="C9992" s="1">
        <v>38534</v>
      </c>
      <c r="D9992" s="2">
        <v>451049</v>
      </c>
      <c r="E9992" t="e">
        <v>#N/A</v>
      </c>
      <c r="F9992" t="e">
        <v>#N/A</v>
      </c>
      <c r="G9992" t="e">
        <v>#N/A</v>
      </c>
    </row>
    <row r="9993" spans="1:7" ht="15" hidden="1" customHeight="1" x14ac:dyDescent="0.25">
      <c r="A9993">
        <v>48898664</v>
      </c>
      <c r="B9993" t="s">
        <v>241</v>
      </c>
      <c r="C9993" s="1">
        <v>38534</v>
      </c>
      <c r="D9993" s="2">
        <v>503657</v>
      </c>
      <c r="E9993" t="e">
        <v>#N/A</v>
      </c>
      <c r="F9993" t="e">
        <v>#N/A</v>
      </c>
      <c r="G9993" t="e">
        <v>#N/A</v>
      </c>
    </row>
    <row r="9994" spans="1:7" ht="15" hidden="1" customHeight="1" x14ac:dyDescent="0.25">
      <c r="A9994">
        <v>48898665</v>
      </c>
      <c r="B9994" t="s">
        <v>240</v>
      </c>
      <c r="C9994" s="1">
        <v>38534</v>
      </c>
      <c r="D9994" s="2">
        <v>786771</v>
      </c>
      <c r="E9994" t="e">
        <v>#N/A</v>
      </c>
      <c r="F9994" t="e">
        <v>#N/A</v>
      </c>
      <c r="G9994" t="e">
        <v>#N/A</v>
      </c>
    </row>
    <row r="9995" spans="1:7" ht="15" hidden="1" customHeight="1" x14ac:dyDescent="0.25">
      <c r="A9995">
        <v>48898671</v>
      </c>
      <c r="B9995" t="s">
        <v>240</v>
      </c>
      <c r="C9995" s="1">
        <v>38534</v>
      </c>
      <c r="D9995" s="2">
        <v>308055</v>
      </c>
      <c r="E9995" s="1">
        <v>37414</v>
      </c>
      <c r="F9995" s="2">
        <v>239950</v>
      </c>
      <c r="G9995" s="2">
        <v>201147</v>
      </c>
    </row>
    <row r="9996" spans="1:7" ht="15" hidden="1" customHeight="1" x14ac:dyDescent="0.25">
      <c r="A9996">
        <v>48898672</v>
      </c>
      <c r="B9996" t="s">
        <v>240</v>
      </c>
      <c r="C9996" s="1">
        <v>38534</v>
      </c>
      <c r="D9996" s="2">
        <v>372074</v>
      </c>
      <c r="E9996" s="1">
        <v>37414</v>
      </c>
      <c r="F9996" s="2">
        <v>289950</v>
      </c>
      <c r="G9996" s="2">
        <v>251114</v>
      </c>
    </row>
    <row r="9997" spans="1:7" ht="15" hidden="1" customHeight="1" x14ac:dyDescent="0.25">
      <c r="A9997">
        <v>48672535</v>
      </c>
      <c r="B9997" t="s">
        <v>50</v>
      </c>
      <c r="C9997" s="1">
        <v>37438</v>
      </c>
      <c r="D9997" s="2">
        <v>312847</v>
      </c>
      <c r="E9997" t="e">
        <v>#N/A</v>
      </c>
      <c r="F9997" t="e">
        <v>#N/A</v>
      </c>
      <c r="G9997" t="e">
        <v>#N/A</v>
      </c>
    </row>
    <row r="9998" spans="1:7" ht="15" hidden="1" customHeight="1" x14ac:dyDescent="0.25">
      <c r="A9998">
        <v>48672536</v>
      </c>
      <c r="B9998" t="s">
        <v>50</v>
      </c>
      <c r="C9998" s="1">
        <v>37438</v>
      </c>
      <c r="D9998" s="2">
        <v>349320</v>
      </c>
      <c r="E9998" t="e">
        <v>#N/A</v>
      </c>
      <c r="F9998" t="e">
        <v>#N/A</v>
      </c>
      <c r="G9998" t="e">
        <v>#N/A</v>
      </c>
    </row>
    <row r="9999" spans="1:7" ht="15" hidden="1" customHeight="1" x14ac:dyDescent="0.25">
      <c r="A9999">
        <v>48672538</v>
      </c>
      <c r="B9999" t="s">
        <v>50</v>
      </c>
      <c r="C9999" s="1">
        <v>37438</v>
      </c>
      <c r="D9999" s="2">
        <v>483042</v>
      </c>
      <c r="E9999" s="1">
        <v>38531</v>
      </c>
      <c r="F9999" s="2">
        <v>635000</v>
      </c>
      <c r="G9999" s="2">
        <v>631455</v>
      </c>
    </row>
    <row r="10000" spans="1:7" ht="15" hidden="1" customHeight="1" x14ac:dyDescent="0.25">
      <c r="A10000">
        <v>48672540</v>
      </c>
      <c r="B10000" t="s">
        <v>50</v>
      </c>
      <c r="C10000" s="1">
        <v>37438</v>
      </c>
      <c r="D10000" s="2">
        <v>257570</v>
      </c>
      <c r="E10000" s="1">
        <v>36098</v>
      </c>
      <c r="F10000" s="2">
        <v>165000</v>
      </c>
      <c r="G10000" s="2">
        <v>189059</v>
      </c>
    </row>
    <row r="10001" spans="1:8" ht="15" hidden="1" customHeight="1" x14ac:dyDescent="0.25">
      <c r="A10001">
        <v>48672542</v>
      </c>
      <c r="B10001" t="s">
        <v>50</v>
      </c>
      <c r="C10001" s="1">
        <v>37438</v>
      </c>
      <c r="D10001" s="2">
        <v>289773</v>
      </c>
      <c r="E10001" s="1">
        <v>37546</v>
      </c>
      <c r="F10001" s="2">
        <v>389000</v>
      </c>
      <c r="G10001" s="2">
        <v>292631</v>
      </c>
    </row>
    <row r="10002" spans="1:8" ht="15" hidden="1" customHeight="1" x14ac:dyDescent="0.25">
      <c r="A10002">
        <v>48898458</v>
      </c>
      <c r="B10002" t="s">
        <v>50</v>
      </c>
      <c r="C10002" s="1">
        <v>38899</v>
      </c>
      <c r="D10002" s="2">
        <v>590486</v>
      </c>
      <c r="E10002" s="1">
        <v>39185</v>
      </c>
      <c r="F10002" s="2">
        <v>729500</v>
      </c>
      <c r="G10002" s="2">
        <v>616513</v>
      </c>
      <c r="H10002" s="2">
        <v>112987</v>
      </c>
    </row>
    <row r="10003" spans="1:8" ht="15" hidden="1" customHeight="1" x14ac:dyDescent="0.25">
      <c r="A10003">
        <v>49140486</v>
      </c>
      <c r="B10003" t="s">
        <v>213</v>
      </c>
      <c r="C10003" s="1">
        <v>35612</v>
      </c>
      <c r="D10003" s="2">
        <v>273143</v>
      </c>
      <c r="E10003" t="e">
        <v>#N/A</v>
      </c>
      <c r="F10003" t="e">
        <v>#N/A</v>
      </c>
      <c r="G10003" t="e">
        <v>#N/A</v>
      </c>
    </row>
    <row r="10004" spans="1:8" ht="15" hidden="1" customHeight="1" x14ac:dyDescent="0.25">
      <c r="A10004">
        <v>49140487</v>
      </c>
      <c r="B10004" t="s">
        <v>213</v>
      </c>
      <c r="C10004" s="1">
        <v>35612</v>
      </c>
      <c r="D10004" s="2">
        <v>270137</v>
      </c>
      <c r="E10004" s="1">
        <v>36404</v>
      </c>
      <c r="F10004" s="2">
        <v>540000</v>
      </c>
      <c r="G10004" s="2">
        <v>365534</v>
      </c>
    </row>
    <row r="10005" spans="1:8" ht="15" hidden="1" customHeight="1" x14ac:dyDescent="0.25">
      <c r="A10005">
        <v>49140497</v>
      </c>
      <c r="B10005" t="s">
        <v>50</v>
      </c>
      <c r="C10005" s="1">
        <v>35612</v>
      </c>
      <c r="D10005" s="2">
        <v>242069</v>
      </c>
      <c r="E10005" s="1">
        <v>36545</v>
      </c>
      <c r="F10005" s="2">
        <v>385000</v>
      </c>
      <c r="G10005" s="2">
        <v>331561</v>
      </c>
    </row>
    <row r="10006" spans="1:8" ht="15" hidden="1" customHeight="1" x14ac:dyDescent="0.25">
      <c r="A10006">
        <v>49140498</v>
      </c>
      <c r="B10006" t="s">
        <v>50</v>
      </c>
      <c r="C10006" s="1">
        <v>35612</v>
      </c>
      <c r="D10006" s="2">
        <v>294555</v>
      </c>
      <c r="E10006" t="e">
        <v>#N/A</v>
      </c>
      <c r="F10006" t="e">
        <v>#N/A</v>
      </c>
      <c r="G10006" t="e">
        <v>#N/A</v>
      </c>
    </row>
    <row r="10007" spans="1:8" ht="15" hidden="1" customHeight="1" x14ac:dyDescent="0.25">
      <c r="A10007">
        <v>49144111</v>
      </c>
      <c r="B10007" t="s">
        <v>213</v>
      </c>
      <c r="C10007" s="1">
        <v>35612</v>
      </c>
      <c r="D10007" s="2">
        <v>330935</v>
      </c>
      <c r="E10007" s="1">
        <v>37627</v>
      </c>
      <c r="F10007" s="2">
        <v>614000</v>
      </c>
      <c r="G10007" s="2">
        <v>576162</v>
      </c>
    </row>
    <row r="10008" spans="1:8" ht="15" hidden="1" customHeight="1" x14ac:dyDescent="0.25">
      <c r="A10008">
        <v>49144112</v>
      </c>
      <c r="B10008" t="s">
        <v>50</v>
      </c>
      <c r="C10008" s="1">
        <v>35612</v>
      </c>
      <c r="D10008" s="2">
        <v>270377</v>
      </c>
      <c r="E10008" t="e">
        <v>#N/A</v>
      </c>
      <c r="F10008" t="e">
        <v>#N/A</v>
      </c>
      <c r="G10008" t="e">
        <v>#N/A</v>
      </c>
    </row>
    <row r="10009" spans="1:8" ht="15" hidden="1" customHeight="1" x14ac:dyDescent="0.25">
      <c r="A10009">
        <v>49144113</v>
      </c>
      <c r="B10009" t="s">
        <v>213</v>
      </c>
      <c r="C10009" s="1">
        <v>35612</v>
      </c>
      <c r="D10009" s="2">
        <v>271046</v>
      </c>
      <c r="E10009" t="e">
        <v>#N/A</v>
      </c>
      <c r="F10009" t="e">
        <v>#N/A</v>
      </c>
      <c r="G10009" t="e">
        <v>#N/A</v>
      </c>
    </row>
    <row r="10010" spans="1:8" ht="15" hidden="1" customHeight="1" x14ac:dyDescent="0.25">
      <c r="A10010">
        <v>49144114</v>
      </c>
      <c r="B10010" t="s">
        <v>50</v>
      </c>
      <c r="C10010" s="1">
        <v>35612</v>
      </c>
      <c r="D10010" s="2">
        <v>271994</v>
      </c>
      <c r="E10010" s="1">
        <v>38050</v>
      </c>
      <c r="F10010" s="2">
        <v>439500</v>
      </c>
      <c r="G10010" s="2">
        <v>492241</v>
      </c>
    </row>
    <row r="10011" spans="1:8" ht="15" hidden="1" customHeight="1" x14ac:dyDescent="0.25">
      <c r="A10011">
        <v>49144115</v>
      </c>
      <c r="B10011" t="s">
        <v>50</v>
      </c>
      <c r="C10011" s="1">
        <v>35612</v>
      </c>
      <c r="D10011" s="2">
        <v>274438</v>
      </c>
      <c r="E10011" t="e">
        <v>#N/A</v>
      </c>
      <c r="F10011" t="e">
        <v>#N/A</v>
      </c>
      <c r="G10011" t="e">
        <v>#N/A</v>
      </c>
    </row>
    <row r="10012" spans="1:8" ht="15" hidden="1" customHeight="1" x14ac:dyDescent="0.25">
      <c r="A10012">
        <v>48898253</v>
      </c>
      <c r="B10012" t="s">
        <v>213</v>
      </c>
      <c r="C10012" s="1">
        <v>38899</v>
      </c>
      <c r="D10012" s="2">
        <v>555766</v>
      </c>
      <c r="E10012" t="e">
        <v>#N/A</v>
      </c>
      <c r="F10012" t="e">
        <v>#N/A</v>
      </c>
      <c r="G10012" t="e">
        <v>#N/A</v>
      </c>
    </row>
    <row r="10013" spans="1:8" ht="15" hidden="1" customHeight="1" x14ac:dyDescent="0.25">
      <c r="A10013">
        <v>48898275</v>
      </c>
      <c r="B10013" t="s">
        <v>213</v>
      </c>
      <c r="C10013" s="1">
        <v>38899</v>
      </c>
      <c r="D10013" s="2">
        <v>653819</v>
      </c>
      <c r="E10013" t="e">
        <v>#N/A</v>
      </c>
      <c r="F10013" t="e">
        <v>#N/A</v>
      </c>
      <c r="G10013" t="e">
        <v>#N/A</v>
      </c>
    </row>
    <row r="10014" spans="1:8" ht="15" hidden="1" customHeight="1" x14ac:dyDescent="0.25">
      <c r="A10014">
        <v>48898277</v>
      </c>
      <c r="B10014" t="s">
        <v>50</v>
      </c>
      <c r="C10014" s="1">
        <v>38899</v>
      </c>
      <c r="D10014" s="2">
        <v>462134</v>
      </c>
      <c r="E10014" t="e">
        <v>#N/A</v>
      </c>
      <c r="F10014" t="e">
        <v>#N/A</v>
      </c>
      <c r="G10014" t="e">
        <v>#N/A</v>
      </c>
    </row>
    <row r="10015" spans="1:8" ht="15" hidden="1" customHeight="1" x14ac:dyDescent="0.25">
      <c r="A10015">
        <v>48898278</v>
      </c>
      <c r="B10015" t="s">
        <v>50</v>
      </c>
      <c r="C10015" s="1">
        <v>38899</v>
      </c>
      <c r="D10015" s="2">
        <v>771099</v>
      </c>
      <c r="E10015" s="1">
        <v>38077</v>
      </c>
      <c r="F10015" s="2">
        <v>624950</v>
      </c>
      <c r="G10015" s="2">
        <v>559591</v>
      </c>
    </row>
    <row r="10016" spans="1:8" ht="15" hidden="1" customHeight="1" x14ac:dyDescent="0.25">
      <c r="A10016">
        <v>48898444</v>
      </c>
      <c r="B10016" t="s">
        <v>213</v>
      </c>
      <c r="C10016" s="1">
        <v>38899</v>
      </c>
      <c r="D10016" s="2">
        <v>629293</v>
      </c>
      <c r="E10016" t="e">
        <v>#N/A</v>
      </c>
      <c r="F10016" t="e">
        <v>#N/A</v>
      </c>
      <c r="G10016" t="e">
        <v>#N/A</v>
      </c>
    </row>
    <row r="10017" spans="1:7" ht="15" hidden="1" customHeight="1" x14ac:dyDescent="0.25">
      <c r="A10017">
        <v>48898445</v>
      </c>
      <c r="B10017" t="s">
        <v>50</v>
      </c>
      <c r="C10017" s="1">
        <v>38899</v>
      </c>
      <c r="D10017" s="2">
        <v>636141</v>
      </c>
      <c r="E10017" t="e">
        <v>#N/A</v>
      </c>
      <c r="F10017" t="e">
        <v>#N/A</v>
      </c>
      <c r="G10017" t="e">
        <v>#N/A</v>
      </c>
    </row>
    <row r="10018" spans="1:7" ht="15" hidden="1" customHeight="1" x14ac:dyDescent="0.25">
      <c r="A10018">
        <v>48898446</v>
      </c>
      <c r="B10018" t="s">
        <v>213</v>
      </c>
      <c r="C10018" s="1">
        <v>38899</v>
      </c>
      <c r="D10018" s="2">
        <v>614155</v>
      </c>
      <c r="E10018" t="e">
        <v>#N/A</v>
      </c>
      <c r="F10018" t="e">
        <v>#N/A</v>
      </c>
      <c r="G10018" t="e">
        <v>#N/A</v>
      </c>
    </row>
    <row r="10019" spans="1:7" ht="15" hidden="1" customHeight="1" x14ac:dyDescent="0.25">
      <c r="A10019">
        <v>48898447</v>
      </c>
      <c r="B10019" t="s">
        <v>213</v>
      </c>
      <c r="C10019" s="1">
        <v>38899</v>
      </c>
      <c r="D10019" s="2">
        <v>448441</v>
      </c>
      <c r="E10019" t="e">
        <v>#N/A</v>
      </c>
      <c r="F10019" t="e">
        <v>#N/A</v>
      </c>
      <c r="G10019" t="e">
        <v>#N/A</v>
      </c>
    </row>
    <row r="10020" spans="1:7" ht="15" hidden="1" customHeight="1" x14ac:dyDescent="0.25">
      <c r="A10020">
        <v>48898451</v>
      </c>
      <c r="B10020" t="s">
        <v>50</v>
      </c>
      <c r="C10020" s="1">
        <v>38899</v>
      </c>
      <c r="D10020" s="2">
        <v>598644</v>
      </c>
      <c r="E10020" t="e">
        <v>#N/A</v>
      </c>
      <c r="F10020" t="e">
        <v>#N/A</v>
      </c>
      <c r="G10020" t="e">
        <v>#N/A</v>
      </c>
    </row>
    <row r="10021" spans="1:7" ht="15" hidden="1" customHeight="1" x14ac:dyDescent="0.25">
      <c r="A10021">
        <v>48898452</v>
      </c>
      <c r="B10021" t="s">
        <v>213</v>
      </c>
      <c r="C10021" s="1">
        <v>38899</v>
      </c>
      <c r="D10021" s="2">
        <v>481875</v>
      </c>
      <c r="E10021" t="e">
        <v>#N/A</v>
      </c>
      <c r="F10021" t="e">
        <v>#N/A</v>
      </c>
      <c r="G10021" t="e">
        <v>#N/A</v>
      </c>
    </row>
    <row r="10022" spans="1:7" ht="15" hidden="1" customHeight="1" x14ac:dyDescent="0.25">
      <c r="A10022">
        <v>48898453</v>
      </c>
      <c r="B10022" t="s">
        <v>50</v>
      </c>
      <c r="C10022" s="1">
        <v>38899</v>
      </c>
      <c r="D10022" s="2">
        <v>612557</v>
      </c>
      <c r="E10022" s="1">
        <v>35965</v>
      </c>
      <c r="F10022" s="2">
        <v>299200</v>
      </c>
      <c r="G10022" s="2">
        <v>269389</v>
      </c>
    </row>
    <row r="10023" spans="1:7" ht="15" hidden="1" customHeight="1" x14ac:dyDescent="0.25">
      <c r="A10023">
        <v>48898457</v>
      </c>
      <c r="B10023" t="s">
        <v>213</v>
      </c>
      <c r="C10023" s="1">
        <v>38899</v>
      </c>
      <c r="D10023" s="2">
        <v>648207</v>
      </c>
      <c r="E10023" t="e">
        <v>#N/A</v>
      </c>
      <c r="F10023" t="e">
        <v>#N/A</v>
      </c>
      <c r="G10023" t="e">
        <v>#N/A</v>
      </c>
    </row>
    <row r="10024" spans="1:7" ht="15" hidden="1" customHeight="1" x14ac:dyDescent="0.25">
      <c r="A10024">
        <v>48898462</v>
      </c>
      <c r="B10024" t="s">
        <v>213</v>
      </c>
      <c r="C10024" s="1">
        <v>38899</v>
      </c>
      <c r="D10024" s="2">
        <v>441488</v>
      </c>
      <c r="E10024" t="e">
        <v>#N/A</v>
      </c>
      <c r="F10024" t="e">
        <v>#N/A</v>
      </c>
      <c r="G10024" t="e">
        <v>#N/A</v>
      </c>
    </row>
    <row r="10025" spans="1:7" ht="15" hidden="1" customHeight="1" x14ac:dyDescent="0.25">
      <c r="A10025">
        <v>48898463</v>
      </c>
      <c r="B10025" t="s">
        <v>50</v>
      </c>
      <c r="C10025" s="1">
        <v>38899</v>
      </c>
      <c r="D10025" s="2">
        <v>516761</v>
      </c>
      <c r="E10025" s="1">
        <v>36448</v>
      </c>
      <c r="F10025" s="2">
        <v>298000</v>
      </c>
      <c r="G10025" s="2">
        <v>264678</v>
      </c>
    </row>
    <row r="10026" spans="1:7" ht="15" hidden="1" customHeight="1" x14ac:dyDescent="0.25">
      <c r="A10026">
        <v>48898464</v>
      </c>
      <c r="B10026" t="s">
        <v>50</v>
      </c>
      <c r="C10026" s="1">
        <v>38899</v>
      </c>
      <c r="D10026" s="2">
        <v>405063</v>
      </c>
      <c r="E10026" s="1">
        <v>36026</v>
      </c>
      <c r="F10026" s="2">
        <v>229950</v>
      </c>
      <c r="G10026" s="2">
        <v>185780</v>
      </c>
    </row>
    <row r="10027" spans="1:7" ht="15" hidden="1" customHeight="1" x14ac:dyDescent="0.25">
      <c r="A10027">
        <v>48898465</v>
      </c>
      <c r="B10027" t="s">
        <v>213</v>
      </c>
      <c r="C10027" s="1">
        <v>38899</v>
      </c>
      <c r="D10027" s="2">
        <v>476814</v>
      </c>
      <c r="E10027" t="e">
        <v>#N/A</v>
      </c>
      <c r="F10027" t="e">
        <v>#N/A</v>
      </c>
      <c r="G10027" t="e">
        <v>#N/A</v>
      </c>
    </row>
    <row r="10028" spans="1:7" ht="15" hidden="1" customHeight="1" x14ac:dyDescent="0.25">
      <c r="A10028">
        <v>48898468</v>
      </c>
      <c r="B10028" t="s">
        <v>50</v>
      </c>
      <c r="C10028" s="1">
        <v>38899</v>
      </c>
      <c r="D10028" s="2">
        <v>729161</v>
      </c>
      <c r="E10028" t="e">
        <v>#N/A</v>
      </c>
      <c r="F10028" t="e">
        <v>#N/A</v>
      </c>
      <c r="G10028" t="e">
        <v>#N/A</v>
      </c>
    </row>
    <row r="10029" spans="1:7" ht="15" hidden="1" customHeight="1" x14ac:dyDescent="0.25">
      <c r="A10029">
        <v>48898469</v>
      </c>
      <c r="B10029" t="s">
        <v>50</v>
      </c>
      <c r="C10029" s="1">
        <v>38899</v>
      </c>
      <c r="D10029" s="2">
        <v>413688</v>
      </c>
      <c r="E10029" t="e">
        <v>#N/A</v>
      </c>
      <c r="F10029" t="e">
        <v>#N/A</v>
      </c>
      <c r="G10029" t="e">
        <v>#N/A</v>
      </c>
    </row>
    <row r="10030" spans="1:7" ht="15" hidden="1" customHeight="1" x14ac:dyDescent="0.25">
      <c r="A10030">
        <v>48898470</v>
      </c>
      <c r="B10030" t="s">
        <v>50</v>
      </c>
      <c r="C10030" s="1">
        <v>38899</v>
      </c>
      <c r="D10030" s="2">
        <v>834718</v>
      </c>
      <c r="E10030" s="1">
        <v>36265</v>
      </c>
      <c r="F10030" s="2">
        <v>526000</v>
      </c>
      <c r="G10030" s="2">
        <v>374338</v>
      </c>
    </row>
    <row r="10031" spans="1:7" ht="15" hidden="1" customHeight="1" x14ac:dyDescent="0.25">
      <c r="A10031">
        <v>48898473</v>
      </c>
      <c r="B10031" t="s">
        <v>213</v>
      </c>
      <c r="C10031" s="1">
        <v>38899</v>
      </c>
      <c r="D10031" s="2">
        <v>636263</v>
      </c>
      <c r="E10031" t="e">
        <v>#N/A</v>
      </c>
      <c r="F10031" t="e">
        <v>#N/A</v>
      </c>
      <c r="G10031" t="e">
        <v>#N/A</v>
      </c>
    </row>
    <row r="10032" spans="1:7" ht="15" hidden="1" customHeight="1" x14ac:dyDescent="0.25">
      <c r="A10032">
        <v>48898476</v>
      </c>
      <c r="B10032" t="s">
        <v>50</v>
      </c>
      <c r="C10032" s="1">
        <v>38899</v>
      </c>
      <c r="D10032" s="2">
        <v>546559</v>
      </c>
      <c r="E10032" s="1">
        <v>37356</v>
      </c>
      <c r="F10032" s="2">
        <v>388500</v>
      </c>
      <c r="G10032" s="2">
        <v>344011</v>
      </c>
    </row>
    <row r="10033" spans="1:7" ht="15" hidden="1" customHeight="1" x14ac:dyDescent="0.25">
      <c r="A10033">
        <v>48898477</v>
      </c>
      <c r="B10033" t="s">
        <v>213</v>
      </c>
      <c r="C10033" s="1">
        <v>38899</v>
      </c>
      <c r="D10033" s="2">
        <v>904288</v>
      </c>
      <c r="E10033" t="e">
        <v>#N/A</v>
      </c>
      <c r="F10033" t="e">
        <v>#N/A</v>
      </c>
      <c r="G10033" t="e">
        <v>#N/A</v>
      </c>
    </row>
    <row r="10034" spans="1:7" ht="15" hidden="1" customHeight="1" x14ac:dyDescent="0.25">
      <c r="A10034">
        <v>48898495</v>
      </c>
      <c r="B10034" t="s">
        <v>213</v>
      </c>
      <c r="C10034" s="1">
        <v>38899</v>
      </c>
      <c r="D10034" s="2">
        <v>522879</v>
      </c>
      <c r="E10034" t="e">
        <v>#N/A</v>
      </c>
      <c r="F10034" t="e">
        <v>#N/A</v>
      </c>
      <c r="G10034" t="e">
        <v>#N/A</v>
      </c>
    </row>
    <row r="10035" spans="1:7" x14ac:dyDescent="0.25">
      <c r="A10035">
        <v>48898496</v>
      </c>
      <c r="B10035" t="s">
        <v>50</v>
      </c>
      <c r="C10035" s="1">
        <v>38899</v>
      </c>
      <c r="D10035" s="2">
        <v>677033</v>
      </c>
      <c r="E10035" s="1">
        <v>35240</v>
      </c>
      <c r="F10035" s="2">
        <v>277500</v>
      </c>
      <c r="G10035" s="2">
        <v>238567</v>
      </c>
    </row>
    <row r="10036" spans="1:7" ht="15" hidden="1" customHeight="1" x14ac:dyDescent="0.25">
      <c r="A10036">
        <v>48898498</v>
      </c>
      <c r="B10036" t="s">
        <v>50</v>
      </c>
      <c r="C10036" s="1">
        <v>38899</v>
      </c>
      <c r="D10036" s="2">
        <v>538270</v>
      </c>
      <c r="E10036" s="1">
        <v>37106</v>
      </c>
      <c r="F10036" s="2">
        <v>340000</v>
      </c>
      <c r="G10036" s="2">
        <v>310561</v>
      </c>
    </row>
    <row r="10037" spans="1:7" ht="15" hidden="1" customHeight="1" x14ac:dyDescent="0.25">
      <c r="A10037">
        <v>48898507</v>
      </c>
      <c r="B10037" t="s">
        <v>50</v>
      </c>
      <c r="C10037" s="1">
        <v>38899</v>
      </c>
      <c r="D10037" s="2">
        <v>637515</v>
      </c>
      <c r="E10037" s="1">
        <v>36816</v>
      </c>
      <c r="F10037" s="2">
        <v>420000</v>
      </c>
      <c r="G10037" s="2">
        <v>408611</v>
      </c>
    </row>
    <row r="10038" spans="1:7" ht="15" hidden="1" customHeight="1" x14ac:dyDescent="0.25">
      <c r="A10038">
        <v>48898508</v>
      </c>
      <c r="B10038" t="s">
        <v>213</v>
      </c>
      <c r="C10038" s="1">
        <v>38899</v>
      </c>
      <c r="D10038" s="2">
        <v>538340</v>
      </c>
      <c r="E10038" t="e">
        <v>#N/A</v>
      </c>
      <c r="F10038" t="e">
        <v>#N/A</v>
      </c>
      <c r="G10038" t="e">
        <v>#N/A</v>
      </c>
    </row>
    <row r="10039" spans="1:7" ht="15" hidden="1" customHeight="1" x14ac:dyDescent="0.25">
      <c r="A10039">
        <v>48898509</v>
      </c>
      <c r="B10039" t="s">
        <v>50</v>
      </c>
      <c r="C10039" s="1">
        <v>38899</v>
      </c>
      <c r="D10039" s="2">
        <v>552540</v>
      </c>
      <c r="E10039" t="e">
        <v>#N/A</v>
      </c>
      <c r="F10039" t="e">
        <v>#N/A</v>
      </c>
      <c r="G10039" t="e">
        <v>#N/A</v>
      </c>
    </row>
    <row r="10040" spans="1:7" ht="15" hidden="1" customHeight="1" x14ac:dyDescent="0.25">
      <c r="A10040">
        <v>48898510</v>
      </c>
      <c r="B10040" t="s">
        <v>50</v>
      </c>
      <c r="C10040" s="1">
        <v>37073</v>
      </c>
      <c r="D10040" s="2">
        <v>302742</v>
      </c>
      <c r="E10040" t="e">
        <v>#N/A</v>
      </c>
      <c r="F10040" t="e">
        <v>#N/A</v>
      </c>
      <c r="G10040" t="e">
        <v>#N/A</v>
      </c>
    </row>
    <row r="10041" spans="1:7" ht="15" hidden="1" customHeight="1" x14ac:dyDescent="0.25">
      <c r="A10041">
        <v>48898514</v>
      </c>
      <c r="B10041" t="s">
        <v>213</v>
      </c>
      <c r="C10041" s="1">
        <v>37073</v>
      </c>
      <c r="D10041" s="2">
        <v>213963</v>
      </c>
      <c r="E10041" t="e">
        <v>#N/A</v>
      </c>
      <c r="F10041" t="e">
        <v>#N/A</v>
      </c>
      <c r="G10041" t="e">
        <v>#N/A</v>
      </c>
    </row>
    <row r="10042" spans="1:7" ht="15" hidden="1" customHeight="1" x14ac:dyDescent="0.25">
      <c r="A10042">
        <v>48898515</v>
      </c>
      <c r="B10042" t="s">
        <v>50</v>
      </c>
      <c r="C10042" s="1">
        <v>37073</v>
      </c>
      <c r="D10042" s="2">
        <v>450517</v>
      </c>
      <c r="E10042" s="1">
        <v>38659</v>
      </c>
      <c r="F10042" s="2">
        <v>760000</v>
      </c>
      <c r="G10042" s="2">
        <v>610327</v>
      </c>
    </row>
    <row r="10043" spans="1:7" ht="15" hidden="1" customHeight="1" x14ac:dyDescent="0.25">
      <c r="A10043">
        <v>48898516</v>
      </c>
      <c r="B10043" t="s">
        <v>50</v>
      </c>
      <c r="C10043" s="1">
        <v>37073</v>
      </c>
      <c r="D10043" s="2">
        <v>416227</v>
      </c>
      <c r="E10043" t="e">
        <v>#N/A</v>
      </c>
      <c r="F10043" t="e">
        <v>#N/A</v>
      </c>
      <c r="G10043" t="e">
        <v>#N/A</v>
      </c>
    </row>
    <row r="10044" spans="1:7" ht="15" hidden="1" customHeight="1" x14ac:dyDescent="0.25">
      <c r="A10044">
        <v>48898520</v>
      </c>
      <c r="B10044" t="s">
        <v>50</v>
      </c>
      <c r="C10044" s="1">
        <v>37073</v>
      </c>
      <c r="D10044" s="2">
        <v>284968</v>
      </c>
      <c r="E10044" t="e">
        <v>#N/A</v>
      </c>
      <c r="F10044" t="e">
        <v>#N/A</v>
      </c>
      <c r="G10044" t="e">
        <v>#N/A</v>
      </c>
    </row>
    <row r="10045" spans="1:7" ht="15" hidden="1" customHeight="1" x14ac:dyDescent="0.25">
      <c r="A10045">
        <v>48898521</v>
      </c>
      <c r="B10045" t="s">
        <v>50</v>
      </c>
      <c r="C10045" s="1">
        <v>37073</v>
      </c>
      <c r="D10045" s="2">
        <v>424510</v>
      </c>
      <c r="E10045" t="e">
        <v>#N/A</v>
      </c>
      <c r="F10045" t="e">
        <v>#N/A</v>
      </c>
      <c r="G10045" t="e">
        <v>#N/A</v>
      </c>
    </row>
    <row r="10046" spans="1:7" ht="15" hidden="1" customHeight="1" x14ac:dyDescent="0.25">
      <c r="A10046">
        <v>48898522</v>
      </c>
      <c r="B10046" t="s">
        <v>213</v>
      </c>
      <c r="C10046" s="1">
        <v>37073</v>
      </c>
      <c r="D10046" s="2">
        <v>388299</v>
      </c>
      <c r="E10046" t="e">
        <v>#N/A</v>
      </c>
      <c r="F10046" t="e">
        <v>#N/A</v>
      </c>
      <c r="G10046" t="e">
        <v>#N/A</v>
      </c>
    </row>
    <row r="10047" spans="1:7" ht="15" hidden="1" customHeight="1" x14ac:dyDescent="0.25">
      <c r="A10047">
        <v>48898525</v>
      </c>
      <c r="B10047" t="s">
        <v>213</v>
      </c>
      <c r="C10047" s="1">
        <v>37073</v>
      </c>
      <c r="D10047" s="2">
        <v>430911</v>
      </c>
      <c r="E10047" t="e">
        <v>#N/A</v>
      </c>
      <c r="F10047" t="e">
        <v>#N/A</v>
      </c>
      <c r="G10047" t="e">
        <v>#N/A</v>
      </c>
    </row>
    <row r="10048" spans="1:7" x14ac:dyDescent="0.25">
      <c r="A10048">
        <v>48898526</v>
      </c>
      <c r="B10048" t="s">
        <v>50</v>
      </c>
      <c r="C10048" s="1">
        <v>37073</v>
      </c>
      <c r="D10048" s="2">
        <v>302549</v>
      </c>
      <c r="E10048" s="1">
        <v>35216</v>
      </c>
      <c r="F10048" s="2">
        <v>165000</v>
      </c>
      <c r="G10048" s="2">
        <v>174676</v>
      </c>
    </row>
    <row r="10049" spans="1:7" ht="15" hidden="1" customHeight="1" x14ac:dyDescent="0.25">
      <c r="A10049">
        <v>48898531</v>
      </c>
      <c r="B10049" t="s">
        <v>50</v>
      </c>
      <c r="C10049" s="1">
        <v>37073</v>
      </c>
      <c r="D10049" s="2">
        <v>263276</v>
      </c>
      <c r="E10049" s="1">
        <v>38890</v>
      </c>
      <c r="F10049" s="2">
        <v>480000</v>
      </c>
      <c r="G10049" s="2">
        <v>474877</v>
      </c>
    </row>
    <row r="10050" spans="1:7" ht="15" hidden="1" customHeight="1" x14ac:dyDescent="0.25">
      <c r="A10050">
        <v>48898532</v>
      </c>
      <c r="B10050" t="s">
        <v>213</v>
      </c>
      <c r="C10050" s="1">
        <v>37073</v>
      </c>
      <c r="D10050" s="2">
        <v>263906</v>
      </c>
      <c r="E10050" t="e">
        <v>#N/A</v>
      </c>
      <c r="F10050" t="e">
        <v>#N/A</v>
      </c>
      <c r="G10050" t="e">
        <v>#N/A</v>
      </c>
    </row>
    <row r="10051" spans="1:7" ht="15" hidden="1" customHeight="1" x14ac:dyDescent="0.25">
      <c r="A10051">
        <v>48898533</v>
      </c>
      <c r="B10051" t="s">
        <v>50</v>
      </c>
      <c r="C10051" s="1">
        <v>37073</v>
      </c>
      <c r="D10051" s="2">
        <v>277515</v>
      </c>
      <c r="E10051" t="e">
        <v>#N/A</v>
      </c>
      <c r="F10051" t="e">
        <v>#N/A</v>
      </c>
      <c r="G10051" t="e">
        <v>#N/A</v>
      </c>
    </row>
    <row r="10052" spans="1:7" ht="15" hidden="1" customHeight="1" x14ac:dyDescent="0.25">
      <c r="A10052">
        <v>49144296</v>
      </c>
      <c r="B10052" t="s">
        <v>50</v>
      </c>
      <c r="C10052" s="1">
        <v>35612</v>
      </c>
      <c r="D10052" s="2">
        <v>226298</v>
      </c>
      <c r="E10052" t="e">
        <v>#N/A</v>
      </c>
      <c r="F10052" t="e">
        <v>#N/A</v>
      </c>
      <c r="G10052" t="e">
        <v>#N/A</v>
      </c>
    </row>
    <row r="10053" spans="1:7" ht="15" hidden="1" customHeight="1" x14ac:dyDescent="0.25">
      <c r="A10053">
        <v>49144297</v>
      </c>
      <c r="B10053" t="s">
        <v>213</v>
      </c>
      <c r="C10053" s="1">
        <v>35612</v>
      </c>
      <c r="D10053" s="2">
        <v>257452</v>
      </c>
      <c r="E10053" t="e">
        <v>#N/A</v>
      </c>
      <c r="F10053" t="e">
        <v>#N/A</v>
      </c>
      <c r="G10053" t="e">
        <v>#N/A</v>
      </c>
    </row>
    <row r="10054" spans="1:7" ht="15" hidden="1" customHeight="1" x14ac:dyDescent="0.25">
      <c r="A10054">
        <v>49144298</v>
      </c>
      <c r="B10054" t="s">
        <v>50</v>
      </c>
      <c r="C10054" s="1">
        <v>35612</v>
      </c>
      <c r="D10054" s="2">
        <v>258492</v>
      </c>
      <c r="E10054" s="1">
        <v>35930</v>
      </c>
      <c r="F10054" s="2">
        <v>286500</v>
      </c>
      <c r="G10054" s="2">
        <v>294957</v>
      </c>
    </row>
    <row r="10055" spans="1:7" ht="15" hidden="1" customHeight="1" x14ac:dyDescent="0.25">
      <c r="A10055">
        <v>49144299</v>
      </c>
      <c r="B10055" t="s">
        <v>213</v>
      </c>
      <c r="C10055" s="1">
        <v>35612</v>
      </c>
      <c r="D10055" s="2">
        <v>227159</v>
      </c>
      <c r="E10055" t="e">
        <v>#N/A</v>
      </c>
      <c r="F10055" t="e">
        <v>#N/A</v>
      </c>
      <c r="G10055" t="e">
        <v>#N/A</v>
      </c>
    </row>
    <row r="10056" spans="1:7" ht="15" hidden="1" customHeight="1" x14ac:dyDescent="0.25">
      <c r="A10056">
        <v>49144300</v>
      </c>
      <c r="B10056" t="s">
        <v>213</v>
      </c>
      <c r="C10056" s="1">
        <v>35612</v>
      </c>
      <c r="D10056" s="2">
        <v>152108</v>
      </c>
      <c r="E10056" t="e">
        <v>#N/A</v>
      </c>
      <c r="F10056" t="e">
        <v>#N/A</v>
      </c>
      <c r="G10056" t="e">
        <v>#N/A</v>
      </c>
    </row>
    <row r="10057" spans="1:7" ht="15" hidden="1" customHeight="1" x14ac:dyDescent="0.25">
      <c r="A10057">
        <v>49144302</v>
      </c>
      <c r="B10057" t="s">
        <v>213</v>
      </c>
      <c r="C10057" s="1">
        <v>35612</v>
      </c>
      <c r="D10057" s="2">
        <v>201891</v>
      </c>
      <c r="E10057" t="e">
        <v>#N/A</v>
      </c>
      <c r="F10057" t="e">
        <v>#N/A</v>
      </c>
      <c r="G10057" t="e">
        <v>#N/A</v>
      </c>
    </row>
    <row r="10058" spans="1:7" ht="15" hidden="1" customHeight="1" x14ac:dyDescent="0.25">
      <c r="A10058">
        <v>49144303</v>
      </c>
      <c r="B10058" t="s">
        <v>50</v>
      </c>
      <c r="C10058" s="1">
        <v>35612</v>
      </c>
      <c r="D10058" s="2">
        <v>337869</v>
      </c>
      <c r="E10058" s="1">
        <v>36665</v>
      </c>
      <c r="F10058" s="2">
        <v>520000</v>
      </c>
      <c r="G10058" s="2">
        <v>519489</v>
      </c>
    </row>
    <row r="10059" spans="1:7" ht="15" hidden="1" customHeight="1" x14ac:dyDescent="0.25">
      <c r="A10059">
        <v>49144304</v>
      </c>
      <c r="B10059" t="s">
        <v>213</v>
      </c>
      <c r="C10059" s="1">
        <v>35612</v>
      </c>
      <c r="D10059" s="2">
        <v>201799</v>
      </c>
      <c r="E10059" t="e">
        <v>#N/A</v>
      </c>
      <c r="F10059" t="e">
        <v>#N/A</v>
      </c>
      <c r="G10059" t="e">
        <v>#N/A</v>
      </c>
    </row>
    <row r="10060" spans="1:7" ht="15" hidden="1" customHeight="1" x14ac:dyDescent="0.25">
      <c r="A10060">
        <v>49144305</v>
      </c>
      <c r="B10060" t="s">
        <v>50</v>
      </c>
      <c r="C10060" s="1">
        <v>35612</v>
      </c>
      <c r="D10060" s="2">
        <v>295516</v>
      </c>
      <c r="E10060" s="1">
        <v>38189</v>
      </c>
      <c r="F10060" s="2">
        <v>749000</v>
      </c>
      <c r="G10060" s="2">
        <v>549910</v>
      </c>
    </row>
    <row r="10061" spans="1:7" ht="15" hidden="1" customHeight="1" x14ac:dyDescent="0.25">
      <c r="A10061">
        <v>49144310</v>
      </c>
      <c r="B10061" t="s">
        <v>213</v>
      </c>
      <c r="C10061" s="1">
        <v>35612</v>
      </c>
      <c r="D10061" s="2">
        <v>178816</v>
      </c>
      <c r="E10061" t="e">
        <v>#N/A</v>
      </c>
      <c r="F10061" t="e">
        <v>#N/A</v>
      </c>
      <c r="G10061" t="e">
        <v>#N/A</v>
      </c>
    </row>
    <row r="10062" spans="1:7" ht="15" hidden="1" customHeight="1" x14ac:dyDescent="0.25">
      <c r="A10062">
        <v>49144311</v>
      </c>
      <c r="B10062" t="s">
        <v>213</v>
      </c>
      <c r="C10062" s="1">
        <v>35612</v>
      </c>
      <c r="D10062" s="2">
        <v>181321</v>
      </c>
      <c r="E10062" s="1">
        <v>37600</v>
      </c>
      <c r="F10062" s="2">
        <v>327000</v>
      </c>
      <c r="G10062" s="2">
        <v>286223</v>
      </c>
    </row>
    <row r="10063" spans="1:7" ht="15" hidden="1" customHeight="1" x14ac:dyDescent="0.25">
      <c r="A10063">
        <v>49144312</v>
      </c>
      <c r="B10063" t="s">
        <v>213</v>
      </c>
      <c r="C10063" s="1">
        <v>35612</v>
      </c>
      <c r="D10063" s="2">
        <v>190541</v>
      </c>
      <c r="E10063" t="e">
        <v>#N/A</v>
      </c>
      <c r="F10063" t="e">
        <v>#N/A</v>
      </c>
      <c r="G10063" t="e">
        <v>#N/A</v>
      </c>
    </row>
    <row r="10064" spans="1:7" ht="15" hidden="1" customHeight="1" x14ac:dyDescent="0.25">
      <c r="A10064">
        <v>49144323</v>
      </c>
      <c r="B10064" t="s">
        <v>50</v>
      </c>
      <c r="C10064" s="1">
        <v>35612</v>
      </c>
      <c r="D10064" s="2">
        <v>184664</v>
      </c>
      <c r="E10064" t="e">
        <v>#N/A</v>
      </c>
      <c r="F10064" t="e">
        <v>#N/A</v>
      </c>
      <c r="G10064" t="e">
        <v>#N/A</v>
      </c>
    </row>
    <row r="10065" spans="1:8" ht="15" hidden="1" customHeight="1" x14ac:dyDescent="0.25">
      <c r="A10065">
        <v>65228544</v>
      </c>
      <c r="B10065" t="s">
        <v>50</v>
      </c>
      <c r="C10065" s="1">
        <v>39264</v>
      </c>
      <c r="D10065" s="2">
        <v>877608</v>
      </c>
      <c r="E10065" t="e">
        <v>#N/A</v>
      </c>
      <c r="F10065" t="e">
        <v>#N/A</v>
      </c>
      <c r="G10065" t="e">
        <v>#N/A</v>
      </c>
    </row>
    <row r="10066" spans="1:8" ht="15" hidden="1" customHeight="1" x14ac:dyDescent="0.25">
      <c r="A10066">
        <v>48672543</v>
      </c>
      <c r="B10066" t="s">
        <v>52</v>
      </c>
      <c r="C10066" s="1">
        <v>37438</v>
      </c>
      <c r="D10066" s="2">
        <v>283584</v>
      </c>
      <c r="E10066" t="e">
        <v>#N/A</v>
      </c>
      <c r="F10066" t="e">
        <v>#N/A</v>
      </c>
      <c r="G10066" t="e">
        <v>#N/A</v>
      </c>
    </row>
    <row r="10067" spans="1:8" ht="15" hidden="1" customHeight="1" x14ac:dyDescent="0.25">
      <c r="A10067">
        <v>48672550</v>
      </c>
      <c r="B10067" t="s">
        <v>52</v>
      </c>
      <c r="C10067" s="1">
        <v>37438</v>
      </c>
      <c r="D10067" s="2">
        <v>350877</v>
      </c>
      <c r="E10067" s="1">
        <v>36672</v>
      </c>
      <c r="F10067" s="2">
        <v>300000</v>
      </c>
      <c r="G10067" s="2">
        <v>294862</v>
      </c>
    </row>
    <row r="10068" spans="1:8" ht="15" hidden="1" customHeight="1" x14ac:dyDescent="0.25">
      <c r="A10068">
        <v>48672552</v>
      </c>
      <c r="B10068" t="s">
        <v>54</v>
      </c>
      <c r="C10068" s="1">
        <v>37438</v>
      </c>
      <c r="D10068" s="2">
        <v>480005</v>
      </c>
      <c r="E10068" t="e">
        <v>#N/A</v>
      </c>
      <c r="F10068" t="e">
        <v>#N/A</v>
      </c>
      <c r="G10068" t="e">
        <v>#N/A</v>
      </c>
    </row>
    <row r="10069" spans="1:8" ht="15" hidden="1" customHeight="1" x14ac:dyDescent="0.25">
      <c r="A10069">
        <v>48672553</v>
      </c>
      <c r="B10069" t="s">
        <v>54</v>
      </c>
      <c r="C10069" s="1">
        <v>37438</v>
      </c>
      <c r="D10069" s="2">
        <v>406121</v>
      </c>
      <c r="E10069" t="e">
        <v>#N/A</v>
      </c>
      <c r="F10069" t="e">
        <v>#N/A</v>
      </c>
      <c r="G10069" t="e">
        <v>#N/A</v>
      </c>
    </row>
    <row r="10070" spans="1:8" ht="15" hidden="1" customHeight="1" x14ac:dyDescent="0.25">
      <c r="A10070">
        <v>48672555</v>
      </c>
      <c r="B10070" t="s">
        <v>52</v>
      </c>
      <c r="C10070" s="1">
        <v>37438</v>
      </c>
      <c r="D10070" s="2">
        <v>371397</v>
      </c>
      <c r="E10070" t="e">
        <v>#N/A</v>
      </c>
      <c r="F10070" t="e">
        <v>#N/A</v>
      </c>
      <c r="G10070" t="e">
        <v>#N/A</v>
      </c>
    </row>
    <row r="10071" spans="1:8" ht="15" hidden="1" customHeight="1" x14ac:dyDescent="0.25">
      <c r="A10071">
        <v>48672556</v>
      </c>
      <c r="B10071" t="s">
        <v>52</v>
      </c>
      <c r="C10071" s="1">
        <v>37438</v>
      </c>
      <c r="D10071" s="2">
        <v>374140</v>
      </c>
      <c r="E10071" s="1">
        <v>35731</v>
      </c>
      <c r="F10071" s="2">
        <v>260000</v>
      </c>
      <c r="G10071" s="2">
        <v>226642</v>
      </c>
    </row>
    <row r="10072" spans="1:8" ht="15" hidden="1" customHeight="1" x14ac:dyDescent="0.25">
      <c r="A10072">
        <v>48672561</v>
      </c>
      <c r="B10072" t="s">
        <v>52</v>
      </c>
      <c r="C10072" s="1">
        <v>37438</v>
      </c>
      <c r="D10072" s="2">
        <v>408765</v>
      </c>
      <c r="E10072" s="1">
        <v>38513</v>
      </c>
      <c r="F10072" s="2">
        <v>540000</v>
      </c>
      <c r="G10072" s="2">
        <v>560963</v>
      </c>
    </row>
    <row r="10073" spans="1:8" ht="15" hidden="1" customHeight="1" x14ac:dyDescent="0.25">
      <c r="A10073">
        <v>48672562</v>
      </c>
      <c r="B10073" t="s">
        <v>52</v>
      </c>
      <c r="C10073" s="1">
        <v>37438</v>
      </c>
      <c r="D10073" s="2">
        <v>366462</v>
      </c>
      <c r="E10073" t="e">
        <v>#N/A</v>
      </c>
      <c r="F10073" t="e">
        <v>#N/A</v>
      </c>
      <c r="G10073" t="e">
        <v>#N/A</v>
      </c>
    </row>
    <row r="10074" spans="1:8" ht="15" hidden="1" customHeight="1" x14ac:dyDescent="0.25">
      <c r="A10074">
        <v>48672563</v>
      </c>
      <c r="B10074" t="s">
        <v>52</v>
      </c>
      <c r="C10074" s="1">
        <v>37438</v>
      </c>
      <c r="D10074" s="2">
        <v>367835</v>
      </c>
      <c r="E10074" t="e">
        <v>#N/A</v>
      </c>
      <c r="F10074" t="e">
        <v>#N/A</v>
      </c>
      <c r="G10074" t="e">
        <v>#N/A</v>
      </c>
    </row>
    <row r="10075" spans="1:8" ht="15" hidden="1" customHeight="1" x14ac:dyDescent="0.25">
      <c r="A10075">
        <v>48898316</v>
      </c>
      <c r="B10075" t="s">
        <v>52</v>
      </c>
      <c r="C10075" s="1">
        <v>38899</v>
      </c>
      <c r="D10075" s="2">
        <v>639661</v>
      </c>
      <c r="E10075" s="1">
        <v>39195</v>
      </c>
      <c r="F10075" s="2">
        <v>850000</v>
      </c>
      <c r="G10075" s="2">
        <v>663789</v>
      </c>
      <c r="H10075" s="2">
        <v>186211</v>
      </c>
    </row>
    <row r="10076" spans="1:8" ht="15" hidden="1" customHeight="1" x14ac:dyDescent="0.25">
      <c r="A10076">
        <v>48898450</v>
      </c>
      <c r="B10076" t="s">
        <v>52</v>
      </c>
      <c r="C10076" s="1">
        <v>38899</v>
      </c>
      <c r="D10076" s="2">
        <v>593935</v>
      </c>
      <c r="E10076" s="1">
        <v>39143</v>
      </c>
      <c r="F10076" s="2">
        <v>606000</v>
      </c>
      <c r="G10076" s="2">
        <v>606704</v>
      </c>
      <c r="H10076" s="2">
        <v>-704</v>
      </c>
    </row>
    <row r="10077" spans="1:8" ht="15" hidden="1" customHeight="1" x14ac:dyDescent="0.25">
      <c r="A10077">
        <v>49140489</v>
      </c>
      <c r="B10077" t="s">
        <v>54</v>
      </c>
      <c r="C10077" s="1">
        <v>35612</v>
      </c>
      <c r="D10077" s="2">
        <v>204998</v>
      </c>
      <c r="E10077" t="e">
        <v>#N/A</v>
      </c>
      <c r="F10077" t="e">
        <v>#N/A</v>
      </c>
      <c r="G10077" t="e">
        <v>#N/A</v>
      </c>
    </row>
    <row r="10078" spans="1:8" x14ac:dyDescent="0.25">
      <c r="A10078">
        <v>49140491</v>
      </c>
      <c r="B10078" t="s">
        <v>52</v>
      </c>
      <c r="C10078" s="1">
        <v>35612</v>
      </c>
      <c r="D10078" s="2">
        <v>207899</v>
      </c>
      <c r="E10078" s="1">
        <v>35356</v>
      </c>
      <c r="F10078" s="2">
        <v>192500</v>
      </c>
      <c r="G10078" s="2">
        <v>185453</v>
      </c>
    </row>
    <row r="10079" spans="1:8" ht="15" hidden="1" customHeight="1" x14ac:dyDescent="0.25">
      <c r="A10079">
        <v>49140492</v>
      </c>
      <c r="B10079" t="s">
        <v>52</v>
      </c>
      <c r="C10079" s="1">
        <v>35612</v>
      </c>
      <c r="D10079" s="2">
        <v>188559</v>
      </c>
      <c r="E10079" t="e">
        <v>#N/A</v>
      </c>
      <c r="F10079" t="e">
        <v>#N/A</v>
      </c>
      <c r="G10079" t="e">
        <v>#N/A</v>
      </c>
    </row>
    <row r="10080" spans="1:8" ht="15" hidden="1" customHeight="1" x14ac:dyDescent="0.25">
      <c r="A10080">
        <v>49140500</v>
      </c>
      <c r="B10080" t="s">
        <v>52</v>
      </c>
      <c r="C10080" s="1">
        <v>35612</v>
      </c>
      <c r="D10080" s="2">
        <v>192068</v>
      </c>
      <c r="E10080" s="1">
        <v>38432</v>
      </c>
      <c r="F10080" s="2">
        <v>400000</v>
      </c>
      <c r="G10080" s="2">
        <v>398216</v>
      </c>
    </row>
    <row r="10081" spans="1:8" ht="15" hidden="1" customHeight="1" x14ac:dyDescent="0.25">
      <c r="A10081">
        <v>48898456</v>
      </c>
      <c r="B10081" t="s">
        <v>52</v>
      </c>
      <c r="C10081" s="1">
        <v>38899</v>
      </c>
      <c r="D10081" s="2">
        <v>543986</v>
      </c>
      <c r="E10081" s="1">
        <v>39239</v>
      </c>
      <c r="F10081" s="2">
        <v>583100</v>
      </c>
      <c r="G10081" s="2">
        <v>595236</v>
      </c>
      <c r="H10081" s="2">
        <v>-12136</v>
      </c>
    </row>
    <row r="10082" spans="1:8" ht="15" hidden="1" customHeight="1" x14ac:dyDescent="0.25">
      <c r="A10082">
        <v>48898467</v>
      </c>
      <c r="B10082" t="s">
        <v>52</v>
      </c>
      <c r="C10082" s="1">
        <v>38899</v>
      </c>
      <c r="D10082" s="2">
        <v>481136</v>
      </c>
      <c r="E10082" s="1">
        <v>39248</v>
      </c>
      <c r="F10082" s="2">
        <v>580000</v>
      </c>
      <c r="G10082" s="2">
        <v>507711</v>
      </c>
      <c r="H10082" s="2">
        <v>72289</v>
      </c>
    </row>
    <row r="10083" spans="1:8" ht="15" hidden="1" customHeight="1" x14ac:dyDescent="0.25">
      <c r="A10083">
        <v>48898290</v>
      </c>
      <c r="B10083" t="s">
        <v>52</v>
      </c>
      <c r="C10083" s="1">
        <v>38899</v>
      </c>
      <c r="D10083" s="2">
        <v>604447</v>
      </c>
      <c r="E10083" s="1">
        <v>38191</v>
      </c>
      <c r="F10083" s="2">
        <v>470000</v>
      </c>
      <c r="G10083" s="2">
        <v>469565</v>
      </c>
    </row>
    <row r="10084" spans="1:8" ht="15" hidden="1" customHeight="1" x14ac:dyDescent="0.25">
      <c r="A10084">
        <v>48898295</v>
      </c>
      <c r="B10084" t="s">
        <v>52</v>
      </c>
      <c r="C10084" s="1">
        <v>38899</v>
      </c>
      <c r="D10084" s="2">
        <v>526904</v>
      </c>
      <c r="E10084" s="1">
        <v>36012</v>
      </c>
      <c r="F10084" s="2">
        <v>249950</v>
      </c>
      <c r="G10084" s="2">
        <v>241530</v>
      </c>
    </row>
    <row r="10085" spans="1:8" ht="15" hidden="1" customHeight="1" x14ac:dyDescent="0.25">
      <c r="A10085">
        <v>48898296</v>
      </c>
      <c r="B10085" t="s">
        <v>52</v>
      </c>
      <c r="C10085" s="1">
        <v>38899</v>
      </c>
      <c r="D10085" s="2">
        <v>570220</v>
      </c>
      <c r="E10085" s="1">
        <v>36948</v>
      </c>
      <c r="F10085" s="2">
        <v>235000</v>
      </c>
      <c r="G10085" s="2">
        <v>356024</v>
      </c>
    </row>
    <row r="10086" spans="1:8" ht="15" hidden="1" customHeight="1" x14ac:dyDescent="0.25">
      <c r="A10086">
        <v>48898297</v>
      </c>
      <c r="B10086" t="s">
        <v>52</v>
      </c>
      <c r="C10086" s="1">
        <v>38899</v>
      </c>
      <c r="D10086" s="2">
        <v>625178</v>
      </c>
      <c r="E10086" s="1">
        <v>37946</v>
      </c>
      <c r="F10086" s="2">
        <v>445500</v>
      </c>
      <c r="G10086" s="2">
        <v>427125</v>
      </c>
    </row>
    <row r="10087" spans="1:8" ht="15" hidden="1" customHeight="1" x14ac:dyDescent="0.25">
      <c r="A10087">
        <v>48898300</v>
      </c>
      <c r="B10087" t="s">
        <v>52</v>
      </c>
      <c r="C10087" s="1">
        <v>38899</v>
      </c>
      <c r="D10087" s="2">
        <v>534636</v>
      </c>
      <c r="E10087" s="1">
        <v>36735</v>
      </c>
      <c r="F10087" s="2">
        <v>305000</v>
      </c>
      <c r="G10087" s="2">
        <v>304647</v>
      </c>
    </row>
    <row r="10088" spans="1:8" ht="15" hidden="1" customHeight="1" x14ac:dyDescent="0.25">
      <c r="A10088">
        <v>48898301</v>
      </c>
      <c r="B10088" t="s">
        <v>52</v>
      </c>
      <c r="C10088" s="1">
        <v>38899</v>
      </c>
      <c r="D10088" s="2">
        <v>598911</v>
      </c>
      <c r="E10088" s="1">
        <v>38614</v>
      </c>
      <c r="F10088" s="2">
        <v>500000</v>
      </c>
      <c r="G10088" s="2">
        <v>525555</v>
      </c>
    </row>
    <row r="10089" spans="1:8" ht="15" hidden="1" customHeight="1" x14ac:dyDescent="0.25">
      <c r="A10089">
        <v>48898302</v>
      </c>
      <c r="B10089" t="s">
        <v>54</v>
      </c>
      <c r="C10089" s="1">
        <v>38899</v>
      </c>
      <c r="D10089" s="2">
        <v>535608</v>
      </c>
      <c r="E10089" t="e">
        <v>#N/A</v>
      </c>
      <c r="F10089" t="e">
        <v>#N/A</v>
      </c>
      <c r="G10089" t="e">
        <v>#N/A</v>
      </c>
    </row>
    <row r="10090" spans="1:8" x14ac:dyDescent="0.25">
      <c r="A10090">
        <v>48898306</v>
      </c>
      <c r="B10090" t="s">
        <v>52</v>
      </c>
      <c r="C10090" s="1">
        <v>38899</v>
      </c>
      <c r="D10090" s="2">
        <v>664275</v>
      </c>
      <c r="E10090" s="1">
        <v>35149</v>
      </c>
      <c r="F10090" s="2">
        <v>247000</v>
      </c>
      <c r="G10090" s="2">
        <v>220953</v>
      </c>
    </row>
    <row r="10091" spans="1:8" x14ac:dyDescent="0.25">
      <c r="A10091">
        <v>48898307</v>
      </c>
      <c r="B10091" t="s">
        <v>52</v>
      </c>
      <c r="C10091" s="1">
        <v>38899</v>
      </c>
      <c r="D10091" s="2">
        <v>511094</v>
      </c>
      <c r="E10091" s="1">
        <v>35143</v>
      </c>
      <c r="F10091" s="2">
        <v>178000</v>
      </c>
      <c r="G10091" s="2">
        <v>174803</v>
      </c>
    </row>
    <row r="10092" spans="1:8" ht="15" hidden="1" customHeight="1" x14ac:dyDescent="0.25">
      <c r="A10092">
        <v>48898308</v>
      </c>
      <c r="B10092" t="s">
        <v>52</v>
      </c>
      <c r="C10092" s="1">
        <v>38899</v>
      </c>
      <c r="D10092" s="2">
        <v>523643</v>
      </c>
      <c r="E10092" t="e">
        <v>#N/A</v>
      </c>
      <c r="F10092" t="e">
        <v>#N/A</v>
      </c>
      <c r="G10092" t="e">
        <v>#N/A</v>
      </c>
    </row>
    <row r="10093" spans="1:8" ht="15" hidden="1" customHeight="1" x14ac:dyDescent="0.25">
      <c r="A10093">
        <v>48898311</v>
      </c>
      <c r="B10093" t="s">
        <v>52</v>
      </c>
      <c r="C10093" s="1">
        <v>38899</v>
      </c>
      <c r="D10093" s="2">
        <v>294987</v>
      </c>
      <c r="E10093" s="1">
        <v>38135</v>
      </c>
      <c r="F10093" s="2">
        <v>255000</v>
      </c>
      <c r="G10093" s="2">
        <v>213170</v>
      </c>
    </row>
    <row r="10094" spans="1:8" ht="15" hidden="1" customHeight="1" x14ac:dyDescent="0.25">
      <c r="A10094">
        <v>48898312</v>
      </c>
      <c r="B10094" t="s">
        <v>54</v>
      </c>
      <c r="C10094" s="1">
        <v>38899</v>
      </c>
      <c r="D10094" s="2">
        <v>395934</v>
      </c>
      <c r="E10094" t="e">
        <v>#N/A</v>
      </c>
      <c r="F10094" t="e">
        <v>#N/A</v>
      </c>
      <c r="G10094" t="e">
        <v>#N/A</v>
      </c>
    </row>
    <row r="10095" spans="1:8" ht="15" hidden="1" customHeight="1" x14ac:dyDescent="0.25">
      <c r="A10095">
        <v>48898313</v>
      </c>
      <c r="B10095" t="s">
        <v>52</v>
      </c>
      <c r="C10095" s="1">
        <v>38899</v>
      </c>
      <c r="D10095" s="2">
        <v>727628</v>
      </c>
      <c r="E10095" s="1">
        <v>38197</v>
      </c>
      <c r="F10095" s="2">
        <v>632500</v>
      </c>
      <c r="G10095" s="2">
        <v>469086</v>
      </c>
    </row>
    <row r="10096" spans="1:8" ht="15" hidden="1" customHeight="1" x14ac:dyDescent="0.25">
      <c r="A10096">
        <v>48898317</v>
      </c>
      <c r="B10096" t="s">
        <v>54</v>
      </c>
      <c r="C10096" s="1">
        <v>38899</v>
      </c>
      <c r="D10096" s="2">
        <v>387027</v>
      </c>
      <c r="E10096" t="e">
        <v>#N/A</v>
      </c>
      <c r="F10096" t="e">
        <v>#N/A</v>
      </c>
      <c r="G10096" t="e">
        <v>#N/A</v>
      </c>
    </row>
    <row r="10097" spans="1:7" ht="15" hidden="1" customHeight="1" x14ac:dyDescent="0.25">
      <c r="A10097">
        <v>48898318</v>
      </c>
      <c r="B10097" t="s">
        <v>52</v>
      </c>
      <c r="C10097" s="1">
        <v>38899</v>
      </c>
      <c r="D10097" s="2">
        <v>634547</v>
      </c>
      <c r="E10097" t="e">
        <v>#N/A</v>
      </c>
      <c r="F10097" t="e">
        <v>#N/A</v>
      </c>
      <c r="G10097" t="e">
        <v>#N/A</v>
      </c>
    </row>
    <row r="10098" spans="1:7" ht="15" hidden="1" customHeight="1" x14ac:dyDescent="0.25">
      <c r="A10098">
        <v>48898323</v>
      </c>
      <c r="B10098" t="s">
        <v>52</v>
      </c>
      <c r="C10098" s="1">
        <v>38899</v>
      </c>
      <c r="D10098" s="2">
        <v>539258</v>
      </c>
      <c r="E10098" t="e">
        <v>#N/A</v>
      </c>
      <c r="F10098" t="e">
        <v>#N/A</v>
      </c>
      <c r="G10098" t="e">
        <v>#N/A</v>
      </c>
    </row>
    <row r="10099" spans="1:7" ht="15" hidden="1" customHeight="1" x14ac:dyDescent="0.25">
      <c r="A10099">
        <v>48898422</v>
      </c>
      <c r="B10099" t="s">
        <v>54</v>
      </c>
      <c r="C10099" s="1">
        <v>38899</v>
      </c>
      <c r="D10099" s="2">
        <v>327930</v>
      </c>
      <c r="E10099" t="e">
        <v>#N/A</v>
      </c>
      <c r="F10099" t="e">
        <v>#N/A</v>
      </c>
      <c r="G10099" t="e">
        <v>#N/A</v>
      </c>
    </row>
    <row r="10100" spans="1:7" ht="15" hidden="1" customHeight="1" x14ac:dyDescent="0.25">
      <c r="A10100">
        <v>48898443</v>
      </c>
      <c r="B10100" t="s">
        <v>54</v>
      </c>
      <c r="C10100" s="1">
        <v>38899</v>
      </c>
      <c r="D10100" s="2">
        <v>481491</v>
      </c>
      <c r="E10100" t="e">
        <v>#N/A</v>
      </c>
      <c r="F10100" t="e">
        <v>#N/A</v>
      </c>
      <c r="G10100" t="e">
        <v>#N/A</v>
      </c>
    </row>
    <row r="10101" spans="1:7" ht="15" hidden="1" customHeight="1" x14ac:dyDescent="0.25">
      <c r="A10101">
        <v>48898448</v>
      </c>
      <c r="B10101" t="s">
        <v>52</v>
      </c>
      <c r="C10101" s="1">
        <v>38899</v>
      </c>
      <c r="D10101" s="2">
        <v>606009</v>
      </c>
      <c r="E10101" s="1">
        <v>35879</v>
      </c>
      <c r="F10101" s="2">
        <v>272000</v>
      </c>
      <c r="G10101" s="2">
        <v>257947</v>
      </c>
    </row>
    <row r="10102" spans="1:7" ht="15" hidden="1" customHeight="1" x14ac:dyDescent="0.25">
      <c r="A10102">
        <v>48898449</v>
      </c>
      <c r="B10102" t="s">
        <v>54</v>
      </c>
      <c r="C10102" s="1">
        <v>38899</v>
      </c>
      <c r="D10102" s="2">
        <v>619633</v>
      </c>
      <c r="E10102" t="e">
        <v>#N/A</v>
      </c>
      <c r="F10102" t="e">
        <v>#N/A</v>
      </c>
      <c r="G10102" t="e">
        <v>#N/A</v>
      </c>
    </row>
    <row r="10103" spans="1:7" ht="15" hidden="1" customHeight="1" x14ac:dyDescent="0.25">
      <c r="A10103">
        <v>48898454</v>
      </c>
      <c r="B10103" t="s">
        <v>52</v>
      </c>
      <c r="C10103" s="1">
        <v>38899</v>
      </c>
      <c r="D10103" s="2">
        <v>550145</v>
      </c>
      <c r="E10103" t="e">
        <v>#N/A</v>
      </c>
      <c r="F10103" t="e">
        <v>#N/A</v>
      </c>
      <c r="G10103" t="e">
        <v>#N/A</v>
      </c>
    </row>
    <row r="10104" spans="1:7" ht="15" hidden="1" customHeight="1" x14ac:dyDescent="0.25">
      <c r="A10104">
        <v>48898455</v>
      </c>
      <c r="B10104" t="s">
        <v>52</v>
      </c>
      <c r="C10104" s="1">
        <v>38899</v>
      </c>
      <c r="D10104" s="2">
        <v>510876</v>
      </c>
      <c r="E10104" t="e">
        <v>#N/A</v>
      </c>
      <c r="F10104" t="e">
        <v>#N/A</v>
      </c>
      <c r="G10104" t="e">
        <v>#N/A</v>
      </c>
    </row>
    <row r="10105" spans="1:7" ht="15" hidden="1" customHeight="1" x14ac:dyDescent="0.25">
      <c r="A10105">
        <v>48898459</v>
      </c>
      <c r="B10105" t="s">
        <v>52</v>
      </c>
      <c r="C10105" s="1">
        <v>38899</v>
      </c>
      <c r="D10105" s="2">
        <v>588066</v>
      </c>
      <c r="E10105" s="1">
        <v>38586</v>
      </c>
      <c r="F10105" s="2">
        <v>471000</v>
      </c>
      <c r="G10105" s="2">
        <v>549918</v>
      </c>
    </row>
    <row r="10106" spans="1:7" x14ac:dyDescent="0.25">
      <c r="A10106">
        <v>48898460</v>
      </c>
      <c r="B10106" t="s">
        <v>52</v>
      </c>
      <c r="C10106" s="1">
        <v>38899</v>
      </c>
      <c r="D10106" s="2">
        <v>539288</v>
      </c>
      <c r="E10106" s="1">
        <v>35226</v>
      </c>
      <c r="F10106" s="2">
        <v>220000</v>
      </c>
      <c r="G10106" s="2">
        <v>179261</v>
      </c>
    </row>
    <row r="10107" spans="1:7" ht="15" hidden="1" customHeight="1" x14ac:dyDescent="0.25">
      <c r="A10107">
        <v>48898461</v>
      </c>
      <c r="B10107" t="s">
        <v>52</v>
      </c>
      <c r="C10107" s="1">
        <v>38899</v>
      </c>
      <c r="D10107" s="2">
        <v>774301</v>
      </c>
      <c r="E10107" s="1">
        <v>38457</v>
      </c>
      <c r="F10107" s="2">
        <v>650000</v>
      </c>
      <c r="G10107" s="2">
        <v>496937</v>
      </c>
    </row>
    <row r="10108" spans="1:7" ht="15" hidden="1" customHeight="1" x14ac:dyDescent="0.25">
      <c r="A10108">
        <v>48898466</v>
      </c>
      <c r="B10108" t="s">
        <v>52</v>
      </c>
      <c r="C10108" s="1">
        <v>38899</v>
      </c>
      <c r="D10108" s="2">
        <v>669544</v>
      </c>
      <c r="E10108" t="e">
        <v>#N/A</v>
      </c>
      <c r="F10108" t="e">
        <v>#N/A</v>
      </c>
      <c r="G10108" t="e">
        <v>#N/A</v>
      </c>
    </row>
    <row r="10109" spans="1:7" ht="15" hidden="1" customHeight="1" x14ac:dyDescent="0.25">
      <c r="A10109">
        <v>60962815</v>
      </c>
      <c r="B10109" t="s">
        <v>52</v>
      </c>
      <c r="C10109" s="1">
        <v>38169</v>
      </c>
      <c r="D10109" s="2">
        <v>553318</v>
      </c>
      <c r="E10109" t="e">
        <v>#N/A</v>
      </c>
      <c r="F10109" t="e">
        <v>#N/A</v>
      </c>
      <c r="G10109" t="e">
        <v>#N/A</v>
      </c>
    </row>
    <row r="10110" spans="1:7" ht="15" hidden="1" customHeight="1" x14ac:dyDescent="0.25">
      <c r="A10110">
        <v>23647432</v>
      </c>
      <c r="B10110" t="s">
        <v>10</v>
      </c>
      <c r="C10110" s="1">
        <v>37438</v>
      </c>
      <c r="D10110" s="2">
        <v>92074</v>
      </c>
      <c r="E10110" s="1">
        <v>38903</v>
      </c>
      <c r="F10110" s="2">
        <v>225000</v>
      </c>
      <c r="G10110" s="2">
        <v>249928</v>
      </c>
    </row>
    <row r="10111" spans="1:7" ht="15" hidden="1" customHeight="1" x14ac:dyDescent="0.25">
      <c r="A10111">
        <v>48672545</v>
      </c>
      <c r="B10111" t="s">
        <v>53</v>
      </c>
      <c r="C10111" s="1">
        <v>37438</v>
      </c>
      <c r="D10111" s="2">
        <v>349957</v>
      </c>
      <c r="E10111" s="1">
        <v>38616</v>
      </c>
      <c r="F10111" s="2">
        <v>480000</v>
      </c>
      <c r="G10111" s="2">
        <v>476696</v>
      </c>
    </row>
    <row r="10112" spans="1:7" ht="15" hidden="1" customHeight="1" x14ac:dyDescent="0.25">
      <c r="A10112">
        <v>48672546</v>
      </c>
      <c r="B10112" t="s">
        <v>10</v>
      </c>
      <c r="C10112" s="1">
        <v>37438</v>
      </c>
      <c r="D10112" s="2">
        <v>449032</v>
      </c>
      <c r="E10112" t="e">
        <v>#N/A</v>
      </c>
      <c r="F10112" t="e">
        <v>#N/A</v>
      </c>
      <c r="G10112" t="e">
        <v>#N/A</v>
      </c>
    </row>
    <row r="10113" spans="1:7" ht="15" hidden="1" customHeight="1" x14ac:dyDescent="0.25">
      <c r="A10113">
        <v>48672547</v>
      </c>
      <c r="B10113" t="s">
        <v>10</v>
      </c>
      <c r="C10113" s="1">
        <v>37438</v>
      </c>
      <c r="D10113" s="2">
        <v>384256</v>
      </c>
      <c r="E10113" t="e">
        <v>#N/A</v>
      </c>
      <c r="F10113" t="e">
        <v>#N/A</v>
      </c>
      <c r="G10113" t="e">
        <v>#N/A</v>
      </c>
    </row>
    <row r="10114" spans="1:7" ht="15" hidden="1" customHeight="1" x14ac:dyDescent="0.25">
      <c r="A10114">
        <v>48672548</v>
      </c>
      <c r="B10114" t="s">
        <v>53</v>
      </c>
      <c r="C10114" s="1">
        <v>37438</v>
      </c>
      <c r="D10114" s="2">
        <v>307637</v>
      </c>
      <c r="E10114" s="1">
        <v>37524</v>
      </c>
      <c r="F10114" s="2">
        <v>300000</v>
      </c>
      <c r="G10114" s="2">
        <v>299911</v>
      </c>
    </row>
    <row r="10115" spans="1:7" ht="15" hidden="1" customHeight="1" x14ac:dyDescent="0.25">
      <c r="A10115">
        <v>48672551</v>
      </c>
      <c r="B10115" t="s">
        <v>10</v>
      </c>
      <c r="C10115" s="1">
        <v>37438</v>
      </c>
      <c r="D10115" s="2">
        <v>401948</v>
      </c>
      <c r="E10115" t="e">
        <v>#N/A</v>
      </c>
      <c r="F10115" t="e">
        <v>#N/A</v>
      </c>
      <c r="G10115" t="e">
        <v>#N/A</v>
      </c>
    </row>
    <row r="10116" spans="1:7" ht="15" hidden="1" customHeight="1" x14ac:dyDescent="0.25">
      <c r="A10116">
        <v>48672554</v>
      </c>
      <c r="B10116" t="s">
        <v>53</v>
      </c>
      <c r="C10116" s="1">
        <v>37438</v>
      </c>
      <c r="D10116" s="2">
        <v>557673</v>
      </c>
      <c r="E10116" s="1">
        <v>36626</v>
      </c>
      <c r="F10116" s="2">
        <v>605000</v>
      </c>
      <c r="G10116" s="2">
        <v>464307</v>
      </c>
    </row>
    <row r="10117" spans="1:7" ht="15" hidden="1" customHeight="1" x14ac:dyDescent="0.25">
      <c r="A10117">
        <v>48672557</v>
      </c>
      <c r="B10117" t="s">
        <v>10</v>
      </c>
      <c r="C10117" s="1">
        <v>37438</v>
      </c>
      <c r="D10117" s="2">
        <v>242894</v>
      </c>
      <c r="E10117" t="e">
        <v>#N/A</v>
      </c>
      <c r="F10117" t="e">
        <v>#N/A</v>
      </c>
      <c r="G10117" t="e">
        <v>#N/A</v>
      </c>
    </row>
    <row r="10118" spans="1:7" ht="15" hidden="1" customHeight="1" x14ac:dyDescent="0.25">
      <c r="A10118">
        <v>48672558</v>
      </c>
      <c r="B10118" t="s">
        <v>53</v>
      </c>
      <c r="C10118" s="1">
        <v>37438</v>
      </c>
      <c r="D10118" s="2">
        <v>540893</v>
      </c>
      <c r="E10118" t="e">
        <v>#N/A</v>
      </c>
      <c r="F10118" t="e">
        <v>#N/A</v>
      </c>
      <c r="G10118" t="e">
        <v>#N/A</v>
      </c>
    </row>
    <row r="10119" spans="1:7" ht="15" hidden="1" customHeight="1" x14ac:dyDescent="0.25">
      <c r="A10119">
        <v>48672559</v>
      </c>
      <c r="B10119" t="s">
        <v>53</v>
      </c>
      <c r="C10119" s="1">
        <v>37438</v>
      </c>
      <c r="D10119" s="2">
        <v>336221</v>
      </c>
      <c r="E10119" s="1">
        <v>37321</v>
      </c>
      <c r="F10119" s="2">
        <v>345000</v>
      </c>
      <c r="G10119" s="2">
        <v>313220</v>
      </c>
    </row>
    <row r="10120" spans="1:7" ht="15" hidden="1" customHeight="1" x14ac:dyDescent="0.25">
      <c r="A10120">
        <v>48672568</v>
      </c>
      <c r="B10120" t="s">
        <v>53</v>
      </c>
      <c r="C10120" s="1">
        <v>37438</v>
      </c>
      <c r="D10120" s="2">
        <v>337670</v>
      </c>
      <c r="E10120" s="1">
        <v>35565</v>
      </c>
      <c r="F10120" s="2">
        <v>200000</v>
      </c>
      <c r="G10120" s="2">
        <v>195026</v>
      </c>
    </row>
    <row r="10121" spans="1:7" ht="15" hidden="1" customHeight="1" x14ac:dyDescent="0.25">
      <c r="A10121">
        <v>48672570</v>
      </c>
      <c r="B10121" t="s">
        <v>53</v>
      </c>
      <c r="C10121" s="1">
        <v>37438</v>
      </c>
      <c r="D10121" s="2">
        <v>374925</v>
      </c>
      <c r="E10121" s="1">
        <v>38047</v>
      </c>
      <c r="F10121" s="2">
        <v>509000</v>
      </c>
      <c r="G10121" s="2">
        <v>423514</v>
      </c>
    </row>
    <row r="10122" spans="1:7" ht="15" hidden="1" customHeight="1" x14ac:dyDescent="0.25">
      <c r="A10122">
        <v>48672571</v>
      </c>
      <c r="B10122" t="s">
        <v>10</v>
      </c>
      <c r="C10122" s="1">
        <v>37438</v>
      </c>
      <c r="D10122" s="2">
        <v>310022</v>
      </c>
      <c r="E10122" t="e">
        <v>#N/A</v>
      </c>
      <c r="F10122" t="e">
        <v>#N/A</v>
      </c>
      <c r="G10122" t="e">
        <v>#N/A</v>
      </c>
    </row>
    <row r="10123" spans="1:7" ht="15" hidden="1" customHeight="1" x14ac:dyDescent="0.25">
      <c r="A10123">
        <v>48672572</v>
      </c>
      <c r="B10123" t="s">
        <v>53</v>
      </c>
      <c r="C10123" s="1">
        <v>37438</v>
      </c>
      <c r="D10123" s="2">
        <v>360462</v>
      </c>
      <c r="E10123" s="1">
        <v>36908</v>
      </c>
      <c r="F10123" s="2">
        <v>329000</v>
      </c>
      <c r="G10123" s="2">
        <v>324570</v>
      </c>
    </row>
    <row r="10124" spans="1:7" ht="15" hidden="1" customHeight="1" x14ac:dyDescent="0.25">
      <c r="A10124">
        <v>48672576</v>
      </c>
      <c r="B10124" t="s">
        <v>53</v>
      </c>
      <c r="C10124" s="1">
        <v>37438</v>
      </c>
      <c r="D10124" s="2">
        <v>269133</v>
      </c>
      <c r="E10124" s="1">
        <v>35723</v>
      </c>
      <c r="F10124" s="2">
        <v>187000</v>
      </c>
      <c r="G10124" s="2">
        <v>163151</v>
      </c>
    </row>
    <row r="10125" spans="1:7" ht="15" hidden="1" customHeight="1" x14ac:dyDescent="0.25">
      <c r="A10125">
        <v>48672577</v>
      </c>
      <c r="B10125" t="s">
        <v>53</v>
      </c>
      <c r="C10125" s="1">
        <v>37438</v>
      </c>
      <c r="D10125" s="2">
        <v>582679</v>
      </c>
      <c r="E10125" t="e">
        <v>#N/A</v>
      </c>
      <c r="F10125" t="e">
        <v>#N/A</v>
      </c>
      <c r="G10125" t="e">
        <v>#N/A</v>
      </c>
    </row>
    <row r="10126" spans="1:7" ht="15" hidden="1" customHeight="1" x14ac:dyDescent="0.25">
      <c r="A10126">
        <v>48672578</v>
      </c>
      <c r="B10126" t="s">
        <v>53</v>
      </c>
      <c r="C10126" s="1">
        <v>38899</v>
      </c>
      <c r="D10126" s="2">
        <v>740952</v>
      </c>
      <c r="E10126" s="1">
        <v>37547</v>
      </c>
      <c r="F10126" s="2">
        <v>533000</v>
      </c>
      <c r="G10126" s="2">
        <v>474349</v>
      </c>
    </row>
    <row r="10127" spans="1:7" ht="15" hidden="1" customHeight="1" x14ac:dyDescent="0.25">
      <c r="A10127">
        <v>48672579</v>
      </c>
      <c r="B10127" t="s">
        <v>10</v>
      </c>
      <c r="C10127" s="1">
        <v>38899</v>
      </c>
      <c r="D10127" s="2">
        <v>523253</v>
      </c>
      <c r="E10127" t="e">
        <v>#N/A</v>
      </c>
      <c r="F10127" t="e">
        <v>#N/A</v>
      </c>
      <c r="G10127" t="e">
        <v>#N/A</v>
      </c>
    </row>
    <row r="10128" spans="1:7" ht="15" hidden="1" customHeight="1" x14ac:dyDescent="0.25">
      <c r="A10128">
        <v>49140387</v>
      </c>
      <c r="B10128" t="s">
        <v>10</v>
      </c>
      <c r="C10128" s="1">
        <v>35612</v>
      </c>
      <c r="D10128" s="2">
        <v>336199</v>
      </c>
      <c r="E10128" s="1">
        <v>38428</v>
      </c>
      <c r="F10128" s="2">
        <v>710000</v>
      </c>
      <c r="G10128" s="2">
        <v>695614</v>
      </c>
    </row>
    <row r="10129" spans="1:7" ht="15" hidden="1" customHeight="1" x14ac:dyDescent="0.25">
      <c r="A10129">
        <v>49140388</v>
      </c>
      <c r="B10129" t="s">
        <v>53</v>
      </c>
      <c r="C10129" s="1">
        <v>35612</v>
      </c>
      <c r="D10129" s="2">
        <v>231096</v>
      </c>
      <c r="E10129" s="1">
        <v>37041</v>
      </c>
      <c r="F10129" s="2">
        <v>375000</v>
      </c>
      <c r="G10129" s="2">
        <v>362562</v>
      </c>
    </row>
    <row r="10130" spans="1:7" ht="15" hidden="1" customHeight="1" x14ac:dyDescent="0.25">
      <c r="A10130">
        <v>49140389</v>
      </c>
      <c r="B10130" t="s">
        <v>10</v>
      </c>
      <c r="C10130" s="1">
        <v>35612</v>
      </c>
      <c r="D10130" s="2">
        <v>220374</v>
      </c>
      <c r="E10130" t="e">
        <v>#N/A</v>
      </c>
      <c r="F10130" t="e">
        <v>#N/A</v>
      </c>
      <c r="G10130" t="e">
        <v>#N/A</v>
      </c>
    </row>
    <row r="10131" spans="1:7" ht="15" hidden="1" customHeight="1" x14ac:dyDescent="0.25">
      <c r="A10131">
        <v>49140390</v>
      </c>
      <c r="B10131" t="s">
        <v>53</v>
      </c>
      <c r="C10131" s="1">
        <v>35612</v>
      </c>
      <c r="D10131" s="2">
        <v>192255</v>
      </c>
      <c r="E10131" s="1">
        <v>38128</v>
      </c>
      <c r="F10131" s="2">
        <v>385000</v>
      </c>
      <c r="G10131" s="2">
        <v>370073</v>
      </c>
    </row>
    <row r="10132" spans="1:7" ht="15" hidden="1" customHeight="1" x14ac:dyDescent="0.25">
      <c r="A10132">
        <v>49140391</v>
      </c>
      <c r="B10132" t="s">
        <v>10</v>
      </c>
      <c r="C10132" s="1">
        <v>35612</v>
      </c>
      <c r="D10132" s="2">
        <v>240029</v>
      </c>
      <c r="E10132" t="e">
        <v>#N/A</v>
      </c>
      <c r="F10132" t="e">
        <v>#N/A</v>
      </c>
      <c r="G10132" t="e">
        <v>#N/A</v>
      </c>
    </row>
    <row r="10133" spans="1:7" ht="15" hidden="1" customHeight="1" x14ac:dyDescent="0.25">
      <c r="A10133">
        <v>49140393</v>
      </c>
      <c r="B10133" t="s">
        <v>10</v>
      </c>
      <c r="C10133" s="1">
        <v>35612</v>
      </c>
      <c r="D10133" s="2">
        <v>393986</v>
      </c>
      <c r="E10133" s="1">
        <v>37512</v>
      </c>
      <c r="F10133" s="2">
        <v>580000</v>
      </c>
      <c r="G10133" s="2">
        <v>660427</v>
      </c>
    </row>
    <row r="10134" spans="1:7" ht="15" hidden="1" customHeight="1" x14ac:dyDescent="0.25">
      <c r="A10134">
        <v>49140397</v>
      </c>
      <c r="B10134" t="s">
        <v>53</v>
      </c>
      <c r="C10134" s="1">
        <v>35612</v>
      </c>
      <c r="D10134" s="2">
        <v>306625</v>
      </c>
      <c r="E10134" s="1">
        <v>37561</v>
      </c>
      <c r="F10134" s="2">
        <v>548500</v>
      </c>
      <c r="G10134" s="2">
        <v>509295</v>
      </c>
    </row>
    <row r="10135" spans="1:7" ht="15" hidden="1" customHeight="1" x14ac:dyDescent="0.25">
      <c r="A10135">
        <v>49140398</v>
      </c>
      <c r="B10135" t="s">
        <v>10</v>
      </c>
      <c r="C10135" s="1">
        <v>35612</v>
      </c>
      <c r="D10135" s="2">
        <v>182229</v>
      </c>
      <c r="E10135" s="1">
        <v>39027</v>
      </c>
      <c r="F10135" s="2">
        <v>400000</v>
      </c>
      <c r="G10135" s="2">
        <v>505820</v>
      </c>
    </row>
    <row r="10136" spans="1:7" ht="15" hidden="1" customHeight="1" x14ac:dyDescent="0.25">
      <c r="A10136">
        <v>49140399</v>
      </c>
      <c r="B10136" t="s">
        <v>53</v>
      </c>
      <c r="C10136" s="1">
        <v>35612</v>
      </c>
      <c r="D10136" s="2">
        <v>175537</v>
      </c>
      <c r="E10136" t="e">
        <v>#N/A</v>
      </c>
      <c r="F10136" t="e">
        <v>#N/A</v>
      </c>
      <c r="G10136" t="e">
        <v>#N/A</v>
      </c>
    </row>
    <row r="10137" spans="1:7" ht="15" hidden="1" customHeight="1" x14ac:dyDescent="0.25">
      <c r="A10137">
        <v>49140400</v>
      </c>
      <c r="B10137" t="s">
        <v>53</v>
      </c>
      <c r="C10137" s="1">
        <v>35612</v>
      </c>
      <c r="D10137" s="2">
        <v>313223</v>
      </c>
      <c r="E10137" s="1">
        <v>38156</v>
      </c>
      <c r="F10137" s="2">
        <v>762000</v>
      </c>
      <c r="G10137" s="2">
        <v>545926</v>
      </c>
    </row>
    <row r="10138" spans="1:7" ht="15" hidden="1" customHeight="1" x14ac:dyDescent="0.25">
      <c r="A10138">
        <v>49140408</v>
      </c>
      <c r="B10138" t="s">
        <v>10</v>
      </c>
      <c r="C10138" s="1">
        <v>35612</v>
      </c>
      <c r="D10138" s="2">
        <v>312829</v>
      </c>
      <c r="E10138" t="e">
        <v>#N/A</v>
      </c>
      <c r="F10138" t="e">
        <v>#N/A</v>
      </c>
      <c r="G10138" t="e">
        <v>#N/A</v>
      </c>
    </row>
    <row r="10139" spans="1:7" ht="15" hidden="1" customHeight="1" x14ac:dyDescent="0.25">
      <c r="A10139">
        <v>49140409</v>
      </c>
      <c r="B10139" t="s">
        <v>10</v>
      </c>
      <c r="C10139" s="1">
        <v>35612</v>
      </c>
      <c r="D10139" s="2">
        <v>290171</v>
      </c>
      <c r="E10139" t="e">
        <v>#N/A</v>
      </c>
      <c r="F10139" t="e">
        <v>#N/A</v>
      </c>
      <c r="G10139" t="e">
        <v>#N/A</v>
      </c>
    </row>
    <row r="10140" spans="1:7" ht="15" hidden="1" customHeight="1" x14ac:dyDescent="0.25">
      <c r="A10140">
        <v>49140410</v>
      </c>
      <c r="B10140" t="s">
        <v>53</v>
      </c>
      <c r="C10140" s="1">
        <v>35612</v>
      </c>
      <c r="D10140" s="2">
        <v>249705</v>
      </c>
      <c r="E10140" s="1">
        <v>37827</v>
      </c>
      <c r="F10140" s="2">
        <v>500000</v>
      </c>
      <c r="G10140" s="2">
        <v>421249</v>
      </c>
    </row>
    <row r="10141" spans="1:7" ht="15" hidden="1" customHeight="1" x14ac:dyDescent="0.25">
      <c r="A10141">
        <v>49140421</v>
      </c>
      <c r="B10141" t="s">
        <v>53</v>
      </c>
      <c r="C10141" s="1">
        <v>35612</v>
      </c>
      <c r="D10141" s="2">
        <v>366812</v>
      </c>
      <c r="E10141" s="1">
        <v>37301</v>
      </c>
      <c r="F10141" s="2">
        <v>680000</v>
      </c>
      <c r="G10141" s="2">
        <v>593032</v>
      </c>
    </row>
    <row r="10142" spans="1:7" ht="15" hidden="1" customHeight="1" x14ac:dyDescent="0.25">
      <c r="A10142">
        <v>49140422</v>
      </c>
      <c r="B10142" t="s">
        <v>53</v>
      </c>
      <c r="C10142" s="1">
        <v>35612</v>
      </c>
      <c r="D10142" s="2">
        <v>227038</v>
      </c>
      <c r="E10142" s="1">
        <v>38037</v>
      </c>
      <c r="F10142" s="2">
        <v>450000</v>
      </c>
      <c r="G10142" s="2">
        <v>394890</v>
      </c>
    </row>
    <row r="10143" spans="1:7" ht="15" hidden="1" customHeight="1" x14ac:dyDescent="0.25">
      <c r="A10143">
        <v>49140423</v>
      </c>
      <c r="B10143" t="s">
        <v>53</v>
      </c>
      <c r="C10143" s="1">
        <v>35612</v>
      </c>
      <c r="D10143" s="2">
        <v>234920</v>
      </c>
      <c r="E10143" t="e">
        <v>#N/A</v>
      </c>
      <c r="F10143" t="e">
        <v>#N/A</v>
      </c>
      <c r="G10143" t="e">
        <v>#N/A</v>
      </c>
    </row>
    <row r="10144" spans="1:7" ht="15" hidden="1" customHeight="1" x14ac:dyDescent="0.25">
      <c r="A10144">
        <v>49140424</v>
      </c>
      <c r="B10144" t="s">
        <v>10</v>
      </c>
      <c r="C10144" s="1">
        <v>35612</v>
      </c>
      <c r="D10144" s="2">
        <v>241963</v>
      </c>
      <c r="E10144" t="e">
        <v>#N/A</v>
      </c>
      <c r="F10144" t="e">
        <v>#N/A</v>
      </c>
      <c r="G10144" t="e">
        <v>#N/A</v>
      </c>
    </row>
    <row r="10145" spans="1:8" ht="15" hidden="1" customHeight="1" x14ac:dyDescent="0.25">
      <c r="A10145">
        <v>49140425</v>
      </c>
      <c r="B10145" t="s">
        <v>10</v>
      </c>
      <c r="C10145" s="1">
        <v>35612</v>
      </c>
      <c r="D10145" s="2">
        <v>234640</v>
      </c>
      <c r="E10145" t="e">
        <v>#N/A</v>
      </c>
      <c r="F10145" t="e">
        <v>#N/A</v>
      </c>
      <c r="G10145" t="e">
        <v>#N/A</v>
      </c>
    </row>
    <row r="10146" spans="1:8" ht="15" hidden="1" customHeight="1" x14ac:dyDescent="0.25">
      <c r="A10146">
        <v>49140427</v>
      </c>
      <c r="B10146" t="s">
        <v>53</v>
      </c>
      <c r="C10146" s="1">
        <v>35612</v>
      </c>
      <c r="D10146" s="2">
        <v>264593</v>
      </c>
      <c r="E10146" s="1">
        <v>38380</v>
      </c>
      <c r="F10146" s="2">
        <v>700000</v>
      </c>
      <c r="G10146" s="2">
        <v>538592</v>
      </c>
    </row>
    <row r="10147" spans="1:8" ht="15" hidden="1" customHeight="1" x14ac:dyDescent="0.25">
      <c r="A10147">
        <v>49140432</v>
      </c>
      <c r="B10147" t="s">
        <v>10</v>
      </c>
      <c r="C10147" s="1">
        <v>35612</v>
      </c>
      <c r="D10147" s="2">
        <v>261661</v>
      </c>
      <c r="E10147" s="1">
        <v>38448</v>
      </c>
      <c r="F10147" s="2">
        <v>425000</v>
      </c>
      <c r="G10147" s="2">
        <v>534074</v>
      </c>
    </row>
    <row r="10148" spans="1:8" ht="15" hidden="1" customHeight="1" x14ac:dyDescent="0.25">
      <c r="A10148">
        <v>49140433</v>
      </c>
      <c r="B10148" t="s">
        <v>53</v>
      </c>
      <c r="C10148" s="1">
        <v>35612</v>
      </c>
      <c r="D10148" s="2">
        <v>287801</v>
      </c>
      <c r="E10148" s="1">
        <v>37554</v>
      </c>
      <c r="F10148" s="2">
        <v>352000</v>
      </c>
      <c r="G10148" s="2">
        <v>461228</v>
      </c>
    </row>
    <row r="10149" spans="1:8" ht="15" hidden="1" customHeight="1" x14ac:dyDescent="0.25">
      <c r="A10149">
        <v>49140434</v>
      </c>
      <c r="B10149" t="s">
        <v>53</v>
      </c>
      <c r="C10149" s="1">
        <v>35612</v>
      </c>
      <c r="D10149" s="2">
        <v>230858</v>
      </c>
      <c r="E10149" t="e">
        <v>#N/A</v>
      </c>
      <c r="F10149" t="e">
        <v>#N/A</v>
      </c>
      <c r="G10149" t="e">
        <v>#N/A</v>
      </c>
    </row>
    <row r="10150" spans="1:8" ht="15" hidden="1" customHeight="1" x14ac:dyDescent="0.25">
      <c r="A10150">
        <v>49140435</v>
      </c>
      <c r="B10150" t="s">
        <v>10</v>
      </c>
      <c r="C10150" s="1">
        <v>35612</v>
      </c>
      <c r="D10150" s="2">
        <v>183416</v>
      </c>
      <c r="E10150" t="e">
        <v>#N/A</v>
      </c>
      <c r="F10150" t="e">
        <v>#N/A</v>
      </c>
      <c r="G10150" t="e">
        <v>#N/A</v>
      </c>
    </row>
    <row r="10151" spans="1:8" ht="15" hidden="1" customHeight="1" x14ac:dyDescent="0.25">
      <c r="A10151">
        <v>48898292</v>
      </c>
      <c r="B10151" t="s">
        <v>53</v>
      </c>
      <c r="C10151" s="1">
        <v>38899</v>
      </c>
      <c r="D10151" s="2">
        <v>477454</v>
      </c>
      <c r="E10151" s="1">
        <v>39150</v>
      </c>
      <c r="F10151" s="2">
        <v>570000</v>
      </c>
      <c r="G10151" s="2">
        <v>504353</v>
      </c>
      <c r="H10151" s="2">
        <v>65647</v>
      </c>
    </row>
    <row r="10152" spans="1:8" ht="15" hidden="1" customHeight="1" x14ac:dyDescent="0.25">
      <c r="A10152">
        <v>48898210</v>
      </c>
      <c r="B10152" t="s">
        <v>53</v>
      </c>
      <c r="C10152" s="1">
        <v>38899</v>
      </c>
      <c r="D10152" s="2">
        <v>906859</v>
      </c>
      <c r="E10152" t="e">
        <v>#N/A</v>
      </c>
      <c r="F10152" t="e">
        <v>#N/A</v>
      </c>
      <c r="G10152" t="e">
        <v>#N/A</v>
      </c>
    </row>
    <row r="10153" spans="1:8" ht="15" hidden="1" customHeight="1" x14ac:dyDescent="0.25">
      <c r="A10153">
        <v>48898214</v>
      </c>
      <c r="B10153" t="s">
        <v>53</v>
      </c>
      <c r="C10153" s="1">
        <v>38899</v>
      </c>
      <c r="D10153" s="2">
        <v>678605</v>
      </c>
      <c r="E10153" s="1">
        <v>36420</v>
      </c>
      <c r="F10153" s="2">
        <v>355200</v>
      </c>
      <c r="G10153" s="2">
        <v>380249</v>
      </c>
    </row>
    <row r="10154" spans="1:8" ht="15" hidden="1" customHeight="1" x14ac:dyDescent="0.25">
      <c r="A10154">
        <v>48898215</v>
      </c>
      <c r="B10154" t="s">
        <v>10</v>
      </c>
      <c r="C10154" s="1">
        <v>38899</v>
      </c>
      <c r="D10154" s="2">
        <v>580547</v>
      </c>
      <c r="E10154" t="e">
        <v>#N/A</v>
      </c>
      <c r="F10154" t="e">
        <v>#N/A</v>
      </c>
      <c r="G10154" t="e">
        <v>#N/A</v>
      </c>
    </row>
    <row r="10155" spans="1:8" ht="15" hidden="1" customHeight="1" x14ac:dyDescent="0.25">
      <c r="A10155">
        <v>48898216</v>
      </c>
      <c r="B10155" t="s">
        <v>10</v>
      </c>
      <c r="C10155" s="1">
        <v>38899</v>
      </c>
      <c r="D10155" s="2">
        <v>489333</v>
      </c>
      <c r="E10155" t="e">
        <v>#N/A</v>
      </c>
      <c r="F10155" t="e">
        <v>#N/A</v>
      </c>
      <c r="G10155" t="e">
        <v>#N/A</v>
      </c>
    </row>
    <row r="10156" spans="1:8" ht="15" hidden="1" customHeight="1" x14ac:dyDescent="0.25">
      <c r="A10156">
        <v>48898221</v>
      </c>
      <c r="B10156" t="s">
        <v>53</v>
      </c>
      <c r="C10156" s="1">
        <v>38899</v>
      </c>
      <c r="D10156" s="2">
        <v>555593</v>
      </c>
      <c r="E10156" s="1">
        <v>38336</v>
      </c>
      <c r="F10156" s="2">
        <v>475000</v>
      </c>
      <c r="G10156" s="2">
        <v>430653</v>
      </c>
    </row>
    <row r="10157" spans="1:8" ht="15" hidden="1" customHeight="1" x14ac:dyDescent="0.25">
      <c r="A10157">
        <v>48898222</v>
      </c>
      <c r="B10157" t="s">
        <v>53</v>
      </c>
      <c r="C10157" s="1">
        <v>38899</v>
      </c>
      <c r="D10157" s="2">
        <v>512466</v>
      </c>
      <c r="E10157" t="e">
        <v>#N/A</v>
      </c>
      <c r="F10157" t="e">
        <v>#N/A</v>
      </c>
      <c r="G10157" t="e">
        <v>#N/A</v>
      </c>
    </row>
    <row r="10158" spans="1:8" ht="15" hidden="1" customHeight="1" x14ac:dyDescent="0.25">
      <c r="A10158">
        <v>48898223</v>
      </c>
      <c r="B10158" t="s">
        <v>53</v>
      </c>
      <c r="C10158" s="1">
        <v>38899</v>
      </c>
      <c r="D10158" s="2">
        <v>567324</v>
      </c>
      <c r="E10158" s="1">
        <v>38705</v>
      </c>
      <c r="F10158" s="2">
        <v>549950</v>
      </c>
      <c r="G10158" s="2">
        <v>530572</v>
      </c>
    </row>
    <row r="10159" spans="1:8" ht="15" hidden="1" customHeight="1" x14ac:dyDescent="0.25">
      <c r="A10159">
        <v>48898226</v>
      </c>
      <c r="B10159" t="s">
        <v>53</v>
      </c>
      <c r="C10159" s="1">
        <v>38899</v>
      </c>
      <c r="D10159" s="2">
        <v>832333</v>
      </c>
      <c r="E10159" t="e">
        <v>#N/A</v>
      </c>
      <c r="F10159" t="e">
        <v>#N/A</v>
      </c>
      <c r="G10159" t="e">
        <v>#N/A</v>
      </c>
    </row>
    <row r="10160" spans="1:8" ht="15" hidden="1" customHeight="1" x14ac:dyDescent="0.25">
      <c r="A10160">
        <v>48898227</v>
      </c>
      <c r="B10160" t="s">
        <v>10</v>
      </c>
      <c r="C10160" s="1">
        <v>38899</v>
      </c>
      <c r="D10160" s="2">
        <v>624783</v>
      </c>
      <c r="E10160" t="e">
        <v>#N/A</v>
      </c>
      <c r="F10160" t="e">
        <v>#N/A</v>
      </c>
      <c r="G10160" t="e">
        <v>#N/A</v>
      </c>
    </row>
    <row r="10161" spans="1:7" ht="15" hidden="1" customHeight="1" x14ac:dyDescent="0.25">
      <c r="A10161">
        <v>48898230</v>
      </c>
      <c r="B10161" t="s">
        <v>10</v>
      </c>
      <c r="C10161" s="1">
        <v>38899</v>
      </c>
      <c r="D10161" s="2">
        <v>420430</v>
      </c>
      <c r="E10161" t="e">
        <v>#N/A</v>
      </c>
      <c r="F10161" t="e">
        <v>#N/A</v>
      </c>
      <c r="G10161" t="e">
        <v>#N/A</v>
      </c>
    </row>
    <row r="10162" spans="1:7" ht="15" hidden="1" customHeight="1" x14ac:dyDescent="0.25">
      <c r="A10162">
        <v>48898231</v>
      </c>
      <c r="B10162" t="s">
        <v>10</v>
      </c>
      <c r="C10162" s="1">
        <v>38899</v>
      </c>
      <c r="D10162" s="2">
        <v>597805</v>
      </c>
      <c r="E10162" t="e">
        <v>#N/A</v>
      </c>
      <c r="F10162" t="e">
        <v>#N/A</v>
      </c>
      <c r="G10162" t="e">
        <v>#N/A</v>
      </c>
    </row>
    <row r="10163" spans="1:7" ht="15" hidden="1" customHeight="1" x14ac:dyDescent="0.25">
      <c r="A10163">
        <v>48898234</v>
      </c>
      <c r="B10163" t="s">
        <v>53</v>
      </c>
      <c r="C10163" s="1">
        <v>38899</v>
      </c>
      <c r="D10163" s="2">
        <v>743518</v>
      </c>
      <c r="E10163" t="e">
        <v>#N/A</v>
      </c>
      <c r="F10163" t="e">
        <v>#N/A</v>
      </c>
      <c r="G10163" t="e">
        <v>#N/A</v>
      </c>
    </row>
    <row r="10164" spans="1:7" ht="15" hidden="1" customHeight="1" x14ac:dyDescent="0.25">
      <c r="A10164">
        <v>48898238</v>
      </c>
      <c r="B10164" t="s">
        <v>53</v>
      </c>
      <c r="C10164" s="1">
        <v>38899</v>
      </c>
      <c r="D10164" s="2">
        <v>542029</v>
      </c>
      <c r="E10164" s="1">
        <v>37104</v>
      </c>
      <c r="F10164" s="2">
        <v>300000</v>
      </c>
      <c r="G10164" s="2">
        <v>309816</v>
      </c>
    </row>
    <row r="10165" spans="1:7" ht="15" hidden="1" customHeight="1" x14ac:dyDescent="0.25">
      <c r="A10165">
        <v>48898239</v>
      </c>
      <c r="B10165" t="s">
        <v>10</v>
      </c>
      <c r="C10165" s="1">
        <v>38899</v>
      </c>
      <c r="D10165" s="2">
        <v>612210</v>
      </c>
      <c r="E10165" s="1">
        <v>37908</v>
      </c>
      <c r="F10165" s="2">
        <v>430000</v>
      </c>
      <c r="G10165" s="2">
        <v>406935</v>
      </c>
    </row>
    <row r="10166" spans="1:7" ht="15" hidden="1" customHeight="1" x14ac:dyDescent="0.25">
      <c r="A10166">
        <v>48898240</v>
      </c>
      <c r="B10166" t="s">
        <v>53</v>
      </c>
      <c r="C10166" s="1">
        <v>38899</v>
      </c>
      <c r="D10166" s="2">
        <v>562865</v>
      </c>
      <c r="E10166" t="e">
        <v>#N/A</v>
      </c>
      <c r="F10166" t="e">
        <v>#N/A</v>
      </c>
      <c r="G10166" t="e">
        <v>#N/A</v>
      </c>
    </row>
    <row r="10167" spans="1:7" ht="15" hidden="1" customHeight="1" x14ac:dyDescent="0.25">
      <c r="A10167">
        <v>48898244</v>
      </c>
      <c r="B10167" t="s">
        <v>53</v>
      </c>
      <c r="C10167" s="1">
        <v>38899</v>
      </c>
      <c r="D10167" s="2">
        <v>570542</v>
      </c>
      <c r="E10167" s="1">
        <v>38422</v>
      </c>
      <c r="F10167" s="2">
        <v>445000</v>
      </c>
      <c r="G10167" s="2">
        <v>502980</v>
      </c>
    </row>
    <row r="10168" spans="1:7" ht="15" hidden="1" customHeight="1" x14ac:dyDescent="0.25">
      <c r="A10168">
        <v>48898245</v>
      </c>
      <c r="B10168" t="s">
        <v>53</v>
      </c>
      <c r="C10168" s="1">
        <v>38899</v>
      </c>
      <c r="D10168" s="2">
        <v>763651</v>
      </c>
      <c r="E10168" t="e">
        <v>#N/A</v>
      </c>
      <c r="F10168" t="e">
        <v>#N/A</v>
      </c>
      <c r="G10168" t="e">
        <v>#N/A</v>
      </c>
    </row>
    <row r="10169" spans="1:7" ht="15" hidden="1" customHeight="1" x14ac:dyDescent="0.25">
      <c r="A10169">
        <v>48898246</v>
      </c>
      <c r="B10169" t="s">
        <v>53</v>
      </c>
      <c r="C10169" s="1">
        <v>38899</v>
      </c>
      <c r="D10169" s="2">
        <v>954854</v>
      </c>
      <c r="E10169" s="1">
        <v>38450</v>
      </c>
      <c r="F10169" s="2">
        <v>849000</v>
      </c>
      <c r="G10169" s="2">
        <v>586690</v>
      </c>
    </row>
    <row r="10170" spans="1:7" ht="15" hidden="1" customHeight="1" x14ac:dyDescent="0.25">
      <c r="A10170">
        <v>48898252</v>
      </c>
      <c r="B10170" t="s">
        <v>10</v>
      </c>
      <c r="C10170" s="1">
        <v>38899</v>
      </c>
      <c r="D10170" s="2">
        <v>670085</v>
      </c>
      <c r="E10170" s="1">
        <v>36614</v>
      </c>
      <c r="F10170" s="2">
        <v>422000</v>
      </c>
      <c r="G10170" s="2">
        <v>329400</v>
      </c>
    </row>
    <row r="10171" spans="1:7" ht="15" hidden="1" customHeight="1" x14ac:dyDescent="0.25">
      <c r="A10171">
        <v>48898286</v>
      </c>
      <c r="B10171" t="s">
        <v>53</v>
      </c>
      <c r="C10171" s="1">
        <v>38899</v>
      </c>
      <c r="D10171" s="2">
        <v>994900</v>
      </c>
      <c r="E10171" t="e">
        <v>#N/A</v>
      </c>
      <c r="F10171" t="e">
        <v>#N/A</v>
      </c>
      <c r="G10171" t="e">
        <v>#N/A</v>
      </c>
    </row>
    <row r="10172" spans="1:7" ht="15" hidden="1" customHeight="1" x14ac:dyDescent="0.25">
      <c r="A10172">
        <v>48898287</v>
      </c>
      <c r="B10172" t="s">
        <v>53</v>
      </c>
      <c r="C10172" s="1">
        <v>38899</v>
      </c>
      <c r="D10172" s="2">
        <v>607592</v>
      </c>
      <c r="E10172" s="1">
        <v>38070</v>
      </c>
      <c r="F10172" s="2">
        <v>455000</v>
      </c>
      <c r="G10172" s="2">
        <v>404952</v>
      </c>
    </row>
    <row r="10173" spans="1:7" ht="15" hidden="1" customHeight="1" x14ac:dyDescent="0.25">
      <c r="A10173">
        <v>48898288</v>
      </c>
      <c r="B10173" t="s">
        <v>53</v>
      </c>
      <c r="C10173" s="1">
        <v>38899</v>
      </c>
      <c r="D10173" s="2">
        <v>506943</v>
      </c>
      <c r="E10173" s="1">
        <v>36556</v>
      </c>
      <c r="F10173" s="2">
        <v>215000</v>
      </c>
      <c r="G10173" s="2">
        <v>247960</v>
      </c>
    </row>
    <row r="10174" spans="1:7" ht="15" hidden="1" customHeight="1" x14ac:dyDescent="0.25">
      <c r="A10174">
        <v>48898289</v>
      </c>
      <c r="B10174" t="s">
        <v>53</v>
      </c>
      <c r="C10174" s="1">
        <v>38899</v>
      </c>
      <c r="D10174" s="2">
        <v>433003</v>
      </c>
      <c r="E10174" t="e">
        <v>#N/A</v>
      </c>
      <c r="F10174" t="e">
        <v>#N/A</v>
      </c>
      <c r="G10174" t="e">
        <v>#N/A</v>
      </c>
    </row>
    <row r="10175" spans="1:7" ht="15" hidden="1" customHeight="1" x14ac:dyDescent="0.25">
      <c r="A10175">
        <v>48898291</v>
      </c>
      <c r="B10175" t="s">
        <v>53</v>
      </c>
      <c r="C10175" s="1">
        <v>38899</v>
      </c>
      <c r="D10175" s="2">
        <v>466102</v>
      </c>
      <c r="E10175" s="1">
        <v>39051</v>
      </c>
      <c r="F10175" s="2">
        <v>500000</v>
      </c>
      <c r="G10175" s="2">
        <v>480930</v>
      </c>
    </row>
    <row r="10176" spans="1:7" ht="15" hidden="1" customHeight="1" x14ac:dyDescent="0.25">
      <c r="A10176">
        <v>48898293</v>
      </c>
      <c r="B10176" t="s">
        <v>53</v>
      </c>
      <c r="C10176" s="1">
        <v>38899</v>
      </c>
      <c r="D10176" s="2">
        <v>523273</v>
      </c>
      <c r="E10176" s="1">
        <v>36532</v>
      </c>
      <c r="F10176" s="2">
        <v>362000</v>
      </c>
      <c r="G10176" s="2">
        <v>301301</v>
      </c>
    </row>
    <row r="10177" spans="1:8" ht="15" hidden="1" customHeight="1" x14ac:dyDescent="0.25">
      <c r="A10177">
        <v>48898294</v>
      </c>
      <c r="B10177" t="s">
        <v>10</v>
      </c>
      <c r="C10177" s="1">
        <v>38899</v>
      </c>
      <c r="D10177" s="2">
        <v>566241</v>
      </c>
      <c r="E10177" t="e">
        <v>#N/A</v>
      </c>
      <c r="F10177" t="e">
        <v>#N/A</v>
      </c>
      <c r="G10177" t="e">
        <v>#N/A</v>
      </c>
    </row>
    <row r="10178" spans="1:8" ht="15" hidden="1" customHeight="1" x14ac:dyDescent="0.25">
      <c r="A10178">
        <v>48898298</v>
      </c>
      <c r="B10178" t="s">
        <v>10</v>
      </c>
      <c r="C10178" s="1">
        <v>38899</v>
      </c>
      <c r="D10178" s="2">
        <v>683582</v>
      </c>
      <c r="E10178" t="e">
        <v>#N/A</v>
      </c>
      <c r="F10178" t="e">
        <v>#N/A</v>
      </c>
      <c r="G10178" t="e">
        <v>#N/A</v>
      </c>
    </row>
    <row r="10179" spans="1:8" x14ac:dyDescent="0.25">
      <c r="A10179">
        <v>48898299</v>
      </c>
      <c r="B10179" t="s">
        <v>53</v>
      </c>
      <c r="C10179" s="1">
        <v>38899</v>
      </c>
      <c r="D10179" s="2">
        <v>547227</v>
      </c>
      <c r="E10179" s="1">
        <v>35111</v>
      </c>
      <c r="F10179" s="2">
        <v>192500</v>
      </c>
      <c r="G10179" s="2">
        <v>193436</v>
      </c>
    </row>
    <row r="10180" spans="1:8" ht="15" hidden="1" customHeight="1" x14ac:dyDescent="0.25">
      <c r="A10180">
        <v>48898303</v>
      </c>
      <c r="B10180" t="s">
        <v>53</v>
      </c>
      <c r="C10180" s="1">
        <v>38899</v>
      </c>
      <c r="D10180" s="2">
        <v>714827</v>
      </c>
      <c r="E10180" s="1">
        <v>36788</v>
      </c>
      <c r="F10180" s="2">
        <v>416000</v>
      </c>
      <c r="G10180" s="2">
        <v>447708</v>
      </c>
    </row>
    <row r="10181" spans="1:8" ht="15" hidden="1" customHeight="1" x14ac:dyDescent="0.25">
      <c r="A10181">
        <v>48898304</v>
      </c>
      <c r="B10181" t="s">
        <v>53</v>
      </c>
      <c r="C10181" s="1">
        <v>38899</v>
      </c>
      <c r="D10181" s="2">
        <v>493099</v>
      </c>
      <c r="E10181" s="1">
        <v>36704</v>
      </c>
      <c r="F10181" s="2">
        <v>329000</v>
      </c>
      <c r="G10181" s="2">
        <v>291961</v>
      </c>
    </row>
    <row r="10182" spans="1:8" ht="15" hidden="1" customHeight="1" x14ac:dyDescent="0.25">
      <c r="A10182">
        <v>48898305</v>
      </c>
      <c r="B10182" t="s">
        <v>10</v>
      </c>
      <c r="C10182" s="1">
        <v>38899</v>
      </c>
      <c r="D10182" s="2">
        <v>792487</v>
      </c>
      <c r="E10182" t="e">
        <v>#N/A</v>
      </c>
      <c r="F10182" t="e">
        <v>#N/A</v>
      </c>
      <c r="G10182" t="e">
        <v>#N/A</v>
      </c>
    </row>
    <row r="10183" spans="1:8" ht="15" hidden="1" customHeight="1" x14ac:dyDescent="0.25">
      <c r="A10183">
        <v>48898309</v>
      </c>
      <c r="B10183" t="s">
        <v>10</v>
      </c>
      <c r="C10183" s="1">
        <v>38899</v>
      </c>
      <c r="D10183" s="2">
        <v>736668</v>
      </c>
      <c r="E10183" t="e">
        <v>#N/A</v>
      </c>
      <c r="F10183" t="e">
        <v>#N/A</v>
      </c>
      <c r="G10183" t="e">
        <v>#N/A</v>
      </c>
    </row>
    <row r="10184" spans="1:8" ht="15" hidden="1" customHeight="1" x14ac:dyDescent="0.25">
      <c r="A10184">
        <v>48898310</v>
      </c>
      <c r="B10184" t="s">
        <v>53</v>
      </c>
      <c r="C10184" s="1">
        <v>38899</v>
      </c>
      <c r="D10184" s="2">
        <v>915810</v>
      </c>
      <c r="E10184" t="e">
        <v>#N/A</v>
      </c>
      <c r="F10184" t="e">
        <v>#N/A</v>
      </c>
      <c r="G10184" t="e">
        <v>#N/A</v>
      </c>
    </row>
    <row r="10185" spans="1:8" ht="15" hidden="1" customHeight="1" x14ac:dyDescent="0.25">
      <c r="A10185">
        <v>48898314</v>
      </c>
      <c r="B10185" t="s">
        <v>10</v>
      </c>
      <c r="C10185" s="1">
        <v>38899</v>
      </c>
      <c r="D10185" s="2">
        <v>758125</v>
      </c>
      <c r="E10185" t="e">
        <v>#N/A</v>
      </c>
      <c r="F10185" t="e">
        <v>#N/A</v>
      </c>
      <c r="G10185" t="e">
        <v>#N/A</v>
      </c>
    </row>
    <row r="10186" spans="1:8" ht="15" hidden="1" customHeight="1" x14ac:dyDescent="0.25">
      <c r="A10186">
        <v>48898315</v>
      </c>
      <c r="B10186" t="s">
        <v>10</v>
      </c>
      <c r="C10186" s="1">
        <v>38899</v>
      </c>
      <c r="D10186" s="2">
        <v>571125</v>
      </c>
      <c r="E10186" t="e">
        <v>#N/A</v>
      </c>
      <c r="F10186" t="e">
        <v>#N/A</v>
      </c>
      <c r="G10186" t="e">
        <v>#N/A</v>
      </c>
    </row>
    <row r="10187" spans="1:8" ht="15" hidden="1" customHeight="1" x14ac:dyDescent="0.25">
      <c r="A10187">
        <v>48898322</v>
      </c>
      <c r="B10187" t="s">
        <v>10</v>
      </c>
      <c r="C10187" s="1">
        <v>38899</v>
      </c>
      <c r="D10187" s="2">
        <v>517626</v>
      </c>
      <c r="E10187" t="e">
        <v>#N/A</v>
      </c>
      <c r="F10187" t="e">
        <v>#N/A</v>
      </c>
      <c r="G10187" t="e">
        <v>#N/A</v>
      </c>
    </row>
    <row r="10188" spans="1:8" ht="15" hidden="1" customHeight="1" x14ac:dyDescent="0.25">
      <c r="A10188">
        <v>63336520</v>
      </c>
      <c r="B10188" t="s">
        <v>53</v>
      </c>
      <c r="C10188" s="1">
        <v>35612</v>
      </c>
      <c r="D10188" s="2">
        <v>103171</v>
      </c>
      <c r="E10188" t="e">
        <v>#N/A</v>
      </c>
      <c r="F10188" t="e">
        <v>#N/A</v>
      </c>
      <c r="G10188" t="e">
        <v>#N/A</v>
      </c>
    </row>
    <row r="10189" spans="1:8" ht="15" hidden="1" customHeight="1" x14ac:dyDescent="0.25">
      <c r="A10189">
        <v>54831714</v>
      </c>
      <c r="B10189" t="s">
        <v>46</v>
      </c>
      <c r="C10189" s="1">
        <v>38169</v>
      </c>
      <c r="D10189" s="2">
        <v>780787</v>
      </c>
      <c r="E10189" s="1">
        <v>39121</v>
      </c>
      <c r="F10189" s="2">
        <v>1120000</v>
      </c>
      <c r="G10189" s="2">
        <v>998422</v>
      </c>
      <c r="H10189" s="2">
        <v>121578</v>
      </c>
    </row>
    <row r="10190" spans="1:8" ht="15" hidden="1" customHeight="1" x14ac:dyDescent="0.25">
      <c r="A10190">
        <v>48672567</v>
      </c>
      <c r="B10190" t="s">
        <v>46</v>
      </c>
      <c r="C10190" s="1">
        <v>37438</v>
      </c>
      <c r="D10190" s="2">
        <v>369416</v>
      </c>
      <c r="E10190" t="e">
        <v>#N/A</v>
      </c>
      <c r="F10190" t="e">
        <v>#N/A</v>
      </c>
      <c r="G10190" t="e">
        <v>#N/A</v>
      </c>
    </row>
    <row r="10191" spans="1:8" ht="15" hidden="1" customHeight="1" x14ac:dyDescent="0.25">
      <c r="A10191">
        <v>48672569</v>
      </c>
      <c r="B10191" t="s">
        <v>46</v>
      </c>
      <c r="C10191" s="1">
        <v>37438</v>
      </c>
      <c r="D10191" s="2">
        <v>295729</v>
      </c>
      <c r="E10191" s="1">
        <v>36712</v>
      </c>
      <c r="F10191" s="2">
        <v>310000</v>
      </c>
      <c r="G10191" s="2">
        <v>251355</v>
      </c>
    </row>
    <row r="10192" spans="1:8" ht="15" hidden="1" customHeight="1" x14ac:dyDescent="0.25">
      <c r="A10192">
        <v>48672573</v>
      </c>
      <c r="B10192" t="s">
        <v>55</v>
      </c>
      <c r="C10192" s="1">
        <v>37438</v>
      </c>
      <c r="D10192" s="2">
        <v>378176</v>
      </c>
      <c r="E10192" t="e">
        <v>#N/A</v>
      </c>
      <c r="F10192" t="e">
        <v>#N/A</v>
      </c>
      <c r="G10192" t="e">
        <v>#N/A</v>
      </c>
    </row>
    <row r="10193" spans="1:7" ht="15" hidden="1" customHeight="1" x14ac:dyDescent="0.25">
      <c r="A10193">
        <v>48672574</v>
      </c>
      <c r="B10193" t="s">
        <v>46</v>
      </c>
      <c r="C10193" s="1">
        <v>37438</v>
      </c>
      <c r="D10193" s="2">
        <v>263450</v>
      </c>
      <c r="E10193" t="e">
        <v>#N/A</v>
      </c>
      <c r="F10193" t="e">
        <v>#N/A</v>
      </c>
      <c r="G10193" t="e">
        <v>#N/A</v>
      </c>
    </row>
    <row r="10194" spans="1:7" ht="15" hidden="1" customHeight="1" x14ac:dyDescent="0.25">
      <c r="A10194">
        <v>48672575</v>
      </c>
      <c r="B10194" t="s">
        <v>46</v>
      </c>
      <c r="C10194" s="1">
        <v>37438</v>
      </c>
      <c r="D10194" s="2">
        <v>357976</v>
      </c>
      <c r="E10194" s="1">
        <v>38709</v>
      </c>
      <c r="F10194" s="2">
        <v>675000</v>
      </c>
      <c r="G10194" s="2">
        <v>537177</v>
      </c>
    </row>
    <row r="10195" spans="1:7" ht="15" hidden="1" customHeight="1" x14ac:dyDescent="0.25">
      <c r="A10195">
        <v>48672580</v>
      </c>
      <c r="B10195" t="s">
        <v>55</v>
      </c>
      <c r="C10195" s="1">
        <v>38899</v>
      </c>
      <c r="D10195" s="2">
        <v>451068</v>
      </c>
      <c r="E10195" t="e">
        <v>#N/A</v>
      </c>
      <c r="F10195" t="e">
        <v>#N/A</v>
      </c>
      <c r="G10195" t="e">
        <v>#N/A</v>
      </c>
    </row>
    <row r="10196" spans="1:7" ht="15" hidden="1" customHeight="1" x14ac:dyDescent="0.25">
      <c r="A10196">
        <v>48717728</v>
      </c>
      <c r="B10196" t="s">
        <v>46</v>
      </c>
      <c r="C10196" s="1">
        <v>38899</v>
      </c>
      <c r="D10196" s="2">
        <v>409074</v>
      </c>
      <c r="E10196" t="e">
        <v>#N/A</v>
      </c>
      <c r="F10196" t="e">
        <v>#N/A</v>
      </c>
      <c r="G10196" t="e">
        <v>#N/A</v>
      </c>
    </row>
    <row r="10197" spans="1:7" ht="15" hidden="1" customHeight="1" x14ac:dyDescent="0.25">
      <c r="A10197">
        <v>48717730</v>
      </c>
      <c r="B10197" t="s">
        <v>46</v>
      </c>
      <c r="C10197" s="1">
        <v>38899</v>
      </c>
      <c r="D10197" s="2">
        <v>571110</v>
      </c>
      <c r="E10197" s="1">
        <v>37335</v>
      </c>
      <c r="F10197" s="2">
        <v>357000</v>
      </c>
      <c r="G10197" s="2">
        <v>374196</v>
      </c>
    </row>
    <row r="10198" spans="1:7" ht="15" hidden="1" customHeight="1" x14ac:dyDescent="0.25">
      <c r="A10198">
        <v>48717732</v>
      </c>
      <c r="B10198" t="s">
        <v>46</v>
      </c>
      <c r="C10198" s="1">
        <v>38899</v>
      </c>
      <c r="D10198" s="2">
        <v>446471</v>
      </c>
      <c r="E10198" s="1">
        <v>37127</v>
      </c>
      <c r="F10198" s="2">
        <v>299000</v>
      </c>
      <c r="G10198" s="2">
        <v>268408</v>
      </c>
    </row>
    <row r="10199" spans="1:7" ht="15" hidden="1" customHeight="1" x14ac:dyDescent="0.25">
      <c r="A10199">
        <v>48717735</v>
      </c>
      <c r="B10199" t="s">
        <v>46</v>
      </c>
      <c r="C10199" s="1">
        <v>38899</v>
      </c>
      <c r="D10199" s="2">
        <v>439737</v>
      </c>
      <c r="E10199" s="1">
        <v>38665</v>
      </c>
      <c r="F10199" s="2">
        <v>390000</v>
      </c>
      <c r="G10199" s="2">
        <v>371328</v>
      </c>
    </row>
    <row r="10200" spans="1:7" ht="15" hidden="1" customHeight="1" x14ac:dyDescent="0.25">
      <c r="A10200">
        <v>48717737</v>
      </c>
      <c r="B10200" t="s">
        <v>46</v>
      </c>
      <c r="C10200" s="1">
        <v>38899</v>
      </c>
      <c r="D10200" s="2">
        <v>595881</v>
      </c>
      <c r="E10200" t="e">
        <v>#N/A</v>
      </c>
      <c r="F10200" t="e">
        <v>#N/A</v>
      </c>
      <c r="G10200" t="e">
        <v>#N/A</v>
      </c>
    </row>
    <row r="10201" spans="1:7" ht="15" hidden="1" customHeight="1" x14ac:dyDescent="0.25">
      <c r="A10201">
        <v>48717739</v>
      </c>
      <c r="B10201" t="s">
        <v>55</v>
      </c>
      <c r="C10201" s="1">
        <v>38899</v>
      </c>
      <c r="D10201" s="2">
        <v>700495</v>
      </c>
      <c r="E10201" t="e">
        <v>#N/A</v>
      </c>
      <c r="F10201" t="e">
        <v>#N/A</v>
      </c>
      <c r="G10201" t="e">
        <v>#N/A</v>
      </c>
    </row>
    <row r="10202" spans="1:7" ht="15" hidden="1" customHeight="1" x14ac:dyDescent="0.25">
      <c r="A10202">
        <v>48717741</v>
      </c>
      <c r="B10202" t="s">
        <v>55</v>
      </c>
      <c r="C10202" s="1">
        <v>38899</v>
      </c>
      <c r="D10202" s="2">
        <v>498361</v>
      </c>
      <c r="E10202" t="e">
        <v>#N/A</v>
      </c>
      <c r="F10202" t="e">
        <v>#N/A</v>
      </c>
      <c r="G10202" t="e">
        <v>#N/A</v>
      </c>
    </row>
    <row r="10203" spans="1:7" ht="15" hidden="1" customHeight="1" x14ac:dyDescent="0.25">
      <c r="A10203">
        <v>48717853</v>
      </c>
      <c r="B10203" t="s">
        <v>55</v>
      </c>
      <c r="C10203" s="1">
        <v>38534</v>
      </c>
      <c r="D10203" s="2">
        <v>367465</v>
      </c>
      <c r="E10203" t="e">
        <v>#N/A</v>
      </c>
      <c r="F10203" t="e">
        <v>#N/A</v>
      </c>
      <c r="G10203" t="e">
        <v>#N/A</v>
      </c>
    </row>
    <row r="10204" spans="1:7" ht="15" hidden="1" customHeight="1" x14ac:dyDescent="0.25">
      <c r="A10204">
        <v>48717858</v>
      </c>
      <c r="B10204" t="s">
        <v>46</v>
      </c>
      <c r="C10204" s="1">
        <v>38534</v>
      </c>
      <c r="D10204" s="2">
        <v>270476</v>
      </c>
      <c r="E10204" s="1">
        <v>36819</v>
      </c>
      <c r="F10204" s="2">
        <v>200000</v>
      </c>
      <c r="G10204" s="2">
        <v>177466</v>
      </c>
    </row>
    <row r="10205" spans="1:7" ht="15" hidden="1" customHeight="1" x14ac:dyDescent="0.25">
      <c r="A10205">
        <v>48717860</v>
      </c>
      <c r="B10205" t="s">
        <v>46</v>
      </c>
      <c r="C10205" s="1">
        <v>38534</v>
      </c>
      <c r="D10205" s="2">
        <v>287525</v>
      </c>
      <c r="E10205" t="e">
        <v>#N/A</v>
      </c>
      <c r="F10205" t="e">
        <v>#N/A</v>
      </c>
      <c r="G10205" t="e">
        <v>#N/A</v>
      </c>
    </row>
    <row r="10206" spans="1:7" ht="15" hidden="1" customHeight="1" x14ac:dyDescent="0.25">
      <c r="A10206">
        <v>48717861</v>
      </c>
      <c r="B10206" t="s">
        <v>46</v>
      </c>
      <c r="C10206" s="1">
        <v>38534</v>
      </c>
      <c r="D10206" s="2">
        <v>262049</v>
      </c>
      <c r="E10206" t="e">
        <v>#N/A</v>
      </c>
      <c r="F10206" t="e">
        <v>#N/A</v>
      </c>
      <c r="G10206" t="e">
        <v>#N/A</v>
      </c>
    </row>
    <row r="10207" spans="1:7" ht="15" hidden="1" customHeight="1" x14ac:dyDescent="0.25">
      <c r="A10207">
        <v>48717863</v>
      </c>
      <c r="B10207" t="s">
        <v>46</v>
      </c>
      <c r="C10207" s="1">
        <v>38534</v>
      </c>
      <c r="D10207" s="2">
        <v>376908</v>
      </c>
      <c r="E10207" s="1">
        <v>38693</v>
      </c>
      <c r="F10207" s="2">
        <v>482500</v>
      </c>
      <c r="G10207" s="2">
        <v>384349</v>
      </c>
    </row>
    <row r="10208" spans="1:7" ht="15" hidden="1" customHeight="1" x14ac:dyDescent="0.25">
      <c r="A10208">
        <v>48717865</v>
      </c>
      <c r="B10208" t="s">
        <v>46</v>
      </c>
      <c r="C10208" s="1">
        <v>38534</v>
      </c>
      <c r="D10208" s="2">
        <v>530051</v>
      </c>
      <c r="E10208" s="1">
        <v>36766</v>
      </c>
      <c r="F10208" s="2">
        <v>341000</v>
      </c>
      <c r="G10208" s="2">
        <v>344941</v>
      </c>
    </row>
    <row r="10209" spans="1:7" ht="15" hidden="1" customHeight="1" x14ac:dyDescent="0.25">
      <c r="A10209">
        <v>48717867</v>
      </c>
      <c r="B10209" t="s">
        <v>46</v>
      </c>
      <c r="C10209" s="1">
        <v>38534</v>
      </c>
      <c r="D10209" s="2">
        <v>495702</v>
      </c>
      <c r="E10209" s="1">
        <v>36864</v>
      </c>
      <c r="F10209" s="2">
        <v>280000</v>
      </c>
      <c r="G10209" s="2">
        <v>332458</v>
      </c>
    </row>
    <row r="10210" spans="1:7" ht="15" hidden="1" customHeight="1" x14ac:dyDescent="0.25">
      <c r="A10210">
        <v>48717869</v>
      </c>
      <c r="B10210" t="s">
        <v>46</v>
      </c>
      <c r="C10210" s="1">
        <v>38534</v>
      </c>
      <c r="D10210" s="2">
        <v>463230</v>
      </c>
      <c r="E10210" s="1">
        <v>36636</v>
      </c>
      <c r="F10210" s="2">
        <v>260000</v>
      </c>
      <c r="G10210" s="2">
        <v>296429</v>
      </c>
    </row>
    <row r="10211" spans="1:7" ht="15" hidden="1" customHeight="1" x14ac:dyDescent="0.25">
      <c r="A10211">
        <v>48717871</v>
      </c>
      <c r="B10211" t="s">
        <v>46</v>
      </c>
      <c r="C10211" s="1">
        <v>38534</v>
      </c>
      <c r="D10211" s="2">
        <v>372448</v>
      </c>
      <c r="E10211" t="e">
        <v>#N/A</v>
      </c>
      <c r="F10211" t="e">
        <v>#N/A</v>
      </c>
      <c r="G10211" t="e">
        <v>#N/A</v>
      </c>
    </row>
    <row r="10212" spans="1:7" ht="15" hidden="1" customHeight="1" x14ac:dyDescent="0.25">
      <c r="A10212">
        <v>48717872</v>
      </c>
      <c r="B10212" t="s">
        <v>46</v>
      </c>
      <c r="C10212" s="1">
        <v>38534</v>
      </c>
      <c r="D10212" s="2">
        <v>747311</v>
      </c>
      <c r="E10212" s="1">
        <v>37146</v>
      </c>
      <c r="F10212" s="2">
        <v>600000</v>
      </c>
      <c r="G10212" s="2">
        <v>571132</v>
      </c>
    </row>
    <row r="10213" spans="1:7" ht="15" hidden="1" customHeight="1" x14ac:dyDescent="0.25">
      <c r="A10213">
        <v>48717873</v>
      </c>
      <c r="B10213" t="s">
        <v>46</v>
      </c>
      <c r="C10213" s="1">
        <v>38534</v>
      </c>
      <c r="D10213" s="2">
        <v>445603</v>
      </c>
      <c r="E10213" s="1">
        <v>36901</v>
      </c>
      <c r="F10213" s="2">
        <v>275000</v>
      </c>
      <c r="G10213" s="2">
        <v>273529</v>
      </c>
    </row>
    <row r="10214" spans="1:7" ht="15" hidden="1" customHeight="1" x14ac:dyDescent="0.25">
      <c r="A10214">
        <v>49126080</v>
      </c>
      <c r="B10214" t="s">
        <v>55</v>
      </c>
      <c r="C10214" s="1">
        <v>35612</v>
      </c>
      <c r="D10214" s="2">
        <v>235698</v>
      </c>
      <c r="E10214" t="e">
        <v>#N/A</v>
      </c>
      <c r="F10214" t="e">
        <v>#N/A</v>
      </c>
      <c r="G10214" t="e">
        <v>#N/A</v>
      </c>
    </row>
    <row r="10215" spans="1:7" ht="15" hidden="1" customHeight="1" x14ac:dyDescent="0.25">
      <c r="A10215">
        <v>49126081</v>
      </c>
      <c r="B10215" t="s">
        <v>46</v>
      </c>
      <c r="C10215" s="1">
        <v>35612</v>
      </c>
      <c r="D10215" s="2">
        <v>173860</v>
      </c>
      <c r="E10215" s="1">
        <v>37925</v>
      </c>
      <c r="F10215" s="2">
        <v>275000</v>
      </c>
      <c r="G10215" s="2">
        <v>295009</v>
      </c>
    </row>
    <row r="10216" spans="1:7" ht="15" hidden="1" customHeight="1" x14ac:dyDescent="0.25">
      <c r="A10216">
        <v>49126103</v>
      </c>
      <c r="B10216" t="s">
        <v>55</v>
      </c>
      <c r="C10216" s="1">
        <v>35612</v>
      </c>
      <c r="D10216" s="2">
        <v>240372</v>
      </c>
      <c r="E10216" t="e">
        <v>#N/A</v>
      </c>
      <c r="F10216" t="e">
        <v>#N/A</v>
      </c>
      <c r="G10216" t="e">
        <v>#N/A</v>
      </c>
    </row>
    <row r="10217" spans="1:7" ht="15" hidden="1" customHeight="1" x14ac:dyDescent="0.25">
      <c r="A10217">
        <v>49126104</v>
      </c>
      <c r="B10217" t="s">
        <v>46</v>
      </c>
      <c r="C10217" s="1">
        <v>35612</v>
      </c>
      <c r="D10217" s="2">
        <v>125040</v>
      </c>
      <c r="E10217" t="e">
        <v>#N/A</v>
      </c>
      <c r="F10217" t="e">
        <v>#N/A</v>
      </c>
      <c r="G10217" t="e">
        <v>#N/A</v>
      </c>
    </row>
    <row r="10218" spans="1:7" ht="15" hidden="1" customHeight="1" x14ac:dyDescent="0.25">
      <c r="A10218">
        <v>49126126</v>
      </c>
      <c r="B10218" t="s">
        <v>46</v>
      </c>
      <c r="C10218" s="1">
        <v>35612</v>
      </c>
      <c r="D10218" s="2">
        <v>362181</v>
      </c>
      <c r="E10218" t="e">
        <v>#N/A</v>
      </c>
      <c r="F10218" t="e">
        <v>#N/A</v>
      </c>
      <c r="G10218" t="e">
        <v>#N/A</v>
      </c>
    </row>
    <row r="10219" spans="1:7" ht="15" hidden="1" customHeight="1" x14ac:dyDescent="0.25">
      <c r="A10219">
        <v>49140336</v>
      </c>
      <c r="B10219" t="s">
        <v>55</v>
      </c>
      <c r="C10219" s="1">
        <v>35612</v>
      </c>
      <c r="D10219" s="2">
        <v>192032</v>
      </c>
      <c r="E10219" t="e">
        <v>#N/A</v>
      </c>
      <c r="F10219" t="e">
        <v>#N/A</v>
      </c>
      <c r="G10219" t="e">
        <v>#N/A</v>
      </c>
    </row>
    <row r="10220" spans="1:7" ht="15" hidden="1" customHeight="1" x14ac:dyDescent="0.25">
      <c r="A10220">
        <v>49140337</v>
      </c>
      <c r="B10220" t="s">
        <v>46</v>
      </c>
      <c r="C10220" s="1">
        <v>35612</v>
      </c>
      <c r="D10220" s="2">
        <v>235636</v>
      </c>
      <c r="E10220" s="1">
        <v>36216</v>
      </c>
      <c r="F10220" s="2">
        <v>273800</v>
      </c>
      <c r="G10220" s="2">
        <v>274649</v>
      </c>
    </row>
    <row r="10221" spans="1:7" ht="15" hidden="1" customHeight="1" x14ac:dyDescent="0.25">
      <c r="A10221">
        <v>49140338</v>
      </c>
      <c r="B10221" t="s">
        <v>46</v>
      </c>
      <c r="C10221" s="1">
        <v>35612</v>
      </c>
      <c r="D10221" s="2">
        <v>189578</v>
      </c>
      <c r="E10221" s="1">
        <v>36553</v>
      </c>
      <c r="F10221" s="2">
        <v>250000</v>
      </c>
      <c r="G10221" s="2">
        <v>265101</v>
      </c>
    </row>
    <row r="10222" spans="1:7" ht="15" hidden="1" customHeight="1" x14ac:dyDescent="0.25">
      <c r="A10222">
        <v>49140339</v>
      </c>
      <c r="B10222" t="s">
        <v>46</v>
      </c>
      <c r="C10222" s="1">
        <v>35612</v>
      </c>
      <c r="D10222" s="2">
        <v>244672</v>
      </c>
      <c r="E10222" t="e">
        <v>#N/A</v>
      </c>
      <c r="F10222" t="e">
        <v>#N/A</v>
      </c>
      <c r="G10222" t="e">
        <v>#N/A</v>
      </c>
    </row>
    <row r="10223" spans="1:7" x14ac:dyDescent="0.25">
      <c r="A10223">
        <v>49140346</v>
      </c>
      <c r="B10223" t="s">
        <v>46</v>
      </c>
      <c r="C10223" s="1">
        <v>35612</v>
      </c>
      <c r="D10223" s="2">
        <v>262863</v>
      </c>
      <c r="E10223" s="1">
        <v>35404</v>
      </c>
      <c r="F10223" s="2">
        <v>365000</v>
      </c>
      <c r="G10223" s="2">
        <v>232749</v>
      </c>
    </row>
    <row r="10224" spans="1:7" ht="15" hidden="1" customHeight="1" x14ac:dyDescent="0.25">
      <c r="A10224">
        <v>49140347</v>
      </c>
      <c r="B10224" t="s">
        <v>46</v>
      </c>
      <c r="C10224" s="1">
        <v>35612</v>
      </c>
      <c r="D10224" s="2">
        <v>261498</v>
      </c>
      <c r="E10224" t="e">
        <v>#N/A</v>
      </c>
      <c r="F10224" t="e">
        <v>#N/A</v>
      </c>
      <c r="G10224" t="e">
        <v>#N/A</v>
      </c>
    </row>
    <row r="10225" spans="1:7" ht="15" hidden="1" customHeight="1" x14ac:dyDescent="0.25">
      <c r="A10225">
        <v>49140348</v>
      </c>
      <c r="B10225" t="s">
        <v>55</v>
      </c>
      <c r="C10225" s="1">
        <v>35612</v>
      </c>
      <c r="D10225" s="2">
        <v>190489</v>
      </c>
      <c r="E10225" t="e">
        <v>#N/A</v>
      </c>
      <c r="F10225" t="e">
        <v>#N/A</v>
      </c>
      <c r="G10225" t="e">
        <v>#N/A</v>
      </c>
    </row>
    <row r="10226" spans="1:7" ht="15" hidden="1" customHeight="1" x14ac:dyDescent="0.25">
      <c r="A10226">
        <v>49140349</v>
      </c>
      <c r="B10226" t="s">
        <v>55</v>
      </c>
      <c r="C10226" s="1">
        <v>35612</v>
      </c>
      <c r="D10226" s="2">
        <v>274478</v>
      </c>
      <c r="E10226" t="e">
        <v>#N/A</v>
      </c>
      <c r="F10226" t="e">
        <v>#N/A</v>
      </c>
      <c r="G10226" t="e">
        <v>#N/A</v>
      </c>
    </row>
    <row r="10227" spans="1:7" ht="15" hidden="1" customHeight="1" x14ac:dyDescent="0.25">
      <c r="A10227">
        <v>49140350</v>
      </c>
      <c r="B10227" t="s">
        <v>55</v>
      </c>
      <c r="C10227" s="1">
        <v>35612</v>
      </c>
      <c r="D10227" s="2">
        <v>203553</v>
      </c>
      <c r="E10227" t="e">
        <v>#N/A</v>
      </c>
      <c r="F10227" t="e">
        <v>#N/A</v>
      </c>
      <c r="G10227" t="e">
        <v>#N/A</v>
      </c>
    </row>
    <row r="10228" spans="1:7" ht="15" hidden="1" customHeight="1" x14ac:dyDescent="0.25">
      <c r="A10228">
        <v>49140351</v>
      </c>
      <c r="B10228" t="s">
        <v>55</v>
      </c>
      <c r="C10228" s="1">
        <v>35612</v>
      </c>
      <c r="D10228" s="2">
        <v>266782</v>
      </c>
      <c r="E10228" t="e">
        <v>#N/A</v>
      </c>
      <c r="F10228" t="e">
        <v>#N/A</v>
      </c>
      <c r="G10228" t="e">
        <v>#N/A</v>
      </c>
    </row>
    <row r="10229" spans="1:7" ht="15" hidden="1" customHeight="1" x14ac:dyDescent="0.25">
      <c r="A10229">
        <v>49140359</v>
      </c>
      <c r="B10229" t="s">
        <v>46</v>
      </c>
      <c r="C10229" s="1">
        <v>35612</v>
      </c>
      <c r="D10229" s="2">
        <v>246481</v>
      </c>
      <c r="E10229" s="1">
        <v>38462</v>
      </c>
      <c r="F10229" s="2">
        <v>765000</v>
      </c>
      <c r="G10229" s="2">
        <v>527702</v>
      </c>
    </row>
    <row r="10230" spans="1:7" ht="15" hidden="1" customHeight="1" x14ac:dyDescent="0.25">
      <c r="A10230">
        <v>49140360</v>
      </c>
      <c r="B10230" t="s">
        <v>55</v>
      </c>
      <c r="C10230" s="1">
        <v>35612</v>
      </c>
      <c r="D10230" s="2">
        <v>237617</v>
      </c>
      <c r="E10230" t="e">
        <v>#N/A</v>
      </c>
      <c r="F10230" t="e">
        <v>#N/A</v>
      </c>
      <c r="G10230" t="e">
        <v>#N/A</v>
      </c>
    </row>
    <row r="10231" spans="1:7" ht="15" hidden="1" customHeight="1" x14ac:dyDescent="0.25">
      <c r="A10231">
        <v>49140361</v>
      </c>
      <c r="B10231" t="s">
        <v>46</v>
      </c>
      <c r="C10231" s="1">
        <v>35612</v>
      </c>
      <c r="D10231" s="2">
        <v>224385</v>
      </c>
      <c r="E10231" s="1">
        <v>35668</v>
      </c>
      <c r="F10231" s="2">
        <v>237500</v>
      </c>
      <c r="G10231" s="2">
        <v>229752</v>
      </c>
    </row>
    <row r="10232" spans="1:7" ht="15" hidden="1" customHeight="1" x14ac:dyDescent="0.25">
      <c r="A10232">
        <v>49140362</v>
      </c>
      <c r="B10232" t="s">
        <v>55</v>
      </c>
      <c r="C10232" s="1">
        <v>35612</v>
      </c>
      <c r="D10232" s="2">
        <v>222889</v>
      </c>
      <c r="E10232" t="e">
        <v>#N/A</v>
      </c>
      <c r="F10232" t="e">
        <v>#N/A</v>
      </c>
      <c r="G10232" t="e">
        <v>#N/A</v>
      </c>
    </row>
    <row r="10233" spans="1:7" ht="15" hidden="1" customHeight="1" x14ac:dyDescent="0.25">
      <c r="A10233">
        <v>49140378</v>
      </c>
      <c r="B10233" t="s">
        <v>55</v>
      </c>
      <c r="C10233" s="1">
        <v>35612</v>
      </c>
      <c r="D10233" s="2">
        <v>314517</v>
      </c>
      <c r="E10233" t="e">
        <v>#N/A</v>
      </c>
      <c r="F10233" t="e">
        <v>#N/A</v>
      </c>
      <c r="G10233" t="e">
        <v>#N/A</v>
      </c>
    </row>
    <row r="10234" spans="1:7" ht="15" hidden="1" customHeight="1" x14ac:dyDescent="0.25">
      <c r="A10234">
        <v>49140380</v>
      </c>
      <c r="B10234" t="s">
        <v>46</v>
      </c>
      <c r="C10234" s="1">
        <v>35612</v>
      </c>
      <c r="D10234" s="2">
        <v>154168</v>
      </c>
      <c r="E10234" s="1">
        <v>37463</v>
      </c>
      <c r="F10234" s="2">
        <v>257000</v>
      </c>
      <c r="G10234" s="2">
        <v>247749</v>
      </c>
    </row>
    <row r="10235" spans="1:7" ht="15" hidden="1" customHeight="1" x14ac:dyDescent="0.25">
      <c r="A10235">
        <v>49140381</v>
      </c>
      <c r="B10235" t="s">
        <v>55</v>
      </c>
      <c r="C10235" s="1">
        <v>35612</v>
      </c>
      <c r="D10235" s="2">
        <v>199523</v>
      </c>
      <c r="E10235" s="1">
        <v>38044</v>
      </c>
      <c r="F10235" s="2">
        <v>395000</v>
      </c>
      <c r="G10235" s="2">
        <v>375196</v>
      </c>
    </row>
    <row r="10236" spans="1:7" ht="15" hidden="1" customHeight="1" x14ac:dyDescent="0.25">
      <c r="A10236">
        <v>49140382</v>
      </c>
      <c r="B10236" t="s">
        <v>55</v>
      </c>
      <c r="C10236" s="1">
        <v>35612</v>
      </c>
      <c r="D10236" s="2">
        <v>205712</v>
      </c>
      <c r="E10236" t="e">
        <v>#N/A</v>
      </c>
      <c r="F10236" t="e">
        <v>#N/A</v>
      </c>
      <c r="G10236" t="e">
        <v>#N/A</v>
      </c>
    </row>
    <row r="10237" spans="1:7" ht="15" hidden="1" customHeight="1" x14ac:dyDescent="0.25">
      <c r="A10237">
        <v>49140383</v>
      </c>
      <c r="B10237" t="s">
        <v>55</v>
      </c>
      <c r="C10237" s="1">
        <v>35612</v>
      </c>
      <c r="D10237" s="2">
        <v>220302</v>
      </c>
      <c r="E10237" t="e">
        <v>#N/A</v>
      </c>
      <c r="F10237" t="e">
        <v>#N/A</v>
      </c>
      <c r="G10237" t="e">
        <v>#N/A</v>
      </c>
    </row>
    <row r="10238" spans="1:7" ht="15" hidden="1" customHeight="1" x14ac:dyDescent="0.25">
      <c r="A10238">
        <v>49140384</v>
      </c>
      <c r="B10238" t="s">
        <v>55</v>
      </c>
      <c r="C10238" s="1">
        <v>35612</v>
      </c>
      <c r="D10238" s="2">
        <v>231014</v>
      </c>
      <c r="E10238" t="e">
        <v>#N/A</v>
      </c>
      <c r="F10238" t="e">
        <v>#N/A</v>
      </c>
      <c r="G10238" t="e">
        <v>#N/A</v>
      </c>
    </row>
    <row r="10239" spans="1:7" ht="15" hidden="1" customHeight="1" x14ac:dyDescent="0.25">
      <c r="A10239">
        <v>49140385</v>
      </c>
      <c r="B10239" t="s">
        <v>55</v>
      </c>
      <c r="C10239" s="1">
        <v>35612</v>
      </c>
      <c r="D10239" s="2">
        <v>182855</v>
      </c>
      <c r="E10239" t="e">
        <v>#N/A</v>
      </c>
      <c r="F10239" t="e">
        <v>#N/A</v>
      </c>
      <c r="G10239" t="e">
        <v>#N/A</v>
      </c>
    </row>
    <row r="10240" spans="1:7" ht="15" hidden="1" customHeight="1" x14ac:dyDescent="0.25">
      <c r="A10240">
        <v>49140386</v>
      </c>
      <c r="B10240" t="s">
        <v>55</v>
      </c>
      <c r="C10240" s="1">
        <v>35612</v>
      </c>
      <c r="D10240" s="2">
        <v>222500</v>
      </c>
      <c r="E10240" t="e">
        <v>#N/A</v>
      </c>
      <c r="F10240" t="e">
        <v>#N/A</v>
      </c>
      <c r="G10240" t="e">
        <v>#N/A</v>
      </c>
    </row>
    <row r="10241" spans="1:7" x14ac:dyDescent="0.25">
      <c r="A10241">
        <v>49140392</v>
      </c>
      <c r="B10241" t="s">
        <v>46</v>
      </c>
      <c r="C10241" s="1">
        <v>35612</v>
      </c>
      <c r="D10241" s="2">
        <v>370727</v>
      </c>
      <c r="E10241" s="1">
        <v>35209</v>
      </c>
      <c r="F10241" s="2">
        <v>319000</v>
      </c>
      <c r="G10241" s="2">
        <v>351669</v>
      </c>
    </row>
    <row r="10242" spans="1:7" ht="15" hidden="1" customHeight="1" x14ac:dyDescent="0.25">
      <c r="A10242">
        <v>49140394</v>
      </c>
      <c r="B10242" t="s">
        <v>46</v>
      </c>
      <c r="C10242" s="1">
        <v>35612</v>
      </c>
      <c r="D10242" s="2">
        <v>314295</v>
      </c>
      <c r="E10242" t="e">
        <v>#N/A</v>
      </c>
      <c r="F10242" t="e">
        <v>#N/A</v>
      </c>
      <c r="G10242" t="e">
        <v>#N/A</v>
      </c>
    </row>
    <row r="10243" spans="1:7" ht="15" hidden="1" customHeight="1" x14ac:dyDescent="0.25">
      <c r="A10243">
        <v>49140395</v>
      </c>
      <c r="B10243" t="s">
        <v>46</v>
      </c>
      <c r="C10243" s="1">
        <v>35612</v>
      </c>
      <c r="D10243" s="2">
        <v>186109</v>
      </c>
      <c r="E10243" s="1">
        <v>36487</v>
      </c>
      <c r="F10243" s="2">
        <v>325000</v>
      </c>
      <c r="G10243" s="2">
        <v>242180</v>
      </c>
    </row>
    <row r="10244" spans="1:7" ht="15" hidden="1" customHeight="1" x14ac:dyDescent="0.25">
      <c r="A10244">
        <v>49140396</v>
      </c>
      <c r="B10244" t="s">
        <v>55</v>
      </c>
      <c r="C10244" s="1">
        <v>35612</v>
      </c>
      <c r="D10244" s="2">
        <v>287458</v>
      </c>
      <c r="E10244" t="e">
        <v>#N/A</v>
      </c>
      <c r="F10244" t="e">
        <v>#N/A</v>
      </c>
      <c r="G10244" t="e">
        <v>#N/A</v>
      </c>
    </row>
    <row r="10245" spans="1:7" ht="15" hidden="1" customHeight="1" x14ac:dyDescent="0.25">
      <c r="A10245">
        <v>49140403</v>
      </c>
      <c r="B10245" t="s">
        <v>55</v>
      </c>
      <c r="C10245" s="1">
        <v>35612</v>
      </c>
      <c r="D10245" s="2">
        <v>273548</v>
      </c>
      <c r="E10245" t="e">
        <v>#N/A</v>
      </c>
      <c r="F10245" t="e">
        <v>#N/A</v>
      </c>
      <c r="G10245" t="e">
        <v>#N/A</v>
      </c>
    </row>
    <row r="10246" spans="1:7" ht="15" hidden="1" customHeight="1" x14ac:dyDescent="0.25">
      <c r="A10246">
        <v>49140404</v>
      </c>
      <c r="B10246" t="s">
        <v>55</v>
      </c>
      <c r="C10246" s="1">
        <v>35612</v>
      </c>
      <c r="D10246" s="2">
        <v>186239</v>
      </c>
      <c r="E10246" t="e">
        <v>#N/A</v>
      </c>
      <c r="F10246" t="e">
        <v>#N/A</v>
      </c>
      <c r="G10246" t="e">
        <v>#N/A</v>
      </c>
    </row>
    <row r="10247" spans="1:7" ht="15" hidden="1" customHeight="1" x14ac:dyDescent="0.25">
      <c r="A10247">
        <v>49140405</v>
      </c>
      <c r="B10247" t="s">
        <v>55</v>
      </c>
      <c r="C10247" s="1">
        <v>38169</v>
      </c>
      <c r="D10247" s="2">
        <v>702890</v>
      </c>
      <c r="E10247" s="1">
        <v>39002</v>
      </c>
      <c r="F10247" s="2">
        <v>964000</v>
      </c>
      <c r="G10247" s="2">
        <v>905016</v>
      </c>
    </row>
    <row r="10248" spans="1:7" ht="15" hidden="1" customHeight="1" x14ac:dyDescent="0.25">
      <c r="A10248">
        <v>49140407</v>
      </c>
      <c r="B10248" t="s">
        <v>55</v>
      </c>
      <c r="C10248" s="1">
        <v>35612</v>
      </c>
      <c r="D10248" s="2">
        <v>293884</v>
      </c>
      <c r="E10248" t="e">
        <v>#N/A</v>
      </c>
      <c r="F10248" t="e">
        <v>#N/A</v>
      </c>
      <c r="G10248" t="e">
        <v>#N/A</v>
      </c>
    </row>
    <row r="10249" spans="1:7" ht="15" hidden="1" customHeight="1" x14ac:dyDescent="0.25">
      <c r="A10249">
        <v>49140413</v>
      </c>
      <c r="B10249" t="s">
        <v>46</v>
      </c>
      <c r="C10249" s="1">
        <v>35612</v>
      </c>
      <c r="D10249" s="2">
        <v>253379</v>
      </c>
      <c r="E10249" s="1">
        <v>35671</v>
      </c>
      <c r="F10249" s="2">
        <v>265000</v>
      </c>
      <c r="G10249" s="2">
        <v>254123</v>
      </c>
    </row>
    <row r="10250" spans="1:7" ht="15" hidden="1" customHeight="1" x14ac:dyDescent="0.25">
      <c r="A10250">
        <v>49140414</v>
      </c>
      <c r="B10250" t="s">
        <v>46</v>
      </c>
      <c r="C10250" s="1">
        <v>35612</v>
      </c>
      <c r="D10250" s="2">
        <v>250927</v>
      </c>
      <c r="E10250" s="1">
        <v>38569</v>
      </c>
      <c r="F10250" s="2">
        <v>400000</v>
      </c>
      <c r="G10250" s="2">
        <v>562381</v>
      </c>
    </row>
    <row r="10251" spans="1:7" ht="15" hidden="1" customHeight="1" x14ac:dyDescent="0.25">
      <c r="A10251">
        <v>49140415</v>
      </c>
      <c r="B10251" t="s">
        <v>46</v>
      </c>
      <c r="C10251" s="1">
        <v>35612</v>
      </c>
      <c r="D10251" s="2">
        <v>282392</v>
      </c>
      <c r="E10251" t="e">
        <v>#N/A</v>
      </c>
      <c r="F10251" t="e">
        <v>#N/A</v>
      </c>
      <c r="G10251" t="e">
        <v>#N/A</v>
      </c>
    </row>
    <row r="10252" spans="1:7" x14ac:dyDescent="0.25">
      <c r="A10252">
        <v>49140416</v>
      </c>
      <c r="B10252" t="s">
        <v>55</v>
      </c>
      <c r="C10252" s="1">
        <v>35612</v>
      </c>
      <c r="D10252" s="2">
        <v>215547</v>
      </c>
      <c r="E10252" s="1">
        <v>35167</v>
      </c>
      <c r="F10252" s="2">
        <v>199950</v>
      </c>
      <c r="G10252" s="2">
        <v>193241</v>
      </c>
    </row>
    <row r="10253" spans="1:7" ht="15" hidden="1" customHeight="1" x14ac:dyDescent="0.25">
      <c r="A10253">
        <v>49140417</v>
      </c>
      <c r="B10253" t="s">
        <v>46</v>
      </c>
      <c r="C10253" s="1">
        <v>35612</v>
      </c>
      <c r="D10253" s="2">
        <v>190330</v>
      </c>
      <c r="E10253" s="1">
        <v>38223</v>
      </c>
      <c r="F10253" s="2">
        <v>465000</v>
      </c>
      <c r="G10253" s="2">
        <v>377386</v>
      </c>
    </row>
    <row r="10254" spans="1:7" ht="15" hidden="1" customHeight="1" x14ac:dyDescent="0.25">
      <c r="A10254">
        <v>49140419</v>
      </c>
      <c r="B10254" t="s">
        <v>55</v>
      </c>
      <c r="C10254" s="1">
        <v>35612</v>
      </c>
      <c r="D10254" s="2">
        <v>298462</v>
      </c>
      <c r="E10254" t="e">
        <v>#N/A</v>
      </c>
      <c r="F10254" t="e">
        <v>#N/A</v>
      </c>
      <c r="G10254" t="e">
        <v>#N/A</v>
      </c>
    </row>
    <row r="10255" spans="1:7" ht="15" hidden="1" customHeight="1" x14ac:dyDescent="0.25">
      <c r="A10255">
        <v>49140430</v>
      </c>
      <c r="B10255" t="s">
        <v>55</v>
      </c>
      <c r="C10255" s="1">
        <v>35612</v>
      </c>
      <c r="D10255" s="2">
        <v>188810</v>
      </c>
      <c r="E10255" t="e">
        <v>#N/A</v>
      </c>
      <c r="F10255" t="e">
        <v>#N/A</v>
      </c>
      <c r="G10255" t="e">
        <v>#N/A</v>
      </c>
    </row>
    <row r="10256" spans="1:7" ht="15" hidden="1" customHeight="1" x14ac:dyDescent="0.25">
      <c r="A10256">
        <v>49140431</v>
      </c>
      <c r="B10256" t="s">
        <v>46</v>
      </c>
      <c r="C10256" s="1">
        <v>35612</v>
      </c>
      <c r="D10256" s="2">
        <v>189560</v>
      </c>
      <c r="E10256" t="e">
        <v>#N/A</v>
      </c>
      <c r="F10256" t="e">
        <v>#N/A</v>
      </c>
      <c r="G10256" t="e">
        <v>#N/A</v>
      </c>
    </row>
    <row r="10257" spans="1:8" ht="15" hidden="1" customHeight="1" x14ac:dyDescent="0.25">
      <c r="A10257">
        <v>49140429</v>
      </c>
      <c r="B10257" t="s">
        <v>46</v>
      </c>
      <c r="C10257" s="1">
        <v>35612</v>
      </c>
      <c r="D10257" s="2">
        <v>254843</v>
      </c>
      <c r="E10257" s="1">
        <v>39128</v>
      </c>
      <c r="F10257" s="2">
        <v>584950</v>
      </c>
      <c r="G10257" s="2">
        <v>638489</v>
      </c>
      <c r="H10257" s="2">
        <v>-53539</v>
      </c>
    </row>
    <row r="10258" spans="1:8" ht="15" hidden="1" customHeight="1" x14ac:dyDescent="0.25">
      <c r="A10258">
        <v>48898207</v>
      </c>
      <c r="B10258" t="s">
        <v>55</v>
      </c>
      <c r="C10258" s="1">
        <v>38899</v>
      </c>
      <c r="D10258" s="2">
        <v>534247</v>
      </c>
      <c r="E10258" t="e">
        <v>#N/A</v>
      </c>
      <c r="F10258" t="e">
        <v>#N/A</v>
      </c>
      <c r="G10258" t="e">
        <v>#N/A</v>
      </c>
    </row>
    <row r="10259" spans="1:8" x14ac:dyDescent="0.25">
      <c r="A10259">
        <v>48898208</v>
      </c>
      <c r="B10259" t="s">
        <v>46</v>
      </c>
      <c r="C10259" s="1">
        <v>38899</v>
      </c>
      <c r="D10259" s="2">
        <v>711168</v>
      </c>
      <c r="E10259" s="1">
        <v>35185</v>
      </c>
      <c r="F10259" s="2">
        <v>245000</v>
      </c>
      <c r="G10259" s="2">
        <v>248289</v>
      </c>
    </row>
    <row r="10260" spans="1:8" ht="15" hidden="1" customHeight="1" x14ac:dyDescent="0.25">
      <c r="A10260">
        <v>48898209</v>
      </c>
      <c r="B10260" t="s">
        <v>55</v>
      </c>
      <c r="C10260" s="1">
        <v>38899</v>
      </c>
      <c r="D10260" s="2">
        <v>644667</v>
      </c>
      <c r="E10260" t="e">
        <v>#N/A</v>
      </c>
      <c r="F10260" t="e">
        <v>#N/A</v>
      </c>
      <c r="G10260" t="e">
        <v>#N/A</v>
      </c>
    </row>
    <row r="10261" spans="1:8" ht="15" hidden="1" customHeight="1" x14ac:dyDescent="0.25">
      <c r="A10261">
        <v>48898212</v>
      </c>
      <c r="B10261" t="s">
        <v>46</v>
      </c>
      <c r="C10261" s="1">
        <v>38899</v>
      </c>
      <c r="D10261" s="2">
        <v>652140</v>
      </c>
      <c r="E10261" s="1">
        <v>38842</v>
      </c>
      <c r="F10261" s="2">
        <v>649950</v>
      </c>
      <c r="G10261" s="2">
        <v>571634</v>
      </c>
    </row>
    <row r="10262" spans="1:8" ht="15" hidden="1" customHeight="1" x14ac:dyDescent="0.25">
      <c r="A10262">
        <v>48898213</v>
      </c>
      <c r="B10262" t="s">
        <v>46</v>
      </c>
      <c r="C10262" s="1">
        <v>38899</v>
      </c>
      <c r="D10262" s="2">
        <v>916629</v>
      </c>
      <c r="E10262" s="1">
        <v>37575</v>
      </c>
      <c r="F10262" s="2">
        <v>380000</v>
      </c>
      <c r="G10262" s="2">
        <v>519504</v>
      </c>
    </row>
    <row r="10263" spans="1:8" ht="15" hidden="1" customHeight="1" x14ac:dyDescent="0.25">
      <c r="A10263">
        <v>48898217</v>
      </c>
      <c r="B10263" t="s">
        <v>46</v>
      </c>
      <c r="C10263" s="1">
        <v>38899</v>
      </c>
      <c r="D10263" s="2">
        <v>584246</v>
      </c>
      <c r="E10263" s="1">
        <v>36860</v>
      </c>
      <c r="F10263" s="2">
        <v>325000</v>
      </c>
      <c r="G10263" s="2">
        <v>349565</v>
      </c>
    </row>
    <row r="10264" spans="1:8" ht="15" hidden="1" customHeight="1" x14ac:dyDescent="0.25">
      <c r="A10264">
        <v>48898218</v>
      </c>
      <c r="B10264" t="s">
        <v>46</v>
      </c>
      <c r="C10264" s="1">
        <v>38899</v>
      </c>
      <c r="D10264" s="2">
        <v>559355</v>
      </c>
      <c r="E10264" s="1">
        <v>38450</v>
      </c>
      <c r="F10264" s="2">
        <v>397500</v>
      </c>
      <c r="G10264" s="2">
        <v>414637</v>
      </c>
    </row>
    <row r="10265" spans="1:8" ht="15" hidden="1" customHeight="1" x14ac:dyDescent="0.25">
      <c r="A10265">
        <v>48898219</v>
      </c>
      <c r="B10265" t="s">
        <v>46</v>
      </c>
      <c r="C10265" s="1">
        <v>38899</v>
      </c>
      <c r="D10265" s="2">
        <v>384307</v>
      </c>
      <c r="E10265" t="e">
        <v>#N/A</v>
      </c>
      <c r="F10265" t="e">
        <v>#N/A</v>
      </c>
      <c r="G10265" t="e">
        <v>#N/A</v>
      </c>
    </row>
    <row r="10266" spans="1:8" ht="15" hidden="1" customHeight="1" x14ac:dyDescent="0.25">
      <c r="A10266">
        <v>48898220</v>
      </c>
      <c r="B10266" t="s">
        <v>46</v>
      </c>
      <c r="C10266" s="1">
        <v>38899</v>
      </c>
      <c r="D10266" s="2">
        <v>599204</v>
      </c>
      <c r="E10266" s="1">
        <v>35978</v>
      </c>
      <c r="F10266" s="2">
        <v>305000</v>
      </c>
      <c r="G10266" s="2">
        <v>299277</v>
      </c>
    </row>
    <row r="10267" spans="1:8" ht="15" hidden="1" customHeight="1" x14ac:dyDescent="0.25">
      <c r="A10267">
        <v>48898224</v>
      </c>
      <c r="B10267" t="s">
        <v>46</v>
      </c>
      <c r="C10267" s="1">
        <v>38899</v>
      </c>
      <c r="D10267" s="2">
        <v>847130</v>
      </c>
      <c r="E10267" s="1">
        <v>36560</v>
      </c>
      <c r="F10267" s="2">
        <v>365000</v>
      </c>
      <c r="G10267" s="2">
        <v>447985</v>
      </c>
    </row>
    <row r="10268" spans="1:8" ht="15" hidden="1" customHeight="1" x14ac:dyDescent="0.25">
      <c r="A10268">
        <v>48898225</v>
      </c>
      <c r="B10268" t="s">
        <v>46</v>
      </c>
      <c r="C10268" s="1">
        <v>38899</v>
      </c>
      <c r="D10268" s="2">
        <v>622824</v>
      </c>
      <c r="E10268" s="1">
        <v>35870</v>
      </c>
      <c r="F10268" s="2">
        <v>308000</v>
      </c>
      <c r="G10268" s="2">
        <v>265541</v>
      </c>
    </row>
    <row r="10269" spans="1:8" ht="15" hidden="1" customHeight="1" x14ac:dyDescent="0.25">
      <c r="A10269">
        <v>48898228</v>
      </c>
      <c r="B10269" t="s">
        <v>55</v>
      </c>
      <c r="C10269" s="1">
        <v>38899</v>
      </c>
      <c r="D10269" s="2">
        <v>532828</v>
      </c>
      <c r="E10269" t="e">
        <v>#N/A</v>
      </c>
      <c r="F10269" t="e">
        <v>#N/A</v>
      </c>
      <c r="G10269" t="e">
        <v>#N/A</v>
      </c>
    </row>
    <row r="10270" spans="1:8" ht="15" hidden="1" customHeight="1" x14ac:dyDescent="0.25">
      <c r="A10270">
        <v>48898229</v>
      </c>
      <c r="B10270" t="s">
        <v>55</v>
      </c>
      <c r="C10270" s="1">
        <v>38899</v>
      </c>
      <c r="D10270" s="2">
        <v>551254</v>
      </c>
      <c r="E10270" t="e">
        <v>#N/A</v>
      </c>
      <c r="F10270" t="e">
        <v>#N/A</v>
      </c>
      <c r="G10270" t="e">
        <v>#N/A</v>
      </c>
    </row>
    <row r="10271" spans="1:8" ht="15" hidden="1" customHeight="1" x14ac:dyDescent="0.25">
      <c r="A10271">
        <v>48898232</v>
      </c>
      <c r="B10271" t="s">
        <v>46</v>
      </c>
      <c r="C10271" s="1">
        <v>38899</v>
      </c>
      <c r="D10271" s="2">
        <v>880000</v>
      </c>
      <c r="E10271" s="1">
        <v>36164</v>
      </c>
      <c r="F10271" s="2">
        <v>250000</v>
      </c>
      <c r="G10271" s="2">
        <v>338990</v>
      </c>
    </row>
    <row r="10272" spans="1:8" ht="15" hidden="1" customHeight="1" x14ac:dyDescent="0.25">
      <c r="A10272">
        <v>48898233</v>
      </c>
      <c r="B10272" t="s">
        <v>55</v>
      </c>
      <c r="C10272" s="1">
        <v>38899</v>
      </c>
      <c r="D10272" s="2">
        <v>525940</v>
      </c>
      <c r="E10272" t="e">
        <v>#N/A</v>
      </c>
      <c r="F10272" t="e">
        <v>#N/A</v>
      </c>
      <c r="G10272" t="e">
        <v>#N/A</v>
      </c>
    </row>
    <row r="10273" spans="1:8" ht="15" hidden="1" customHeight="1" x14ac:dyDescent="0.25">
      <c r="A10273">
        <v>48898237</v>
      </c>
      <c r="B10273" t="s">
        <v>55</v>
      </c>
      <c r="C10273" s="1">
        <v>38899</v>
      </c>
      <c r="D10273" s="2">
        <v>752739</v>
      </c>
      <c r="E10273" t="e">
        <v>#N/A</v>
      </c>
      <c r="F10273" t="e">
        <v>#N/A</v>
      </c>
      <c r="G10273" t="e">
        <v>#N/A</v>
      </c>
    </row>
    <row r="10274" spans="1:8" ht="15" hidden="1" customHeight="1" x14ac:dyDescent="0.25">
      <c r="A10274">
        <v>48898241</v>
      </c>
      <c r="B10274" t="s">
        <v>46</v>
      </c>
      <c r="C10274" s="1">
        <v>38899</v>
      </c>
      <c r="D10274" s="2">
        <v>715926</v>
      </c>
      <c r="E10274" t="e">
        <v>#N/A</v>
      </c>
      <c r="F10274" t="e">
        <v>#N/A</v>
      </c>
      <c r="G10274" t="e">
        <v>#N/A</v>
      </c>
    </row>
    <row r="10275" spans="1:8" ht="15" hidden="1" customHeight="1" x14ac:dyDescent="0.25">
      <c r="A10275">
        <v>48898242</v>
      </c>
      <c r="B10275" t="s">
        <v>46</v>
      </c>
      <c r="C10275" s="1">
        <v>38899</v>
      </c>
      <c r="D10275" s="2">
        <v>720865</v>
      </c>
      <c r="E10275" t="e">
        <v>#N/A</v>
      </c>
      <c r="F10275" t="e">
        <v>#N/A</v>
      </c>
      <c r="G10275" t="e">
        <v>#N/A</v>
      </c>
    </row>
    <row r="10276" spans="1:8" ht="15" hidden="1" customHeight="1" x14ac:dyDescent="0.25">
      <c r="A10276">
        <v>48898243</v>
      </c>
      <c r="B10276" t="s">
        <v>46</v>
      </c>
      <c r="C10276" s="1">
        <v>38899</v>
      </c>
      <c r="D10276" s="2">
        <v>546648</v>
      </c>
      <c r="E10276" s="1">
        <v>37949</v>
      </c>
      <c r="F10276" s="2">
        <v>415000</v>
      </c>
      <c r="G10276" s="2">
        <v>345028</v>
      </c>
    </row>
    <row r="10277" spans="1:8" ht="15" hidden="1" customHeight="1" x14ac:dyDescent="0.25">
      <c r="A10277">
        <v>48717724</v>
      </c>
      <c r="B10277" t="s">
        <v>46</v>
      </c>
      <c r="C10277" s="1">
        <v>38899</v>
      </c>
      <c r="D10277" s="2">
        <v>463013</v>
      </c>
      <c r="E10277" s="1">
        <v>39167</v>
      </c>
      <c r="F10277" s="2">
        <v>422500</v>
      </c>
      <c r="G10277" s="2">
        <v>462616</v>
      </c>
      <c r="H10277" s="2">
        <v>-40116</v>
      </c>
    </row>
    <row r="10278" spans="1:8" ht="15" hidden="1" customHeight="1" x14ac:dyDescent="0.25">
      <c r="A10278">
        <v>58385366</v>
      </c>
      <c r="B10278" t="s">
        <v>46</v>
      </c>
      <c r="C10278" s="1">
        <v>38169</v>
      </c>
      <c r="D10278" s="2">
        <v>694779</v>
      </c>
      <c r="E10278" t="e">
        <v>#N/A</v>
      </c>
      <c r="F10278" t="e">
        <v>#N/A</v>
      </c>
      <c r="G10278" t="e">
        <v>#N/A</v>
      </c>
    </row>
    <row r="10279" spans="1:8" ht="15" hidden="1" customHeight="1" x14ac:dyDescent="0.25">
      <c r="A10279">
        <v>71002420</v>
      </c>
      <c r="B10279" t="s">
        <v>46</v>
      </c>
      <c r="C10279" s="1">
        <v>39264</v>
      </c>
      <c r="D10279" s="2">
        <v>589148</v>
      </c>
      <c r="E10279" t="e">
        <v>#N/A</v>
      </c>
      <c r="F10279" t="e">
        <v>#N/A</v>
      </c>
      <c r="G10279" t="e">
        <v>#N/A</v>
      </c>
    </row>
    <row r="10280" spans="1:8" ht="15" hidden="1" customHeight="1" x14ac:dyDescent="0.25">
      <c r="A10280">
        <v>48717716</v>
      </c>
      <c r="B10280" t="s">
        <v>135</v>
      </c>
      <c r="C10280" s="1">
        <v>38899</v>
      </c>
      <c r="D10280" s="2">
        <v>862904</v>
      </c>
      <c r="E10280" t="e">
        <v>#N/A</v>
      </c>
      <c r="F10280" t="e">
        <v>#N/A</v>
      </c>
      <c r="G10280" t="e">
        <v>#N/A</v>
      </c>
    </row>
    <row r="10281" spans="1:8" ht="15" hidden="1" customHeight="1" x14ac:dyDescent="0.25">
      <c r="A10281">
        <v>48717717</v>
      </c>
      <c r="B10281" t="s">
        <v>135</v>
      </c>
      <c r="C10281" s="1">
        <v>38899</v>
      </c>
      <c r="D10281" s="2">
        <v>599730</v>
      </c>
      <c r="E10281" t="e">
        <v>#N/A</v>
      </c>
      <c r="F10281" t="e">
        <v>#N/A</v>
      </c>
      <c r="G10281" t="e">
        <v>#N/A</v>
      </c>
    </row>
    <row r="10282" spans="1:8" ht="15" hidden="1" customHeight="1" x14ac:dyDescent="0.25">
      <c r="A10282">
        <v>48717718</v>
      </c>
      <c r="B10282" t="s">
        <v>136</v>
      </c>
      <c r="C10282" s="1">
        <v>38899</v>
      </c>
      <c r="D10282" s="2">
        <v>549080</v>
      </c>
      <c r="E10282" s="1">
        <v>35612</v>
      </c>
      <c r="F10282" s="2">
        <v>225450</v>
      </c>
      <c r="G10282" s="2">
        <v>227349</v>
      </c>
    </row>
    <row r="10283" spans="1:8" ht="15" hidden="1" customHeight="1" x14ac:dyDescent="0.25">
      <c r="A10283">
        <v>48717719</v>
      </c>
      <c r="B10283" t="s">
        <v>135</v>
      </c>
      <c r="C10283" s="1">
        <v>38899</v>
      </c>
      <c r="D10283" s="2">
        <v>612276</v>
      </c>
      <c r="E10283" t="e">
        <v>#N/A</v>
      </c>
      <c r="F10283" t="e">
        <v>#N/A</v>
      </c>
      <c r="G10283" t="e">
        <v>#N/A</v>
      </c>
    </row>
    <row r="10284" spans="1:8" ht="15" hidden="1" customHeight="1" x14ac:dyDescent="0.25">
      <c r="A10284">
        <v>48717720</v>
      </c>
      <c r="B10284" t="s">
        <v>136</v>
      </c>
      <c r="C10284" s="1">
        <v>38899</v>
      </c>
      <c r="D10284" s="2">
        <v>462994</v>
      </c>
      <c r="E10284" s="1">
        <v>36271</v>
      </c>
      <c r="F10284" s="2">
        <v>239950</v>
      </c>
      <c r="G10284" s="2">
        <v>207953</v>
      </c>
    </row>
    <row r="10285" spans="1:8" ht="15" hidden="1" customHeight="1" x14ac:dyDescent="0.25">
      <c r="A10285">
        <v>48717721</v>
      </c>
      <c r="B10285" t="s">
        <v>136</v>
      </c>
      <c r="C10285" s="1">
        <v>38899</v>
      </c>
      <c r="D10285" s="2">
        <v>838048</v>
      </c>
      <c r="E10285" t="e">
        <v>#N/A</v>
      </c>
      <c r="F10285" t="e">
        <v>#N/A</v>
      </c>
      <c r="G10285" t="e">
        <v>#N/A</v>
      </c>
    </row>
    <row r="10286" spans="1:8" ht="15" hidden="1" customHeight="1" x14ac:dyDescent="0.25">
      <c r="A10286">
        <v>48717722</v>
      </c>
      <c r="B10286" t="s">
        <v>136</v>
      </c>
      <c r="C10286" s="1">
        <v>38899</v>
      </c>
      <c r="D10286" s="2">
        <v>800139</v>
      </c>
      <c r="E10286" s="1">
        <v>37771</v>
      </c>
      <c r="F10286" s="2">
        <v>250000</v>
      </c>
      <c r="G10286" s="2">
        <v>221623</v>
      </c>
    </row>
    <row r="10287" spans="1:8" ht="15" hidden="1" customHeight="1" x14ac:dyDescent="0.25">
      <c r="A10287">
        <v>48717726</v>
      </c>
      <c r="B10287" t="s">
        <v>136</v>
      </c>
      <c r="C10287" s="1">
        <v>38899</v>
      </c>
      <c r="D10287" s="2">
        <v>413882</v>
      </c>
      <c r="E10287" s="1">
        <v>37852</v>
      </c>
      <c r="F10287" s="2">
        <v>323000</v>
      </c>
      <c r="G10287" s="2">
        <v>272894</v>
      </c>
    </row>
    <row r="10288" spans="1:8" ht="15" hidden="1" customHeight="1" x14ac:dyDescent="0.25">
      <c r="A10288">
        <v>48717729</v>
      </c>
      <c r="B10288" t="s">
        <v>136</v>
      </c>
      <c r="C10288" s="1">
        <v>38899</v>
      </c>
      <c r="D10288" s="2">
        <v>551926</v>
      </c>
      <c r="E10288" s="1">
        <v>37147</v>
      </c>
      <c r="F10288" s="2">
        <v>349500</v>
      </c>
      <c r="G10288" s="2">
        <v>321513</v>
      </c>
    </row>
    <row r="10289" spans="1:7" ht="15" hidden="1" customHeight="1" x14ac:dyDescent="0.25">
      <c r="A10289">
        <v>48717733</v>
      </c>
      <c r="B10289" t="s">
        <v>136</v>
      </c>
      <c r="C10289" s="1">
        <v>38899</v>
      </c>
      <c r="D10289" s="2">
        <v>559427</v>
      </c>
      <c r="E10289" t="e">
        <v>#N/A</v>
      </c>
      <c r="F10289" t="e">
        <v>#N/A</v>
      </c>
      <c r="G10289" t="e">
        <v>#N/A</v>
      </c>
    </row>
    <row r="10290" spans="1:7" ht="15" hidden="1" customHeight="1" x14ac:dyDescent="0.25">
      <c r="A10290">
        <v>48717734</v>
      </c>
      <c r="B10290" t="s">
        <v>135</v>
      </c>
      <c r="C10290" s="1">
        <v>38899</v>
      </c>
      <c r="D10290" s="2">
        <v>368067</v>
      </c>
      <c r="E10290" t="e">
        <v>#N/A</v>
      </c>
      <c r="F10290" t="e">
        <v>#N/A</v>
      </c>
      <c r="G10290" t="e">
        <v>#N/A</v>
      </c>
    </row>
    <row r="10291" spans="1:7" ht="15" hidden="1" customHeight="1" x14ac:dyDescent="0.25">
      <c r="A10291">
        <v>48717736</v>
      </c>
      <c r="B10291" t="s">
        <v>136</v>
      </c>
      <c r="C10291" s="1">
        <v>38899</v>
      </c>
      <c r="D10291" s="2">
        <v>532159</v>
      </c>
      <c r="E10291" s="1">
        <v>36082</v>
      </c>
      <c r="F10291" s="2">
        <v>230000</v>
      </c>
      <c r="G10291" s="2">
        <v>262556</v>
      </c>
    </row>
    <row r="10292" spans="1:7" ht="15" hidden="1" customHeight="1" x14ac:dyDescent="0.25">
      <c r="A10292">
        <v>48717738</v>
      </c>
      <c r="B10292" t="s">
        <v>136</v>
      </c>
      <c r="C10292" s="1">
        <v>38899</v>
      </c>
      <c r="D10292" s="2">
        <v>479996</v>
      </c>
      <c r="E10292" s="1">
        <v>36140</v>
      </c>
      <c r="F10292" s="2">
        <v>276000</v>
      </c>
      <c r="G10292" s="2">
        <v>203408</v>
      </c>
    </row>
    <row r="10293" spans="1:7" ht="15" hidden="1" customHeight="1" x14ac:dyDescent="0.25">
      <c r="A10293">
        <v>48717740</v>
      </c>
      <c r="B10293" t="s">
        <v>136</v>
      </c>
      <c r="C10293" s="1">
        <v>38899</v>
      </c>
      <c r="D10293" s="2">
        <v>561263</v>
      </c>
      <c r="E10293" s="1">
        <v>35781</v>
      </c>
      <c r="F10293" s="2">
        <v>262500</v>
      </c>
      <c r="G10293" s="2">
        <v>217111</v>
      </c>
    </row>
    <row r="10294" spans="1:7" ht="15" hidden="1" customHeight="1" x14ac:dyDescent="0.25">
      <c r="A10294">
        <v>48717744</v>
      </c>
      <c r="B10294" t="s">
        <v>136</v>
      </c>
      <c r="C10294" s="1">
        <v>38899</v>
      </c>
      <c r="D10294" s="2">
        <v>556829</v>
      </c>
      <c r="E10294" s="1">
        <v>36431</v>
      </c>
      <c r="F10294" s="2">
        <v>310000</v>
      </c>
      <c r="G10294" s="2">
        <v>321513</v>
      </c>
    </row>
    <row r="10295" spans="1:7" ht="15" hidden="1" customHeight="1" x14ac:dyDescent="0.25">
      <c r="A10295">
        <v>48717745</v>
      </c>
      <c r="B10295" t="s">
        <v>135</v>
      </c>
      <c r="C10295" s="1">
        <v>38899</v>
      </c>
      <c r="D10295" s="2">
        <v>315724</v>
      </c>
      <c r="E10295" t="e">
        <v>#N/A</v>
      </c>
      <c r="F10295" t="e">
        <v>#N/A</v>
      </c>
      <c r="G10295" t="e">
        <v>#N/A</v>
      </c>
    </row>
    <row r="10296" spans="1:7" ht="15" hidden="1" customHeight="1" x14ac:dyDescent="0.25">
      <c r="A10296">
        <v>48717746</v>
      </c>
      <c r="B10296" t="s">
        <v>136</v>
      </c>
      <c r="C10296" s="1">
        <v>38899</v>
      </c>
      <c r="D10296" s="2">
        <v>551782</v>
      </c>
      <c r="E10296" s="1">
        <v>36454</v>
      </c>
      <c r="F10296" s="2">
        <v>231750</v>
      </c>
      <c r="G10296" s="2">
        <v>265692</v>
      </c>
    </row>
    <row r="10297" spans="1:7" ht="15" hidden="1" customHeight="1" x14ac:dyDescent="0.25">
      <c r="A10297">
        <v>48717747</v>
      </c>
      <c r="B10297" t="s">
        <v>136</v>
      </c>
      <c r="C10297" s="1">
        <v>38899</v>
      </c>
      <c r="D10297" s="2">
        <v>444805</v>
      </c>
      <c r="E10297" s="1">
        <v>36805</v>
      </c>
      <c r="F10297" s="2">
        <v>268000</v>
      </c>
      <c r="G10297" s="2">
        <v>248716</v>
      </c>
    </row>
    <row r="10298" spans="1:7" ht="15" hidden="1" customHeight="1" x14ac:dyDescent="0.25">
      <c r="A10298">
        <v>48717748</v>
      </c>
      <c r="B10298" t="s">
        <v>135</v>
      </c>
      <c r="C10298" s="1">
        <v>38899</v>
      </c>
      <c r="D10298" s="2">
        <v>541520</v>
      </c>
      <c r="E10298" t="e">
        <v>#N/A</v>
      </c>
      <c r="F10298" t="e">
        <v>#N/A</v>
      </c>
      <c r="G10298" t="e">
        <v>#N/A</v>
      </c>
    </row>
    <row r="10299" spans="1:7" ht="15" hidden="1" customHeight="1" x14ac:dyDescent="0.25">
      <c r="A10299">
        <v>48717749</v>
      </c>
      <c r="B10299" t="s">
        <v>136</v>
      </c>
      <c r="C10299" s="1">
        <v>38899</v>
      </c>
      <c r="D10299" s="2">
        <v>590969</v>
      </c>
      <c r="E10299" s="1">
        <v>36741</v>
      </c>
      <c r="F10299" s="2">
        <v>422500</v>
      </c>
      <c r="G10299" s="2">
        <v>363538</v>
      </c>
    </row>
    <row r="10300" spans="1:7" ht="15" hidden="1" customHeight="1" x14ac:dyDescent="0.25">
      <c r="A10300">
        <v>48717846</v>
      </c>
      <c r="B10300" t="s">
        <v>135</v>
      </c>
      <c r="C10300" s="1">
        <v>38534</v>
      </c>
      <c r="D10300" s="2">
        <v>844741</v>
      </c>
      <c r="E10300" t="e">
        <v>#N/A</v>
      </c>
      <c r="F10300" t="e">
        <v>#N/A</v>
      </c>
      <c r="G10300" t="e">
        <v>#N/A</v>
      </c>
    </row>
    <row r="10301" spans="1:7" ht="15" hidden="1" customHeight="1" x14ac:dyDescent="0.25">
      <c r="A10301">
        <v>48717847</v>
      </c>
      <c r="B10301" t="s">
        <v>135</v>
      </c>
      <c r="C10301" s="1">
        <v>38534</v>
      </c>
      <c r="D10301" s="2">
        <v>544268</v>
      </c>
      <c r="E10301" s="1">
        <v>38321</v>
      </c>
      <c r="F10301" s="2">
        <v>545000</v>
      </c>
      <c r="G10301" s="2">
        <v>470254</v>
      </c>
    </row>
    <row r="10302" spans="1:7" ht="15" hidden="1" customHeight="1" x14ac:dyDescent="0.25">
      <c r="A10302">
        <v>48717848</v>
      </c>
      <c r="B10302" t="s">
        <v>135</v>
      </c>
      <c r="C10302" s="1">
        <v>38534</v>
      </c>
      <c r="D10302" s="2">
        <v>351847</v>
      </c>
      <c r="E10302" t="e">
        <v>#N/A</v>
      </c>
      <c r="F10302" t="e">
        <v>#N/A</v>
      </c>
      <c r="G10302" t="e">
        <v>#N/A</v>
      </c>
    </row>
    <row r="10303" spans="1:7" ht="15" hidden="1" customHeight="1" x14ac:dyDescent="0.25">
      <c r="A10303">
        <v>48717849</v>
      </c>
      <c r="B10303" t="s">
        <v>136</v>
      </c>
      <c r="C10303" s="1">
        <v>38534</v>
      </c>
      <c r="D10303" s="2">
        <v>461376</v>
      </c>
      <c r="E10303" t="e">
        <v>#N/A</v>
      </c>
      <c r="F10303" t="e">
        <v>#N/A</v>
      </c>
      <c r="G10303" t="e">
        <v>#N/A</v>
      </c>
    </row>
    <row r="10304" spans="1:7" ht="15" hidden="1" customHeight="1" x14ac:dyDescent="0.25">
      <c r="A10304">
        <v>48717850</v>
      </c>
      <c r="B10304" t="s">
        <v>136</v>
      </c>
      <c r="C10304" s="1">
        <v>38534</v>
      </c>
      <c r="D10304" s="2">
        <v>526417</v>
      </c>
      <c r="E10304" s="1">
        <v>38153</v>
      </c>
      <c r="F10304" s="2">
        <v>470000</v>
      </c>
      <c r="G10304" s="2">
        <v>424053</v>
      </c>
    </row>
    <row r="10305" spans="1:8" ht="15" hidden="1" customHeight="1" x14ac:dyDescent="0.25">
      <c r="A10305">
        <v>48717851</v>
      </c>
      <c r="B10305" t="s">
        <v>135</v>
      </c>
      <c r="C10305" s="1">
        <v>38534</v>
      </c>
      <c r="D10305" s="2">
        <v>516148</v>
      </c>
      <c r="E10305" s="1">
        <v>39003</v>
      </c>
      <c r="F10305" s="2">
        <v>690000</v>
      </c>
      <c r="G10305" s="2">
        <v>524935</v>
      </c>
    </row>
    <row r="10306" spans="1:8" ht="15" hidden="1" customHeight="1" x14ac:dyDescent="0.25">
      <c r="A10306">
        <v>48717855</v>
      </c>
      <c r="B10306" t="s">
        <v>135</v>
      </c>
      <c r="C10306" s="1">
        <v>38534</v>
      </c>
      <c r="D10306" s="2">
        <v>438436</v>
      </c>
      <c r="E10306" t="e">
        <v>#N/A</v>
      </c>
      <c r="F10306" t="e">
        <v>#N/A</v>
      </c>
      <c r="G10306" t="e">
        <v>#N/A</v>
      </c>
    </row>
    <row r="10307" spans="1:8" ht="15" hidden="1" customHeight="1" x14ac:dyDescent="0.25">
      <c r="A10307">
        <v>48717856</v>
      </c>
      <c r="B10307" t="s">
        <v>135</v>
      </c>
      <c r="C10307" s="1">
        <v>38534</v>
      </c>
      <c r="D10307" s="2">
        <v>431755</v>
      </c>
      <c r="E10307" t="e">
        <v>#N/A</v>
      </c>
      <c r="F10307" t="e">
        <v>#N/A</v>
      </c>
      <c r="G10307" t="e">
        <v>#N/A</v>
      </c>
    </row>
    <row r="10308" spans="1:8" ht="15" hidden="1" customHeight="1" x14ac:dyDescent="0.25">
      <c r="A10308">
        <v>48717857</v>
      </c>
      <c r="B10308" t="s">
        <v>136</v>
      </c>
      <c r="C10308" s="1">
        <v>38534</v>
      </c>
      <c r="D10308" s="2">
        <v>449992</v>
      </c>
      <c r="E10308" t="e">
        <v>#N/A</v>
      </c>
      <c r="F10308" t="e">
        <v>#N/A</v>
      </c>
      <c r="G10308" t="e">
        <v>#N/A</v>
      </c>
    </row>
    <row r="10309" spans="1:8" ht="15" hidden="1" customHeight="1" x14ac:dyDescent="0.25">
      <c r="A10309">
        <v>48717859</v>
      </c>
      <c r="B10309" t="s">
        <v>136</v>
      </c>
      <c r="C10309" s="1">
        <v>38534</v>
      </c>
      <c r="D10309" s="2">
        <v>579140</v>
      </c>
      <c r="E10309" s="1">
        <v>36556</v>
      </c>
      <c r="F10309" s="2">
        <v>215000</v>
      </c>
      <c r="G10309" s="2">
        <v>315056</v>
      </c>
    </row>
    <row r="10310" spans="1:8" ht="15" hidden="1" customHeight="1" x14ac:dyDescent="0.25">
      <c r="A10310">
        <v>48717862</v>
      </c>
      <c r="B10310" t="s">
        <v>136</v>
      </c>
      <c r="C10310" s="1">
        <v>38534</v>
      </c>
      <c r="D10310" s="2">
        <v>483862</v>
      </c>
      <c r="E10310" s="1">
        <v>38139</v>
      </c>
      <c r="F10310" s="2">
        <v>410000</v>
      </c>
      <c r="G10310" s="2">
        <v>388892</v>
      </c>
    </row>
    <row r="10311" spans="1:8" ht="15" hidden="1" customHeight="1" x14ac:dyDescent="0.25">
      <c r="A10311">
        <v>48717864</v>
      </c>
      <c r="B10311" t="s">
        <v>135</v>
      </c>
      <c r="C10311" s="1">
        <v>38534</v>
      </c>
      <c r="D10311" s="2">
        <v>469735</v>
      </c>
      <c r="E10311" t="e">
        <v>#N/A</v>
      </c>
      <c r="F10311" t="e">
        <v>#N/A</v>
      </c>
      <c r="G10311" t="e">
        <v>#N/A</v>
      </c>
    </row>
    <row r="10312" spans="1:8" ht="15" hidden="1" customHeight="1" x14ac:dyDescent="0.25">
      <c r="A10312">
        <v>48717866</v>
      </c>
      <c r="B10312" t="s">
        <v>135</v>
      </c>
      <c r="C10312" s="1">
        <v>38534</v>
      </c>
      <c r="D10312" s="2">
        <v>601672</v>
      </c>
      <c r="E10312" t="e">
        <v>#N/A</v>
      </c>
      <c r="F10312" t="e">
        <v>#N/A</v>
      </c>
      <c r="G10312" t="e">
        <v>#N/A</v>
      </c>
    </row>
    <row r="10313" spans="1:8" ht="15" hidden="1" customHeight="1" x14ac:dyDescent="0.25">
      <c r="A10313">
        <v>48717868</v>
      </c>
      <c r="B10313" t="s">
        <v>135</v>
      </c>
      <c r="C10313" s="1">
        <v>38534</v>
      </c>
      <c r="D10313" s="2">
        <v>374521</v>
      </c>
      <c r="E10313" t="e">
        <v>#N/A</v>
      </c>
      <c r="F10313" t="e">
        <v>#N/A</v>
      </c>
      <c r="G10313" t="e">
        <v>#N/A</v>
      </c>
    </row>
    <row r="10314" spans="1:8" ht="15" hidden="1" customHeight="1" x14ac:dyDescent="0.25">
      <c r="A10314">
        <v>48717870</v>
      </c>
      <c r="B10314" t="s">
        <v>136</v>
      </c>
      <c r="C10314" s="1">
        <v>38534</v>
      </c>
      <c r="D10314" s="2">
        <v>382780</v>
      </c>
      <c r="E10314" t="e">
        <v>#N/A</v>
      </c>
      <c r="F10314" t="e">
        <v>#N/A</v>
      </c>
      <c r="G10314" t="e">
        <v>#N/A</v>
      </c>
    </row>
    <row r="10315" spans="1:8" ht="15" hidden="1" customHeight="1" x14ac:dyDescent="0.25">
      <c r="A10315">
        <v>48717876</v>
      </c>
      <c r="B10315" t="s">
        <v>136</v>
      </c>
      <c r="C10315" s="1">
        <v>38534</v>
      </c>
      <c r="D10315" s="2">
        <v>386522</v>
      </c>
      <c r="E10315" t="e">
        <v>#N/A</v>
      </c>
      <c r="F10315" t="e">
        <v>#N/A</v>
      </c>
      <c r="G10315" t="e">
        <v>#N/A</v>
      </c>
    </row>
    <row r="10316" spans="1:8" ht="15" hidden="1" customHeight="1" x14ac:dyDescent="0.25">
      <c r="A10316">
        <v>48717877</v>
      </c>
      <c r="B10316" t="s">
        <v>135</v>
      </c>
      <c r="C10316" s="1">
        <v>38534</v>
      </c>
      <c r="D10316" s="2">
        <v>436430</v>
      </c>
      <c r="E10316" t="e">
        <v>#N/A</v>
      </c>
      <c r="F10316" t="e">
        <v>#N/A</v>
      </c>
      <c r="G10316" t="e">
        <v>#N/A</v>
      </c>
    </row>
    <row r="10317" spans="1:8" ht="15" hidden="1" customHeight="1" x14ac:dyDescent="0.25">
      <c r="A10317">
        <v>48717878</v>
      </c>
      <c r="B10317" t="s">
        <v>136</v>
      </c>
      <c r="C10317" s="1">
        <v>38534</v>
      </c>
      <c r="D10317" s="2">
        <v>446659</v>
      </c>
      <c r="E10317" t="e">
        <v>#N/A</v>
      </c>
      <c r="F10317" t="e">
        <v>#N/A</v>
      </c>
      <c r="G10317" t="e">
        <v>#N/A</v>
      </c>
    </row>
    <row r="10318" spans="1:8" ht="15" hidden="1" customHeight="1" x14ac:dyDescent="0.25">
      <c r="A10318">
        <v>48717879</v>
      </c>
      <c r="B10318" t="s">
        <v>135</v>
      </c>
      <c r="C10318" s="1">
        <v>38534</v>
      </c>
      <c r="D10318" s="2">
        <v>630188</v>
      </c>
      <c r="E10318" t="e">
        <v>#N/A</v>
      </c>
      <c r="F10318" t="e">
        <v>#N/A</v>
      </c>
      <c r="G10318" t="e">
        <v>#N/A</v>
      </c>
    </row>
    <row r="10319" spans="1:8" ht="15" hidden="1" customHeight="1" x14ac:dyDescent="0.25">
      <c r="A10319">
        <v>48717880</v>
      </c>
      <c r="B10319" t="s">
        <v>136</v>
      </c>
      <c r="C10319" s="1">
        <v>38534</v>
      </c>
      <c r="D10319" s="2">
        <v>365558</v>
      </c>
      <c r="E10319" t="e">
        <v>#N/A</v>
      </c>
      <c r="F10319" t="e">
        <v>#N/A</v>
      </c>
      <c r="G10319" t="e">
        <v>#N/A</v>
      </c>
    </row>
    <row r="10320" spans="1:8" ht="15" hidden="1" customHeight="1" x14ac:dyDescent="0.25">
      <c r="A10320">
        <v>48717731</v>
      </c>
      <c r="B10320" t="s">
        <v>136</v>
      </c>
      <c r="C10320" s="1">
        <v>38899</v>
      </c>
      <c r="D10320" s="2">
        <v>653994</v>
      </c>
      <c r="E10320" s="1">
        <v>39206</v>
      </c>
      <c r="F10320" s="2">
        <v>735000</v>
      </c>
      <c r="G10320" s="2">
        <v>676402</v>
      </c>
      <c r="H10320" s="2">
        <v>58598</v>
      </c>
    </row>
    <row r="10321" spans="1:8" ht="15" hidden="1" customHeight="1" x14ac:dyDescent="0.25">
      <c r="A10321">
        <v>49140319</v>
      </c>
      <c r="B10321" t="s">
        <v>136</v>
      </c>
      <c r="C10321" s="1">
        <v>35612</v>
      </c>
      <c r="D10321" s="2">
        <v>219764</v>
      </c>
      <c r="E10321" s="1">
        <v>39125</v>
      </c>
      <c r="F10321" s="2">
        <v>735000</v>
      </c>
      <c r="G10321" s="2">
        <v>634707</v>
      </c>
      <c r="H10321" s="2">
        <v>100293</v>
      </c>
    </row>
    <row r="10322" spans="1:8" ht="15" hidden="1" customHeight="1" x14ac:dyDescent="0.25">
      <c r="A10322">
        <v>49140342</v>
      </c>
      <c r="B10322" t="s">
        <v>136</v>
      </c>
      <c r="C10322" s="1">
        <v>35612</v>
      </c>
      <c r="D10322" s="2">
        <v>188810</v>
      </c>
      <c r="E10322" s="1">
        <v>39162</v>
      </c>
      <c r="F10322" s="2">
        <v>676000</v>
      </c>
      <c r="G10322" s="2">
        <v>521890</v>
      </c>
      <c r="H10322" s="2">
        <v>154110</v>
      </c>
    </row>
    <row r="10323" spans="1:8" ht="15" hidden="1" customHeight="1" x14ac:dyDescent="0.25">
      <c r="A10323">
        <v>49140277</v>
      </c>
      <c r="B10323" t="s">
        <v>135</v>
      </c>
      <c r="C10323" s="1">
        <v>35612</v>
      </c>
      <c r="D10323" s="2">
        <v>224059</v>
      </c>
      <c r="E10323" t="e">
        <v>#N/A</v>
      </c>
      <c r="F10323" t="e">
        <v>#N/A</v>
      </c>
      <c r="G10323" t="e">
        <v>#N/A</v>
      </c>
    </row>
    <row r="10324" spans="1:8" ht="15" hidden="1" customHeight="1" x14ac:dyDescent="0.25">
      <c r="A10324">
        <v>49140283</v>
      </c>
      <c r="B10324" t="s">
        <v>136</v>
      </c>
      <c r="C10324" s="1">
        <v>35612</v>
      </c>
      <c r="D10324" s="2">
        <v>350130</v>
      </c>
      <c r="E10324" s="1">
        <v>38779</v>
      </c>
      <c r="F10324" s="2">
        <v>767071</v>
      </c>
      <c r="G10324" s="2">
        <v>806649</v>
      </c>
    </row>
    <row r="10325" spans="1:8" ht="15" hidden="1" customHeight="1" x14ac:dyDescent="0.25">
      <c r="A10325">
        <v>49140290</v>
      </c>
      <c r="B10325" t="s">
        <v>136</v>
      </c>
      <c r="C10325" s="1">
        <v>35612</v>
      </c>
      <c r="D10325" s="2">
        <v>206601</v>
      </c>
      <c r="E10325" t="e">
        <v>#N/A</v>
      </c>
      <c r="F10325" t="e">
        <v>#N/A</v>
      </c>
      <c r="G10325" t="e">
        <v>#N/A</v>
      </c>
    </row>
    <row r="10326" spans="1:8" ht="15" hidden="1" customHeight="1" x14ac:dyDescent="0.25">
      <c r="A10326">
        <v>49140291</v>
      </c>
      <c r="B10326" t="s">
        <v>136</v>
      </c>
      <c r="C10326" s="1">
        <v>35612</v>
      </c>
      <c r="D10326" s="2">
        <v>150980</v>
      </c>
      <c r="E10326" s="1">
        <v>37489</v>
      </c>
      <c r="F10326" s="2">
        <v>270500</v>
      </c>
      <c r="G10326" s="2">
        <v>253121</v>
      </c>
    </row>
    <row r="10327" spans="1:8" ht="15" hidden="1" customHeight="1" x14ac:dyDescent="0.25">
      <c r="A10327">
        <v>49140292</v>
      </c>
      <c r="B10327" t="s">
        <v>136</v>
      </c>
      <c r="C10327" s="1">
        <v>35612</v>
      </c>
      <c r="D10327" s="2">
        <v>245753</v>
      </c>
      <c r="E10327" s="1">
        <v>37820</v>
      </c>
      <c r="F10327" s="2">
        <v>405000</v>
      </c>
      <c r="G10327" s="2">
        <v>448732</v>
      </c>
    </row>
    <row r="10328" spans="1:8" ht="15" hidden="1" customHeight="1" x14ac:dyDescent="0.25">
      <c r="A10328">
        <v>49140293</v>
      </c>
      <c r="B10328" t="s">
        <v>135</v>
      </c>
      <c r="C10328" s="1">
        <v>35612</v>
      </c>
      <c r="D10328" s="2">
        <v>202297</v>
      </c>
      <c r="E10328" t="e">
        <v>#N/A</v>
      </c>
      <c r="F10328" t="e">
        <v>#N/A</v>
      </c>
      <c r="G10328" t="e">
        <v>#N/A</v>
      </c>
    </row>
    <row r="10329" spans="1:8" ht="15" hidden="1" customHeight="1" x14ac:dyDescent="0.25">
      <c r="A10329">
        <v>49140294</v>
      </c>
      <c r="B10329" t="s">
        <v>135</v>
      </c>
      <c r="C10329" s="1">
        <v>35612</v>
      </c>
      <c r="D10329" s="2">
        <v>228779</v>
      </c>
      <c r="E10329" t="e">
        <v>#N/A</v>
      </c>
      <c r="F10329" t="e">
        <v>#N/A</v>
      </c>
      <c r="G10329" t="e">
        <v>#N/A</v>
      </c>
    </row>
    <row r="10330" spans="1:8" ht="15" hidden="1" customHeight="1" x14ac:dyDescent="0.25">
      <c r="A10330">
        <v>49140295</v>
      </c>
      <c r="B10330" t="s">
        <v>135</v>
      </c>
      <c r="C10330" s="1">
        <v>35612</v>
      </c>
      <c r="D10330" s="2">
        <v>300883</v>
      </c>
      <c r="E10330" t="e">
        <v>#N/A</v>
      </c>
      <c r="F10330" t="e">
        <v>#N/A</v>
      </c>
      <c r="G10330" t="e">
        <v>#N/A</v>
      </c>
    </row>
    <row r="10331" spans="1:8" ht="15" hidden="1" customHeight="1" x14ac:dyDescent="0.25">
      <c r="A10331">
        <v>49140301</v>
      </c>
      <c r="B10331" t="s">
        <v>135</v>
      </c>
      <c r="C10331" s="1">
        <v>35612</v>
      </c>
      <c r="D10331" s="2">
        <v>296331</v>
      </c>
      <c r="E10331" t="e">
        <v>#N/A</v>
      </c>
      <c r="F10331" t="e">
        <v>#N/A</v>
      </c>
      <c r="G10331" t="e">
        <v>#N/A</v>
      </c>
    </row>
    <row r="10332" spans="1:8" ht="15" hidden="1" customHeight="1" x14ac:dyDescent="0.25">
      <c r="A10332">
        <v>49140302</v>
      </c>
      <c r="B10332" t="s">
        <v>136</v>
      </c>
      <c r="C10332" s="1">
        <v>35612</v>
      </c>
      <c r="D10332" s="2">
        <v>253923</v>
      </c>
      <c r="E10332" t="e">
        <v>#N/A</v>
      </c>
      <c r="F10332" t="e">
        <v>#N/A</v>
      </c>
      <c r="G10332" t="e">
        <v>#N/A</v>
      </c>
    </row>
    <row r="10333" spans="1:8" ht="15" hidden="1" customHeight="1" x14ac:dyDescent="0.25">
      <c r="A10333">
        <v>49140303</v>
      </c>
      <c r="B10333" t="s">
        <v>135</v>
      </c>
      <c r="C10333" s="1">
        <v>35612</v>
      </c>
      <c r="D10333" s="2">
        <v>290006</v>
      </c>
      <c r="E10333" t="e">
        <v>#N/A</v>
      </c>
      <c r="F10333" t="e">
        <v>#N/A</v>
      </c>
      <c r="G10333" t="e">
        <v>#N/A</v>
      </c>
    </row>
    <row r="10334" spans="1:8" ht="15" hidden="1" customHeight="1" x14ac:dyDescent="0.25">
      <c r="A10334">
        <v>49140304</v>
      </c>
      <c r="B10334" t="s">
        <v>135</v>
      </c>
      <c r="C10334" s="1">
        <v>35612</v>
      </c>
      <c r="D10334" s="2">
        <v>233940</v>
      </c>
      <c r="E10334" t="e">
        <v>#N/A</v>
      </c>
      <c r="F10334" t="e">
        <v>#N/A</v>
      </c>
      <c r="G10334" t="e">
        <v>#N/A</v>
      </c>
    </row>
    <row r="10335" spans="1:8" ht="15" hidden="1" customHeight="1" x14ac:dyDescent="0.25">
      <c r="A10335">
        <v>49140315</v>
      </c>
      <c r="B10335" t="s">
        <v>136</v>
      </c>
      <c r="C10335" s="1">
        <v>35612</v>
      </c>
      <c r="D10335" s="2">
        <v>218238</v>
      </c>
      <c r="E10335" t="e">
        <v>#N/A</v>
      </c>
      <c r="F10335" t="e">
        <v>#N/A</v>
      </c>
      <c r="G10335" t="e">
        <v>#N/A</v>
      </c>
    </row>
    <row r="10336" spans="1:8" ht="15" hidden="1" customHeight="1" x14ac:dyDescent="0.25">
      <c r="A10336">
        <v>49140316</v>
      </c>
      <c r="B10336" t="s">
        <v>136</v>
      </c>
      <c r="C10336" s="1">
        <v>35612</v>
      </c>
      <c r="D10336" s="2">
        <v>219128</v>
      </c>
      <c r="E10336" s="1">
        <v>38674</v>
      </c>
      <c r="F10336" s="2">
        <v>551000</v>
      </c>
      <c r="G10336" s="2">
        <v>495537</v>
      </c>
    </row>
    <row r="10337" spans="1:7" ht="15" hidden="1" customHeight="1" x14ac:dyDescent="0.25">
      <c r="A10337">
        <v>49140317</v>
      </c>
      <c r="B10337" t="s">
        <v>136</v>
      </c>
      <c r="C10337" s="1">
        <v>35612</v>
      </c>
      <c r="D10337" s="2">
        <v>220234</v>
      </c>
      <c r="E10337" s="1">
        <v>38323</v>
      </c>
      <c r="F10337" s="2">
        <v>450000</v>
      </c>
      <c r="G10337" s="2">
        <v>449848</v>
      </c>
    </row>
    <row r="10338" spans="1:7" ht="15" hidden="1" customHeight="1" x14ac:dyDescent="0.25">
      <c r="A10338">
        <v>49140318</v>
      </c>
      <c r="B10338" t="s">
        <v>135</v>
      </c>
      <c r="C10338" s="1">
        <v>35612</v>
      </c>
      <c r="D10338" s="2">
        <v>233174</v>
      </c>
      <c r="E10338" t="e">
        <v>#N/A</v>
      </c>
      <c r="F10338" t="e">
        <v>#N/A</v>
      </c>
      <c r="G10338" t="e">
        <v>#N/A</v>
      </c>
    </row>
    <row r="10339" spans="1:7" ht="15" hidden="1" customHeight="1" x14ac:dyDescent="0.25">
      <c r="A10339">
        <v>49140320</v>
      </c>
      <c r="B10339" t="s">
        <v>136</v>
      </c>
      <c r="C10339" s="1">
        <v>35612</v>
      </c>
      <c r="D10339" s="2">
        <v>288530</v>
      </c>
      <c r="E10339" t="e">
        <v>#N/A</v>
      </c>
      <c r="F10339" t="e">
        <v>#N/A</v>
      </c>
      <c r="G10339" t="e">
        <v>#N/A</v>
      </c>
    </row>
    <row r="10340" spans="1:7" ht="15" hidden="1" customHeight="1" x14ac:dyDescent="0.25">
      <c r="A10340">
        <v>49140326</v>
      </c>
      <c r="B10340" t="s">
        <v>136</v>
      </c>
      <c r="C10340" s="1">
        <v>35612</v>
      </c>
      <c r="D10340" s="2">
        <v>172632</v>
      </c>
      <c r="E10340" t="e">
        <v>#N/A</v>
      </c>
      <c r="F10340" t="e">
        <v>#N/A</v>
      </c>
      <c r="G10340" t="e">
        <v>#N/A</v>
      </c>
    </row>
    <row r="10341" spans="1:7" ht="15" hidden="1" customHeight="1" x14ac:dyDescent="0.25">
      <c r="A10341">
        <v>49140327</v>
      </c>
      <c r="B10341" t="s">
        <v>136</v>
      </c>
      <c r="C10341" s="1">
        <v>35612</v>
      </c>
      <c r="D10341" s="2">
        <v>179265</v>
      </c>
      <c r="E10341" t="e">
        <v>#N/A</v>
      </c>
      <c r="F10341" t="e">
        <v>#N/A</v>
      </c>
      <c r="G10341" t="e">
        <v>#N/A</v>
      </c>
    </row>
    <row r="10342" spans="1:7" ht="15" hidden="1" customHeight="1" x14ac:dyDescent="0.25">
      <c r="A10342">
        <v>49140328</v>
      </c>
      <c r="B10342" t="s">
        <v>136</v>
      </c>
      <c r="C10342" s="1">
        <v>35612</v>
      </c>
      <c r="D10342" s="2">
        <v>178997</v>
      </c>
      <c r="E10342" s="1">
        <v>35982</v>
      </c>
      <c r="F10342" s="2">
        <v>294500</v>
      </c>
      <c r="G10342" s="2">
        <v>215221</v>
      </c>
    </row>
    <row r="10343" spans="1:7" ht="15" hidden="1" customHeight="1" x14ac:dyDescent="0.25">
      <c r="A10343">
        <v>49140329</v>
      </c>
      <c r="B10343" t="s">
        <v>136</v>
      </c>
      <c r="C10343" s="1">
        <v>35612</v>
      </c>
      <c r="D10343" s="2">
        <v>228737</v>
      </c>
      <c r="E10343" s="1">
        <v>36858</v>
      </c>
      <c r="F10343" s="2">
        <v>439000</v>
      </c>
      <c r="G10343" s="2">
        <v>360261</v>
      </c>
    </row>
    <row r="10344" spans="1:7" ht="15" hidden="1" customHeight="1" x14ac:dyDescent="0.25">
      <c r="A10344">
        <v>49140330</v>
      </c>
      <c r="B10344" t="s">
        <v>136</v>
      </c>
      <c r="C10344" s="1">
        <v>35612</v>
      </c>
      <c r="D10344" s="2">
        <v>252016</v>
      </c>
      <c r="E10344" t="e">
        <v>#N/A</v>
      </c>
      <c r="F10344" t="e">
        <v>#N/A</v>
      </c>
      <c r="G10344" t="e">
        <v>#N/A</v>
      </c>
    </row>
    <row r="10345" spans="1:7" ht="15" hidden="1" customHeight="1" x14ac:dyDescent="0.25">
      <c r="A10345">
        <v>49140331</v>
      </c>
      <c r="B10345" t="s">
        <v>135</v>
      </c>
      <c r="C10345" s="1">
        <v>35612</v>
      </c>
      <c r="D10345" s="2">
        <v>263007</v>
      </c>
      <c r="E10345" t="e">
        <v>#N/A</v>
      </c>
      <c r="F10345" t="e">
        <v>#N/A</v>
      </c>
      <c r="G10345" t="e">
        <v>#N/A</v>
      </c>
    </row>
    <row r="10346" spans="1:7" x14ac:dyDescent="0.25">
      <c r="A10346">
        <v>49140332</v>
      </c>
      <c r="B10346" t="s">
        <v>135</v>
      </c>
      <c r="C10346" s="1">
        <v>35612</v>
      </c>
      <c r="D10346" s="2">
        <v>248490</v>
      </c>
      <c r="E10346" s="1">
        <v>35391</v>
      </c>
      <c r="F10346" s="2">
        <v>240000</v>
      </c>
      <c r="G10346" s="2">
        <v>227392</v>
      </c>
    </row>
    <row r="10347" spans="1:7" ht="15" hidden="1" customHeight="1" x14ac:dyDescent="0.25">
      <c r="A10347">
        <v>49140333</v>
      </c>
      <c r="B10347" t="s">
        <v>135</v>
      </c>
      <c r="C10347" s="1">
        <v>35612</v>
      </c>
      <c r="D10347" s="2">
        <v>223280</v>
      </c>
      <c r="E10347" t="e">
        <v>#N/A</v>
      </c>
      <c r="F10347" t="e">
        <v>#N/A</v>
      </c>
      <c r="G10347" t="e">
        <v>#N/A</v>
      </c>
    </row>
    <row r="10348" spans="1:7" ht="15" hidden="1" customHeight="1" x14ac:dyDescent="0.25">
      <c r="A10348">
        <v>49140334</v>
      </c>
      <c r="B10348" t="s">
        <v>136</v>
      </c>
      <c r="C10348" s="1">
        <v>35612</v>
      </c>
      <c r="D10348" s="2">
        <v>221411</v>
      </c>
      <c r="E10348" t="e">
        <v>#N/A</v>
      </c>
      <c r="F10348" t="e">
        <v>#N/A</v>
      </c>
      <c r="G10348" t="e">
        <v>#N/A</v>
      </c>
    </row>
    <row r="10349" spans="1:7" ht="15" hidden="1" customHeight="1" x14ac:dyDescent="0.25">
      <c r="A10349">
        <v>49140335</v>
      </c>
      <c r="B10349" t="s">
        <v>135</v>
      </c>
      <c r="C10349" s="1">
        <v>35612</v>
      </c>
      <c r="D10349" s="2">
        <v>232643</v>
      </c>
      <c r="E10349" t="e">
        <v>#N/A</v>
      </c>
      <c r="F10349" t="e">
        <v>#N/A</v>
      </c>
      <c r="G10349" t="e">
        <v>#N/A</v>
      </c>
    </row>
    <row r="10350" spans="1:7" ht="15" hidden="1" customHeight="1" x14ac:dyDescent="0.25">
      <c r="A10350">
        <v>49140341</v>
      </c>
      <c r="B10350" t="s">
        <v>136</v>
      </c>
      <c r="C10350" s="1">
        <v>35612</v>
      </c>
      <c r="D10350" s="2">
        <v>220607</v>
      </c>
      <c r="E10350" s="1">
        <v>36266</v>
      </c>
      <c r="F10350" s="2">
        <v>273100</v>
      </c>
      <c r="G10350" s="2">
        <v>284331</v>
      </c>
    </row>
    <row r="10351" spans="1:7" ht="15" hidden="1" customHeight="1" x14ac:dyDescent="0.25">
      <c r="A10351">
        <v>49140343</v>
      </c>
      <c r="B10351" t="s">
        <v>135</v>
      </c>
      <c r="C10351" s="1">
        <v>35612</v>
      </c>
      <c r="D10351" s="2">
        <v>277319</v>
      </c>
      <c r="E10351" t="e">
        <v>#N/A</v>
      </c>
      <c r="F10351" t="e">
        <v>#N/A</v>
      </c>
      <c r="G10351" t="e">
        <v>#N/A</v>
      </c>
    </row>
    <row r="10352" spans="1:7" ht="15" hidden="1" customHeight="1" x14ac:dyDescent="0.25">
      <c r="A10352">
        <v>49140344</v>
      </c>
      <c r="B10352" t="s">
        <v>136</v>
      </c>
      <c r="C10352" s="1">
        <v>35612</v>
      </c>
      <c r="D10352" s="2">
        <v>310378</v>
      </c>
      <c r="E10352" t="e">
        <v>#N/A</v>
      </c>
      <c r="F10352" t="e">
        <v>#N/A</v>
      </c>
      <c r="G10352" t="e">
        <v>#N/A</v>
      </c>
    </row>
    <row r="10353" spans="1:8" ht="15" hidden="1" customHeight="1" x14ac:dyDescent="0.25">
      <c r="A10353">
        <v>49140345</v>
      </c>
      <c r="B10353" t="s">
        <v>136</v>
      </c>
      <c r="C10353" s="1">
        <v>35612</v>
      </c>
      <c r="D10353" s="2">
        <v>258088</v>
      </c>
      <c r="E10353" t="e">
        <v>#N/A</v>
      </c>
      <c r="F10353" t="e">
        <v>#N/A</v>
      </c>
      <c r="G10353" t="e">
        <v>#N/A</v>
      </c>
    </row>
    <row r="10354" spans="1:8" ht="15" hidden="1" customHeight="1" x14ac:dyDescent="0.25">
      <c r="A10354">
        <v>49140353</v>
      </c>
      <c r="B10354" t="s">
        <v>135</v>
      </c>
      <c r="C10354" s="1">
        <v>35612</v>
      </c>
      <c r="D10354" s="2">
        <v>194304</v>
      </c>
      <c r="E10354" t="e">
        <v>#N/A</v>
      </c>
      <c r="F10354" t="e">
        <v>#N/A</v>
      </c>
      <c r="G10354" t="e">
        <v>#N/A</v>
      </c>
    </row>
    <row r="10355" spans="1:8" ht="15" hidden="1" customHeight="1" x14ac:dyDescent="0.25">
      <c r="A10355">
        <v>49140354</v>
      </c>
      <c r="B10355" t="s">
        <v>135</v>
      </c>
      <c r="C10355" s="1">
        <v>35612</v>
      </c>
      <c r="D10355" s="2">
        <v>263668</v>
      </c>
      <c r="E10355" t="e">
        <v>#N/A</v>
      </c>
      <c r="F10355" t="e">
        <v>#N/A</v>
      </c>
      <c r="G10355" t="e">
        <v>#N/A</v>
      </c>
    </row>
    <row r="10356" spans="1:8" ht="15" hidden="1" customHeight="1" x14ac:dyDescent="0.25">
      <c r="A10356">
        <v>49140355</v>
      </c>
      <c r="B10356" t="s">
        <v>136</v>
      </c>
      <c r="C10356" s="1">
        <v>35612</v>
      </c>
      <c r="D10356" s="2">
        <v>270388</v>
      </c>
      <c r="E10356" s="1">
        <v>38350</v>
      </c>
      <c r="F10356" s="2">
        <v>620000</v>
      </c>
      <c r="G10356" s="2">
        <v>514258</v>
      </c>
    </row>
    <row r="10357" spans="1:8" ht="15" hidden="1" customHeight="1" x14ac:dyDescent="0.25">
      <c r="A10357">
        <v>49140356</v>
      </c>
      <c r="B10357" t="s">
        <v>136</v>
      </c>
      <c r="C10357" s="1">
        <v>35612</v>
      </c>
      <c r="D10357" s="2">
        <v>333978</v>
      </c>
      <c r="E10357" s="1">
        <v>37161</v>
      </c>
      <c r="F10357" s="2">
        <v>436000</v>
      </c>
      <c r="G10357" s="2">
        <v>542295</v>
      </c>
    </row>
    <row r="10358" spans="1:8" ht="15" hidden="1" customHeight="1" x14ac:dyDescent="0.25">
      <c r="A10358">
        <v>49140364</v>
      </c>
      <c r="B10358" t="s">
        <v>136</v>
      </c>
      <c r="C10358" s="1">
        <v>35612</v>
      </c>
      <c r="D10358" s="2">
        <v>185182</v>
      </c>
      <c r="E10358" t="e">
        <v>#N/A</v>
      </c>
      <c r="F10358" t="e">
        <v>#N/A</v>
      </c>
      <c r="G10358" t="e">
        <v>#N/A</v>
      </c>
    </row>
    <row r="10359" spans="1:8" ht="15" hidden="1" customHeight="1" x14ac:dyDescent="0.25">
      <c r="A10359">
        <v>49140365</v>
      </c>
      <c r="B10359" t="s">
        <v>136</v>
      </c>
      <c r="C10359" s="1">
        <v>35612</v>
      </c>
      <c r="D10359" s="2">
        <v>181079</v>
      </c>
      <c r="E10359" s="1">
        <v>37308</v>
      </c>
      <c r="F10359" s="2">
        <v>382000</v>
      </c>
      <c r="G10359" s="2">
        <v>274552</v>
      </c>
    </row>
    <row r="10360" spans="1:8" ht="15" hidden="1" customHeight="1" x14ac:dyDescent="0.25">
      <c r="A10360">
        <v>49140367</v>
      </c>
      <c r="B10360" t="s">
        <v>136</v>
      </c>
      <c r="C10360" s="1">
        <v>35612</v>
      </c>
      <c r="D10360" s="2">
        <v>232334</v>
      </c>
      <c r="E10360" s="1">
        <v>38720</v>
      </c>
      <c r="F10360" s="2">
        <v>350000</v>
      </c>
      <c r="G10360" s="2">
        <v>553121</v>
      </c>
    </row>
    <row r="10361" spans="1:8" ht="15" hidden="1" customHeight="1" x14ac:dyDescent="0.25">
      <c r="A10361">
        <v>49140368</v>
      </c>
      <c r="B10361" t="s">
        <v>136</v>
      </c>
      <c r="C10361" s="1">
        <v>35612</v>
      </c>
      <c r="D10361" s="2">
        <v>277992</v>
      </c>
      <c r="E10361" s="1">
        <v>37133</v>
      </c>
      <c r="F10361" s="2">
        <v>426000</v>
      </c>
      <c r="G10361" s="2">
        <v>433022</v>
      </c>
    </row>
    <row r="10362" spans="1:8" ht="15" hidden="1" customHeight="1" x14ac:dyDescent="0.25">
      <c r="A10362">
        <v>49140370</v>
      </c>
      <c r="B10362" t="s">
        <v>136</v>
      </c>
      <c r="C10362" s="1">
        <v>35612</v>
      </c>
      <c r="D10362" s="2">
        <v>209799</v>
      </c>
      <c r="E10362" s="1">
        <v>38538</v>
      </c>
      <c r="F10362" s="2">
        <v>518500</v>
      </c>
      <c r="G10362" s="2">
        <v>500018</v>
      </c>
    </row>
    <row r="10363" spans="1:8" ht="15" hidden="1" customHeight="1" x14ac:dyDescent="0.25">
      <c r="A10363">
        <v>49140374</v>
      </c>
      <c r="B10363" t="s">
        <v>136</v>
      </c>
      <c r="C10363" s="1">
        <v>35612</v>
      </c>
      <c r="D10363" s="2">
        <v>208655</v>
      </c>
      <c r="E10363" s="1">
        <v>36243</v>
      </c>
      <c r="F10363" s="2">
        <v>350000</v>
      </c>
      <c r="G10363" s="2">
        <v>265926</v>
      </c>
    </row>
    <row r="10364" spans="1:8" x14ac:dyDescent="0.25">
      <c r="A10364">
        <v>49140376</v>
      </c>
      <c r="B10364" t="s">
        <v>135</v>
      </c>
      <c r="C10364" s="1">
        <v>35612</v>
      </c>
      <c r="D10364" s="2">
        <v>135149</v>
      </c>
      <c r="E10364" s="1">
        <v>35307</v>
      </c>
      <c r="F10364" s="2">
        <v>110000</v>
      </c>
      <c r="G10364" s="2">
        <v>122634</v>
      </c>
    </row>
    <row r="10365" spans="1:8" ht="15" hidden="1" customHeight="1" x14ac:dyDescent="0.25">
      <c r="A10365">
        <v>54767282</v>
      </c>
      <c r="B10365" t="s">
        <v>77</v>
      </c>
      <c r="C10365" s="1">
        <v>38169</v>
      </c>
      <c r="D10365" s="2">
        <v>767576</v>
      </c>
      <c r="E10365" s="1">
        <v>39197</v>
      </c>
      <c r="F10365" s="2">
        <v>1050000</v>
      </c>
      <c r="G10365" s="2">
        <v>1019395</v>
      </c>
      <c r="H10365" s="2">
        <v>30605</v>
      </c>
    </row>
    <row r="10366" spans="1:8" ht="15" hidden="1" customHeight="1" x14ac:dyDescent="0.25">
      <c r="A10366">
        <v>48717704</v>
      </c>
      <c r="B10366" t="s">
        <v>134</v>
      </c>
      <c r="C10366" s="1">
        <v>38899</v>
      </c>
      <c r="D10366" s="2">
        <v>651203</v>
      </c>
      <c r="E10366" t="e">
        <v>#N/A</v>
      </c>
      <c r="F10366" t="e">
        <v>#N/A</v>
      </c>
      <c r="G10366" t="e">
        <v>#N/A</v>
      </c>
    </row>
    <row r="10367" spans="1:8" ht="15" hidden="1" customHeight="1" x14ac:dyDescent="0.25">
      <c r="A10367">
        <v>48717705</v>
      </c>
      <c r="B10367" t="s">
        <v>134</v>
      </c>
      <c r="C10367" s="1">
        <v>38899</v>
      </c>
      <c r="D10367" s="2">
        <v>732853</v>
      </c>
      <c r="E10367" t="e">
        <v>#N/A</v>
      </c>
      <c r="F10367" t="e">
        <v>#N/A</v>
      </c>
      <c r="G10367" t="e">
        <v>#N/A</v>
      </c>
    </row>
    <row r="10368" spans="1:8" ht="15" hidden="1" customHeight="1" x14ac:dyDescent="0.25">
      <c r="A10368">
        <v>48717706</v>
      </c>
      <c r="B10368" t="s">
        <v>134</v>
      </c>
      <c r="C10368" s="1">
        <v>38899</v>
      </c>
      <c r="D10368" s="2">
        <v>542511</v>
      </c>
      <c r="E10368" t="e">
        <v>#N/A</v>
      </c>
      <c r="F10368" t="e">
        <v>#N/A</v>
      </c>
      <c r="G10368" t="e">
        <v>#N/A</v>
      </c>
    </row>
    <row r="10369" spans="1:7" ht="15" hidden="1" customHeight="1" x14ac:dyDescent="0.25">
      <c r="A10369">
        <v>48717707</v>
      </c>
      <c r="B10369" t="s">
        <v>134</v>
      </c>
      <c r="C10369" s="1">
        <v>38899</v>
      </c>
      <c r="D10369" s="2">
        <v>583023</v>
      </c>
      <c r="E10369" s="1">
        <v>35870</v>
      </c>
      <c r="F10369" s="2">
        <v>265000</v>
      </c>
      <c r="G10369" s="2">
        <v>259819</v>
      </c>
    </row>
    <row r="10370" spans="1:7" ht="15" hidden="1" customHeight="1" x14ac:dyDescent="0.25">
      <c r="A10370">
        <v>48717708</v>
      </c>
      <c r="B10370" t="s">
        <v>134</v>
      </c>
      <c r="C10370" s="1">
        <v>38899</v>
      </c>
      <c r="D10370" s="2">
        <v>529237</v>
      </c>
      <c r="E10370" s="1">
        <v>36515</v>
      </c>
      <c r="F10370" s="2">
        <v>342500</v>
      </c>
      <c r="G10370" s="2">
        <v>279895</v>
      </c>
    </row>
    <row r="10371" spans="1:7" ht="15" hidden="1" customHeight="1" x14ac:dyDescent="0.25">
      <c r="A10371">
        <v>48717709</v>
      </c>
      <c r="B10371" t="s">
        <v>134</v>
      </c>
      <c r="C10371" s="1">
        <v>38899</v>
      </c>
      <c r="D10371" s="2">
        <v>730539</v>
      </c>
      <c r="E10371" t="e">
        <v>#N/A</v>
      </c>
      <c r="F10371" t="e">
        <v>#N/A</v>
      </c>
      <c r="G10371" t="e">
        <v>#N/A</v>
      </c>
    </row>
    <row r="10372" spans="1:7" ht="15" hidden="1" customHeight="1" x14ac:dyDescent="0.25">
      <c r="A10372">
        <v>48717710</v>
      </c>
      <c r="B10372" t="s">
        <v>77</v>
      </c>
      <c r="C10372" s="1">
        <v>38899</v>
      </c>
      <c r="D10372" s="2">
        <v>591890</v>
      </c>
      <c r="E10372" t="e">
        <v>#N/A</v>
      </c>
      <c r="F10372" t="e">
        <v>#N/A</v>
      </c>
      <c r="G10372" t="e">
        <v>#N/A</v>
      </c>
    </row>
    <row r="10373" spans="1:7" ht="15" hidden="1" customHeight="1" x14ac:dyDescent="0.25">
      <c r="A10373">
        <v>48717711</v>
      </c>
      <c r="B10373" t="s">
        <v>77</v>
      </c>
      <c r="C10373" s="1">
        <v>38899</v>
      </c>
      <c r="D10373" s="2">
        <v>514782</v>
      </c>
      <c r="E10373" t="e">
        <v>#N/A</v>
      </c>
      <c r="F10373" t="e">
        <v>#N/A</v>
      </c>
      <c r="G10373" t="e">
        <v>#N/A</v>
      </c>
    </row>
    <row r="10374" spans="1:7" ht="15" hidden="1" customHeight="1" x14ac:dyDescent="0.25">
      <c r="A10374">
        <v>48717712</v>
      </c>
      <c r="B10374" t="s">
        <v>134</v>
      </c>
      <c r="C10374" s="1">
        <v>38899</v>
      </c>
      <c r="D10374" s="2">
        <v>517268</v>
      </c>
      <c r="E10374" t="e">
        <v>#N/A</v>
      </c>
      <c r="F10374" t="e">
        <v>#N/A</v>
      </c>
      <c r="G10374" t="e">
        <v>#N/A</v>
      </c>
    </row>
    <row r="10375" spans="1:7" ht="15" hidden="1" customHeight="1" x14ac:dyDescent="0.25">
      <c r="A10375">
        <v>48717713</v>
      </c>
      <c r="B10375" t="s">
        <v>134</v>
      </c>
      <c r="C10375" s="1">
        <v>38899</v>
      </c>
      <c r="D10375" s="2">
        <v>858754</v>
      </c>
      <c r="E10375" s="1">
        <v>37657</v>
      </c>
      <c r="F10375" s="2">
        <v>599900</v>
      </c>
      <c r="G10375" s="2">
        <v>591889</v>
      </c>
    </row>
    <row r="10376" spans="1:7" ht="15" hidden="1" customHeight="1" x14ac:dyDescent="0.25">
      <c r="A10376">
        <v>48717714</v>
      </c>
      <c r="B10376" t="s">
        <v>134</v>
      </c>
      <c r="C10376" s="1">
        <v>38899</v>
      </c>
      <c r="D10376" s="2">
        <v>535639</v>
      </c>
      <c r="E10376" t="e">
        <v>#N/A</v>
      </c>
      <c r="F10376" t="e">
        <v>#N/A</v>
      </c>
      <c r="G10376" t="e">
        <v>#N/A</v>
      </c>
    </row>
    <row r="10377" spans="1:7" ht="15" hidden="1" customHeight="1" x14ac:dyDescent="0.25">
      <c r="A10377">
        <v>48717715</v>
      </c>
      <c r="B10377" t="s">
        <v>77</v>
      </c>
      <c r="C10377" s="1">
        <v>38899</v>
      </c>
      <c r="D10377" s="2">
        <v>462429</v>
      </c>
      <c r="E10377" t="e">
        <v>#N/A</v>
      </c>
      <c r="F10377" t="e">
        <v>#N/A</v>
      </c>
      <c r="G10377" t="e">
        <v>#N/A</v>
      </c>
    </row>
    <row r="10378" spans="1:7" ht="15" hidden="1" customHeight="1" x14ac:dyDescent="0.25">
      <c r="A10378">
        <v>48717752</v>
      </c>
      <c r="B10378" t="s">
        <v>134</v>
      </c>
      <c r="C10378" s="1">
        <v>38899</v>
      </c>
      <c r="D10378" s="2">
        <v>760733</v>
      </c>
      <c r="E10378" t="e">
        <v>#N/A</v>
      </c>
      <c r="F10378" t="e">
        <v>#N/A</v>
      </c>
      <c r="G10378" t="e">
        <v>#N/A</v>
      </c>
    </row>
    <row r="10379" spans="1:7" ht="15" hidden="1" customHeight="1" x14ac:dyDescent="0.25">
      <c r="A10379">
        <v>48717753</v>
      </c>
      <c r="B10379" t="s">
        <v>134</v>
      </c>
      <c r="C10379" s="1">
        <v>38899</v>
      </c>
      <c r="D10379" s="2">
        <v>545867</v>
      </c>
      <c r="E10379" t="e">
        <v>#N/A</v>
      </c>
      <c r="F10379" t="e">
        <v>#N/A</v>
      </c>
      <c r="G10379" t="e">
        <v>#N/A</v>
      </c>
    </row>
    <row r="10380" spans="1:7" ht="15" hidden="1" customHeight="1" x14ac:dyDescent="0.25">
      <c r="A10380">
        <v>48717754</v>
      </c>
      <c r="B10380" t="s">
        <v>77</v>
      </c>
      <c r="C10380" s="1">
        <v>38899</v>
      </c>
      <c r="D10380" s="2">
        <v>602102</v>
      </c>
      <c r="E10380" t="e">
        <v>#N/A</v>
      </c>
      <c r="F10380" t="e">
        <v>#N/A</v>
      </c>
      <c r="G10380" t="e">
        <v>#N/A</v>
      </c>
    </row>
    <row r="10381" spans="1:7" ht="15" hidden="1" customHeight="1" x14ac:dyDescent="0.25">
      <c r="A10381">
        <v>48717755</v>
      </c>
      <c r="B10381" t="s">
        <v>77</v>
      </c>
      <c r="C10381" s="1">
        <v>38899</v>
      </c>
      <c r="D10381" s="2">
        <v>827203</v>
      </c>
      <c r="E10381" s="1">
        <v>38702</v>
      </c>
      <c r="F10381" s="2">
        <v>785000</v>
      </c>
      <c r="G10381" s="2">
        <v>564981</v>
      </c>
    </row>
    <row r="10382" spans="1:7" ht="15" hidden="1" customHeight="1" x14ac:dyDescent="0.25">
      <c r="A10382">
        <v>48717756</v>
      </c>
      <c r="B10382" t="s">
        <v>134</v>
      </c>
      <c r="C10382" s="1">
        <v>38899</v>
      </c>
      <c r="D10382" s="2">
        <v>498903</v>
      </c>
      <c r="E10382" s="1">
        <v>36342</v>
      </c>
      <c r="F10382" s="2">
        <v>244000</v>
      </c>
      <c r="G10382" s="2">
        <v>285277</v>
      </c>
    </row>
    <row r="10383" spans="1:7" ht="15" hidden="1" customHeight="1" x14ac:dyDescent="0.25">
      <c r="A10383">
        <v>48717757</v>
      </c>
      <c r="B10383" t="s">
        <v>134</v>
      </c>
      <c r="C10383" s="1">
        <v>38899</v>
      </c>
      <c r="D10383" s="2">
        <v>603931</v>
      </c>
      <c r="E10383" t="e">
        <v>#N/A</v>
      </c>
      <c r="F10383" t="e">
        <v>#N/A</v>
      </c>
      <c r="G10383" t="e">
        <v>#N/A</v>
      </c>
    </row>
    <row r="10384" spans="1:7" ht="15" hidden="1" customHeight="1" x14ac:dyDescent="0.25">
      <c r="A10384">
        <v>48717758</v>
      </c>
      <c r="B10384" t="s">
        <v>134</v>
      </c>
      <c r="C10384" s="1">
        <v>38899</v>
      </c>
      <c r="D10384" s="2">
        <v>668950</v>
      </c>
      <c r="E10384" t="e">
        <v>#N/A</v>
      </c>
      <c r="F10384" t="e">
        <v>#N/A</v>
      </c>
      <c r="G10384" t="e">
        <v>#N/A</v>
      </c>
    </row>
    <row r="10385" spans="1:7" ht="15" hidden="1" customHeight="1" x14ac:dyDescent="0.25">
      <c r="A10385">
        <v>48717759</v>
      </c>
      <c r="B10385" t="s">
        <v>77</v>
      </c>
      <c r="C10385" s="1">
        <v>38899</v>
      </c>
      <c r="D10385" s="2">
        <v>380322</v>
      </c>
      <c r="E10385" t="e">
        <v>#N/A</v>
      </c>
      <c r="F10385" t="e">
        <v>#N/A</v>
      </c>
      <c r="G10385" t="e">
        <v>#N/A</v>
      </c>
    </row>
    <row r="10386" spans="1:7" ht="15" hidden="1" customHeight="1" x14ac:dyDescent="0.25">
      <c r="A10386">
        <v>48717760</v>
      </c>
      <c r="B10386" t="s">
        <v>134</v>
      </c>
      <c r="C10386" s="1">
        <v>38899</v>
      </c>
      <c r="D10386" s="2">
        <v>462799</v>
      </c>
      <c r="E10386" s="1">
        <v>37777</v>
      </c>
      <c r="F10386" s="2">
        <v>361500</v>
      </c>
      <c r="G10386" s="2">
        <v>302454</v>
      </c>
    </row>
    <row r="10387" spans="1:7" ht="15" hidden="1" customHeight="1" x14ac:dyDescent="0.25">
      <c r="A10387">
        <v>48717761</v>
      </c>
      <c r="B10387" t="s">
        <v>77</v>
      </c>
      <c r="C10387" s="1">
        <v>38899</v>
      </c>
      <c r="D10387" s="2">
        <v>665933</v>
      </c>
      <c r="E10387" t="e">
        <v>#N/A</v>
      </c>
      <c r="F10387" t="e">
        <v>#N/A</v>
      </c>
      <c r="G10387" t="e">
        <v>#N/A</v>
      </c>
    </row>
    <row r="10388" spans="1:7" ht="15" hidden="1" customHeight="1" x14ac:dyDescent="0.25">
      <c r="A10388">
        <v>48717762</v>
      </c>
      <c r="B10388" t="s">
        <v>77</v>
      </c>
      <c r="C10388" s="1">
        <v>38899</v>
      </c>
      <c r="D10388" s="2">
        <v>369399</v>
      </c>
      <c r="E10388" t="e">
        <v>#N/A</v>
      </c>
      <c r="F10388" t="e">
        <v>#N/A</v>
      </c>
      <c r="G10388" t="e">
        <v>#N/A</v>
      </c>
    </row>
    <row r="10389" spans="1:7" ht="15" hidden="1" customHeight="1" x14ac:dyDescent="0.25">
      <c r="A10389">
        <v>48717763</v>
      </c>
      <c r="B10389" t="s">
        <v>134</v>
      </c>
      <c r="C10389" s="1">
        <v>38899</v>
      </c>
      <c r="D10389" s="2">
        <v>527572</v>
      </c>
      <c r="E10389" t="e">
        <v>#N/A</v>
      </c>
      <c r="F10389" t="e">
        <v>#N/A</v>
      </c>
      <c r="G10389" t="e">
        <v>#N/A</v>
      </c>
    </row>
    <row r="10390" spans="1:7" ht="15" hidden="1" customHeight="1" x14ac:dyDescent="0.25">
      <c r="A10390">
        <v>48717764</v>
      </c>
      <c r="B10390" t="s">
        <v>134</v>
      </c>
      <c r="C10390" s="1">
        <v>38899</v>
      </c>
      <c r="D10390" s="2">
        <v>546053</v>
      </c>
      <c r="E10390" s="1">
        <v>38327</v>
      </c>
      <c r="F10390" s="2">
        <v>400000</v>
      </c>
      <c r="G10390" s="2">
        <v>396785</v>
      </c>
    </row>
    <row r="10391" spans="1:7" ht="15" hidden="1" customHeight="1" x14ac:dyDescent="0.25">
      <c r="A10391">
        <v>48717765</v>
      </c>
      <c r="B10391" t="s">
        <v>77</v>
      </c>
      <c r="C10391" s="1">
        <v>38899</v>
      </c>
      <c r="D10391" s="2">
        <v>624844</v>
      </c>
      <c r="E10391" s="1">
        <v>37362</v>
      </c>
      <c r="F10391" s="2">
        <v>495000</v>
      </c>
      <c r="G10391" s="2">
        <v>428915</v>
      </c>
    </row>
    <row r="10392" spans="1:7" ht="15" hidden="1" customHeight="1" x14ac:dyDescent="0.25">
      <c r="A10392">
        <v>48717834</v>
      </c>
      <c r="B10392" t="s">
        <v>134</v>
      </c>
      <c r="C10392" s="1">
        <v>38534</v>
      </c>
      <c r="D10392" s="2">
        <v>492001</v>
      </c>
      <c r="E10392" s="1">
        <v>37708</v>
      </c>
      <c r="F10392" s="2">
        <v>477000</v>
      </c>
      <c r="G10392" s="2">
        <v>356650</v>
      </c>
    </row>
    <row r="10393" spans="1:7" ht="15" hidden="1" customHeight="1" x14ac:dyDescent="0.25">
      <c r="A10393">
        <v>48717835</v>
      </c>
      <c r="B10393" t="s">
        <v>134</v>
      </c>
      <c r="C10393" s="1">
        <v>38534</v>
      </c>
      <c r="D10393" s="2">
        <v>584275</v>
      </c>
      <c r="E10393" s="1">
        <v>37431</v>
      </c>
      <c r="F10393" s="2">
        <v>366000</v>
      </c>
      <c r="G10393" s="2">
        <v>405320</v>
      </c>
    </row>
    <row r="10394" spans="1:7" ht="15" hidden="1" customHeight="1" x14ac:dyDescent="0.25">
      <c r="A10394">
        <v>48717836</v>
      </c>
      <c r="B10394" t="s">
        <v>134</v>
      </c>
      <c r="C10394" s="1">
        <v>38534</v>
      </c>
      <c r="D10394" s="2">
        <v>892065</v>
      </c>
      <c r="E10394" s="1">
        <v>38336</v>
      </c>
      <c r="F10394" s="2">
        <v>967000</v>
      </c>
      <c r="G10394" s="2">
        <v>801731</v>
      </c>
    </row>
    <row r="10395" spans="1:7" ht="15" hidden="1" customHeight="1" x14ac:dyDescent="0.25">
      <c r="A10395">
        <v>48717837</v>
      </c>
      <c r="B10395" t="s">
        <v>77</v>
      </c>
      <c r="C10395" s="1">
        <v>38534</v>
      </c>
      <c r="D10395" s="2">
        <v>503253</v>
      </c>
      <c r="E10395" t="e">
        <v>#N/A</v>
      </c>
      <c r="F10395" t="e">
        <v>#N/A</v>
      </c>
      <c r="G10395" t="e">
        <v>#N/A</v>
      </c>
    </row>
    <row r="10396" spans="1:7" ht="15" hidden="1" customHeight="1" x14ac:dyDescent="0.25">
      <c r="A10396">
        <v>48717838</v>
      </c>
      <c r="B10396" t="s">
        <v>134</v>
      </c>
      <c r="C10396" s="1">
        <v>38534</v>
      </c>
      <c r="D10396" s="2">
        <v>768472</v>
      </c>
      <c r="E10396" s="1">
        <v>37183</v>
      </c>
      <c r="F10396" s="2">
        <v>675000</v>
      </c>
      <c r="G10396" s="2">
        <v>620403</v>
      </c>
    </row>
    <row r="10397" spans="1:7" ht="15" hidden="1" customHeight="1" x14ac:dyDescent="0.25">
      <c r="A10397">
        <v>48717839</v>
      </c>
      <c r="B10397" t="s">
        <v>134</v>
      </c>
      <c r="C10397" s="1">
        <v>38534</v>
      </c>
      <c r="D10397" s="2">
        <v>325814</v>
      </c>
      <c r="E10397" s="1">
        <v>37893</v>
      </c>
      <c r="F10397" s="2">
        <v>281000</v>
      </c>
      <c r="G10397" s="2">
        <v>259623</v>
      </c>
    </row>
    <row r="10398" spans="1:7" ht="15" hidden="1" customHeight="1" x14ac:dyDescent="0.25">
      <c r="A10398">
        <v>48717840</v>
      </c>
      <c r="B10398" t="s">
        <v>134</v>
      </c>
      <c r="C10398" s="1">
        <v>38534</v>
      </c>
      <c r="D10398" s="2">
        <v>840166</v>
      </c>
      <c r="E10398" t="e">
        <v>#N/A</v>
      </c>
      <c r="F10398" t="e">
        <v>#N/A</v>
      </c>
      <c r="G10398" t="e">
        <v>#N/A</v>
      </c>
    </row>
    <row r="10399" spans="1:7" ht="15" hidden="1" customHeight="1" x14ac:dyDescent="0.25">
      <c r="A10399">
        <v>48717841</v>
      </c>
      <c r="B10399" t="s">
        <v>77</v>
      </c>
      <c r="C10399" s="1">
        <v>38534</v>
      </c>
      <c r="D10399" s="2">
        <v>499700</v>
      </c>
      <c r="E10399" t="e">
        <v>#N/A</v>
      </c>
      <c r="F10399" t="e">
        <v>#N/A</v>
      </c>
      <c r="G10399" t="e">
        <v>#N/A</v>
      </c>
    </row>
    <row r="10400" spans="1:7" ht="15" hidden="1" customHeight="1" x14ac:dyDescent="0.25">
      <c r="A10400">
        <v>48717842</v>
      </c>
      <c r="B10400" t="s">
        <v>77</v>
      </c>
      <c r="C10400" s="1">
        <v>38534</v>
      </c>
      <c r="D10400" s="2">
        <v>488626</v>
      </c>
      <c r="E10400" t="e">
        <v>#N/A</v>
      </c>
      <c r="F10400" t="e">
        <v>#N/A</v>
      </c>
      <c r="G10400" t="e">
        <v>#N/A</v>
      </c>
    </row>
    <row r="10401" spans="1:7" ht="15" hidden="1" customHeight="1" x14ac:dyDescent="0.25">
      <c r="A10401">
        <v>48717843</v>
      </c>
      <c r="B10401" t="s">
        <v>77</v>
      </c>
      <c r="C10401" s="1">
        <v>38534</v>
      </c>
      <c r="D10401" s="2">
        <v>469611</v>
      </c>
      <c r="E10401" t="e">
        <v>#N/A</v>
      </c>
      <c r="F10401" t="e">
        <v>#N/A</v>
      </c>
      <c r="G10401" t="e">
        <v>#N/A</v>
      </c>
    </row>
    <row r="10402" spans="1:7" ht="15" hidden="1" customHeight="1" x14ac:dyDescent="0.25">
      <c r="A10402">
        <v>48717844</v>
      </c>
      <c r="B10402" t="s">
        <v>77</v>
      </c>
      <c r="C10402" s="1">
        <v>38534</v>
      </c>
      <c r="D10402" s="2">
        <v>268164</v>
      </c>
      <c r="E10402" t="e">
        <v>#N/A</v>
      </c>
      <c r="F10402" t="e">
        <v>#N/A</v>
      </c>
      <c r="G10402" t="e">
        <v>#N/A</v>
      </c>
    </row>
    <row r="10403" spans="1:7" ht="15" hidden="1" customHeight="1" x14ac:dyDescent="0.25">
      <c r="A10403">
        <v>48717845</v>
      </c>
      <c r="B10403" t="s">
        <v>134</v>
      </c>
      <c r="C10403" s="1">
        <v>38534</v>
      </c>
      <c r="D10403" s="2">
        <v>581071</v>
      </c>
      <c r="E10403" s="1">
        <v>36686</v>
      </c>
      <c r="F10403" s="2">
        <v>150000</v>
      </c>
      <c r="G10403" s="2">
        <v>335728</v>
      </c>
    </row>
    <row r="10404" spans="1:7" ht="15" hidden="1" customHeight="1" x14ac:dyDescent="0.25">
      <c r="A10404">
        <v>48717883</v>
      </c>
      <c r="B10404" t="s">
        <v>77</v>
      </c>
      <c r="C10404" s="1">
        <v>38534</v>
      </c>
      <c r="D10404" s="2">
        <v>559135</v>
      </c>
      <c r="E10404" t="e">
        <v>#N/A</v>
      </c>
      <c r="F10404" t="e">
        <v>#N/A</v>
      </c>
      <c r="G10404" t="e">
        <v>#N/A</v>
      </c>
    </row>
    <row r="10405" spans="1:7" ht="15" hidden="1" customHeight="1" x14ac:dyDescent="0.25">
      <c r="A10405">
        <v>48717884</v>
      </c>
      <c r="B10405" t="s">
        <v>134</v>
      </c>
      <c r="C10405" s="1">
        <v>38534</v>
      </c>
      <c r="D10405" s="2">
        <v>497801</v>
      </c>
      <c r="E10405" s="1">
        <v>37068</v>
      </c>
      <c r="F10405" s="2">
        <v>315000</v>
      </c>
      <c r="G10405" s="2">
        <v>349020</v>
      </c>
    </row>
    <row r="10406" spans="1:7" ht="15" hidden="1" customHeight="1" x14ac:dyDescent="0.25">
      <c r="A10406">
        <v>48717885</v>
      </c>
      <c r="B10406" t="s">
        <v>134</v>
      </c>
      <c r="C10406" s="1">
        <v>38534</v>
      </c>
      <c r="D10406" s="2">
        <v>284123</v>
      </c>
      <c r="E10406" t="e">
        <v>#N/A</v>
      </c>
      <c r="F10406" t="e">
        <v>#N/A</v>
      </c>
      <c r="G10406" t="e">
        <v>#N/A</v>
      </c>
    </row>
    <row r="10407" spans="1:7" ht="15" hidden="1" customHeight="1" x14ac:dyDescent="0.25">
      <c r="A10407">
        <v>48717886</v>
      </c>
      <c r="B10407" t="s">
        <v>134</v>
      </c>
      <c r="C10407" s="1">
        <v>38534</v>
      </c>
      <c r="D10407" s="2">
        <v>448945</v>
      </c>
      <c r="E10407" t="e">
        <v>#N/A</v>
      </c>
      <c r="F10407" t="e">
        <v>#N/A</v>
      </c>
      <c r="G10407" t="e">
        <v>#N/A</v>
      </c>
    </row>
    <row r="10408" spans="1:7" ht="15" hidden="1" customHeight="1" x14ac:dyDescent="0.25">
      <c r="A10408">
        <v>48717887</v>
      </c>
      <c r="B10408" t="s">
        <v>77</v>
      </c>
      <c r="C10408" s="1">
        <v>38534</v>
      </c>
      <c r="D10408" s="2">
        <v>573537</v>
      </c>
      <c r="E10408" t="e">
        <v>#N/A</v>
      </c>
      <c r="F10408" t="e">
        <v>#N/A</v>
      </c>
      <c r="G10408" t="e">
        <v>#N/A</v>
      </c>
    </row>
    <row r="10409" spans="1:7" ht="15" hidden="1" customHeight="1" x14ac:dyDescent="0.25">
      <c r="A10409">
        <v>48717888</v>
      </c>
      <c r="B10409" t="s">
        <v>77</v>
      </c>
      <c r="C10409" s="1">
        <v>38534</v>
      </c>
      <c r="D10409" s="2">
        <v>733922</v>
      </c>
      <c r="E10409" t="e">
        <v>#N/A</v>
      </c>
      <c r="F10409" t="e">
        <v>#N/A</v>
      </c>
      <c r="G10409" t="e">
        <v>#N/A</v>
      </c>
    </row>
    <row r="10410" spans="1:7" ht="15" hidden="1" customHeight="1" x14ac:dyDescent="0.25">
      <c r="A10410">
        <v>48717889</v>
      </c>
      <c r="B10410" t="s">
        <v>134</v>
      </c>
      <c r="C10410" s="1">
        <v>38534</v>
      </c>
      <c r="D10410" s="2">
        <v>516717</v>
      </c>
      <c r="E10410" s="1">
        <v>36175</v>
      </c>
      <c r="F10410" s="2">
        <v>350000</v>
      </c>
      <c r="G10410" s="2">
        <v>268961</v>
      </c>
    </row>
    <row r="10411" spans="1:7" ht="15" hidden="1" customHeight="1" x14ac:dyDescent="0.25">
      <c r="A10411">
        <v>48717890</v>
      </c>
      <c r="B10411" t="s">
        <v>134</v>
      </c>
      <c r="C10411" s="1">
        <v>38534</v>
      </c>
      <c r="D10411" s="2">
        <v>763611</v>
      </c>
      <c r="E10411" t="e">
        <v>#N/A</v>
      </c>
      <c r="F10411" t="e">
        <v>#N/A</v>
      </c>
      <c r="G10411" t="e">
        <v>#N/A</v>
      </c>
    </row>
    <row r="10412" spans="1:7" ht="15" hidden="1" customHeight="1" x14ac:dyDescent="0.25">
      <c r="A10412">
        <v>48717891</v>
      </c>
      <c r="B10412" t="s">
        <v>77</v>
      </c>
      <c r="C10412" s="1">
        <v>38534</v>
      </c>
      <c r="D10412" s="2">
        <v>448915</v>
      </c>
      <c r="E10412" t="e">
        <v>#N/A</v>
      </c>
      <c r="F10412" t="e">
        <v>#N/A</v>
      </c>
      <c r="G10412" t="e">
        <v>#N/A</v>
      </c>
    </row>
    <row r="10413" spans="1:7" ht="15" hidden="1" customHeight="1" x14ac:dyDescent="0.25">
      <c r="A10413">
        <v>48717892</v>
      </c>
      <c r="B10413" t="s">
        <v>77</v>
      </c>
      <c r="C10413" s="1">
        <v>38534</v>
      </c>
      <c r="D10413" s="2">
        <v>609998</v>
      </c>
      <c r="E10413" t="e">
        <v>#N/A</v>
      </c>
      <c r="F10413" t="e">
        <v>#N/A</v>
      </c>
      <c r="G10413" t="e">
        <v>#N/A</v>
      </c>
    </row>
    <row r="10414" spans="1:7" ht="15" hidden="1" customHeight="1" x14ac:dyDescent="0.25">
      <c r="A10414">
        <v>49125875</v>
      </c>
      <c r="B10414" t="s">
        <v>134</v>
      </c>
      <c r="C10414" s="1">
        <v>35612</v>
      </c>
      <c r="D10414" s="2">
        <v>208202</v>
      </c>
      <c r="E10414" s="1">
        <v>38422</v>
      </c>
      <c r="F10414" s="2">
        <v>500000</v>
      </c>
      <c r="G10414" s="2">
        <v>445899</v>
      </c>
    </row>
    <row r="10415" spans="1:7" ht="15" hidden="1" customHeight="1" x14ac:dyDescent="0.25">
      <c r="A10415">
        <v>49125876</v>
      </c>
      <c r="B10415" t="s">
        <v>134</v>
      </c>
      <c r="C10415" s="1">
        <v>35612</v>
      </c>
      <c r="D10415" s="2">
        <v>274191</v>
      </c>
      <c r="E10415" s="1">
        <v>36315</v>
      </c>
      <c r="F10415" s="2">
        <v>360500</v>
      </c>
      <c r="G10415" s="2">
        <v>357281</v>
      </c>
    </row>
    <row r="10416" spans="1:7" ht="15" hidden="1" customHeight="1" x14ac:dyDescent="0.25">
      <c r="A10416">
        <v>49125904</v>
      </c>
      <c r="B10416" t="s">
        <v>77</v>
      </c>
      <c r="C10416" s="1">
        <v>35612</v>
      </c>
      <c r="D10416" s="2">
        <v>232471</v>
      </c>
      <c r="E10416" t="e">
        <v>#N/A</v>
      </c>
      <c r="F10416" t="e">
        <v>#N/A</v>
      </c>
      <c r="G10416" t="e">
        <v>#N/A</v>
      </c>
    </row>
    <row r="10417" spans="1:7" ht="15" hidden="1" customHeight="1" x14ac:dyDescent="0.25">
      <c r="A10417">
        <v>49126091</v>
      </c>
      <c r="B10417" t="s">
        <v>134</v>
      </c>
      <c r="C10417" s="1">
        <v>35612</v>
      </c>
      <c r="D10417" s="2">
        <v>253629</v>
      </c>
      <c r="E10417" s="1">
        <v>37568</v>
      </c>
      <c r="F10417" s="2">
        <v>430000</v>
      </c>
      <c r="G10417" s="2">
        <v>405056</v>
      </c>
    </row>
    <row r="10418" spans="1:7" ht="15" hidden="1" customHeight="1" x14ac:dyDescent="0.25">
      <c r="A10418">
        <v>49126114</v>
      </c>
      <c r="B10418" t="s">
        <v>77</v>
      </c>
      <c r="C10418" s="1">
        <v>35612</v>
      </c>
      <c r="D10418" s="2">
        <v>251311</v>
      </c>
      <c r="E10418" s="1">
        <v>36448</v>
      </c>
      <c r="F10418" s="2">
        <v>340000</v>
      </c>
      <c r="G10418" s="2">
        <v>347066</v>
      </c>
    </row>
    <row r="10419" spans="1:7" ht="15" hidden="1" customHeight="1" x14ac:dyDescent="0.25">
      <c r="A10419">
        <v>49126115</v>
      </c>
      <c r="B10419" t="s">
        <v>134</v>
      </c>
      <c r="C10419" s="1">
        <v>35612</v>
      </c>
      <c r="D10419" s="2">
        <v>239874</v>
      </c>
      <c r="E10419" s="1">
        <v>36342</v>
      </c>
      <c r="F10419" s="2">
        <v>356100</v>
      </c>
      <c r="G10419" s="2">
        <v>328864</v>
      </c>
    </row>
    <row r="10420" spans="1:7" ht="15" hidden="1" customHeight="1" x14ac:dyDescent="0.25">
      <c r="A10420">
        <v>49140103</v>
      </c>
      <c r="B10420" t="s">
        <v>134</v>
      </c>
      <c r="C10420" s="1">
        <v>35612</v>
      </c>
      <c r="D10420" s="2">
        <v>191710</v>
      </c>
      <c r="E10420" t="e">
        <v>#N/A</v>
      </c>
      <c r="F10420" t="e">
        <v>#N/A</v>
      </c>
      <c r="G10420" t="e">
        <v>#N/A</v>
      </c>
    </row>
    <row r="10421" spans="1:7" ht="15" hidden="1" customHeight="1" x14ac:dyDescent="0.25">
      <c r="A10421">
        <v>49140104</v>
      </c>
      <c r="B10421" t="s">
        <v>134</v>
      </c>
      <c r="C10421" s="1">
        <v>35612</v>
      </c>
      <c r="D10421" s="2">
        <v>215668</v>
      </c>
      <c r="E10421" s="1">
        <v>38065</v>
      </c>
      <c r="F10421" s="2">
        <v>375000</v>
      </c>
      <c r="G10421" s="2">
        <v>391622</v>
      </c>
    </row>
    <row r="10422" spans="1:7" ht="15" hidden="1" customHeight="1" x14ac:dyDescent="0.25">
      <c r="A10422">
        <v>49140227</v>
      </c>
      <c r="B10422" t="s">
        <v>134</v>
      </c>
      <c r="C10422" s="1">
        <v>35612</v>
      </c>
      <c r="D10422" s="2">
        <v>133360</v>
      </c>
      <c r="E10422" t="e">
        <v>#N/A</v>
      </c>
      <c r="F10422" t="e">
        <v>#N/A</v>
      </c>
      <c r="G10422" t="e">
        <v>#N/A</v>
      </c>
    </row>
    <row r="10423" spans="1:7" ht="15" hidden="1" customHeight="1" x14ac:dyDescent="0.25">
      <c r="A10423">
        <v>49140228</v>
      </c>
      <c r="B10423" t="s">
        <v>77</v>
      </c>
      <c r="C10423" s="1">
        <v>35612</v>
      </c>
      <c r="D10423" s="2">
        <v>192291</v>
      </c>
      <c r="E10423" t="e">
        <v>#N/A</v>
      </c>
      <c r="F10423" t="e">
        <v>#N/A</v>
      </c>
      <c r="G10423" t="e">
        <v>#N/A</v>
      </c>
    </row>
    <row r="10424" spans="1:7" ht="15" hidden="1" customHeight="1" x14ac:dyDescent="0.25">
      <c r="A10424">
        <v>49140229</v>
      </c>
      <c r="B10424" t="s">
        <v>77</v>
      </c>
      <c r="C10424" s="1">
        <v>35612</v>
      </c>
      <c r="D10424" s="2">
        <v>200529</v>
      </c>
      <c r="E10424" t="e">
        <v>#N/A</v>
      </c>
      <c r="F10424" t="e">
        <v>#N/A</v>
      </c>
      <c r="G10424" t="e">
        <v>#N/A</v>
      </c>
    </row>
    <row r="10425" spans="1:7" ht="15" hidden="1" customHeight="1" x14ac:dyDescent="0.25">
      <c r="A10425">
        <v>49140230</v>
      </c>
      <c r="B10425" t="s">
        <v>134</v>
      </c>
      <c r="C10425" s="1">
        <v>35612</v>
      </c>
      <c r="D10425" s="2">
        <v>255321</v>
      </c>
      <c r="E10425" t="e">
        <v>#N/A</v>
      </c>
      <c r="F10425" t="e">
        <v>#N/A</v>
      </c>
      <c r="G10425" t="e">
        <v>#N/A</v>
      </c>
    </row>
    <row r="10426" spans="1:7" ht="15" hidden="1" customHeight="1" x14ac:dyDescent="0.25">
      <c r="A10426">
        <v>49140231</v>
      </c>
      <c r="B10426" t="s">
        <v>134</v>
      </c>
      <c r="C10426" s="1">
        <v>35612</v>
      </c>
      <c r="D10426" s="2">
        <v>260688</v>
      </c>
      <c r="E10426" t="e">
        <v>#N/A</v>
      </c>
      <c r="F10426" t="e">
        <v>#N/A</v>
      </c>
      <c r="G10426" t="e">
        <v>#N/A</v>
      </c>
    </row>
    <row r="10427" spans="1:7" ht="15" hidden="1" customHeight="1" x14ac:dyDescent="0.25">
      <c r="A10427">
        <v>49140239</v>
      </c>
      <c r="B10427" t="s">
        <v>134</v>
      </c>
      <c r="C10427" s="1">
        <v>35612</v>
      </c>
      <c r="D10427" s="2">
        <v>285632</v>
      </c>
      <c r="E10427" s="1">
        <v>38063</v>
      </c>
      <c r="F10427" s="2">
        <v>538200</v>
      </c>
      <c r="G10427" s="2">
        <v>487762</v>
      </c>
    </row>
    <row r="10428" spans="1:7" ht="15" hidden="1" customHeight="1" x14ac:dyDescent="0.25">
      <c r="A10428">
        <v>49140240</v>
      </c>
      <c r="B10428" t="s">
        <v>134</v>
      </c>
      <c r="C10428" s="1">
        <v>38169</v>
      </c>
      <c r="D10428" s="2">
        <v>742842</v>
      </c>
      <c r="E10428" s="1">
        <v>36769</v>
      </c>
      <c r="F10428" s="2">
        <v>720000</v>
      </c>
      <c r="G10428" s="2">
        <v>687878</v>
      </c>
    </row>
    <row r="10429" spans="1:7" ht="15" hidden="1" customHeight="1" x14ac:dyDescent="0.25">
      <c r="A10429">
        <v>49140241</v>
      </c>
      <c r="B10429" t="s">
        <v>134</v>
      </c>
      <c r="C10429" s="1">
        <v>35612</v>
      </c>
      <c r="D10429" s="2">
        <v>255519</v>
      </c>
      <c r="E10429" s="1">
        <v>36572</v>
      </c>
      <c r="F10429" s="2">
        <v>290000</v>
      </c>
      <c r="G10429" s="2">
        <v>352908</v>
      </c>
    </row>
    <row r="10430" spans="1:7" ht="15" hidden="1" customHeight="1" x14ac:dyDescent="0.25">
      <c r="A10430">
        <v>49140243</v>
      </c>
      <c r="B10430" t="s">
        <v>134</v>
      </c>
      <c r="C10430" s="1">
        <v>35612</v>
      </c>
      <c r="D10430" s="2">
        <v>229507</v>
      </c>
      <c r="E10430" t="e">
        <v>#N/A</v>
      </c>
      <c r="F10430" t="e">
        <v>#N/A</v>
      </c>
      <c r="G10430" t="e">
        <v>#N/A</v>
      </c>
    </row>
    <row r="10431" spans="1:7" ht="15" hidden="1" customHeight="1" x14ac:dyDescent="0.25">
      <c r="A10431">
        <v>49140251</v>
      </c>
      <c r="B10431" t="s">
        <v>77</v>
      </c>
      <c r="C10431" s="1">
        <v>35612</v>
      </c>
      <c r="D10431" s="2">
        <v>279216</v>
      </c>
      <c r="E10431" t="e">
        <v>#N/A</v>
      </c>
      <c r="F10431" t="e">
        <v>#N/A</v>
      </c>
      <c r="G10431" t="e">
        <v>#N/A</v>
      </c>
    </row>
    <row r="10432" spans="1:7" ht="15" hidden="1" customHeight="1" x14ac:dyDescent="0.25">
      <c r="A10432">
        <v>49140252</v>
      </c>
      <c r="B10432" t="s">
        <v>77</v>
      </c>
      <c r="C10432" s="1">
        <v>35612</v>
      </c>
      <c r="D10432" s="2">
        <v>249801</v>
      </c>
      <c r="E10432" t="e">
        <v>#N/A</v>
      </c>
      <c r="F10432" t="e">
        <v>#N/A</v>
      </c>
      <c r="G10432" t="e">
        <v>#N/A</v>
      </c>
    </row>
    <row r="10433" spans="1:7" ht="15" hidden="1" customHeight="1" x14ac:dyDescent="0.25">
      <c r="A10433">
        <v>49140253</v>
      </c>
      <c r="B10433" t="s">
        <v>134</v>
      </c>
      <c r="C10433" s="1">
        <v>35612</v>
      </c>
      <c r="D10433" s="2">
        <v>245591</v>
      </c>
      <c r="E10433" s="1">
        <v>36053</v>
      </c>
      <c r="F10433" s="2">
        <v>350000</v>
      </c>
      <c r="G10433" s="2">
        <v>282451</v>
      </c>
    </row>
    <row r="10434" spans="1:7" ht="15" hidden="1" customHeight="1" x14ac:dyDescent="0.25">
      <c r="A10434">
        <v>49140254</v>
      </c>
      <c r="B10434" t="s">
        <v>134</v>
      </c>
      <c r="C10434" s="1">
        <v>35612</v>
      </c>
      <c r="D10434" s="2">
        <v>335309</v>
      </c>
      <c r="E10434" s="1">
        <v>37824</v>
      </c>
      <c r="F10434" s="2">
        <v>485000</v>
      </c>
      <c r="G10434" s="2">
        <v>576162</v>
      </c>
    </row>
    <row r="10435" spans="1:7" ht="15" hidden="1" customHeight="1" x14ac:dyDescent="0.25">
      <c r="A10435">
        <v>49140255</v>
      </c>
      <c r="B10435" t="s">
        <v>77</v>
      </c>
      <c r="C10435" s="1">
        <v>35612</v>
      </c>
      <c r="D10435" s="2">
        <v>260115</v>
      </c>
      <c r="E10435" t="e">
        <v>#N/A</v>
      </c>
      <c r="F10435" t="e">
        <v>#N/A</v>
      </c>
      <c r="G10435" t="e">
        <v>#N/A</v>
      </c>
    </row>
    <row r="10436" spans="1:7" ht="15" hidden="1" customHeight="1" x14ac:dyDescent="0.25">
      <c r="A10436">
        <v>49140256</v>
      </c>
      <c r="B10436" t="s">
        <v>134</v>
      </c>
      <c r="C10436" s="1">
        <v>35612</v>
      </c>
      <c r="D10436" s="2">
        <v>277015</v>
      </c>
      <c r="E10436" s="1">
        <v>35612</v>
      </c>
      <c r="F10436" s="2">
        <v>280000</v>
      </c>
      <c r="G10436" s="2">
        <v>276444</v>
      </c>
    </row>
    <row r="10437" spans="1:7" ht="15" hidden="1" customHeight="1" x14ac:dyDescent="0.25">
      <c r="A10437">
        <v>49140263</v>
      </c>
      <c r="B10437" t="s">
        <v>77</v>
      </c>
      <c r="C10437" s="1">
        <v>35612</v>
      </c>
      <c r="D10437" s="2">
        <v>265757</v>
      </c>
      <c r="E10437" t="e">
        <v>#N/A</v>
      </c>
      <c r="F10437" t="e">
        <v>#N/A</v>
      </c>
      <c r="G10437" t="e">
        <v>#N/A</v>
      </c>
    </row>
    <row r="10438" spans="1:7" ht="15" hidden="1" customHeight="1" x14ac:dyDescent="0.25">
      <c r="A10438">
        <v>49140265</v>
      </c>
      <c r="B10438" t="s">
        <v>77</v>
      </c>
      <c r="C10438" s="1">
        <v>35612</v>
      </c>
      <c r="D10438" s="2">
        <v>255011</v>
      </c>
      <c r="E10438" t="e">
        <v>#N/A</v>
      </c>
      <c r="F10438" t="e">
        <v>#N/A</v>
      </c>
      <c r="G10438" t="e">
        <v>#N/A</v>
      </c>
    </row>
    <row r="10439" spans="1:7" ht="15" hidden="1" customHeight="1" x14ac:dyDescent="0.25">
      <c r="A10439">
        <v>49140266</v>
      </c>
      <c r="B10439" t="s">
        <v>134</v>
      </c>
      <c r="C10439" s="1">
        <v>35612</v>
      </c>
      <c r="D10439" s="2">
        <v>273075</v>
      </c>
      <c r="E10439" t="e">
        <v>#N/A</v>
      </c>
      <c r="F10439" t="e">
        <v>#N/A</v>
      </c>
      <c r="G10439" t="e">
        <v>#N/A</v>
      </c>
    </row>
    <row r="10440" spans="1:7" ht="15" hidden="1" customHeight="1" x14ac:dyDescent="0.25">
      <c r="A10440">
        <v>49140267</v>
      </c>
      <c r="B10440" t="s">
        <v>134</v>
      </c>
      <c r="C10440" s="1">
        <v>35612</v>
      </c>
      <c r="D10440" s="2">
        <v>303686</v>
      </c>
      <c r="E10440" s="1">
        <v>38665</v>
      </c>
      <c r="F10440" s="2">
        <v>520000</v>
      </c>
      <c r="G10440" s="2">
        <v>695534</v>
      </c>
    </row>
    <row r="10441" spans="1:7" ht="15" hidden="1" customHeight="1" x14ac:dyDescent="0.25">
      <c r="A10441">
        <v>49140285</v>
      </c>
      <c r="B10441" t="s">
        <v>134</v>
      </c>
      <c r="C10441" s="1">
        <v>35612</v>
      </c>
      <c r="D10441" s="2">
        <v>201285</v>
      </c>
      <c r="E10441" t="e">
        <v>#N/A</v>
      </c>
      <c r="F10441" t="e">
        <v>#N/A</v>
      </c>
      <c r="G10441" t="e">
        <v>#N/A</v>
      </c>
    </row>
    <row r="10442" spans="1:7" ht="15" hidden="1" customHeight="1" x14ac:dyDescent="0.25">
      <c r="A10442">
        <v>49140286</v>
      </c>
      <c r="B10442" t="s">
        <v>77</v>
      </c>
      <c r="C10442" s="1">
        <v>35612</v>
      </c>
      <c r="D10442" s="2">
        <v>201740</v>
      </c>
      <c r="E10442" s="1">
        <v>36700</v>
      </c>
      <c r="F10442" s="2">
        <v>220000</v>
      </c>
      <c r="G10442" s="2">
        <v>299662</v>
      </c>
    </row>
    <row r="10443" spans="1:7" ht="15" hidden="1" customHeight="1" x14ac:dyDescent="0.25">
      <c r="A10443">
        <v>49140287</v>
      </c>
      <c r="B10443" t="s">
        <v>77</v>
      </c>
      <c r="C10443" s="1">
        <v>35612</v>
      </c>
      <c r="D10443" s="2">
        <v>164610</v>
      </c>
      <c r="E10443" t="e">
        <v>#N/A</v>
      </c>
      <c r="F10443" t="e">
        <v>#N/A</v>
      </c>
      <c r="G10443" t="e">
        <v>#N/A</v>
      </c>
    </row>
    <row r="10444" spans="1:7" ht="15" hidden="1" customHeight="1" x14ac:dyDescent="0.25">
      <c r="A10444">
        <v>49140288</v>
      </c>
      <c r="B10444" t="s">
        <v>77</v>
      </c>
      <c r="C10444" s="1">
        <v>35612</v>
      </c>
      <c r="D10444" s="2">
        <v>165549</v>
      </c>
      <c r="E10444" t="e">
        <v>#N/A</v>
      </c>
      <c r="F10444" t="e">
        <v>#N/A</v>
      </c>
      <c r="G10444" t="e">
        <v>#N/A</v>
      </c>
    </row>
    <row r="10445" spans="1:7" ht="15" hidden="1" customHeight="1" x14ac:dyDescent="0.25">
      <c r="A10445">
        <v>49140297</v>
      </c>
      <c r="B10445" t="s">
        <v>77</v>
      </c>
      <c r="C10445" s="1">
        <v>35612</v>
      </c>
      <c r="D10445" s="2">
        <v>229719</v>
      </c>
      <c r="E10445" t="e">
        <v>#N/A</v>
      </c>
      <c r="F10445" t="e">
        <v>#N/A</v>
      </c>
      <c r="G10445" t="e">
        <v>#N/A</v>
      </c>
    </row>
    <row r="10446" spans="1:7" ht="15" hidden="1" customHeight="1" x14ac:dyDescent="0.25">
      <c r="A10446">
        <v>49140298</v>
      </c>
      <c r="B10446" t="s">
        <v>134</v>
      </c>
      <c r="C10446" s="1">
        <v>35612</v>
      </c>
      <c r="D10446" s="2">
        <v>227105</v>
      </c>
      <c r="E10446" s="1">
        <v>38818</v>
      </c>
      <c r="F10446" s="2">
        <v>556000</v>
      </c>
      <c r="G10446" s="2">
        <v>527294</v>
      </c>
    </row>
    <row r="10447" spans="1:7" ht="15" hidden="1" customHeight="1" x14ac:dyDescent="0.25">
      <c r="A10447">
        <v>49140299</v>
      </c>
      <c r="B10447" t="s">
        <v>134</v>
      </c>
      <c r="C10447" s="1">
        <v>35612</v>
      </c>
      <c r="D10447" s="2">
        <v>226079</v>
      </c>
      <c r="E10447" s="1">
        <v>36339</v>
      </c>
      <c r="F10447" s="2">
        <v>351000</v>
      </c>
      <c r="G10447" s="2">
        <v>299684</v>
      </c>
    </row>
    <row r="10448" spans="1:7" ht="15" hidden="1" customHeight="1" x14ac:dyDescent="0.25">
      <c r="A10448">
        <v>49140300</v>
      </c>
      <c r="B10448" t="s">
        <v>134</v>
      </c>
      <c r="C10448" s="1">
        <v>35612</v>
      </c>
      <c r="D10448" s="2">
        <v>371591</v>
      </c>
      <c r="E10448" t="e">
        <v>#N/A</v>
      </c>
      <c r="F10448" t="e">
        <v>#N/A</v>
      </c>
      <c r="G10448" t="e">
        <v>#N/A</v>
      </c>
    </row>
    <row r="10449" spans="1:7" ht="15" hidden="1" customHeight="1" x14ac:dyDescent="0.25">
      <c r="A10449">
        <v>49140308</v>
      </c>
      <c r="B10449" t="s">
        <v>134</v>
      </c>
      <c r="C10449" s="1">
        <v>35612</v>
      </c>
      <c r="D10449" s="2">
        <v>344109</v>
      </c>
      <c r="E10449" s="1">
        <v>36615</v>
      </c>
      <c r="F10449" s="2">
        <v>540000</v>
      </c>
      <c r="G10449" s="2">
        <v>496875</v>
      </c>
    </row>
    <row r="10450" spans="1:7" ht="15" hidden="1" customHeight="1" x14ac:dyDescent="0.25">
      <c r="A10450">
        <v>49140310</v>
      </c>
      <c r="B10450" t="s">
        <v>134</v>
      </c>
      <c r="C10450" s="1">
        <v>35612</v>
      </c>
      <c r="D10450" s="2">
        <v>178346</v>
      </c>
      <c r="E10450" t="e">
        <v>#N/A</v>
      </c>
      <c r="F10450" t="e">
        <v>#N/A</v>
      </c>
      <c r="G10450" t="e">
        <v>#N/A</v>
      </c>
    </row>
    <row r="10451" spans="1:7" ht="15" hidden="1" customHeight="1" x14ac:dyDescent="0.25">
      <c r="A10451">
        <v>49140311</v>
      </c>
      <c r="B10451" t="s">
        <v>134</v>
      </c>
      <c r="C10451" s="1">
        <v>35612</v>
      </c>
      <c r="D10451" s="2">
        <v>311070</v>
      </c>
      <c r="E10451" s="1">
        <v>38673</v>
      </c>
      <c r="F10451" s="2">
        <v>732000</v>
      </c>
      <c r="G10451" s="2">
        <v>649442</v>
      </c>
    </row>
    <row r="10452" spans="1:7" ht="15" hidden="1" customHeight="1" x14ac:dyDescent="0.25">
      <c r="A10452">
        <v>49140312</v>
      </c>
      <c r="B10452" t="s">
        <v>77</v>
      </c>
      <c r="C10452" s="1">
        <v>35612</v>
      </c>
      <c r="D10452" s="2">
        <v>231619</v>
      </c>
      <c r="E10452" t="e">
        <v>#N/A</v>
      </c>
      <c r="F10452" t="e">
        <v>#N/A</v>
      </c>
      <c r="G10452" t="e">
        <v>#N/A</v>
      </c>
    </row>
    <row r="10453" spans="1:7" ht="15" hidden="1" customHeight="1" x14ac:dyDescent="0.25">
      <c r="A10453">
        <v>49140313</v>
      </c>
      <c r="B10453" t="s">
        <v>77</v>
      </c>
      <c r="C10453" s="1">
        <v>35612</v>
      </c>
      <c r="D10453" s="2">
        <v>246358</v>
      </c>
      <c r="E10453" t="e">
        <v>#N/A</v>
      </c>
      <c r="F10453" t="e">
        <v>#N/A</v>
      </c>
      <c r="G10453" t="e">
        <v>#N/A</v>
      </c>
    </row>
    <row r="10454" spans="1:7" ht="15" hidden="1" customHeight="1" x14ac:dyDescent="0.25">
      <c r="A10454">
        <v>49140314</v>
      </c>
      <c r="B10454" t="s">
        <v>134</v>
      </c>
      <c r="C10454" s="1">
        <v>35612</v>
      </c>
      <c r="D10454" s="2">
        <v>247040</v>
      </c>
      <c r="E10454" s="1">
        <v>38869</v>
      </c>
      <c r="F10454" s="2">
        <v>810000</v>
      </c>
      <c r="G10454" s="2">
        <v>633482</v>
      </c>
    </row>
    <row r="10455" spans="1:7" ht="15" hidden="1" customHeight="1" x14ac:dyDescent="0.25">
      <c r="A10455">
        <v>49140321</v>
      </c>
      <c r="B10455" t="s">
        <v>77</v>
      </c>
      <c r="C10455" s="1">
        <v>35612</v>
      </c>
      <c r="D10455" s="2">
        <v>210900</v>
      </c>
      <c r="E10455" t="e">
        <v>#N/A</v>
      </c>
      <c r="F10455" t="e">
        <v>#N/A</v>
      </c>
      <c r="G10455" t="e">
        <v>#N/A</v>
      </c>
    </row>
    <row r="10456" spans="1:7" ht="15" hidden="1" customHeight="1" x14ac:dyDescent="0.25">
      <c r="A10456">
        <v>49140322</v>
      </c>
      <c r="B10456" t="s">
        <v>134</v>
      </c>
      <c r="C10456" s="1">
        <v>35612</v>
      </c>
      <c r="D10456" s="2">
        <v>233873</v>
      </c>
      <c r="E10456" s="1">
        <v>35754</v>
      </c>
      <c r="F10456" s="2">
        <v>297000</v>
      </c>
      <c r="G10456" s="2">
        <v>247710</v>
      </c>
    </row>
    <row r="10457" spans="1:7" ht="15" hidden="1" customHeight="1" x14ac:dyDescent="0.25">
      <c r="A10457">
        <v>49140323</v>
      </c>
      <c r="B10457" t="s">
        <v>77</v>
      </c>
      <c r="C10457" s="1">
        <v>35612</v>
      </c>
      <c r="D10457" s="2">
        <v>212903</v>
      </c>
      <c r="E10457" t="e">
        <v>#N/A</v>
      </c>
      <c r="F10457" t="e">
        <v>#N/A</v>
      </c>
      <c r="G10457" t="e">
        <v>#N/A</v>
      </c>
    </row>
    <row r="10458" spans="1:7" ht="15" hidden="1" customHeight="1" x14ac:dyDescent="0.25">
      <c r="A10458">
        <v>49140324</v>
      </c>
      <c r="B10458" t="s">
        <v>134</v>
      </c>
      <c r="C10458" s="1">
        <v>35612</v>
      </c>
      <c r="D10458" s="2">
        <v>220663</v>
      </c>
      <c r="E10458" s="1">
        <v>36262</v>
      </c>
      <c r="F10458" s="2">
        <v>269950</v>
      </c>
      <c r="G10458" s="2">
        <v>276193</v>
      </c>
    </row>
    <row r="10459" spans="1:7" ht="15" hidden="1" customHeight="1" x14ac:dyDescent="0.25">
      <c r="A10459">
        <v>49140325</v>
      </c>
      <c r="B10459" t="s">
        <v>77</v>
      </c>
      <c r="C10459" s="1">
        <v>35612</v>
      </c>
      <c r="D10459" s="2">
        <v>215615</v>
      </c>
      <c r="E10459" t="e">
        <v>#N/A</v>
      </c>
      <c r="F10459" t="e">
        <v>#N/A</v>
      </c>
      <c r="G10459" t="e">
        <v>#N/A</v>
      </c>
    </row>
    <row r="10460" spans="1:7" ht="15" hidden="1" customHeight="1" x14ac:dyDescent="0.25">
      <c r="A10460">
        <v>54831713</v>
      </c>
      <c r="B10460" t="s">
        <v>77</v>
      </c>
      <c r="C10460" s="1">
        <v>38169</v>
      </c>
      <c r="D10460" s="2">
        <v>899921</v>
      </c>
      <c r="E10460" t="e">
        <v>#N/A</v>
      </c>
      <c r="F10460" t="e">
        <v>#N/A</v>
      </c>
      <c r="G10460" t="e">
        <v>#N/A</v>
      </c>
    </row>
    <row r="10461" spans="1:7" ht="15" hidden="1" customHeight="1" x14ac:dyDescent="0.25">
      <c r="A10461">
        <v>65228033</v>
      </c>
      <c r="B10461" t="s">
        <v>134</v>
      </c>
      <c r="C10461" s="1">
        <v>38899</v>
      </c>
      <c r="D10461" s="2">
        <v>639060</v>
      </c>
      <c r="E10461" t="e">
        <v>#N/A</v>
      </c>
      <c r="F10461" t="e">
        <v>#N/A</v>
      </c>
      <c r="G10461" t="e">
        <v>#N/A</v>
      </c>
    </row>
    <row r="10462" spans="1:7" ht="15" hidden="1" customHeight="1" x14ac:dyDescent="0.25">
      <c r="A10462">
        <v>48717691</v>
      </c>
      <c r="B10462" t="s">
        <v>132</v>
      </c>
      <c r="C10462" s="1">
        <v>38899</v>
      </c>
      <c r="D10462" s="2">
        <v>537367</v>
      </c>
      <c r="E10462" t="e">
        <v>#N/A</v>
      </c>
      <c r="F10462" t="e">
        <v>#N/A</v>
      </c>
      <c r="G10462" t="e">
        <v>#N/A</v>
      </c>
    </row>
    <row r="10463" spans="1:7" ht="15" hidden="1" customHeight="1" x14ac:dyDescent="0.25">
      <c r="A10463">
        <v>48717692</v>
      </c>
      <c r="B10463" t="s">
        <v>132</v>
      </c>
      <c r="C10463" s="1">
        <v>38899</v>
      </c>
      <c r="D10463" s="2">
        <v>438082</v>
      </c>
      <c r="E10463" t="e">
        <v>#N/A</v>
      </c>
      <c r="F10463" t="e">
        <v>#N/A</v>
      </c>
      <c r="G10463" t="e">
        <v>#N/A</v>
      </c>
    </row>
    <row r="10464" spans="1:7" ht="15" hidden="1" customHeight="1" x14ac:dyDescent="0.25">
      <c r="A10464">
        <v>48717693</v>
      </c>
      <c r="B10464" t="s">
        <v>133</v>
      </c>
      <c r="C10464" s="1">
        <v>38899</v>
      </c>
      <c r="D10464" s="2">
        <v>464904</v>
      </c>
      <c r="E10464" t="e">
        <v>#N/A</v>
      </c>
      <c r="F10464" t="e">
        <v>#N/A</v>
      </c>
      <c r="G10464" t="e">
        <v>#N/A</v>
      </c>
    </row>
    <row r="10465" spans="1:7" ht="15" hidden="1" customHeight="1" x14ac:dyDescent="0.25">
      <c r="A10465">
        <v>48717694</v>
      </c>
      <c r="B10465" t="s">
        <v>133</v>
      </c>
      <c r="C10465" s="1">
        <v>38899</v>
      </c>
      <c r="D10465" s="2">
        <v>664922</v>
      </c>
      <c r="E10465" t="e">
        <v>#N/A</v>
      </c>
      <c r="F10465" t="e">
        <v>#N/A</v>
      </c>
      <c r="G10465" t="e">
        <v>#N/A</v>
      </c>
    </row>
    <row r="10466" spans="1:7" ht="15" hidden="1" customHeight="1" x14ac:dyDescent="0.25">
      <c r="A10466">
        <v>48717695</v>
      </c>
      <c r="B10466" t="s">
        <v>133</v>
      </c>
      <c r="C10466" s="1">
        <v>38899</v>
      </c>
      <c r="D10466" s="2">
        <v>336261</v>
      </c>
      <c r="E10466" t="e">
        <v>#N/A</v>
      </c>
      <c r="F10466" t="e">
        <v>#N/A</v>
      </c>
      <c r="G10466" t="e">
        <v>#N/A</v>
      </c>
    </row>
    <row r="10467" spans="1:7" ht="15" hidden="1" customHeight="1" x14ac:dyDescent="0.25">
      <c r="A10467">
        <v>48717696</v>
      </c>
      <c r="B10467" t="s">
        <v>132</v>
      </c>
      <c r="C10467" s="1">
        <v>38899</v>
      </c>
      <c r="D10467" s="2">
        <v>478881</v>
      </c>
      <c r="E10467" t="e">
        <v>#N/A</v>
      </c>
      <c r="F10467" t="e">
        <v>#N/A</v>
      </c>
      <c r="G10467" t="e">
        <v>#N/A</v>
      </c>
    </row>
    <row r="10468" spans="1:7" ht="15" hidden="1" customHeight="1" x14ac:dyDescent="0.25">
      <c r="A10468">
        <v>48717697</v>
      </c>
      <c r="B10468" t="s">
        <v>132</v>
      </c>
      <c r="C10468" s="1">
        <v>38899</v>
      </c>
      <c r="D10468" s="2">
        <v>499321</v>
      </c>
      <c r="E10468" t="e">
        <v>#N/A</v>
      </c>
      <c r="F10468" t="e">
        <v>#N/A</v>
      </c>
      <c r="G10468" t="e">
        <v>#N/A</v>
      </c>
    </row>
    <row r="10469" spans="1:7" ht="15" hidden="1" customHeight="1" x14ac:dyDescent="0.25">
      <c r="A10469">
        <v>48717698</v>
      </c>
      <c r="B10469" t="s">
        <v>133</v>
      </c>
      <c r="C10469" s="1">
        <v>38899</v>
      </c>
      <c r="D10469" s="2">
        <v>529256</v>
      </c>
      <c r="E10469" t="e">
        <v>#N/A</v>
      </c>
      <c r="F10469" t="e">
        <v>#N/A</v>
      </c>
      <c r="G10469" t="e">
        <v>#N/A</v>
      </c>
    </row>
    <row r="10470" spans="1:7" ht="15" hidden="1" customHeight="1" x14ac:dyDescent="0.25">
      <c r="A10470">
        <v>48717699</v>
      </c>
      <c r="B10470" t="s">
        <v>133</v>
      </c>
      <c r="C10470" s="1">
        <v>38899</v>
      </c>
      <c r="D10470" s="2">
        <v>555876</v>
      </c>
      <c r="E10470" s="1">
        <v>38517</v>
      </c>
      <c r="F10470" s="2">
        <v>520000</v>
      </c>
      <c r="G10470" s="2">
        <v>458288</v>
      </c>
    </row>
    <row r="10471" spans="1:7" ht="15" hidden="1" customHeight="1" x14ac:dyDescent="0.25">
      <c r="A10471">
        <v>48717700</v>
      </c>
      <c r="B10471" t="s">
        <v>133</v>
      </c>
      <c r="C10471" s="1">
        <v>38899</v>
      </c>
      <c r="D10471" s="2">
        <v>541067</v>
      </c>
      <c r="E10471" s="1">
        <v>37144</v>
      </c>
      <c r="F10471" s="2">
        <v>331000</v>
      </c>
      <c r="G10471" s="2">
        <v>343749</v>
      </c>
    </row>
    <row r="10472" spans="1:7" ht="15" hidden="1" customHeight="1" x14ac:dyDescent="0.25">
      <c r="A10472">
        <v>48717701</v>
      </c>
      <c r="B10472" t="s">
        <v>133</v>
      </c>
      <c r="C10472" s="1">
        <v>38899</v>
      </c>
      <c r="D10472" s="2">
        <v>487800</v>
      </c>
      <c r="E10472" t="e">
        <v>#N/A</v>
      </c>
      <c r="F10472" t="e">
        <v>#N/A</v>
      </c>
      <c r="G10472" t="e">
        <v>#N/A</v>
      </c>
    </row>
    <row r="10473" spans="1:7" ht="15" hidden="1" customHeight="1" x14ac:dyDescent="0.25">
      <c r="A10473">
        <v>48717702</v>
      </c>
      <c r="B10473" t="s">
        <v>133</v>
      </c>
      <c r="C10473" s="1">
        <v>38899</v>
      </c>
      <c r="D10473" s="2">
        <v>745601</v>
      </c>
      <c r="E10473" t="e">
        <v>#N/A</v>
      </c>
      <c r="F10473" t="e">
        <v>#N/A</v>
      </c>
      <c r="G10473" t="e">
        <v>#N/A</v>
      </c>
    </row>
    <row r="10474" spans="1:7" ht="15" hidden="1" customHeight="1" x14ac:dyDescent="0.25">
      <c r="A10474">
        <v>48717703</v>
      </c>
      <c r="B10474" t="s">
        <v>133</v>
      </c>
      <c r="C10474" s="1">
        <v>38899</v>
      </c>
      <c r="D10474" s="2">
        <v>543354</v>
      </c>
      <c r="E10474" s="1">
        <v>36830</v>
      </c>
      <c r="F10474" s="2">
        <v>320000</v>
      </c>
      <c r="G10474" s="2">
        <v>314804</v>
      </c>
    </row>
    <row r="10475" spans="1:7" ht="15" hidden="1" customHeight="1" x14ac:dyDescent="0.25">
      <c r="A10475">
        <v>48717766</v>
      </c>
      <c r="B10475" t="s">
        <v>132</v>
      </c>
      <c r="C10475" s="1">
        <v>38899</v>
      </c>
      <c r="D10475" s="2">
        <v>537047</v>
      </c>
      <c r="E10475" t="e">
        <v>#N/A</v>
      </c>
      <c r="F10475" t="e">
        <v>#N/A</v>
      </c>
      <c r="G10475" t="e">
        <v>#N/A</v>
      </c>
    </row>
    <row r="10476" spans="1:7" ht="15" hidden="1" customHeight="1" x14ac:dyDescent="0.25">
      <c r="A10476">
        <v>48717767</v>
      </c>
      <c r="B10476" t="s">
        <v>133</v>
      </c>
      <c r="C10476" s="1">
        <v>38899</v>
      </c>
      <c r="D10476" s="2">
        <v>549931</v>
      </c>
      <c r="E10476" s="1">
        <v>38670</v>
      </c>
      <c r="F10476" s="2">
        <v>467500</v>
      </c>
      <c r="G10476" s="2">
        <v>494405</v>
      </c>
    </row>
    <row r="10477" spans="1:7" x14ac:dyDescent="0.25">
      <c r="A10477">
        <v>48717768</v>
      </c>
      <c r="B10477" t="s">
        <v>133</v>
      </c>
      <c r="C10477" s="1">
        <v>38899</v>
      </c>
      <c r="D10477" s="2">
        <v>633083</v>
      </c>
      <c r="E10477" s="1">
        <v>35258</v>
      </c>
      <c r="F10477" s="2">
        <v>215500</v>
      </c>
      <c r="G10477" s="2">
        <v>230207</v>
      </c>
    </row>
    <row r="10478" spans="1:7" ht="15" hidden="1" customHeight="1" x14ac:dyDescent="0.25">
      <c r="A10478">
        <v>48717770</v>
      </c>
      <c r="B10478" t="s">
        <v>133</v>
      </c>
      <c r="C10478" s="1">
        <v>38899</v>
      </c>
      <c r="D10478" s="2">
        <v>915228</v>
      </c>
      <c r="E10478" s="1">
        <v>38511</v>
      </c>
      <c r="F10478" s="2">
        <v>815000</v>
      </c>
      <c r="G10478" s="2">
        <v>450757</v>
      </c>
    </row>
    <row r="10479" spans="1:7" ht="15" hidden="1" customHeight="1" x14ac:dyDescent="0.25">
      <c r="A10479">
        <v>48717771</v>
      </c>
      <c r="B10479" t="s">
        <v>132</v>
      </c>
      <c r="C10479" s="1">
        <v>38899</v>
      </c>
      <c r="D10479" s="2">
        <v>568565</v>
      </c>
      <c r="E10479" t="e">
        <v>#N/A</v>
      </c>
      <c r="F10479" t="e">
        <v>#N/A</v>
      </c>
      <c r="G10479" t="e">
        <v>#N/A</v>
      </c>
    </row>
    <row r="10480" spans="1:7" ht="15" hidden="1" customHeight="1" x14ac:dyDescent="0.25">
      <c r="A10480">
        <v>48717772</v>
      </c>
      <c r="B10480" t="s">
        <v>133</v>
      </c>
      <c r="C10480" s="1">
        <v>38899</v>
      </c>
      <c r="D10480" s="2">
        <v>652715</v>
      </c>
      <c r="E10480" s="1">
        <v>38924</v>
      </c>
      <c r="F10480" s="2">
        <v>698500</v>
      </c>
      <c r="G10480" s="2">
        <v>662098</v>
      </c>
    </row>
    <row r="10481" spans="1:7" ht="15" hidden="1" customHeight="1" x14ac:dyDescent="0.25">
      <c r="A10481">
        <v>48717775</v>
      </c>
      <c r="B10481" t="s">
        <v>133</v>
      </c>
      <c r="C10481" s="1">
        <v>38899</v>
      </c>
      <c r="D10481" s="2">
        <v>506975</v>
      </c>
      <c r="E10481" s="1">
        <v>37173</v>
      </c>
      <c r="F10481" s="2">
        <v>315000</v>
      </c>
      <c r="G10481" s="2">
        <v>301369</v>
      </c>
    </row>
    <row r="10482" spans="1:7" ht="15" hidden="1" customHeight="1" x14ac:dyDescent="0.25">
      <c r="A10482">
        <v>48717776</v>
      </c>
      <c r="B10482" t="s">
        <v>133</v>
      </c>
      <c r="C10482" s="1">
        <v>38899</v>
      </c>
      <c r="D10482" s="2">
        <v>551093</v>
      </c>
      <c r="E10482" s="1">
        <v>35598</v>
      </c>
      <c r="F10482" s="2">
        <v>210000</v>
      </c>
      <c r="G10482" s="2">
        <v>218424</v>
      </c>
    </row>
    <row r="10483" spans="1:7" ht="15" hidden="1" customHeight="1" x14ac:dyDescent="0.25">
      <c r="A10483">
        <v>48717777</v>
      </c>
      <c r="B10483" t="s">
        <v>133</v>
      </c>
      <c r="C10483" s="1">
        <v>38899</v>
      </c>
      <c r="D10483" s="2">
        <v>387539</v>
      </c>
      <c r="E10483" s="1">
        <v>37358</v>
      </c>
      <c r="F10483" s="2">
        <v>278500</v>
      </c>
      <c r="G10483" s="2">
        <v>217998</v>
      </c>
    </row>
    <row r="10484" spans="1:7" ht="15" hidden="1" customHeight="1" x14ac:dyDescent="0.25">
      <c r="A10484">
        <v>48717778</v>
      </c>
      <c r="B10484" t="s">
        <v>133</v>
      </c>
      <c r="C10484" s="1">
        <v>38899</v>
      </c>
      <c r="D10484" s="2">
        <v>510260</v>
      </c>
      <c r="E10484" s="1">
        <v>35626</v>
      </c>
      <c r="F10484" s="2">
        <v>218500</v>
      </c>
      <c r="G10484" s="2">
        <v>220464</v>
      </c>
    </row>
    <row r="10485" spans="1:7" ht="15" hidden="1" customHeight="1" x14ac:dyDescent="0.25">
      <c r="A10485">
        <v>48717779</v>
      </c>
      <c r="B10485" t="s">
        <v>132</v>
      </c>
      <c r="C10485" s="1">
        <v>38899</v>
      </c>
      <c r="D10485" s="2">
        <v>477786</v>
      </c>
      <c r="E10485" t="e">
        <v>#N/A</v>
      </c>
      <c r="F10485" t="e">
        <v>#N/A</v>
      </c>
      <c r="G10485" t="e">
        <v>#N/A</v>
      </c>
    </row>
    <row r="10486" spans="1:7" ht="15" hidden="1" customHeight="1" x14ac:dyDescent="0.25">
      <c r="A10486">
        <v>48717780</v>
      </c>
      <c r="B10486" t="s">
        <v>133</v>
      </c>
      <c r="C10486" s="1">
        <v>38899</v>
      </c>
      <c r="D10486" s="2">
        <v>421382</v>
      </c>
      <c r="E10486" t="e">
        <v>#N/A</v>
      </c>
      <c r="F10486" t="e">
        <v>#N/A</v>
      </c>
      <c r="G10486" t="e">
        <v>#N/A</v>
      </c>
    </row>
    <row r="10487" spans="1:7" ht="15" hidden="1" customHeight="1" x14ac:dyDescent="0.25">
      <c r="A10487">
        <v>48717820</v>
      </c>
      <c r="B10487" t="s">
        <v>133</v>
      </c>
      <c r="C10487" s="1">
        <v>38899</v>
      </c>
      <c r="D10487" s="2">
        <v>778730</v>
      </c>
      <c r="E10487" t="e">
        <v>#N/A</v>
      </c>
      <c r="F10487" t="e">
        <v>#N/A</v>
      </c>
      <c r="G10487" t="e">
        <v>#N/A</v>
      </c>
    </row>
    <row r="10488" spans="1:7" ht="15" hidden="1" customHeight="1" x14ac:dyDescent="0.25">
      <c r="A10488">
        <v>48717821</v>
      </c>
      <c r="B10488" t="s">
        <v>133</v>
      </c>
      <c r="C10488" s="1">
        <v>38899</v>
      </c>
      <c r="D10488" s="2">
        <v>743371</v>
      </c>
      <c r="E10488" t="e">
        <v>#N/A</v>
      </c>
      <c r="F10488" t="e">
        <v>#N/A</v>
      </c>
      <c r="G10488" t="e">
        <v>#N/A</v>
      </c>
    </row>
    <row r="10489" spans="1:7" ht="15" hidden="1" customHeight="1" x14ac:dyDescent="0.25">
      <c r="A10489">
        <v>48717822</v>
      </c>
      <c r="B10489" t="s">
        <v>132</v>
      </c>
      <c r="C10489" s="1">
        <v>38899</v>
      </c>
      <c r="D10489" s="2">
        <v>584031</v>
      </c>
      <c r="E10489" t="e">
        <v>#N/A</v>
      </c>
      <c r="F10489" t="e">
        <v>#N/A</v>
      </c>
      <c r="G10489" t="e">
        <v>#N/A</v>
      </c>
    </row>
    <row r="10490" spans="1:7" ht="15" hidden="1" customHeight="1" x14ac:dyDescent="0.25">
      <c r="A10490">
        <v>48717823</v>
      </c>
      <c r="B10490" t="s">
        <v>132</v>
      </c>
      <c r="C10490" s="1">
        <v>38899</v>
      </c>
      <c r="D10490" s="2">
        <v>483833</v>
      </c>
      <c r="E10490" s="1">
        <v>38917</v>
      </c>
      <c r="F10490" s="2">
        <v>599000</v>
      </c>
      <c r="G10490" s="2">
        <v>492932</v>
      </c>
    </row>
    <row r="10491" spans="1:7" x14ac:dyDescent="0.25">
      <c r="A10491">
        <v>48717824</v>
      </c>
      <c r="B10491" t="s">
        <v>133</v>
      </c>
      <c r="C10491" s="1">
        <v>38899</v>
      </c>
      <c r="D10491" s="2">
        <v>571591</v>
      </c>
      <c r="E10491" s="1">
        <v>35327</v>
      </c>
      <c r="F10491" s="2">
        <v>180999</v>
      </c>
      <c r="G10491" s="2">
        <v>192812</v>
      </c>
    </row>
    <row r="10492" spans="1:7" ht="15" hidden="1" customHeight="1" x14ac:dyDescent="0.25">
      <c r="A10492">
        <v>48717825</v>
      </c>
      <c r="B10492" t="s">
        <v>133</v>
      </c>
      <c r="C10492" s="1">
        <v>38899</v>
      </c>
      <c r="D10492" s="2">
        <v>775514</v>
      </c>
      <c r="E10492" t="e">
        <v>#N/A</v>
      </c>
      <c r="F10492" t="e">
        <v>#N/A</v>
      </c>
      <c r="G10492" t="e">
        <v>#N/A</v>
      </c>
    </row>
    <row r="10493" spans="1:7" ht="15" hidden="1" customHeight="1" x14ac:dyDescent="0.25">
      <c r="A10493">
        <v>48717826</v>
      </c>
      <c r="B10493" t="s">
        <v>133</v>
      </c>
      <c r="C10493" s="1">
        <v>38899</v>
      </c>
      <c r="D10493" s="2">
        <v>728165</v>
      </c>
      <c r="E10493" s="1">
        <v>36028</v>
      </c>
      <c r="F10493" s="2">
        <v>302500</v>
      </c>
      <c r="G10493" s="2">
        <v>348358</v>
      </c>
    </row>
    <row r="10494" spans="1:7" ht="15" hidden="1" customHeight="1" x14ac:dyDescent="0.25">
      <c r="A10494">
        <v>48717827</v>
      </c>
      <c r="B10494" t="s">
        <v>132</v>
      </c>
      <c r="C10494" s="1">
        <v>38899</v>
      </c>
      <c r="D10494" s="2">
        <v>686691</v>
      </c>
      <c r="E10494" t="e">
        <v>#N/A</v>
      </c>
      <c r="F10494" t="e">
        <v>#N/A</v>
      </c>
      <c r="G10494" t="e">
        <v>#N/A</v>
      </c>
    </row>
    <row r="10495" spans="1:7" ht="15" hidden="1" customHeight="1" x14ac:dyDescent="0.25">
      <c r="A10495">
        <v>48717828</v>
      </c>
      <c r="B10495" t="s">
        <v>132</v>
      </c>
      <c r="C10495" s="1">
        <v>38899</v>
      </c>
      <c r="D10495" s="2">
        <v>603808</v>
      </c>
      <c r="E10495" t="e">
        <v>#N/A</v>
      </c>
      <c r="F10495" t="e">
        <v>#N/A</v>
      </c>
      <c r="G10495" t="e">
        <v>#N/A</v>
      </c>
    </row>
    <row r="10496" spans="1:7" ht="15" hidden="1" customHeight="1" x14ac:dyDescent="0.25">
      <c r="A10496">
        <v>48717829</v>
      </c>
      <c r="B10496" t="s">
        <v>133</v>
      </c>
      <c r="C10496" s="1">
        <v>38899</v>
      </c>
      <c r="D10496" s="2">
        <v>710625</v>
      </c>
      <c r="E10496" t="e">
        <v>#N/A</v>
      </c>
      <c r="F10496" t="e">
        <v>#N/A</v>
      </c>
      <c r="G10496" t="e">
        <v>#N/A</v>
      </c>
    </row>
    <row r="10497" spans="1:7" ht="15" hidden="1" customHeight="1" x14ac:dyDescent="0.25">
      <c r="A10497">
        <v>48717830</v>
      </c>
      <c r="B10497" t="s">
        <v>132</v>
      </c>
      <c r="C10497" s="1">
        <v>38899</v>
      </c>
      <c r="D10497" s="2">
        <v>454629</v>
      </c>
      <c r="E10497" t="e">
        <v>#N/A</v>
      </c>
      <c r="F10497" t="e">
        <v>#N/A</v>
      </c>
      <c r="G10497" t="e">
        <v>#N/A</v>
      </c>
    </row>
    <row r="10498" spans="1:7" ht="15" hidden="1" customHeight="1" x14ac:dyDescent="0.25">
      <c r="A10498">
        <v>48717831</v>
      </c>
      <c r="B10498" t="s">
        <v>132</v>
      </c>
      <c r="C10498" s="1">
        <v>38899</v>
      </c>
      <c r="D10498" s="2">
        <v>430548</v>
      </c>
      <c r="E10498" t="e">
        <v>#N/A</v>
      </c>
      <c r="F10498" t="e">
        <v>#N/A</v>
      </c>
      <c r="G10498" t="e">
        <v>#N/A</v>
      </c>
    </row>
    <row r="10499" spans="1:7" ht="15" hidden="1" customHeight="1" x14ac:dyDescent="0.25">
      <c r="A10499">
        <v>48717832</v>
      </c>
      <c r="B10499" t="s">
        <v>133</v>
      </c>
      <c r="C10499" s="1">
        <v>38899</v>
      </c>
      <c r="D10499" s="2">
        <v>558014</v>
      </c>
      <c r="E10499" s="1">
        <v>36423</v>
      </c>
      <c r="F10499" s="2">
        <v>320000</v>
      </c>
      <c r="G10499" s="2">
        <v>291700</v>
      </c>
    </row>
    <row r="10500" spans="1:7" ht="15" hidden="1" customHeight="1" x14ac:dyDescent="0.25">
      <c r="A10500">
        <v>48717833</v>
      </c>
      <c r="B10500" t="s">
        <v>133</v>
      </c>
      <c r="C10500" s="1">
        <v>38534</v>
      </c>
      <c r="D10500" s="2">
        <v>525203</v>
      </c>
      <c r="E10500" t="e">
        <v>#N/A</v>
      </c>
      <c r="F10500" t="e">
        <v>#N/A</v>
      </c>
      <c r="G10500" t="e">
        <v>#N/A</v>
      </c>
    </row>
    <row r="10501" spans="1:7" ht="15" hidden="1" customHeight="1" x14ac:dyDescent="0.25">
      <c r="A10501">
        <v>48717895</v>
      </c>
      <c r="B10501" t="s">
        <v>132</v>
      </c>
      <c r="C10501" s="1">
        <v>38534</v>
      </c>
      <c r="D10501" s="2">
        <v>446143</v>
      </c>
      <c r="E10501" t="e">
        <v>#N/A</v>
      </c>
      <c r="F10501" t="e">
        <v>#N/A</v>
      </c>
      <c r="G10501" t="e">
        <v>#N/A</v>
      </c>
    </row>
    <row r="10502" spans="1:7" ht="15" hidden="1" customHeight="1" x14ac:dyDescent="0.25">
      <c r="A10502">
        <v>48717896</v>
      </c>
      <c r="B10502" t="s">
        <v>133</v>
      </c>
      <c r="C10502" s="1">
        <v>38534</v>
      </c>
      <c r="D10502" s="2">
        <v>519246</v>
      </c>
      <c r="E10502" s="1">
        <v>38098</v>
      </c>
      <c r="F10502" s="2">
        <v>436000</v>
      </c>
      <c r="G10502" s="2">
        <v>415159</v>
      </c>
    </row>
    <row r="10503" spans="1:7" x14ac:dyDescent="0.25">
      <c r="A10503">
        <v>48717897</v>
      </c>
      <c r="B10503" t="s">
        <v>132</v>
      </c>
      <c r="C10503" s="1">
        <v>38534</v>
      </c>
      <c r="D10503" s="2">
        <v>784350</v>
      </c>
      <c r="E10503" s="1">
        <v>35223</v>
      </c>
      <c r="F10503" s="2">
        <v>335000</v>
      </c>
      <c r="G10503" s="2">
        <v>354798</v>
      </c>
    </row>
    <row r="10504" spans="1:7" ht="15" hidden="1" customHeight="1" x14ac:dyDescent="0.25">
      <c r="A10504">
        <v>48717899</v>
      </c>
      <c r="B10504" t="s">
        <v>132</v>
      </c>
      <c r="C10504" s="1">
        <v>38534</v>
      </c>
      <c r="D10504" s="2">
        <v>451517</v>
      </c>
      <c r="E10504" t="e">
        <v>#N/A</v>
      </c>
      <c r="F10504" t="e">
        <v>#N/A</v>
      </c>
      <c r="G10504" t="e">
        <v>#N/A</v>
      </c>
    </row>
    <row r="10505" spans="1:7" ht="15" hidden="1" customHeight="1" x14ac:dyDescent="0.25">
      <c r="A10505">
        <v>48717900</v>
      </c>
      <c r="B10505" t="s">
        <v>133</v>
      </c>
      <c r="C10505" s="1">
        <v>38534</v>
      </c>
      <c r="D10505" s="2">
        <v>620733</v>
      </c>
      <c r="E10505" s="1">
        <v>36832</v>
      </c>
      <c r="F10505" s="2">
        <v>395000</v>
      </c>
      <c r="G10505" s="2">
        <v>474269</v>
      </c>
    </row>
    <row r="10506" spans="1:7" ht="15" hidden="1" customHeight="1" x14ac:dyDescent="0.25">
      <c r="A10506">
        <v>48717901</v>
      </c>
      <c r="B10506" t="s">
        <v>133</v>
      </c>
      <c r="C10506" s="1">
        <v>38534</v>
      </c>
      <c r="D10506" s="2">
        <v>449716</v>
      </c>
      <c r="E10506" s="1">
        <v>36640</v>
      </c>
      <c r="F10506" s="2">
        <v>285000</v>
      </c>
      <c r="G10506" s="2">
        <v>275642</v>
      </c>
    </row>
    <row r="10507" spans="1:7" ht="15" hidden="1" customHeight="1" x14ac:dyDescent="0.25">
      <c r="A10507">
        <v>48717902</v>
      </c>
      <c r="B10507" t="s">
        <v>132</v>
      </c>
      <c r="C10507" s="1">
        <v>38534</v>
      </c>
      <c r="D10507" s="2">
        <v>355767</v>
      </c>
      <c r="E10507" t="e">
        <v>#N/A</v>
      </c>
      <c r="F10507" t="e">
        <v>#N/A</v>
      </c>
      <c r="G10507" t="e">
        <v>#N/A</v>
      </c>
    </row>
    <row r="10508" spans="1:7" ht="15" hidden="1" customHeight="1" x14ac:dyDescent="0.25">
      <c r="A10508">
        <v>48717903</v>
      </c>
      <c r="B10508" t="s">
        <v>133</v>
      </c>
      <c r="C10508" s="1">
        <v>38534</v>
      </c>
      <c r="D10508" s="2">
        <v>306980</v>
      </c>
      <c r="E10508" t="e">
        <v>#N/A</v>
      </c>
      <c r="F10508" t="e">
        <v>#N/A</v>
      </c>
      <c r="G10508" t="e">
        <v>#N/A</v>
      </c>
    </row>
    <row r="10509" spans="1:7" ht="15" hidden="1" customHeight="1" x14ac:dyDescent="0.25">
      <c r="A10509">
        <v>49140111</v>
      </c>
      <c r="B10509" t="s">
        <v>133</v>
      </c>
      <c r="C10509" s="1">
        <v>35612</v>
      </c>
      <c r="D10509" s="2">
        <v>180703</v>
      </c>
      <c r="E10509" s="1">
        <v>38124</v>
      </c>
      <c r="F10509" s="2">
        <v>660000</v>
      </c>
      <c r="G10509" s="2">
        <v>349072</v>
      </c>
    </row>
    <row r="10510" spans="1:7" ht="15" hidden="1" customHeight="1" x14ac:dyDescent="0.25">
      <c r="A10510">
        <v>49140113</v>
      </c>
      <c r="B10510" t="s">
        <v>132</v>
      </c>
      <c r="C10510" s="1">
        <v>35612</v>
      </c>
      <c r="D10510" s="2">
        <v>228845</v>
      </c>
      <c r="E10510" t="e">
        <v>#N/A</v>
      </c>
      <c r="F10510" t="e">
        <v>#N/A</v>
      </c>
      <c r="G10510" t="e">
        <v>#N/A</v>
      </c>
    </row>
    <row r="10511" spans="1:7" ht="15" hidden="1" customHeight="1" x14ac:dyDescent="0.25">
      <c r="A10511">
        <v>49140178</v>
      </c>
      <c r="B10511" t="s">
        <v>132</v>
      </c>
      <c r="C10511" s="1">
        <v>35612</v>
      </c>
      <c r="D10511" s="2">
        <v>211576</v>
      </c>
      <c r="E10511" t="e">
        <v>#N/A</v>
      </c>
      <c r="F10511" t="e">
        <v>#N/A</v>
      </c>
      <c r="G10511" t="e">
        <v>#N/A</v>
      </c>
    </row>
    <row r="10512" spans="1:7" ht="15" hidden="1" customHeight="1" x14ac:dyDescent="0.25">
      <c r="A10512">
        <v>49140180</v>
      </c>
      <c r="B10512" t="s">
        <v>133</v>
      </c>
      <c r="C10512" s="1">
        <v>35612</v>
      </c>
      <c r="D10512" s="2">
        <v>162621</v>
      </c>
      <c r="E10512" s="1">
        <v>38422</v>
      </c>
      <c r="F10512" s="2">
        <v>406000</v>
      </c>
      <c r="G10512" s="2">
        <v>353760</v>
      </c>
    </row>
    <row r="10513" spans="1:7" ht="15" hidden="1" customHeight="1" x14ac:dyDescent="0.25">
      <c r="A10513">
        <v>49140181</v>
      </c>
      <c r="B10513" t="s">
        <v>132</v>
      </c>
      <c r="C10513" s="1">
        <v>35612</v>
      </c>
      <c r="D10513" s="2">
        <v>187809</v>
      </c>
      <c r="E10513" t="e">
        <v>#N/A</v>
      </c>
      <c r="F10513" t="e">
        <v>#N/A</v>
      </c>
      <c r="G10513" t="e">
        <v>#N/A</v>
      </c>
    </row>
    <row r="10514" spans="1:7" ht="15" hidden="1" customHeight="1" x14ac:dyDescent="0.25">
      <c r="A10514">
        <v>49140193</v>
      </c>
      <c r="B10514" t="s">
        <v>132</v>
      </c>
      <c r="C10514" s="1">
        <v>35612</v>
      </c>
      <c r="D10514" s="2">
        <v>277968</v>
      </c>
      <c r="E10514" t="e">
        <v>#N/A</v>
      </c>
      <c r="F10514" t="e">
        <v>#N/A</v>
      </c>
      <c r="G10514" t="e">
        <v>#N/A</v>
      </c>
    </row>
    <row r="10515" spans="1:7" ht="15" hidden="1" customHeight="1" x14ac:dyDescent="0.25">
      <c r="A10515">
        <v>49140194</v>
      </c>
      <c r="B10515" t="s">
        <v>133</v>
      </c>
      <c r="C10515" s="1">
        <v>35612</v>
      </c>
      <c r="D10515" s="2">
        <v>196540</v>
      </c>
      <c r="E10515" t="e">
        <v>#N/A</v>
      </c>
      <c r="F10515" t="e">
        <v>#N/A</v>
      </c>
      <c r="G10515" t="e">
        <v>#N/A</v>
      </c>
    </row>
    <row r="10516" spans="1:7" ht="15" hidden="1" customHeight="1" x14ac:dyDescent="0.25">
      <c r="A10516">
        <v>49140195</v>
      </c>
      <c r="B10516" t="s">
        <v>133</v>
      </c>
      <c r="C10516" s="1">
        <v>35612</v>
      </c>
      <c r="D10516" s="2">
        <v>253970</v>
      </c>
      <c r="E10516" s="1">
        <v>38301</v>
      </c>
      <c r="F10516" s="2">
        <v>895000</v>
      </c>
      <c r="G10516" s="2">
        <v>513483</v>
      </c>
    </row>
    <row r="10517" spans="1:7" ht="15" hidden="1" customHeight="1" x14ac:dyDescent="0.25">
      <c r="A10517">
        <v>49140196</v>
      </c>
      <c r="B10517" t="s">
        <v>132</v>
      </c>
      <c r="C10517" s="1">
        <v>35612</v>
      </c>
      <c r="D10517" s="2">
        <v>224066</v>
      </c>
      <c r="E10517" t="e">
        <v>#N/A</v>
      </c>
      <c r="F10517" t="e">
        <v>#N/A</v>
      </c>
      <c r="G10517" t="e">
        <v>#N/A</v>
      </c>
    </row>
    <row r="10518" spans="1:7" ht="15" hidden="1" customHeight="1" x14ac:dyDescent="0.25">
      <c r="A10518">
        <v>49140197</v>
      </c>
      <c r="B10518" t="s">
        <v>133</v>
      </c>
      <c r="C10518" s="1">
        <v>35612</v>
      </c>
      <c r="D10518" s="2">
        <v>186880</v>
      </c>
      <c r="E10518" t="e">
        <v>#N/A</v>
      </c>
      <c r="F10518" t="e">
        <v>#N/A</v>
      </c>
      <c r="G10518" t="e">
        <v>#N/A</v>
      </c>
    </row>
    <row r="10519" spans="1:7" ht="15" hidden="1" customHeight="1" x14ac:dyDescent="0.25">
      <c r="A10519">
        <v>49140198</v>
      </c>
      <c r="B10519" t="s">
        <v>133</v>
      </c>
      <c r="C10519" s="1">
        <v>35612</v>
      </c>
      <c r="D10519" s="2">
        <v>283845</v>
      </c>
      <c r="E10519" s="1">
        <v>36053</v>
      </c>
      <c r="F10519" s="2">
        <v>340000</v>
      </c>
      <c r="G10519" s="2">
        <v>345054</v>
      </c>
    </row>
    <row r="10520" spans="1:7" ht="15" hidden="1" customHeight="1" x14ac:dyDescent="0.25">
      <c r="A10520">
        <v>49140205</v>
      </c>
      <c r="B10520" t="s">
        <v>133</v>
      </c>
      <c r="C10520" s="1">
        <v>35612</v>
      </c>
      <c r="D10520" s="2">
        <v>195236</v>
      </c>
      <c r="E10520" s="1">
        <v>36430</v>
      </c>
      <c r="F10520" s="2">
        <v>267000</v>
      </c>
      <c r="G10520" s="2">
        <v>263592</v>
      </c>
    </row>
    <row r="10521" spans="1:7" ht="15" hidden="1" customHeight="1" x14ac:dyDescent="0.25">
      <c r="A10521">
        <v>49140206</v>
      </c>
      <c r="B10521" t="s">
        <v>133</v>
      </c>
      <c r="C10521" s="1">
        <v>35612</v>
      </c>
      <c r="D10521" s="2">
        <v>354437</v>
      </c>
      <c r="E10521" s="1">
        <v>35500</v>
      </c>
      <c r="F10521" s="2">
        <v>405000</v>
      </c>
      <c r="G10521" s="2">
        <v>335286</v>
      </c>
    </row>
    <row r="10522" spans="1:7" ht="15" hidden="1" customHeight="1" x14ac:dyDescent="0.25">
      <c r="A10522">
        <v>49140207</v>
      </c>
      <c r="B10522" t="s">
        <v>133</v>
      </c>
      <c r="C10522" s="1">
        <v>35612</v>
      </c>
      <c r="D10522" s="2">
        <v>190319</v>
      </c>
      <c r="E10522" t="e">
        <v>#N/A</v>
      </c>
      <c r="F10522" t="e">
        <v>#N/A</v>
      </c>
      <c r="G10522" t="e">
        <v>#N/A</v>
      </c>
    </row>
    <row r="10523" spans="1:7" ht="15" hidden="1" customHeight="1" x14ac:dyDescent="0.25">
      <c r="A10523">
        <v>49140208</v>
      </c>
      <c r="B10523" t="s">
        <v>132</v>
      </c>
      <c r="C10523" s="1">
        <v>35612</v>
      </c>
      <c r="D10523" s="2">
        <v>258049</v>
      </c>
      <c r="E10523" t="e">
        <v>#N/A</v>
      </c>
      <c r="F10523" t="e">
        <v>#N/A</v>
      </c>
      <c r="G10523" t="e">
        <v>#N/A</v>
      </c>
    </row>
    <row r="10524" spans="1:7" ht="15" hidden="1" customHeight="1" x14ac:dyDescent="0.25">
      <c r="A10524">
        <v>49140219</v>
      </c>
      <c r="B10524" t="s">
        <v>132</v>
      </c>
      <c r="C10524" s="1">
        <v>35612</v>
      </c>
      <c r="D10524" s="2">
        <v>243733</v>
      </c>
      <c r="E10524" t="e">
        <v>#N/A</v>
      </c>
      <c r="F10524" t="e">
        <v>#N/A</v>
      </c>
      <c r="G10524" t="e">
        <v>#N/A</v>
      </c>
    </row>
    <row r="10525" spans="1:7" ht="15" hidden="1" customHeight="1" x14ac:dyDescent="0.25">
      <c r="A10525">
        <v>49140220</v>
      </c>
      <c r="B10525" t="s">
        <v>132</v>
      </c>
      <c r="C10525" s="1">
        <v>35612</v>
      </c>
      <c r="D10525" s="2">
        <v>218610</v>
      </c>
      <c r="E10525" t="e">
        <v>#N/A</v>
      </c>
      <c r="F10525" t="e">
        <v>#N/A</v>
      </c>
      <c r="G10525" t="e">
        <v>#N/A</v>
      </c>
    </row>
    <row r="10526" spans="1:7" ht="15" hidden="1" customHeight="1" x14ac:dyDescent="0.25">
      <c r="A10526">
        <v>49140221</v>
      </c>
      <c r="B10526" t="s">
        <v>133</v>
      </c>
      <c r="C10526" s="1">
        <v>35612</v>
      </c>
      <c r="D10526" s="2">
        <v>164806</v>
      </c>
      <c r="E10526" s="1">
        <v>37176</v>
      </c>
      <c r="F10526" s="2">
        <v>260000</v>
      </c>
      <c r="G10526" s="2">
        <v>252542</v>
      </c>
    </row>
    <row r="10527" spans="1:7" ht="15" hidden="1" customHeight="1" x14ac:dyDescent="0.25">
      <c r="A10527">
        <v>49140222</v>
      </c>
      <c r="B10527" t="s">
        <v>133</v>
      </c>
      <c r="C10527" s="1">
        <v>35612</v>
      </c>
      <c r="D10527" s="2">
        <v>147899</v>
      </c>
      <c r="E10527" s="1">
        <v>35639</v>
      </c>
      <c r="F10527" s="2">
        <v>148000</v>
      </c>
      <c r="G10527" s="2">
        <v>147899</v>
      </c>
    </row>
    <row r="10528" spans="1:7" ht="15" hidden="1" customHeight="1" x14ac:dyDescent="0.25">
      <c r="A10528">
        <v>49140223</v>
      </c>
      <c r="B10528" t="s">
        <v>132</v>
      </c>
      <c r="C10528" s="1">
        <v>35612</v>
      </c>
      <c r="D10528" s="2">
        <v>281107</v>
      </c>
      <c r="E10528" t="e">
        <v>#N/A</v>
      </c>
      <c r="F10528" t="e">
        <v>#N/A</v>
      </c>
      <c r="G10528" t="e">
        <v>#N/A</v>
      </c>
    </row>
    <row r="10529" spans="1:7" ht="15" hidden="1" customHeight="1" x14ac:dyDescent="0.25">
      <c r="A10529">
        <v>49140225</v>
      </c>
      <c r="B10529" t="s">
        <v>133</v>
      </c>
      <c r="C10529" s="1">
        <v>35612</v>
      </c>
      <c r="D10529" s="2">
        <v>268746</v>
      </c>
      <c r="E10529" t="e">
        <v>#N/A</v>
      </c>
      <c r="F10529" t="e">
        <v>#N/A</v>
      </c>
      <c r="G10529" t="e">
        <v>#N/A</v>
      </c>
    </row>
    <row r="10530" spans="1:7" ht="15" hidden="1" customHeight="1" x14ac:dyDescent="0.25">
      <c r="A10530">
        <v>49140226</v>
      </c>
      <c r="B10530" t="s">
        <v>133</v>
      </c>
      <c r="C10530" s="1">
        <v>35612</v>
      </c>
      <c r="D10530" s="2">
        <v>252354</v>
      </c>
      <c r="E10530" t="e">
        <v>#N/A</v>
      </c>
      <c r="F10530" t="e">
        <v>#N/A</v>
      </c>
      <c r="G10530" t="e">
        <v>#N/A</v>
      </c>
    </row>
    <row r="10531" spans="1:7" ht="15" hidden="1" customHeight="1" x14ac:dyDescent="0.25">
      <c r="A10531">
        <v>49140233</v>
      </c>
      <c r="B10531" t="s">
        <v>133</v>
      </c>
      <c r="C10531" s="1">
        <v>35612</v>
      </c>
      <c r="D10531" s="2">
        <v>189064</v>
      </c>
      <c r="E10531" t="e">
        <v>#N/A</v>
      </c>
      <c r="F10531" t="e">
        <v>#N/A</v>
      </c>
      <c r="G10531" t="e">
        <v>#N/A</v>
      </c>
    </row>
    <row r="10532" spans="1:7" ht="15" hidden="1" customHeight="1" x14ac:dyDescent="0.25">
      <c r="A10532">
        <v>49140234</v>
      </c>
      <c r="B10532" t="s">
        <v>133</v>
      </c>
      <c r="C10532" s="1">
        <v>35612</v>
      </c>
      <c r="D10532" s="2">
        <v>181004</v>
      </c>
      <c r="E10532" t="e">
        <v>#N/A</v>
      </c>
      <c r="F10532" t="e">
        <v>#N/A</v>
      </c>
      <c r="G10532" t="e">
        <v>#N/A</v>
      </c>
    </row>
    <row r="10533" spans="1:7" ht="15" hidden="1" customHeight="1" x14ac:dyDescent="0.25">
      <c r="A10533">
        <v>49140235</v>
      </c>
      <c r="B10533" t="s">
        <v>133</v>
      </c>
      <c r="C10533" s="1">
        <v>35612</v>
      </c>
      <c r="D10533" s="2">
        <v>198199</v>
      </c>
      <c r="E10533" s="1">
        <v>35625</v>
      </c>
      <c r="F10533" s="2">
        <v>211500</v>
      </c>
      <c r="G10533" s="2">
        <v>198199</v>
      </c>
    </row>
    <row r="10534" spans="1:7" ht="15" hidden="1" customHeight="1" x14ac:dyDescent="0.25">
      <c r="A10534">
        <v>49140236</v>
      </c>
      <c r="B10534" t="s">
        <v>133</v>
      </c>
      <c r="C10534" s="1">
        <v>35612</v>
      </c>
      <c r="D10534" s="2">
        <v>273364</v>
      </c>
      <c r="E10534" s="1">
        <v>36294</v>
      </c>
      <c r="F10534" s="2">
        <v>374950</v>
      </c>
      <c r="G10534" s="2">
        <v>363072</v>
      </c>
    </row>
    <row r="10535" spans="1:7" ht="15" hidden="1" customHeight="1" x14ac:dyDescent="0.25">
      <c r="A10535">
        <v>49140237</v>
      </c>
      <c r="B10535" t="s">
        <v>132</v>
      </c>
      <c r="C10535" s="1">
        <v>35612</v>
      </c>
      <c r="D10535" s="2">
        <v>221840</v>
      </c>
      <c r="E10535" t="e">
        <v>#N/A</v>
      </c>
      <c r="F10535" t="e">
        <v>#N/A</v>
      </c>
      <c r="G10535" t="e">
        <v>#N/A</v>
      </c>
    </row>
    <row r="10536" spans="1:7" ht="15" hidden="1" customHeight="1" x14ac:dyDescent="0.25">
      <c r="A10536">
        <v>49140246</v>
      </c>
      <c r="B10536" t="s">
        <v>132</v>
      </c>
      <c r="C10536" s="1">
        <v>35612</v>
      </c>
      <c r="D10536" s="2">
        <v>251038</v>
      </c>
      <c r="E10536" t="e">
        <v>#N/A</v>
      </c>
      <c r="F10536" t="e">
        <v>#N/A</v>
      </c>
      <c r="G10536" t="e">
        <v>#N/A</v>
      </c>
    </row>
    <row r="10537" spans="1:7" ht="15" hidden="1" customHeight="1" x14ac:dyDescent="0.25">
      <c r="A10537">
        <v>49140247</v>
      </c>
      <c r="B10537" t="s">
        <v>132</v>
      </c>
      <c r="C10537" s="1">
        <v>35612</v>
      </c>
      <c r="D10537" s="2">
        <v>288760</v>
      </c>
      <c r="E10537" t="e">
        <v>#N/A</v>
      </c>
      <c r="F10537" t="e">
        <v>#N/A</v>
      </c>
      <c r="G10537" t="e">
        <v>#N/A</v>
      </c>
    </row>
    <row r="10538" spans="1:7" ht="15" hidden="1" customHeight="1" x14ac:dyDescent="0.25">
      <c r="A10538">
        <v>49140248</v>
      </c>
      <c r="B10538" t="s">
        <v>133</v>
      </c>
      <c r="C10538" s="1">
        <v>35612</v>
      </c>
      <c r="D10538" s="2">
        <v>216161</v>
      </c>
      <c r="E10538" t="e">
        <v>#N/A</v>
      </c>
      <c r="F10538" t="e">
        <v>#N/A</v>
      </c>
      <c r="G10538" t="e">
        <v>#N/A</v>
      </c>
    </row>
    <row r="10539" spans="1:7" ht="15" hidden="1" customHeight="1" x14ac:dyDescent="0.25">
      <c r="A10539">
        <v>49140249</v>
      </c>
      <c r="B10539" t="s">
        <v>133</v>
      </c>
      <c r="C10539" s="1">
        <v>35612</v>
      </c>
      <c r="D10539" s="2">
        <v>250229</v>
      </c>
      <c r="E10539" t="e">
        <v>#N/A</v>
      </c>
      <c r="F10539" t="e">
        <v>#N/A</v>
      </c>
      <c r="G10539" t="e">
        <v>#N/A</v>
      </c>
    </row>
    <row r="10540" spans="1:7" ht="15" hidden="1" customHeight="1" x14ac:dyDescent="0.25">
      <c r="A10540">
        <v>49140258</v>
      </c>
      <c r="B10540" t="s">
        <v>133</v>
      </c>
      <c r="C10540" s="1">
        <v>35612</v>
      </c>
      <c r="D10540" s="2">
        <v>178735</v>
      </c>
      <c r="E10540" s="1">
        <v>38149</v>
      </c>
      <c r="F10540" s="2">
        <v>310000</v>
      </c>
      <c r="G10540" s="2">
        <v>358980</v>
      </c>
    </row>
    <row r="10541" spans="1:7" ht="15" hidden="1" customHeight="1" x14ac:dyDescent="0.25">
      <c r="A10541">
        <v>49140259</v>
      </c>
      <c r="B10541" t="s">
        <v>133</v>
      </c>
      <c r="C10541" s="1">
        <v>35612</v>
      </c>
      <c r="D10541" s="2">
        <v>179410</v>
      </c>
      <c r="E10541" s="1">
        <v>37160</v>
      </c>
      <c r="F10541" s="2">
        <v>285000</v>
      </c>
      <c r="G10541" s="2">
        <v>292311</v>
      </c>
    </row>
    <row r="10542" spans="1:7" ht="15" hidden="1" customHeight="1" x14ac:dyDescent="0.25">
      <c r="A10542">
        <v>49140260</v>
      </c>
      <c r="B10542" t="s">
        <v>133</v>
      </c>
      <c r="C10542" s="1">
        <v>35612</v>
      </c>
      <c r="D10542" s="2">
        <v>274820</v>
      </c>
      <c r="E10542" s="1">
        <v>38713</v>
      </c>
      <c r="F10542" s="2">
        <v>450000</v>
      </c>
      <c r="G10542" s="2">
        <v>621846</v>
      </c>
    </row>
    <row r="10543" spans="1:7" ht="15" hidden="1" customHeight="1" x14ac:dyDescent="0.25">
      <c r="A10543">
        <v>49140261</v>
      </c>
      <c r="B10543" t="s">
        <v>133</v>
      </c>
      <c r="C10543" s="1">
        <v>35612</v>
      </c>
      <c r="D10543" s="2">
        <v>233249</v>
      </c>
      <c r="E10543" s="1">
        <v>38904</v>
      </c>
      <c r="F10543" s="2">
        <v>561000</v>
      </c>
      <c r="G10543" s="2">
        <v>609681</v>
      </c>
    </row>
    <row r="10544" spans="1:7" ht="15" hidden="1" customHeight="1" x14ac:dyDescent="0.25">
      <c r="A10544">
        <v>49140262</v>
      </c>
      <c r="B10544" t="s">
        <v>133</v>
      </c>
      <c r="C10544" s="1">
        <v>35612</v>
      </c>
      <c r="D10544" s="2">
        <v>178853</v>
      </c>
      <c r="E10544" s="1">
        <v>37071</v>
      </c>
      <c r="F10544" s="2">
        <v>299000</v>
      </c>
      <c r="G10544" s="2">
        <v>276975</v>
      </c>
    </row>
    <row r="10545" spans="1:8" ht="15" hidden="1" customHeight="1" x14ac:dyDescent="0.25">
      <c r="A10545">
        <v>49140182</v>
      </c>
      <c r="B10545" t="s">
        <v>133</v>
      </c>
      <c r="C10545" s="1">
        <v>35612</v>
      </c>
      <c r="D10545" s="2">
        <v>252355</v>
      </c>
      <c r="E10545" s="1">
        <v>39289</v>
      </c>
      <c r="F10545" s="2">
        <v>600000</v>
      </c>
      <c r="G10545" s="2">
        <v>696819</v>
      </c>
      <c r="H10545" s="2">
        <v>-96819</v>
      </c>
    </row>
    <row r="10546" spans="1:8" ht="15" hidden="1" customHeight="1" x14ac:dyDescent="0.25">
      <c r="A10546">
        <v>49144051</v>
      </c>
      <c r="B10546" t="s">
        <v>132</v>
      </c>
      <c r="C10546" s="1">
        <v>35612</v>
      </c>
      <c r="D10546" s="2">
        <v>222651</v>
      </c>
      <c r="E10546" t="e">
        <v>#N/A</v>
      </c>
      <c r="F10546" t="e">
        <v>#N/A</v>
      </c>
      <c r="G10546" t="e">
        <v>#N/A</v>
      </c>
    </row>
    <row r="10547" spans="1:8" ht="15" hidden="1" customHeight="1" x14ac:dyDescent="0.25">
      <c r="A10547">
        <v>49144057</v>
      </c>
      <c r="B10547" t="s">
        <v>132</v>
      </c>
      <c r="C10547" s="1">
        <v>35612</v>
      </c>
      <c r="D10547" s="2">
        <v>243147</v>
      </c>
      <c r="E10547" t="e">
        <v>#N/A</v>
      </c>
      <c r="F10547" t="e">
        <v>#N/A</v>
      </c>
      <c r="G10547" t="e">
        <v>#N/A</v>
      </c>
    </row>
    <row r="10548" spans="1:8" ht="15" hidden="1" customHeight="1" x14ac:dyDescent="0.25">
      <c r="A10548">
        <v>48717769</v>
      </c>
      <c r="B10548" t="s">
        <v>133</v>
      </c>
      <c r="C10548" s="1">
        <v>38899</v>
      </c>
      <c r="D10548" s="2">
        <v>457610</v>
      </c>
      <c r="E10548" s="1">
        <v>39146</v>
      </c>
      <c r="F10548" s="2">
        <v>501000</v>
      </c>
      <c r="G10548" s="2">
        <v>469054</v>
      </c>
      <c r="H10548" s="2">
        <v>31946</v>
      </c>
    </row>
    <row r="10549" spans="1:8" ht="15" hidden="1" customHeight="1" x14ac:dyDescent="0.25">
      <c r="A10549">
        <v>49140179</v>
      </c>
      <c r="B10549" t="s">
        <v>133</v>
      </c>
      <c r="C10549" s="1">
        <v>35612</v>
      </c>
      <c r="D10549" s="2">
        <v>167456</v>
      </c>
      <c r="E10549" s="1">
        <v>39128</v>
      </c>
      <c r="F10549" s="2">
        <v>457000</v>
      </c>
      <c r="G10549" s="2">
        <v>454126</v>
      </c>
      <c r="H10549" s="2">
        <v>2874</v>
      </c>
    </row>
    <row r="10550" spans="1:8" ht="15" hidden="1" customHeight="1" x14ac:dyDescent="0.25">
      <c r="A10550">
        <v>67682004</v>
      </c>
      <c r="B10550" t="s">
        <v>132</v>
      </c>
      <c r="C10550" s="1">
        <v>38899</v>
      </c>
      <c r="D10550" s="2">
        <v>455101</v>
      </c>
      <c r="E10550" t="e">
        <v>#N/A</v>
      </c>
      <c r="F10550" t="e">
        <v>#N/A</v>
      </c>
      <c r="G10550" t="e">
        <v>#N/A</v>
      </c>
    </row>
    <row r="10551" spans="1:8" ht="15" hidden="1" customHeight="1" x14ac:dyDescent="0.25">
      <c r="A10551">
        <v>70604712</v>
      </c>
      <c r="B10551" t="s">
        <v>133</v>
      </c>
      <c r="C10551" s="1">
        <v>39264</v>
      </c>
      <c r="D10551" s="2">
        <v>751772</v>
      </c>
      <c r="E10551" t="e">
        <v>#N/A</v>
      </c>
      <c r="F10551" t="e">
        <v>#N/A</v>
      </c>
      <c r="G10551" t="e">
        <v>#N/A</v>
      </c>
    </row>
    <row r="10552" spans="1:8" ht="15" hidden="1" customHeight="1" x14ac:dyDescent="0.25">
      <c r="A10552">
        <v>48717676</v>
      </c>
      <c r="B10552" t="s">
        <v>130</v>
      </c>
      <c r="C10552" s="1">
        <v>38899</v>
      </c>
      <c r="D10552" s="2">
        <v>453533</v>
      </c>
      <c r="E10552" s="1">
        <v>36139</v>
      </c>
      <c r="F10552" s="2">
        <v>200000</v>
      </c>
      <c r="G10552" s="2">
        <v>213683</v>
      </c>
    </row>
    <row r="10553" spans="1:8" ht="15" hidden="1" customHeight="1" x14ac:dyDescent="0.25">
      <c r="A10553">
        <v>48717677</v>
      </c>
      <c r="B10553" t="s">
        <v>130</v>
      </c>
      <c r="C10553" s="1">
        <v>38899</v>
      </c>
      <c r="D10553" s="2">
        <v>342951</v>
      </c>
      <c r="E10553" t="e">
        <v>#N/A</v>
      </c>
      <c r="F10553" t="e">
        <v>#N/A</v>
      </c>
      <c r="G10553" t="e">
        <v>#N/A</v>
      </c>
    </row>
    <row r="10554" spans="1:8" x14ac:dyDescent="0.25">
      <c r="A10554">
        <v>48717678</v>
      </c>
      <c r="B10554" t="s">
        <v>130</v>
      </c>
      <c r="C10554" s="1">
        <v>38899</v>
      </c>
      <c r="D10554" s="2">
        <v>563609</v>
      </c>
      <c r="E10554" s="1">
        <v>35312</v>
      </c>
      <c r="F10554" s="2">
        <v>213500</v>
      </c>
      <c r="G10554" s="2">
        <v>210223</v>
      </c>
    </row>
    <row r="10555" spans="1:8" ht="15" hidden="1" customHeight="1" x14ac:dyDescent="0.25">
      <c r="A10555">
        <v>48717679</v>
      </c>
      <c r="B10555" t="s">
        <v>131</v>
      </c>
      <c r="C10555" s="1">
        <v>38899</v>
      </c>
      <c r="D10555" s="2">
        <v>520852</v>
      </c>
      <c r="E10555" t="e">
        <v>#N/A</v>
      </c>
      <c r="F10555" t="e">
        <v>#N/A</v>
      </c>
      <c r="G10555" t="e">
        <v>#N/A</v>
      </c>
    </row>
    <row r="10556" spans="1:8" ht="15" hidden="1" customHeight="1" x14ac:dyDescent="0.25">
      <c r="A10556">
        <v>48717680</v>
      </c>
      <c r="B10556" t="s">
        <v>130</v>
      </c>
      <c r="C10556" s="1">
        <v>38899</v>
      </c>
      <c r="D10556" s="2">
        <v>468414</v>
      </c>
      <c r="E10556" s="1">
        <v>38989</v>
      </c>
      <c r="F10556" s="2">
        <v>459000</v>
      </c>
      <c r="G10556" s="2">
        <v>479336</v>
      </c>
    </row>
    <row r="10557" spans="1:8" ht="15" hidden="1" customHeight="1" x14ac:dyDescent="0.25">
      <c r="A10557">
        <v>48717681</v>
      </c>
      <c r="B10557" t="s">
        <v>130</v>
      </c>
      <c r="C10557" s="1">
        <v>38899</v>
      </c>
      <c r="D10557" s="2">
        <v>653903</v>
      </c>
      <c r="E10557" t="e">
        <v>#N/A</v>
      </c>
      <c r="F10557" t="e">
        <v>#N/A</v>
      </c>
      <c r="G10557" t="e">
        <v>#N/A</v>
      </c>
    </row>
    <row r="10558" spans="1:8" ht="15" hidden="1" customHeight="1" x14ac:dyDescent="0.25">
      <c r="A10558">
        <v>48717682</v>
      </c>
      <c r="B10558" t="s">
        <v>131</v>
      </c>
      <c r="C10558" s="1">
        <v>38899</v>
      </c>
      <c r="D10558" s="2">
        <v>443577</v>
      </c>
      <c r="E10558" t="e">
        <v>#N/A</v>
      </c>
      <c r="F10558" t="e">
        <v>#N/A</v>
      </c>
      <c r="G10558" t="e">
        <v>#N/A</v>
      </c>
    </row>
    <row r="10559" spans="1:8" ht="15" hidden="1" customHeight="1" x14ac:dyDescent="0.25">
      <c r="A10559">
        <v>48717684</v>
      </c>
      <c r="B10559" t="s">
        <v>130</v>
      </c>
      <c r="C10559" s="1">
        <v>38899</v>
      </c>
      <c r="D10559" s="2">
        <v>564998</v>
      </c>
      <c r="E10559" s="1">
        <v>36224</v>
      </c>
      <c r="F10559" s="2">
        <v>255000</v>
      </c>
      <c r="G10559" s="2">
        <v>269825</v>
      </c>
    </row>
    <row r="10560" spans="1:8" ht="15" hidden="1" customHeight="1" x14ac:dyDescent="0.25">
      <c r="A10560">
        <v>48717685</v>
      </c>
      <c r="B10560" t="s">
        <v>130</v>
      </c>
      <c r="C10560" s="1">
        <v>38899</v>
      </c>
      <c r="D10560" s="2">
        <v>400967</v>
      </c>
      <c r="E10560" s="1">
        <v>38783</v>
      </c>
      <c r="F10560" s="2">
        <v>345000</v>
      </c>
      <c r="G10560" s="2">
        <v>357936</v>
      </c>
    </row>
    <row r="10561" spans="1:7" ht="15" hidden="1" customHeight="1" x14ac:dyDescent="0.25">
      <c r="A10561">
        <v>48717686</v>
      </c>
      <c r="B10561" t="s">
        <v>131</v>
      </c>
      <c r="C10561" s="1">
        <v>38899</v>
      </c>
      <c r="D10561" s="2">
        <v>620291</v>
      </c>
      <c r="E10561" t="e">
        <v>#N/A</v>
      </c>
      <c r="F10561" t="e">
        <v>#N/A</v>
      </c>
      <c r="G10561" t="e">
        <v>#N/A</v>
      </c>
    </row>
    <row r="10562" spans="1:7" ht="15" hidden="1" customHeight="1" x14ac:dyDescent="0.25">
      <c r="A10562">
        <v>48717687</v>
      </c>
      <c r="B10562" t="s">
        <v>131</v>
      </c>
      <c r="C10562" s="1">
        <v>38899</v>
      </c>
      <c r="D10562" s="2">
        <v>637782</v>
      </c>
      <c r="E10562" t="e">
        <v>#N/A</v>
      </c>
      <c r="F10562" t="e">
        <v>#N/A</v>
      </c>
      <c r="G10562" t="e">
        <v>#N/A</v>
      </c>
    </row>
    <row r="10563" spans="1:7" ht="15" hidden="1" customHeight="1" x14ac:dyDescent="0.25">
      <c r="A10563">
        <v>48717688</v>
      </c>
      <c r="B10563" t="s">
        <v>130</v>
      </c>
      <c r="C10563" s="1">
        <v>38899</v>
      </c>
      <c r="D10563" s="2">
        <v>508421</v>
      </c>
      <c r="E10563" t="e">
        <v>#N/A</v>
      </c>
      <c r="F10563" t="e">
        <v>#N/A</v>
      </c>
      <c r="G10563" t="e">
        <v>#N/A</v>
      </c>
    </row>
    <row r="10564" spans="1:7" ht="15" hidden="1" customHeight="1" x14ac:dyDescent="0.25">
      <c r="A10564">
        <v>48717689</v>
      </c>
      <c r="B10564" t="s">
        <v>130</v>
      </c>
      <c r="C10564" s="1">
        <v>38899</v>
      </c>
      <c r="D10564" s="2">
        <v>494702</v>
      </c>
      <c r="E10564" s="1">
        <v>38957</v>
      </c>
      <c r="F10564" s="2">
        <v>479000</v>
      </c>
      <c r="G10564" s="2">
        <v>507107</v>
      </c>
    </row>
    <row r="10565" spans="1:7" ht="15" hidden="1" customHeight="1" x14ac:dyDescent="0.25">
      <c r="A10565">
        <v>48717690</v>
      </c>
      <c r="B10565" t="s">
        <v>130</v>
      </c>
      <c r="C10565" s="1">
        <v>38899</v>
      </c>
      <c r="D10565" s="2">
        <v>363675</v>
      </c>
      <c r="E10565" s="1">
        <v>37323</v>
      </c>
      <c r="F10565" s="2">
        <v>255000</v>
      </c>
      <c r="G10565" s="2">
        <v>205545</v>
      </c>
    </row>
    <row r="10566" spans="1:7" ht="15" hidden="1" customHeight="1" x14ac:dyDescent="0.25">
      <c r="A10566">
        <v>48717783</v>
      </c>
      <c r="B10566" t="s">
        <v>130</v>
      </c>
      <c r="C10566" s="1">
        <v>38899</v>
      </c>
      <c r="D10566" s="2">
        <v>561407</v>
      </c>
      <c r="E10566" s="1">
        <v>36357</v>
      </c>
      <c r="F10566" s="2">
        <v>219000</v>
      </c>
      <c r="G10566" s="2">
        <v>256964</v>
      </c>
    </row>
    <row r="10567" spans="1:7" ht="15" hidden="1" customHeight="1" x14ac:dyDescent="0.25">
      <c r="A10567">
        <v>48717784</v>
      </c>
      <c r="B10567" t="s">
        <v>131</v>
      </c>
      <c r="C10567" s="1">
        <v>38899</v>
      </c>
      <c r="D10567" s="2">
        <v>385873</v>
      </c>
      <c r="E10567" t="e">
        <v>#N/A</v>
      </c>
      <c r="F10567" t="e">
        <v>#N/A</v>
      </c>
      <c r="G10567" t="e">
        <v>#N/A</v>
      </c>
    </row>
    <row r="10568" spans="1:7" ht="15" hidden="1" customHeight="1" x14ac:dyDescent="0.25">
      <c r="A10568">
        <v>48717785</v>
      </c>
      <c r="B10568" t="s">
        <v>130</v>
      </c>
      <c r="C10568" s="1">
        <v>38899</v>
      </c>
      <c r="D10568" s="2">
        <v>351096</v>
      </c>
      <c r="E10568" t="e">
        <v>#N/A</v>
      </c>
      <c r="F10568" t="e">
        <v>#N/A</v>
      </c>
      <c r="G10568" t="e">
        <v>#N/A</v>
      </c>
    </row>
    <row r="10569" spans="1:7" ht="15" hidden="1" customHeight="1" x14ac:dyDescent="0.25">
      <c r="A10569">
        <v>48717786</v>
      </c>
      <c r="B10569" t="s">
        <v>130</v>
      </c>
      <c r="C10569" s="1">
        <v>38899</v>
      </c>
      <c r="D10569" s="2">
        <v>435092</v>
      </c>
      <c r="E10569" t="e">
        <v>#N/A</v>
      </c>
      <c r="F10569" t="e">
        <v>#N/A</v>
      </c>
      <c r="G10569" t="e">
        <v>#N/A</v>
      </c>
    </row>
    <row r="10570" spans="1:7" ht="15" hidden="1" customHeight="1" x14ac:dyDescent="0.25">
      <c r="A10570">
        <v>48717787</v>
      </c>
      <c r="B10570" t="s">
        <v>130</v>
      </c>
      <c r="C10570" s="1">
        <v>38899</v>
      </c>
      <c r="D10570" s="2">
        <v>514074</v>
      </c>
      <c r="E10570" t="e">
        <v>#N/A</v>
      </c>
      <c r="F10570" t="e">
        <v>#N/A</v>
      </c>
      <c r="G10570" t="e">
        <v>#N/A</v>
      </c>
    </row>
    <row r="10571" spans="1:7" ht="15" hidden="1" customHeight="1" x14ac:dyDescent="0.25">
      <c r="A10571">
        <v>48717788</v>
      </c>
      <c r="B10571" t="s">
        <v>131</v>
      </c>
      <c r="C10571" s="1">
        <v>38899</v>
      </c>
      <c r="D10571" s="2">
        <v>709340</v>
      </c>
      <c r="E10571" t="e">
        <v>#N/A</v>
      </c>
      <c r="F10571" t="e">
        <v>#N/A</v>
      </c>
      <c r="G10571" t="e">
        <v>#N/A</v>
      </c>
    </row>
    <row r="10572" spans="1:7" ht="15" hidden="1" customHeight="1" x14ac:dyDescent="0.25">
      <c r="A10572">
        <v>48717789</v>
      </c>
      <c r="B10572" t="s">
        <v>130</v>
      </c>
      <c r="C10572" s="1">
        <v>38899</v>
      </c>
      <c r="D10572" s="2">
        <v>513661</v>
      </c>
      <c r="E10572" t="e">
        <v>#N/A</v>
      </c>
      <c r="F10572" t="e">
        <v>#N/A</v>
      </c>
      <c r="G10572" t="e">
        <v>#N/A</v>
      </c>
    </row>
    <row r="10573" spans="1:7" ht="15" hidden="1" customHeight="1" x14ac:dyDescent="0.25">
      <c r="A10573">
        <v>48717790</v>
      </c>
      <c r="B10573" t="s">
        <v>131</v>
      </c>
      <c r="C10573" s="1">
        <v>38899</v>
      </c>
      <c r="D10573" s="2">
        <v>417243</v>
      </c>
      <c r="E10573" t="e">
        <v>#N/A</v>
      </c>
      <c r="F10573" t="e">
        <v>#N/A</v>
      </c>
      <c r="G10573" t="e">
        <v>#N/A</v>
      </c>
    </row>
    <row r="10574" spans="1:7" ht="15" hidden="1" customHeight="1" x14ac:dyDescent="0.25">
      <c r="A10574">
        <v>48717791</v>
      </c>
      <c r="B10574" t="s">
        <v>131</v>
      </c>
      <c r="C10574" s="1">
        <v>38899</v>
      </c>
      <c r="D10574" s="2">
        <v>612558</v>
      </c>
      <c r="E10574" t="e">
        <v>#N/A</v>
      </c>
      <c r="F10574" t="e">
        <v>#N/A</v>
      </c>
      <c r="G10574" t="e">
        <v>#N/A</v>
      </c>
    </row>
    <row r="10575" spans="1:7" ht="15" hidden="1" customHeight="1" x14ac:dyDescent="0.25">
      <c r="A10575">
        <v>48717792</v>
      </c>
      <c r="B10575" t="s">
        <v>130</v>
      </c>
      <c r="C10575" s="1">
        <v>38899</v>
      </c>
      <c r="D10575" s="2">
        <v>595135</v>
      </c>
      <c r="E10575" s="1">
        <v>35678</v>
      </c>
      <c r="F10575" s="2">
        <v>300000</v>
      </c>
      <c r="G10575" s="2">
        <v>243942</v>
      </c>
    </row>
    <row r="10576" spans="1:7" ht="15" hidden="1" customHeight="1" x14ac:dyDescent="0.25">
      <c r="A10576">
        <v>48717793</v>
      </c>
      <c r="B10576" t="s">
        <v>130</v>
      </c>
      <c r="C10576" s="1">
        <v>38899</v>
      </c>
      <c r="D10576" s="2">
        <v>684198</v>
      </c>
      <c r="E10576" s="1">
        <v>37235</v>
      </c>
      <c r="F10576" s="2">
        <v>480000</v>
      </c>
      <c r="G10576" s="2">
        <v>445693</v>
      </c>
    </row>
    <row r="10577" spans="1:7" ht="15" hidden="1" customHeight="1" x14ac:dyDescent="0.25">
      <c r="A10577">
        <v>48717794</v>
      </c>
      <c r="B10577" t="s">
        <v>131</v>
      </c>
      <c r="C10577" s="1">
        <v>38899</v>
      </c>
      <c r="D10577" s="2">
        <v>855340</v>
      </c>
      <c r="E10577" t="e">
        <v>#N/A</v>
      </c>
      <c r="F10577" t="e">
        <v>#N/A</v>
      </c>
      <c r="G10577" t="e">
        <v>#N/A</v>
      </c>
    </row>
    <row r="10578" spans="1:7" ht="15" hidden="1" customHeight="1" x14ac:dyDescent="0.25">
      <c r="A10578">
        <v>48717811</v>
      </c>
      <c r="B10578" t="s">
        <v>131</v>
      </c>
      <c r="C10578" s="1">
        <v>38899</v>
      </c>
      <c r="D10578" s="2">
        <v>574781</v>
      </c>
      <c r="E10578" t="e">
        <v>#N/A</v>
      </c>
      <c r="F10578" t="e">
        <v>#N/A</v>
      </c>
      <c r="G10578" t="e">
        <v>#N/A</v>
      </c>
    </row>
    <row r="10579" spans="1:7" ht="15" hidden="1" customHeight="1" x14ac:dyDescent="0.25">
      <c r="A10579">
        <v>48717812</v>
      </c>
      <c r="B10579" t="s">
        <v>131</v>
      </c>
      <c r="C10579" s="1">
        <v>38899</v>
      </c>
      <c r="D10579" s="2">
        <v>716118</v>
      </c>
      <c r="E10579" s="1">
        <v>36279</v>
      </c>
      <c r="F10579" s="2">
        <v>455000</v>
      </c>
      <c r="G10579" s="2">
        <v>389177</v>
      </c>
    </row>
    <row r="10580" spans="1:7" ht="15" hidden="1" customHeight="1" x14ac:dyDescent="0.25">
      <c r="A10580">
        <v>48717814</v>
      </c>
      <c r="B10580" t="s">
        <v>130</v>
      </c>
      <c r="C10580" s="1">
        <v>38899</v>
      </c>
      <c r="D10580" s="2">
        <v>667471</v>
      </c>
      <c r="E10580" s="1">
        <v>36494</v>
      </c>
      <c r="F10580" s="2">
        <v>360000</v>
      </c>
      <c r="G10580" s="2">
        <v>394370</v>
      </c>
    </row>
    <row r="10581" spans="1:7" ht="15" hidden="1" customHeight="1" x14ac:dyDescent="0.25">
      <c r="A10581">
        <v>48717815</v>
      </c>
      <c r="B10581" t="s">
        <v>130</v>
      </c>
      <c r="C10581" s="1">
        <v>38899</v>
      </c>
      <c r="D10581" s="2">
        <v>692298</v>
      </c>
      <c r="E10581" s="1">
        <v>38513</v>
      </c>
      <c r="F10581" s="2">
        <v>603000</v>
      </c>
      <c r="G10581" s="2">
        <v>619202</v>
      </c>
    </row>
    <row r="10582" spans="1:7" ht="15" hidden="1" customHeight="1" x14ac:dyDescent="0.25">
      <c r="A10582">
        <v>48717816</v>
      </c>
      <c r="B10582" t="s">
        <v>130</v>
      </c>
      <c r="C10582" s="1">
        <v>38899</v>
      </c>
      <c r="D10582" s="2">
        <v>679153</v>
      </c>
      <c r="E10582" t="e">
        <v>#N/A</v>
      </c>
      <c r="F10582" t="e">
        <v>#N/A</v>
      </c>
      <c r="G10582" t="e">
        <v>#N/A</v>
      </c>
    </row>
    <row r="10583" spans="1:7" x14ac:dyDescent="0.25">
      <c r="A10583">
        <v>48717817</v>
      </c>
      <c r="B10583" t="s">
        <v>130</v>
      </c>
      <c r="C10583" s="1">
        <v>38899</v>
      </c>
      <c r="D10583" s="2">
        <v>1175436</v>
      </c>
      <c r="E10583" s="1">
        <v>35368</v>
      </c>
      <c r="F10583" s="2">
        <v>256000</v>
      </c>
      <c r="G10583" s="2">
        <v>262784</v>
      </c>
    </row>
    <row r="10584" spans="1:7" ht="15" hidden="1" customHeight="1" x14ac:dyDescent="0.25">
      <c r="A10584">
        <v>48717818</v>
      </c>
      <c r="B10584" t="s">
        <v>130</v>
      </c>
      <c r="C10584" s="1">
        <v>38899</v>
      </c>
      <c r="D10584" s="2">
        <v>931710</v>
      </c>
      <c r="E10584" s="1">
        <v>37050</v>
      </c>
      <c r="F10584" s="2">
        <v>800000</v>
      </c>
      <c r="G10584" s="2">
        <v>608497</v>
      </c>
    </row>
    <row r="10585" spans="1:7" ht="15" hidden="1" customHeight="1" x14ac:dyDescent="0.25">
      <c r="A10585">
        <v>48717907</v>
      </c>
      <c r="B10585" t="s">
        <v>130</v>
      </c>
      <c r="C10585" s="1">
        <v>38534</v>
      </c>
      <c r="D10585" s="2">
        <v>528545</v>
      </c>
      <c r="E10585" s="1">
        <v>35944</v>
      </c>
      <c r="F10585" s="2">
        <v>225000</v>
      </c>
      <c r="G10585" s="2">
        <v>237870</v>
      </c>
    </row>
    <row r="10586" spans="1:7" ht="15" hidden="1" customHeight="1" x14ac:dyDescent="0.25">
      <c r="A10586">
        <v>48717908</v>
      </c>
      <c r="B10586" t="s">
        <v>131</v>
      </c>
      <c r="C10586" s="1">
        <v>38534</v>
      </c>
      <c r="D10586" s="2">
        <v>641207</v>
      </c>
      <c r="E10586" t="e">
        <v>#N/A</v>
      </c>
      <c r="F10586" t="e">
        <v>#N/A</v>
      </c>
      <c r="G10586" t="e">
        <v>#N/A</v>
      </c>
    </row>
    <row r="10587" spans="1:7" ht="15" hidden="1" customHeight="1" x14ac:dyDescent="0.25">
      <c r="A10587">
        <v>48717909</v>
      </c>
      <c r="B10587" t="s">
        <v>131</v>
      </c>
      <c r="C10587" s="1">
        <v>38534</v>
      </c>
      <c r="D10587" s="2">
        <v>587521</v>
      </c>
      <c r="E10587" t="e">
        <v>#N/A</v>
      </c>
      <c r="F10587" t="e">
        <v>#N/A</v>
      </c>
      <c r="G10587" t="e">
        <v>#N/A</v>
      </c>
    </row>
    <row r="10588" spans="1:7" ht="15" hidden="1" customHeight="1" x14ac:dyDescent="0.25">
      <c r="A10588">
        <v>48717910</v>
      </c>
      <c r="B10588" t="s">
        <v>131</v>
      </c>
      <c r="C10588" s="1">
        <v>38534</v>
      </c>
      <c r="D10588" s="2">
        <v>857388</v>
      </c>
      <c r="E10588" s="1">
        <v>35650</v>
      </c>
      <c r="F10588" s="2">
        <v>460000</v>
      </c>
      <c r="G10588" s="2">
        <v>406696</v>
      </c>
    </row>
    <row r="10589" spans="1:7" ht="15" hidden="1" customHeight="1" x14ac:dyDescent="0.25">
      <c r="A10589">
        <v>49140105</v>
      </c>
      <c r="B10589" t="s">
        <v>130</v>
      </c>
      <c r="C10589" s="1">
        <v>35612</v>
      </c>
      <c r="D10589" s="2">
        <v>181963</v>
      </c>
      <c r="E10589" s="1">
        <v>37417</v>
      </c>
      <c r="F10589" s="2">
        <v>245000</v>
      </c>
      <c r="G10589" s="2">
        <v>295786</v>
      </c>
    </row>
    <row r="10590" spans="1:7" ht="15" hidden="1" customHeight="1" x14ac:dyDescent="0.25">
      <c r="A10590">
        <v>49140107</v>
      </c>
      <c r="B10590" t="s">
        <v>131</v>
      </c>
      <c r="C10590" s="1">
        <v>35612</v>
      </c>
      <c r="D10590" s="2">
        <v>145700</v>
      </c>
      <c r="E10590" t="e">
        <v>#N/A</v>
      </c>
      <c r="F10590" t="e">
        <v>#N/A</v>
      </c>
      <c r="G10590" t="e">
        <v>#N/A</v>
      </c>
    </row>
    <row r="10591" spans="1:7" ht="15" hidden="1" customHeight="1" x14ac:dyDescent="0.25">
      <c r="A10591">
        <v>49140125</v>
      </c>
      <c r="B10591" t="s">
        <v>130</v>
      </c>
      <c r="C10591" s="1">
        <v>35612</v>
      </c>
      <c r="D10591" s="2">
        <v>263396</v>
      </c>
      <c r="E10591" s="1">
        <v>38609</v>
      </c>
      <c r="F10591" s="2">
        <v>580000</v>
      </c>
      <c r="G10591" s="2">
        <v>585753</v>
      </c>
    </row>
    <row r="10592" spans="1:7" ht="15" hidden="1" customHeight="1" x14ac:dyDescent="0.25">
      <c r="A10592">
        <v>49140126</v>
      </c>
      <c r="B10592" t="s">
        <v>130</v>
      </c>
      <c r="C10592" s="1">
        <v>35612</v>
      </c>
      <c r="D10592" s="2">
        <v>194742</v>
      </c>
      <c r="E10592" s="1">
        <v>37103</v>
      </c>
      <c r="F10592" s="2">
        <v>315000</v>
      </c>
      <c r="G10592" s="2">
        <v>310590</v>
      </c>
    </row>
    <row r="10593" spans="1:7" ht="15" hidden="1" customHeight="1" x14ac:dyDescent="0.25">
      <c r="A10593">
        <v>49140133</v>
      </c>
      <c r="B10593" t="s">
        <v>130</v>
      </c>
      <c r="C10593" s="1">
        <v>35612</v>
      </c>
      <c r="D10593" s="2">
        <v>270917</v>
      </c>
      <c r="E10593" t="e">
        <v>#N/A</v>
      </c>
      <c r="F10593" t="e">
        <v>#N/A</v>
      </c>
      <c r="G10593" t="e">
        <v>#N/A</v>
      </c>
    </row>
    <row r="10594" spans="1:7" ht="15" hidden="1" customHeight="1" x14ac:dyDescent="0.25">
      <c r="A10594">
        <v>49140134</v>
      </c>
      <c r="B10594" t="s">
        <v>130</v>
      </c>
      <c r="C10594" s="1">
        <v>35612</v>
      </c>
      <c r="D10594" s="2">
        <v>259652</v>
      </c>
      <c r="E10594" s="1">
        <v>37272</v>
      </c>
      <c r="F10594" s="2">
        <v>419000</v>
      </c>
      <c r="G10594" s="2">
        <v>413338</v>
      </c>
    </row>
    <row r="10595" spans="1:7" ht="15" hidden="1" customHeight="1" x14ac:dyDescent="0.25">
      <c r="A10595">
        <v>49140135</v>
      </c>
      <c r="B10595" t="s">
        <v>130</v>
      </c>
      <c r="C10595" s="1">
        <v>35612</v>
      </c>
      <c r="D10595" s="2">
        <v>282387</v>
      </c>
      <c r="E10595" t="e">
        <v>#N/A</v>
      </c>
      <c r="F10595" t="e">
        <v>#N/A</v>
      </c>
      <c r="G10595" t="e">
        <v>#N/A</v>
      </c>
    </row>
    <row r="10596" spans="1:7" ht="15" hidden="1" customHeight="1" x14ac:dyDescent="0.25">
      <c r="A10596">
        <v>49140136</v>
      </c>
      <c r="B10596" t="s">
        <v>131</v>
      </c>
      <c r="C10596" s="1">
        <v>35612</v>
      </c>
      <c r="D10596" s="2">
        <v>304738</v>
      </c>
      <c r="E10596" t="e">
        <v>#N/A</v>
      </c>
      <c r="F10596" t="e">
        <v>#N/A</v>
      </c>
      <c r="G10596" t="e">
        <v>#N/A</v>
      </c>
    </row>
    <row r="10597" spans="1:7" ht="15" hidden="1" customHeight="1" x14ac:dyDescent="0.25">
      <c r="A10597">
        <v>49140142</v>
      </c>
      <c r="B10597" t="s">
        <v>130</v>
      </c>
      <c r="C10597" s="1">
        <v>35612</v>
      </c>
      <c r="D10597" s="2">
        <v>179410</v>
      </c>
      <c r="E10597" s="1">
        <v>35437</v>
      </c>
      <c r="F10597" s="2">
        <v>175000</v>
      </c>
      <c r="G10597" s="2">
        <v>169348</v>
      </c>
    </row>
    <row r="10598" spans="1:7" ht="15" hidden="1" customHeight="1" x14ac:dyDescent="0.25">
      <c r="A10598">
        <v>49140143</v>
      </c>
      <c r="B10598" t="s">
        <v>130</v>
      </c>
      <c r="C10598" s="1">
        <v>35612</v>
      </c>
      <c r="D10598" s="2">
        <v>251172</v>
      </c>
      <c r="E10598" s="1">
        <v>38987</v>
      </c>
      <c r="F10598" s="2">
        <v>690000</v>
      </c>
      <c r="G10598" s="2">
        <v>685457</v>
      </c>
    </row>
    <row r="10599" spans="1:7" ht="15" hidden="1" customHeight="1" x14ac:dyDescent="0.25">
      <c r="A10599">
        <v>49140144</v>
      </c>
      <c r="B10599" t="s">
        <v>130</v>
      </c>
      <c r="C10599" s="1">
        <v>35612</v>
      </c>
      <c r="D10599" s="2">
        <v>253799</v>
      </c>
      <c r="E10599" s="1">
        <v>37190</v>
      </c>
      <c r="F10599" s="2">
        <v>419000</v>
      </c>
      <c r="G10599" s="2">
        <v>413647</v>
      </c>
    </row>
    <row r="10600" spans="1:7" ht="15" hidden="1" customHeight="1" x14ac:dyDescent="0.25">
      <c r="A10600">
        <v>49140145</v>
      </c>
      <c r="B10600" t="s">
        <v>131</v>
      </c>
      <c r="C10600" s="1">
        <v>35612</v>
      </c>
      <c r="D10600" s="2">
        <v>258914</v>
      </c>
      <c r="E10600" t="e">
        <v>#N/A</v>
      </c>
      <c r="F10600" t="e">
        <v>#N/A</v>
      </c>
      <c r="G10600" t="e">
        <v>#N/A</v>
      </c>
    </row>
    <row r="10601" spans="1:7" ht="15" hidden="1" customHeight="1" x14ac:dyDescent="0.25">
      <c r="A10601">
        <v>49140151</v>
      </c>
      <c r="B10601" t="s">
        <v>131</v>
      </c>
      <c r="C10601" s="1">
        <v>35612</v>
      </c>
      <c r="D10601" s="2">
        <v>188328</v>
      </c>
      <c r="E10601" t="e">
        <v>#N/A</v>
      </c>
      <c r="F10601" t="e">
        <v>#N/A</v>
      </c>
      <c r="G10601" t="e">
        <v>#N/A</v>
      </c>
    </row>
    <row r="10602" spans="1:7" ht="15" hidden="1" customHeight="1" x14ac:dyDescent="0.25">
      <c r="A10602">
        <v>49140152</v>
      </c>
      <c r="B10602" t="s">
        <v>131</v>
      </c>
      <c r="C10602" s="1">
        <v>35612</v>
      </c>
      <c r="D10602" s="2">
        <v>245656</v>
      </c>
      <c r="E10602" t="e">
        <v>#N/A</v>
      </c>
      <c r="F10602" t="e">
        <v>#N/A</v>
      </c>
      <c r="G10602" t="e">
        <v>#N/A</v>
      </c>
    </row>
    <row r="10603" spans="1:7" ht="15" hidden="1" customHeight="1" x14ac:dyDescent="0.25">
      <c r="A10603">
        <v>49140153</v>
      </c>
      <c r="B10603" t="s">
        <v>130</v>
      </c>
      <c r="C10603" s="1">
        <v>35612</v>
      </c>
      <c r="D10603" s="2">
        <v>210524</v>
      </c>
      <c r="E10603" s="1">
        <v>36994</v>
      </c>
      <c r="F10603" s="2">
        <v>340000</v>
      </c>
      <c r="G10603" s="2">
        <v>325026</v>
      </c>
    </row>
    <row r="10604" spans="1:7" ht="15" hidden="1" customHeight="1" x14ac:dyDescent="0.25">
      <c r="A10604">
        <v>49140154</v>
      </c>
      <c r="B10604" t="s">
        <v>130</v>
      </c>
      <c r="C10604" s="1">
        <v>35612</v>
      </c>
      <c r="D10604" s="2">
        <v>170250</v>
      </c>
      <c r="E10604" s="1">
        <v>36278</v>
      </c>
      <c r="F10604" s="2">
        <v>237000</v>
      </c>
      <c r="G10604" s="2">
        <v>211026</v>
      </c>
    </row>
    <row r="10605" spans="1:7" ht="15" hidden="1" customHeight="1" x14ac:dyDescent="0.25">
      <c r="A10605">
        <v>49140159</v>
      </c>
      <c r="B10605" t="s">
        <v>130</v>
      </c>
      <c r="C10605" s="1">
        <v>35612</v>
      </c>
      <c r="D10605" s="2">
        <v>205475</v>
      </c>
      <c r="E10605" s="1">
        <v>38805</v>
      </c>
      <c r="F10605" s="2">
        <v>470000</v>
      </c>
      <c r="G10605" s="2">
        <v>461163</v>
      </c>
    </row>
    <row r="10606" spans="1:7" ht="15" hidden="1" customHeight="1" x14ac:dyDescent="0.25">
      <c r="A10606">
        <v>49140160</v>
      </c>
      <c r="B10606" t="s">
        <v>131</v>
      </c>
      <c r="C10606" s="1">
        <v>35612</v>
      </c>
      <c r="D10606" s="2">
        <v>213290</v>
      </c>
      <c r="E10606" s="1">
        <v>36280</v>
      </c>
      <c r="F10606" s="2">
        <v>325000</v>
      </c>
      <c r="G10606" s="2">
        <v>286344</v>
      </c>
    </row>
    <row r="10607" spans="1:7" ht="15" hidden="1" customHeight="1" x14ac:dyDescent="0.25">
      <c r="A10607">
        <v>49140161</v>
      </c>
      <c r="B10607" t="s">
        <v>130</v>
      </c>
      <c r="C10607" s="1">
        <v>35612</v>
      </c>
      <c r="D10607" s="2">
        <v>208208</v>
      </c>
      <c r="E10607" s="1">
        <v>35634</v>
      </c>
      <c r="F10607" s="2">
        <v>256000</v>
      </c>
      <c r="G10607" s="2">
        <v>214233</v>
      </c>
    </row>
    <row r="10608" spans="1:7" ht="15" hidden="1" customHeight="1" x14ac:dyDescent="0.25">
      <c r="A10608">
        <v>49140162</v>
      </c>
      <c r="B10608" t="s">
        <v>130</v>
      </c>
      <c r="C10608" s="1">
        <v>35612</v>
      </c>
      <c r="D10608" s="2">
        <v>191605</v>
      </c>
      <c r="E10608" t="e">
        <v>#N/A</v>
      </c>
      <c r="F10608" t="e">
        <v>#N/A</v>
      </c>
      <c r="G10608" t="e">
        <v>#N/A</v>
      </c>
    </row>
    <row r="10609" spans="1:7" ht="15" hidden="1" customHeight="1" x14ac:dyDescent="0.25">
      <c r="A10609">
        <v>49140168</v>
      </c>
      <c r="B10609" t="s">
        <v>130</v>
      </c>
      <c r="C10609" s="1">
        <v>35612</v>
      </c>
      <c r="D10609" s="2">
        <v>204096</v>
      </c>
      <c r="E10609" t="e">
        <v>#N/A</v>
      </c>
      <c r="F10609" t="e">
        <v>#N/A</v>
      </c>
      <c r="G10609" t="e">
        <v>#N/A</v>
      </c>
    </row>
    <row r="10610" spans="1:7" ht="15" hidden="1" customHeight="1" x14ac:dyDescent="0.25">
      <c r="A10610">
        <v>49140172</v>
      </c>
      <c r="B10610" t="s">
        <v>130</v>
      </c>
      <c r="C10610" s="1">
        <v>35612</v>
      </c>
      <c r="D10610" s="2">
        <v>278561</v>
      </c>
      <c r="E10610" s="1">
        <v>38233</v>
      </c>
      <c r="F10610" s="2">
        <v>487000</v>
      </c>
      <c r="G10610" s="2">
        <v>547460</v>
      </c>
    </row>
    <row r="10611" spans="1:7" ht="15" hidden="1" customHeight="1" x14ac:dyDescent="0.25">
      <c r="A10611">
        <v>49140173</v>
      </c>
      <c r="B10611" t="s">
        <v>130</v>
      </c>
      <c r="C10611" s="1">
        <v>35612</v>
      </c>
      <c r="D10611" s="2">
        <v>206485</v>
      </c>
      <c r="E10611" t="e">
        <v>#N/A</v>
      </c>
      <c r="F10611" t="e">
        <v>#N/A</v>
      </c>
      <c r="G10611" t="e">
        <v>#N/A</v>
      </c>
    </row>
    <row r="10612" spans="1:7" ht="15" hidden="1" customHeight="1" x14ac:dyDescent="0.25">
      <c r="A10612">
        <v>49140174</v>
      </c>
      <c r="B10612" t="s">
        <v>130</v>
      </c>
      <c r="C10612" s="1">
        <v>35612</v>
      </c>
      <c r="D10612" s="2">
        <v>193933</v>
      </c>
      <c r="E10612" t="e">
        <v>#N/A</v>
      </c>
      <c r="F10612" t="e">
        <v>#N/A</v>
      </c>
      <c r="G10612" t="e">
        <v>#N/A</v>
      </c>
    </row>
    <row r="10613" spans="1:7" ht="15" hidden="1" customHeight="1" x14ac:dyDescent="0.25">
      <c r="A10613">
        <v>49140175</v>
      </c>
      <c r="B10613" t="s">
        <v>131</v>
      </c>
      <c r="C10613" s="1">
        <v>35612</v>
      </c>
      <c r="D10613" s="2">
        <v>239056</v>
      </c>
      <c r="E10613" t="e">
        <v>#N/A</v>
      </c>
      <c r="F10613" t="e">
        <v>#N/A</v>
      </c>
      <c r="G10613" t="e">
        <v>#N/A</v>
      </c>
    </row>
    <row r="10614" spans="1:7" ht="15" hidden="1" customHeight="1" x14ac:dyDescent="0.25">
      <c r="A10614">
        <v>49140176</v>
      </c>
      <c r="B10614" t="s">
        <v>130</v>
      </c>
      <c r="C10614" s="1">
        <v>35612</v>
      </c>
      <c r="D10614" s="2">
        <v>228434</v>
      </c>
      <c r="E10614" t="e">
        <v>#N/A</v>
      </c>
      <c r="F10614" t="e">
        <v>#N/A</v>
      </c>
      <c r="G10614" t="e">
        <v>#N/A</v>
      </c>
    </row>
    <row r="10615" spans="1:7" ht="15" hidden="1" customHeight="1" x14ac:dyDescent="0.25">
      <c r="A10615">
        <v>49140185</v>
      </c>
      <c r="B10615" t="s">
        <v>130</v>
      </c>
      <c r="C10615" s="1">
        <v>35612</v>
      </c>
      <c r="D10615" s="2">
        <v>219879</v>
      </c>
      <c r="E10615" t="e">
        <v>#N/A</v>
      </c>
      <c r="F10615" t="e">
        <v>#N/A</v>
      </c>
      <c r="G10615" t="e">
        <v>#N/A</v>
      </c>
    </row>
    <row r="10616" spans="1:7" ht="15" hidden="1" customHeight="1" x14ac:dyDescent="0.25">
      <c r="A10616">
        <v>49140186</v>
      </c>
      <c r="B10616" t="s">
        <v>131</v>
      </c>
      <c r="C10616" s="1">
        <v>35612</v>
      </c>
      <c r="D10616" s="2">
        <v>217102</v>
      </c>
      <c r="E10616" s="1">
        <v>38077</v>
      </c>
      <c r="F10616" s="2">
        <v>409000</v>
      </c>
      <c r="G10616" s="2">
        <v>419932</v>
      </c>
    </row>
    <row r="10617" spans="1:7" ht="15" hidden="1" customHeight="1" x14ac:dyDescent="0.25">
      <c r="A10617">
        <v>49140187</v>
      </c>
      <c r="B10617" t="s">
        <v>130</v>
      </c>
      <c r="C10617" s="1">
        <v>35612</v>
      </c>
      <c r="D10617" s="2">
        <v>177779</v>
      </c>
      <c r="E10617" s="1">
        <v>38182</v>
      </c>
      <c r="F10617" s="2">
        <v>495000</v>
      </c>
      <c r="G10617" s="2">
        <v>342001</v>
      </c>
    </row>
    <row r="10618" spans="1:7" ht="15" hidden="1" customHeight="1" x14ac:dyDescent="0.25">
      <c r="A10618">
        <v>49140188</v>
      </c>
      <c r="B10618" t="s">
        <v>131</v>
      </c>
      <c r="C10618" s="1">
        <v>35612</v>
      </c>
      <c r="D10618" s="2">
        <v>224394</v>
      </c>
      <c r="E10618" t="e">
        <v>#N/A</v>
      </c>
      <c r="F10618" t="e">
        <v>#N/A</v>
      </c>
      <c r="G10618" t="e">
        <v>#N/A</v>
      </c>
    </row>
    <row r="10619" spans="1:7" ht="15" hidden="1" customHeight="1" x14ac:dyDescent="0.25">
      <c r="A10619">
        <v>49140189</v>
      </c>
      <c r="B10619" t="s">
        <v>131</v>
      </c>
      <c r="C10619" s="1">
        <v>35612</v>
      </c>
      <c r="D10619" s="2">
        <v>185521</v>
      </c>
      <c r="E10619" t="e">
        <v>#N/A</v>
      </c>
      <c r="F10619" t="e">
        <v>#N/A</v>
      </c>
      <c r="G10619" t="e">
        <v>#N/A</v>
      </c>
    </row>
    <row r="10620" spans="1:7" ht="15" hidden="1" customHeight="1" x14ac:dyDescent="0.25">
      <c r="A10620">
        <v>49140190</v>
      </c>
      <c r="B10620" t="s">
        <v>130</v>
      </c>
      <c r="C10620" s="1">
        <v>35612</v>
      </c>
      <c r="D10620" s="2">
        <v>145662</v>
      </c>
      <c r="E10620" t="e">
        <v>#N/A</v>
      </c>
      <c r="F10620" t="e">
        <v>#N/A</v>
      </c>
      <c r="G10620" t="e">
        <v>#N/A</v>
      </c>
    </row>
    <row r="10621" spans="1:7" ht="15" hidden="1" customHeight="1" x14ac:dyDescent="0.25">
      <c r="A10621">
        <v>49140191</v>
      </c>
      <c r="B10621" t="s">
        <v>131</v>
      </c>
      <c r="C10621" s="1">
        <v>35612</v>
      </c>
      <c r="D10621" s="2">
        <v>168212</v>
      </c>
      <c r="E10621" t="e">
        <v>#N/A</v>
      </c>
      <c r="F10621" t="e">
        <v>#N/A</v>
      </c>
      <c r="G10621" t="e">
        <v>#N/A</v>
      </c>
    </row>
    <row r="10622" spans="1:7" ht="15" hidden="1" customHeight="1" x14ac:dyDescent="0.25">
      <c r="A10622">
        <v>49140199</v>
      </c>
      <c r="B10622" t="s">
        <v>131</v>
      </c>
      <c r="C10622" s="1">
        <v>35612</v>
      </c>
      <c r="D10622" s="2">
        <v>278663</v>
      </c>
      <c r="E10622" t="e">
        <v>#N/A</v>
      </c>
      <c r="F10622" t="e">
        <v>#N/A</v>
      </c>
      <c r="G10622" t="e">
        <v>#N/A</v>
      </c>
    </row>
    <row r="10623" spans="1:7" ht="15" hidden="1" customHeight="1" x14ac:dyDescent="0.25">
      <c r="A10623">
        <v>49140200</v>
      </c>
      <c r="B10623" t="s">
        <v>130</v>
      </c>
      <c r="C10623" s="1">
        <v>35612</v>
      </c>
      <c r="D10623" s="2">
        <v>194450</v>
      </c>
      <c r="E10623" s="1">
        <v>38588</v>
      </c>
      <c r="F10623" s="2">
        <v>486500</v>
      </c>
      <c r="G10623" s="2">
        <v>452316</v>
      </c>
    </row>
    <row r="10624" spans="1:7" ht="15" hidden="1" customHeight="1" x14ac:dyDescent="0.25">
      <c r="A10624">
        <v>49140201</v>
      </c>
      <c r="B10624" t="s">
        <v>131</v>
      </c>
      <c r="C10624" s="1">
        <v>35612</v>
      </c>
      <c r="D10624" s="2">
        <v>267777</v>
      </c>
      <c r="E10624" t="e">
        <v>#N/A</v>
      </c>
      <c r="F10624" t="e">
        <v>#N/A</v>
      </c>
      <c r="G10624" t="e">
        <v>#N/A</v>
      </c>
    </row>
    <row r="10625" spans="1:7" ht="15" hidden="1" customHeight="1" x14ac:dyDescent="0.25">
      <c r="A10625">
        <v>49140202</v>
      </c>
      <c r="B10625" t="s">
        <v>130</v>
      </c>
      <c r="C10625" s="1">
        <v>35612</v>
      </c>
      <c r="D10625" s="2">
        <v>284972</v>
      </c>
      <c r="E10625" t="e">
        <v>#N/A</v>
      </c>
      <c r="F10625" t="e">
        <v>#N/A</v>
      </c>
      <c r="G10625" t="e">
        <v>#N/A</v>
      </c>
    </row>
    <row r="10626" spans="1:7" ht="15" hidden="1" customHeight="1" x14ac:dyDescent="0.25">
      <c r="A10626">
        <v>49140203</v>
      </c>
      <c r="B10626" t="s">
        <v>131</v>
      </c>
      <c r="C10626" s="1">
        <v>35612</v>
      </c>
      <c r="D10626" s="2">
        <v>289701</v>
      </c>
      <c r="E10626" t="e">
        <v>#N/A</v>
      </c>
      <c r="F10626" t="e">
        <v>#N/A</v>
      </c>
      <c r="G10626" t="e">
        <v>#N/A</v>
      </c>
    </row>
    <row r="10627" spans="1:7" ht="15" hidden="1" customHeight="1" x14ac:dyDescent="0.25">
      <c r="A10627">
        <v>49140204</v>
      </c>
      <c r="B10627" t="s">
        <v>131</v>
      </c>
      <c r="C10627" s="1">
        <v>35612</v>
      </c>
      <c r="D10627" s="2">
        <v>249245</v>
      </c>
      <c r="E10627" t="e">
        <v>#N/A</v>
      </c>
      <c r="F10627" t="e">
        <v>#N/A</v>
      </c>
      <c r="G10627" t="e">
        <v>#N/A</v>
      </c>
    </row>
    <row r="10628" spans="1:7" x14ac:dyDescent="0.25">
      <c r="A10628">
        <v>49140211</v>
      </c>
      <c r="B10628" t="s">
        <v>130</v>
      </c>
      <c r="C10628" s="1">
        <v>35612</v>
      </c>
      <c r="D10628" s="2">
        <v>228651</v>
      </c>
      <c r="E10628" s="1">
        <v>35115</v>
      </c>
      <c r="F10628" s="2">
        <v>221000</v>
      </c>
      <c r="G10628" s="2">
        <v>207222</v>
      </c>
    </row>
    <row r="10629" spans="1:7" ht="15" hidden="1" customHeight="1" x14ac:dyDescent="0.25">
      <c r="A10629">
        <v>49140212</v>
      </c>
      <c r="B10629" t="s">
        <v>130</v>
      </c>
      <c r="C10629" s="1">
        <v>35612</v>
      </c>
      <c r="D10629" s="2">
        <v>180365</v>
      </c>
      <c r="E10629" s="1">
        <v>38099</v>
      </c>
      <c r="F10629" s="2">
        <v>328000</v>
      </c>
      <c r="G10629" s="2">
        <v>349738</v>
      </c>
    </row>
    <row r="10630" spans="1:7" ht="15" hidden="1" customHeight="1" x14ac:dyDescent="0.25">
      <c r="A10630">
        <v>49140213</v>
      </c>
      <c r="B10630" t="s">
        <v>130</v>
      </c>
      <c r="C10630" s="1">
        <v>35612</v>
      </c>
      <c r="D10630" s="2">
        <v>246296</v>
      </c>
      <c r="E10630" t="e">
        <v>#N/A</v>
      </c>
      <c r="F10630" t="e">
        <v>#N/A</v>
      </c>
      <c r="G10630" t="e">
        <v>#N/A</v>
      </c>
    </row>
    <row r="10631" spans="1:7" ht="15" hidden="1" customHeight="1" x14ac:dyDescent="0.25">
      <c r="A10631">
        <v>49140214</v>
      </c>
      <c r="B10631" t="s">
        <v>130</v>
      </c>
      <c r="C10631" s="1">
        <v>35612</v>
      </c>
      <c r="D10631" s="2">
        <v>175360</v>
      </c>
      <c r="E10631" t="e">
        <v>#N/A</v>
      </c>
      <c r="F10631" t="e">
        <v>#N/A</v>
      </c>
      <c r="G10631" t="e">
        <v>#N/A</v>
      </c>
    </row>
    <row r="10632" spans="1:7" ht="15" hidden="1" customHeight="1" x14ac:dyDescent="0.25">
      <c r="A10632">
        <v>49140215</v>
      </c>
      <c r="B10632" t="s">
        <v>131</v>
      </c>
      <c r="C10632" s="1">
        <v>35612</v>
      </c>
      <c r="D10632" s="2">
        <v>233399</v>
      </c>
      <c r="E10632" t="e">
        <v>#N/A</v>
      </c>
      <c r="F10632" t="e">
        <v>#N/A</v>
      </c>
      <c r="G10632" t="e">
        <v>#N/A</v>
      </c>
    </row>
    <row r="10633" spans="1:7" ht="15" hidden="1" customHeight="1" x14ac:dyDescent="0.25">
      <c r="A10633">
        <v>48717671</v>
      </c>
      <c r="B10633" t="s">
        <v>129</v>
      </c>
      <c r="C10633" s="1">
        <v>38899</v>
      </c>
      <c r="D10633" s="2">
        <v>599608</v>
      </c>
      <c r="E10633" t="e">
        <v>#N/A</v>
      </c>
      <c r="F10633" t="e">
        <v>#N/A</v>
      </c>
      <c r="G10633" t="e">
        <v>#N/A</v>
      </c>
    </row>
    <row r="10634" spans="1:7" ht="15" hidden="1" customHeight="1" x14ac:dyDescent="0.25">
      <c r="A10634">
        <v>48717672</v>
      </c>
      <c r="B10634" t="s">
        <v>129</v>
      </c>
      <c r="C10634" s="1">
        <v>38899</v>
      </c>
      <c r="D10634" s="2">
        <v>603696</v>
      </c>
      <c r="E10634" t="e">
        <v>#N/A</v>
      </c>
      <c r="F10634" t="e">
        <v>#N/A</v>
      </c>
      <c r="G10634" t="e">
        <v>#N/A</v>
      </c>
    </row>
    <row r="10635" spans="1:7" ht="15" hidden="1" customHeight="1" x14ac:dyDescent="0.25">
      <c r="A10635">
        <v>48717673</v>
      </c>
      <c r="B10635" t="s">
        <v>129</v>
      </c>
      <c r="C10635" s="1">
        <v>38899</v>
      </c>
      <c r="D10635" s="2">
        <v>447486</v>
      </c>
      <c r="E10635" s="1">
        <v>38700</v>
      </c>
      <c r="F10635" s="2">
        <v>422000</v>
      </c>
      <c r="G10635" s="2">
        <v>331215</v>
      </c>
    </row>
    <row r="10636" spans="1:7" ht="15" hidden="1" customHeight="1" x14ac:dyDescent="0.25">
      <c r="A10636">
        <v>48717674</v>
      </c>
      <c r="B10636" t="s">
        <v>129</v>
      </c>
      <c r="C10636" s="1">
        <v>38899</v>
      </c>
      <c r="D10636" s="2">
        <v>396060</v>
      </c>
      <c r="E10636" s="1">
        <v>37309</v>
      </c>
      <c r="F10636" s="2">
        <v>321500</v>
      </c>
      <c r="G10636" s="2">
        <v>220279</v>
      </c>
    </row>
    <row r="10637" spans="1:7" x14ac:dyDescent="0.25">
      <c r="A10637">
        <v>48717795</v>
      </c>
      <c r="B10637" t="s">
        <v>129</v>
      </c>
      <c r="C10637" s="1">
        <v>38899</v>
      </c>
      <c r="D10637" s="2">
        <v>551717</v>
      </c>
      <c r="E10637" s="1">
        <v>35265</v>
      </c>
      <c r="F10637" s="2">
        <v>268000</v>
      </c>
      <c r="G10637" s="2">
        <v>220617</v>
      </c>
    </row>
    <row r="10638" spans="1:7" ht="15" hidden="1" customHeight="1" x14ac:dyDescent="0.25">
      <c r="A10638">
        <v>48717796</v>
      </c>
      <c r="B10638" t="s">
        <v>129</v>
      </c>
      <c r="C10638" s="1">
        <v>38899</v>
      </c>
      <c r="D10638" s="2">
        <v>545577</v>
      </c>
      <c r="E10638" s="1">
        <v>37823</v>
      </c>
      <c r="F10638" s="2">
        <v>409900</v>
      </c>
      <c r="G10638" s="2">
        <v>395214</v>
      </c>
    </row>
    <row r="10639" spans="1:7" x14ac:dyDescent="0.25">
      <c r="A10639">
        <v>48717797</v>
      </c>
      <c r="B10639" t="s">
        <v>129</v>
      </c>
      <c r="C10639" s="1">
        <v>38899</v>
      </c>
      <c r="D10639" s="2">
        <v>430962</v>
      </c>
      <c r="E10639" s="1">
        <v>35117</v>
      </c>
      <c r="F10639" s="2">
        <v>147000</v>
      </c>
      <c r="G10639" s="2">
        <v>158964</v>
      </c>
    </row>
    <row r="10640" spans="1:7" ht="15" hidden="1" customHeight="1" x14ac:dyDescent="0.25">
      <c r="A10640">
        <v>48717798</v>
      </c>
      <c r="B10640" t="s">
        <v>138</v>
      </c>
      <c r="C10640" s="1">
        <v>38899</v>
      </c>
      <c r="D10640" s="2">
        <v>412493</v>
      </c>
      <c r="E10640" t="e">
        <v>#N/A</v>
      </c>
      <c r="F10640" t="e">
        <v>#N/A</v>
      </c>
      <c r="G10640" t="e">
        <v>#N/A</v>
      </c>
    </row>
    <row r="10641" spans="1:7" ht="15" hidden="1" customHeight="1" x14ac:dyDescent="0.25">
      <c r="A10641">
        <v>48717799</v>
      </c>
      <c r="B10641" t="s">
        <v>129</v>
      </c>
      <c r="C10641" s="1">
        <v>38899</v>
      </c>
      <c r="D10641" s="2">
        <v>543730</v>
      </c>
      <c r="E10641" s="1">
        <v>36182</v>
      </c>
      <c r="F10641" s="2">
        <v>285000</v>
      </c>
      <c r="G10641" s="2">
        <v>252421</v>
      </c>
    </row>
    <row r="10642" spans="1:7" ht="15" hidden="1" customHeight="1" x14ac:dyDescent="0.25">
      <c r="A10642">
        <v>48717800</v>
      </c>
      <c r="B10642" t="s">
        <v>129</v>
      </c>
      <c r="C10642" s="1">
        <v>38899</v>
      </c>
      <c r="D10642" s="2">
        <v>418516</v>
      </c>
      <c r="E10642" s="1">
        <v>37225</v>
      </c>
      <c r="F10642" s="2">
        <v>293550</v>
      </c>
      <c r="G10642" s="2">
        <v>251799</v>
      </c>
    </row>
    <row r="10643" spans="1:7" ht="15" hidden="1" customHeight="1" x14ac:dyDescent="0.25">
      <c r="A10643">
        <v>48717801</v>
      </c>
      <c r="B10643" t="s">
        <v>129</v>
      </c>
      <c r="C10643" s="1">
        <v>38899</v>
      </c>
      <c r="D10643" s="2">
        <v>790122</v>
      </c>
      <c r="E10643" s="1">
        <v>35671</v>
      </c>
      <c r="F10643" s="2">
        <v>180000</v>
      </c>
      <c r="G10643" s="2">
        <v>258013</v>
      </c>
    </row>
    <row r="10644" spans="1:7" ht="15" hidden="1" customHeight="1" x14ac:dyDescent="0.25">
      <c r="A10644">
        <v>48717802</v>
      </c>
      <c r="B10644" t="s">
        <v>138</v>
      </c>
      <c r="C10644" s="1">
        <v>38899</v>
      </c>
      <c r="D10644" s="2">
        <v>596017</v>
      </c>
      <c r="E10644" t="e">
        <v>#N/A</v>
      </c>
      <c r="F10644" t="e">
        <v>#N/A</v>
      </c>
      <c r="G10644" t="e">
        <v>#N/A</v>
      </c>
    </row>
    <row r="10645" spans="1:7" ht="15" hidden="1" customHeight="1" x14ac:dyDescent="0.25">
      <c r="A10645">
        <v>48717804</v>
      </c>
      <c r="B10645" t="s">
        <v>129</v>
      </c>
      <c r="C10645" s="1">
        <v>38899</v>
      </c>
      <c r="D10645" s="2">
        <v>555912</v>
      </c>
      <c r="E10645" s="1">
        <v>35668</v>
      </c>
      <c r="F10645" s="2">
        <v>263950</v>
      </c>
      <c r="G10645" s="2">
        <v>233655</v>
      </c>
    </row>
    <row r="10646" spans="1:7" ht="15" hidden="1" customHeight="1" x14ac:dyDescent="0.25">
      <c r="A10646">
        <v>48717807</v>
      </c>
      <c r="B10646" t="s">
        <v>138</v>
      </c>
      <c r="C10646" s="1">
        <v>38899</v>
      </c>
      <c r="D10646" s="2">
        <v>810008</v>
      </c>
      <c r="E10646" t="e">
        <v>#N/A</v>
      </c>
      <c r="F10646" t="e">
        <v>#N/A</v>
      </c>
      <c r="G10646" t="e">
        <v>#N/A</v>
      </c>
    </row>
    <row r="10647" spans="1:7" ht="15" hidden="1" customHeight="1" x14ac:dyDescent="0.25">
      <c r="A10647">
        <v>48759998</v>
      </c>
      <c r="B10647" t="s">
        <v>138</v>
      </c>
      <c r="C10647" s="1">
        <v>37073</v>
      </c>
      <c r="D10647" s="2">
        <v>320490</v>
      </c>
      <c r="E10647" t="e">
        <v>#N/A</v>
      </c>
      <c r="F10647" t="e">
        <v>#N/A</v>
      </c>
      <c r="G10647" t="e">
        <v>#N/A</v>
      </c>
    </row>
    <row r="10648" spans="1:7" ht="15" hidden="1" customHeight="1" x14ac:dyDescent="0.25">
      <c r="A10648">
        <v>48759999</v>
      </c>
      <c r="B10648" t="s">
        <v>129</v>
      </c>
      <c r="C10648" s="1">
        <v>37073</v>
      </c>
      <c r="D10648" s="2">
        <v>224924</v>
      </c>
      <c r="E10648" s="1">
        <v>35962</v>
      </c>
      <c r="F10648" s="2">
        <v>170000</v>
      </c>
      <c r="G10648" s="2">
        <v>166040</v>
      </c>
    </row>
    <row r="10649" spans="1:7" ht="15" hidden="1" customHeight="1" x14ac:dyDescent="0.25">
      <c r="A10649">
        <v>48760000</v>
      </c>
      <c r="B10649" t="s">
        <v>129</v>
      </c>
      <c r="C10649" s="1">
        <v>37073</v>
      </c>
      <c r="D10649" s="2">
        <v>325570</v>
      </c>
      <c r="E10649" s="1">
        <v>36699</v>
      </c>
      <c r="F10649" s="2">
        <v>325000</v>
      </c>
      <c r="G10649" s="2">
        <v>298681</v>
      </c>
    </row>
    <row r="10650" spans="1:7" ht="15" hidden="1" customHeight="1" x14ac:dyDescent="0.25">
      <c r="A10650">
        <v>48760001</v>
      </c>
      <c r="B10650" t="s">
        <v>129</v>
      </c>
      <c r="C10650" s="1">
        <v>37073</v>
      </c>
      <c r="D10650" s="2">
        <v>282016</v>
      </c>
      <c r="E10650" t="e">
        <v>#N/A</v>
      </c>
      <c r="F10650" t="e">
        <v>#N/A</v>
      </c>
      <c r="G10650" t="e">
        <v>#N/A</v>
      </c>
    </row>
    <row r="10651" spans="1:7" ht="15" hidden="1" customHeight="1" x14ac:dyDescent="0.25">
      <c r="A10651">
        <v>48760002</v>
      </c>
      <c r="B10651" t="s">
        <v>138</v>
      </c>
      <c r="C10651" s="1">
        <v>37073</v>
      </c>
      <c r="D10651" s="2">
        <v>308402</v>
      </c>
      <c r="E10651" t="e">
        <v>#N/A</v>
      </c>
      <c r="F10651" t="e">
        <v>#N/A</v>
      </c>
      <c r="G10651" t="e">
        <v>#N/A</v>
      </c>
    </row>
    <row r="10652" spans="1:7" ht="15" hidden="1" customHeight="1" x14ac:dyDescent="0.25">
      <c r="A10652">
        <v>48760003</v>
      </c>
      <c r="B10652" t="s">
        <v>138</v>
      </c>
      <c r="C10652" s="1">
        <v>37073</v>
      </c>
      <c r="D10652" s="2">
        <v>251152</v>
      </c>
      <c r="E10652" t="e">
        <v>#N/A</v>
      </c>
      <c r="F10652" t="e">
        <v>#N/A</v>
      </c>
      <c r="G10652" t="e">
        <v>#N/A</v>
      </c>
    </row>
    <row r="10653" spans="1:7" ht="15" hidden="1" customHeight="1" x14ac:dyDescent="0.25">
      <c r="A10653">
        <v>48760004</v>
      </c>
      <c r="B10653" t="s">
        <v>138</v>
      </c>
      <c r="C10653" s="1">
        <v>37073</v>
      </c>
      <c r="D10653" s="2">
        <v>263404</v>
      </c>
      <c r="E10653" t="e">
        <v>#N/A</v>
      </c>
      <c r="F10653" t="e">
        <v>#N/A</v>
      </c>
      <c r="G10653" t="e">
        <v>#N/A</v>
      </c>
    </row>
    <row r="10654" spans="1:7" ht="15" hidden="1" customHeight="1" x14ac:dyDescent="0.25">
      <c r="A10654">
        <v>48760005</v>
      </c>
      <c r="B10654" t="s">
        <v>138</v>
      </c>
      <c r="C10654" s="1">
        <v>37073</v>
      </c>
      <c r="D10654" s="2">
        <v>294189</v>
      </c>
      <c r="E10654" t="e">
        <v>#N/A</v>
      </c>
      <c r="F10654" t="e">
        <v>#N/A</v>
      </c>
      <c r="G10654" t="e">
        <v>#N/A</v>
      </c>
    </row>
    <row r="10655" spans="1:7" ht="15" hidden="1" customHeight="1" x14ac:dyDescent="0.25">
      <c r="A10655">
        <v>48760006</v>
      </c>
      <c r="B10655" t="s">
        <v>138</v>
      </c>
      <c r="C10655" s="1">
        <v>37073</v>
      </c>
      <c r="D10655" s="2">
        <v>319000</v>
      </c>
      <c r="E10655" t="e">
        <v>#N/A</v>
      </c>
      <c r="F10655" t="e">
        <v>#N/A</v>
      </c>
      <c r="G10655" t="e">
        <v>#N/A</v>
      </c>
    </row>
    <row r="10656" spans="1:7" ht="15" hidden="1" customHeight="1" x14ac:dyDescent="0.25">
      <c r="A10656">
        <v>48793635</v>
      </c>
      <c r="B10656" t="s">
        <v>138</v>
      </c>
      <c r="C10656" s="1">
        <v>38534</v>
      </c>
      <c r="D10656" s="2">
        <v>365392</v>
      </c>
      <c r="E10656" t="e">
        <v>#N/A</v>
      </c>
      <c r="F10656" t="e">
        <v>#N/A</v>
      </c>
      <c r="G10656" t="e">
        <v>#N/A</v>
      </c>
    </row>
    <row r="10657" spans="1:7" ht="15" hidden="1" customHeight="1" x14ac:dyDescent="0.25">
      <c r="A10657">
        <v>48793637</v>
      </c>
      <c r="B10657" t="s">
        <v>129</v>
      </c>
      <c r="C10657" s="1">
        <v>38534</v>
      </c>
      <c r="D10657" s="2">
        <v>413845</v>
      </c>
      <c r="E10657" t="e">
        <v>#N/A</v>
      </c>
      <c r="F10657" t="e">
        <v>#N/A</v>
      </c>
      <c r="G10657" t="e">
        <v>#N/A</v>
      </c>
    </row>
    <row r="10658" spans="1:7" ht="15" hidden="1" customHeight="1" x14ac:dyDescent="0.25">
      <c r="A10658">
        <v>48793638</v>
      </c>
      <c r="B10658" t="s">
        <v>138</v>
      </c>
      <c r="C10658" s="1">
        <v>38534</v>
      </c>
      <c r="D10658" s="2">
        <v>549358</v>
      </c>
      <c r="E10658" t="e">
        <v>#N/A</v>
      </c>
      <c r="F10658" t="e">
        <v>#N/A</v>
      </c>
      <c r="G10658" t="e">
        <v>#N/A</v>
      </c>
    </row>
    <row r="10659" spans="1:7" ht="15" hidden="1" customHeight="1" x14ac:dyDescent="0.25">
      <c r="A10659">
        <v>48793639</v>
      </c>
      <c r="B10659" t="s">
        <v>138</v>
      </c>
      <c r="C10659" s="1">
        <v>38534</v>
      </c>
      <c r="D10659" s="2">
        <v>485848</v>
      </c>
      <c r="E10659" s="1">
        <v>37057</v>
      </c>
      <c r="F10659" s="2">
        <v>325000</v>
      </c>
      <c r="G10659" s="2">
        <v>317543</v>
      </c>
    </row>
    <row r="10660" spans="1:7" ht="15" hidden="1" customHeight="1" x14ac:dyDescent="0.25">
      <c r="A10660">
        <v>48793640</v>
      </c>
      <c r="B10660" t="s">
        <v>129</v>
      </c>
      <c r="C10660" s="1">
        <v>38534</v>
      </c>
      <c r="D10660" s="2">
        <v>548448</v>
      </c>
      <c r="E10660" s="1">
        <v>37382</v>
      </c>
      <c r="F10660" s="2">
        <v>435000</v>
      </c>
      <c r="G10660" s="2">
        <v>379117</v>
      </c>
    </row>
    <row r="10661" spans="1:7" ht="15" hidden="1" customHeight="1" x14ac:dyDescent="0.25">
      <c r="A10661">
        <v>48793641</v>
      </c>
      <c r="B10661" t="s">
        <v>129</v>
      </c>
      <c r="C10661" s="1">
        <v>38534</v>
      </c>
      <c r="D10661" s="2">
        <v>450917</v>
      </c>
      <c r="E10661" s="1">
        <v>37026</v>
      </c>
      <c r="F10661" s="2">
        <v>325000</v>
      </c>
      <c r="G10661" s="2">
        <v>296377</v>
      </c>
    </row>
    <row r="10662" spans="1:7" ht="15" hidden="1" customHeight="1" x14ac:dyDescent="0.25">
      <c r="A10662">
        <v>48793642</v>
      </c>
      <c r="B10662" t="s">
        <v>129</v>
      </c>
      <c r="C10662" s="1">
        <v>38534</v>
      </c>
      <c r="D10662" s="2">
        <v>415074</v>
      </c>
      <c r="E10662" s="1">
        <v>38595</v>
      </c>
      <c r="F10662" s="2">
        <v>460000</v>
      </c>
      <c r="G10662" s="2">
        <v>417217</v>
      </c>
    </row>
    <row r="10663" spans="1:7" ht="15" hidden="1" customHeight="1" x14ac:dyDescent="0.25">
      <c r="A10663">
        <v>48793643</v>
      </c>
      <c r="B10663" t="s">
        <v>129</v>
      </c>
      <c r="C10663" s="1">
        <v>38534</v>
      </c>
      <c r="D10663" s="2">
        <v>450314</v>
      </c>
      <c r="E10663" t="e">
        <v>#N/A</v>
      </c>
      <c r="F10663" t="e">
        <v>#N/A</v>
      </c>
      <c r="G10663" t="e">
        <v>#N/A</v>
      </c>
    </row>
    <row r="10664" spans="1:7" ht="15" hidden="1" customHeight="1" x14ac:dyDescent="0.25">
      <c r="A10664">
        <v>48793644</v>
      </c>
      <c r="B10664" t="s">
        <v>129</v>
      </c>
      <c r="C10664" s="1">
        <v>38534</v>
      </c>
      <c r="D10664" s="2">
        <v>427044</v>
      </c>
      <c r="E10664" s="1">
        <v>35671</v>
      </c>
      <c r="F10664" s="2">
        <v>336000</v>
      </c>
      <c r="G10664" s="2">
        <v>177554</v>
      </c>
    </row>
    <row r="10665" spans="1:7" ht="15" hidden="1" customHeight="1" x14ac:dyDescent="0.25">
      <c r="A10665">
        <v>48793645</v>
      </c>
      <c r="B10665" t="s">
        <v>138</v>
      </c>
      <c r="C10665" s="1">
        <v>38534</v>
      </c>
      <c r="D10665" s="2">
        <v>539303</v>
      </c>
      <c r="E10665" s="1">
        <v>35671</v>
      </c>
      <c r="F10665" s="2">
        <v>336000</v>
      </c>
      <c r="G10665" s="2">
        <v>268171</v>
      </c>
    </row>
    <row r="10666" spans="1:7" ht="15" hidden="1" customHeight="1" x14ac:dyDescent="0.25">
      <c r="A10666">
        <v>48793646</v>
      </c>
      <c r="B10666" t="s">
        <v>129</v>
      </c>
      <c r="C10666" s="1">
        <v>38534</v>
      </c>
      <c r="D10666" s="2">
        <v>448041</v>
      </c>
      <c r="E10666" s="1">
        <v>36627</v>
      </c>
      <c r="F10666" s="2">
        <v>310000</v>
      </c>
      <c r="G10666" s="2">
        <v>278384</v>
      </c>
    </row>
    <row r="10667" spans="1:7" x14ac:dyDescent="0.25">
      <c r="A10667">
        <v>48793647</v>
      </c>
      <c r="B10667" t="s">
        <v>129</v>
      </c>
      <c r="C10667" s="1">
        <v>38534</v>
      </c>
      <c r="D10667" s="2">
        <v>453039</v>
      </c>
      <c r="E10667" s="1">
        <v>35241</v>
      </c>
      <c r="F10667" s="2">
        <v>170500</v>
      </c>
      <c r="G10667" s="2">
        <v>185432</v>
      </c>
    </row>
    <row r="10668" spans="1:7" ht="15" hidden="1" customHeight="1" x14ac:dyDescent="0.25">
      <c r="A10668">
        <v>48793648</v>
      </c>
      <c r="B10668" t="s">
        <v>129</v>
      </c>
      <c r="C10668" s="1">
        <v>38534</v>
      </c>
      <c r="D10668" s="2">
        <v>475723</v>
      </c>
      <c r="E10668" s="1">
        <v>36150</v>
      </c>
      <c r="F10668" s="2">
        <v>303800</v>
      </c>
      <c r="G10668" s="2">
        <v>241482</v>
      </c>
    </row>
    <row r="10669" spans="1:7" ht="15" hidden="1" customHeight="1" x14ac:dyDescent="0.25">
      <c r="A10669">
        <v>48832155</v>
      </c>
      <c r="B10669" t="s">
        <v>138</v>
      </c>
      <c r="C10669" s="1">
        <v>35612</v>
      </c>
      <c r="D10669" s="2">
        <v>143137</v>
      </c>
      <c r="E10669" t="e">
        <v>#N/A</v>
      </c>
      <c r="F10669" t="e">
        <v>#N/A</v>
      </c>
      <c r="G10669" t="e">
        <v>#N/A</v>
      </c>
    </row>
    <row r="10670" spans="1:7" ht="15" hidden="1" customHeight="1" x14ac:dyDescent="0.25">
      <c r="A10670">
        <v>48832156</v>
      </c>
      <c r="B10670" t="s">
        <v>138</v>
      </c>
      <c r="C10670" s="1">
        <v>35612</v>
      </c>
      <c r="D10670" s="2">
        <v>183808</v>
      </c>
      <c r="E10670" t="e">
        <v>#N/A</v>
      </c>
      <c r="F10670" t="e">
        <v>#N/A</v>
      </c>
      <c r="G10670" t="e">
        <v>#N/A</v>
      </c>
    </row>
    <row r="10671" spans="1:7" ht="15" hidden="1" customHeight="1" x14ac:dyDescent="0.25">
      <c r="A10671">
        <v>48832183</v>
      </c>
      <c r="B10671" t="s">
        <v>138</v>
      </c>
      <c r="C10671" s="1">
        <v>35612</v>
      </c>
      <c r="D10671" s="2">
        <v>233246</v>
      </c>
      <c r="E10671" t="e">
        <v>#N/A</v>
      </c>
      <c r="F10671" t="e">
        <v>#N/A</v>
      </c>
      <c r="G10671" t="e">
        <v>#N/A</v>
      </c>
    </row>
    <row r="10672" spans="1:7" ht="15" hidden="1" customHeight="1" x14ac:dyDescent="0.25">
      <c r="A10672">
        <v>49125889</v>
      </c>
      <c r="B10672" t="s">
        <v>129</v>
      </c>
      <c r="C10672" s="1">
        <v>35612</v>
      </c>
      <c r="D10672" s="2">
        <v>297588</v>
      </c>
      <c r="E10672" t="e">
        <v>#N/A</v>
      </c>
      <c r="F10672" t="e">
        <v>#N/A</v>
      </c>
      <c r="G10672" t="e">
        <v>#N/A</v>
      </c>
    </row>
    <row r="10673" spans="1:8" ht="15" hidden="1" customHeight="1" x14ac:dyDescent="0.25">
      <c r="A10673">
        <v>49125890</v>
      </c>
      <c r="B10673" t="s">
        <v>129</v>
      </c>
      <c r="C10673" s="1">
        <v>35612</v>
      </c>
      <c r="D10673" s="2">
        <v>254930</v>
      </c>
      <c r="E10673" t="e">
        <v>#N/A</v>
      </c>
      <c r="F10673" t="e">
        <v>#N/A</v>
      </c>
      <c r="G10673" t="e">
        <v>#N/A</v>
      </c>
    </row>
    <row r="10674" spans="1:8" ht="15" hidden="1" customHeight="1" x14ac:dyDescent="0.25">
      <c r="A10674">
        <v>48717808</v>
      </c>
      <c r="B10674" t="s">
        <v>129</v>
      </c>
      <c r="C10674" s="1">
        <v>38899</v>
      </c>
      <c r="D10674" s="2">
        <v>752812</v>
      </c>
      <c r="E10674" s="1">
        <v>39231</v>
      </c>
      <c r="F10674" s="2">
        <v>615000</v>
      </c>
      <c r="G10674" s="2">
        <v>791585</v>
      </c>
      <c r="H10674" s="2">
        <v>-176585</v>
      </c>
    </row>
    <row r="10675" spans="1:8" ht="15" hidden="1" customHeight="1" x14ac:dyDescent="0.25">
      <c r="A10675">
        <v>49140121</v>
      </c>
      <c r="B10675" t="s">
        <v>129</v>
      </c>
      <c r="C10675" s="1">
        <v>35612</v>
      </c>
      <c r="D10675" s="2">
        <v>183305</v>
      </c>
      <c r="E10675" t="e">
        <v>#N/A</v>
      </c>
      <c r="F10675" t="e">
        <v>#N/A</v>
      </c>
      <c r="G10675" t="e">
        <v>#N/A</v>
      </c>
    </row>
    <row r="10676" spans="1:8" ht="15" hidden="1" customHeight="1" x14ac:dyDescent="0.25">
      <c r="A10676">
        <v>49140129</v>
      </c>
      <c r="B10676" t="s">
        <v>129</v>
      </c>
      <c r="C10676" s="1">
        <v>35612</v>
      </c>
      <c r="D10676" s="2">
        <v>250429</v>
      </c>
      <c r="E10676" t="e">
        <v>#N/A</v>
      </c>
      <c r="F10676" t="e">
        <v>#N/A</v>
      </c>
      <c r="G10676" t="e">
        <v>#N/A</v>
      </c>
    </row>
    <row r="10677" spans="1:8" ht="15" hidden="1" customHeight="1" x14ac:dyDescent="0.25">
      <c r="A10677">
        <v>49140130</v>
      </c>
      <c r="B10677" t="s">
        <v>129</v>
      </c>
      <c r="C10677" s="1">
        <v>35612</v>
      </c>
      <c r="D10677" s="2">
        <v>291706</v>
      </c>
      <c r="E10677" s="1">
        <v>36068</v>
      </c>
      <c r="F10677" s="2">
        <v>445000</v>
      </c>
      <c r="G10677" s="2">
        <v>373137</v>
      </c>
    </row>
    <row r="10678" spans="1:8" ht="15" hidden="1" customHeight="1" x14ac:dyDescent="0.25">
      <c r="A10678">
        <v>49140131</v>
      </c>
      <c r="B10678" t="s">
        <v>129</v>
      </c>
      <c r="C10678" s="1">
        <v>35612</v>
      </c>
      <c r="D10678" s="2">
        <v>169425</v>
      </c>
      <c r="E10678" s="1">
        <v>37376</v>
      </c>
      <c r="F10678" s="2">
        <v>295500</v>
      </c>
      <c r="G10678" s="2">
        <v>272382</v>
      </c>
    </row>
    <row r="10679" spans="1:8" ht="15" hidden="1" customHeight="1" x14ac:dyDescent="0.25">
      <c r="A10679">
        <v>49140132</v>
      </c>
      <c r="B10679" t="s">
        <v>138</v>
      </c>
      <c r="C10679" s="1">
        <v>35612</v>
      </c>
      <c r="D10679" s="2">
        <v>172029</v>
      </c>
      <c r="E10679" t="e">
        <v>#N/A</v>
      </c>
      <c r="F10679" t="e">
        <v>#N/A</v>
      </c>
      <c r="G10679" t="e">
        <v>#N/A</v>
      </c>
    </row>
    <row r="10680" spans="1:8" ht="15" hidden="1" customHeight="1" x14ac:dyDescent="0.25">
      <c r="A10680">
        <v>49140137</v>
      </c>
      <c r="B10680" t="s">
        <v>129</v>
      </c>
      <c r="C10680" s="1">
        <v>35612</v>
      </c>
      <c r="D10680" s="2">
        <v>227856</v>
      </c>
      <c r="E10680" s="1">
        <v>38114</v>
      </c>
      <c r="F10680" s="2">
        <v>395000</v>
      </c>
      <c r="G10680" s="2">
        <v>425668</v>
      </c>
    </row>
    <row r="10681" spans="1:8" ht="15" hidden="1" customHeight="1" x14ac:dyDescent="0.25">
      <c r="A10681">
        <v>49140138</v>
      </c>
      <c r="B10681" t="s">
        <v>138</v>
      </c>
      <c r="C10681" s="1">
        <v>35612</v>
      </c>
      <c r="D10681" s="2">
        <v>145461</v>
      </c>
      <c r="E10681" t="e">
        <v>#N/A</v>
      </c>
      <c r="F10681" t="e">
        <v>#N/A</v>
      </c>
      <c r="G10681" t="e">
        <v>#N/A</v>
      </c>
    </row>
    <row r="10682" spans="1:8" ht="15" hidden="1" customHeight="1" x14ac:dyDescent="0.25">
      <c r="A10682">
        <v>49140139</v>
      </c>
      <c r="B10682" t="s">
        <v>129</v>
      </c>
      <c r="C10682" s="1">
        <v>35612</v>
      </c>
      <c r="D10682" s="2">
        <v>278226</v>
      </c>
      <c r="E10682" s="1">
        <v>35976</v>
      </c>
      <c r="F10682" s="2">
        <v>375000</v>
      </c>
      <c r="G10682" s="2">
        <v>322878</v>
      </c>
    </row>
    <row r="10683" spans="1:8" ht="15" hidden="1" customHeight="1" x14ac:dyDescent="0.25">
      <c r="A10683">
        <v>49140140</v>
      </c>
      <c r="B10683" t="s">
        <v>129</v>
      </c>
      <c r="C10683" s="1">
        <v>35612</v>
      </c>
      <c r="D10683" s="2">
        <v>186105</v>
      </c>
      <c r="E10683" t="e">
        <v>#N/A</v>
      </c>
      <c r="F10683" t="e">
        <v>#N/A</v>
      </c>
      <c r="G10683" t="e">
        <v>#N/A</v>
      </c>
    </row>
    <row r="10684" spans="1:8" ht="15" hidden="1" customHeight="1" x14ac:dyDescent="0.25">
      <c r="A10684">
        <v>49140141</v>
      </c>
      <c r="B10684" t="s">
        <v>129</v>
      </c>
      <c r="C10684" s="1">
        <v>35612</v>
      </c>
      <c r="D10684" s="2">
        <v>184928</v>
      </c>
      <c r="E10684" s="1">
        <v>35766</v>
      </c>
      <c r="F10684" s="2">
        <v>180000</v>
      </c>
      <c r="G10684" s="2">
        <v>199635</v>
      </c>
    </row>
    <row r="10685" spans="1:8" ht="15" hidden="1" customHeight="1" x14ac:dyDescent="0.25">
      <c r="A10685">
        <v>49140146</v>
      </c>
      <c r="B10685" t="s">
        <v>129</v>
      </c>
      <c r="C10685" s="1">
        <v>35612</v>
      </c>
      <c r="D10685" s="2">
        <v>164360</v>
      </c>
      <c r="E10685" t="e">
        <v>#N/A</v>
      </c>
      <c r="F10685" t="e">
        <v>#N/A</v>
      </c>
      <c r="G10685" t="e">
        <v>#N/A</v>
      </c>
    </row>
    <row r="10686" spans="1:8" ht="15" hidden="1" customHeight="1" x14ac:dyDescent="0.25">
      <c r="A10686">
        <v>49140148</v>
      </c>
      <c r="B10686" t="s">
        <v>129</v>
      </c>
      <c r="C10686" s="1">
        <v>35612</v>
      </c>
      <c r="D10686" s="2">
        <v>216669</v>
      </c>
      <c r="E10686" s="1">
        <v>38649</v>
      </c>
      <c r="F10686" s="2">
        <v>490000</v>
      </c>
      <c r="G10686" s="2">
        <v>503961</v>
      </c>
    </row>
    <row r="10687" spans="1:8" ht="15" hidden="1" customHeight="1" x14ac:dyDescent="0.25">
      <c r="A10687">
        <v>49140149</v>
      </c>
      <c r="B10687" t="s">
        <v>129</v>
      </c>
      <c r="C10687" s="1">
        <v>35612</v>
      </c>
      <c r="D10687" s="2">
        <v>211746</v>
      </c>
      <c r="E10687" s="1">
        <v>37354</v>
      </c>
      <c r="F10687" s="2">
        <v>357500</v>
      </c>
      <c r="G10687" s="2">
        <v>333244</v>
      </c>
    </row>
    <row r="10688" spans="1:8" ht="15" hidden="1" customHeight="1" x14ac:dyDescent="0.25">
      <c r="A10688">
        <v>49140157</v>
      </c>
      <c r="B10688" t="s">
        <v>129</v>
      </c>
      <c r="C10688" s="1">
        <v>35612</v>
      </c>
      <c r="D10688" s="2">
        <v>230751</v>
      </c>
      <c r="E10688" s="1">
        <v>36955</v>
      </c>
      <c r="F10688" s="2">
        <v>278000</v>
      </c>
      <c r="G10688" s="2">
        <v>342319</v>
      </c>
    </row>
    <row r="10689" spans="1:8" ht="15" hidden="1" customHeight="1" x14ac:dyDescent="0.25">
      <c r="A10689">
        <v>49140158</v>
      </c>
      <c r="B10689" t="s">
        <v>129</v>
      </c>
      <c r="C10689" s="1">
        <v>35612</v>
      </c>
      <c r="D10689" s="2">
        <v>273318</v>
      </c>
      <c r="E10689" s="1">
        <v>36649</v>
      </c>
      <c r="F10689" s="2">
        <v>434000</v>
      </c>
      <c r="G10689" s="2">
        <v>382448</v>
      </c>
    </row>
    <row r="10690" spans="1:8" ht="15" hidden="1" customHeight="1" x14ac:dyDescent="0.25">
      <c r="A10690">
        <v>49140640</v>
      </c>
      <c r="B10690" t="s">
        <v>138</v>
      </c>
      <c r="C10690" s="1">
        <v>35612</v>
      </c>
      <c r="D10690" s="2">
        <v>302358</v>
      </c>
      <c r="E10690" s="1">
        <v>37239</v>
      </c>
      <c r="F10690" s="2">
        <v>555000</v>
      </c>
      <c r="G10690" s="2">
        <v>493161</v>
      </c>
    </row>
    <row r="10691" spans="1:8" ht="15" hidden="1" customHeight="1" x14ac:dyDescent="0.25">
      <c r="A10691">
        <v>49140641</v>
      </c>
      <c r="B10691" t="s">
        <v>138</v>
      </c>
      <c r="C10691" s="1">
        <v>35612</v>
      </c>
      <c r="D10691" s="2">
        <v>251169</v>
      </c>
      <c r="E10691" t="e">
        <v>#N/A</v>
      </c>
      <c r="F10691" t="e">
        <v>#N/A</v>
      </c>
      <c r="G10691" t="e">
        <v>#N/A</v>
      </c>
    </row>
    <row r="10692" spans="1:8" ht="15" hidden="1" customHeight="1" x14ac:dyDescent="0.25">
      <c r="A10692">
        <v>49140941</v>
      </c>
      <c r="B10692" t="s">
        <v>129</v>
      </c>
      <c r="C10692" s="1">
        <v>35612</v>
      </c>
      <c r="D10692" s="2">
        <v>262791</v>
      </c>
      <c r="E10692" t="e">
        <v>#N/A</v>
      </c>
      <c r="F10692" t="e">
        <v>#N/A</v>
      </c>
      <c r="G10692" t="e">
        <v>#N/A</v>
      </c>
    </row>
    <row r="10693" spans="1:8" ht="15" hidden="1" customHeight="1" x14ac:dyDescent="0.25">
      <c r="A10693">
        <v>49140969</v>
      </c>
      <c r="B10693" t="s">
        <v>138</v>
      </c>
      <c r="C10693" s="1">
        <v>35612</v>
      </c>
      <c r="D10693" s="2">
        <v>205945</v>
      </c>
      <c r="E10693" t="e">
        <v>#N/A</v>
      </c>
      <c r="F10693" t="e">
        <v>#N/A</v>
      </c>
      <c r="G10693" t="e">
        <v>#N/A</v>
      </c>
    </row>
    <row r="10694" spans="1:8" ht="15" hidden="1" customHeight="1" x14ac:dyDescent="0.25">
      <c r="A10694">
        <v>49140971</v>
      </c>
      <c r="B10694" t="s">
        <v>129</v>
      </c>
      <c r="C10694" s="1">
        <v>35612</v>
      </c>
      <c r="D10694" s="2">
        <v>207697</v>
      </c>
      <c r="E10694" s="1">
        <v>38489</v>
      </c>
      <c r="F10694" s="2">
        <v>435000</v>
      </c>
      <c r="G10694" s="2">
        <v>449950</v>
      </c>
    </row>
    <row r="10695" spans="1:8" ht="15" hidden="1" customHeight="1" x14ac:dyDescent="0.25">
      <c r="A10695">
        <v>49140972</v>
      </c>
      <c r="B10695" t="s">
        <v>138</v>
      </c>
      <c r="C10695" s="1">
        <v>35612</v>
      </c>
      <c r="D10695" s="2">
        <v>249410</v>
      </c>
      <c r="E10695" s="1">
        <v>36088</v>
      </c>
      <c r="F10695" s="2">
        <v>350000</v>
      </c>
      <c r="G10695" s="2">
        <v>305462</v>
      </c>
    </row>
    <row r="10696" spans="1:8" ht="15" hidden="1" customHeight="1" x14ac:dyDescent="0.25">
      <c r="A10696">
        <v>49140973</v>
      </c>
      <c r="B10696" t="s">
        <v>129</v>
      </c>
      <c r="C10696" s="1">
        <v>35612</v>
      </c>
      <c r="D10696" s="2">
        <v>154617</v>
      </c>
      <c r="E10696" s="1">
        <v>35485</v>
      </c>
      <c r="F10696" s="2">
        <v>166500</v>
      </c>
      <c r="G10696" s="2">
        <v>141983</v>
      </c>
    </row>
    <row r="10697" spans="1:8" ht="15" hidden="1" customHeight="1" x14ac:dyDescent="0.25">
      <c r="A10697">
        <v>49140974</v>
      </c>
      <c r="B10697" t="s">
        <v>129</v>
      </c>
      <c r="C10697" s="1">
        <v>35612</v>
      </c>
      <c r="D10697" s="2">
        <v>170529</v>
      </c>
      <c r="E10697" t="e">
        <v>#N/A</v>
      </c>
      <c r="F10697" t="e">
        <v>#N/A</v>
      </c>
      <c r="G10697" t="e">
        <v>#N/A</v>
      </c>
    </row>
    <row r="10698" spans="1:8" ht="15" hidden="1" customHeight="1" x14ac:dyDescent="0.25">
      <c r="A10698">
        <v>49140975</v>
      </c>
      <c r="B10698" t="s">
        <v>129</v>
      </c>
      <c r="C10698" s="1">
        <v>35612</v>
      </c>
      <c r="D10698" s="2">
        <v>148455</v>
      </c>
      <c r="E10698" t="e">
        <v>#N/A</v>
      </c>
      <c r="F10698" t="e">
        <v>#N/A</v>
      </c>
      <c r="G10698" t="e">
        <v>#N/A</v>
      </c>
    </row>
    <row r="10699" spans="1:8" ht="15" hidden="1" customHeight="1" x14ac:dyDescent="0.25">
      <c r="A10699">
        <v>48793650</v>
      </c>
      <c r="B10699" t="s">
        <v>138</v>
      </c>
      <c r="C10699" s="1">
        <v>38534</v>
      </c>
      <c r="D10699" s="2">
        <v>360891</v>
      </c>
      <c r="E10699" s="1">
        <v>39283</v>
      </c>
      <c r="F10699" s="2">
        <v>411353</v>
      </c>
      <c r="G10699" s="2">
        <v>429917</v>
      </c>
      <c r="H10699" s="2">
        <v>-18564</v>
      </c>
    </row>
    <row r="10700" spans="1:8" ht="15" hidden="1" customHeight="1" x14ac:dyDescent="0.25">
      <c r="A10700">
        <v>49005940</v>
      </c>
      <c r="B10700" t="s">
        <v>138</v>
      </c>
      <c r="C10700" s="1">
        <v>36342</v>
      </c>
      <c r="D10700" s="2">
        <v>209382</v>
      </c>
      <c r="E10700" t="e">
        <v>#N/A</v>
      </c>
      <c r="F10700" t="e">
        <v>#N/A</v>
      </c>
      <c r="G10700" t="e">
        <v>#N/A</v>
      </c>
    </row>
    <row r="10701" spans="1:8" ht="15" hidden="1" customHeight="1" x14ac:dyDescent="0.25">
      <c r="A10701">
        <v>48759965</v>
      </c>
      <c r="B10701" t="s">
        <v>156</v>
      </c>
      <c r="C10701" s="1">
        <v>37073</v>
      </c>
      <c r="D10701" s="2">
        <v>298816</v>
      </c>
      <c r="E10701" s="1">
        <v>36551</v>
      </c>
      <c r="F10701" s="2">
        <v>250000</v>
      </c>
      <c r="G10701" s="2">
        <v>252241</v>
      </c>
    </row>
    <row r="10702" spans="1:8" ht="15" hidden="1" customHeight="1" x14ac:dyDescent="0.25">
      <c r="A10702">
        <v>48759967</v>
      </c>
      <c r="B10702" t="s">
        <v>157</v>
      </c>
      <c r="C10702" s="1">
        <v>37073</v>
      </c>
      <c r="D10702" s="2">
        <v>307936</v>
      </c>
      <c r="E10702" t="e">
        <v>#N/A</v>
      </c>
      <c r="F10702" t="e">
        <v>#N/A</v>
      </c>
      <c r="G10702" t="e">
        <v>#N/A</v>
      </c>
    </row>
    <row r="10703" spans="1:8" ht="15" hidden="1" customHeight="1" x14ac:dyDescent="0.25">
      <c r="A10703">
        <v>48759968</v>
      </c>
      <c r="B10703" t="s">
        <v>156</v>
      </c>
      <c r="C10703" s="1">
        <v>37073</v>
      </c>
      <c r="D10703" s="2">
        <v>315488</v>
      </c>
      <c r="E10703" t="e">
        <v>#N/A</v>
      </c>
      <c r="F10703" t="e">
        <v>#N/A</v>
      </c>
      <c r="G10703" t="e">
        <v>#N/A</v>
      </c>
    </row>
    <row r="10704" spans="1:8" ht="15" hidden="1" customHeight="1" x14ac:dyDescent="0.25">
      <c r="A10704">
        <v>48759969</v>
      </c>
      <c r="B10704" t="s">
        <v>157</v>
      </c>
      <c r="C10704" s="1">
        <v>37073</v>
      </c>
      <c r="D10704" s="2">
        <v>291396</v>
      </c>
      <c r="E10704" t="e">
        <v>#N/A</v>
      </c>
      <c r="F10704" t="e">
        <v>#N/A</v>
      </c>
      <c r="G10704" t="e">
        <v>#N/A</v>
      </c>
    </row>
    <row r="10705" spans="1:7" ht="15" hidden="1" customHeight="1" x14ac:dyDescent="0.25">
      <c r="A10705">
        <v>48759970</v>
      </c>
      <c r="B10705" t="s">
        <v>157</v>
      </c>
      <c r="C10705" s="1">
        <v>37073</v>
      </c>
      <c r="D10705" s="2">
        <v>370843</v>
      </c>
      <c r="E10705" t="e">
        <v>#N/A</v>
      </c>
      <c r="F10705" t="e">
        <v>#N/A</v>
      </c>
      <c r="G10705" t="e">
        <v>#N/A</v>
      </c>
    </row>
    <row r="10706" spans="1:7" ht="15" hidden="1" customHeight="1" x14ac:dyDescent="0.25">
      <c r="A10706">
        <v>48759971</v>
      </c>
      <c r="B10706" t="s">
        <v>156</v>
      </c>
      <c r="C10706" s="1">
        <v>37073</v>
      </c>
      <c r="D10706" s="2">
        <v>371912</v>
      </c>
      <c r="E10706" t="e">
        <v>#N/A</v>
      </c>
      <c r="F10706" t="e">
        <v>#N/A</v>
      </c>
      <c r="G10706" t="e">
        <v>#N/A</v>
      </c>
    </row>
    <row r="10707" spans="1:7" ht="15" hidden="1" customHeight="1" x14ac:dyDescent="0.25">
      <c r="A10707">
        <v>48759972</v>
      </c>
      <c r="B10707" t="s">
        <v>156</v>
      </c>
      <c r="C10707" s="1">
        <v>37073</v>
      </c>
      <c r="D10707" s="2">
        <v>299939</v>
      </c>
      <c r="E10707" s="1">
        <v>35670</v>
      </c>
      <c r="F10707" s="2">
        <v>205000</v>
      </c>
      <c r="G10707" s="2">
        <v>190367</v>
      </c>
    </row>
    <row r="10708" spans="1:7" ht="15" hidden="1" customHeight="1" x14ac:dyDescent="0.25">
      <c r="A10708">
        <v>48759973</v>
      </c>
      <c r="B10708" t="s">
        <v>156</v>
      </c>
      <c r="C10708" s="1">
        <v>37073</v>
      </c>
      <c r="D10708" s="2">
        <v>342702</v>
      </c>
      <c r="E10708" s="1">
        <v>35632</v>
      </c>
      <c r="F10708" s="2">
        <v>150000</v>
      </c>
      <c r="G10708" s="2">
        <v>220119</v>
      </c>
    </row>
    <row r="10709" spans="1:7" ht="15" hidden="1" customHeight="1" x14ac:dyDescent="0.25">
      <c r="A10709">
        <v>48759974</v>
      </c>
      <c r="B10709" t="s">
        <v>157</v>
      </c>
      <c r="C10709" s="1">
        <v>37073</v>
      </c>
      <c r="D10709" s="2">
        <v>274072</v>
      </c>
      <c r="E10709" s="1">
        <v>39020</v>
      </c>
      <c r="F10709" s="2">
        <v>446200</v>
      </c>
      <c r="G10709" s="2">
        <v>458105</v>
      </c>
    </row>
    <row r="10710" spans="1:7" ht="15" hidden="1" customHeight="1" x14ac:dyDescent="0.25">
      <c r="A10710">
        <v>48759975</v>
      </c>
      <c r="B10710" t="s">
        <v>156</v>
      </c>
      <c r="C10710" s="1">
        <v>37073</v>
      </c>
      <c r="D10710" s="2">
        <v>285470</v>
      </c>
      <c r="E10710" t="e">
        <v>#N/A</v>
      </c>
      <c r="F10710" t="e">
        <v>#N/A</v>
      </c>
      <c r="G10710" t="e">
        <v>#N/A</v>
      </c>
    </row>
    <row r="10711" spans="1:7" ht="15" hidden="1" customHeight="1" x14ac:dyDescent="0.25">
      <c r="A10711">
        <v>48759976</v>
      </c>
      <c r="B10711" t="s">
        <v>157</v>
      </c>
      <c r="C10711" s="1">
        <v>37073</v>
      </c>
      <c r="D10711" s="2">
        <v>272720</v>
      </c>
      <c r="E10711" t="e">
        <v>#N/A</v>
      </c>
      <c r="F10711" t="e">
        <v>#N/A</v>
      </c>
      <c r="G10711" t="e">
        <v>#N/A</v>
      </c>
    </row>
    <row r="10712" spans="1:7" ht="15" hidden="1" customHeight="1" x14ac:dyDescent="0.25">
      <c r="A10712">
        <v>48759977</v>
      </c>
      <c r="B10712" t="s">
        <v>157</v>
      </c>
      <c r="C10712" s="1">
        <v>37073</v>
      </c>
      <c r="D10712" s="2">
        <v>425187</v>
      </c>
      <c r="E10712" t="e">
        <v>#N/A</v>
      </c>
      <c r="F10712" t="e">
        <v>#N/A</v>
      </c>
      <c r="G10712" t="e">
        <v>#N/A</v>
      </c>
    </row>
    <row r="10713" spans="1:7" ht="15" hidden="1" customHeight="1" x14ac:dyDescent="0.25">
      <c r="A10713">
        <v>48759978</v>
      </c>
      <c r="B10713" t="s">
        <v>157</v>
      </c>
      <c r="C10713" s="1">
        <v>37073</v>
      </c>
      <c r="D10713" s="2">
        <v>248032</v>
      </c>
      <c r="E10713" t="e">
        <v>#N/A</v>
      </c>
      <c r="F10713" t="e">
        <v>#N/A</v>
      </c>
      <c r="G10713" t="e">
        <v>#N/A</v>
      </c>
    </row>
    <row r="10714" spans="1:7" ht="15" hidden="1" customHeight="1" x14ac:dyDescent="0.25">
      <c r="A10714">
        <v>48759979</v>
      </c>
      <c r="B10714" t="s">
        <v>156</v>
      </c>
      <c r="C10714" s="1">
        <v>37073</v>
      </c>
      <c r="D10714" s="2">
        <v>272785</v>
      </c>
      <c r="E10714" s="1">
        <v>38821</v>
      </c>
      <c r="F10714" s="2">
        <v>493000</v>
      </c>
      <c r="G10714" s="2">
        <v>421398</v>
      </c>
    </row>
    <row r="10715" spans="1:7" ht="15" hidden="1" customHeight="1" x14ac:dyDescent="0.25">
      <c r="A10715">
        <v>48759981</v>
      </c>
      <c r="B10715" t="s">
        <v>156</v>
      </c>
      <c r="C10715" s="1">
        <v>37073</v>
      </c>
      <c r="D10715" s="2">
        <v>277427</v>
      </c>
      <c r="E10715" s="1">
        <v>38098</v>
      </c>
      <c r="F10715" s="2">
        <v>385000</v>
      </c>
      <c r="G10715" s="2">
        <v>319257</v>
      </c>
    </row>
    <row r="10716" spans="1:7" ht="15" hidden="1" customHeight="1" x14ac:dyDescent="0.25">
      <c r="A10716">
        <v>48759987</v>
      </c>
      <c r="B10716" t="s">
        <v>157</v>
      </c>
      <c r="C10716" s="1">
        <v>37073</v>
      </c>
      <c r="D10716" s="2">
        <v>353511</v>
      </c>
      <c r="E10716" t="e">
        <v>#N/A</v>
      </c>
      <c r="F10716" t="e">
        <v>#N/A</v>
      </c>
      <c r="G10716" t="e">
        <v>#N/A</v>
      </c>
    </row>
    <row r="10717" spans="1:7" ht="15" hidden="1" customHeight="1" x14ac:dyDescent="0.25">
      <c r="A10717">
        <v>48759988</v>
      </c>
      <c r="B10717" t="s">
        <v>157</v>
      </c>
      <c r="C10717" s="1">
        <v>37073</v>
      </c>
      <c r="D10717" s="2">
        <v>309044</v>
      </c>
      <c r="E10717" s="1">
        <v>38091</v>
      </c>
      <c r="F10717" s="2">
        <v>450000</v>
      </c>
      <c r="G10717" s="2">
        <v>374253</v>
      </c>
    </row>
    <row r="10718" spans="1:7" ht="15" hidden="1" customHeight="1" x14ac:dyDescent="0.25">
      <c r="A10718">
        <v>48759989</v>
      </c>
      <c r="B10718" t="s">
        <v>157</v>
      </c>
      <c r="C10718" s="1">
        <v>37073</v>
      </c>
      <c r="D10718" s="2">
        <v>299981</v>
      </c>
      <c r="E10718" t="e">
        <v>#N/A</v>
      </c>
      <c r="F10718" t="e">
        <v>#N/A</v>
      </c>
      <c r="G10718" t="e">
        <v>#N/A</v>
      </c>
    </row>
    <row r="10719" spans="1:7" ht="15" hidden="1" customHeight="1" x14ac:dyDescent="0.25">
      <c r="A10719">
        <v>48759990</v>
      </c>
      <c r="B10719" t="s">
        <v>156</v>
      </c>
      <c r="C10719" s="1">
        <v>37073</v>
      </c>
      <c r="D10719" s="2">
        <v>277029</v>
      </c>
      <c r="E10719" s="1">
        <v>36556</v>
      </c>
      <c r="F10719" s="2">
        <v>210000</v>
      </c>
      <c r="G10719" s="2">
        <v>227741</v>
      </c>
    </row>
    <row r="10720" spans="1:7" ht="15" hidden="1" customHeight="1" x14ac:dyDescent="0.25">
      <c r="A10720">
        <v>48759991</v>
      </c>
      <c r="B10720" t="s">
        <v>156</v>
      </c>
      <c r="C10720" s="1">
        <v>37073</v>
      </c>
      <c r="D10720" s="2">
        <v>222495</v>
      </c>
      <c r="E10720" t="e">
        <v>#N/A</v>
      </c>
      <c r="F10720" t="e">
        <v>#N/A</v>
      </c>
      <c r="G10720" t="e">
        <v>#N/A</v>
      </c>
    </row>
    <row r="10721" spans="1:7" ht="15" hidden="1" customHeight="1" x14ac:dyDescent="0.25">
      <c r="A10721">
        <v>48759992</v>
      </c>
      <c r="B10721" t="s">
        <v>157</v>
      </c>
      <c r="C10721" s="1">
        <v>37073</v>
      </c>
      <c r="D10721" s="2">
        <v>308678</v>
      </c>
      <c r="E10721" t="e">
        <v>#N/A</v>
      </c>
      <c r="F10721" t="e">
        <v>#N/A</v>
      </c>
      <c r="G10721" t="e">
        <v>#N/A</v>
      </c>
    </row>
    <row r="10722" spans="1:7" ht="15" hidden="1" customHeight="1" x14ac:dyDescent="0.25">
      <c r="A10722">
        <v>48759993</v>
      </c>
      <c r="B10722" t="s">
        <v>157</v>
      </c>
      <c r="C10722" s="1">
        <v>37073</v>
      </c>
      <c r="D10722" s="2">
        <v>271346</v>
      </c>
      <c r="E10722" t="e">
        <v>#N/A</v>
      </c>
      <c r="F10722" t="e">
        <v>#N/A</v>
      </c>
      <c r="G10722" t="e">
        <v>#N/A</v>
      </c>
    </row>
    <row r="10723" spans="1:7" ht="15" hidden="1" customHeight="1" x14ac:dyDescent="0.25">
      <c r="A10723">
        <v>48759994</v>
      </c>
      <c r="B10723" t="s">
        <v>157</v>
      </c>
      <c r="C10723" s="1">
        <v>37073</v>
      </c>
      <c r="D10723" s="2">
        <v>272254</v>
      </c>
      <c r="E10723" t="e">
        <v>#N/A</v>
      </c>
      <c r="F10723" t="e">
        <v>#N/A</v>
      </c>
      <c r="G10723" t="e">
        <v>#N/A</v>
      </c>
    </row>
    <row r="10724" spans="1:7" ht="15" hidden="1" customHeight="1" x14ac:dyDescent="0.25">
      <c r="A10724">
        <v>48759995</v>
      </c>
      <c r="B10724" t="s">
        <v>157</v>
      </c>
      <c r="C10724" s="1">
        <v>37073</v>
      </c>
      <c r="D10724" s="2">
        <v>305587</v>
      </c>
      <c r="E10724" t="e">
        <v>#N/A</v>
      </c>
      <c r="F10724" t="e">
        <v>#N/A</v>
      </c>
      <c r="G10724" t="e">
        <v>#N/A</v>
      </c>
    </row>
    <row r="10725" spans="1:7" ht="15" hidden="1" customHeight="1" x14ac:dyDescent="0.25">
      <c r="A10725">
        <v>48759996</v>
      </c>
      <c r="B10725" t="s">
        <v>156</v>
      </c>
      <c r="C10725" s="1">
        <v>37073</v>
      </c>
      <c r="D10725" s="2">
        <v>341512</v>
      </c>
      <c r="E10725" s="1">
        <v>37109</v>
      </c>
      <c r="F10725" s="2">
        <v>364950</v>
      </c>
      <c r="G10725" s="2">
        <v>340186</v>
      </c>
    </row>
    <row r="10726" spans="1:7" ht="15" hidden="1" customHeight="1" x14ac:dyDescent="0.25">
      <c r="A10726">
        <v>48759997</v>
      </c>
      <c r="B10726" t="s">
        <v>156</v>
      </c>
      <c r="C10726" s="1">
        <v>37073</v>
      </c>
      <c r="D10726" s="2">
        <v>255374</v>
      </c>
      <c r="E10726" t="e">
        <v>#N/A</v>
      </c>
      <c r="F10726" t="e">
        <v>#N/A</v>
      </c>
      <c r="G10726" t="e">
        <v>#N/A</v>
      </c>
    </row>
    <row r="10727" spans="1:7" ht="15" hidden="1" customHeight="1" x14ac:dyDescent="0.25">
      <c r="A10727">
        <v>48793605</v>
      </c>
      <c r="B10727" t="s">
        <v>157</v>
      </c>
      <c r="C10727" s="1">
        <v>38534</v>
      </c>
      <c r="D10727" s="2">
        <v>495870</v>
      </c>
      <c r="E10727" s="1">
        <v>38208</v>
      </c>
      <c r="F10727" s="2">
        <v>443000</v>
      </c>
      <c r="G10727" s="2">
        <v>402091</v>
      </c>
    </row>
    <row r="10728" spans="1:7" ht="15" hidden="1" customHeight="1" x14ac:dyDescent="0.25">
      <c r="A10728">
        <v>48793607</v>
      </c>
      <c r="B10728" t="s">
        <v>156</v>
      </c>
      <c r="C10728" s="1">
        <v>38534</v>
      </c>
      <c r="D10728" s="2">
        <v>586882</v>
      </c>
      <c r="E10728" t="e">
        <v>#N/A</v>
      </c>
      <c r="F10728" t="e">
        <v>#N/A</v>
      </c>
      <c r="G10728" t="e">
        <v>#N/A</v>
      </c>
    </row>
    <row r="10729" spans="1:7" ht="15" hidden="1" customHeight="1" x14ac:dyDescent="0.25">
      <c r="A10729">
        <v>48793608</v>
      </c>
      <c r="B10729" t="s">
        <v>156</v>
      </c>
      <c r="C10729" s="1">
        <v>38534</v>
      </c>
      <c r="D10729" s="2">
        <v>572413</v>
      </c>
      <c r="E10729" s="1">
        <v>36293</v>
      </c>
      <c r="F10729" s="2">
        <v>280000</v>
      </c>
      <c r="G10729" s="2">
        <v>311781</v>
      </c>
    </row>
    <row r="10730" spans="1:7" ht="15" hidden="1" customHeight="1" x14ac:dyDescent="0.25">
      <c r="A10730">
        <v>48793609</v>
      </c>
      <c r="B10730" t="s">
        <v>156</v>
      </c>
      <c r="C10730" s="1">
        <v>38534</v>
      </c>
      <c r="D10730" s="2">
        <v>742341</v>
      </c>
      <c r="E10730" s="1">
        <v>37376</v>
      </c>
      <c r="F10730" s="2">
        <v>842500</v>
      </c>
      <c r="G10730" s="2">
        <v>601410</v>
      </c>
    </row>
    <row r="10731" spans="1:7" ht="15" hidden="1" customHeight="1" x14ac:dyDescent="0.25">
      <c r="A10731">
        <v>48793610</v>
      </c>
      <c r="B10731" t="s">
        <v>156</v>
      </c>
      <c r="C10731" s="1">
        <v>38534</v>
      </c>
      <c r="D10731" s="2">
        <v>616678</v>
      </c>
      <c r="E10731" t="e">
        <v>#N/A</v>
      </c>
      <c r="F10731" t="e">
        <v>#N/A</v>
      </c>
      <c r="G10731" t="e">
        <v>#N/A</v>
      </c>
    </row>
    <row r="10732" spans="1:7" ht="15" hidden="1" customHeight="1" x14ac:dyDescent="0.25">
      <c r="A10732">
        <v>48793611</v>
      </c>
      <c r="B10732" t="s">
        <v>156</v>
      </c>
      <c r="C10732" s="1">
        <v>38534</v>
      </c>
      <c r="D10732" s="2">
        <v>489070</v>
      </c>
      <c r="E10732" s="1">
        <v>37915</v>
      </c>
      <c r="F10732" s="2">
        <v>449500</v>
      </c>
      <c r="G10732" s="2">
        <v>361075</v>
      </c>
    </row>
    <row r="10733" spans="1:7" ht="15" hidden="1" customHeight="1" x14ac:dyDescent="0.25">
      <c r="A10733">
        <v>48793612</v>
      </c>
      <c r="B10733" t="s">
        <v>156</v>
      </c>
      <c r="C10733" s="1">
        <v>38534</v>
      </c>
      <c r="D10733" s="2">
        <v>598609</v>
      </c>
      <c r="E10733" s="1">
        <v>36147</v>
      </c>
      <c r="F10733" s="2">
        <v>370000</v>
      </c>
      <c r="G10733" s="2">
        <v>303295</v>
      </c>
    </row>
    <row r="10734" spans="1:7" ht="15" hidden="1" customHeight="1" x14ac:dyDescent="0.25">
      <c r="A10734">
        <v>48793613</v>
      </c>
      <c r="B10734" t="s">
        <v>157</v>
      </c>
      <c r="C10734" s="1">
        <v>38534</v>
      </c>
      <c r="D10734" s="2">
        <v>423750</v>
      </c>
      <c r="E10734" t="e">
        <v>#N/A</v>
      </c>
      <c r="F10734" t="e">
        <v>#N/A</v>
      </c>
      <c r="G10734" t="e">
        <v>#N/A</v>
      </c>
    </row>
    <row r="10735" spans="1:7" ht="15" hidden="1" customHeight="1" x14ac:dyDescent="0.25">
      <c r="A10735">
        <v>48793614</v>
      </c>
      <c r="B10735" t="s">
        <v>156</v>
      </c>
      <c r="C10735" s="1">
        <v>38534</v>
      </c>
      <c r="D10735" s="2">
        <v>402666</v>
      </c>
      <c r="E10735" t="e">
        <v>#N/A</v>
      </c>
      <c r="F10735" t="e">
        <v>#N/A</v>
      </c>
      <c r="G10735" t="e">
        <v>#N/A</v>
      </c>
    </row>
    <row r="10736" spans="1:7" ht="15" hidden="1" customHeight="1" x14ac:dyDescent="0.25">
      <c r="A10736">
        <v>48793615</v>
      </c>
      <c r="B10736" t="s">
        <v>156</v>
      </c>
      <c r="C10736" s="1">
        <v>38534</v>
      </c>
      <c r="D10736" s="2">
        <v>436286</v>
      </c>
      <c r="E10736" t="e">
        <v>#N/A</v>
      </c>
      <c r="F10736" t="e">
        <v>#N/A</v>
      </c>
      <c r="G10736" t="e">
        <v>#N/A</v>
      </c>
    </row>
    <row r="10737" spans="1:7" ht="15" hidden="1" customHeight="1" x14ac:dyDescent="0.25">
      <c r="A10737">
        <v>48793616</v>
      </c>
      <c r="B10737" t="s">
        <v>157</v>
      </c>
      <c r="C10737" s="1">
        <v>38534</v>
      </c>
      <c r="D10737" s="2">
        <v>471380</v>
      </c>
      <c r="E10737" t="e">
        <v>#N/A</v>
      </c>
      <c r="F10737" t="e">
        <v>#N/A</v>
      </c>
      <c r="G10737" t="e">
        <v>#N/A</v>
      </c>
    </row>
    <row r="10738" spans="1:7" ht="15" hidden="1" customHeight="1" x14ac:dyDescent="0.25">
      <c r="A10738">
        <v>48793617</v>
      </c>
      <c r="B10738" t="s">
        <v>156</v>
      </c>
      <c r="C10738" s="1">
        <v>38534</v>
      </c>
      <c r="D10738" s="2">
        <v>453069</v>
      </c>
      <c r="E10738" t="e">
        <v>#N/A</v>
      </c>
      <c r="F10738" t="e">
        <v>#N/A</v>
      </c>
      <c r="G10738" t="e">
        <v>#N/A</v>
      </c>
    </row>
    <row r="10739" spans="1:7" ht="15" hidden="1" customHeight="1" x14ac:dyDescent="0.25">
      <c r="A10739">
        <v>48793618</v>
      </c>
      <c r="B10739" t="s">
        <v>157</v>
      </c>
      <c r="C10739" s="1">
        <v>38534</v>
      </c>
      <c r="D10739" s="2">
        <v>407429</v>
      </c>
      <c r="E10739" t="e">
        <v>#N/A</v>
      </c>
      <c r="F10739" t="e">
        <v>#N/A</v>
      </c>
      <c r="G10739" t="e">
        <v>#N/A</v>
      </c>
    </row>
    <row r="10740" spans="1:7" ht="15" hidden="1" customHeight="1" x14ac:dyDescent="0.25">
      <c r="A10740">
        <v>48793619</v>
      </c>
      <c r="B10740" t="s">
        <v>156</v>
      </c>
      <c r="C10740" s="1">
        <v>38534</v>
      </c>
      <c r="D10740" s="2">
        <v>466317</v>
      </c>
      <c r="E10740" s="1">
        <v>38499</v>
      </c>
      <c r="F10740" s="2">
        <v>515000</v>
      </c>
      <c r="G10740" s="2">
        <v>440861</v>
      </c>
    </row>
    <row r="10741" spans="1:7" ht="15" hidden="1" customHeight="1" x14ac:dyDescent="0.25">
      <c r="A10741">
        <v>48793622</v>
      </c>
      <c r="B10741" t="s">
        <v>157</v>
      </c>
      <c r="C10741" s="1">
        <v>38534</v>
      </c>
      <c r="D10741" s="2">
        <v>478532</v>
      </c>
      <c r="E10741" t="e">
        <v>#N/A</v>
      </c>
      <c r="F10741" t="e">
        <v>#N/A</v>
      </c>
      <c r="G10741" t="e">
        <v>#N/A</v>
      </c>
    </row>
    <row r="10742" spans="1:7" ht="15" hidden="1" customHeight="1" x14ac:dyDescent="0.25">
      <c r="A10742">
        <v>48793623</v>
      </c>
      <c r="B10742" t="s">
        <v>157</v>
      </c>
      <c r="C10742" s="1">
        <v>38534</v>
      </c>
      <c r="D10742" s="2">
        <v>423328</v>
      </c>
      <c r="E10742" t="e">
        <v>#N/A</v>
      </c>
      <c r="F10742" t="e">
        <v>#N/A</v>
      </c>
      <c r="G10742" t="e">
        <v>#N/A</v>
      </c>
    </row>
    <row r="10743" spans="1:7" ht="15" hidden="1" customHeight="1" x14ac:dyDescent="0.25">
      <c r="A10743">
        <v>48793624</v>
      </c>
      <c r="B10743" t="s">
        <v>157</v>
      </c>
      <c r="C10743" s="1">
        <v>38534</v>
      </c>
      <c r="D10743" s="2">
        <v>340584</v>
      </c>
      <c r="E10743" s="1">
        <v>38643</v>
      </c>
      <c r="F10743" s="2">
        <v>327000</v>
      </c>
      <c r="G10743" s="2">
        <v>348269</v>
      </c>
    </row>
    <row r="10744" spans="1:7" ht="15" hidden="1" customHeight="1" x14ac:dyDescent="0.25">
      <c r="A10744">
        <v>48793625</v>
      </c>
      <c r="B10744" t="s">
        <v>156</v>
      </c>
      <c r="C10744" s="1">
        <v>38534</v>
      </c>
      <c r="D10744" s="2">
        <v>348102</v>
      </c>
      <c r="E10744" t="e">
        <v>#N/A</v>
      </c>
      <c r="F10744" t="e">
        <v>#N/A</v>
      </c>
      <c r="G10744" t="e">
        <v>#N/A</v>
      </c>
    </row>
    <row r="10745" spans="1:7" ht="15" hidden="1" customHeight="1" x14ac:dyDescent="0.25">
      <c r="A10745">
        <v>48793626</v>
      </c>
      <c r="B10745" t="s">
        <v>156</v>
      </c>
      <c r="C10745" s="1">
        <v>38534</v>
      </c>
      <c r="D10745" s="2">
        <v>371457</v>
      </c>
      <c r="E10745" t="e">
        <v>#N/A</v>
      </c>
      <c r="F10745" t="e">
        <v>#N/A</v>
      </c>
      <c r="G10745" t="e">
        <v>#N/A</v>
      </c>
    </row>
    <row r="10746" spans="1:7" ht="15" hidden="1" customHeight="1" x14ac:dyDescent="0.25">
      <c r="A10746">
        <v>48793627</v>
      </c>
      <c r="B10746" t="s">
        <v>157</v>
      </c>
      <c r="C10746" s="1">
        <v>38534</v>
      </c>
      <c r="D10746" s="2">
        <v>397934</v>
      </c>
      <c r="E10746" t="e">
        <v>#N/A</v>
      </c>
      <c r="F10746" t="e">
        <v>#N/A</v>
      </c>
      <c r="G10746" t="e">
        <v>#N/A</v>
      </c>
    </row>
    <row r="10747" spans="1:7" ht="15" hidden="1" customHeight="1" x14ac:dyDescent="0.25">
      <c r="A10747">
        <v>48793628</v>
      </c>
      <c r="B10747" t="s">
        <v>157</v>
      </c>
      <c r="C10747" s="1">
        <v>38534</v>
      </c>
      <c r="D10747" s="2">
        <v>451188</v>
      </c>
      <c r="E10747" t="e">
        <v>#N/A</v>
      </c>
      <c r="F10747" t="e">
        <v>#N/A</v>
      </c>
      <c r="G10747" t="e">
        <v>#N/A</v>
      </c>
    </row>
    <row r="10748" spans="1:7" ht="15" hidden="1" customHeight="1" x14ac:dyDescent="0.25">
      <c r="A10748">
        <v>48793629</v>
      </c>
      <c r="B10748" t="s">
        <v>156</v>
      </c>
      <c r="C10748" s="1">
        <v>38534</v>
      </c>
      <c r="D10748" s="2">
        <v>534143</v>
      </c>
      <c r="E10748" t="e">
        <v>#N/A</v>
      </c>
      <c r="F10748" t="e">
        <v>#N/A</v>
      </c>
      <c r="G10748" t="e">
        <v>#N/A</v>
      </c>
    </row>
    <row r="10749" spans="1:7" ht="15" hidden="1" customHeight="1" x14ac:dyDescent="0.25">
      <c r="A10749">
        <v>48793630</v>
      </c>
      <c r="B10749" t="s">
        <v>157</v>
      </c>
      <c r="C10749" s="1">
        <v>38534</v>
      </c>
      <c r="D10749" s="2">
        <v>551967</v>
      </c>
      <c r="E10749" t="e">
        <v>#N/A</v>
      </c>
      <c r="F10749" t="e">
        <v>#N/A</v>
      </c>
      <c r="G10749" t="e">
        <v>#N/A</v>
      </c>
    </row>
    <row r="10750" spans="1:7" ht="15" hidden="1" customHeight="1" x14ac:dyDescent="0.25">
      <c r="A10750">
        <v>48793631</v>
      </c>
      <c r="B10750" t="s">
        <v>156</v>
      </c>
      <c r="C10750" s="1">
        <v>38534</v>
      </c>
      <c r="D10750" s="2">
        <v>605093</v>
      </c>
      <c r="E10750" t="e">
        <v>#N/A</v>
      </c>
      <c r="F10750" t="e">
        <v>#N/A</v>
      </c>
      <c r="G10750" t="e">
        <v>#N/A</v>
      </c>
    </row>
    <row r="10751" spans="1:7" ht="15" hidden="1" customHeight="1" x14ac:dyDescent="0.25">
      <c r="A10751">
        <v>48793632</v>
      </c>
      <c r="B10751" t="s">
        <v>156</v>
      </c>
      <c r="C10751" s="1">
        <v>38534</v>
      </c>
      <c r="D10751" s="2">
        <v>602198</v>
      </c>
      <c r="E10751" s="1">
        <v>37179</v>
      </c>
      <c r="F10751" s="2">
        <v>387500</v>
      </c>
      <c r="G10751" s="2">
        <v>438689</v>
      </c>
    </row>
    <row r="10752" spans="1:7" ht="15" hidden="1" customHeight="1" x14ac:dyDescent="0.25">
      <c r="A10752">
        <v>48793633</v>
      </c>
      <c r="B10752" t="s">
        <v>156</v>
      </c>
      <c r="C10752" s="1">
        <v>38534</v>
      </c>
      <c r="D10752" s="2">
        <v>638639</v>
      </c>
      <c r="E10752" s="1">
        <v>36210</v>
      </c>
      <c r="F10752" s="2">
        <v>346000</v>
      </c>
      <c r="G10752" s="2">
        <v>360480</v>
      </c>
    </row>
    <row r="10753" spans="1:7" ht="15" hidden="1" customHeight="1" x14ac:dyDescent="0.25">
      <c r="A10753">
        <v>48759908</v>
      </c>
      <c r="B10753" t="s">
        <v>154</v>
      </c>
      <c r="C10753" s="1">
        <v>37073</v>
      </c>
      <c r="D10753" s="2">
        <v>526811</v>
      </c>
      <c r="E10753" s="1">
        <v>36769</v>
      </c>
      <c r="F10753" s="2">
        <v>599000</v>
      </c>
      <c r="G10753" s="2">
        <v>578899</v>
      </c>
    </row>
    <row r="10754" spans="1:7" ht="15" hidden="1" customHeight="1" x14ac:dyDescent="0.25">
      <c r="A10754">
        <v>48759910</v>
      </c>
      <c r="B10754" t="s">
        <v>154</v>
      </c>
      <c r="C10754" s="1">
        <v>37073</v>
      </c>
      <c r="D10754" s="2">
        <v>226858</v>
      </c>
      <c r="E10754" s="1">
        <v>35618</v>
      </c>
      <c r="F10754" s="2">
        <v>140000</v>
      </c>
      <c r="G10754" s="2">
        <v>149998</v>
      </c>
    </row>
    <row r="10755" spans="1:7" ht="15" hidden="1" customHeight="1" x14ac:dyDescent="0.25">
      <c r="A10755">
        <v>48759911</v>
      </c>
      <c r="B10755" t="s">
        <v>154</v>
      </c>
      <c r="C10755" s="1">
        <v>37073</v>
      </c>
      <c r="D10755" s="2">
        <v>335334</v>
      </c>
      <c r="E10755" t="e">
        <v>#N/A</v>
      </c>
      <c r="F10755" t="e">
        <v>#N/A</v>
      </c>
      <c r="G10755" t="e">
        <v>#N/A</v>
      </c>
    </row>
    <row r="10756" spans="1:7" ht="15" hidden="1" customHeight="1" x14ac:dyDescent="0.25">
      <c r="A10756">
        <v>48759912</v>
      </c>
      <c r="B10756" t="s">
        <v>154</v>
      </c>
      <c r="C10756" s="1">
        <v>37073</v>
      </c>
      <c r="D10756" s="2">
        <v>345050</v>
      </c>
      <c r="E10756" s="1">
        <v>35678</v>
      </c>
      <c r="F10756" s="2">
        <v>265000</v>
      </c>
      <c r="G10756" s="2">
        <v>229320</v>
      </c>
    </row>
    <row r="10757" spans="1:7" ht="15" hidden="1" customHeight="1" x14ac:dyDescent="0.25">
      <c r="A10757">
        <v>48759913</v>
      </c>
      <c r="B10757" t="s">
        <v>154</v>
      </c>
      <c r="C10757" s="1">
        <v>37073</v>
      </c>
      <c r="D10757" s="2">
        <v>360418</v>
      </c>
      <c r="E10757" s="1">
        <v>35936</v>
      </c>
      <c r="F10757" s="2">
        <v>305000</v>
      </c>
      <c r="G10757" s="2">
        <v>308227</v>
      </c>
    </row>
    <row r="10758" spans="1:7" ht="15" hidden="1" customHeight="1" x14ac:dyDescent="0.25">
      <c r="A10758">
        <v>48759914</v>
      </c>
      <c r="B10758" t="s">
        <v>155</v>
      </c>
      <c r="C10758" s="1">
        <v>37073</v>
      </c>
      <c r="D10758" s="2">
        <v>306336</v>
      </c>
      <c r="E10758" t="e">
        <v>#N/A</v>
      </c>
      <c r="F10758" t="e">
        <v>#N/A</v>
      </c>
      <c r="G10758" t="e">
        <v>#N/A</v>
      </c>
    </row>
    <row r="10759" spans="1:7" ht="15" hidden="1" customHeight="1" x14ac:dyDescent="0.25">
      <c r="A10759">
        <v>48759915</v>
      </c>
      <c r="B10759" t="s">
        <v>155</v>
      </c>
      <c r="C10759" s="1">
        <v>37073</v>
      </c>
      <c r="D10759" s="2">
        <v>347708</v>
      </c>
      <c r="E10759" t="e">
        <v>#N/A</v>
      </c>
      <c r="F10759" t="e">
        <v>#N/A</v>
      </c>
      <c r="G10759" t="e">
        <v>#N/A</v>
      </c>
    </row>
    <row r="10760" spans="1:7" ht="15" hidden="1" customHeight="1" x14ac:dyDescent="0.25">
      <c r="A10760">
        <v>48759916</v>
      </c>
      <c r="B10760" t="s">
        <v>155</v>
      </c>
      <c r="C10760" s="1">
        <v>37073</v>
      </c>
      <c r="D10760" s="2">
        <v>270736</v>
      </c>
      <c r="E10760" t="e">
        <v>#N/A</v>
      </c>
      <c r="F10760" t="e">
        <v>#N/A</v>
      </c>
      <c r="G10760" t="e">
        <v>#N/A</v>
      </c>
    </row>
    <row r="10761" spans="1:7" ht="15" hidden="1" customHeight="1" x14ac:dyDescent="0.25">
      <c r="A10761">
        <v>48759917</v>
      </c>
      <c r="B10761" t="s">
        <v>155</v>
      </c>
      <c r="C10761" s="1">
        <v>37073</v>
      </c>
      <c r="D10761" s="2">
        <v>443815</v>
      </c>
      <c r="E10761" t="e">
        <v>#N/A</v>
      </c>
      <c r="F10761" t="e">
        <v>#N/A</v>
      </c>
      <c r="G10761" t="e">
        <v>#N/A</v>
      </c>
    </row>
    <row r="10762" spans="1:7" ht="15" hidden="1" customHeight="1" x14ac:dyDescent="0.25">
      <c r="A10762">
        <v>48759918</v>
      </c>
      <c r="B10762" t="s">
        <v>154</v>
      </c>
      <c r="C10762" s="1">
        <v>37073</v>
      </c>
      <c r="D10762" s="2">
        <v>350582</v>
      </c>
      <c r="E10762" t="e">
        <v>#N/A</v>
      </c>
      <c r="F10762" t="e">
        <v>#N/A</v>
      </c>
      <c r="G10762" t="e">
        <v>#N/A</v>
      </c>
    </row>
    <row r="10763" spans="1:7" ht="15" hidden="1" customHeight="1" x14ac:dyDescent="0.25">
      <c r="A10763">
        <v>48759925</v>
      </c>
      <c r="B10763" t="s">
        <v>154</v>
      </c>
      <c r="C10763" s="1">
        <v>37073</v>
      </c>
      <c r="D10763" s="2">
        <v>249272</v>
      </c>
      <c r="E10763" t="e">
        <v>#N/A</v>
      </c>
      <c r="F10763" t="e">
        <v>#N/A</v>
      </c>
      <c r="G10763" t="e">
        <v>#N/A</v>
      </c>
    </row>
    <row r="10764" spans="1:7" ht="15" hidden="1" customHeight="1" x14ac:dyDescent="0.25">
      <c r="A10764">
        <v>48759927</v>
      </c>
      <c r="B10764" t="s">
        <v>154</v>
      </c>
      <c r="C10764" s="1">
        <v>37073</v>
      </c>
      <c r="D10764" s="2">
        <v>175768</v>
      </c>
      <c r="E10764" s="1">
        <v>37803</v>
      </c>
      <c r="F10764" s="2">
        <v>230000</v>
      </c>
      <c r="G10764" s="2">
        <v>210688</v>
      </c>
    </row>
    <row r="10765" spans="1:7" ht="15" hidden="1" customHeight="1" x14ac:dyDescent="0.25">
      <c r="A10765">
        <v>48759935</v>
      </c>
      <c r="B10765" t="s">
        <v>154</v>
      </c>
      <c r="C10765" s="1">
        <v>37073</v>
      </c>
      <c r="D10765" s="2">
        <v>258832</v>
      </c>
      <c r="E10765" t="e">
        <v>#N/A</v>
      </c>
      <c r="F10765" t="e">
        <v>#N/A</v>
      </c>
      <c r="G10765" t="e">
        <v>#N/A</v>
      </c>
    </row>
    <row r="10766" spans="1:7" ht="15" hidden="1" customHeight="1" x14ac:dyDescent="0.25">
      <c r="A10766">
        <v>48759936</v>
      </c>
      <c r="B10766" t="s">
        <v>155</v>
      </c>
      <c r="C10766" s="1">
        <v>37073</v>
      </c>
      <c r="D10766" s="2">
        <v>266949</v>
      </c>
      <c r="E10766" t="e">
        <v>#N/A</v>
      </c>
      <c r="F10766" t="e">
        <v>#N/A</v>
      </c>
      <c r="G10766" t="e">
        <v>#N/A</v>
      </c>
    </row>
    <row r="10767" spans="1:7" ht="15" hidden="1" customHeight="1" x14ac:dyDescent="0.25">
      <c r="A10767">
        <v>48759937</v>
      </c>
      <c r="B10767" t="s">
        <v>154</v>
      </c>
      <c r="C10767" s="1">
        <v>37073</v>
      </c>
      <c r="D10767" s="2">
        <v>275797</v>
      </c>
      <c r="E10767" s="1">
        <v>35703</v>
      </c>
      <c r="F10767" s="2">
        <v>217500</v>
      </c>
      <c r="G10767" s="2">
        <v>193659</v>
      </c>
    </row>
    <row r="10768" spans="1:7" ht="15" hidden="1" customHeight="1" x14ac:dyDescent="0.25">
      <c r="A10768">
        <v>48759938</v>
      </c>
      <c r="B10768" t="s">
        <v>155</v>
      </c>
      <c r="C10768" s="1">
        <v>37073</v>
      </c>
      <c r="D10768" s="2">
        <v>447705</v>
      </c>
      <c r="E10768" t="e">
        <v>#N/A</v>
      </c>
      <c r="F10768" t="e">
        <v>#N/A</v>
      </c>
      <c r="G10768" t="e">
        <v>#N/A</v>
      </c>
    </row>
    <row r="10769" spans="1:7" ht="15" hidden="1" customHeight="1" x14ac:dyDescent="0.25">
      <c r="A10769">
        <v>48759942</v>
      </c>
      <c r="B10769" t="s">
        <v>155</v>
      </c>
      <c r="C10769" s="1">
        <v>37073</v>
      </c>
      <c r="D10769" s="2">
        <v>529397</v>
      </c>
      <c r="E10769" t="e">
        <v>#N/A</v>
      </c>
      <c r="F10769" t="e">
        <v>#N/A</v>
      </c>
      <c r="G10769" t="e">
        <v>#N/A</v>
      </c>
    </row>
    <row r="10770" spans="1:7" ht="15" hidden="1" customHeight="1" x14ac:dyDescent="0.25">
      <c r="A10770">
        <v>48759943</v>
      </c>
      <c r="B10770" t="s">
        <v>154</v>
      </c>
      <c r="C10770" s="1">
        <v>37073</v>
      </c>
      <c r="D10770" s="2">
        <v>281399</v>
      </c>
      <c r="E10770" s="1">
        <v>37407</v>
      </c>
      <c r="F10770" s="2">
        <v>285000</v>
      </c>
      <c r="G10770" s="2">
        <v>295842</v>
      </c>
    </row>
    <row r="10771" spans="1:7" ht="15" hidden="1" customHeight="1" x14ac:dyDescent="0.25">
      <c r="A10771">
        <v>48759951</v>
      </c>
      <c r="B10771" t="s">
        <v>154</v>
      </c>
      <c r="C10771" s="1">
        <v>37073</v>
      </c>
      <c r="D10771" s="2">
        <v>264414</v>
      </c>
      <c r="E10771" s="1">
        <v>39070</v>
      </c>
      <c r="F10771" s="2">
        <v>385000</v>
      </c>
      <c r="G10771" s="2">
        <v>444650</v>
      </c>
    </row>
    <row r="10772" spans="1:7" ht="15" hidden="1" customHeight="1" x14ac:dyDescent="0.25">
      <c r="A10772">
        <v>48759952</v>
      </c>
      <c r="B10772" t="s">
        <v>154</v>
      </c>
      <c r="C10772" s="1">
        <v>37073</v>
      </c>
      <c r="D10772" s="2">
        <v>308594</v>
      </c>
      <c r="E10772" t="e">
        <v>#N/A</v>
      </c>
      <c r="F10772" t="e">
        <v>#N/A</v>
      </c>
      <c r="G10772" t="e">
        <v>#N/A</v>
      </c>
    </row>
    <row r="10773" spans="1:7" ht="15" hidden="1" customHeight="1" x14ac:dyDescent="0.25">
      <c r="A10773">
        <v>48759953</v>
      </c>
      <c r="B10773" t="s">
        <v>155</v>
      </c>
      <c r="C10773" s="1">
        <v>37073</v>
      </c>
      <c r="D10773" s="2">
        <v>291848</v>
      </c>
      <c r="E10773" t="e">
        <v>#N/A</v>
      </c>
      <c r="F10773" t="e">
        <v>#N/A</v>
      </c>
      <c r="G10773" t="e">
        <v>#N/A</v>
      </c>
    </row>
    <row r="10774" spans="1:7" ht="15" hidden="1" customHeight="1" x14ac:dyDescent="0.25">
      <c r="A10774">
        <v>48759954</v>
      </c>
      <c r="B10774" t="s">
        <v>155</v>
      </c>
      <c r="C10774" s="1">
        <v>37073</v>
      </c>
      <c r="D10774" s="2">
        <v>304717</v>
      </c>
      <c r="E10774" t="e">
        <v>#N/A</v>
      </c>
      <c r="F10774" t="e">
        <v>#N/A</v>
      </c>
      <c r="G10774" t="e">
        <v>#N/A</v>
      </c>
    </row>
    <row r="10775" spans="1:7" ht="15" hidden="1" customHeight="1" x14ac:dyDescent="0.25">
      <c r="A10775">
        <v>48759955</v>
      </c>
      <c r="B10775" t="s">
        <v>154</v>
      </c>
      <c r="C10775" s="1">
        <v>37073</v>
      </c>
      <c r="D10775" s="2">
        <v>309079</v>
      </c>
      <c r="E10775" t="e">
        <v>#N/A</v>
      </c>
      <c r="F10775" t="e">
        <v>#N/A</v>
      </c>
      <c r="G10775" t="e">
        <v>#N/A</v>
      </c>
    </row>
    <row r="10776" spans="1:7" ht="15" hidden="1" customHeight="1" x14ac:dyDescent="0.25">
      <c r="A10776">
        <v>48759956</v>
      </c>
      <c r="B10776" t="s">
        <v>155</v>
      </c>
      <c r="C10776" s="1">
        <v>37073</v>
      </c>
      <c r="D10776" s="2">
        <v>306861</v>
      </c>
      <c r="E10776" t="e">
        <v>#N/A</v>
      </c>
      <c r="F10776" t="e">
        <v>#N/A</v>
      </c>
      <c r="G10776" t="e">
        <v>#N/A</v>
      </c>
    </row>
    <row r="10777" spans="1:7" ht="15" hidden="1" customHeight="1" x14ac:dyDescent="0.25">
      <c r="A10777">
        <v>48759957</v>
      </c>
      <c r="B10777" t="s">
        <v>155</v>
      </c>
      <c r="C10777" s="1">
        <v>37073</v>
      </c>
      <c r="D10777" s="2">
        <v>308825</v>
      </c>
      <c r="E10777" t="e">
        <v>#N/A</v>
      </c>
      <c r="F10777" t="e">
        <v>#N/A</v>
      </c>
      <c r="G10777" t="e">
        <v>#N/A</v>
      </c>
    </row>
    <row r="10778" spans="1:7" ht="15" hidden="1" customHeight="1" x14ac:dyDescent="0.25">
      <c r="A10778">
        <v>48759958</v>
      </c>
      <c r="B10778" t="s">
        <v>155</v>
      </c>
      <c r="C10778" s="1">
        <v>37073</v>
      </c>
      <c r="D10778" s="2">
        <v>355411</v>
      </c>
      <c r="E10778" t="e">
        <v>#N/A</v>
      </c>
      <c r="F10778" t="e">
        <v>#N/A</v>
      </c>
      <c r="G10778" t="e">
        <v>#N/A</v>
      </c>
    </row>
    <row r="10779" spans="1:7" ht="15" hidden="1" customHeight="1" x14ac:dyDescent="0.25">
      <c r="A10779">
        <v>48759959</v>
      </c>
      <c r="B10779" t="s">
        <v>154</v>
      </c>
      <c r="C10779" s="1">
        <v>37073</v>
      </c>
      <c r="D10779" s="2">
        <v>311493</v>
      </c>
      <c r="E10779" s="1">
        <v>36998</v>
      </c>
      <c r="F10779" s="2">
        <v>305000</v>
      </c>
      <c r="G10779" s="2">
        <v>299126</v>
      </c>
    </row>
    <row r="10780" spans="1:7" ht="15" hidden="1" customHeight="1" x14ac:dyDescent="0.25">
      <c r="A10780">
        <v>48759960</v>
      </c>
      <c r="B10780" t="s">
        <v>154</v>
      </c>
      <c r="C10780" s="1">
        <v>37073</v>
      </c>
      <c r="D10780" s="2">
        <v>461807</v>
      </c>
      <c r="E10780" s="1">
        <v>37179</v>
      </c>
      <c r="F10780" s="2">
        <v>425000</v>
      </c>
      <c r="G10780" s="2">
        <v>464575</v>
      </c>
    </row>
    <row r="10781" spans="1:7" ht="15" hidden="1" customHeight="1" x14ac:dyDescent="0.25">
      <c r="A10781">
        <v>48759961</v>
      </c>
      <c r="B10781" t="s">
        <v>154</v>
      </c>
      <c r="C10781" s="1">
        <v>37073</v>
      </c>
      <c r="D10781" s="2">
        <v>306751</v>
      </c>
      <c r="E10781" s="1">
        <v>38706</v>
      </c>
      <c r="F10781" s="2">
        <v>440000</v>
      </c>
      <c r="G10781" s="2">
        <v>474202</v>
      </c>
    </row>
    <row r="10782" spans="1:7" ht="15" hidden="1" customHeight="1" x14ac:dyDescent="0.25">
      <c r="A10782">
        <v>48759962</v>
      </c>
      <c r="B10782" t="s">
        <v>155</v>
      </c>
      <c r="C10782" s="1">
        <v>37073</v>
      </c>
      <c r="D10782" s="2">
        <v>230611</v>
      </c>
      <c r="E10782" t="e">
        <v>#N/A</v>
      </c>
      <c r="F10782" t="e">
        <v>#N/A</v>
      </c>
      <c r="G10782" t="e">
        <v>#N/A</v>
      </c>
    </row>
    <row r="10783" spans="1:7" ht="15" hidden="1" customHeight="1" x14ac:dyDescent="0.25">
      <c r="A10783">
        <v>48759964</v>
      </c>
      <c r="B10783" t="s">
        <v>154</v>
      </c>
      <c r="C10783" s="1">
        <v>37073</v>
      </c>
      <c r="D10783" s="2">
        <v>273207</v>
      </c>
      <c r="E10783" s="1">
        <v>37195</v>
      </c>
      <c r="F10783" s="2">
        <v>270000</v>
      </c>
      <c r="G10783" s="2">
        <v>273011</v>
      </c>
    </row>
    <row r="10784" spans="1:7" ht="15" hidden="1" customHeight="1" x14ac:dyDescent="0.25">
      <c r="A10784">
        <v>48793575</v>
      </c>
      <c r="B10784" t="s">
        <v>155</v>
      </c>
      <c r="C10784" s="1">
        <v>38534</v>
      </c>
      <c r="D10784" s="2">
        <v>431352</v>
      </c>
      <c r="E10784" t="e">
        <v>#N/A</v>
      </c>
      <c r="F10784" t="e">
        <v>#N/A</v>
      </c>
      <c r="G10784" t="e">
        <v>#N/A</v>
      </c>
    </row>
    <row r="10785" spans="1:7" ht="15" hidden="1" customHeight="1" x14ac:dyDescent="0.25">
      <c r="A10785">
        <v>48793576</v>
      </c>
      <c r="B10785" t="s">
        <v>154</v>
      </c>
      <c r="C10785" s="1">
        <v>38534</v>
      </c>
      <c r="D10785" s="2">
        <v>519103</v>
      </c>
      <c r="E10785" t="e">
        <v>#N/A</v>
      </c>
      <c r="F10785" t="e">
        <v>#N/A</v>
      </c>
      <c r="G10785" t="e">
        <v>#N/A</v>
      </c>
    </row>
    <row r="10786" spans="1:7" ht="15" hidden="1" customHeight="1" x14ac:dyDescent="0.25">
      <c r="A10786">
        <v>48793577</v>
      </c>
      <c r="B10786" t="s">
        <v>154</v>
      </c>
      <c r="C10786" s="1">
        <v>38534</v>
      </c>
      <c r="D10786" s="2">
        <v>656780</v>
      </c>
      <c r="E10786" s="1">
        <v>36735</v>
      </c>
      <c r="F10786" s="2">
        <v>425000</v>
      </c>
      <c r="G10786" s="2">
        <v>428173</v>
      </c>
    </row>
    <row r="10787" spans="1:7" ht="15" hidden="1" customHeight="1" x14ac:dyDescent="0.25">
      <c r="A10787">
        <v>48793578</v>
      </c>
      <c r="B10787" t="s">
        <v>154</v>
      </c>
      <c r="C10787" s="1">
        <v>38534</v>
      </c>
      <c r="D10787" s="2">
        <v>381106</v>
      </c>
      <c r="E10787" s="1">
        <v>35769</v>
      </c>
      <c r="F10787" s="2">
        <v>146000</v>
      </c>
      <c r="G10787" s="2">
        <v>168482</v>
      </c>
    </row>
    <row r="10788" spans="1:7" ht="15" hidden="1" customHeight="1" x14ac:dyDescent="0.25">
      <c r="A10788">
        <v>48793579</v>
      </c>
      <c r="B10788" t="s">
        <v>155</v>
      </c>
      <c r="C10788" s="1">
        <v>38534</v>
      </c>
      <c r="D10788" s="2">
        <v>397272</v>
      </c>
      <c r="E10788" t="e">
        <v>#N/A</v>
      </c>
      <c r="F10788" t="e">
        <v>#N/A</v>
      </c>
      <c r="G10788" t="e">
        <v>#N/A</v>
      </c>
    </row>
    <row r="10789" spans="1:7" ht="15" hidden="1" customHeight="1" x14ac:dyDescent="0.25">
      <c r="A10789">
        <v>48793580</v>
      </c>
      <c r="B10789" t="s">
        <v>155</v>
      </c>
      <c r="C10789" s="1">
        <v>38534</v>
      </c>
      <c r="D10789" s="2">
        <v>430540</v>
      </c>
      <c r="E10789" t="e">
        <v>#N/A</v>
      </c>
      <c r="F10789" t="e">
        <v>#N/A</v>
      </c>
      <c r="G10789" t="e">
        <v>#N/A</v>
      </c>
    </row>
    <row r="10790" spans="1:7" ht="15" hidden="1" customHeight="1" x14ac:dyDescent="0.25">
      <c r="A10790">
        <v>48793581</v>
      </c>
      <c r="B10790" t="s">
        <v>154</v>
      </c>
      <c r="C10790" s="1">
        <v>38534</v>
      </c>
      <c r="D10790" s="2">
        <v>636983</v>
      </c>
      <c r="E10790" s="1">
        <v>36332</v>
      </c>
      <c r="F10790" s="2">
        <v>380000</v>
      </c>
      <c r="G10790" s="2">
        <v>389528</v>
      </c>
    </row>
    <row r="10791" spans="1:7" ht="15" hidden="1" customHeight="1" x14ac:dyDescent="0.25">
      <c r="A10791">
        <v>48793582</v>
      </c>
      <c r="B10791" t="s">
        <v>155</v>
      </c>
      <c r="C10791" s="1">
        <v>38534</v>
      </c>
      <c r="D10791" s="2">
        <v>424869</v>
      </c>
      <c r="E10791" t="e">
        <v>#N/A</v>
      </c>
      <c r="F10791" t="e">
        <v>#N/A</v>
      </c>
      <c r="G10791" t="e">
        <v>#N/A</v>
      </c>
    </row>
    <row r="10792" spans="1:7" ht="15" hidden="1" customHeight="1" x14ac:dyDescent="0.25">
      <c r="A10792">
        <v>48793583</v>
      </c>
      <c r="B10792" t="s">
        <v>154</v>
      </c>
      <c r="C10792" s="1">
        <v>38534</v>
      </c>
      <c r="D10792" s="2">
        <v>508764</v>
      </c>
      <c r="E10792" t="e">
        <v>#N/A</v>
      </c>
      <c r="F10792" t="e">
        <v>#N/A</v>
      </c>
      <c r="G10792" t="e">
        <v>#N/A</v>
      </c>
    </row>
    <row r="10793" spans="1:7" ht="15" hidden="1" customHeight="1" x14ac:dyDescent="0.25">
      <c r="A10793">
        <v>48793584</v>
      </c>
      <c r="B10793" t="s">
        <v>155</v>
      </c>
      <c r="C10793" s="1">
        <v>38534</v>
      </c>
      <c r="D10793" s="2">
        <v>363922</v>
      </c>
      <c r="E10793" t="e">
        <v>#N/A</v>
      </c>
      <c r="F10793" t="e">
        <v>#N/A</v>
      </c>
      <c r="G10793" t="e">
        <v>#N/A</v>
      </c>
    </row>
    <row r="10794" spans="1:7" ht="15" hidden="1" customHeight="1" x14ac:dyDescent="0.25">
      <c r="A10794">
        <v>48793585</v>
      </c>
      <c r="B10794" t="s">
        <v>155</v>
      </c>
      <c r="C10794" s="1">
        <v>38534</v>
      </c>
      <c r="D10794" s="2">
        <v>440365</v>
      </c>
      <c r="E10794" t="e">
        <v>#N/A</v>
      </c>
      <c r="F10794" t="e">
        <v>#N/A</v>
      </c>
      <c r="G10794" t="e">
        <v>#N/A</v>
      </c>
    </row>
    <row r="10795" spans="1:7" ht="15" hidden="1" customHeight="1" x14ac:dyDescent="0.25">
      <c r="A10795">
        <v>48793592</v>
      </c>
      <c r="B10795" t="s">
        <v>154</v>
      </c>
      <c r="C10795" s="1">
        <v>38534</v>
      </c>
      <c r="D10795" s="2">
        <v>721875</v>
      </c>
      <c r="E10795" s="1">
        <v>36034</v>
      </c>
      <c r="F10795" s="2">
        <v>435000</v>
      </c>
      <c r="G10795" s="2">
        <v>399146</v>
      </c>
    </row>
    <row r="10796" spans="1:7" ht="15" hidden="1" customHeight="1" x14ac:dyDescent="0.25">
      <c r="A10796">
        <v>48793593</v>
      </c>
      <c r="B10796" t="s">
        <v>154</v>
      </c>
      <c r="C10796" s="1">
        <v>38534</v>
      </c>
      <c r="D10796" s="2">
        <v>563107</v>
      </c>
      <c r="E10796" s="1">
        <v>36278</v>
      </c>
      <c r="F10796" s="2">
        <v>357000</v>
      </c>
      <c r="G10796" s="2">
        <v>289979</v>
      </c>
    </row>
    <row r="10797" spans="1:7" ht="15" hidden="1" customHeight="1" x14ac:dyDescent="0.25">
      <c r="A10797">
        <v>48793594</v>
      </c>
      <c r="B10797" t="s">
        <v>155</v>
      </c>
      <c r="C10797" s="1">
        <v>38534</v>
      </c>
      <c r="D10797" s="2">
        <v>772290</v>
      </c>
      <c r="E10797" t="e">
        <v>#N/A</v>
      </c>
      <c r="F10797" t="e">
        <v>#N/A</v>
      </c>
      <c r="G10797" t="e">
        <v>#N/A</v>
      </c>
    </row>
    <row r="10798" spans="1:7" ht="15" hidden="1" customHeight="1" x14ac:dyDescent="0.25">
      <c r="A10798">
        <v>48793595</v>
      </c>
      <c r="B10798" t="s">
        <v>154</v>
      </c>
      <c r="C10798" s="1">
        <v>38534</v>
      </c>
      <c r="D10798" s="2">
        <v>722638</v>
      </c>
      <c r="E10798" t="e">
        <v>#N/A</v>
      </c>
      <c r="F10798" t="e">
        <v>#N/A</v>
      </c>
      <c r="G10798" t="e">
        <v>#N/A</v>
      </c>
    </row>
    <row r="10799" spans="1:7" ht="15" hidden="1" customHeight="1" x14ac:dyDescent="0.25">
      <c r="A10799">
        <v>48793596</v>
      </c>
      <c r="B10799" t="s">
        <v>155</v>
      </c>
      <c r="C10799" s="1">
        <v>38534</v>
      </c>
      <c r="D10799" s="2">
        <v>574829</v>
      </c>
      <c r="E10799" t="e">
        <v>#N/A</v>
      </c>
      <c r="F10799" t="e">
        <v>#N/A</v>
      </c>
      <c r="G10799" t="e">
        <v>#N/A</v>
      </c>
    </row>
    <row r="10800" spans="1:7" ht="15" hidden="1" customHeight="1" x14ac:dyDescent="0.25">
      <c r="A10800">
        <v>48793597</v>
      </c>
      <c r="B10800" t="s">
        <v>155</v>
      </c>
      <c r="C10800" s="1">
        <v>38534</v>
      </c>
      <c r="D10800" s="2">
        <v>497884</v>
      </c>
      <c r="E10800" t="e">
        <v>#N/A</v>
      </c>
      <c r="F10800" t="e">
        <v>#N/A</v>
      </c>
      <c r="G10800" t="e">
        <v>#N/A</v>
      </c>
    </row>
    <row r="10801" spans="1:7" ht="15" hidden="1" customHeight="1" x14ac:dyDescent="0.25">
      <c r="A10801">
        <v>48793598</v>
      </c>
      <c r="B10801" t="s">
        <v>154</v>
      </c>
      <c r="C10801" s="1">
        <v>38534</v>
      </c>
      <c r="D10801" s="2">
        <v>345482</v>
      </c>
      <c r="E10801" t="e">
        <v>#N/A</v>
      </c>
      <c r="F10801" t="e">
        <v>#N/A</v>
      </c>
      <c r="G10801" t="e">
        <v>#N/A</v>
      </c>
    </row>
    <row r="10802" spans="1:7" ht="15" hidden="1" customHeight="1" x14ac:dyDescent="0.25">
      <c r="A10802">
        <v>48793599</v>
      </c>
      <c r="B10802" t="s">
        <v>154</v>
      </c>
      <c r="C10802" s="1">
        <v>38534</v>
      </c>
      <c r="D10802" s="2">
        <v>400614</v>
      </c>
      <c r="E10802" s="1">
        <v>37819</v>
      </c>
      <c r="F10802" s="2">
        <v>299000</v>
      </c>
      <c r="G10802" s="2">
        <v>293397</v>
      </c>
    </row>
    <row r="10803" spans="1:7" ht="15" hidden="1" customHeight="1" x14ac:dyDescent="0.25">
      <c r="A10803">
        <v>48793600</v>
      </c>
      <c r="B10803" t="s">
        <v>155</v>
      </c>
      <c r="C10803" s="1">
        <v>38534</v>
      </c>
      <c r="D10803" s="2">
        <v>431145</v>
      </c>
      <c r="E10803" t="e">
        <v>#N/A</v>
      </c>
      <c r="F10803" t="e">
        <v>#N/A</v>
      </c>
      <c r="G10803" t="e">
        <v>#N/A</v>
      </c>
    </row>
    <row r="10804" spans="1:7" ht="15" hidden="1" customHeight="1" x14ac:dyDescent="0.25">
      <c r="A10804">
        <v>48793601</v>
      </c>
      <c r="B10804" t="s">
        <v>155</v>
      </c>
      <c r="C10804" s="1">
        <v>38534</v>
      </c>
      <c r="D10804" s="2">
        <v>481966</v>
      </c>
      <c r="E10804" t="e">
        <v>#N/A</v>
      </c>
      <c r="F10804" t="e">
        <v>#N/A</v>
      </c>
      <c r="G10804" t="e">
        <v>#N/A</v>
      </c>
    </row>
    <row r="10805" spans="1:7" ht="15" hidden="1" customHeight="1" x14ac:dyDescent="0.25">
      <c r="A10805">
        <v>48832196</v>
      </c>
      <c r="B10805" t="s">
        <v>154</v>
      </c>
      <c r="C10805" s="1">
        <v>35612</v>
      </c>
      <c r="D10805" s="2">
        <v>250862</v>
      </c>
      <c r="E10805" t="e">
        <v>#N/A</v>
      </c>
      <c r="F10805" t="e">
        <v>#N/A</v>
      </c>
      <c r="G10805" t="e">
        <v>#N/A</v>
      </c>
    </row>
    <row r="10806" spans="1:7" ht="15" hidden="1" customHeight="1" x14ac:dyDescent="0.25">
      <c r="A10806">
        <v>48832573</v>
      </c>
      <c r="B10806" t="s">
        <v>154</v>
      </c>
      <c r="C10806" s="1">
        <v>35612</v>
      </c>
      <c r="D10806" s="2">
        <v>209212</v>
      </c>
      <c r="E10806" s="1">
        <v>38443</v>
      </c>
      <c r="F10806" s="2">
        <v>500000</v>
      </c>
      <c r="G10806" s="2">
        <v>452077</v>
      </c>
    </row>
    <row r="10807" spans="1:7" ht="15" hidden="1" customHeight="1" x14ac:dyDescent="0.25">
      <c r="A10807">
        <v>48832574</v>
      </c>
      <c r="B10807" t="s">
        <v>155</v>
      </c>
      <c r="C10807" s="1">
        <v>35612</v>
      </c>
      <c r="D10807" s="2">
        <v>241894</v>
      </c>
      <c r="E10807" t="e">
        <v>#N/A</v>
      </c>
      <c r="F10807" t="e">
        <v>#N/A</v>
      </c>
      <c r="G10807" t="e">
        <v>#N/A</v>
      </c>
    </row>
    <row r="10808" spans="1:7" ht="15" hidden="1" customHeight="1" x14ac:dyDescent="0.25">
      <c r="A10808">
        <v>48832589</v>
      </c>
      <c r="B10808" t="s">
        <v>154</v>
      </c>
      <c r="C10808" s="1">
        <v>35612</v>
      </c>
      <c r="D10808" s="2">
        <v>208424</v>
      </c>
      <c r="E10808" s="1">
        <v>37127</v>
      </c>
      <c r="F10808" s="2">
        <v>335000</v>
      </c>
      <c r="G10808" s="2">
        <v>317921</v>
      </c>
    </row>
    <row r="10809" spans="1:7" ht="15" hidden="1" customHeight="1" x14ac:dyDescent="0.25">
      <c r="A10809">
        <v>49135698</v>
      </c>
      <c r="B10809" t="s">
        <v>154</v>
      </c>
      <c r="C10809" s="1">
        <v>35612</v>
      </c>
      <c r="D10809" s="2">
        <v>193521</v>
      </c>
      <c r="E10809" s="1">
        <v>38852</v>
      </c>
      <c r="F10809" s="2">
        <v>464950</v>
      </c>
      <c r="G10809" s="2">
        <v>472134</v>
      </c>
    </row>
    <row r="10810" spans="1:7" ht="15" hidden="1" customHeight="1" x14ac:dyDescent="0.25">
      <c r="A10810">
        <v>49135720</v>
      </c>
      <c r="B10810" t="s">
        <v>155</v>
      </c>
      <c r="C10810" s="1">
        <v>35612</v>
      </c>
      <c r="D10810" s="2">
        <v>394489</v>
      </c>
      <c r="E10810" t="e">
        <v>#N/A</v>
      </c>
      <c r="F10810" t="e">
        <v>#N/A</v>
      </c>
      <c r="G10810" t="e">
        <v>#N/A</v>
      </c>
    </row>
    <row r="10811" spans="1:7" ht="15" hidden="1" customHeight="1" x14ac:dyDescent="0.25">
      <c r="A10811">
        <v>49135724</v>
      </c>
      <c r="B10811" t="s">
        <v>154</v>
      </c>
      <c r="C10811" s="1">
        <v>35612</v>
      </c>
      <c r="D10811" s="2">
        <v>169505</v>
      </c>
      <c r="E10811" s="1">
        <v>36546</v>
      </c>
      <c r="F10811" s="2">
        <v>236000</v>
      </c>
      <c r="G10811" s="2">
        <v>232894</v>
      </c>
    </row>
    <row r="10812" spans="1:7" ht="15" hidden="1" customHeight="1" x14ac:dyDescent="0.25">
      <c r="A10812">
        <v>49135725</v>
      </c>
      <c r="B10812" t="s">
        <v>154</v>
      </c>
      <c r="C10812" s="1">
        <v>35612</v>
      </c>
      <c r="D10812" s="2">
        <v>236878</v>
      </c>
      <c r="E10812" s="1">
        <v>37050</v>
      </c>
      <c r="F10812" s="2">
        <v>422000</v>
      </c>
      <c r="G10812" s="2">
        <v>361329</v>
      </c>
    </row>
    <row r="10813" spans="1:7" ht="15" hidden="1" customHeight="1" x14ac:dyDescent="0.25">
      <c r="A10813">
        <v>49135726</v>
      </c>
      <c r="B10813" t="s">
        <v>154</v>
      </c>
      <c r="C10813" s="1">
        <v>35612</v>
      </c>
      <c r="D10813" s="2">
        <v>188335</v>
      </c>
      <c r="E10813" s="1">
        <v>36304</v>
      </c>
      <c r="F10813" s="2">
        <v>305000</v>
      </c>
      <c r="G10813" s="2">
        <v>252763</v>
      </c>
    </row>
    <row r="10814" spans="1:7" ht="15" hidden="1" customHeight="1" x14ac:dyDescent="0.25">
      <c r="A10814">
        <v>48759845</v>
      </c>
      <c r="B10814" t="s">
        <v>152</v>
      </c>
      <c r="C10814" s="1">
        <v>38534</v>
      </c>
      <c r="D10814" s="2">
        <v>285113</v>
      </c>
      <c r="E10814" s="1">
        <v>37398</v>
      </c>
      <c r="F10814" s="2">
        <v>237900</v>
      </c>
      <c r="G10814" s="2">
        <v>203267</v>
      </c>
    </row>
    <row r="10815" spans="1:7" ht="15" hidden="1" customHeight="1" x14ac:dyDescent="0.25">
      <c r="A10815">
        <v>48759846</v>
      </c>
      <c r="B10815" t="s">
        <v>153</v>
      </c>
      <c r="C10815" s="1">
        <v>38534</v>
      </c>
      <c r="D10815" s="2">
        <v>654199</v>
      </c>
      <c r="E10815" s="1">
        <v>36539</v>
      </c>
      <c r="F10815" s="2">
        <v>320000</v>
      </c>
      <c r="G10815" s="2">
        <v>344200</v>
      </c>
    </row>
    <row r="10816" spans="1:7" ht="15" hidden="1" customHeight="1" x14ac:dyDescent="0.25">
      <c r="A10816">
        <v>48759856</v>
      </c>
      <c r="B10816" t="s">
        <v>153</v>
      </c>
      <c r="C10816" s="1">
        <v>38534</v>
      </c>
      <c r="D10816" s="2">
        <v>597690</v>
      </c>
      <c r="E10816" t="e">
        <v>#N/A</v>
      </c>
      <c r="F10816" t="e">
        <v>#N/A</v>
      </c>
      <c r="G10816" t="e">
        <v>#N/A</v>
      </c>
    </row>
    <row r="10817" spans="1:7" ht="15" hidden="1" customHeight="1" x14ac:dyDescent="0.25">
      <c r="A10817">
        <v>48759857</v>
      </c>
      <c r="B10817" t="s">
        <v>152</v>
      </c>
      <c r="C10817" s="1">
        <v>38534</v>
      </c>
      <c r="D10817" s="2">
        <v>365844</v>
      </c>
      <c r="E10817" s="1">
        <v>38971</v>
      </c>
      <c r="F10817" s="2">
        <v>402500</v>
      </c>
      <c r="G10817" s="2">
        <v>461464</v>
      </c>
    </row>
    <row r="10818" spans="1:7" ht="15" hidden="1" customHeight="1" x14ac:dyDescent="0.25">
      <c r="A10818">
        <v>48759858</v>
      </c>
      <c r="B10818" t="s">
        <v>152</v>
      </c>
      <c r="C10818" s="1">
        <v>38534</v>
      </c>
      <c r="D10818" s="2">
        <v>444405</v>
      </c>
      <c r="E10818" t="e">
        <v>#N/A</v>
      </c>
      <c r="F10818" t="e">
        <v>#N/A</v>
      </c>
      <c r="G10818" t="e">
        <v>#N/A</v>
      </c>
    </row>
    <row r="10819" spans="1:7" ht="15" hidden="1" customHeight="1" x14ac:dyDescent="0.25">
      <c r="A10819">
        <v>48759876</v>
      </c>
      <c r="B10819" t="s">
        <v>152</v>
      </c>
      <c r="C10819" s="1">
        <v>38899</v>
      </c>
      <c r="D10819" s="2">
        <v>476468</v>
      </c>
      <c r="E10819" s="1">
        <v>36313</v>
      </c>
      <c r="F10819" s="2">
        <v>255000</v>
      </c>
      <c r="G10819" s="2">
        <v>237610</v>
      </c>
    </row>
    <row r="10820" spans="1:7" ht="15" hidden="1" customHeight="1" x14ac:dyDescent="0.25">
      <c r="A10820">
        <v>48759877</v>
      </c>
      <c r="B10820" t="s">
        <v>152</v>
      </c>
      <c r="C10820" s="1">
        <v>38899</v>
      </c>
      <c r="D10820" s="2">
        <v>514973</v>
      </c>
      <c r="E10820" t="e">
        <v>#N/A</v>
      </c>
      <c r="F10820" t="e">
        <v>#N/A</v>
      </c>
      <c r="G10820" t="e">
        <v>#N/A</v>
      </c>
    </row>
    <row r="10821" spans="1:7" ht="15" hidden="1" customHeight="1" x14ac:dyDescent="0.25">
      <c r="A10821">
        <v>48759878</v>
      </c>
      <c r="B10821" t="s">
        <v>153</v>
      </c>
      <c r="C10821" s="1">
        <v>38899</v>
      </c>
      <c r="D10821" s="2">
        <v>458560</v>
      </c>
      <c r="E10821" t="e">
        <v>#N/A</v>
      </c>
      <c r="F10821" t="e">
        <v>#N/A</v>
      </c>
      <c r="G10821" t="e">
        <v>#N/A</v>
      </c>
    </row>
    <row r="10822" spans="1:7" ht="15" hidden="1" customHeight="1" x14ac:dyDescent="0.25">
      <c r="A10822">
        <v>48759879</v>
      </c>
      <c r="B10822" t="s">
        <v>153</v>
      </c>
      <c r="C10822" s="1">
        <v>38899</v>
      </c>
      <c r="D10822" s="2">
        <v>446051</v>
      </c>
      <c r="E10822" t="e">
        <v>#N/A</v>
      </c>
      <c r="F10822" t="e">
        <v>#N/A</v>
      </c>
      <c r="G10822" t="e">
        <v>#N/A</v>
      </c>
    </row>
    <row r="10823" spans="1:7" ht="15" hidden="1" customHeight="1" x14ac:dyDescent="0.25">
      <c r="A10823">
        <v>48759880</v>
      </c>
      <c r="B10823" t="s">
        <v>152</v>
      </c>
      <c r="C10823" s="1">
        <v>38899</v>
      </c>
      <c r="D10823" s="2">
        <v>598374</v>
      </c>
      <c r="E10823" s="1">
        <v>37999</v>
      </c>
      <c r="F10823" s="2">
        <v>398000</v>
      </c>
      <c r="G10823" s="2">
        <v>377903</v>
      </c>
    </row>
    <row r="10824" spans="1:7" ht="15" hidden="1" customHeight="1" x14ac:dyDescent="0.25">
      <c r="A10824">
        <v>48759881</v>
      </c>
      <c r="B10824" t="s">
        <v>153</v>
      </c>
      <c r="C10824" s="1">
        <v>38899</v>
      </c>
      <c r="D10824" s="2">
        <v>518882</v>
      </c>
      <c r="E10824" t="e">
        <v>#N/A</v>
      </c>
      <c r="F10824" t="e">
        <v>#N/A</v>
      </c>
      <c r="G10824" t="e">
        <v>#N/A</v>
      </c>
    </row>
    <row r="10825" spans="1:7" ht="15" hidden="1" customHeight="1" x14ac:dyDescent="0.25">
      <c r="A10825">
        <v>48759882</v>
      </c>
      <c r="B10825" t="s">
        <v>152</v>
      </c>
      <c r="C10825" s="1">
        <v>38899</v>
      </c>
      <c r="D10825" s="2">
        <v>685262</v>
      </c>
      <c r="E10825" t="e">
        <v>#N/A</v>
      </c>
      <c r="F10825" t="e">
        <v>#N/A</v>
      </c>
      <c r="G10825" t="e">
        <v>#N/A</v>
      </c>
    </row>
    <row r="10826" spans="1:7" ht="15" hidden="1" customHeight="1" x14ac:dyDescent="0.25">
      <c r="A10826">
        <v>48759883</v>
      </c>
      <c r="B10826" t="s">
        <v>153</v>
      </c>
      <c r="C10826" s="1">
        <v>38899</v>
      </c>
      <c r="D10826" s="2">
        <v>495570</v>
      </c>
      <c r="E10826" t="e">
        <v>#N/A</v>
      </c>
      <c r="F10826" t="e">
        <v>#N/A</v>
      </c>
      <c r="G10826" t="e">
        <v>#N/A</v>
      </c>
    </row>
    <row r="10827" spans="1:7" ht="15" hidden="1" customHeight="1" x14ac:dyDescent="0.25">
      <c r="A10827">
        <v>48759884</v>
      </c>
      <c r="B10827" t="s">
        <v>152</v>
      </c>
      <c r="C10827" s="1">
        <v>38899</v>
      </c>
      <c r="D10827" s="2">
        <v>420105</v>
      </c>
      <c r="E10827" t="e">
        <v>#N/A</v>
      </c>
      <c r="F10827" t="e">
        <v>#N/A</v>
      </c>
      <c r="G10827" t="e">
        <v>#N/A</v>
      </c>
    </row>
    <row r="10828" spans="1:7" ht="15" hidden="1" customHeight="1" x14ac:dyDescent="0.25">
      <c r="A10828">
        <v>48759885</v>
      </c>
      <c r="B10828" t="s">
        <v>152</v>
      </c>
      <c r="C10828" s="1">
        <v>38899</v>
      </c>
      <c r="D10828" s="2">
        <v>399874</v>
      </c>
      <c r="E10828" t="e">
        <v>#N/A</v>
      </c>
      <c r="F10828" t="e">
        <v>#N/A</v>
      </c>
      <c r="G10828" t="e">
        <v>#N/A</v>
      </c>
    </row>
    <row r="10829" spans="1:7" ht="15" hidden="1" customHeight="1" x14ac:dyDescent="0.25">
      <c r="A10829">
        <v>48759886</v>
      </c>
      <c r="B10829" t="s">
        <v>153</v>
      </c>
      <c r="C10829" s="1">
        <v>38899</v>
      </c>
      <c r="D10829" s="2">
        <v>513477</v>
      </c>
      <c r="E10829" t="e">
        <v>#N/A</v>
      </c>
      <c r="F10829" t="e">
        <v>#N/A</v>
      </c>
      <c r="G10829" t="e">
        <v>#N/A</v>
      </c>
    </row>
    <row r="10830" spans="1:7" ht="15" hidden="1" customHeight="1" x14ac:dyDescent="0.25">
      <c r="A10830">
        <v>48759887</v>
      </c>
      <c r="B10830" t="s">
        <v>153</v>
      </c>
      <c r="C10830" s="1">
        <v>38899</v>
      </c>
      <c r="D10830" s="2">
        <v>476589</v>
      </c>
      <c r="E10830" t="e">
        <v>#N/A</v>
      </c>
      <c r="F10830" t="e">
        <v>#N/A</v>
      </c>
      <c r="G10830" t="e">
        <v>#N/A</v>
      </c>
    </row>
    <row r="10831" spans="1:7" ht="15" hidden="1" customHeight="1" x14ac:dyDescent="0.25">
      <c r="A10831">
        <v>48759888</v>
      </c>
      <c r="B10831" t="s">
        <v>153</v>
      </c>
      <c r="C10831" s="1">
        <v>38899</v>
      </c>
      <c r="D10831" s="2">
        <v>524177</v>
      </c>
      <c r="E10831" t="e">
        <v>#N/A</v>
      </c>
      <c r="F10831" t="e">
        <v>#N/A</v>
      </c>
      <c r="G10831" t="e">
        <v>#N/A</v>
      </c>
    </row>
    <row r="10832" spans="1:7" ht="15" hidden="1" customHeight="1" x14ac:dyDescent="0.25">
      <c r="A10832">
        <v>48759889</v>
      </c>
      <c r="B10832" t="s">
        <v>153</v>
      </c>
      <c r="C10832" s="1">
        <v>38899</v>
      </c>
      <c r="D10832" s="2">
        <v>407822</v>
      </c>
      <c r="E10832" t="e">
        <v>#N/A</v>
      </c>
      <c r="F10832" t="e">
        <v>#N/A</v>
      </c>
      <c r="G10832" t="e">
        <v>#N/A</v>
      </c>
    </row>
    <row r="10833" spans="1:7" ht="15" hidden="1" customHeight="1" x14ac:dyDescent="0.25">
      <c r="A10833">
        <v>48759894</v>
      </c>
      <c r="B10833" t="s">
        <v>152</v>
      </c>
      <c r="C10833" s="1">
        <v>38899</v>
      </c>
      <c r="D10833" s="2">
        <v>676910</v>
      </c>
      <c r="E10833" t="e">
        <v>#N/A</v>
      </c>
      <c r="F10833" t="e">
        <v>#N/A</v>
      </c>
      <c r="G10833" t="e">
        <v>#N/A</v>
      </c>
    </row>
    <row r="10834" spans="1:7" ht="15" hidden="1" customHeight="1" x14ac:dyDescent="0.25">
      <c r="A10834">
        <v>48759895</v>
      </c>
      <c r="B10834" t="s">
        <v>152</v>
      </c>
      <c r="C10834" s="1">
        <v>38899</v>
      </c>
      <c r="D10834" s="2">
        <v>663825</v>
      </c>
      <c r="E10834" s="1">
        <v>36629</v>
      </c>
      <c r="F10834" s="2">
        <v>410000</v>
      </c>
      <c r="G10834" s="2">
        <v>376260</v>
      </c>
    </row>
    <row r="10835" spans="1:7" ht="15" hidden="1" customHeight="1" x14ac:dyDescent="0.25">
      <c r="A10835">
        <v>48759896</v>
      </c>
      <c r="B10835" t="s">
        <v>152</v>
      </c>
      <c r="C10835" s="1">
        <v>38899</v>
      </c>
      <c r="D10835" s="2">
        <v>674108</v>
      </c>
      <c r="E10835" s="1">
        <v>36220</v>
      </c>
      <c r="F10835" s="2">
        <v>381000</v>
      </c>
      <c r="G10835" s="2">
        <v>360650</v>
      </c>
    </row>
    <row r="10836" spans="1:7" ht="15" hidden="1" customHeight="1" x14ac:dyDescent="0.25">
      <c r="A10836">
        <v>48759897</v>
      </c>
      <c r="B10836" t="s">
        <v>152</v>
      </c>
      <c r="C10836" s="1">
        <v>38899</v>
      </c>
      <c r="D10836" s="2">
        <v>673309</v>
      </c>
      <c r="E10836" t="e">
        <v>#N/A</v>
      </c>
      <c r="F10836" t="e">
        <v>#N/A</v>
      </c>
      <c r="G10836" t="e">
        <v>#N/A</v>
      </c>
    </row>
    <row r="10837" spans="1:7" ht="15" hidden="1" customHeight="1" x14ac:dyDescent="0.25">
      <c r="A10837">
        <v>48759898</v>
      </c>
      <c r="B10837" t="s">
        <v>152</v>
      </c>
      <c r="C10837" s="1">
        <v>37438</v>
      </c>
      <c r="D10837" s="2">
        <v>317798</v>
      </c>
      <c r="E10837" s="1">
        <v>38079</v>
      </c>
      <c r="F10837" s="2">
        <v>399950</v>
      </c>
      <c r="G10837" s="2">
        <v>365124</v>
      </c>
    </row>
    <row r="10838" spans="1:7" ht="15" hidden="1" customHeight="1" x14ac:dyDescent="0.25">
      <c r="A10838">
        <v>48759899</v>
      </c>
      <c r="B10838" t="s">
        <v>152</v>
      </c>
      <c r="C10838" s="1">
        <v>37438</v>
      </c>
      <c r="D10838" s="2">
        <v>348328</v>
      </c>
      <c r="E10838" s="1">
        <v>35611</v>
      </c>
      <c r="F10838" s="2">
        <v>169780</v>
      </c>
      <c r="G10838" s="2">
        <v>205626</v>
      </c>
    </row>
    <row r="10839" spans="1:7" ht="15" hidden="1" customHeight="1" x14ac:dyDescent="0.25">
      <c r="A10839">
        <v>48759900</v>
      </c>
      <c r="B10839" t="s">
        <v>153</v>
      </c>
      <c r="C10839" s="1">
        <v>37438</v>
      </c>
      <c r="D10839" s="2">
        <v>335225</v>
      </c>
      <c r="E10839" t="e">
        <v>#N/A</v>
      </c>
      <c r="F10839" t="e">
        <v>#N/A</v>
      </c>
      <c r="G10839" t="e">
        <v>#N/A</v>
      </c>
    </row>
    <row r="10840" spans="1:7" ht="15" hidden="1" customHeight="1" x14ac:dyDescent="0.25">
      <c r="A10840">
        <v>48759901</v>
      </c>
      <c r="B10840" t="s">
        <v>152</v>
      </c>
      <c r="C10840" s="1">
        <v>37438</v>
      </c>
      <c r="D10840" s="2">
        <v>319723</v>
      </c>
      <c r="E10840" s="1">
        <v>37364</v>
      </c>
      <c r="F10840" s="2">
        <v>319550</v>
      </c>
      <c r="G10840" s="2">
        <v>314148</v>
      </c>
    </row>
    <row r="10841" spans="1:7" ht="15" hidden="1" customHeight="1" x14ac:dyDescent="0.25">
      <c r="A10841">
        <v>48759902</v>
      </c>
      <c r="B10841" t="s">
        <v>153</v>
      </c>
      <c r="C10841" s="1">
        <v>37438</v>
      </c>
      <c r="D10841" s="2">
        <v>305123</v>
      </c>
      <c r="E10841" t="e">
        <v>#N/A</v>
      </c>
      <c r="F10841" t="e">
        <v>#N/A</v>
      </c>
      <c r="G10841" t="e">
        <v>#N/A</v>
      </c>
    </row>
    <row r="10842" spans="1:7" ht="15" hidden="1" customHeight="1" x14ac:dyDescent="0.25">
      <c r="A10842">
        <v>48759903</v>
      </c>
      <c r="B10842" t="s">
        <v>153</v>
      </c>
      <c r="C10842" s="1">
        <v>37073</v>
      </c>
      <c r="D10842" s="2">
        <v>345273</v>
      </c>
      <c r="E10842" t="e">
        <v>#N/A</v>
      </c>
      <c r="F10842" t="e">
        <v>#N/A</v>
      </c>
      <c r="G10842" t="e">
        <v>#N/A</v>
      </c>
    </row>
    <row r="10843" spans="1:7" ht="15" hidden="1" customHeight="1" x14ac:dyDescent="0.25">
      <c r="A10843">
        <v>48759904</v>
      </c>
      <c r="B10843" t="s">
        <v>153</v>
      </c>
      <c r="C10843" s="1">
        <v>37073</v>
      </c>
      <c r="D10843" s="2">
        <v>359241</v>
      </c>
      <c r="E10843" t="e">
        <v>#N/A</v>
      </c>
      <c r="F10843" t="e">
        <v>#N/A</v>
      </c>
      <c r="G10843" t="e">
        <v>#N/A</v>
      </c>
    </row>
    <row r="10844" spans="1:7" ht="15" hidden="1" customHeight="1" x14ac:dyDescent="0.25">
      <c r="A10844">
        <v>48759906</v>
      </c>
      <c r="B10844" t="s">
        <v>152</v>
      </c>
      <c r="C10844" s="1">
        <v>37073</v>
      </c>
      <c r="D10844" s="2">
        <v>292223</v>
      </c>
      <c r="E10844" t="e">
        <v>#N/A</v>
      </c>
      <c r="F10844" t="e">
        <v>#N/A</v>
      </c>
      <c r="G10844" t="e">
        <v>#N/A</v>
      </c>
    </row>
    <row r="10845" spans="1:7" ht="15" hidden="1" customHeight="1" x14ac:dyDescent="0.25">
      <c r="A10845">
        <v>48759907</v>
      </c>
      <c r="B10845" t="s">
        <v>153</v>
      </c>
      <c r="C10845" s="1">
        <v>37073</v>
      </c>
      <c r="D10845" s="2">
        <v>354786</v>
      </c>
      <c r="E10845" t="e">
        <v>#N/A</v>
      </c>
      <c r="F10845" t="e">
        <v>#N/A</v>
      </c>
      <c r="G10845" t="e">
        <v>#N/A</v>
      </c>
    </row>
    <row r="10846" spans="1:7" ht="15" hidden="1" customHeight="1" x14ac:dyDescent="0.25">
      <c r="A10846">
        <v>48759920</v>
      </c>
      <c r="B10846" t="s">
        <v>152</v>
      </c>
      <c r="C10846" s="1">
        <v>37073</v>
      </c>
      <c r="D10846" s="2">
        <v>240701</v>
      </c>
      <c r="E10846" t="e">
        <v>#N/A</v>
      </c>
      <c r="F10846" t="e">
        <v>#N/A</v>
      </c>
      <c r="G10846" t="e">
        <v>#N/A</v>
      </c>
    </row>
    <row r="10847" spans="1:7" ht="15" hidden="1" customHeight="1" x14ac:dyDescent="0.25">
      <c r="A10847">
        <v>48759929</v>
      </c>
      <c r="B10847" t="s">
        <v>152</v>
      </c>
      <c r="C10847" s="1">
        <v>37073</v>
      </c>
      <c r="D10847" s="2">
        <v>298877</v>
      </c>
      <c r="E10847" t="e">
        <v>#N/A</v>
      </c>
      <c r="F10847" t="e">
        <v>#N/A</v>
      </c>
      <c r="G10847" t="e">
        <v>#N/A</v>
      </c>
    </row>
    <row r="10848" spans="1:7" ht="15" hidden="1" customHeight="1" x14ac:dyDescent="0.25">
      <c r="A10848">
        <v>48759930</v>
      </c>
      <c r="B10848" t="s">
        <v>153</v>
      </c>
      <c r="C10848" s="1">
        <v>37073</v>
      </c>
      <c r="D10848" s="2">
        <v>234120</v>
      </c>
      <c r="E10848" t="e">
        <v>#N/A</v>
      </c>
      <c r="F10848" t="e">
        <v>#N/A</v>
      </c>
      <c r="G10848" t="e">
        <v>#N/A</v>
      </c>
    </row>
    <row r="10849" spans="1:7" ht="15" hidden="1" customHeight="1" x14ac:dyDescent="0.25">
      <c r="A10849">
        <v>48759931</v>
      </c>
      <c r="B10849" t="s">
        <v>153</v>
      </c>
      <c r="C10849" s="1">
        <v>38899</v>
      </c>
      <c r="D10849" s="2">
        <v>889945</v>
      </c>
      <c r="E10849" s="1">
        <v>38062</v>
      </c>
      <c r="F10849" s="2">
        <v>689444</v>
      </c>
      <c r="G10849" s="2">
        <v>403997</v>
      </c>
    </row>
    <row r="10850" spans="1:7" ht="15" hidden="1" customHeight="1" x14ac:dyDescent="0.25">
      <c r="A10850">
        <v>48793556</v>
      </c>
      <c r="B10850" t="s">
        <v>152</v>
      </c>
      <c r="C10850" s="1">
        <v>38534</v>
      </c>
      <c r="D10850" s="2">
        <v>485354</v>
      </c>
      <c r="E10850" t="e">
        <v>#N/A</v>
      </c>
      <c r="F10850" t="e">
        <v>#N/A</v>
      </c>
      <c r="G10850" t="e">
        <v>#N/A</v>
      </c>
    </row>
    <row r="10851" spans="1:7" ht="15" hidden="1" customHeight="1" x14ac:dyDescent="0.25">
      <c r="A10851">
        <v>48793558</v>
      </c>
      <c r="B10851" t="s">
        <v>152</v>
      </c>
      <c r="C10851" s="1">
        <v>38534</v>
      </c>
      <c r="D10851" s="2">
        <v>371047</v>
      </c>
      <c r="E10851" t="e">
        <v>#N/A</v>
      </c>
      <c r="F10851" t="e">
        <v>#N/A</v>
      </c>
      <c r="G10851" t="e">
        <v>#N/A</v>
      </c>
    </row>
    <row r="10852" spans="1:7" ht="15" hidden="1" customHeight="1" x14ac:dyDescent="0.25">
      <c r="A10852">
        <v>48793559</v>
      </c>
      <c r="B10852" t="s">
        <v>152</v>
      </c>
      <c r="C10852" s="1">
        <v>38534</v>
      </c>
      <c r="D10852" s="2">
        <v>529024</v>
      </c>
      <c r="E10852" t="e">
        <v>#N/A</v>
      </c>
      <c r="F10852" t="e">
        <v>#N/A</v>
      </c>
      <c r="G10852" t="e">
        <v>#N/A</v>
      </c>
    </row>
    <row r="10853" spans="1:7" ht="15" hidden="1" customHeight="1" x14ac:dyDescent="0.25">
      <c r="A10853">
        <v>48793560</v>
      </c>
      <c r="B10853" t="s">
        <v>152</v>
      </c>
      <c r="C10853" s="1">
        <v>38534</v>
      </c>
      <c r="D10853" s="2">
        <v>427570</v>
      </c>
      <c r="E10853" s="1">
        <v>37951</v>
      </c>
      <c r="F10853" s="2">
        <v>349950</v>
      </c>
      <c r="G10853" s="2">
        <v>337416</v>
      </c>
    </row>
    <row r="10854" spans="1:7" ht="15" hidden="1" customHeight="1" x14ac:dyDescent="0.25">
      <c r="A10854">
        <v>48793561</v>
      </c>
      <c r="B10854" t="s">
        <v>152</v>
      </c>
      <c r="C10854" s="1">
        <v>38534</v>
      </c>
      <c r="D10854" s="2">
        <v>415866</v>
      </c>
      <c r="E10854" t="e">
        <v>#N/A</v>
      </c>
      <c r="F10854" t="e">
        <v>#N/A</v>
      </c>
      <c r="G10854" t="e">
        <v>#N/A</v>
      </c>
    </row>
    <row r="10855" spans="1:7" ht="15" hidden="1" customHeight="1" x14ac:dyDescent="0.25">
      <c r="A10855">
        <v>48793562</v>
      </c>
      <c r="B10855" t="s">
        <v>153</v>
      </c>
      <c r="C10855" s="1">
        <v>38534</v>
      </c>
      <c r="D10855" s="2">
        <v>678449</v>
      </c>
      <c r="E10855" t="e">
        <v>#N/A</v>
      </c>
      <c r="F10855" t="e">
        <v>#N/A</v>
      </c>
      <c r="G10855" t="e">
        <v>#N/A</v>
      </c>
    </row>
    <row r="10856" spans="1:7" ht="15" hidden="1" customHeight="1" x14ac:dyDescent="0.25">
      <c r="A10856">
        <v>48793563</v>
      </c>
      <c r="B10856" t="s">
        <v>152</v>
      </c>
      <c r="C10856" s="1">
        <v>38534</v>
      </c>
      <c r="D10856" s="2">
        <v>415576</v>
      </c>
      <c r="E10856" s="1">
        <v>39014</v>
      </c>
      <c r="F10856" s="2">
        <v>369375</v>
      </c>
      <c r="G10856" s="2">
        <v>483324</v>
      </c>
    </row>
    <row r="10857" spans="1:7" ht="15" hidden="1" customHeight="1" x14ac:dyDescent="0.25">
      <c r="A10857">
        <v>48793564</v>
      </c>
      <c r="B10857" t="s">
        <v>153</v>
      </c>
      <c r="C10857" s="1">
        <v>38534</v>
      </c>
      <c r="D10857" s="2">
        <v>396250</v>
      </c>
      <c r="E10857" t="e">
        <v>#N/A</v>
      </c>
      <c r="F10857" t="e">
        <v>#N/A</v>
      </c>
      <c r="G10857" t="e">
        <v>#N/A</v>
      </c>
    </row>
    <row r="10858" spans="1:7" ht="15" hidden="1" customHeight="1" x14ac:dyDescent="0.25">
      <c r="A10858">
        <v>48793565</v>
      </c>
      <c r="B10858" t="s">
        <v>152</v>
      </c>
      <c r="C10858" s="1">
        <v>38534</v>
      </c>
      <c r="D10858" s="2">
        <v>450654</v>
      </c>
      <c r="E10858" t="e">
        <v>#N/A</v>
      </c>
      <c r="F10858" t="e">
        <v>#N/A</v>
      </c>
      <c r="G10858" t="e">
        <v>#N/A</v>
      </c>
    </row>
    <row r="10859" spans="1:7" ht="15" hidden="1" customHeight="1" x14ac:dyDescent="0.25">
      <c r="A10859">
        <v>48793566</v>
      </c>
      <c r="B10859" t="s">
        <v>152</v>
      </c>
      <c r="C10859" s="1">
        <v>38534</v>
      </c>
      <c r="D10859" s="2">
        <v>426229</v>
      </c>
      <c r="E10859" s="1">
        <v>37127</v>
      </c>
      <c r="F10859" s="2">
        <v>320000</v>
      </c>
      <c r="G10859" s="2">
        <v>301919</v>
      </c>
    </row>
    <row r="10860" spans="1:7" ht="15" hidden="1" customHeight="1" x14ac:dyDescent="0.25">
      <c r="A10860">
        <v>48793567</v>
      </c>
      <c r="B10860" t="s">
        <v>152</v>
      </c>
      <c r="C10860" s="1">
        <v>38534</v>
      </c>
      <c r="D10860" s="2">
        <v>443394</v>
      </c>
      <c r="E10860" s="1">
        <v>35809</v>
      </c>
      <c r="F10860" s="2">
        <v>242000</v>
      </c>
      <c r="G10860" s="2">
        <v>202666</v>
      </c>
    </row>
    <row r="10861" spans="1:7" ht="15" hidden="1" customHeight="1" x14ac:dyDescent="0.25">
      <c r="A10861">
        <v>48793568</v>
      </c>
      <c r="B10861" t="s">
        <v>152</v>
      </c>
      <c r="C10861" s="1">
        <v>38534</v>
      </c>
      <c r="D10861" s="2">
        <v>456362</v>
      </c>
      <c r="E10861" t="e">
        <v>#N/A</v>
      </c>
      <c r="F10861" t="e">
        <v>#N/A</v>
      </c>
      <c r="G10861" t="e">
        <v>#N/A</v>
      </c>
    </row>
    <row r="10862" spans="1:7" ht="15" hidden="1" customHeight="1" x14ac:dyDescent="0.25">
      <c r="A10862">
        <v>48793569</v>
      </c>
      <c r="B10862" t="s">
        <v>152</v>
      </c>
      <c r="C10862" s="1">
        <v>38534</v>
      </c>
      <c r="D10862" s="2">
        <v>974536</v>
      </c>
      <c r="E10862" t="e">
        <v>#N/A</v>
      </c>
      <c r="F10862" t="e">
        <v>#N/A</v>
      </c>
      <c r="G10862" t="e">
        <v>#N/A</v>
      </c>
    </row>
    <row r="10863" spans="1:7" ht="15" hidden="1" customHeight="1" x14ac:dyDescent="0.25">
      <c r="A10863">
        <v>48793570</v>
      </c>
      <c r="B10863" t="s">
        <v>153</v>
      </c>
      <c r="C10863" s="1">
        <v>38534</v>
      </c>
      <c r="D10863" s="2">
        <v>583963</v>
      </c>
      <c r="E10863" t="e">
        <v>#N/A</v>
      </c>
      <c r="F10863" t="e">
        <v>#N/A</v>
      </c>
      <c r="G10863" t="e">
        <v>#N/A</v>
      </c>
    </row>
    <row r="10864" spans="1:7" ht="15" hidden="1" customHeight="1" x14ac:dyDescent="0.25">
      <c r="A10864">
        <v>48793571</v>
      </c>
      <c r="B10864" t="s">
        <v>153</v>
      </c>
      <c r="C10864" s="1">
        <v>38534</v>
      </c>
      <c r="D10864" s="2">
        <v>426759</v>
      </c>
      <c r="E10864" t="e">
        <v>#N/A</v>
      </c>
      <c r="F10864" t="e">
        <v>#N/A</v>
      </c>
      <c r="G10864" t="e">
        <v>#N/A</v>
      </c>
    </row>
    <row r="10865" spans="1:7" ht="15" hidden="1" customHeight="1" x14ac:dyDescent="0.25">
      <c r="A10865">
        <v>49135692</v>
      </c>
      <c r="B10865" t="s">
        <v>152</v>
      </c>
      <c r="C10865" s="1">
        <v>35612</v>
      </c>
      <c r="D10865" s="2">
        <v>144860</v>
      </c>
      <c r="E10865" s="1">
        <v>39079</v>
      </c>
      <c r="F10865" s="2">
        <v>935000</v>
      </c>
      <c r="G10865" s="2">
        <v>906690</v>
      </c>
    </row>
    <row r="10866" spans="1:7" ht="15" hidden="1" customHeight="1" x14ac:dyDescent="0.25">
      <c r="A10866">
        <v>49135702</v>
      </c>
      <c r="B10866" t="s">
        <v>153</v>
      </c>
      <c r="C10866" s="1">
        <v>35612</v>
      </c>
      <c r="D10866" s="2">
        <v>201960</v>
      </c>
      <c r="E10866" s="1">
        <v>37672</v>
      </c>
      <c r="F10866" s="2">
        <v>365000</v>
      </c>
      <c r="G10866" s="2">
        <v>345727</v>
      </c>
    </row>
    <row r="10867" spans="1:7" ht="15" hidden="1" customHeight="1" x14ac:dyDescent="0.25">
      <c r="A10867">
        <v>49135714</v>
      </c>
      <c r="B10867" t="s">
        <v>152</v>
      </c>
      <c r="C10867" s="1">
        <v>35612</v>
      </c>
      <c r="D10867" s="2">
        <v>255521</v>
      </c>
      <c r="E10867" s="1">
        <v>36217</v>
      </c>
      <c r="F10867" s="2">
        <v>300500</v>
      </c>
      <c r="G10867" s="2">
        <v>301449</v>
      </c>
    </row>
    <row r="10868" spans="1:7" ht="15" hidden="1" customHeight="1" x14ac:dyDescent="0.25">
      <c r="A10868">
        <v>49135718</v>
      </c>
      <c r="B10868" t="s">
        <v>152</v>
      </c>
      <c r="C10868" s="1">
        <v>35612</v>
      </c>
      <c r="D10868" s="2">
        <v>196612</v>
      </c>
      <c r="E10868" s="1">
        <v>38929</v>
      </c>
      <c r="F10868" s="2">
        <v>495000</v>
      </c>
      <c r="G10868" s="2">
        <v>528866</v>
      </c>
    </row>
    <row r="10869" spans="1:7" ht="15" hidden="1" customHeight="1" x14ac:dyDescent="0.25">
      <c r="A10869">
        <v>49135719</v>
      </c>
      <c r="B10869" t="s">
        <v>152</v>
      </c>
      <c r="C10869" s="1">
        <v>35612</v>
      </c>
      <c r="D10869" s="2">
        <v>199122</v>
      </c>
      <c r="E10869" t="e">
        <v>#N/A</v>
      </c>
      <c r="F10869" t="e">
        <v>#N/A</v>
      </c>
      <c r="G10869" t="e">
        <v>#N/A</v>
      </c>
    </row>
    <row r="10870" spans="1:7" ht="15" hidden="1" customHeight="1" x14ac:dyDescent="0.25">
      <c r="A10870">
        <v>49135721</v>
      </c>
      <c r="B10870" t="s">
        <v>152</v>
      </c>
      <c r="C10870" s="1">
        <v>35612</v>
      </c>
      <c r="D10870" s="2">
        <v>241047</v>
      </c>
      <c r="E10870" t="e">
        <v>#N/A</v>
      </c>
      <c r="F10870" t="e">
        <v>#N/A</v>
      </c>
      <c r="G10870" t="e">
        <v>#N/A</v>
      </c>
    </row>
    <row r="10871" spans="1:7" ht="15" hidden="1" customHeight="1" x14ac:dyDescent="0.25">
      <c r="A10871">
        <v>49135722</v>
      </c>
      <c r="B10871" t="s">
        <v>153</v>
      </c>
      <c r="C10871" s="1">
        <v>35612</v>
      </c>
      <c r="D10871" s="2">
        <v>217930</v>
      </c>
      <c r="E10871" t="e">
        <v>#N/A</v>
      </c>
      <c r="F10871" t="e">
        <v>#N/A</v>
      </c>
      <c r="G10871" t="e">
        <v>#N/A</v>
      </c>
    </row>
    <row r="10872" spans="1:7" ht="15" hidden="1" customHeight="1" x14ac:dyDescent="0.25">
      <c r="A10872">
        <v>49135723</v>
      </c>
      <c r="B10872" t="s">
        <v>152</v>
      </c>
      <c r="C10872" s="1">
        <v>35612</v>
      </c>
      <c r="D10872" s="2">
        <v>246874</v>
      </c>
      <c r="E10872" s="1">
        <v>36447</v>
      </c>
      <c r="F10872" s="2">
        <v>374950</v>
      </c>
      <c r="G10872" s="2">
        <v>342369</v>
      </c>
    </row>
    <row r="10873" spans="1:7" ht="15" hidden="1" customHeight="1" x14ac:dyDescent="0.25">
      <c r="A10873">
        <v>49135736</v>
      </c>
      <c r="B10873" t="s">
        <v>152</v>
      </c>
      <c r="C10873" s="1">
        <v>35612</v>
      </c>
      <c r="D10873" s="2">
        <v>195112</v>
      </c>
      <c r="E10873" s="1">
        <v>35968</v>
      </c>
      <c r="F10873" s="2">
        <v>240000</v>
      </c>
      <c r="G10873" s="2">
        <v>248521</v>
      </c>
    </row>
    <row r="10874" spans="1:7" ht="15" hidden="1" customHeight="1" x14ac:dyDescent="0.25">
      <c r="A10874">
        <v>49135743</v>
      </c>
      <c r="B10874" t="s">
        <v>152</v>
      </c>
      <c r="C10874" s="1">
        <v>35612</v>
      </c>
      <c r="D10874" s="2">
        <v>182017</v>
      </c>
      <c r="E10874" s="1">
        <v>38156</v>
      </c>
      <c r="F10874" s="2">
        <v>400000</v>
      </c>
      <c r="G10874" s="2">
        <v>370968</v>
      </c>
    </row>
    <row r="10875" spans="1:7" ht="15" hidden="1" customHeight="1" x14ac:dyDescent="0.25">
      <c r="A10875">
        <v>49135744</v>
      </c>
      <c r="B10875" t="s">
        <v>153</v>
      </c>
      <c r="C10875" s="1">
        <v>35612</v>
      </c>
      <c r="D10875" s="2">
        <v>221888</v>
      </c>
      <c r="E10875" t="e">
        <v>#N/A</v>
      </c>
      <c r="F10875" t="e">
        <v>#N/A</v>
      </c>
      <c r="G10875" t="e">
        <v>#N/A</v>
      </c>
    </row>
    <row r="10876" spans="1:7" ht="15" hidden="1" customHeight="1" x14ac:dyDescent="0.25">
      <c r="A10876">
        <v>49135745</v>
      </c>
      <c r="B10876" t="s">
        <v>152</v>
      </c>
      <c r="C10876" s="1">
        <v>35612</v>
      </c>
      <c r="D10876" s="2">
        <v>207861</v>
      </c>
      <c r="E10876" t="e">
        <v>#N/A</v>
      </c>
      <c r="F10876" t="e">
        <v>#N/A</v>
      </c>
      <c r="G10876" t="e">
        <v>#N/A</v>
      </c>
    </row>
    <row r="10877" spans="1:7" ht="15" hidden="1" customHeight="1" x14ac:dyDescent="0.25">
      <c r="A10877">
        <v>49135750</v>
      </c>
      <c r="B10877" t="s">
        <v>152</v>
      </c>
      <c r="C10877" s="1">
        <v>35612</v>
      </c>
      <c r="D10877" s="2">
        <v>158987</v>
      </c>
      <c r="E10877" s="1">
        <v>37211</v>
      </c>
      <c r="F10877" s="2">
        <v>255000</v>
      </c>
      <c r="G10877" s="2">
        <v>249315</v>
      </c>
    </row>
    <row r="10878" spans="1:7" ht="15" hidden="1" customHeight="1" x14ac:dyDescent="0.25">
      <c r="A10878">
        <v>49135752</v>
      </c>
      <c r="B10878" t="s">
        <v>152</v>
      </c>
      <c r="C10878" s="1">
        <v>35612</v>
      </c>
      <c r="D10878" s="2">
        <v>251146</v>
      </c>
      <c r="E10878" s="1">
        <v>37680</v>
      </c>
      <c r="F10878" s="2">
        <v>445000</v>
      </c>
      <c r="G10878" s="2">
        <v>403434</v>
      </c>
    </row>
    <row r="10879" spans="1:7" ht="15" hidden="1" customHeight="1" x14ac:dyDescent="0.25">
      <c r="A10879">
        <v>49135753</v>
      </c>
      <c r="B10879" t="s">
        <v>153</v>
      </c>
      <c r="C10879" s="1">
        <v>35612</v>
      </c>
      <c r="D10879" s="2">
        <v>281064</v>
      </c>
      <c r="E10879" t="e">
        <v>#N/A</v>
      </c>
      <c r="F10879" t="e">
        <v>#N/A</v>
      </c>
      <c r="G10879" t="e">
        <v>#N/A</v>
      </c>
    </row>
    <row r="10880" spans="1:7" ht="15" hidden="1" customHeight="1" x14ac:dyDescent="0.25">
      <c r="A10880">
        <v>49135757</v>
      </c>
      <c r="B10880" t="s">
        <v>153</v>
      </c>
      <c r="C10880" s="1">
        <v>35612</v>
      </c>
      <c r="D10880" s="2">
        <v>167643</v>
      </c>
      <c r="E10880" t="e">
        <v>#N/A</v>
      </c>
      <c r="F10880" t="e">
        <v>#N/A</v>
      </c>
      <c r="G10880" t="e">
        <v>#N/A</v>
      </c>
    </row>
    <row r="10881" spans="1:8" ht="15" hidden="1" customHeight="1" x14ac:dyDescent="0.25">
      <c r="A10881">
        <v>49135761</v>
      </c>
      <c r="B10881" t="s">
        <v>152</v>
      </c>
      <c r="C10881" s="1">
        <v>35612</v>
      </c>
      <c r="D10881" s="2">
        <v>249571</v>
      </c>
      <c r="E10881" s="1">
        <v>35969</v>
      </c>
      <c r="F10881" s="2">
        <v>325000</v>
      </c>
      <c r="G10881" s="2">
        <v>296313</v>
      </c>
    </row>
    <row r="10882" spans="1:8" ht="15" hidden="1" customHeight="1" x14ac:dyDescent="0.25">
      <c r="A10882">
        <v>49135762</v>
      </c>
      <c r="B10882" t="s">
        <v>153</v>
      </c>
      <c r="C10882" s="1">
        <v>35612</v>
      </c>
      <c r="D10882" s="2">
        <v>201115</v>
      </c>
      <c r="E10882" t="e">
        <v>#N/A</v>
      </c>
      <c r="F10882" t="e">
        <v>#N/A</v>
      </c>
      <c r="G10882" t="e">
        <v>#N/A</v>
      </c>
    </row>
    <row r="10883" spans="1:8" ht="15" hidden="1" customHeight="1" x14ac:dyDescent="0.25">
      <c r="A10883">
        <v>49135765</v>
      </c>
      <c r="B10883" t="s">
        <v>153</v>
      </c>
      <c r="C10883" s="1">
        <v>35612</v>
      </c>
      <c r="D10883" s="2">
        <v>213812</v>
      </c>
      <c r="E10883" t="e">
        <v>#N/A</v>
      </c>
      <c r="F10883" t="e">
        <v>#N/A</v>
      </c>
      <c r="G10883" t="e">
        <v>#N/A</v>
      </c>
    </row>
    <row r="10884" spans="1:8" ht="15" hidden="1" customHeight="1" x14ac:dyDescent="0.25">
      <c r="A10884">
        <v>49135767</v>
      </c>
      <c r="B10884" t="s">
        <v>153</v>
      </c>
      <c r="C10884" s="1">
        <v>35612</v>
      </c>
      <c r="D10884" s="2">
        <v>201729</v>
      </c>
      <c r="E10884" t="e">
        <v>#N/A</v>
      </c>
      <c r="F10884" t="e">
        <v>#N/A</v>
      </c>
      <c r="G10884" t="e">
        <v>#N/A</v>
      </c>
    </row>
    <row r="10885" spans="1:8" ht="15" hidden="1" customHeight="1" x14ac:dyDescent="0.25">
      <c r="A10885">
        <v>49135768</v>
      </c>
      <c r="B10885" t="s">
        <v>153</v>
      </c>
      <c r="C10885" s="1">
        <v>35612</v>
      </c>
      <c r="D10885" s="2">
        <v>154435</v>
      </c>
      <c r="E10885" s="1">
        <v>39051</v>
      </c>
      <c r="F10885" s="2">
        <v>598000</v>
      </c>
      <c r="G10885" s="2">
        <v>409561</v>
      </c>
    </row>
    <row r="10886" spans="1:8" ht="15" hidden="1" customHeight="1" x14ac:dyDescent="0.25">
      <c r="A10886">
        <v>49135769</v>
      </c>
      <c r="B10886" t="s">
        <v>152</v>
      </c>
      <c r="C10886" s="1">
        <v>35612</v>
      </c>
      <c r="D10886" s="2">
        <v>237516</v>
      </c>
      <c r="E10886" s="1">
        <v>37428</v>
      </c>
      <c r="F10886" s="2">
        <v>400000</v>
      </c>
      <c r="G10886" s="2">
        <v>379042</v>
      </c>
    </row>
    <row r="10887" spans="1:8" x14ac:dyDescent="0.25">
      <c r="A10887">
        <v>49135770</v>
      </c>
      <c r="B10887" t="s">
        <v>152</v>
      </c>
      <c r="C10887" s="1">
        <v>35612</v>
      </c>
      <c r="D10887" s="2">
        <v>210392</v>
      </c>
      <c r="E10887" s="1">
        <v>35318</v>
      </c>
      <c r="F10887" s="2">
        <v>196000</v>
      </c>
      <c r="G10887" s="2">
        <v>185155</v>
      </c>
    </row>
    <row r="10888" spans="1:8" x14ac:dyDescent="0.25">
      <c r="A10888">
        <v>49135771</v>
      </c>
      <c r="B10888" t="s">
        <v>152</v>
      </c>
      <c r="C10888" s="1">
        <v>35612</v>
      </c>
      <c r="D10888" s="2">
        <v>186275</v>
      </c>
      <c r="E10888" s="1">
        <v>35255</v>
      </c>
      <c r="F10888" s="2">
        <v>185000</v>
      </c>
      <c r="G10888" s="2">
        <v>171316</v>
      </c>
    </row>
    <row r="10889" spans="1:8" ht="15" hidden="1" customHeight="1" x14ac:dyDescent="0.25">
      <c r="A10889">
        <v>49135772</v>
      </c>
      <c r="B10889" t="s">
        <v>152</v>
      </c>
      <c r="C10889" s="1">
        <v>35612</v>
      </c>
      <c r="D10889" s="2">
        <v>198882</v>
      </c>
      <c r="E10889" t="e">
        <v>#N/A</v>
      </c>
      <c r="F10889" t="e">
        <v>#N/A</v>
      </c>
      <c r="G10889" t="e">
        <v>#N/A</v>
      </c>
    </row>
    <row r="10890" spans="1:8" ht="15" hidden="1" customHeight="1" x14ac:dyDescent="0.25">
      <c r="A10890">
        <v>48759928</v>
      </c>
      <c r="B10890" t="s">
        <v>153</v>
      </c>
      <c r="C10890" s="1">
        <v>37073</v>
      </c>
      <c r="D10890" s="2">
        <v>300208</v>
      </c>
      <c r="E10890" s="1">
        <v>39260</v>
      </c>
      <c r="F10890" s="2">
        <v>545000</v>
      </c>
      <c r="G10890" s="2">
        <v>603641</v>
      </c>
      <c r="H10890" s="2">
        <v>-58641</v>
      </c>
    </row>
    <row r="10891" spans="1:8" ht="15" hidden="1" customHeight="1" x14ac:dyDescent="0.25">
      <c r="A10891">
        <v>48680805</v>
      </c>
      <c r="B10891" t="s">
        <v>89</v>
      </c>
      <c r="C10891" s="1">
        <v>38534</v>
      </c>
      <c r="D10891" s="2">
        <v>452750</v>
      </c>
      <c r="E10891" t="e">
        <v>#N/A</v>
      </c>
      <c r="F10891" t="e">
        <v>#N/A</v>
      </c>
      <c r="G10891" t="e">
        <v>#N/A</v>
      </c>
    </row>
    <row r="10892" spans="1:8" ht="15" hidden="1" customHeight="1" x14ac:dyDescent="0.25">
      <c r="A10892">
        <v>48680807</v>
      </c>
      <c r="B10892" t="s">
        <v>91</v>
      </c>
      <c r="C10892" s="1">
        <v>38534</v>
      </c>
      <c r="D10892" s="2">
        <v>506248</v>
      </c>
      <c r="E10892" s="1">
        <v>37595</v>
      </c>
      <c r="F10892" s="2">
        <v>470000</v>
      </c>
      <c r="G10892" s="2">
        <v>351986</v>
      </c>
    </row>
    <row r="10893" spans="1:8" ht="15" hidden="1" customHeight="1" x14ac:dyDescent="0.25">
      <c r="A10893">
        <v>48680808</v>
      </c>
      <c r="B10893" t="s">
        <v>89</v>
      </c>
      <c r="C10893" s="1">
        <v>38534</v>
      </c>
      <c r="D10893" s="2">
        <v>550625</v>
      </c>
      <c r="E10893" t="e">
        <v>#N/A</v>
      </c>
      <c r="F10893" t="e">
        <v>#N/A</v>
      </c>
      <c r="G10893" t="e">
        <v>#N/A</v>
      </c>
    </row>
    <row r="10894" spans="1:8" ht="15" hidden="1" customHeight="1" x14ac:dyDescent="0.25">
      <c r="A10894">
        <v>48680809</v>
      </c>
      <c r="B10894" t="s">
        <v>91</v>
      </c>
      <c r="C10894" s="1">
        <v>38534</v>
      </c>
      <c r="D10894" s="2">
        <v>280509</v>
      </c>
      <c r="E10894" s="1">
        <v>36027</v>
      </c>
      <c r="F10894" s="2">
        <v>132000</v>
      </c>
      <c r="G10894" s="2">
        <v>138519</v>
      </c>
    </row>
    <row r="10895" spans="1:8" ht="15" hidden="1" customHeight="1" x14ac:dyDescent="0.25">
      <c r="A10895">
        <v>48680815</v>
      </c>
      <c r="B10895" t="s">
        <v>91</v>
      </c>
      <c r="C10895" s="1">
        <v>38534</v>
      </c>
      <c r="D10895" s="2">
        <v>484145</v>
      </c>
      <c r="E10895" t="e">
        <v>#N/A</v>
      </c>
      <c r="F10895" t="e">
        <v>#N/A</v>
      </c>
      <c r="G10895" t="e">
        <v>#N/A</v>
      </c>
    </row>
    <row r="10896" spans="1:8" ht="15" hidden="1" customHeight="1" x14ac:dyDescent="0.25">
      <c r="A10896">
        <v>48680816</v>
      </c>
      <c r="B10896" t="s">
        <v>91</v>
      </c>
      <c r="C10896" s="1">
        <v>38534</v>
      </c>
      <c r="D10896" s="2">
        <v>507842</v>
      </c>
      <c r="E10896" t="e">
        <v>#N/A</v>
      </c>
      <c r="F10896" t="e">
        <v>#N/A</v>
      </c>
      <c r="G10896" t="e">
        <v>#N/A</v>
      </c>
    </row>
    <row r="10897" spans="1:7" ht="15" hidden="1" customHeight="1" x14ac:dyDescent="0.25">
      <c r="A10897">
        <v>48680818</v>
      </c>
      <c r="B10897" t="s">
        <v>91</v>
      </c>
      <c r="C10897" s="1">
        <v>38534</v>
      </c>
      <c r="D10897" s="2">
        <v>458923</v>
      </c>
      <c r="E10897" s="1">
        <v>36495</v>
      </c>
      <c r="F10897" s="2">
        <v>262500</v>
      </c>
      <c r="G10897" s="2">
        <v>276660</v>
      </c>
    </row>
    <row r="10898" spans="1:7" ht="15" hidden="1" customHeight="1" x14ac:dyDescent="0.25">
      <c r="A10898">
        <v>48680824</v>
      </c>
      <c r="B10898" t="s">
        <v>91</v>
      </c>
      <c r="C10898" s="1">
        <v>38534</v>
      </c>
      <c r="D10898" s="2">
        <v>476129</v>
      </c>
      <c r="E10898" s="1">
        <v>37386</v>
      </c>
      <c r="F10898" s="2">
        <v>302300</v>
      </c>
      <c r="G10898" s="2">
        <v>337825</v>
      </c>
    </row>
    <row r="10899" spans="1:7" ht="15" hidden="1" customHeight="1" x14ac:dyDescent="0.25">
      <c r="A10899">
        <v>48680825</v>
      </c>
      <c r="B10899" t="s">
        <v>91</v>
      </c>
      <c r="C10899" s="1">
        <v>38534</v>
      </c>
      <c r="D10899" s="2">
        <v>439087</v>
      </c>
      <c r="E10899" s="1">
        <v>37186</v>
      </c>
      <c r="F10899" s="2">
        <v>296000</v>
      </c>
      <c r="G10899" s="2">
        <v>302982</v>
      </c>
    </row>
    <row r="10900" spans="1:7" ht="15" hidden="1" customHeight="1" x14ac:dyDescent="0.25">
      <c r="A10900">
        <v>48680826</v>
      </c>
      <c r="B10900" t="s">
        <v>91</v>
      </c>
      <c r="C10900" s="1">
        <v>38534</v>
      </c>
      <c r="D10900" s="2">
        <v>518654</v>
      </c>
      <c r="E10900" t="e">
        <v>#N/A</v>
      </c>
      <c r="F10900" t="e">
        <v>#N/A</v>
      </c>
      <c r="G10900" t="e">
        <v>#N/A</v>
      </c>
    </row>
    <row r="10901" spans="1:7" ht="15" hidden="1" customHeight="1" x14ac:dyDescent="0.25">
      <c r="A10901">
        <v>48680827</v>
      </c>
      <c r="B10901" t="s">
        <v>91</v>
      </c>
      <c r="C10901" s="1">
        <v>38534</v>
      </c>
      <c r="D10901" s="2">
        <v>545209</v>
      </c>
      <c r="E10901" t="e">
        <v>#N/A</v>
      </c>
      <c r="F10901" t="e">
        <v>#N/A</v>
      </c>
      <c r="G10901" t="e">
        <v>#N/A</v>
      </c>
    </row>
    <row r="10902" spans="1:7" ht="15" hidden="1" customHeight="1" x14ac:dyDescent="0.25">
      <c r="A10902">
        <v>48680856</v>
      </c>
      <c r="B10902" t="s">
        <v>89</v>
      </c>
      <c r="C10902" s="1">
        <v>38534</v>
      </c>
      <c r="D10902" s="2">
        <v>511753</v>
      </c>
      <c r="E10902" t="e">
        <v>#N/A</v>
      </c>
      <c r="F10902" t="e">
        <v>#N/A</v>
      </c>
      <c r="G10902" t="e">
        <v>#N/A</v>
      </c>
    </row>
    <row r="10903" spans="1:7" ht="15" hidden="1" customHeight="1" x14ac:dyDescent="0.25">
      <c r="A10903">
        <v>48680861</v>
      </c>
      <c r="B10903" t="s">
        <v>91</v>
      </c>
      <c r="C10903" s="1">
        <v>38534</v>
      </c>
      <c r="D10903" s="2">
        <v>445212</v>
      </c>
      <c r="E10903" s="1">
        <v>36528</v>
      </c>
      <c r="F10903" s="2">
        <v>300000</v>
      </c>
      <c r="G10903" s="2">
        <v>259845</v>
      </c>
    </row>
    <row r="10904" spans="1:7" ht="15" hidden="1" customHeight="1" x14ac:dyDescent="0.25">
      <c r="A10904">
        <v>48759841</v>
      </c>
      <c r="B10904" t="s">
        <v>91</v>
      </c>
      <c r="C10904" s="1">
        <v>38534</v>
      </c>
      <c r="D10904" s="2">
        <v>576476</v>
      </c>
      <c r="E10904" s="1">
        <v>37860</v>
      </c>
      <c r="F10904" s="2">
        <v>550000</v>
      </c>
      <c r="G10904" s="2">
        <v>417493</v>
      </c>
    </row>
    <row r="10905" spans="1:7" ht="15" hidden="1" customHeight="1" x14ac:dyDescent="0.25">
      <c r="A10905">
        <v>48759847</v>
      </c>
      <c r="B10905" t="s">
        <v>91</v>
      </c>
      <c r="C10905" s="1">
        <v>38534</v>
      </c>
      <c r="D10905" s="2">
        <v>433144</v>
      </c>
      <c r="E10905" t="e">
        <v>#N/A</v>
      </c>
      <c r="F10905" t="e">
        <v>#N/A</v>
      </c>
      <c r="G10905" t="e">
        <v>#N/A</v>
      </c>
    </row>
    <row r="10906" spans="1:7" ht="15" hidden="1" customHeight="1" x14ac:dyDescent="0.25">
      <c r="A10906">
        <v>48759848</v>
      </c>
      <c r="B10906" t="s">
        <v>89</v>
      </c>
      <c r="C10906" s="1">
        <v>38534</v>
      </c>
      <c r="D10906" s="2">
        <v>445892</v>
      </c>
      <c r="E10906" s="1">
        <v>35535</v>
      </c>
      <c r="F10906" s="2">
        <v>224950</v>
      </c>
      <c r="G10906" s="2">
        <v>198758</v>
      </c>
    </row>
    <row r="10907" spans="1:7" ht="15" hidden="1" customHeight="1" x14ac:dyDescent="0.25">
      <c r="A10907">
        <v>48759849</v>
      </c>
      <c r="B10907" t="s">
        <v>91</v>
      </c>
      <c r="C10907" s="1">
        <v>38534</v>
      </c>
      <c r="D10907" s="2">
        <v>528160</v>
      </c>
      <c r="E10907" t="e">
        <v>#N/A</v>
      </c>
      <c r="F10907" t="e">
        <v>#N/A</v>
      </c>
      <c r="G10907" t="e">
        <v>#N/A</v>
      </c>
    </row>
    <row r="10908" spans="1:7" ht="15" hidden="1" customHeight="1" x14ac:dyDescent="0.25">
      <c r="A10908">
        <v>48759861</v>
      </c>
      <c r="B10908" t="s">
        <v>91</v>
      </c>
      <c r="C10908" s="1">
        <v>38534</v>
      </c>
      <c r="D10908" s="2">
        <v>367605</v>
      </c>
      <c r="E10908" s="1">
        <v>37118</v>
      </c>
      <c r="F10908" s="2">
        <v>244950</v>
      </c>
      <c r="G10908" s="2">
        <v>240090</v>
      </c>
    </row>
    <row r="10909" spans="1:7" ht="15" hidden="1" customHeight="1" x14ac:dyDescent="0.25">
      <c r="A10909">
        <v>48759862</v>
      </c>
      <c r="B10909" t="s">
        <v>89</v>
      </c>
      <c r="C10909" s="1">
        <v>38534</v>
      </c>
      <c r="D10909" s="2">
        <v>389270</v>
      </c>
      <c r="E10909" t="e">
        <v>#N/A</v>
      </c>
      <c r="F10909" t="e">
        <v>#N/A</v>
      </c>
      <c r="G10909" t="e">
        <v>#N/A</v>
      </c>
    </row>
    <row r="10910" spans="1:7" ht="15" hidden="1" customHeight="1" x14ac:dyDescent="0.25">
      <c r="A10910">
        <v>48759863</v>
      </c>
      <c r="B10910" t="s">
        <v>91</v>
      </c>
      <c r="C10910" s="1">
        <v>38534</v>
      </c>
      <c r="D10910" s="2">
        <v>433557</v>
      </c>
      <c r="E10910" t="e">
        <v>#N/A</v>
      </c>
      <c r="F10910" t="e">
        <v>#N/A</v>
      </c>
      <c r="G10910" t="e">
        <v>#N/A</v>
      </c>
    </row>
    <row r="10911" spans="1:7" ht="15" hidden="1" customHeight="1" x14ac:dyDescent="0.25">
      <c r="A10911">
        <v>48759864</v>
      </c>
      <c r="B10911" t="s">
        <v>91</v>
      </c>
      <c r="C10911" s="1">
        <v>38534</v>
      </c>
      <c r="D10911" s="2">
        <v>359418</v>
      </c>
      <c r="E10911" t="e">
        <v>#N/A</v>
      </c>
      <c r="F10911" t="e">
        <v>#N/A</v>
      </c>
      <c r="G10911" t="e">
        <v>#N/A</v>
      </c>
    </row>
    <row r="10912" spans="1:7" ht="15" hidden="1" customHeight="1" x14ac:dyDescent="0.25">
      <c r="A10912">
        <v>48759865</v>
      </c>
      <c r="B10912" t="s">
        <v>89</v>
      </c>
      <c r="C10912" s="1">
        <v>38534</v>
      </c>
      <c r="D10912" s="2">
        <v>492090</v>
      </c>
      <c r="E10912" t="e">
        <v>#N/A</v>
      </c>
      <c r="F10912" t="e">
        <v>#N/A</v>
      </c>
      <c r="G10912" t="e">
        <v>#N/A</v>
      </c>
    </row>
    <row r="10913" spans="1:7" ht="15" hidden="1" customHeight="1" x14ac:dyDescent="0.25">
      <c r="A10913">
        <v>48759866</v>
      </c>
      <c r="B10913" t="s">
        <v>89</v>
      </c>
      <c r="C10913" s="1">
        <v>38534</v>
      </c>
      <c r="D10913" s="2">
        <v>441734</v>
      </c>
      <c r="E10913" t="e">
        <v>#N/A</v>
      </c>
      <c r="F10913" t="e">
        <v>#N/A</v>
      </c>
      <c r="G10913" t="e">
        <v>#N/A</v>
      </c>
    </row>
    <row r="10914" spans="1:7" ht="15" hidden="1" customHeight="1" x14ac:dyDescent="0.25">
      <c r="A10914">
        <v>48759867</v>
      </c>
      <c r="B10914" t="s">
        <v>91</v>
      </c>
      <c r="C10914" s="1">
        <v>38534</v>
      </c>
      <c r="D10914" s="2">
        <v>379480</v>
      </c>
      <c r="E10914" t="e">
        <v>#N/A</v>
      </c>
      <c r="F10914" t="e">
        <v>#N/A</v>
      </c>
      <c r="G10914" t="e">
        <v>#N/A</v>
      </c>
    </row>
    <row r="10915" spans="1:7" ht="15" hidden="1" customHeight="1" x14ac:dyDescent="0.25">
      <c r="A10915">
        <v>48759868</v>
      </c>
      <c r="B10915" t="s">
        <v>89</v>
      </c>
      <c r="C10915" s="1">
        <v>38899</v>
      </c>
      <c r="D10915" s="2">
        <v>510767</v>
      </c>
      <c r="E10915" t="e">
        <v>#N/A</v>
      </c>
      <c r="F10915" t="e">
        <v>#N/A</v>
      </c>
      <c r="G10915" t="e">
        <v>#N/A</v>
      </c>
    </row>
    <row r="10916" spans="1:7" ht="15" hidden="1" customHeight="1" x14ac:dyDescent="0.25">
      <c r="A10916">
        <v>48759869</v>
      </c>
      <c r="B10916" t="s">
        <v>89</v>
      </c>
      <c r="C10916" s="1">
        <v>38899</v>
      </c>
      <c r="D10916" s="2">
        <v>520577</v>
      </c>
      <c r="E10916" t="e">
        <v>#N/A</v>
      </c>
      <c r="F10916" t="e">
        <v>#N/A</v>
      </c>
      <c r="G10916" t="e">
        <v>#N/A</v>
      </c>
    </row>
    <row r="10917" spans="1:7" ht="15" hidden="1" customHeight="1" x14ac:dyDescent="0.25">
      <c r="A10917">
        <v>48759870</v>
      </c>
      <c r="B10917" t="s">
        <v>91</v>
      </c>
      <c r="C10917" s="1">
        <v>38899</v>
      </c>
      <c r="D10917" s="2">
        <v>493866</v>
      </c>
      <c r="E10917" s="1">
        <v>37061</v>
      </c>
      <c r="F10917" s="2">
        <v>285000</v>
      </c>
      <c r="G10917" s="2">
        <v>284099</v>
      </c>
    </row>
    <row r="10918" spans="1:7" ht="15" hidden="1" customHeight="1" x14ac:dyDescent="0.25">
      <c r="A10918">
        <v>48759871</v>
      </c>
      <c r="B10918" t="s">
        <v>91</v>
      </c>
      <c r="C10918" s="1">
        <v>38899</v>
      </c>
      <c r="D10918" s="2">
        <v>464834</v>
      </c>
      <c r="E10918" t="e">
        <v>#N/A</v>
      </c>
      <c r="F10918" t="e">
        <v>#N/A</v>
      </c>
      <c r="G10918" t="e">
        <v>#N/A</v>
      </c>
    </row>
    <row r="10919" spans="1:7" ht="15" hidden="1" customHeight="1" x14ac:dyDescent="0.25">
      <c r="A10919">
        <v>48759872</v>
      </c>
      <c r="B10919" t="s">
        <v>89</v>
      </c>
      <c r="C10919" s="1">
        <v>38899</v>
      </c>
      <c r="D10919" s="2">
        <v>532246</v>
      </c>
      <c r="E10919" s="1">
        <v>36076</v>
      </c>
      <c r="F10919" s="2">
        <v>270000</v>
      </c>
      <c r="G10919" s="2">
        <v>241160</v>
      </c>
    </row>
    <row r="10920" spans="1:7" ht="15" hidden="1" customHeight="1" x14ac:dyDescent="0.25">
      <c r="A10920">
        <v>48832560</v>
      </c>
      <c r="B10920" t="s">
        <v>91</v>
      </c>
      <c r="C10920" s="1">
        <v>35612</v>
      </c>
      <c r="D10920" s="2">
        <v>206190</v>
      </c>
      <c r="E10920" s="1">
        <v>38846</v>
      </c>
      <c r="F10920" s="2">
        <v>525000</v>
      </c>
      <c r="G10920" s="2">
        <v>485760</v>
      </c>
    </row>
    <row r="10921" spans="1:7" ht="15" hidden="1" customHeight="1" x14ac:dyDescent="0.25">
      <c r="A10921">
        <v>48832593</v>
      </c>
      <c r="B10921" t="s">
        <v>89</v>
      </c>
      <c r="C10921" s="1">
        <v>35612</v>
      </c>
      <c r="D10921" s="2">
        <v>180258</v>
      </c>
      <c r="E10921" s="1">
        <v>36747</v>
      </c>
      <c r="F10921" s="2">
        <v>269900</v>
      </c>
      <c r="G10921" s="2">
        <v>272954</v>
      </c>
    </row>
    <row r="10922" spans="1:7" ht="15" hidden="1" customHeight="1" x14ac:dyDescent="0.25">
      <c r="A10922">
        <v>48832599</v>
      </c>
      <c r="B10922" t="s">
        <v>91</v>
      </c>
      <c r="C10922" s="1">
        <v>35612</v>
      </c>
      <c r="D10922" s="2">
        <v>196974</v>
      </c>
      <c r="E10922" t="e">
        <v>#N/A</v>
      </c>
      <c r="F10922" t="e">
        <v>#N/A</v>
      </c>
      <c r="G10922" t="e">
        <v>#N/A</v>
      </c>
    </row>
    <row r="10923" spans="1:7" ht="15" hidden="1" customHeight="1" x14ac:dyDescent="0.25">
      <c r="A10923">
        <v>48832601</v>
      </c>
      <c r="B10923" t="s">
        <v>89</v>
      </c>
      <c r="C10923" s="1">
        <v>35612</v>
      </c>
      <c r="D10923" s="2">
        <v>215373</v>
      </c>
      <c r="E10923" t="e">
        <v>#N/A</v>
      </c>
      <c r="F10923" t="e">
        <v>#N/A</v>
      </c>
      <c r="G10923" t="e">
        <v>#N/A</v>
      </c>
    </row>
    <row r="10924" spans="1:7" ht="15" hidden="1" customHeight="1" x14ac:dyDescent="0.25">
      <c r="A10924">
        <v>49135713</v>
      </c>
      <c r="B10924" t="s">
        <v>89</v>
      </c>
      <c r="C10924" s="1">
        <v>35612</v>
      </c>
      <c r="D10924" s="2">
        <v>240492</v>
      </c>
      <c r="E10924" s="1">
        <v>38187</v>
      </c>
      <c r="F10924" s="2">
        <v>710000</v>
      </c>
      <c r="G10924" s="2">
        <v>461951</v>
      </c>
    </row>
    <row r="10925" spans="1:7" ht="15" hidden="1" customHeight="1" x14ac:dyDescent="0.25">
      <c r="A10925">
        <v>49135715</v>
      </c>
      <c r="B10925" t="s">
        <v>89</v>
      </c>
      <c r="C10925" s="1">
        <v>35612</v>
      </c>
      <c r="D10925" s="2">
        <v>244152</v>
      </c>
      <c r="E10925" t="e">
        <v>#N/A</v>
      </c>
      <c r="F10925" t="e">
        <v>#N/A</v>
      </c>
      <c r="G10925" t="e">
        <v>#N/A</v>
      </c>
    </row>
    <row r="10926" spans="1:7" ht="15" hidden="1" customHeight="1" x14ac:dyDescent="0.25">
      <c r="A10926">
        <v>49135717</v>
      </c>
      <c r="B10926" t="s">
        <v>89</v>
      </c>
      <c r="C10926" s="1">
        <v>35612</v>
      </c>
      <c r="D10926" s="2">
        <v>182367</v>
      </c>
      <c r="E10926" t="e">
        <v>#N/A</v>
      </c>
      <c r="F10926" t="e">
        <v>#N/A</v>
      </c>
      <c r="G10926" t="e">
        <v>#N/A</v>
      </c>
    </row>
    <row r="10927" spans="1:7" ht="15" hidden="1" customHeight="1" x14ac:dyDescent="0.25">
      <c r="A10927">
        <v>49135735</v>
      </c>
      <c r="B10927" t="s">
        <v>91</v>
      </c>
      <c r="C10927" s="1">
        <v>35612</v>
      </c>
      <c r="D10927" s="2">
        <v>293568</v>
      </c>
      <c r="E10927" s="1">
        <v>35713</v>
      </c>
      <c r="F10927" s="2">
        <v>263000</v>
      </c>
      <c r="G10927" s="2">
        <v>304966</v>
      </c>
    </row>
    <row r="10928" spans="1:7" ht="15" hidden="1" customHeight="1" x14ac:dyDescent="0.25">
      <c r="A10928">
        <v>49135740</v>
      </c>
      <c r="B10928" t="s">
        <v>91</v>
      </c>
      <c r="C10928" s="1">
        <v>35612</v>
      </c>
      <c r="D10928" s="2">
        <v>189526</v>
      </c>
      <c r="E10928" s="1">
        <v>38498</v>
      </c>
      <c r="F10928" s="2">
        <v>427700</v>
      </c>
      <c r="G10928" s="2">
        <v>418097</v>
      </c>
    </row>
    <row r="10929" spans="1:7" ht="15" hidden="1" customHeight="1" x14ac:dyDescent="0.25">
      <c r="A10929">
        <v>49135742</v>
      </c>
      <c r="B10929" t="s">
        <v>91</v>
      </c>
      <c r="C10929" s="1">
        <v>35612</v>
      </c>
      <c r="D10929" s="2">
        <v>136820</v>
      </c>
      <c r="E10929" t="e">
        <v>#N/A</v>
      </c>
      <c r="F10929" t="e">
        <v>#N/A</v>
      </c>
      <c r="G10929" t="e">
        <v>#N/A</v>
      </c>
    </row>
    <row r="10930" spans="1:7" ht="15" hidden="1" customHeight="1" x14ac:dyDescent="0.25">
      <c r="A10930">
        <v>49135746</v>
      </c>
      <c r="B10930" t="s">
        <v>91</v>
      </c>
      <c r="C10930" s="1">
        <v>35612</v>
      </c>
      <c r="D10930" s="2">
        <v>206833</v>
      </c>
      <c r="E10930" s="1">
        <v>35936</v>
      </c>
      <c r="F10930" s="2">
        <v>233511</v>
      </c>
      <c r="G10930" s="2">
        <v>231086</v>
      </c>
    </row>
    <row r="10931" spans="1:7" ht="15" hidden="1" customHeight="1" x14ac:dyDescent="0.25">
      <c r="A10931">
        <v>49135749</v>
      </c>
      <c r="B10931" t="s">
        <v>89</v>
      </c>
      <c r="C10931" s="1">
        <v>35612</v>
      </c>
      <c r="D10931" s="2">
        <v>187862</v>
      </c>
      <c r="E10931" t="e">
        <v>#N/A</v>
      </c>
      <c r="F10931" t="e">
        <v>#N/A</v>
      </c>
      <c r="G10931" t="e">
        <v>#N/A</v>
      </c>
    </row>
    <row r="10932" spans="1:7" ht="15" hidden="1" customHeight="1" x14ac:dyDescent="0.25">
      <c r="A10932">
        <v>49135754</v>
      </c>
      <c r="B10932" t="s">
        <v>91</v>
      </c>
      <c r="C10932" s="1">
        <v>35612</v>
      </c>
      <c r="D10932" s="2">
        <v>196713</v>
      </c>
      <c r="E10932" s="1">
        <v>38519</v>
      </c>
      <c r="F10932" s="2">
        <v>553000</v>
      </c>
      <c r="G10932" s="2">
        <v>458427</v>
      </c>
    </row>
    <row r="10933" spans="1:7" ht="15" hidden="1" customHeight="1" x14ac:dyDescent="0.25">
      <c r="A10933">
        <v>49135755</v>
      </c>
      <c r="B10933" t="s">
        <v>89</v>
      </c>
      <c r="C10933" s="1">
        <v>35612</v>
      </c>
      <c r="D10933" s="2">
        <v>251078</v>
      </c>
      <c r="E10933" s="1">
        <v>36738</v>
      </c>
      <c r="F10933" s="2">
        <v>415000</v>
      </c>
      <c r="G10933" s="2">
        <v>377435</v>
      </c>
    </row>
    <row r="10934" spans="1:7" ht="15" hidden="1" customHeight="1" x14ac:dyDescent="0.25">
      <c r="A10934">
        <v>49135756</v>
      </c>
      <c r="B10934" t="s">
        <v>89</v>
      </c>
      <c r="C10934" s="1">
        <v>35612</v>
      </c>
      <c r="D10934" s="2">
        <v>195023</v>
      </c>
      <c r="E10934" t="e">
        <v>#N/A</v>
      </c>
      <c r="F10934" t="e">
        <v>#N/A</v>
      </c>
      <c r="G10934" t="e">
        <v>#N/A</v>
      </c>
    </row>
    <row r="10935" spans="1:7" ht="15" hidden="1" customHeight="1" x14ac:dyDescent="0.25">
      <c r="A10935">
        <v>49135758</v>
      </c>
      <c r="B10935" t="s">
        <v>91</v>
      </c>
      <c r="C10935" s="1">
        <v>35612</v>
      </c>
      <c r="D10935" s="2">
        <v>183002</v>
      </c>
      <c r="E10935" s="1">
        <v>37488</v>
      </c>
      <c r="F10935" s="2">
        <v>339900</v>
      </c>
      <c r="G10935" s="2">
        <v>310156</v>
      </c>
    </row>
    <row r="10936" spans="1:7" ht="15" hidden="1" customHeight="1" x14ac:dyDescent="0.25">
      <c r="A10936">
        <v>49135759</v>
      </c>
      <c r="B10936" t="s">
        <v>91</v>
      </c>
      <c r="C10936" s="1">
        <v>35612</v>
      </c>
      <c r="D10936" s="2">
        <v>204486</v>
      </c>
      <c r="E10936" s="1">
        <v>37467</v>
      </c>
      <c r="F10936" s="2">
        <v>335000</v>
      </c>
      <c r="G10936" s="2">
        <v>338376</v>
      </c>
    </row>
    <row r="10937" spans="1:7" ht="15" hidden="1" customHeight="1" x14ac:dyDescent="0.25">
      <c r="A10937">
        <v>49135760</v>
      </c>
      <c r="B10937" t="s">
        <v>91</v>
      </c>
      <c r="C10937" s="1">
        <v>35612</v>
      </c>
      <c r="D10937" s="2">
        <v>183327</v>
      </c>
      <c r="E10937" s="1">
        <v>36129</v>
      </c>
      <c r="F10937" s="2">
        <v>214000</v>
      </c>
      <c r="G10937" s="2">
        <v>229084</v>
      </c>
    </row>
    <row r="10938" spans="1:7" ht="15" hidden="1" customHeight="1" x14ac:dyDescent="0.25">
      <c r="A10938">
        <v>49135763</v>
      </c>
      <c r="B10938" t="s">
        <v>91</v>
      </c>
      <c r="C10938" s="1">
        <v>35612</v>
      </c>
      <c r="D10938" s="2">
        <v>188465</v>
      </c>
      <c r="E10938" t="e">
        <v>#N/A</v>
      </c>
      <c r="F10938" t="e">
        <v>#N/A</v>
      </c>
      <c r="G10938" t="e">
        <v>#N/A</v>
      </c>
    </row>
    <row r="10939" spans="1:7" ht="15" hidden="1" customHeight="1" x14ac:dyDescent="0.25">
      <c r="A10939">
        <v>49135764</v>
      </c>
      <c r="B10939" t="s">
        <v>89</v>
      </c>
      <c r="C10939" s="1">
        <v>35612</v>
      </c>
      <c r="D10939" s="2">
        <v>212356</v>
      </c>
      <c r="E10939" t="e">
        <v>#N/A</v>
      </c>
      <c r="F10939" t="e">
        <v>#N/A</v>
      </c>
      <c r="G10939" t="e">
        <v>#N/A</v>
      </c>
    </row>
    <row r="10940" spans="1:7" ht="15" hidden="1" customHeight="1" x14ac:dyDescent="0.25">
      <c r="A10940">
        <v>49135766</v>
      </c>
      <c r="B10940" t="s">
        <v>91</v>
      </c>
      <c r="C10940" s="1">
        <v>35612</v>
      </c>
      <c r="D10940" s="2">
        <v>288355</v>
      </c>
      <c r="E10940" t="e">
        <v>#N/A</v>
      </c>
      <c r="F10940" t="e">
        <v>#N/A</v>
      </c>
      <c r="G10940" t="e">
        <v>#N/A</v>
      </c>
    </row>
    <row r="10941" spans="1:7" ht="15" hidden="1" customHeight="1" x14ac:dyDescent="0.25">
      <c r="A10941">
        <v>49135775</v>
      </c>
      <c r="B10941" t="s">
        <v>89</v>
      </c>
      <c r="C10941" s="1">
        <v>35612</v>
      </c>
      <c r="D10941" s="2">
        <v>215500</v>
      </c>
      <c r="E10941" t="e">
        <v>#N/A</v>
      </c>
      <c r="F10941" t="e">
        <v>#N/A</v>
      </c>
      <c r="G10941" t="e">
        <v>#N/A</v>
      </c>
    </row>
    <row r="10942" spans="1:7" ht="15" hidden="1" customHeight="1" x14ac:dyDescent="0.25">
      <c r="A10942">
        <v>49135776</v>
      </c>
      <c r="B10942" t="s">
        <v>91</v>
      </c>
      <c r="C10942" s="1">
        <v>35612</v>
      </c>
      <c r="D10942" s="2">
        <v>190841</v>
      </c>
      <c r="E10942" t="e">
        <v>#N/A</v>
      </c>
      <c r="F10942" t="e">
        <v>#N/A</v>
      </c>
      <c r="G10942" t="e">
        <v>#N/A</v>
      </c>
    </row>
    <row r="10943" spans="1:7" ht="15" hidden="1" customHeight="1" x14ac:dyDescent="0.25">
      <c r="A10943">
        <v>49135777</v>
      </c>
      <c r="B10943" t="s">
        <v>91</v>
      </c>
      <c r="C10943" s="1">
        <v>35612</v>
      </c>
      <c r="D10943" s="2">
        <v>218063</v>
      </c>
      <c r="E10943" t="e">
        <v>#N/A</v>
      </c>
      <c r="F10943" t="e">
        <v>#N/A</v>
      </c>
      <c r="G10943" t="e">
        <v>#N/A</v>
      </c>
    </row>
    <row r="10944" spans="1:7" x14ac:dyDescent="0.25">
      <c r="A10944">
        <v>48868805</v>
      </c>
      <c r="B10944" t="s">
        <v>89</v>
      </c>
      <c r="C10944" s="1">
        <v>36342</v>
      </c>
      <c r="D10944" s="2">
        <v>337947</v>
      </c>
      <c r="E10944" s="1">
        <v>35410</v>
      </c>
      <c r="F10944" s="2">
        <v>225000</v>
      </c>
      <c r="G10944" s="2">
        <v>232229</v>
      </c>
    </row>
    <row r="10945" spans="1:7" ht="15" hidden="1" customHeight="1" x14ac:dyDescent="0.25">
      <c r="A10945">
        <v>48868814</v>
      </c>
      <c r="B10945" t="s">
        <v>89</v>
      </c>
      <c r="C10945" s="1">
        <v>36342</v>
      </c>
      <c r="D10945" s="2">
        <v>339110</v>
      </c>
      <c r="E10945" t="e">
        <v>#N/A</v>
      </c>
      <c r="F10945" t="e">
        <v>#N/A</v>
      </c>
      <c r="G10945" t="e">
        <v>#N/A</v>
      </c>
    </row>
    <row r="10946" spans="1:7" ht="15" hidden="1" customHeight="1" x14ac:dyDescent="0.25">
      <c r="A10946">
        <v>48868815</v>
      </c>
      <c r="B10946" t="s">
        <v>89</v>
      </c>
      <c r="C10946" s="1">
        <v>36342</v>
      </c>
      <c r="D10946" s="2">
        <v>317738</v>
      </c>
      <c r="E10946" t="e">
        <v>#N/A</v>
      </c>
      <c r="F10946" t="e">
        <v>#N/A</v>
      </c>
      <c r="G10946" t="e">
        <v>#N/A</v>
      </c>
    </row>
    <row r="10947" spans="1:7" ht="15" hidden="1" customHeight="1" x14ac:dyDescent="0.25">
      <c r="A10947">
        <v>48868816</v>
      </c>
      <c r="B10947" t="s">
        <v>91</v>
      </c>
      <c r="C10947" s="1">
        <v>36342</v>
      </c>
      <c r="D10947" s="2">
        <v>234892</v>
      </c>
      <c r="E10947" t="e">
        <v>#N/A</v>
      </c>
      <c r="F10947" t="e">
        <v>#N/A</v>
      </c>
      <c r="G10947" t="e">
        <v>#N/A</v>
      </c>
    </row>
    <row r="10948" spans="1:7" ht="15" hidden="1" customHeight="1" x14ac:dyDescent="0.25">
      <c r="A10948">
        <v>48868817</v>
      </c>
      <c r="B10948" t="s">
        <v>91</v>
      </c>
      <c r="C10948" s="1">
        <v>36342</v>
      </c>
      <c r="D10948" s="2">
        <v>369461</v>
      </c>
      <c r="E10948" s="1">
        <v>37362</v>
      </c>
      <c r="F10948" s="2">
        <v>415000</v>
      </c>
      <c r="G10948" s="2">
        <v>412993</v>
      </c>
    </row>
    <row r="10949" spans="1:7" ht="15" hidden="1" customHeight="1" x14ac:dyDescent="0.25">
      <c r="A10949">
        <v>48868819</v>
      </c>
      <c r="B10949" t="s">
        <v>91</v>
      </c>
      <c r="C10949" s="1">
        <v>36342</v>
      </c>
      <c r="D10949" s="2">
        <v>271585</v>
      </c>
      <c r="E10949" s="1">
        <v>36294</v>
      </c>
      <c r="F10949" s="2">
        <v>285000</v>
      </c>
      <c r="G10949" s="2">
        <v>268352</v>
      </c>
    </row>
    <row r="10950" spans="1:7" ht="15" hidden="1" customHeight="1" x14ac:dyDescent="0.25">
      <c r="A10950">
        <v>48868832</v>
      </c>
      <c r="B10950" t="s">
        <v>91</v>
      </c>
      <c r="C10950" s="1">
        <v>36342</v>
      </c>
      <c r="D10950" s="2">
        <v>368840</v>
      </c>
      <c r="E10950" s="1">
        <v>38800</v>
      </c>
      <c r="F10950" s="2">
        <v>762500</v>
      </c>
      <c r="G10950" s="2">
        <v>634586</v>
      </c>
    </row>
    <row r="10951" spans="1:7" ht="15" hidden="1" customHeight="1" x14ac:dyDescent="0.25">
      <c r="A10951">
        <v>48868833</v>
      </c>
      <c r="B10951" t="s">
        <v>91</v>
      </c>
      <c r="C10951" s="1">
        <v>36342</v>
      </c>
      <c r="D10951" s="2">
        <v>261195</v>
      </c>
      <c r="E10951" s="1">
        <v>36847</v>
      </c>
      <c r="F10951" s="2">
        <v>270000</v>
      </c>
      <c r="G10951" s="2">
        <v>289348</v>
      </c>
    </row>
    <row r="10952" spans="1:7" ht="15" hidden="1" customHeight="1" x14ac:dyDescent="0.25">
      <c r="A10952">
        <v>48868834</v>
      </c>
      <c r="B10952" t="s">
        <v>91</v>
      </c>
      <c r="C10952" s="1">
        <v>36342</v>
      </c>
      <c r="D10952" s="2">
        <v>259768</v>
      </c>
      <c r="E10952" s="1">
        <v>37056</v>
      </c>
      <c r="F10952" s="2">
        <v>304000</v>
      </c>
      <c r="G10952" s="2">
        <v>302669</v>
      </c>
    </row>
    <row r="10953" spans="1:7" ht="15" hidden="1" customHeight="1" x14ac:dyDescent="0.25">
      <c r="A10953">
        <v>48868835</v>
      </c>
      <c r="B10953" t="s">
        <v>89</v>
      </c>
      <c r="C10953" s="1">
        <v>36342</v>
      </c>
      <c r="D10953" s="2">
        <v>233605</v>
      </c>
      <c r="E10953" t="e">
        <v>#N/A</v>
      </c>
      <c r="F10953" t="e">
        <v>#N/A</v>
      </c>
      <c r="G10953" t="e">
        <v>#N/A</v>
      </c>
    </row>
    <row r="10954" spans="1:7" ht="15" hidden="1" customHeight="1" x14ac:dyDescent="0.25">
      <c r="A10954">
        <v>48868836</v>
      </c>
      <c r="B10954" t="s">
        <v>91</v>
      </c>
      <c r="C10954" s="1">
        <v>36342</v>
      </c>
      <c r="D10954" s="2">
        <v>295169</v>
      </c>
      <c r="E10954" s="1">
        <v>35440</v>
      </c>
      <c r="F10954" s="2">
        <v>135000</v>
      </c>
      <c r="G10954" s="2">
        <v>194306</v>
      </c>
    </row>
    <row r="10955" spans="1:7" ht="15" hidden="1" customHeight="1" x14ac:dyDescent="0.25">
      <c r="A10955">
        <v>48868837</v>
      </c>
      <c r="B10955" t="s">
        <v>89</v>
      </c>
      <c r="C10955" s="1">
        <v>36342</v>
      </c>
      <c r="D10955" s="2">
        <v>300446</v>
      </c>
      <c r="E10955" t="e">
        <v>#N/A</v>
      </c>
      <c r="F10955" t="e">
        <v>#N/A</v>
      </c>
      <c r="G10955" t="e">
        <v>#N/A</v>
      </c>
    </row>
    <row r="10956" spans="1:7" ht="15" hidden="1" customHeight="1" x14ac:dyDescent="0.25">
      <c r="A10956">
        <v>48868839</v>
      </c>
      <c r="B10956" t="s">
        <v>91</v>
      </c>
      <c r="C10956" s="1">
        <v>36342</v>
      </c>
      <c r="D10956" s="2">
        <v>271309</v>
      </c>
      <c r="E10956" t="e">
        <v>#N/A</v>
      </c>
      <c r="F10956" t="e">
        <v>#N/A</v>
      </c>
      <c r="G10956" t="e">
        <v>#N/A</v>
      </c>
    </row>
    <row r="10957" spans="1:7" ht="15" hidden="1" customHeight="1" x14ac:dyDescent="0.25">
      <c r="A10957">
        <v>48868840</v>
      </c>
      <c r="B10957" t="s">
        <v>91</v>
      </c>
      <c r="C10957" s="1">
        <v>36342</v>
      </c>
      <c r="D10957" s="2">
        <v>248777</v>
      </c>
      <c r="E10957" s="1">
        <v>38594</v>
      </c>
      <c r="F10957" s="2">
        <v>475000</v>
      </c>
      <c r="G10957" s="2">
        <v>433543</v>
      </c>
    </row>
    <row r="10958" spans="1:7" ht="15" hidden="1" customHeight="1" x14ac:dyDescent="0.25">
      <c r="A10958">
        <v>48868841</v>
      </c>
      <c r="B10958" t="s">
        <v>91</v>
      </c>
      <c r="C10958" s="1">
        <v>36342</v>
      </c>
      <c r="D10958" s="2">
        <v>302382</v>
      </c>
      <c r="E10958" t="e">
        <v>#N/A</v>
      </c>
      <c r="F10958" t="e">
        <v>#N/A</v>
      </c>
      <c r="G10958" t="e">
        <v>#N/A</v>
      </c>
    </row>
    <row r="10959" spans="1:7" ht="15" hidden="1" customHeight="1" x14ac:dyDescent="0.25">
      <c r="A10959">
        <v>48868842</v>
      </c>
      <c r="B10959" t="s">
        <v>89</v>
      </c>
      <c r="C10959" s="1">
        <v>36342</v>
      </c>
      <c r="D10959" s="2">
        <v>260425</v>
      </c>
      <c r="E10959" t="e">
        <v>#N/A</v>
      </c>
      <c r="F10959" t="e">
        <v>#N/A</v>
      </c>
      <c r="G10959" t="e">
        <v>#N/A</v>
      </c>
    </row>
    <row r="10960" spans="1:7" ht="15" hidden="1" customHeight="1" x14ac:dyDescent="0.25">
      <c r="A10960">
        <v>48869118</v>
      </c>
      <c r="B10960" t="s">
        <v>89</v>
      </c>
      <c r="C10960" s="1">
        <v>36342</v>
      </c>
      <c r="D10960" s="2">
        <v>261917</v>
      </c>
      <c r="E10960" t="e">
        <v>#N/A</v>
      </c>
      <c r="F10960" t="e">
        <v>#N/A</v>
      </c>
      <c r="G10960" t="e">
        <v>#N/A</v>
      </c>
    </row>
    <row r="10961" spans="1:8" ht="15" hidden="1" customHeight="1" x14ac:dyDescent="0.25">
      <c r="A10961">
        <v>48869119</v>
      </c>
      <c r="B10961" t="s">
        <v>91</v>
      </c>
      <c r="C10961" s="1">
        <v>36342</v>
      </c>
      <c r="D10961" s="2">
        <v>236857</v>
      </c>
      <c r="E10961" t="e">
        <v>#N/A</v>
      </c>
      <c r="F10961" t="e">
        <v>#N/A</v>
      </c>
      <c r="G10961" t="e">
        <v>#N/A</v>
      </c>
    </row>
    <row r="10962" spans="1:8" ht="15" hidden="1" customHeight="1" x14ac:dyDescent="0.25">
      <c r="A10962">
        <v>48869120</v>
      </c>
      <c r="B10962" t="s">
        <v>91</v>
      </c>
      <c r="C10962" s="1">
        <v>36342</v>
      </c>
      <c r="D10962" s="2">
        <v>255146</v>
      </c>
      <c r="E10962" s="1">
        <v>39013</v>
      </c>
      <c r="F10962" s="2">
        <v>482500</v>
      </c>
      <c r="G10962" s="2">
        <v>516414</v>
      </c>
    </row>
    <row r="10963" spans="1:8" ht="15" hidden="1" customHeight="1" x14ac:dyDescent="0.25">
      <c r="A10963">
        <v>48869121</v>
      </c>
      <c r="B10963" t="s">
        <v>89</v>
      </c>
      <c r="C10963" s="1">
        <v>36342</v>
      </c>
      <c r="D10963" s="2">
        <v>275526</v>
      </c>
      <c r="E10963" s="1">
        <v>37242</v>
      </c>
      <c r="F10963" s="2">
        <v>325000</v>
      </c>
      <c r="G10963" s="2">
        <v>321172</v>
      </c>
    </row>
    <row r="10964" spans="1:8" ht="15" hidden="1" customHeight="1" x14ac:dyDescent="0.25">
      <c r="A10964">
        <v>48869122</v>
      </c>
      <c r="B10964" t="s">
        <v>91</v>
      </c>
      <c r="C10964" s="1">
        <v>37803</v>
      </c>
      <c r="D10964" s="2">
        <v>335031</v>
      </c>
      <c r="E10964" s="1">
        <v>38114</v>
      </c>
      <c r="F10964" s="2">
        <v>859000</v>
      </c>
      <c r="G10964" s="2">
        <v>485935</v>
      </c>
    </row>
    <row r="10965" spans="1:8" ht="15" hidden="1" customHeight="1" x14ac:dyDescent="0.25">
      <c r="A10965">
        <v>48680822</v>
      </c>
      <c r="B10965" t="s">
        <v>91</v>
      </c>
      <c r="C10965" s="1">
        <v>38534</v>
      </c>
      <c r="D10965" s="2">
        <v>457469</v>
      </c>
      <c r="E10965" s="1">
        <v>39241</v>
      </c>
      <c r="F10965" s="2">
        <v>467500</v>
      </c>
      <c r="G10965" s="2">
        <v>582221</v>
      </c>
      <c r="H10965" s="2">
        <v>-114721</v>
      </c>
    </row>
    <row r="10966" spans="1:8" ht="15" hidden="1" customHeight="1" x14ac:dyDescent="0.25">
      <c r="A10966">
        <v>48868838</v>
      </c>
      <c r="B10966" t="s">
        <v>91</v>
      </c>
      <c r="C10966" s="1">
        <v>36342</v>
      </c>
      <c r="D10966" s="2">
        <v>190147</v>
      </c>
      <c r="E10966" s="1">
        <v>39240</v>
      </c>
      <c r="F10966" s="2">
        <v>420000</v>
      </c>
      <c r="G10966" s="2">
        <v>410786</v>
      </c>
      <c r="H10966" s="2">
        <v>9214</v>
      </c>
    </row>
    <row r="10967" spans="1:8" ht="15" hidden="1" customHeight="1" x14ac:dyDescent="0.25">
      <c r="A10967">
        <v>48680803</v>
      </c>
      <c r="B10967" t="s">
        <v>87</v>
      </c>
      <c r="C10967" s="1">
        <v>38534</v>
      </c>
      <c r="D10967" s="2">
        <v>412022</v>
      </c>
      <c r="E10967" t="e">
        <v>#N/A</v>
      </c>
      <c r="F10967" t="e">
        <v>#N/A</v>
      </c>
      <c r="G10967" t="e">
        <v>#N/A</v>
      </c>
    </row>
    <row r="10968" spans="1:8" ht="15" hidden="1" customHeight="1" x14ac:dyDescent="0.25">
      <c r="A10968">
        <v>48680804</v>
      </c>
      <c r="B10968" t="s">
        <v>88</v>
      </c>
      <c r="C10968" s="1">
        <v>38534</v>
      </c>
      <c r="D10968" s="2">
        <v>407071</v>
      </c>
      <c r="E10968" t="e">
        <v>#N/A</v>
      </c>
      <c r="F10968" t="e">
        <v>#N/A</v>
      </c>
      <c r="G10968" t="e">
        <v>#N/A</v>
      </c>
    </row>
    <row r="10969" spans="1:8" ht="15" hidden="1" customHeight="1" x14ac:dyDescent="0.25">
      <c r="A10969">
        <v>48680810</v>
      </c>
      <c r="B10969" t="s">
        <v>88</v>
      </c>
      <c r="C10969" s="1">
        <v>38534</v>
      </c>
      <c r="D10969" s="2">
        <v>360402</v>
      </c>
      <c r="E10969" t="e">
        <v>#N/A</v>
      </c>
      <c r="F10969" t="e">
        <v>#N/A</v>
      </c>
      <c r="G10969" t="e">
        <v>#N/A</v>
      </c>
    </row>
    <row r="10970" spans="1:8" ht="15" hidden="1" customHeight="1" x14ac:dyDescent="0.25">
      <c r="A10970">
        <v>48680811</v>
      </c>
      <c r="B10970" t="s">
        <v>87</v>
      </c>
      <c r="C10970" s="1">
        <v>38534</v>
      </c>
      <c r="D10970" s="2">
        <v>392364</v>
      </c>
      <c r="E10970" t="e">
        <v>#N/A</v>
      </c>
      <c r="F10970" t="e">
        <v>#N/A</v>
      </c>
      <c r="G10970" t="e">
        <v>#N/A</v>
      </c>
    </row>
    <row r="10971" spans="1:8" ht="15" hidden="1" customHeight="1" x14ac:dyDescent="0.25">
      <c r="A10971">
        <v>48680812</v>
      </c>
      <c r="B10971" t="s">
        <v>87</v>
      </c>
      <c r="C10971" s="1">
        <v>38534</v>
      </c>
      <c r="D10971" s="2">
        <v>370539</v>
      </c>
      <c r="E10971" t="e">
        <v>#N/A</v>
      </c>
      <c r="F10971" t="e">
        <v>#N/A</v>
      </c>
      <c r="G10971" t="e">
        <v>#N/A</v>
      </c>
    </row>
    <row r="10972" spans="1:8" ht="15" hidden="1" customHeight="1" x14ac:dyDescent="0.25">
      <c r="A10972">
        <v>48680813</v>
      </c>
      <c r="B10972" t="s">
        <v>88</v>
      </c>
      <c r="C10972" s="1">
        <v>38534</v>
      </c>
      <c r="D10972" s="2">
        <v>455848</v>
      </c>
      <c r="E10972" s="1">
        <v>35534</v>
      </c>
      <c r="F10972" s="2">
        <v>182000</v>
      </c>
      <c r="G10972" s="2">
        <v>193112</v>
      </c>
    </row>
    <row r="10973" spans="1:8" ht="15" hidden="1" customHeight="1" x14ac:dyDescent="0.25">
      <c r="A10973">
        <v>48680817</v>
      </c>
      <c r="B10973" t="s">
        <v>87</v>
      </c>
      <c r="C10973" s="1">
        <v>38534</v>
      </c>
      <c r="D10973" s="2">
        <v>426421</v>
      </c>
      <c r="E10973" s="1">
        <v>37833</v>
      </c>
      <c r="F10973" s="2">
        <v>372780</v>
      </c>
      <c r="G10973" s="2">
        <v>333847</v>
      </c>
    </row>
    <row r="10974" spans="1:8" ht="15" hidden="1" customHeight="1" x14ac:dyDescent="0.25">
      <c r="A10974">
        <v>48680823</v>
      </c>
      <c r="B10974" t="s">
        <v>87</v>
      </c>
      <c r="C10974" s="1">
        <v>38534</v>
      </c>
      <c r="D10974" s="2">
        <v>393665</v>
      </c>
      <c r="E10974" t="e">
        <v>#N/A</v>
      </c>
      <c r="F10974" t="e">
        <v>#N/A</v>
      </c>
      <c r="G10974" t="e">
        <v>#N/A</v>
      </c>
    </row>
    <row r="10975" spans="1:8" ht="15" hidden="1" customHeight="1" x14ac:dyDescent="0.25">
      <c r="A10975">
        <v>48680830</v>
      </c>
      <c r="B10975" t="s">
        <v>88</v>
      </c>
      <c r="C10975" s="1">
        <v>38534</v>
      </c>
      <c r="D10975" s="2">
        <v>470910</v>
      </c>
      <c r="E10975" t="e">
        <v>#N/A</v>
      </c>
      <c r="F10975" t="e">
        <v>#N/A</v>
      </c>
      <c r="G10975" t="e">
        <v>#N/A</v>
      </c>
    </row>
    <row r="10976" spans="1:8" ht="15" hidden="1" customHeight="1" x14ac:dyDescent="0.25">
      <c r="A10976">
        <v>48680835</v>
      </c>
      <c r="B10976" t="s">
        <v>87</v>
      </c>
      <c r="C10976" s="1">
        <v>38534</v>
      </c>
      <c r="D10976" s="2">
        <v>392252</v>
      </c>
      <c r="E10976" t="e">
        <v>#N/A</v>
      </c>
      <c r="F10976" t="e">
        <v>#N/A</v>
      </c>
      <c r="G10976" t="e">
        <v>#N/A</v>
      </c>
    </row>
    <row r="10977" spans="1:7" ht="15" hidden="1" customHeight="1" x14ac:dyDescent="0.25">
      <c r="A10977">
        <v>48680836</v>
      </c>
      <c r="B10977" t="s">
        <v>88</v>
      </c>
      <c r="C10977" s="1">
        <v>38534</v>
      </c>
      <c r="D10977" s="2">
        <v>377027</v>
      </c>
      <c r="E10977" t="e">
        <v>#N/A</v>
      </c>
      <c r="F10977" t="e">
        <v>#N/A</v>
      </c>
      <c r="G10977" t="e">
        <v>#N/A</v>
      </c>
    </row>
    <row r="10978" spans="1:7" ht="15" hidden="1" customHeight="1" x14ac:dyDescent="0.25">
      <c r="A10978">
        <v>48680837</v>
      </c>
      <c r="B10978" t="s">
        <v>87</v>
      </c>
      <c r="C10978" s="1">
        <v>38534</v>
      </c>
      <c r="D10978" s="2">
        <v>417507</v>
      </c>
      <c r="E10978" t="e">
        <v>#N/A</v>
      </c>
      <c r="F10978" t="e">
        <v>#N/A</v>
      </c>
      <c r="G10978" t="e">
        <v>#N/A</v>
      </c>
    </row>
    <row r="10979" spans="1:7" x14ac:dyDescent="0.25">
      <c r="A10979">
        <v>48680839</v>
      </c>
      <c r="B10979" t="s">
        <v>88</v>
      </c>
      <c r="C10979" s="1">
        <v>38534</v>
      </c>
      <c r="D10979" s="2">
        <v>460901</v>
      </c>
      <c r="E10979" s="1">
        <v>35215</v>
      </c>
      <c r="F10979" s="2">
        <v>184500</v>
      </c>
      <c r="G10979" s="2">
        <v>181282</v>
      </c>
    </row>
    <row r="10980" spans="1:7" ht="15" hidden="1" customHeight="1" x14ac:dyDescent="0.25">
      <c r="A10980">
        <v>48680840</v>
      </c>
      <c r="B10980" t="s">
        <v>87</v>
      </c>
      <c r="C10980" s="1">
        <v>38534</v>
      </c>
      <c r="D10980" s="2">
        <v>382132</v>
      </c>
      <c r="E10980" t="e">
        <v>#N/A</v>
      </c>
      <c r="F10980" t="e">
        <v>#N/A</v>
      </c>
      <c r="G10980" t="e">
        <v>#N/A</v>
      </c>
    </row>
    <row r="10981" spans="1:7" ht="15" hidden="1" customHeight="1" x14ac:dyDescent="0.25">
      <c r="A10981">
        <v>48680843</v>
      </c>
      <c r="B10981" t="s">
        <v>87</v>
      </c>
      <c r="C10981" s="1">
        <v>38534</v>
      </c>
      <c r="D10981" s="2">
        <v>366722</v>
      </c>
      <c r="E10981" t="e">
        <v>#N/A</v>
      </c>
      <c r="F10981" t="e">
        <v>#N/A</v>
      </c>
      <c r="G10981" t="e">
        <v>#N/A</v>
      </c>
    </row>
    <row r="10982" spans="1:7" ht="15" hidden="1" customHeight="1" x14ac:dyDescent="0.25">
      <c r="A10982">
        <v>48680844</v>
      </c>
      <c r="B10982" t="s">
        <v>87</v>
      </c>
      <c r="C10982" s="1">
        <v>38534</v>
      </c>
      <c r="D10982" s="2">
        <v>408354</v>
      </c>
      <c r="E10982" t="e">
        <v>#N/A</v>
      </c>
      <c r="F10982" t="e">
        <v>#N/A</v>
      </c>
      <c r="G10982" t="e">
        <v>#N/A</v>
      </c>
    </row>
    <row r="10983" spans="1:7" x14ac:dyDescent="0.25">
      <c r="A10983">
        <v>48680845</v>
      </c>
      <c r="B10983" t="s">
        <v>88</v>
      </c>
      <c r="C10983" s="1">
        <v>38534</v>
      </c>
      <c r="D10983" s="2">
        <v>608947</v>
      </c>
      <c r="E10983" s="1">
        <v>35366</v>
      </c>
      <c r="F10983" s="2">
        <v>276000</v>
      </c>
      <c r="G10983" s="2">
        <v>253943</v>
      </c>
    </row>
    <row r="10984" spans="1:7" ht="15" hidden="1" customHeight="1" x14ac:dyDescent="0.25">
      <c r="A10984">
        <v>48680847</v>
      </c>
      <c r="B10984" t="s">
        <v>88</v>
      </c>
      <c r="C10984" s="1">
        <v>38534</v>
      </c>
      <c r="D10984" s="2">
        <v>417198</v>
      </c>
      <c r="E10984" s="1">
        <v>37820</v>
      </c>
      <c r="F10984" s="2">
        <v>349000</v>
      </c>
      <c r="G10984" s="2">
        <v>311510</v>
      </c>
    </row>
    <row r="10985" spans="1:7" ht="15" hidden="1" customHeight="1" x14ac:dyDescent="0.25">
      <c r="A10985">
        <v>48680849</v>
      </c>
      <c r="B10985" t="s">
        <v>88</v>
      </c>
      <c r="C10985" s="1">
        <v>38534</v>
      </c>
      <c r="D10985" s="2">
        <v>415062</v>
      </c>
      <c r="E10985" s="1">
        <v>37572</v>
      </c>
      <c r="F10985" s="2">
        <v>316900</v>
      </c>
      <c r="G10985" s="2">
        <v>299371</v>
      </c>
    </row>
    <row r="10986" spans="1:7" ht="15" hidden="1" customHeight="1" x14ac:dyDescent="0.25">
      <c r="A10986">
        <v>48680850</v>
      </c>
      <c r="B10986" t="s">
        <v>88</v>
      </c>
      <c r="C10986" s="1">
        <v>38534</v>
      </c>
      <c r="D10986" s="2">
        <v>408805</v>
      </c>
      <c r="E10986" t="e">
        <v>#N/A</v>
      </c>
      <c r="F10986" t="e">
        <v>#N/A</v>
      </c>
      <c r="G10986" t="e">
        <v>#N/A</v>
      </c>
    </row>
    <row r="10987" spans="1:7" x14ac:dyDescent="0.25">
      <c r="A10987">
        <v>48680852</v>
      </c>
      <c r="B10987" t="s">
        <v>88</v>
      </c>
      <c r="C10987" s="1">
        <v>38534</v>
      </c>
      <c r="D10987" s="2">
        <v>516485</v>
      </c>
      <c r="E10987" s="1">
        <v>35201</v>
      </c>
      <c r="F10987" s="2">
        <v>173900</v>
      </c>
      <c r="G10987" s="2">
        <v>199709</v>
      </c>
    </row>
    <row r="10988" spans="1:7" ht="15" hidden="1" customHeight="1" x14ac:dyDescent="0.25">
      <c r="A10988">
        <v>48680853</v>
      </c>
      <c r="B10988" t="s">
        <v>87</v>
      </c>
      <c r="C10988" s="1">
        <v>38534</v>
      </c>
      <c r="D10988" s="2">
        <v>390460</v>
      </c>
      <c r="E10988" s="1">
        <v>38471</v>
      </c>
      <c r="F10988" s="2">
        <v>366500</v>
      </c>
      <c r="G10988" s="2">
        <v>367392</v>
      </c>
    </row>
    <row r="10989" spans="1:7" ht="15" hidden="1" customHeight="1" x14ac:dyDescent="0.25">
      <c r="A10989">
        <v>48680854</v>
      </c>
      <c r="B10989" t="s">
        <v>88</v>
      </c>
      <c r="C10989" s="1">
        <v>38534</v>
      </c>
      <c r="D10989" s="2">
        <v>384332</v>
      </c>
      <c r="E10989" s="1">
        <v>37428</v>
      </c>
      <c r="F10989" s="2">
        <v>276900</v>
      </c>
      <c r="G10989" s="2">
        <v>275159</v>
      </c>
    </row>
    <row r="10990" spans="1:7" ht="15" hidden="1" customHeight="1" x14ac:dyDescent="0.25">
      <c r="A10990">
        <v>48680855</v>
      </c>
      <c r="B10990" t="s">
        <v>88</v>
      </c>
      <c r="C10990" s="1">
        <v>38534</v>
      </c>
      <c r="D10990" s="2">
        <v>421048</v>
      </c>
      <c r="E10990" s="1">
        <v>38492</v>
      </c>
      <c r="F10990" s="2">
        <v>400000</v>
      </c>
      <c r="G10990" s="2">
        <v>417687</v>
      </c>
    </row>
    <row r="10991" spans="1:7" ht="15" hidden="1" customHeight="1" x14ac:dyDescent="0.25">
      <c r="A10991">
        <v>48680859</v>
      </c>
      <c r="B10991" t="s">
        <v>88</v>
      </c>
      <c r="C10991" s="1">
        <v>38534</v>
      </c>
      <c r="D10991" s="2">
        <v>415868</v>
      </c>
      <c r="E10991" s="1">
        <v>38596</v>
      </c>
      <c r="F10991" s="2">
        <v>524000</v>
      </c>
      <c r="G10991" s="2">
        <v>422487</v>
      </c>
    </row>
    <row r="10992" spans="1:7" ht="15" hidden="1" customHeight="1" x14ac:dyDescent="0.25">
      <c r="A10992">
        <v>48680860</v>
      </c>
      <c r="B10992" t="s">
        <v>88</v>
      </c>
      <c r="C10992" s="1">
        <v>38534</v>
      </c>
      <c r="D10992" s="2">
        <v>473751</v>
      </c>
      <c r="E10992" s="1">
        <v>38548</v>
      </c>
      <c r="F10992" s="2">
        <v>570000</v>
      </c>
      <c r="G10992" s="2">
        <v>474245</v>
      </c>
    </row>
    <row r="10993" spans="1:7" ht="15" hidden="1" customHeight="1" x14ac:dyDescent="0.25">
      <c r="A10993">
        <v>48680862</v>
      </c>
      <c r="B10993" t="s">
        <v>88</v>
      </c>
      <c r="C10993" s="1">
        <v>38534</v>
      </c>
      <c r="D10993" s="2">
        <v>432671</v>
      </c>
      <c r="E10993" t="e">
        <v>#N/A</v>
      </c>
      <c r="F10993" t="e">
        <v>#N/A</v>
      </c>
      <c r="G10993" t="e">
        <v>#N/A</v>
      </c>
    </row>
    <row r="10994" spans="1:7" ht="15" hidden="1" customHeight="1" x14ac:dyDescent="0.25">
      <c r="A10994">
        <v>48680863</v>
      </c>
      <c r="B10994" t="s">
        <v>87</v>
      </c>
      <c r="C10994" s="1">
        <v>38534</v>
      </c>
      <c r="D10994" s="2">
        <v>438021</v>
      </c>
      <c r="E10994" t="e">
        <v>#N/A</v>
      </c>
      <c r="F10994" t="e">
        <v>#N/A</v>
      </c>
      <c r="G10994" t="e">
        <v>#N/A</v>
      </c>
    </row>
    <row r="10995" spans="1:7" ht="15" hidden="1" customHeight="1" x14ac:dyDescent="0.25">
      <c r="A10995">
        <v>48680864</v>
      </c>
      <c r="B10995" t="s">
        <v>88</v>
      </c>
      <c r="C10995" s="1">
        <v>38534</v>
      </c>
      <c r="D10995" s="2">
        <v>429853</v>
      </c>
      <c r="E10995" s="1">
        <v>37795</v>
      </c>
      <c r="F10995" s="2">
        <v>380000</v>
      </c>
      <c r="G10995" s="2">
        <v>312777</v>
      </c>
    </row>
    <row r="10996" spans="1:7" ht="15" hidden="1" customHeight="1" x14ac:dyDescent="0.25">
      <c r="A10996">
        <v>48680865</v>
      </c>
      <c r="B10996" t="s">
        <v>88</v>
      </c>
      <c r="C10996" s="1">
        <v>38534</v>
      </c>
      <c r="D10996" s="2">
        <v>379286</v>
      </c>
      <c r="E10996" s="1">
        <v>38975</v>
      </c>
      <c r="F10996" s="2">
        <v>425000</v>
      </c>
      <c r="G10996" s="2">
        <v>454480</v>
      </c>
    </row>
    <row r="10997" spans="1:7" ht="15" hidden="1" customHeight="1" x14ac:dyDescent="0.25">
      <c r="A10997">
        <v>48868776</v>
      </c>
      <c r="B10997" t="s">
        <v>88</v>
      </c>
      <c r="C10997" s="1">
        <v>36342</v>
      </c>
      <c r="D10997" s="2">
        <v>245176</v>
      </c>
      <c r="E10997" s="1">
        <v>36088</v>
      </c>
      <c r="F10997" s="2">
        <v>229000</v>
      </c>
      <c r="G10997" s="2">
        <v>207559</v>
      </c>
    </row>
    <row r="10998" spans="1:7" ht="15" hidden="1" customHeight="1" x14ac:dyDescent="0.25">
      <c r="A10998">
        <v>48868777</v>
      </c>
      <c r="B10998" t="s">
        <v>88</v>
      </c>
      <c r="C10998" s="1">
        <v>36342</v>
      </c>
      <c r="D10998" s="2">
        <v>321649</v>
      </c>
      <c r="E10998" s="1">
        <v>35538</v>
      </c>
      <c r="F10998" s="2">
        <v>254000</v>
      </c>
      <c r="G10998" s="2">
        <v>232289</v>
      </c>
    </row>
    <row r="10999" spans="1:7" ht="15" hidden="1" customHeight="1" x14ac:dyDescent="0.25">
      <c r="A10999">
        <v>48868778</v>
      </c>
      <c r="B10999" t="s">
        <v>88</v>
      </c>
      <c r="C10999" s="1">
        <v>36342</v>
      </c>
      <c r="D10999" s="2">
        <v>259110</v>
      </c>
      <c r="E10999" s="1">
        <v>38309</v>
      </c>
      <c r="F10999" s="2">
        <v>449950</v>
      </c>
      <c r="G10999" s="2">
        <v>397809</v>
      </c>
    </row>
    <row r="11000" spans="1:7" ht="15" hidden="1" customHeight="1" x14ac:dyDescent="0.25">
      <c r="A11000">
        <v>48868779</v>
      </c>
      <c r="B11000" t="s">
        <v>87</v>
      </c>
      <c r="C11000" s="1">
        <v>36342</v>
      </c>
      <c r="D11000" s="2">
        <v>258728</v>
      </c>
      <c r="E11000" t="e">
        <v>#N/A</v>
      </c>
      <c r="F11000" t="e">
        <v>#N/A</v>
      </c>
      <c r="G11000" t="e">
        <v>#N/A</v>
      </c>
    </row>
    <row r="11001" spans="1:7" ht="15" hidden="1" customHeight="1" x14ac:dyDescent="0.25">
      <c r="A11001">
        <v>48868780</v>
      </c>
      <c r="B11001" t="s">
        <v>87</v>
      </c>
      <c r="C11001" s="1">
        <v>36342</v>
      </c>
      <c r="D11001" s="2">
        <v>265075</v>
      </c>
      <c r="E11001" t="e">
        <v>#N/A</v>
      </c>
      <c r="F11001" t="e">
        <v>#N/A</v>
      </c>
      <c r="G11001" t="e">
        <v>#N/A</v>
      </c>
    </row>
    <row r="11002" spans="1:7" ht="15" hidden="1" customHeight="1" x14ac:dyDescent="0.25">
      <c r="A11002">
        <v>48868781</v>
      </c>
      <c r="B11002" t="s">
        <v>88</v>
      </c>
      <c r="C11002" s="1">
        <v>36342</v>
      </c>
      <c r="D11002" s="2">
        <v>215898</v>
      </c>
      <c r="E11002" s="1">
        <v>36677</v>
      </c>
      <c r="F11002" s="2">
        <v>220000</v>
      </c>
      <c r="G11002" s="2">
        <v>228919</v>
      </c>
    </row>
    <row r="11003" spans="1:7" ht="15" hidden="1" customHeight="1" x14ac:dyDescent="0.25">
      <c r="A11003">
        <v>48868782</v>
      </c>
      <c r="B11003" t="s">
        <v>87</v>
      </c>
      <c r="C11003" s="1">
        <v>36342</v>
      </c>
      <c r="D11003" s="2">
        <v>216361</v>
      </c>
      <c r="E11003" t="e">
        <v>#N/A</v>
      </c>
      <c r="F11003" t="e">
        <v>#N/A</v>
      </c>
      <c r="G11003" t="e">
        <v>#N/A</v>
      </c>
    </row>
    <row r="11004" spans="1:7" ht="15" hidden="1" customHeight="1" x14ac:dyDescent="0.25">
      <c r="A11004">
        <v>48868783</v>
      </c>
      <c r="B11004" t="s">
        <v>88</v>
      </c>
      <c r="C11004" s="1">
        <v>36342</v>
      </c>
      <c r="D11004" s="2">
        <v>232436</v>
      </c>
      <c r="E11004" s="1">
        <v>38398</v>
      </c>
      <c r="F11004" s="2">
        <v>362000</v>
      </c>
      <c r="G11004" s="2">
        <v>357807</v>
      </c>
    </row>
    <row r="11005" spans="1:7" ht="15" hidden="1" customHeight="1" x14ac:dyDescent="0.25">
      <c r="A11005">
        <v>48868784</v>
      </c>
      <c r="B11005" t="s">
        <v>88</v>
      </c>
      <c r="C11005" s="1">
        <v>36342</v>
      </c>
      <c r="D11005" s="2">
        <v>208776</v>
      </c>
      <c r="E11005" s="1">
        <v>37098</v>
      </c>
      <c r="F11005" s="2">
        <v>249900</v>
      </c>
      <c r="G11005" s="2">
        <v>239937</v>
      </c>
    </row>
    <row r="11006" spans="1:7" ht="15" hidden="1" customHeight="1" x14ac:dyDescent="0.25">
      <c r="A11006">
        <v>48868785</v>
      </c>
      <c r="B11006" t="s">
        <v>88</v>
      </c>
      <c r="C11006" s="1">
        <v>36342</v>
      </c>
      <c r="D11006" s="2">
        <v>182091</v>
      </c>
      <c r="E11006" s="1">
        <v>38516</v>
      </c>
      <c r="F11006" s="2">
        <v>280000</v>
      </c>
      <c r="G11006" s="2">
        <v>324409</v>
      </c>
    </row>
    <row r="11007" spans="1:7" ht="15" hidden="1" customHeight="1" x14ac:dyDescent="0.25">
      <c r="A11007">
        <v>48868796</v>
      </c>
      <c r="B11007" t="s">
        <v>88</v>
      </c>
      <c r="C11007" s="1">
        <v>36342</v>
      </c>
      <c r="D11007" s="2">
        <v>172699</v>
      </c>
      <c r="E11007" s="1">
        <v>37462</v>
      </c>
      <c r="F11007" s="2">
        <v>326000</v>
      </c>
      <c r="G11007" s="2">
        <v>223949</v>
      </c>
    </row>
    <row r="11008" spans="1:7" ht="15" hidden="1" customHeight="1" x14ac:dyDescent="0.25">
      <c r="A11008">
        <v>48868797</v>
      </c>
      <c r="B11008" t="s">
        <v>87</v>
      </c>
      <c r="C11008" s="1">
        <v>36342</v>
      </c>
      <c r="D11008" s="2">
        <v>243895</v>
      </c>
      <c r="E11008" s="1">
        <v>36227</v>
      </c>
      <c r="F11008" s="2">
        <v>80000</v>
      </c>
      <c r="G11008" s="2">
        <v>234005</v>
      </c>
    </row>
    <row r="11009" spans="1:7" ht="15" hidden="1" customHeight="1" x14ac:dyDescent="0.25">
      <c r="A11009">
        <v>48868798</v>
      </c>
      <c r="B11009" t="s">
        <v>87</v>
      </c>
      <c r="C11009" s="1">
        <v>36708</v>
      </c>
      <c r="D11009" s="2">
        <v>380024</v>
      </c>
      <c r="E11009" t="e">
        <v>#N/A</v>
      </c>
      <c r="F11009" t="e">
        <v>#N/A</v>
      </c>
      <c r="G11009" t="e">
        <v>#N/A</v>
      </c>
    </row>
    <row r="11010" spans="1:7" ht="15" hidden="1" customHeight="1" x14ac:dyDescent="0.25">
      <c r="A11010">
        <v>48868799</v>
      </c>
      <c r="B11010" t="s">
        <v>88</v>
      </c>
      <c r="C11010" s="1">
        <v>36342</v>
      </c>
      <c r="D11010" s="2">
        <v>189484</v>
      </c>
      <c r="E11010" s="1">
        <v>37258</v>
      </c>
      <c r="F11010" s="2">
        <v>260000</v>
      </c>
      <c r="G11010" s="2">
        <v>229663</v>
      </c>
    </row>
    <row r="11011" spans="1:7" ht="15" hidden="1" customHeight="1" x14ac:dyDescent="0.25">
      <c r="A11011">
        <v>48868800</v>
      </c>
      <c r="B11011" t="s">
        <v>88</v>
      </c>
      <c r="C11011" s="1">
        <v>36342</v>
      </c>
      <c r="D11011" s="2">
        <v>301276</v>
      </c>
      <c r="E11011" s="1">
        <v>37866</v>
      </c>
      <c r="F11011" s="2">
        <v>481000</v>
      </c>
      <c r="G11011" s="2">
        <v>420315</v>
      </c>
    </row>
    <row r="11012" spans="1:7" ht="15" hidden="1" customHeight="1" x14ac:dyDescent="0.25">
      <c r="A11012">
        <v>48868801</v>
      </c>
      <c r="B11012" t="s">
        <v>87</v>
      </c>
      <c r="C11012" s="1">
        <v>36342</v>
      </c>
      <c r="D11012" s="2">
        <v>208273</v>
      </c>
      <c r="E11012" s="1">
        <v>38905</v>
      </c>
      <c r="F11012" s="2">
        <v>390000</v>
      </c>
      <c r="G11012" s="2">
        <v>438212</v>
      </c>
    </row>
    <row r="11013" spans="1:7" ht="15" hidden="1" customHeight="1" x14ac:dyDescent="0.25">
      <c r="A11013">
        <v>48868802</v>
      </c>
      <c r="B11013" t="s">
        <v>87</v>
      </c>
      <c r="C11013" s="1">
        <v>36342</v>
      </c>
      <c r="D11013" s="2">
        <v>251011</v>
      </c>
      <c r="E11013" s="1">
        <v>36733</v>
      </c>
      <c r="F11013" s="2">
        <v>180000</v>
      </c>
      <c r="G11013" s="2">
        <v>289693</v>
      </c>
    </row>
    <row r="11014" spans="1:7" ht="15" hidden="1" customHeight="1" x14ac:dyDescent="0.25">
      <c r="A11014">
        <v>48868803</v>
      </c>
      <c r="B11014" t="s">
        <v>87</v>
      </c>
      <c r="C11014" s="1">
        <v>36342</v>
      </c>
      <c r="D11014" s="2">
        <v>420791</v>
      </c>
      <c r="E11014" s="1">
        <v>37372</v>
      </c>
      <c r="F11014" s="2">
        <v>376000</v>
      </c>
      <c r="G11014" s="2">
        <v>555141</v>
      </c>
    </row>
    <row r="11015" spans="1:7" ht="15" hidden="1" customHeight="1" x14ac:dyDescent="0.25">
      <c r="A11015">
        <v>48868806</v>
      </c>
      <c r="B11015" t="s">
        <v>87</v>
      </c>
      <c r="C11015" s="1">
        <v>36342</v>
      </c>
      <c r="D11015" s="2">
        <v>326384</v>
      </c>
      <c r="E11015" s="1">
        <v>37574</v>
      </c>
      <c r="F11015" s="2">
        <v>430000</v>
      </c>
      <c r="G11015" s="2">
        <v>397448</v>
      </c>
    </row>
    <row r="11016" spans="1:7" ht="15" hidden="1" customHeight="1" x14ac:dyDescent="0.25">
      <c r="A11016">
        <v>48868807</v>
      </c>
      <c r="B11016" t="s">
        <v>87</v>
      </c>
      <c r="C11016" s="1">
        <v>36342</v>
      </c>
      <c r="D11016" s="2">
        <v>245951</v>
      </c>
      <c r="E11016" s="1">
        <v>38100</v>
      </c>
      <c r="F11016" s="2">
        <v>389000</v>
      </c>
      <c r="G11016" s="2">
        <v>352692</v>
      </c>
    </row>
    <row r="11017" spans="1:7" ht="15" hidden="1" customHeight="1" x14ac:dyDescent="0.25">
      <c r="A11017">
        <v>48868808</v>
      </c>
      <c r="B11017" t="s">
        <v>87</v>
      </c>
      <c r="C11017" s="1">
        <v>36342</v>
      </c>
      <c r="D11017" s="2">
        <v>219368</v>
      </c>
      <c r="E11017" t="e">
        <v>#N/A</v>
      </c>
      <c r="F11017" t="e">
        <v>#N/A</v>
      </c>
      <c r="G11017" t="e">
        <v>#N/A</v>
      </c>
    </row>
    <row r="11018" spans="1:7" ht="15" hidden="1" customHeight="1" x14ac:dyDescent="0.25">
      <c r="A11018">
        <v>48868809</v>
      </c>
      <c r="B11018" t="s">
        <v>88</v>
      </c>
      <c r="C11018" s="1">
        <v>36342</v>
      </c>
      <c r="D11018" s="2">
        <v>288893</v>
      </c>
      <c r="E11018" s="1">
        <v>37568</v>
      </c>
      <c r="F11018" s="2">
        <v>390000</v>
      </c>
      <c r="G11018" s="2">
        <v>366948</v>
      </c>
    </row>
    <row r="11019" spans="1:7" ht="15" hidden="1" customHeight="1" x14ac:dyDescent="0.25">
      <c r="A11019">
        <v>48868821</v>
      </c>
      <c r="B11019" t="s">
        <v>88</v>
      </c>
      <c r="C11019" s="1">
        <v>36342</v>
      </c>
      <c r="D11019" s="2">
        <v>213096</v>
      </c>
      <c r="E11019" t="e">
        <v>#N/A</v>
      </c>
      <c r="F11019" t="e">
        <v>#N/A</v>
      </c>
      <c r="G11019" t="e">
        <v>#N/A</v>
      </c>
    </row>
    <row r="11020" spans="1:7" ht="15" hidden="1" customHeight="1" x14ac:dyDescent="0.25">
      <c r="A11020">
        <v>48868822</v>
      </c>
      <c r="B11020" t="s">
        <v>87</v>
      </c>
      <c r="C11020" s="1">
        <v>36342</v>
      </c>
      <c r="D11020" s="2">
        <v>210904</v>
      </c>
      <c r="E11020" t="e">
        <v>#N/A</v>
      </c>
      <c r="F11020" t="e">
        <v>#N/A</v>
      </c>
      <c r="G11020" t="e">
        <v>#N/A</v>
      </c>
    </row>
    <row r="11021" spans="1:7" ht="15" hidden="1" customHeight="1" x14ac:dyDescent="0.25">
      <c r="A11021">
        <v>48868823</v>
      </c>
      <c r="B11021" t="s">
        <v>87</v>
      </c>
      <c r="C11021" s="1">
        <v>36342</v>
      </c>
      <c r="D11021" s="2">
        <v>241809</v>
      </c>
      <c r="E11021" t="e">
        <v>#N/A</v>
      </c>
      <c r="F11021" t="e">
        <v>#N/A</v>
      </c>
      <c r="G11021" t="e">
        <v>#N/A</v>
      </c>
    </row>
    <row r="11022" spans="1:7" ht="15" hidden="1" customHeight="1" x14ac:dyDescent="0.25">
      <c r="A11022">
        <v>48868824</v>
      </c>
      <c r="B11022" t="s">
        <v>88</v>
      </c>
      <c r="C11022" s="1">
        <v>37803</v>
      </c>
      <c r="D11022" s="2">
        <v>321913</v>
      </c>
      <c r="E11022" s="1">
        <v>38099</v>
      </c>
      <c r="F11022" s="2">
        <v>800000</v>
      </c>
      <c r="G11022" s="2">
        <v>447848</v>
      </c>
    </row>
    <row r="11023" spans="1:7" ht="15" hidden="1" customHeight="1" x14ac:dyDescent="0.25">
      <c r="A11023">
        <v>48868825</v>
      </c>
      <c r="B11023" t="s">
        <v>88</v>
      </c>
      <c r="C11023" s="1">
        <v>36342</v>
      </c>
      <c r="D11023" s="2">
        <v>292021</v>
      </c>
      <c r="E11023" t="e">
        <v>#N/A</v>
      </c>
      <c r="F11023" t="e">
        <v>#N/A</v>
      </c>
      <c r="G11023" t="e">
        <v>#N/A</v>
      </c>
    </row>
    <row r="11024" spans="1:7" ht="15" hidden="1" customHeight="1" x14ac:dyDescent="0.25">
      <c r="A11024">
        <v>48868826</v>
      </c>
      <c r="B11024" t="s">
        <v>87</v>
      </c>
      <c r="C11024" s="1">
        <v>36342</v>
      </c>
      <c r="D11024" s="2">
        <v>286088</v>
      </c>
      <c r="E11024" t="e">
        <v>#N/A</v>
      </c>
      <c r="F11024" t="e">
        <v>#N/A</v>
      </c>
      <c r="G11024" t="e">
        <v>#N/A</v>
      </c>
    </row>
    <row r="11025" spans="1:7" ht="15" hidden="1" customHeight="1" x14ac:dyDescent="0.25">
      <c r="A11025">
        <v>48868827</v>
      </c>
      <c r="B11025" t="s">
        <v>88</v>
      </c>
      <c r="C11025" s="1">
        <v>36342</v>
      </c>
      <c r="D11025" s="2">
        <v>224617</v>
      </c>
      <c r="E11025" t="e">
        <v>#N/A</v>
      </c>
      <c r="F11025" t="e">
        <v>#N/A</v>
      </c>
      <c r="G11025" t="e">
        <v>#N/A</v>
      </c>
    </row>
    <row r="11026" spans="1:7" ht="15" hidden="1" customHeight="1" x14ac:dyDescent="0.25">
      <c r="A11026">
        <v>48868828</v>
      </c>
      <c r="B11026" t="s">
        <v>88</v>
      </c>
      <c r="C11026" s="1">
        <v>36342</v>
      </c>
      <c r="D11026" s="2">
        <v>387319</v>
      </c>
      <c r="E11026" s="1">
        <v>38124</v>
      </c>
      <c r="F11026" s="2">
        <v>500000</v>
      </c>
      <c r="G11026" s="2">
        <v>557592</v>
      </c>
    </row>
    <row r="11027" spans="1:7" ht="15" hidden="1" customHeight="1" x14ac:dyDescent="0.25">
      <c r="A11027">
        <v>48868829</v>
      </c>
      <c r="B11027" t="s">
        <v>87</v>
      </c>
      <c r="C11027" s="1">
        <v>36342</v>
      </c>
      <c r="D11027" s="2">
        <v>259633</v>
      </c>
      <c r="E11027" t="e">
        <v>#N/A</v>
      </c>
      <c r="F11027" t="e">
        <v>#N/A</v>
      </c>
      <c r="G11027" t="e">
        <v>#N/A</v>
      </c>
    </row>
    <row r="11028" spans="1:7" ht="15" hidden="1" customHeight="1" x14ac:dyDescent="0.25">
      <c r="A11028">
        <v>48869093</v>
      </c>
      <c r="B11028" t="s">
        <v>88</v>
      </c>
      <c r="C11028" s="1">
        <v>36342</v>
      </c>
      <c r="D11028" s="2">
        <v>242137</v>
      </c>
      <c r="E11028" s="1">
        <v>36938</v>
      </c>
      <c r="F11028" s="2">
        <v>263000</v>
      </c>
      <c r="G11028" s="2">
        <v>271923</v>
      </c>
    </row>
    <row r="11029" spans="1:7" ht="15" hidden="1" customHeight="1" x14ac:dyDescent="0.25">
      <c r="A11029">
        <v>48869095</v>
      </c>
      <c r="B11029" t="s">
        <v>88</v>
      </c>
      <c r="C11029" s="1">
        <v>36342</v>
      </c>
      <c r="D11029" s="2">
        <v>254955</v>
      </c>
      <c r="E11029" s="1">
        <v>36250</v>
      </c>
      <c r="F11029" s="2">
        <v>266000</v>
      </c>
      <c r="G11029" s="2">
        <v>244131</v>
      </c>
    </row>
    <row r="11030" spans="1:7" ht="15" hidden="1" customHeight="1" x14ac:dyDescent="0.25">
      <c r="A11030">
        <v>48869096</v>
      </c>
      <c r="B11030" t="s">
        <v>88</v>
      </c>
      <c r="C11030" s="1">
        <v>36342</v>
      </c>
      <c r="D11030" s="2">
        <v>229902</v>
      </c>
      <c r="E11030" t="e">
        <v>#N/A</v>
      </c>
      <c r="F11030" t="e">
        <v>#N/A</v>
      </c>
      <c r="G11030" t="e">
        <v>#N/A</v>
      </c>
    </row>
    <row r="11031" spans="1:7" ht="15" hidden="1" customHeight="1" x14ac:dyDescent="0.25">
      <c r="A11031">
        <v>48869097</v>
      </c>
      <c r="B11031" t="s">
        <v>88</v>
      </c>
      <c r="C11031" s="1">
        <v>36342</v>
      </c>
      <c r="D11031" s="2">
        <v>395932</v>
      </c>
      <c r="E11031" s="1">
        <v>36712</v>
      </c>
      <c r="F11031" s="2">
        <v>535000</v>
      </c>
      <c r="G11031" s="2">
        <v>476148</v>
      </c>
    </row>
    <row r="11032" spans="1:7" ht="15" hidden="1" customHeight="1" x14ac:dyDescent="0.25">
      <c r="A11032">
        <v>48869098</v>
      </c>
      <c r="B11032" t="s">
        <v>88</v>
      </c>
      <c r="C11032" s="1">
        <v>36342</v>
      </c>
      <c r="D11032" s="2">
        <v>278433</v>
      </c>
      <c r="E11032" s="1">
        <v>35521</v>
      </c>
      <c r="F11032" s="2">
        <v>200000</v>
      </c>
      <c r="G11032" s="2">
        <v>202868</v>
      </c>
    </row>
    <row r="11033" spans="1:7" ht="15" hidden="1" customHeight="1" x14ac:dyDescent="0.25">
      <c r="A11033">
        <v>48869099</v>
      </c>
      <c r="B11033" t="s">
        <v>87</v>
      </c>
      <c r="C11033" s="1">
        <v>36342</v>
      </c>
      <c r="D11033" s="2">
        <v>336643</v>
      </c>
      <c r="E11033" s="1">
        <v>35800</v>
      </c>
      <c r="F11033" s="2">
        <v>289950</v>
      </c>
      <c r="G11033" s="2">
        <v>262439</v>
      </c>
    </row>
    <row r="11034" spans="1:7" ht="15" hidden="1" customHeight="1" x14ac:dyDescent="0.25">
      <c r="A11034">
        <v>48869100</v>
      </c>
      <c r="B11034" t="s">
        <v>87</v>
      </c>
      <c r="C11034" s="1">
        <v>36342</v>
      </c>
      <c r="D11034" s="2">
        <v>375318</v>
      </c>
      <c r="E11034" t="e">
        <v>#N/A</v>
      </c>
      <c r="F11034" t="e">
        <v>#N/A</v>
      </c>
      <c r="G11034" t="e">
        <v>#N/A</v>
      </c>
    </row>
    <row r="11035" spans="1:7" ht="15" hidden="1" customHeight="1" x14ac:dyDescent="0.25">
      <c r="A11035">
        <v>48869101</v>
      </c>
      <c r="B11035" t="s">
        <v>88</v>
      </c>
      <c r="C11035" s="1">
        <v>36342</v>
      </c>
      <c r="D11035" s="2">
        <v>261406</v>
      </c>
      <c r="E11035" t="e">
        <v>#N/A</v>
      </c>
      <c r="F11035" t="e">
        <v>#N/A</v>
      </c>
      <c r="G11035" t="e">
        <v>#N/A</v>
      </c>
    </row>
    <row r="11036" spans="1:7" ht="15" hidden="1" customHeight="1" x14ac:dyDescent="0.25">
      <c r="A11036">
        <v>48869102</v>
      </c>
      <c r="B11036" t="s">
        <v>88</v>
      </c>
      <c r="C11036" s="1">
        <v>36342</v>
      </c>
      <c r="D11036" s="2">
        <v>315879</v>
      </c>
      <c r="E11036" t="e">
        <v>#N/A</v>
      </c>
      <c r="F11036" t="e">
        <v>#N/A</v>
      </c>
      <c r="G11036" t="e">
        <v>#N/A</v>
      </c>
    </row>
    <row r="11037" spans="1:7" ht="15" hidden="1" customHeight="1" x14ac:dyDescent="0.25">
      <c r="A11037">
        <v>48869103</v>
      </c>
      <c r="B11037" t="s">
        <v>88</v>
      </c>
      <c r="C11037" s="1">
        <v>36342</v>
      </c>
      <c r="D11037" s="2">
        <v>211860</v>
      </c>
      <c r="E11037" s="1">
        <v>38574</v>
      </c>
      <c r="F11037" s="2">
        <v>340150</v>
      </c>
      <c r="G11037" s="2">
        <v>367138</v>
      </c>
    </row>
    <row r="11038" spans="1:7" ht="15" hidden="1" customHeight="1" x14ac:dyDescent="0.25">
      <c r="A11038">
        <v>48869104</v>
      </c>
      <c r="B11038" t="s">
        <v>88</v>
      </c>
      <c r="C11038" s="1">
        <v>36342</v>
      </c>
      <c r="D11038" s="2">
        <v>246488</v>
      </c>
      <c r="E11038" s="1">
        <v>38292</v>
      </c>
      <c r="F11038" s="2">
        <v>449950</v>
      </c>
      <c r="G11038" s="2">
        <v>378799</v>
      </c>
    </row>
    <row r="11039" spans="1:7" ht="15" hidden="1" customHeight="1" x14ac:dyDescent="0.25">
      <c r="A11039">
        <v>48869105</v>
      </c>
      <c r="B11039" t="s">
        <v>88</v>
      </c>
      <c r="C11039" s="1">
        <v>36342</v>
      </c>
      <c r="D11039" s="2">
        <v>337490</v>
      </c>
      <c r="E11039" t="e">
        <v>#N/A</v>
      </c>
      <c r="F11039" t="e">
        <v>#N/A</v>
      </c>
      <c r="G11039" t="e">
        <v>#N/A</v>
      </c>
    </row>
    <row r="11040" spans="1:7" ht="15" hidden="1" customHeight="1" x14ac:dyDescent="0.25">
      <c r="A11040">
        <v>48869107</v>
      </c>
      <c r="B11040" t="s">
        <v>87</v>
      </c>
      <c r="C11040" s="1">
        <v>36342</v>
      </c>
      <c r="D11040" s="2">
        <v>228170</v>
      </c>
      <c r="E11040" t="e">
        <v>#N/A</v>
      </c>
      <c r="F11040" t="e">
        <v>#N/A</v>
      </c>
      <c r="G11040" t="e">
        <v>#N/A</v>
      </c>
    </row>
    <row r="11041" spans="1:8" ht="15" hidden="1" customHeight="1" x14ac:dyDescent="0.25">
      <c r="A11041">
        <v>48869108</v>
      </c>
      <c r="B11041" t="s">
        <v>87</v>
      </c>
      <c r="C11041" s="1">
        <v>36342</v>
      </c>
      <c r="D11041" s="2">
        <v>308530</v>
      </c>
      <c r="E11041" t="e">
        <v>#N/A</v>
      </c>
      <c r="F11041" t="e">
        <v>#N/A</v>
      </c>
      <c r="G11041" t="e">
        <v>#N/A</v>
      </c>
    </row>
    <row r="11042" spans="1:8" ht="15" hidden="1" customHeight="1" x14ac:dyDescent="0.25">
      <c r="A11042">
        <v>48869109</v>
      </c>
      <c r="B11042" t="s">
        <v>88</v>
      </c>
      <c r="C11042" s="1">
        <v>36342</v>
      </c>
      <c r="D11042" s="2">
        <v>362991</v>
      </c>
      <c r="E11042" s="1">
        <v>36458</v>
      </c>
      <c r="F11042" s="2">
        <v>370000</v>
      </c>
      <c r="G11042" s="2">
        <v>384587</v>
      </c>
    </row>
    <row r="11043" spans="1:8" ht="15" hidden="1" customHeight="1" x14ac:dyDescent="0.25">
      <c r="A11043">
        <v>48869110</v>
      </c>
      <c r="B11043" t="s">
        <v>88</v>
      </c>
      <c r="C11043" s="1">
        <v>36342</v>
      </c>
      <c r="D11043" s="2">
        <v>242423</v>
      </c>
      <c r="E11043" s="1">
        <v>37711</v>
      </c>
      <c r="F11043" s="2">
        <v>311000</v>
      </c>
      <c r="G11043" s="2">
        <v>315976</v>
      </c>
    </row>
    <row r="11044" spans="1:8" ht="15" hidden="1" customHeight="1" x14ac:dyDescent="0.25">
      <c r="A11044">
        <v>48869111</v>
      </c>
      <c r="B11044" t="s">
        <v>88</v>
      </c>
      <c r="C11044" s="1">
        <v>36342</v>
      </c>
      <c r="D11044" s="2">
        <v>244103</v>
      </c>
      <c r="E11044" s="1">
        <v>37587</v>
      </c>
      <c r="F11044" s="2">
        <v>335000</v>
      </c>
      <c r="G11044" s="2">
        <v>298837</v>
      </c>
    </row>
    <row r="11045" spans="1:8" ht="15" hidden="1" customHeight="1" x14ac:dyDescent="0.25">
      <c r="A11045">
        <v>48869112</v>
      </c>
      <c r="B11045" t="s">
        <v>88</v>
      </c>
      <c r="C11045" s="1">
        <v>36342</v>
      </c>
      <c r="D11045" s="2">
        <v>243599</v>
      </c>
      <c r="E11045" t="e">
        <v>#N/A</v>
      </c>
      <c r="F11045" t="e">
        <v>#N/A</v>
      </c>
      <c r="G11045" t="e">
        <v>#N/A</v>
      </c>
    </row>
    <row r="11046" spans="1:8" ht="15" hidden="1" customHeight="1" x14ac:dyDescent="0.25">
      <c r="A11046">
        <v>48869113</v>
      </c>
      <c r="B11046" t="s">
        <v>87</v>
      </c>
      <c r="C11046" s="1">
        <v>36342</v>
      </c>
      <c r="D11046" s="2">
        <v>301820</v>
      </c>
      <c r="E11046" t="e">
        <v>#N/A</v>
      </c>
      <c r="F11046" t="e">
        <v>#N/A</v>
      </c>
      <c r="G11046" t="e">
        <v>#N/A</v>
      </c>
    </row>
    <row r="11047" spans="1:8" ht="15" hidden="1" customHeight="1" x14ac:dyDescent="0.25">
      <c r="A11047">
        <v>48869114</v>
      </c>
      <c r="B11047" t="s">
        <v>87</v>
      </c>
      <c r="C11047" s="1">
        <v>36342</v>
      </c>
      <c r="D11047" s="2">
        <v>262453</v>
      </c>
      <c r="E11047" t="e">
        <v>#N/A</v>
      </c>
      <c r="F11047" t="e">
        <v>#N/A</v>
      </c>
      <c r="G11047" t="e">
        <v>#N/A</v>
      </c>
    </row>
    <row r="11048" spans="1:8" ht="15" hidden="1" customHeight="1" x14ac:dyDescent="0.25">
      <c r="A11048">
        <v>48869115</v>
      </c>
      <c r="B11048" t="s">
        <v>87</v>
      </c>
      <c r="C11048" s="1">
        <v>36342</v>
      </c>
      <c r="D11048" s="2">
        <v>221728</v>
      </c>
      <c r="E11048" t="e">
        <v>#N/A</v>
      </c>
      <c r="F11048" t="e">
        <v>#N/A</v>
      </c>
      <c r="G11048" t="e">
        <v>#N/A</v>
      </c>
    </row>
    <row r="11049" spans="1:8" ht="15" hidden="1" customHeight="1" x14ac:dyDescent="0.25">
      <c r="A11049">
        <v>48869116</v>
      </c>
      <c r="B11049" t="s">
        <v>88</v>
      </c>
      <c r="C11049" s="1">
        <v>36342</v>
      </c>
      <c r="D11049" s="2">
        <v>308281</v>
      </c>
      <c r="E11049" t="e">
        <v>#N/A</v>
      </c>
      <c r="F11049" t="e">
        <v>#N/A</v>
      </c>
      <c r="G11049" t="e">
        <v>#N/A</v>
      </c>
    </row>
    <row r="11050" spans="1:8" ht="15" hidden="1" customHeight="1" x14ac:dyDescent="0.25">
      <c r="A11050">
        <v>48869117</v>
      </c>
      <c r="B11050" t="s">
        <v>87</v>
      </c>
      <c r="C11050" s="1">
        <v>36342</v>
      </c>
      <c r="D11050" s="2">
        <v>187773</v>
      </c>
      <c r="E11050" t="e">
        <v>#N/A</v>
      </c>
      <c r="F11050" t="e">
        <v>#N/A</v>
      </c>
      <c r="G11050" t="e">
        <v>#N/A</v>
      </c>
    </row>
    <row r="11051" spans="1:8" ht="15" hidden="1" customHeight="1" x14ac:dyDescent="0.25">
      <c r="A11051">
        <v>54830121</v>
      </c>
      <c r="B11051" t="s">
        <v>137</v>
      </c>
      <c r="C11051" s="1">
        <v>38169</v>
      </c>
      <c r="D11051" s="2">
        <v>449662</v>
      </c>
      <c r="E11051" s="1">
        <v>39279</v>
      </c>
      <c r="F11051" s="2">
        <v>793000</v>
      </c>
      <c r="G11051" s="2">
        <v>832944</v>
      </c>
      <c r="H11051" s="2">
        <v>-39944</v>
      </c>
    </row>
    <row r="11052" spans="1:8" ht="15" hidden="1" customHeight="1" x14ac:dyDescent="0.25">
      <c r="A11052">
        <v>48800423</v>
      </c>
      <c r="B11052" t="s">
        <v>137</v>
      </c>
      <c r="C11052" s="1">
        <v>35612</v>
      </c>
      <c r="D11052" s="2">
        <v>94411</v>
      </c>
      <c r="E11052" s="1">
        <v>35606</v>
      </c>
      <c r="F11052" s="2">
        <v>110000</v>
      </c>
      <c r="G11052" s="2">
        <v>94184</v>
      </c>
    </row>
    <row r="11053" spans="1:8" ht="15" hidden="1" customHeight="1" x14ac:dyDescent="0.25">
      <c r="A11053">
        <v>48800424</v>
      </c>
      <c r="B11053" t="s">
        <v>137</v>
      </c>
      <c r="C11053" s="1">
        <v>35612</v>
      </c>
      <c r="D11053" s="2">
        <v>94828</v>
      </c>
      <c r="E11053" s="1">
        <v>38096</v>
      </c>
      <c r="F11053" s="2">
        <v>164000</v>
      </c>
      <c r="G11053" s="2">
        <v>158455</v>
      </c>
    </row>
    <row r="11054" spans="1:8" ht="15" hidden="1" customHeight="1" x14ac:dyDescent="0.25">
      <c r="A11054">
        <v>48800425</v>
      </c>
      <c r="B11054" t="s">
        <v>137</v>
      </c>
      <c r="C11054" s="1">
        <v>35612</v>
      </c>
      <c r="D11054" s="2">
        <v>93871</v>
      </c>
      <c r="E11054" t="e">
        <v>#N/A</v>
      </c>
      <c r="F11054" t="e">
        <v>#N/A</v>
      </c>
      <c r="G11054" t="e">
        <v>#N/A</v>
      </c>
    </row>
    <row r="11055" spans="1:8" ht="15" hidden="1" customHeight="1" x14ac:dyDescent="0.25">
      <c r="A11055">
        <v>48800426</v>
      </c>
      <c r="B11055" t="s">
        <v>137</v>
      </c>
      <c r="C11055" s="1">
        <v>35612</v>
      </c>
      <c r="D11055" s="2">
        <v>134567</v>
      </c>
      <c r="E11055" s="1">
        <v>38272</v>
      </c>
      <c r="F11055" s="2">
        <v>242950</v>
      </c>
      <c r="G11055" s="2">
        <v>232256</v>
      </c>
    </row>
    <row r="11056" spans="1:8" ht="15" hidden="1" customHeight="1" x14ac:dyDescent="0.25">
      <c r="A11056">
        <v>48800427</v>
      </c>
      <c r="B11056" t="s">
        <v>137</v>
      </c>
      <c r="C11056" s="1">
        <v>35612</v>
      </c>
      <c r="D11056" s="2">
        <v>138430</v>
      </c>
      <c r="E11056" s="1">
        <v>38771</v>
      </c>
      <c r="F11056" s="2">
        <v>349500</v>
      </c>
      <c r="G11056" s="2">
        <v>277908</v>
      </c>
    </row>
    <row r="11057" spans="1:7" ht="15" hidden="1" customHeight="1" x14ac:dyDescent="0.25">
      <c r="A11057">
        <v>48800428</v>
      </c>
      <c r="B11057" t="s">
        <v>137</v>
      </c>
      <c r="C11057" s="1">
        <v>35612</v>
      </c>
      <c r="D11057" s="2">
        <v>137015</v>
      </c>
      <c r="E11057" t="e">
        <v>#N/A</v>
      </c>
      <c r="F11057" t="e">
        <v>#N/A</v>
      </c>
      <c r="G11057" t="e">
        <v>#N/A</v>
      </c>
    </row>
    <row r="11058" spans="1:7" ht="15" hidden="1" customHeight="1" x14ac:dyDescent="0.25">
      <c r="A11058">
        <v>48800429</v>
      </c>
      <c r="B11058" t="s">
        <v>137</v>
      </c>
      <c r="C11058" s="1">
        <v>35612</v>
      </c>
      <c r="D11058" s="2">
        <v>134567</v>
      </c>
      <c r="E11058" s="1">
        <v>37468</v>
      </c>
      <c r="F11058" s="2">
        <v>239500</v>
      </c>
      <c r="G11058" s="2">
        <v>211546</v>
      </c>
    </row>
    <row r="11059" spans="1:7" ht="15" hidden="1" customHeight="1" x14ac:dyDescent="0.25">
      <c r="A11059">
        <v>48868724</v>
      </c>
      <c r="B11059" t="s">
        <v>239</v>
      </c>
      <c r="C11059" s="1">
        <v>36342</v>
      </c>
      <c r="D11059" s="2">
        <v>150230</v>
      </c>
      <c r="E11059" s="1">
        <v>37561</v>
      </c>
      <c r="F11059" s="2">
        <v>170000</v>
      </c>
      <c r="G11059" s="2">
        <v>194258</v>
      </c>
    </row>
    <row r="11060" spans="1:7" ht="15" hidden="1" customHeight="1" x14ac:dyDescent="0.25">
      <c r="A11060">
        <v>48868725</v>
      </c>
      <c r="B11060" t="s">
        <v>137</v>
      </c>
      <c r="C11060" s="1">
        <v>36342</v>
      </c>
      <c r="D11060" s="2">
        <v>268176</v>
      </c>
      <c r="E11060" t="e">
        <v>#N/A</v>
      </c>
      <c r="F11060" t="e">
        <v>#N/A</v>
      </c>
      <c r="G11060" t="e">
        <v>#N/A</v>
      </c>
    </row>
    <row r="11061" spans="1:7" ht="15" hidden="1" customHeight="1" x14ac:dyDescent="0.25">
      <c r="A11061">
        <v>48868726</v>
      </c>
      <c r="B11061" t="s">
        <v>137</v>
      </c>
      <c r="C11061" s="1">
        <v>36342</v>
      </c>
      <c r="D11061" s="2">
        <v>266316</v>
      </c>
      <c r="E11061" t="e">
        <v>#N/A</v>
      </c>
      <c r="F11061" t="e">
        <v>#N/A</v>
      </c>
      <c r="G11061" t="e">
        <v>#N/A</v>
      </c>
    </row>
    <row r="11062" spans="1:7" ht="15" hidden="1" customHeight="1" x14ac:dyDescent="0.25">
      <c r="A11062">
        <v>48868727</v>
      </c>
      <c r="B11062" t="s">
        <v>137</v>
      </c>
      <c r="C11062" s="1">
        <v>36342</v>
      </c>
      <c r="D11062" s="2">
        <v>223790</v>
      </c>
      <c r="E11062" t="e">
        <v>#N/A</v>
      </c>
      <c r="F11062" t="e">
        <v>#N/A</v>
      </c>
      <c r="G11062" t="e">
        <v>#N/A</v>
      </c>
    </row>
    <row r="11063" spans="1:7" ht="15" hidden="1" customHeight="1" x14ac:dyDescent="0.25">
      <c r="A11063">
        <v>48868728</v>
      </c>
      <c r="B11063" t="s">
        <v>137</v>
      </c>
      <c r="C11063" s="1">
        <v>36342</v>
      </c>
      <c r="D11063" s="2">
        <v>344422</v>
      </c>
      <c r="E11063" s="1">
        <v>37400</v>
      </c>
      <c r="F11063" s="2">
        <v>396000</v>
      </c>
      <c r="G11063" s="2">
        <v>396341</v>
      </c>
    </row>
    <row r="11064" spans="1:7" ht="15" hidden="1" customHeight="1" x14ac:dyDescent="0.25">
      <c r="A11064">
        <v>48868729</v>
      </c>
      <c r="B11064" t="s">
        <v>137</v>
      </c>
      <c r="C11064" s="1">
        <v>36342</v>
      </c>
      <c r="D11064" s="2">
        <v>287731</v>
      </c>
      <c r="E11064" t="e">
        <v>#N/A</v>
      </c>
      <c r="F11064" t="e">
        <v>#N/A</v>
      </c>
      <c r="G11064" t="e">
        <v>#N/A</v>
      </c>
    </row>
    <row r="11065" spans="1:7" ht="15" hidden="1" customHeight="1" x14ac:dyDescent="0.25">
      <c r="A11065">
        <v>48868730</v>
      </c>
      <c r="B11065" t="s">
        <v>239</v>
      </c>
      <c r="C11065" s="1">
        <v>36342</v>
      </c>
      <c r="D11065" s="2">
        <v>205987</v>
      </c>
      <c r="E11065" s="1">
        <v>35618</v>
      </c>
      <c r="F11065" s="2">
        <v>125000</v>
      </c>
      <c r="G11065" s="2">
        <v>157993</v>
      </c>
    </row>
    <row r="11066" spans="1:7" ht="15" hidden="1" customHeight="1" x14ac:dyDescent="0.25">
      <c r="A11066">
        <v>48868748</v>
      </c>
      <c r="B11066" t="s">
        <v>239</v>
      </c>
      <c r="C11066" s="1">
        <v>36342</v>
      </c>
      <c r="D11066" s="2">
        <v>216427</v>
      </c>
      <c r="E11066" s="1">
        <v>37894</v>
      </c>
      <c r="F11066" s="2">
        <v>275000</v>
      </c>
      <c r="G11066" s="2">
        <v>291831</v>
      </c>
    </row>
    <row r="11067" spans="1:7" ht="15" hidden="1" customHeight="1" x14ac:dyDescent="0.25">
      <c r="A11067">
        <v>48868749</v>
      </c>
      <c r="B11067" t="s">
        <v>239</v>
      </c>
      <c r="C11067" s="1">
        <v>36342</v>
      </c>
      <c r="D11067" s="2">
        <v>215956</v>
      </c>
      <c r="E11067" t="e">
        <v>#N/A</v>
      </c>
      <c r="F11067" t="e">
        <v>#N/A</v>
      </c>
      <c r="G11067" t="e">
        <v>#N/A</v>
      </c>
    </row>
    <row r="11068" spans="1:7" ht="15" hidden="1" customHeight="1" x14ac:dyDescent="0.25">
      <c r="A11068">
        <v>48868750</v>
      </c>
      <c r="B11068" t="s">
        <v>239</v>
      </c>
      <c r="C11068" s="1">
        <v>36342</v>
      </c>
      <c r="D11068" s="2">
        <v>284406</v>
      </c>
      <c r="E11068" s="1">
        <v>36335</v>
      </c>
      <c r="F11068" s="2">
        <v>320000</v>
      </c>
      <c r="G11068" s="2">
        <v>284864</v>
      </c>
    </row>
    <row r="11069" spans="1:7" ht="15" hidden="1" customHeight="1" x14ac:dyDescent="0.25">
      <c r="A11069">
        <v>48868751</v>
      </c>
      <c r="B11069" t="s">
        <v>137</v>
      </c>
      <c r="C11069" s="1">
        <v>36342</v>
      </c>
      <c r="D11069" s="2">
        <v>236033</v>
      </c>
      <c r="E11069" s="1">
        <v>38519</v>
      </c>
      <c r="F11069" s="2">
        <v>438000</v>
      </c>
      <c r="G11069" s="2">
        <v>405216</v>
      </c>
    </row>
    <row r="11070" spans="1:7" ht="15" hidden="1" customHeight="1" x14ac:dyDescent="0.25">
      <c r="A11070">
        <v>48868752</v>
      </c>
      <c r="B11070" t="s">
        <v>239</v>
      </c>
      <c r="C11070" s="1">
        <v>36342</v>
      </c>
      <c r="D11070" s="2">
        <v>312578</v>
      </c>
      <c r="E11070" s="1">
        <v>36088</v>
      </c>
      <c r="F11070" s="2">
        <v>298000</v>
      </c>
      <c r="G11070" s="2">
        <v>269411</v>
      </c>
    </row>
    <row r="11071" spans="1:7" ht="15" hidden="1" customHeight="1" x14ac:dyDescent="0.25">
      <c r="A11071">
        <v>48868753</v>
      </c>
      <c r="B11071" t="s">
        <v>137</v>
      </c>
      <c r="C11071" s="1">
        <v>36342</v>
      </c>
      <c r="D11071" s="2">
        <v>258898</v>
      </c>
      <c r="E11071" t="e">
        <v>#N/A</v>
      </c>
      <c r="F11071" t="e">
        <v>#N/A</v>
      </c>
      <c r="G11071" t="e">
        <v>#N/A</v>
      </c>
    </row>
    <row r="11072" spans="1:7" ht="15" hidden="1" customHeight="1" x14ac:dyDescent="0.25">
      <c r="A11072">
        <v>48868754</v>
      </c>
      <c r="B11072" t="s">
        <v>137</v>
      </c>
      <c r="C11072" s="1">
        <v>36342</v>
      </c>
      <c r="D11072" s="2">
        <v>243791</v>
      </c>
      <c r="E11072" t="e">
        <v>#N/A</v>
      </c>
      <c r="F11072" t="e">
        <v>#N/A</v>
      </c>
      <c r="G11072" t="e">
        <v>#N/A</v>
      </c>
    </row>
    <row r="11073" spans="1:7" ht="15" hidden="1" customHeight="1" x14ac:dyDescent="0.25">
      <c r="A11073">
        <v>48868755</v>
      </c>
      <c r="B11073" t="s">
        <v>239</v>
      </c>
      <c r="C11073" s="1">
        <v>36342</v>
      </c>
      <c r="D11073" s="2">
        <v>323526</v>
      </c>
      <c r="E11073" t="e">
        <v>#N/A</v>
      </c>
      <c r="F11073" t="e">
        <v>#N/A</v>
      </c>
      <c r="G11073" t="e">
        <v>#N/A</v>
      </c>
    </row>
    <row r="11074" spans="1:7" ht="15" hidden="1" customHeight="1" x14ac:dyDescent="0.25">
      <c r="A11074">
        <v>48868756</v>
      </c>
      <c r="B11074" t="s">
        <v>239</v>
      </c>
      <c r="C11074" s="1">
        <v>36342</v>
      </c>
      <c r="D11074" s="2">
        <v>342125</v>
      </c>
      <c r="E11074" s="1">
        <v>38890</v>
      </c>
      <c r="F11074" s="2">
        <v>600000</v>
      </c>
      <c r="G11074" s="2">
        <v>597190</v>
      </c>
    </row>
    <row r="11075" spans="1:7" x14ac:dyDescent="0.25">
      <c r="A11075">
        <v>48868757</v>
      </c>
      <c r="B11075" t="s">
        <v>239</v>
      </c>
      <c r="C11075" s="1">
        <v>36342</v>
      </c>
      <c r="D11075" s="2">
        <v>228605</v>
      </c>
      <c r="E11075" s="1">
        <v>35181</v>
      </c>
      <c r="F11075" s="2">
        <v>148000</v>
      </c>
      <c r="G11075" s="2">
        <v>155229</v>
      </c>
    </row>
    <row r="11076" spans="1:7" ht="15" hidden="1" customHeight="1" x14ac:dyDescent="0.25">
      <c r="A11076">
        <v>48868758</v>
      </c>
      <c r="B11076" t="s">
        <v>137</v>
      </c>
      <c r="C11076" s="1">
        <v>36342</v>
      </c>
      <c r="D11076" s="2">
        <v>230623</v>
      </c>
      <c r="E11076" t="e">
        <v>#N/A</v>
      </c>
      <c r="F11076" t="e">
        <v>#N/A</v>
      </c>
      <c r="G11076" t="e">
        <v>#N/A</v>
      </c>
    </row>
    <row r="11077" spans="1:7" ht="15" hidden="1" customHeight="1" x14ac:dyDescent="0.25">
      <c r="A11077">
        <v>48868759</v>
      </c>
      <c r="B11077" t="s">
        <v>239</v>
      </c>
      <c r="C11077" s="1">
        <v>36342</v>
      </c>
      <c r="D11077" s="2">
        <v>244700</v>
      </c>
      <c r="E11077" s="1">
        <v>38772</v>
      </c>
      <c r="F11077" s="2">
        <v>390000</v>
      </c>
      <c r="G11077" s="2">
        <v>416179</v>
      </c>
    </row>
    <row r="11078" spans="1:7" ht="15" hidden="1" customHeight="1" x14ac:dyDescent="0.25">
      <c r="A11078">
        <v>48868760</v>
      </c>
      <c r="B11078" t="s">
        <v>137</v>
      </c>
      <c r="C11078" s="1">
        <v>36342</v>
      </c>
      <c r="D11078" s="2">
        <v>130601</v>
      </c>
      <c r="E11078" t="e">
        <v>#N/A</v>
      </c>
      <c r="F11078" t="e">
        <v>#N/A</v>
      </c>
      <c r="G11078" t="e">
        <v>#N/A</v>
      </c>
    </row>
    <row r="11079" spans="1:7" ht="15" hidden="1" customHeight="1" x14ac:dyDescent="0.25">
      <c r="A11079">
        <v>48868763</v>
      </c>
      <c r="B11079" t="s">
        <v>239</v>
      </c>
      <c r="C11079" s="1">
        <v>36342</v>
      </c>
      <c r="D11079" s="2">
        <v>218095</v>
      </c>
      <c r="E11079" s="1">
        <v>37883</v>
      </c>
      <c r="F11079" s="2">
        <v>333000</v>
      </c>
      <c r="G11079" s="2">
        <v>282632</v>
      </c>
    </row>
    <row r="11080" spans="1:7" ht="15" hidden="1" customHeight="1" x14ac:dyDescent="0.25">
      <c r="A11080">
        <v>48868764</v>
      </c>
      <c r="B11080" t="s">
        <v>239</v>
      </c>
      <c r="C11080" s="1">
        <v>36342</v>
      </c>
      <c r="D11080" s="2">
        <v>230820</v>
      </c>
      <c r="E11080" t="e">
        <v>#N/A</v>
      </c>
      <c r="F11080" t="e">
        <v>#N/A</v>
      </c>
      <c r="G11080" t="e">
        <v>#N/A</v>
      </c>
    </row>
    <row r="11081" spans="1:7" ht="15" hidden="1" customHeight="1" x14ac:dyDescent="0.25">
      <c r="A11081">
        <v>48868765</v>
      </c>
      <c r="B11081" t="s">
        <v>137</v>
      </c>
      <c r="C11081" s="1">
        <v>36342</v>
      </c>
      <c r="D11081" s="2">
        <v>187045</v>
      </c>
      <c r="E11081" t="e">
        <v>#N/A</v>
      </c>
      <c r="F11081" t="e">
        <v>#N/A</v>
      </c>
      <c r="G11081" t="e">
        <v>#N/A</v>
      </c>
    </row>
    <row r="11082" spans="1:7" ht="15" hidden="1" customHeight="1" x14ac:dyDescent="0.25">
      <c r="A11082">
        <v>48868766</v>
      </c>
      <c r="B11082" t="s">
        <v>137</v>
      </c>
      <c r="C11082" s="1">
        <v>36342</v>
      </c>
      <c r="D11082" s="2">
        <v>290728</v>
      </c>
      <c r="E11082" t="e">
        <v>#N/A</v>
      </c>
      <c r="F11082" t="e">
        <v>#N/A</v>
      </c>
      <c r="G11082" t="e">
        <v>#N/A</v>
      </c>
    </row>
    <row r="11083" spans="1:7" ht="15" hidden="1" customHeight="1" x14ac:dyDescent="0.25">
      <c r="A11083">
        <v>48868767</v>
      </c>
      <c r="B11083" t="s">
        <v>137</v>
      </c>
      <c r="C11083" s="1">
        <v>36342</v>
      </c>
      <c r="D11083" s="2">
        <v>229525</v>
      </c>
      <c r="E11083" s="1">
        <v>37939</v>
      </c>
      <c r="F11083" s="2">
        <v>306000</v>
      </c>
      <c r="G11083" s="2">
        <v>302669</v>
      </c>
    </row>
    <row r="11084" spans="1:7" ht="15" hidden="1" customHeight="1" x14ac:dyDescent="0.25">
      <c r="A11084">
        <v>48868768</v>
      </c>
      <c r="B11084" t="s">
        <v>137</v>
      </c>
      <c r="C11084" s="1">
        <v>36342</v>
      </c>
      <c r="D11084" s="2">
        <v>368658</v>
      </c>
      <c r="E11084" t="e">
        <v>#N/A</v>
      </c>
      <c r="F11084" t="e">
        <v>#N/A</v>
      </c>
      <c r="G11084" t="e">
        <v>#N/A</v>
      </c>
    </row>
    <row r="11085" spans="1:7" ht="15" hidden="1" customHeight="1" x14ac:dyDescent="0.25">
      <c r="A11085">
        <v>48868769</v>
      </c>
      <c r="B11085" t="s">
        <v>239</v>
      </c>
      <c r="C11085" s="1">
        <v>36342</v>
      </c>
      <c r="D11085" s="2">
        <v>349720</v>
      </c>
      <c r="E11085" s="1">
        <v>36691</v>
      </c>
      <c r="F11085" s="2">
        <v>395000</v>
      </c>
      <c r="G11085" s="2">
        <v>382805</v>
      </c>
    </row>
    <row r="11086" spans="1:7" ht="15" hidden="1" customHeight="1" x14ac:dyDescent="0.25">
      <c r="A11086">
        <v>48868770</v>
      </c>
      <c r="B11086" t="s">
        <v>137</v>
      </c>
      <c r="C11086" s="1">
        <v>36342</v>
      </c>
      <c r="D11086" s="2">
        <v>297889</v>
      </c>
      <c r="E11086" t="e">
        <v>#N/A</v>
      </c>
      <c r="F11086" t="e">
        <v>#N/A</v>
      </c>
      <c r="G11086" t="e">
        <v>#N/A</v>
      </c>
    </row>
    <row r="11087" spans="1:7" ht="15" hidden="1" customHeight="1" x14ac:dyDescent="0.25">
      <c r="A11087">
        <v>48868771</v>
      </c>
      <c r="B11087" t="s">
        <v>239</v>
      </c>
      <c r="C11087" s="1">
        <v>36342</v>
      </c>
      <c r="D11087" s="2">
        <v>246606</v>
      </c>
      <c r="E11087" s="1">
        <v>36623</v>
      </c>
      <c r="F11087" s="2">
        <v>370100</v>
      </c>
      <c r="G11087" s="2">
        <v>278484</v>
      </c>
    </row>
    <row r="11088" spans="1:7" ht="15" hidden="1" customHeight="1" x14ac:dyDescent="0.25">
      <c r="A11088">
        <v>48868772</v>
      </c>
      <c r="B11088" t="s">
        <v>137</v>
      </c>
      <c r="C11088" s="1">
        <v>36342</v>
      </c>
      <c r="D11088" s="2">
        <v>305236</v>
      </c>
      <c r="E11088" t="e">
        <v>#N/A</v>
      </c>
      <c r="F11088" t="e">
        <v>#N/A</v>
      </c>
      <c r="G11088" t="e">
        <v>#N/A</v>
      </c>
    </row>
    <row r="11089" spans="1:7" ht="15" hidden="1" customHeight="1" x14ac:dyDescent="0.25">
      <c r="A11089">
        <v>48868773</v>
      </c>
      <c r="B11089" t="s">
        <v>137</v>
      </c>
      <c r="C11089" s="1">
        <v>36342</v>
      </c>
      <c r="D11089" s="2">
        <v>230099</v>
      </c>
      <c r="E11089" t="e">
        <v>#N/A</v>
      </c>
      <c r="F11089" t="e">
        <v>#N/A</v>
      </c>
      <c r="G11089" t="e">
        <v>#N/A</v>
      </c>
    </row>
    <row r="11090" spans="1:7" ht="15" hidden="1" customHeight="1" x14ac:dyDescent="0.25">
      <c r="A11090">
        <v>48868774</v>
      </c>
      <c r="B11090" t="s">
        <v>137</v>
      </c>
      <c r="C11090" s="1">
        <v>36342</v>
      </c>
      <c r="D11090" s="2">
        <v>240576</v>
      </c>
      <c r="E11090" t="e">
        <v>#N/A</v>
      </c>
      <c r="F11090" t="e">
        <v>#N/A</v>
      </c>
      <c r="G11090" t="e">
        <v>#N/A</v>
      </c>
    </row>
    <row r="11091" spans="1:7" ht="15" hidden="1" customHeight="1" x14ac:dyDescent="0.25">
      <c r="A11091">
        <v>48868788</v>
      </c>
      <c r="B11091" t="s">
        <v>137</v>
      </c>
      <c r="C11091" s="1">
        <v>36342</v>
      </c>
      <c r="D11091" s="2">
        <v>266356</v>
      </c>
      <c r="E11091" t="e">
        <v>#N/A</v>
      </c>
      <c r="F11091" t="e">
        <v>#N/A</v>
      </c>
      <c r="G11091" t="e">
        <v>#N/A</v>
      </c>
    </row>
    <row r="11092" spans="1:7" ht="15" hidden="1" customHeight="1" x14ac:dyDescent="0.25">
      <c r="A11092">
        <v>48868789</v>
      </c>
      <c r="B11092" t="s">
        <v>137</v>
      </c>
      <c r="C11092" s="1">
        <v>36342</v>
      </c>
      <c r="D11092" s="2">
        <v>230312</v>
      </c>
      <c r="E11092" t="e">
        <v>#N/A</v>
      </c>
      <c r="F11092" t="e">
        <v>#N/A</v>
      </c>
      <c r="G11092" t="e">
        <v>#N/A</v>
      </c>
    </row>
    <row r="11093" spans="1:7" ht="15" hidden="1" customHeight="1" x14ac:dyDescent="0.25">
      <c r="A11093">
        <v>48868790</v>
      </c>
      <c r="B11093" t="s">
        <v>239</v>
      </c>
      <c r="C11093" s="1">
        <v>36342</v>
      </c>
      <c r="D11093" s="2">
        <v>330693</v>
      </c>
      <c r="E11093" s="1">
        <v>38121</v>
      </c>
      <c r="F11093" s="2">
        <v>405000</v>
      </c>
      <c r="G11093" s="2">
        <v>441743</v>
      </c>
    </row>
    <row r="11094" spans="1:7" ht="15" hidden="1" customHeight="1" x14ac:dyDescent="0.25">
      <c r="A11094">
        <v>48868791</v>
      </c>
      <c r="B11094" t="s">
        <v>239</v>
      </c>
      <c r="C11094" s="1">
        <v>36342</v>
      </c>
      <c r="D11094" s="2">
        <v>267011</v>
      </c>
      <c r="E11094" s="1">
        <v>36054</v>
      </c>
      <c r="F11094" s="2">
        <v>270500</v>
      </c>
      <c r="G11094" s="2">
        <v>237750</v>
      </c>
    </row>
    <row r="11095" spans="1:7" ht="15" hidden="1" customHeight="1" x14ac:dyDescent="0.25">
      <c r="A11095">
        <v>48868792</v>
      </c>
      <c r="B11095" t="s">
        <v>239</v>
      </c>
      <c r="C11095" s="1">
        <v>36342</v>
      </c>
      <c r="D11095" s="2">
        <v>249010</v>
      </c>
      <c r="E11095" s="1">
        <v>38835</v>
      </c>
      <c r="F11095" s="2">
        <v>475000</v>
      </c>
      <c r="G11095" s="2">
        <v>441150</v>
      </c>
    </row>
    <row r="11096" spans="1:7" ht="15" hidden="1" customHeight="1" x14ac:dyDescent="0.25">
      <c r="A11096">
        <v>48868793</v>
      </c>
      <c r="B11096" t="s">
        <v>239</v>
      </c>
      <c r="C11096" s="1">
        <v>36342</v>
      </c>
      <c r="D11096" s="2">
        <v>202254</v>
      </c>
      <c r="E11096" s="1">
        <v>37708</v>
      </c>
      <c r="F11096" s="2">
        <v>415000</v>
      </c>
      <c r="G11096" s="2">
        <v>301604</v>
      </c>
    </row>
    <row r="11097" spans="1:7" ht="15" hidden="1" customHeight="1" x14ac:dyDescent="0.25">
      <c r="A11097">
        <v>48869021</v>
      </c>
      <c r="B11097" t="s">
        <v>239</v>
      </c>
      <c r="C11097" s="1">
        <v>36342</v>
      </c>
      <c r="D11097" s="2">
        <v>198856</v>
      </c>
      <c r="E11097" t="e">
        <v>#N/A</v>
      </c>
      <c r="F11097" t="e">
        <v>#N/A</v>
      </c>
      <c r="G11097" t="e">
        <v>#N/A</v>
      </c>
    </row>
    <row r="11098" spans="1:7" ht="15" hidden="1" customHeight="1" x14ac:dyDescent="0.25">
      <c r="A11098">
        <v>48869022</v>
      </c>
      <c r="B11098" t="s">
        <v>239</v>
      </c>
      <c r="C11098" s="1">
        <v>36342</v>
      </c>
      <c r="D11098" s="2">
        <v>302638</v>
      </c>
      <c r="E11098" s="1">
        <v>35634</v>
      </c>
      <c r="F11098" s="2">
        <v>349900</v>
      </c>
      <c r="G11098" s="2">
        <v>233568</v>
      </c>
    </row>
    <row r="11099" spans="1:7" ht="15" hidden="1" customHeight="1" x14ac:dyDescent="0.25">
      <c r="A11099">
        <v>48869023</v>
      </c>
      <c r="B11099" t="s">
        <v>137</v>
      </c>
      <c r="C11099" s="1">
        <v>36342</v>
      </c>
      <c r="D11099" s="2">
        <v>351178</v>
      </c>
      <c r="E11099" t="e">
        <v>#N/A</v>
      </c>
      <c r="F11099" t="e">
        <v>#N/A</v>
      </c>
      <c r="G11099" t="e">
        <v>#N/A</v>
      </c>
    </row>
    <row r="11100" spans="1:7" ht="15" hidden="1" customHeight="1" x14ac:dyDescent="0.25">
      <c r="A11100">
        <v>48869024</v>
      </c>
      <c r="B11100" t="s">
        <v>137</v>
      </c>
      <c r="C11100" s="1">
        <v>36342</v>
      </c>
      <c r="D11100" s="2">
        <v>185843</v>
      </c>
      <c r="E11100" t="e">
        <v>#N/A</v>
      </c>
      <c r="F11100" t="e">
        <v>#N/A</v>
      </c>
      <c r="G11100" t="e">
        <v>#N/A</v>
      </c>
    </row>
    <row r="11101" spans="1:7" ht="15" hidden="1" customHeight="1" x14ac:dyDescent="0.25">
      <c r="A11101">
        <v>48869025</v>
      </c>
      <c r="B11101" t="s">
        <v>239</v>
      </c>
      <c r="C11101" s="1">
        <v>36342</v>
      </c>
      <c r="D11101" s="2">
        <v>336785</v>
      </c>
      <c r="E11101" t="e">
        <v>#N/A</v>
      </c>
      <c r="F11101" t="e">
        <v>#N/A</v>
      </c>
      <c r="G11101" t="e">
        <v>#N/A</v>
      </c>
    </row>
    <row r="11102" spans="1:7" ht="15" hidden="1" customHeight="1" x14ac:dyDescent="0.25">
      <c r="A11102">
        <v>48869026</v>
      </c>
      <c r="B11102" t="s">
        <v>239</v>
      </c>
      <c r="C11102" s="1">
        <v>36342</v>
      </c>
      <c r="D11102" s="2">
        <v>327849</v>
      </c>
      <c r="E11102" t="e">
        <v>#N/A</v>
      </c>
      <c r="F11102" t="e">
        <v>#N/A</v>
      </c>
      <c r="G11102" t="e">
        <v>#N/A</v>
      </c>
    </row>
    <row r="11103" spans="1:7" ht="15" hidden="1" customHeight="1" x14ac:dyDescent="0.25">
      <c r="A11103">
        <v>48869027</v>
      </c>
      <c r="B11103" t="s">
        <v>137</v>
      </c>
      <c r="C11103" s="1">
        <v>36342</v>
      </c>
      <c r="D11103" s="2">
        <v>262337</v>
      </c>
      <c r="E11103" t="e">
        <v>#N/A</v>
      </c>
      <c r="F11103" t="e">
        <v>#N/A</v>
      </c>
      <c r="G11103" t="e">
        <v>#N/A</v>
      </c>
    </row>
    <row r="11104" spans="1:7" ht="15" hidden="1" customHeight="1" x14ac:dyDescent="0.25">
      <c r="A11104">
        <v>48869028</v>
      </c>
      <c r="B11104" t="s">
        <v>239</v>
      </c>
      <c r="C11104" s="1">
        <v>36342</v>
      </c>
      <c r="D11104" s="2">
        <v>361422</v>
      </c>
      <c r="E11104" t="e">
        <v>#N/A</v>
      </c>
      <c r="F11104" t="e">
        <v>#N/A</v>
      </c>
      <c r="G11104" t="e">
        <v>#N/A</v>
      </c>
    </row>
    <row r="11105" spans="1:7" ht="15" hidden="1" customHeight="1" x14ac:dyDescent="0.25">
      <c r="A11105">
        <v>48869029</v>
      </c>
      <c r="B11105" t="s">
        <v>239</v>
      </c>
      <c r="C11105" s="1">
        <v>36342</v>
      </c>
      <c r="D11105" s="2">
        <v>372415</v>
      </c>
      <c r="E11105" t="e">
        <v>#N/A</v>
      </c>
      <c r="F11105" t="e">
        <v>#N/A</v>
      </c>
      <c r="G11105" t="e">
        <v>#N/A</v>
      </c>
    </row>
    <row r="11106" spans="1:7" ht="15" hidden="1" customHeight="1" x14ac:dyDescent="0.25">
      <c r="A11106">
        <v>48869030</v>
      </c>
      <c r="B11106" t="s">
        <v>239</v>
      </c>
      <c r="C11106" s="1">
        <v>36342</v>
      </c>
      <c r="D11106" s="2">
        <v>296386</v>
      </c>
      <c r="E11106" s="1">
        <v>37771</v>
      </c>
      <c r="F11106" s="2">
        <v>469500</v>
      </c>
      <c r="G11106" s="2">
        <v>387202</v>
      </c>
    </row>
    <row r="11107" spans="1:7" ht="15" hidden="1" customHeight="1" x14ac:dyDescent="0.25">
      <c r="A11107">
        <v>48869031</v>
      </c>
      <c r="B11107" t="s">
        <v>239</v>
      </c>
      <c r="C11107" s="1">
        <v>36342</v>
      </c>
      <c r="D11107" s="2">
        <v>294622</v>
      </c>
      <c r="E11107" s="1">
        <v>36117</v>
      </c>
      <c r="F11107" s="2">
        <v>293000</v>
      </c>
      <c r="G11107" s="2">
        <v>265463</v>
      </c>
    </row>
    <row r="11108" spans="1:7" ht="15" hidden="1" customHeight="1" x14ac:dyDescent="0.25">
      <c r="A11108">
        <v>48869052</v>
      </c>
      <c r="B11108" t="s">
        <v>239</v>
      </c>
      <c r="C11108" s="1">
        <v>36342</v>
      </c>
      <c r="D11108" s="2">
        <v>281097</v>
      </c>
      <c r="E11108" s="1">
        <v>37995</v>
      </c>
      <c r="F11108" s="2">
        <v>350000</v>
      </c>
      <c r="G11108" s="2">
        <v>432198</v>
      </c>
    </row>
    <row r="11109" spans="1:7" ht="15" hidden="1" customHeight="1" x14ac:dyDescent="0.25">
      <c r="A11109">
        <v>48869053</v>
      </c>
      <c r="B11109" t="s">
        <v>137</v>
      </c>
      <c r="C11109" s="1">
        <v>36342</v>
      </c>
      <c r="D11109" s="2">
        <v>258386</v>
      </c>
      <c r="E11109" t="e">
        <v>#N/A</v>
      </c>
      <c r="F11109" t="e">
        <v>#N/A</v>
      </c>
      <c r="G11109" t="e">
        <v>#N/A</v>
      </c>
    </row>
    <row r="11110" spans="1:7" ht="15" hidden="1" customHeight="1" x14ac:dyDescent="0.25">
      <c r="A11110">
        <v>48869054</v>
      </c>
      <c r="B11110" t="s">
        <v>137</v>
      </c>
      <c r="C11110" s="1">
        <v>36342</v>
      </c>
      <c r="D11110" s="2">
        <v>244406</v>
      </c>
      <c r="E11110" t="e">
        <v>#N/A</v>
      </c>
      <c r="F11110" t="e">
        <v>#N/A</v>
      </c>
      <c r="G11110" t="e">
        <v>#N/A</v>
      </c>
    </row>
    <row r="11111" spans="1:7" ht="15" hidden="1" customHeight="1" x14ac:dyDescent="0.25">
      <c r="A11111">
        <v>48869055</v>
      </c>
      <c r="B11111" t="s">
        <v>239</v>
      </c>
      <c r="C11111" s="1">
        <v>36342</v>
      </c>
      <c r="D11111" s="2">
        <v>248356</v>
      </c>
      <c r="E11111" t="e">
        <v>#N/A</v>
      </c>
      <c r="F11111" t="e">
        <v>#N/A</v>
      </c>
      <c r="G11111" t="e">
        <v>#N/A</v>
      </c>
    </row>
    <row r="11112" spans="1:7" ht="15" hidden="1" customHeight="1" x14ac:dyDescent="0.25">
      <c r="A11112">
        <v>48869056</v>
      </c>
      <c r="B11112" t="s">
        <v>239</v>
      </c>
      <c r="C11112" s="1">
        <v>36342</v>
      </c>
      <c r="D11112" s="2">
        <v>250419</v>
      </c>
      <c r="E11112" t="e">
        <v>#N/A</v>
      </c>
      <c r="F11112" t="e">
        <v>#N/A</v>
      </c>
      <c r="G11112" t="e">
        <v>#N/A</v>
      </c>
    </row>
    <row r="11113" spans="1:7" ht="15" hidden="1" customHeight="1" x14ac:dyDescent="0.25">
      <c r="A11113">
        <v>48869057</v>
      </c>
      <c r="B11113" t="s">
        <v>239</v>
      </c>
      <c r="C11113" s="1">
        <v>36342</v>
      </c>
      <c r="D11113" s="2">
        <v>287085</v>
      </c>
      <c r="E11113" s="1">
        <v>36985</v>
      </c>
      <c r="F11113" s="2">
        <v>368000</v>
      </c>
      <c r="G11113" s="2">
        <v>330652</v>
      </c>
    </row>
    <row r="11114" spans="1:7" ht="15" hidden="1" customHeight="1" x14ac:dyDescent="0.25">
      <c r="A11114">
        <v>48869058</v>
      </c>
      <c r="B11114" t="s">
        <v>239</v>
      </c>
      <c r="C11114" s="1">
        <v>36342</v>
      </c>
      <c r="D11114" s="2">
        <v>211401</v>
      </c>
      <c r="E11114" t="e">
        <v>#N/A</v>
      </c>
      <c r="F11114" t="e">
        <v>#N/A</v>
      </c>
      <c r="G11114" t="e">
        <v>#N/A</v>
      </c>
    </row>
    <row r="11115" spans="1:7" ht="15" hidden="1" customHeight="1" x14ac:dyDescent="0.25">
      <c r="A11115">
        <v>48869059</v>
      </c>
      <c r="B11115" t="s">
        <v>137</v>
      </c>
      <c r="C11115" s="1">
        <v>36342</v>
      </c>
      <c r="D11115" s="2">
        <v>214063</v>
      </c>
      <c r="E11115" t="e">
        <v>#N/A</v>
      </c>
      <c r="F11115" t="e">
        <v>#N/A</v>
      </c>
      <c r="G11115" t="e">
        <v>#N/A</v>
      </c>
    </row>
    <row r="11116" spans="1:7" ht="15" hidden="1" customHeight="1" x14ac:dyDescent="0.25">
      <c r="A11116">
        <v>48869060</v>
      </c>
      <c r="B11116" t="s">
        <v>239</v>
      </c>
      <c r="C11116" s="1">
        <v>36342</v>
      </c>
      <c r="D11116" s="2">
        <v>214314</v>
      </c>
      <c r="E11116" t="e">
        <v>#N/A</v>
      </c>
      <c r="F11116" t="e">
        <v>#N/A</v>
      </c>
      <c r="G11116" t="e">
        <v>#N/A</v>
      </c>
    </row>
    <row r="11117" spans="1:7" ht="15" hidden="1" customHeight="1" x14ac:dyDescent="0.25">
      <c r="A11117">
        <v>48869061</v>
      </c>
      <c r="B11117" t="s">
        <v>137</v>
      </c>
      <c r="C11117" s="1">
        <v>36342</v>
      </c>
      <c r="D11117" s="2">
        <v>364922</v>
      </c>
      <c r="E11117" t="e">
        <v>#N/A</v>
      </c>
      <c r="F11117" t="e">
        <v>#N/A</v>
      </c>
      <c r="G11117" t="e">
        <v>#N/A</v>
      </c>
    </row>
    <row r="11118" spans="1:7" ht="15" hidden="1" customHeight="1" x14ac:dyDescent="0.25">
      <c r="A11118">
        <v>48869062</v>
      </c>
      <c r="B11118" t="s">
        <v>239</v>
      </c>
      <c r="C11118" s="1">
        <v>36342</v>
      </c>
      <c r="D11118" s="2">
        <v>134985</v>
      </c>
      <c r="E11118" t="e">
        <v>#N/A</v>
      </c>
      <c r="F11118" t="e">
        <v>#N/A</v>
      </c>
      <c r="G11118" t="e">
        <v>#N/A</v>
      </c>
    </row>
    <row r="11119" spans="1:7" ht="15" hidden="1" customHeight="1" x14ac:dyDescent="0.25">
      <c r="A11119">
        <v>48869063</v>
      </c>
      <c r="B11119" t="s">
        <v>239</v>
      </c>
      <c r="C11119" s="1">
        <v>36342</v>
      </c>
      <c r="D11119" s="2">
        <v>194296</v>
      </c>
      <c r="E11119" s="1">
        <v>36598</v>
      </c>
      <c r="F11119" s="2">
        <v>217500</v>
      </c>
      <c r="G11119" s="2">
        <v>215554</v>
      </c>
    </row>
    <row r="11120" spans="1:7" ht="15" hidden="1" customHeight="1" x14ac:dyDescent="0.25">
      <c r="A11120">
        <v>48869067</v>
      </c>
      <c r="B11120" t="s">
        <v>239</v>
      </c>
      <c r="C11120" s="1">
        <v>36342</v>
      </c>
      <c r="D11120" s="2">
        <v>189162</v>
      </c>
      <c r="E11120" s="1">
        <v>38166</v>
      </c>
      <c r="F11120" s="2">
        <v>275000</v>
      </c>
      <c r="G11120" s="2">
        <v>275935</v>
      </c>
    </row>
    <row r="11121" spans="1:7" ht="15" hidden="1" customHeight="1" x14ac:dyDescent="0.25">
      <c r="A11121">
        <v>48869068</v>
      </c>
      <c r="B11121" t="s">
        <v>239</v>
      </c>
      <c r="C11121" s="1">
        <v>36342</v>
      </c>
      <c r="D11121" s="2">
        <v>254423</v>
      </c>
      <c r="E11121" s="1">
        <v>37375</v>
      </c>
      <c r="F11121" s="2">
        <v>335000</v>
      </c>
      <c r="G11121" s="2">
        <v>324637</v>
      </c>
    </row>
    <row r="11122" spans="1:7" ht="15" hidden="1" customHeight="1" x14ac:dyDescent="0.25">
      <c r="A11122">
        <v>48869069</v>
      </c>
      <c r="B11122" t="s">
        <v>239</v>
      </c>
      <c r="C11122" s="1">
        <v>36342</v>
      </c>
      <c r="D11122" s="2">
        <v>233199</v>
      </c>
      <c r="E11122" s="1">
        <v>36039</v>
      </c>
      <c r="F11122" s="2">
        <v>209950</v>
      </c>
      <c r="G11122" s="2">
        <v>209281</v>
      </c>
    </row>
    <row r="11123" spans="1:7" ht="15" hidden="1" customHeight="1" x14ac:dyDescent="0.25">
      <c r="A11123">
        <v>48869070</v>
      </c>
      <c r="B11123" t="s">
        <v>239</v>
      </c>
      <c r="C11123" s="1">
        <v>36342</v>
      </c>
      <c r="D11123" s="2">
        <v>233036</v>
      </c>
      <c r="E11123" s="1">
        <v>37376</v>
      </c>
      <c r="F11123" s="2">
        <v>347500</v>
      </c>
      <c r="G11123" s="2">
        <v>303961</v>
      </c>
    </row>
    <row r="11124" spans="1:7" ht="15" hidden="1" customHeight="1" x14ac:dyDescent="0.25">
      <c r="A11124">
        <v>48869071</v>
      </c>
      <c r="B11124" t="s">
        <v>239</v>
      </c>
      <c r="C11124" s="1">
        <v>36342</v>
      </c>
      <c r="D11124" s="2">
        <v>232869</v>
      </c>
      <c r="E11124" t="e">
        <v>#N/A</v>
      </c>
      <c r="F11124" t="e">
        <v>#N/A</v>
      </c>
      <c r="G11124" t="e">
        <v>#N/A</v>
      </c>
    </row>
    <row r="11125" spans="1:7" ht="15" hidden="1" customHeight="1" x14ac:dyDescent="0.25">
      <c r="A11125">
        <v>48869072</v>
      </c>
      <c r="B11125" t="s">
        <v>137</v>
      </c>
      <c r="C11125" s="1">
        <v>36342</v>
      </c>
      <c r="D11125" s="2">
        <v>227215</v>
      </c>
      <c r="E11125" t="e">
        <v>#N/A</v>
      </c>
      <c r="F11125" t="e">
        <v>#N/A</v>
      </c>
      <c r="G11125" t="e">
        <v>#N/A</v>
      </c>
    </row>
    <row r="11126" spans="1:7" ht="15" hidden="1" customHeight="1" x14ac:dyDescent="0.25">
      <c r="A11126">
        <v>48869073</v>
      </c>
      <c r="B11126" t="s">
        <v>239</v>
      </c>
      <c r="C11126" s="1">
        <v>36342</v>
      </c>
      <c r="D11126" s="2">
        <v>236737</v>
      </c>
      <c r="E11126" t="e">
        <v>#N/A</v>
      </c>
      <c r="F11126" t="e">
        <v>#N/A</v>
      </c>
      <c r="G11126" t="e">
        <v>#N/A</v>
      </c>
    </row>
    <row r="11127" spans="1:7" ht="15" hidden="1" customHeight="1" x14ac:dyDescent="0.25">
      <c r="A11127">
        <v>48869074</v>
      </c>
      <c r="B11127" t="s">
        <v>239</v>
      </c>
      <c r="C11127" s="1">
        <v>36342</v>
      </c>
      <c r="D11127" s="2">
        <v>252205</v>
      </c>
      <c r="E11127" t="e">
        <v>#N/A</v>
      </c>
      <c r="F11127" t="e">
        <v>#N/A</v>
      </c>
      <c r="G11127" t="e">
        <v>#N/A</v>
      </c>
    </row>
    <row r="11128" spans="1:7" ht="15" hidden="1" customHeight="1" x14ac:dyDescent="0.25">
      <c r="A11128">
        <v>48869075</v>
      </c>
      <c r="B11128" t="s">
        <v>137</v>
      </c>
      <c r="C11128" s="1">
        <v>36342</v>
      </c>
      <c r="D11128" s="2">
        <v>254968</v>
      </c>
      <c r="E11128" t="e">
        <v>#N/A</v>
      </c>
      <c r="F11128" t="e">
        <v>#N/A</v>
      </c>
      <c r="G11128" t="e">
        <v>#N/A</v>
      </c>
    </row>
    <row r="11129" spans="1:7" ht="15" hidden="1" customHeight="1" x14ac:dyDescent="0.25">
      <c r="A11129">
        <v>48869076</v>
      </c>
      <c r="B11129" t="s">
        <v>239</v>
      </c>
      <c r="C11129" s="1">
        <v>36342</v>
      </c>
      <c r="D11129" s="2">
        <v>305473</v>
      </c>
      <c r="E11129" s="1">
        <v>37517</v>
      </c>
      <c r="F11129" s="2">
        <v>340000</v>
      </c>
      <c r="G11129" s="2">
        <v>386814</v>
      </c>
    </row>
    <row r="11130" spans="1:7" ht="15" hidden="1" customHeight="1" x14ac:dyDescent="0.25">
      <c r="A11130">
        <v>48869077</v>
      </c>
      <c r="B11130" t="s">
        <v>239</v>
      </c>
      <c r="C11130" s="1">
        <v>36342</v>
      </c>
      <c r="D11130" s="2">
        <v>433754</v>
      </c>
      <c r="E11130" t="e">
        <v>#N/A</v>
      </c>
      <c r="F11130" t="e">
        <v>#N/A</v>
      </c>
      <c r="G11130" t="e">
        <v>#N/A</v>
      </c>
    </row>
    <row r="11131" spans="1:7" ht="15" hidden="1" customHeight="1" x14ac:dyDescent="0.25">
      <c r="A11131">
        <v>48869078</v>
      </c>
      <c r="B11131" t="s">
        <v>137</v>
      </c>
      <c r="C11131" s="1">
        <v>36342</v>
      </c>
      <c r="D11131" s="2">
        <v>255768</v>
      </c>
      <c r="E11131" t="e">
        <v>#N/A</v>
      </c>
      <c r="F11131" t="e">
        <v>#N/A</v>
      </c>
      <c r="G11131" t="e">
        <v>#N/A</v>
      </c>
    </row>
    <row r="11132" spans="1:7" ht="15" hidden="1" customHeight="1" x14ac:dyDescent="0.25">
      <c r="A11132">
        <v>48869079</v>
      </c>
      <c r="B11132" t="s">
        <v>137</v>
      </c>
      <c r="C11132" s="1">
        <v>36342</v>
      </c>
      <c r="D11132" s="2">
        <v>186851</v>
      </c>
      <c r="E11132" t="e">
        <v>#N/A</v>
      </c>
      <c r="F11132" t="e">
        <v>#N/A</v>
      </c>
      <c r="G11132" t="e">
        <v>#N/A</v>
      </c>
    </row>
    <row r="11133" spans="1:7" ht="15" hidden="1" customHeight="1" x14ac:dyDescent="0.25">
      <c r="A11133">
        <v>48869080</v>
      </c>
      <c r="B11133" t="s">
        <v>239</v>
      </c>
      <c r="C11133" s="1">
        <v>36342</v>
      </c>
      <c r="D11133" s="2">
        <v>283995</v>
      </c>
      <c r="E11133" s="1">
        <v>36339</v>
      </c>
      <c r="F11133" s="2">
        <v>244000</v>
      </c>
      <c r="G11133" s="2">
        <v>283995</v>
      </c>
    </row>
    <row r="11134" spans="1:7" ht="15" hidden="1" customHeight="1" x14ac:dyDescent="0.25">
      <c r="A11134">
        <v>48869084</v>
      </c>
      <c r="B11134" t="s">
        <v>137</v>
      </c>
      <c r="C11134" s="1">
        <v>36342</v>
      </c>
      <c r="D11134" s="2">
        <v>291291</v>
      </c>
      <c r="E11134" t="e">
        <v>#N/A</v>
      </c>
      <c r="F11134" t="e">
        <v>#N/A</v>
      </c>
      <c r="G11134" t="e">
        <v>#N/A</v>
      </c>
    </row>
    <row r="11135" spans="1:7" ht="15" hidden="1" customHeight="1" x14ac:dyDescent="0.25">
      <c r="A11135">
        <v>48869085</v>
      </c>
      <c r="B11135" t="s">
        <v>137</v>
      </c>
      <c r="C11135" s="1">
        <v>36342</v>
      </c>
      <c r="D11135" s="2">
        <v>365600</v>
      </c>
      <c r="E11135" t="e">
        <v>#N/A</v>
      </c>
      <c r="F11135" t="e">
        <v>#N/A</v>
      </c>
      <c r="G11135" t="e">
        <v>#N/A</v>
      </c>
    </row>
    <row r="11136" spans="1:7" ht="15" hidden="1" customHeight="1" x14ac:dyDescent="0.25">
      <c r="A11136">
        <v>48869086</v>
      </c>
      <c r="B11136" t="s">
        <v>137</v>
      </c>
      <c r="C11136" s="1">
        <v>36342</v>
      </c>
      <c r="D11136" s="2">
        <v>243680</v>
      </c>
      <c r="E11136" t="e">
        <v>#N/A</v>
      </c>
      <c r="F11136" t="e">
        <v>#N/A</v>
      </c>
      <c r="G11136" t="e">
        <v>#N/A</v>
      </c>
    </row>
    <row r="11137" spans="1:8" ht="15" hidden="1" customHeight="1" x14ac:dyDescent="0.25">
      <c r="A11137">
        <v>48869087</v>
      </c>
      <c r="B11137" t="s">
        <v>239</v>
      </c>
      <c r="C11137" s="1">
        <v>36342</v>
      </c>
      <c r="D11137" s="2">
        <v>318019</v>
      </c>
      <c r="E11137" s="1">
        <v>36369</v>
      </c>
      <c r="F11137" s="2">
        <v>321000</v>
      </c>
      <c r="G11137" s="2">
        <v>318019</v>
      </c>
    </row>
    <row r="11138" spans="1:8" ht="15" hidden="1" customHeight="1" x14ac:dyDescent="0.25">
      <c r="A11138">
        <v>48869088</v>
      </c>
      <c r="B11138" t="s">
        <v>239</v>
      </c>
      <c r="C11138" s="1">
        <v>36342</v>
      </c>
      <c r="D11138" s="2">
        <v>213849</v>
      </c>
      <c r="E11138" t="e">
        <v>#N/A</v>
      </c>
      <c r="F11138" t="e">
        <v>#N/A</v>
      </c>
      <c r="G11138" t="e">
        <v>#N/A</v>
      </c>
    </row>
    <row r="11139" spans="1:8" ht="15" hidden="1" customHeight="1" x14ac:dyDescent="0.25">
      <c r="A11139">
        <v>48869089</v>
      </c>
      <c r="B11139" t="s">
        <v>239</v>
      </c>
      <c r="C11139" s="1">
        <v>36342</v>
      </c>
      <c r="D11139" s="2">
        <v>262745</v>
      </c>
      <c r="E11139" t="e">
        <v>#N/A</v>
      </c>
      <c r="F11139" t="e">
        <v>#N/A</v>
      </c>
      <c r="G11139" t="e">
        <v>#N/A</v>
      </c>
    </row>
    <row r="11140" spans="1:8" ht="15" hidden="1" customHeight="1" x14ac:dyDescent="0.25">
      <c r="A11140">
        <v>48869090</v>
      </c>
      <c r="B11140" t="s">
        <v>137</v>
      </c>
      <c r="C11140" s="1">
        <v>36342</v>
      </c>
      <c r="D11140" s="2">
        <v>297027</v>
      </c>
      <c r="E11140" t="e">
        <v>#N/A</v>
      </c>
      <c r="F11140" t="e">
        <v>#N/A</v>
      </c>
      <c r="G11140" t="e">
        <v>#N/A</v>
      </c>
    </row>
    <row r="11141" spans="1:8" ht="15" hidden="1" customHeight="1" x14ac:dyDescent="0.25">
      <c r="A11141">
        <v>48869091</v>
      </c>
      <c r="B11141" t="s">
        <v>239</v>
      </c>
      <c r="C11141" s="1">
        <v>36342</v>
      </c>
      <c r="D11141" s="2">
        <v>240613</v>
      </c>
      <c r="E11141" t="e">
        <v>#N/A</v>
      </c>
      <c r="F11141" t="e">
        <v>#N/A</v>
      </c>
      <c r="G11141" t="e">
        <v>#N/A</v>
      </c>
    </row>
    <row r="11142" spans="1:8" ht="15" hidden="1" customHeight="1" x14ac:dyDescent="0.25">
      <c r="A11142">
        <v>48869092</v>
      </c>
      <c r="B11142" t="s">
        <v>239</v>
      </c>
      <c r="C11142" s="1">
        <v>36342</v>
      </c>
      <c r="D11142" s="2">
        <v>285507</v>
      </c>
      <c r="E11142" t="e">
        <v>#N/A</v>
      </c>
      <c r="F11142" t="e">
        <v>#N/A</v>
      </c>
      <c r="G11142" t="e">
        <v>#N/A</v>
      </c>
    </row>
    <row r="11143" spans="1:8" ht="15" hidden="1" customHeight="1" x14ac:dyDescent="0.25">
      <c r="A11143">
        <v>63335598</v>
      </c>
      <c r="B11143" t="s">
        <v>239</v>
      </c>
      <c r="C11143" s="1">
        <v>35612</v>
      </c>
      <c r="D11143" s="2">
        <v>158945</v>
      </c>
      <c r="E11143" t="e">
        <v>#N/A</v>
      </c>
      <c r="F11143" t="e">
        <v>#N/A</v>
      </c>
      <c r="G11143" t="e">
        <v>#N/A</v>
      </c>
    </row>
    <row r="11144" spans="1:8" ht="15" hidden="1" customHeight="1" x14ac:dyDescent="0.25">
      <c r="A11144">
        <v>48869045</v>
      </c>
      <c r="B11144" t="s">
        <v>160</v>
      </c>
      <c r="C11144" s="1">
        <v>36342</v>
      </c>
      <c r="D11144" s="2">
        <v>387084</v>
      </c>
      <c r="E11144" s="1">
        <v>39141</v>
      </c>
      <c r="F11144" s="2">
        <v>725000</v>
      </c>
      <c r="G11144" s="2">
        <v>725509</v>
      </c>
      <c r="H11144" s="2">
        <v>-509</v>
      </c>
    </row>
    <row r="11145" spans="1:8" ht="15" hidden="1" customHeight="1" x14ac:dyDescent="0.25">
      <c r="A11145">
        <v>48868704</v>
      </c>
      <c r="B11145" t="s">
        <v>160</v>
      </c>
      <c r="C11145" s="1">
        <v>36342</v>
      </c>
      <c r="D11145" s="2">
        <v>250223</v>
      </c>
      <c r="E11145" s="1">
        <v>39148</v>
      </c>
      <c r="F11145" s="2">
        <v>710000</v>
      </c>
      <c r="G11145" s="2">
        <v>494718</v>
      </c>
      <c r="H11145" s="2">
        <v>215282</v>
      </c>
    </row>
    <row r="11146" spans="1:8" ht="15" hidden="1" customHeight="1" x14ac:dyDescent="0.25">
      <c r="A11146">
        <v>48772577</v>
      </c>
      <c r="B11146" t="s">
        <v>160</v>
      </c>
      <c r="C11146" s="1">
        <v>38899</v>
      </c>
      <c r="D11146" s="2">
        <v>558397</v>
      </c>
      <c r="E11146" s="1">
        <v>35760</v>
      </c>
      <c r="F11146" s="2">
        <v>198000</v>
      </c>
      <c r="G11146" s="2">
        <v>235018</v>
      </c>
    </row>
    <row r="11147" spans="1:8" ht="15" hidden="1" customHeight="1" x14ac:dyDescent="0.25">
      <c r="A11147">
        <v>48772578</v>
      </c>
      <c r="B11147" t="s">
        <v>176</v>
      </c>
      <c r="C11147" s="1">
        <v>38899</v>
      </c>
      <c r="D11147" s="2">
        <v>545586</v>
      </c>
      <c r="E11147" t="e">
        <v>#N/A</v>
      </c>
      <c r="F11147" t="e">
        <v>#N/A</v>
      </c>
      <c r="G11147" t="e">
        <v>#N/A</v>
      </c>
    </row>
    <row r="11148" spans="1:8" ht="15" hidden="1" customHeight="1" x14ac:dyDescent="0.25">
      <c r="A11148">
        <v>48772579</v>
      </c>
      <c r="B11148" t="s">
        <v>176</v>
      </c>
      <c r="C11148" s="1">
        <v>38899</v>
      </c>
      <c r="D11148" s="2">
        <v>526311</v>
      </c>
      <c r="E11148" t="e">
        <v>#N/A</v>
      </c>
      <c r="F11148" t="e">
        <v>#N/A</v>
      </c>
      <c r="G11148" t="e">
        <v>#N/A</v>
      </c>
    </row>
    <row r="11149" spans="1:8" ht="15" hidden="1" customHeight="1" x14ac:dyDescent="0.25">
      <c r="A11149">
        <v>48772580</v>
      </c>
      <c r="B11149" t="s">
        <v>176</v>
      </c>
      <c r="C11149" s="1">
        <v>38899</v>
      </c>
      <c r="D11149" s="2">
        <v>551964</v>
      </c>
      <c r="E11149" t="e">
        <v>#N/A</v>
      </c>
      <c r="F11149" t="e">
        <v>#N/A</v>
      </c>
      <c r="G11149" t="e">
        <v>#N/A</v>
      </c>
    </row>
    <row r="11150" spans="1:8" ht="15" hidden="1" customHeight="1" x14ac:dyDescent="0.25">
      <c r="A11150">
        <v>48772581</v>
      </c>
      <c r="B11150" t="s">
        <v>160</v>
      </c>
      <c r="C11150" s="1">
        <v>38899</v>
      </c>
      <c r="D11150" s="2">
        <v>378932</v>
      </c>
      <c r="E11150" s="1">
        <v>35664</v>
      </c>
      <c r="F11150" s="2">
        <v>172500</v>
      </c>
      <c r="G11150" s="2">
        <v>146900</v>
      </c>
    </row>
    <row r="11151" spans="1:8" ht="15" hidden="1" customHeight="1" x14ac:dyDescent="0.25">
      <c r="A11151">
        <v>48772582</v>
      </c>
      <c r="B11151" t="s">
        <v>160</v>
      </c>
      <c r="C11151" s="1">
        <v>38899</v>
      </c>
      <c r="D11151" s="2">
        <v>465936</v>
      </c>
      <c r="E11151" t="e">
        <v>#N/A</v>
      </c>
      <c r="F11151" t="e">
        <v>#N/A</v>
      </c>
      <c r="G11151" t="e">
        <v>#N/A</v>
      </c>
    </row>
    <row r="11152" spans="1:8" ht="15" hidden="1" customHeight="1" x14ac:dyDescent="0.25">
      <c r="A11152">
        <v>48772583</v>
      </c>
      <c r="B11152" t="s">
        <v>176</v>
      </c>
      <c r="C11152" s="1">
        <v>38899</v>
      </c>
      <c r="D11152" s="2">
        <v>435378</v>
      </c>
      <c r="E11152" t="e">
        <v>#N/A</v>
      </c>
      <c r="F11152" t="e">
        <v>#N/A</v>
      </c>
      <c r="G11152" t="e">
        <v>#N/A</v>
      </c>
    </row>
    <row r="11153" spans="1:8" ht="15" hidden="1" customHeight="1" x14ac:dyDescent="0.25">
      <c r="A11153">
        <v>48772584</v>
      </c>
      <c r="B11153" t="s">
        <v>160</v>
      </c>
      <c r="C11153" s="1">
        <v>38899</v>
      </c>
      <c r="D11153" s="2">
        <v>400351</v>
      </c>
      <c r="E11153" s="1">
        <v>38891</v>
      </c>
      <c r="F11153" s="2">
        <v>467500</v>
      </c>
      <c r="G11153" s="2">
        <v>393543</v>
      </c>
    </row>
    <row r="11154" spans="1:8" ht="15" hidden="1" customHeight="1" x14ac:dyDescent="0.25">
      <c r="A11154">
        <v>48772585</v>
      </c>
      <c r="B11154" t="s">
        <v>160</v>
      </c>
      <c r="C11154" s="1">
        <v>38899</v>
      </c>
      <c r="D11154" s="2">
        <v>541702</v>
      </c>
      <c r="E11154" s="1">
        <v>38019</v>
      </c>
      <c r="F11154" s="2">
        <v>465000</v>
      </c>
      <c r="G11154" s="2">
        <v>346324</v>
      </c>
    </row>
    <row r="11155" spans="1:8" ht="15" hidden="1" customHeight="1" x14ac:dyDescent="0.25">
      <c r="A11155">
        <v>48772586</v>
      </c>
      <c r="B11155" t="s">
        <v>176</v>
      </c>
      <c r="C11155" s="1">
        <v>38899</v>
      </c>
      <c r="D11155" s="2">
        <v>552635</v>
      </c>
      <c r="E11155" t="e">
        <v>#N/A</v>
      </c>
      <c r="F11155" t="e">
        <v>#N/A</v>
      </c>
      <c r="G11155" t="e">
        <v>#N/A</v>
      </c>
    </row>
    <row r="11156" spans="1:8" ht="15" hidden="1" customHeight="1" x14ac:dyDescent="0.25">
      <c r="A11156">
        <v>48772587</v>
      </c>
      <c r="B11156" t="s">
        <v>160</v>
      </c>
      <c r="C11156" s="1">
        <v>38899</v>
      </c>
      <c r="D11156" s="2">
        <v>539616</v>
      </c>
      <c r="E11156" t="e">
        <v>#N/A</v>
      </c>
      <c r="F11156" t="e">
        <v>#N/A</v>
      </c>
      <c r="G11156" t="e">
        <v>#N/A</v>
      </c>
    </row>
    <row r="11157" spans="1:8" ht="15" hidden="1" customHeight="1" x14ac:dyDescent="0.25">
      <c r="A11157">
        <v>48772588</v>
      </c>
      <c r="B11157" t="s">
        <v>176</v>
      </c>
      <c r="C11157" s="1">
        <v>38899</v>
      </c>
      <c r="D11157" s="2">
        <v>351064</v>
      </c>
      <c r="E11157" t="e">
        <v>#N/A</v>
      </c>
      <c r="F11157" t="e">
        <v>#N/A</v>
      </c>
      <c r="G11157" t="e">
        <v>#N/A</v>
      </c>
    </row>
    <row r="11158" spans="1:8" ht="15" hidden="1" customHeight="1" x14ac:dyDescent="0.25">
      <c r="A11158">
        <v>48772590</v>
      </c>
      <c r="B11158" t="s">
        <v>160</v>
      </c>
      <c r="C11158" s="1">
        <v>38899</v>
      </c>
      <c r="D11158" s="2">
        <v>425109</v>
      </c>
      <c r="E11158" s="1">
        <v>37698</v>
      </c>
      <c r="F11158" s="2">
        <v>230000</v>
      </c>
      <c r="G11158" s="2">
        <v>273691</v>
      </c>
    </row>
    <row r="11159" spans="1:8" ht="15" hidden="1" customHeight="1" x14ac:dyDescent="0.25">
      <c r="A11159">
        <v>48772591</v>
      </c>
      <c r="B11159" t="s">
        <v>160</v>
      </c>
      <c r="C11159" s="1">
        <v>38899</v>
      </c>
      <c r="D11159" s="2">
        <v>487554</v>
      </c>
      <c r="E11159" s="1">
        <v>38107</v>
      </c>
      <c r="F11159" s="2">
        <v>382000</v>
      </c>
      <c r="G11159" s="2">
        <v>337600</v>
      </c>
    </row>
    <row r="11160" spans="1:8" ht="15" hidden="1" customHeight="1" x14ac:dyDescent="0.25">
      <c r="A11160">
        <v>48772594</v>
      </c>
      <c r="B11160" t="s">
        <v>160</v>
      </c>
      <c r="C11160" s="1">
        <v>38899</v>
      </c>
      <c r="D11160" s="2">
        <v>655698</v>
      </c>
      <c r="E11160" s="1">
        <v>36006</v>
      </c>
      <c r="F11160" s="2">
        <v>289000</v>
      </c>
      <c r="G11160" s="2">
        <v>285392</v>
      </c>
    </row>
    <row r="11161" spans="1:8" ht="15" hidden="1" customHeight="1" x14ac:dyDescent="0.25">
      <c r="A11161">
        <v>48869017</v>
      </c>
      <c r="B11161" t="s">
        <v>160</v>
      </c>
      <c r="C11161" s="1">
        <v>36342</v>
      </c>
      <c r="D11161" s="2">
        <v>331459</v>
      </c>
      <c r="E11161" s="1">
        <v>39127</v>
      </c>
      <c r="F11161" s="2">
        <v>615000</v>
      </c>
      <c r="G11161" s="2">
        <v>606543</v>
      </c>
      <c r="H11161" s="2">
        <v>8457</v>
      </c>
    </row>
    <row r="11162" spans="1:8" ht="15" hidden="1" customHeight="1" x14ac:dyDescent="0.25">
      <c r="A11162">
        <v>48868718</v>
      </c>
      <c r="B11162" t="s">
        <v>160</v>
      </c>
      <c r="C11162" s="1">
        <v>36342</v>
      </c>
      <c r="D11162" s="2">
        <v>219667</v>
      </c>
      <c r="E11162" s="1">
        <v>39090</v>
      </c>
      <c r="F11162" s="2">
        <v>550000</v>
      </c>
      <c r="G11162" s="2">
        <v>433709</v>
      </c>
      <c r="H11162" s="2">
        <v>116291</v>
      </c>
    </row>
    <row r="11163" spans="1:8" ht="15" hidden="1" customHeight="1" x14ac:dyDescent="0.25">
      <c r="A11163">
        <v>48868700</v>
      </c>
      <c r="B11163" t="s">
        <v>160</v>
      </c>
      <c r="C11163" s="1">
        <v>36342</v>
      </c>
      <c r="D11163" s="2">
        <v>183365</v>
      </c>
      <c r="E11163" t="e">
        <v>#N/A</v>
      </c>
      <c r="F11163" t="e">
        <v>#N/A</v>
      </c>
      <c r="G11163" t="e">
        <v>#N/A</v>
      </c>
    </row>
    <row r="11164" spans="1:8" ht="15" hidden="1" customHeight="1" x14ac:dyDescent="0.25">
      <c r="A11164">
        <v>48868701</v>
      </c>
      <c r="B11164" t="s">
        <v>160</v>
      </c>
      <c r="C11164" s="1">
        <v>36342</v>
      </c>
      <c r="D11164" s="2">
        <v>236579</v>
      </c>
      <c r="E11164" s="1">
        <v>35578</v>
      </c>
      <c r="F11164" s="2">
        <v>184000</v>
      </c>
      <c r="G11164" s="2">
        <v>177974</v>
      </c>
    </row>
    <row r="11165" spans="1:8" ht="15" hidden="1" customHeight="1" x14ac:dyDescent="0.25">
      <c r="A11165">
        <v>48868702</v>
      </c>
      <c r="B11165" t="s">
        <v>160</v>
      </c>
      <c r="C11165" s="1">
        <v>36342</v>
      </c>
      <c r="D11165" s="2">
        <v>294580</v>
      </c>
      <c r="E11165" s="1">
        <v>35678</v>
      </c>
      <c r="F11165" s="2">
        <v>205000</v>
      </c>
      <c r="G11165" s="2">
        <v>231045</v>
      </c>
    </row>
    <row r="11166" spans="1:8" ht="15" hidden="1" customHeight="1" x14ac:dyDescent="0.25">
      <c r="A11166">
        <v>48868703</v>
      </c>
      <c r="B11166" t="s">
        <v>160</v>
      </c>
      <c r="C11166" s="1">
        <v>36342</v>
      </c>
      <c r="D11166" s="2">
        <v>330812</v>
      </c>
      <c r="E11166" s="1">
        <v>36039</v>
      </c>
      <c r="F11166" s="2">
        <v>220460</v>
      </c>
      <c r="G11166" s="2">
        <v>282093</v>
      </c>
    </row>
    <row r="11167" spans="1:8" ht="15" hidden="1" customHeight="1" x14ac:dyDescent="0.25">
      <c r="A11167">
        <v>48868705</v>
      </c>
      <c r="B11167" t="s">
        <v>160</v>
      </c>
      <c r="C11167" s="1">
        <v>36342</v>
      </c>
      <c r="D11167" s="2">
        <v>236917</v>
      </c>
      <c r="E11167" s="1">
        <v>36774</v>
      </c>
      <c r="F11167" s="2">
        <v>243000</v>
      </c>
      <c r="G11167" s="2">
        <v>254620</v>
      </c>
    </row>
    <row r="11168" spans="1:8" ht="15" hidden="1" customHeight="1" x14ac:dyDescent="0.25">
      <c r="A11168">
        <v>48868706</v>
      </c>
      <c r="B11168" t="s">
        <v>160</v>
      </c>
      <c r="C11168" s="1">
        <v>37803</v>
      </c>
      <c r="D11168" s="2">
        <v>563331</v>
      </c>
      <c r="E11168" t="e">
        <v>#N/A</v>
      </c>
      <c r="F11168" t="e">
        <v>#N/A</v>
      </c>
      <c r="G11168" t="e">
        <v>#N/A</v>
      </c>
    </row>
    <row r="11169" spans="1:7" ht="15" hidden="1" customHeight="1" x14ac:dyDescent="0.25">
      <c r="A11169">
        <v>48868707</v>
      </c>
      <c r="B11169" t="s">
        <v>160</v>
      </c>
      <c r="C11169" s="1">
        <v>36342</v>
      </c>
      <c r="D11169" s="2">
        <v>245597</v>
      </c>
      <c r="E11169" s="1">
        <v>35482</v>
      </c>
      <c r="F11169" s="2">
        <v>159900</v>
      </c>
      <c r="G11169" s="2">
        <v>171737</v>
      </c>
    </row>
    <row r="11170" spans="1:7" ht="15" hidden="1" customHeight="1" x14ac:dyDescent="0.25">
      <c r="A11170">
        <v>48868708</v>
      </c>
      <c r="B11170" t="s">
        <v>160</v>
      </c>
      <c r="C11170" s="1">
        <v>36342</v>
      </c>
      <c r="D11170" s="2">
        <v>263605</v>
      </c>
      <c r="E11170" s="1">
        <v>36062</v>
      </c>
      <c r="F11170" s="2">
        <v>215000</v>
      </c>
      <c r="G11170" s="2">
        <v>241120</v>
      </c>
    </row>
    <row r="11171" spans="1:7" ht="15" hidden="1" customHeight="1" x14ac:dyDescent="0.25">
      <c r="A11171">
        <v>48868709</v>
      </c>
      <c r="B11171" t="s">
        <v>160</v>
      </c>
      <c r="C11171" s="1">
        <v>36342</v>
      </c>
      <c r="D11171" s="2">
        <v>216877</v>
      </c>
      <c r="E11171" t="e">
        <v>#N/A</v>
      </c>
      <c r="F11171" t="e">
        <v>#N/A</v>
      </c>
      <c r="G11171" t="e">
        <v>#N/A</v>
      </c>
    </row>
    <row r="11172" spans="1:7" ht="15" hidden="1" customHeight="1" x14ac:dyDescent="0.25">
      <c r="A11172">
        <v>48868710</v>
      </c>
      <c r="B11172" t="s">
        <v>160</v>
      </c>
      <c r="C11172" s="1">
        <v>36342</v>
      </c>
      <c r="D11172" s="2">
        <v>309457</v>
      </c>
      <c r="E11172" t="e">
        <v>#N/A</v>
      </c>
      <c r="F11172" t="e">
        <v>#N/A</v>
      </c>
      <c r="G11172" t="e">
        <v>#N/A</v>
      </c>
    </row>
    <row r="11173" spans="1:7" x14ac:dyDescent="0.25">
      <c r="A11173">
        <v>48868711</v>
      </c>
      <c r="B11173" t="s">
        <v>160</v>
      </c>
      <c r="C11173" s="1">
        <v>36342</v>
      </c>
      <c r="D11173" s="2">
        <v>293121</v>
      </c>
      <c r="E11173" s="1">
        <v>35299</v>
      </c>
      <c r="F11173" s="2">
        <v>205000</v>
      </c>
      <c r="G11173" s="2">
        <v>202096</v>
      </c>
    </row>
    <row r="11174" spans="1:7" ht="15" hidden="1" customHeight="1" x14ac:dyDescent="0.25">
      <c r="A11174">
        <v>48868712</v>
      </c>
      <c r="B11174" t="s">
        <v>176</v>
      </c>
      <c r="C11174" s="1">
        <v>36342</v>
      </c>
      <c r="D11174" s="2">
        <v>322049</v>
      </c>
      <c r="E11174" t="e">
        <v>#N/A</v>
      </c>
      <c r="F11174" t="e">
        <v>#N/A</v>
      </c>
      <c r="G11174" t="e">
        <v>#N/A</v>
      </c>
    </row>
    <row r="11175" spans="1:7" ht="15" hidden="1" customHeight="1" x14ac:dyDescent="0.25">
      <c r="A11175">
        <v>48868713</v>
      </c>
      <c r="B11175" t="s">
        <v>176</v>
      </c>
      <c r="C11175" s="1">
        <v>36342</v>
      </c>
      <c r="D11175" s="2">
        <v>271695</v>
      </c>
      <c r="E11175" t="e">
        <v>#N/A</v>
      </c>
      <c r="F11175" t="e">
        <v>#N/A</v>
      </c>
      <c r="G11175" t="e">
        <v>#N/A</v>
      </c>
    </row>
    <row r="11176" spans="1:7" ht="15" hidden="1" customHeight="1" x14ac:dyDescent="0.25">
      <c r="A11176">
        <v>48868714</v>
      </c>
      <c r="B11176" t="s">
        <v>160</v>
      </c>
      <c r="C11176" s="1">
        <v>36342</v>
      </c>
      <c r="D11176" s="2">
        <v>191988</v>
      </c>
      <c r="E11176" s="1">
        <v>37287</v>
      </c>
      <c r="F11176" s="2">
        <v>200000</v>
      </c>
      <c r="G11176" s="2">
        <v>229381</v>
      </c>
    </row>
    <row r="11177" spans="1:7" ht="15" hidden="1" customHeight="1" x14ac:dyDescent="0.25">
      <c r="A11177">
        <v>48868717</v>
      </c>
      <c r="B11177" t="s">
        <v>160</v>
      </c>
      <c r="C11177" s="1">
        <v>36342</v>
      </c>
      <c r="D11177" s="2">
        <v>216291</v>
      </c>
      <c r="E11177" s="1">
        <v>36910</v>
      </c>
      <c r="F11177" s="2">
        <v>260000</v>
      </c>
      <c r="G11177" s="2">
        <v>230878</v>
      </c>
    </row>
    <row r="11178" spans="1:7" ht="15" hidden="1" customHeight="1" x14ac:dyDescent="0.25">
      <c r="A11178">
        <v>48868719</v>
      </c>
      <c r="B11178" t="s">
        <v>160</v>
      </c>
      <c r="C11178" s="1">
        <v>36342</v>
      </c>
      <c r="D11178" s="2">
        <v>178748</v>
      </c>
      <c r="E11178" s="1">
        <v>38230</v>
      </c>
      <c r="F11178" s="2">
        <v>300000</v>
      </c>
      <c r="G11178" s="2">
        <v>278756</v>
      </c>
    </row>
    <row r="11179" spans="1:7" ht="15" hidden="1" customHeight="1" x14ac:dyDescent="0.25">
      <c r="A11179">
        <v>48868721</v>
      </c>
      <c r="B11179" t="s">
        <v>160</v>
      </c>
      <c r="C11179" s="1">
        <v>36342</v>
      </c>
      <c r="D11179" s="2">
        <v>201541</v>
      </c>
      <c r="E11179" t="e">
        <v>#N/A</v>
      </c>
      <c r="F11179" t="e">
        <v>#N/A</v>
      </c>
      <c r="G11179" t="e">
        <v>#N/A</v>
      </c>
    </row>
    <row r="11180" spans="1:7" ht="15" hidden="1" customHeight="1" x14ac:dyDescent="0.25">
      <c r="A11180">
        <v>48868722</v>
      </c>
      <c r="B11180" t="s">
        <v>160</v>
      </c>
      <c r="C11180" s="1">
        <v>36342</v>
      </c>
      <c r="D11180" s="2">
        <v>119606</v>
      </c>
      <c r="E11180" s="1">
        <v>36207</v>
      </c>
      <c r="F11180" s="2">
        <v>1950</v>
      </c>
      <c r="G11180" s="2">
        <v>103994</v>
      </c>
    </row>
    <row r="11181" spans="1:7" ht="15" hidden="1" customHeight="1" x14ac:dyDescent="0.25">
      <c r="A11181">
        <v>48868731</v>
      </c>
      <c r="B11181" t="s">
        <v>176</v>
      </c>
      <c r="C11181" s="1">
        <v>36342</v>
      </c>
      <c r="D11181" s="2">
        <v>145923</v>
      </c>
      <c r="E11181" t="e">
        <v>#N/A</v>
      </c>
      <c r="F11181" t="e">
        <v>#N/A</v>
      </c>
      <c r="G11181" t="e">
        <v>#N/A</v>
      </c>
    </row>
    <row r="11182" spans="1:7" ht="15" hidden="1" customHeight="1" x14ac:dyDescent="0.25">
      <c r="A11182">
        <v>48868732</v>
      </c>
      <c r="B11182" t="s">
        <v>160</v>
      </c>
      <c r="C11182" s="1">
        <v>36342</v>
      </c>
      <c r="D11182" s="2">
        <v>259378</v>
      </c>
      <c r="E11182" s="1">
        <v>36115</v>
      </c>
      <c r="F11182" s="2">
        <v>245400</v>
      </c>
      <c r="G11182" s="2">
        <v>231165</v>
      </c>
    </row>
    <row r="11183" spans="1:7" ht="15" hidden="1" customHeight="1" x14ac:dyDescent="0.25">
      <c r="A11183">
        <v>48868733</v>
      </c>
      <c r="B11183" t="s">
        <v>160</v>
      </c>
      <c r="C11183" s="1">
        <v>36342</v>
      </c>
      <c r="D11183" s="2">
        <v>245757</v>
      </c>
      <c r="E11183" t="e">
        <v>#N/A</v>
      </c>
      <c r="F11183" t="e">
        <v>#N/A</v>
      </c>
      <c r="G11183" t="e">
        <v>#N/A</v>
      </c>
    </row>
    <row r="11184" spans="1:7" ht="15" hidden="1" customHeight="1" x14ac:dyDescent="0.25">
      <c r="A11184">
        <v>48868734</v>
      </c>
      <c r="B11184" t="s">
        <v>176</v>
      </c>
      <c r="C11184" s="1">
        <v>36342</v>
      </c>
      <c r="D11184" s="2">
        <v>212654</v>
      </c>
      <c r="E11184" t="e">
        <v>#N/A</v>
      </c>
      <c r="F11184" t="e">
        <v>#N/A</v>
      </c>
      <c r="G11184" t="e">
        <v>#N/A</v>
      </c>
    </row>
    <row r="11185" spans="1:8" ht="15" hidden="1" customHeight="1" x14ac:dyDescent="0.25">
      <c r="A11185">
        <v>48868735</v>
      </c>
      <c r="B11185" t="s">
        <v>176</v>
      </c>
      <c r="C11185" s="1">
        <v>36342</v>
      </c>
      <c r="D11185" s="2">
        <v>221754</v>
      </c>
      <c r="E11185" t="e">
        <v>#N/A</v>
      </c>
      <c r="F11185" t="e">
        <v>#N/A</v>
      </c>
      <c r="G11185" t="e">
        <v>#N/A</v>
      </c>
    </row>
    <row r="11186" spans="1:8" ht="15" hidden="1" customHeight="1" x14ac:dyDescent="0.25">
      <c r="A11186">
        <v>48868736</v>
      </c>
      <c r="B11186" t="s">
        <v>176</v>
      </c>
      <c r="C11186" s="1">
        <v>36342</v>
      </c>
      <c r="D11186" s="2">
        <v>206920</v>
      </c>
      <c r="E11186" t="e">
        <v>#N/A</v>
      </c>
      <c r="F11186" t="e">
        <v>#N/A</v>
      </c>
      <c r="G11186" t="e">
        <v>#N/A</v>
      </c>
    </row>
    <row r="11187" spans="1:8" ht="15" hidden="1" customHeight="1" x14ac:dyDescent="0.25">
      <c r="A11187">
        <v>48868737</v>
      </c>
      <c r="B11187" t="s">
        <v>176</v>
      </c>
      <c r="C11187" s="1">
        <v>36342</v>
      </c>
      <c r="D11187" s="2">
        <v>223645</v>
      </c>
      <c r="E11187" t="e">
        <v>#N/A</v>
      </c>
      <c r="F11187" t="e">
        <v>#N/A</v>
      </c>
      <c r="G11187" t="e">
        <v>#N/A</v>
      </c>
    </row>
    <row r="11188" spans="1:8" ht="15" hidden="1" customHeight="1" x14ac:dyDescent="0.25">
      <c r="A11188">
        <v>48868738</v>
      </c>
      <c r="B11188" t="s">
        <v>160</v>
      </c>
      <c r="C11188" s="1">
        <v>36342</v>
      </c>
      <c r="D11188" s="2">
        <v>221136</v>
      </c>
      <c r="E11188" s="1">
        <v>35965</v>
      </c>
      <c r="F11188" s="2">
        <v>187000</v>
      </c>
      <c r="G11188" s="2">
        <v>203736</v>
      </c>
    </row>
    <row r="11189" spans="1:8" ht="15" hidden="1" customHeight="1" x14ac:dyDescent="0.25">
      <c r="A11189">
        <v>48868739</v>
      </c>
      <c r="B11189" t="s">
        <v>160</v>
      </c>
      <c r="C11189" s="1">
        <v>36342</v>
      </c>
      <c r="D11189" s="2">
        <v>314529</v>
      </c>
      <c r="E11189" s="1">
        <v>35922</v>
      </c>
      <c r="F11189" s="2">
        <v>303000</v>
      </c>
      <c r="G11189" s="2">
        <v>260087</v>
      </c>
    </row>
    <row r="11190" spans="1:8" ht="15" hidden="1" customHeight="1" x14ac:dyDescent="0.25">
      <c r="A11190">
        <v>48868740</v>
      </c>
      <c r="B11190" t="s">
        <v>176</v>
      </c>
      <c r="C11190" s="1">
        <v>36342</v>
      </c>
      <c r="D11190" s="2">
        <v>228679</v>
      </c>
      <c r="E11190" t="e">
        <v>#N/A</v>
      </c>
      <c r="F11190" t="e">
        <v>#N/A</v>
      </c>
      <c r="G11190" t="e">
        <v>#N/A</v>
      </c>
    </row>
    <row r="11191" spans="1:8" ht="15" hidden="1" customHeight="1" x14ac:dyDescent="0.25">
      <c r="A11191">
        <v>48868741</v>
      </c>
      <c r="B11191" t="s">
        <v>160</v>
      </c>
      <c r="C11191" s="1">
        <v>37803</v>
      </c>
      <c r="D11191" s="2">
        <v>576088</v>
      </c>
      <c r="E11191" t="e">
        <v>#N/A</v>
      </c>
      <c r="F11191" t="e">
        <v>#N/A</v>
      </c>
      <c r="G11191" t="e">
        <v>#N/A</v>
      </c>
    </row>
    <row r="11192" spans="1:8" ht="15" hidden="1" customHeight="1" x14ac:dyDescent="0.25">
      <c r="A11192">
        <v>48868742</v>
      </c>
      <c r="B11192" t="s">
        <v>160</v>
      </c>
      <c r="C11192" s="1">
        <v>36342</v>
      </c>
      <c r="D11192" s="2">
        <v>251241</v>
      </c>
      <c r="E11192" t="e">
        <v>#N/A</v>
      </c>
      <c r="F11192" t="e">
        <v>#N/A</v>
      </c>
      <c r="G11192" t="e">
        <v>#N/A</v>
      </c>
    </row>
    <row r="11193" spans="1:8" ht="15" hidden="1" customHeight="1" x14ac:dyDescent="0.25">
      <c r="A11193">
        <v>48868743</v>
      </c>
      <c r="B11193" t="s">
        <v>160</v>
      </c>
      <c r="C11193" s="1">
        <v>36342</v>
      </c>
      <c r="D11193" s="2">
        <v>208864</v>
      </c>
      <c r="E11193" t="e">
        <v>#N/A</v>
      </c>
      <c r="F11193" t="e">
        <v>#N/A</v>
      </c>
      <c r="G11193" t="e">
        <v>#N/A</v>
      </c>
    </row>
    <row r="11194" spans="1:8" ht="15" hidden="1" customHeight="1" x14ac:dyDescent="0.25">
      <c r="A11194">
        <v>48868744</v>
      </c>
      <c r="B11194" t="s">
        <v>160</v>
      </c>
      <c r="C11194" s="1">
        <v>36342</v>
      </c>
      <c r="D11194" s="2">
        <v>242312</v>
      </c>
      <c r="E11194" t="e">
        <v>#N/A</v>
      </c>
      <c r="F11194" t="e">
        <v>#N/A</v>
      </c>
      <c r="G11194" t="e">
        <v>#N/A</v>
      </c>
    </row>
    <row r="11195" spans="1:8" ht="15" hidden="1" customHeight="1" x14ac:dyDescent="0.25">
      <c r="A11195">
        <v>48868720</v>
      </c>
      <c r="B11195" t="s">
        <v>160</v>
      </c>
      <c r="C11195" s="1">
        <v>36342</v>
      </c>
      <c r="D11195" s="2">
        <v>175206</v>
      </c>
      <c r="E11195" s="1">
        <v>39133</v>
      </c>
      <c r="F11195" s="2">
        <v>515000</v>
      </c>
      <c r="G11195" s="2">
        <v>355401</v>
      </c>
      <c r="H11195" s="2">
        <v>159599</v>
      </c>
    </row>
    <row r="11196" spans="1:8" ht="15" hidden="1" customHeight="1" x14ac:dyDescent="0.25">
      <c r="A11196">
        <v>48868980</v>
      </c>
      <c r="B11196" t="s">
        <v>176</v>
      </c>
      <c r="C11196" s="1">
        <v>36342</v>
      </c>
      <c r="D11196" s="2">
        <v>253073</v>
      </c>
      <c r="E11196" t="e">
        <v>#N/A</v>
      </c>
      <c r="F11196" t="e">
        <v>#N/A</v>
      </c>
      <c r="G11196" t="e">
        <v>#N/A</v>
      </c>
    </row>
    <row r="11197" spans="1:8" ht="15" hidden="1" customHeight="1" x14ac:dyDescent="0.25">
      <c r="A11197">
        <v>48868981</v>
      </c>
      <c r="B11197" t="s">
        <v>160</v>
      </c>
      <c r="C11197" s="1">
        <v>36342</v>
      </c>
      <c r="D11197" s="2">
        <v>262205</v>
      </c>
      <c r="E11197" t="e">
        <v>#N/A</v>
      </c>
      <c r="F11197" t="e">
        <v>#N/A</v>
      </c>
      <c r="G11197" t="e">
        <v>#N/A</v>
      </c>
    </row>
    <row r="11198" spans="1:8" ht="15" hidden="1" customHeight="1" x14ac:dyDescent="0.25">
      <c r="A11198">
        <v>48868982</v>
      </c>
      <c r="B11198" t="s">
        <v>176</v>
      </c>
      <c r="C11198" s="1">
        <v>36342</v>
      </c>
      <c r="D11198" s="2">
        <v>260368</v>
      </c>
      <c r="E11198" t="e">
        <v>#N/A</v>
      </c>
      <c r="F11198" t="e">
        <v>#N/A</v>
      </c>
      <c r="G11198" t="e">
        <v>#N/A</v>
      </c>
    </row>
    <row r="11199" spans="1:8" ht="15" hidden="1" customHeight="1" x14ac:dyDescent="0.25">
      <c r="A11199">
        <v>48868983</v>
      </c>
      <c r="B11199" t="s">
        <v>176</v>
      </c>
      <c r="C11199" s="1">
        <v>36342</v>
      </c>
      <c r="D11199" s="2">
        <v>253399</v>
      </c>
      <c r="E11199" t="e">
        <v>#N/A</v>
      </c>
      <c r="F11199" t="e">
        <v>#N/A</v>
      </c>
      <c r="G11199" t="e">
        <v>#N/A</v>
      </c>
    </row>
    <row r="11200" spans="1:8" ht="15" hidden="1" customHeight="1" x14ac:dyDescent="0.25">
      <c r="A11200">
        <v>48868984</v>
      </c>
      <c r="B11200" t="s">
        <v>160</v>
      </c>
      <c r="C11200" s="1">
        <v>36342</v>
      </c>
      <c r="D11200" s="2">
        <v>217457</v>
      </c>
      <c r="E11200" t="e">
        <v>#N/A</v>
      </c>
      <c r="F11200" t="e">
        <v>#N/A</v>
      </c>
      <c r="G11200" t="e">
        <v>#N/A</v>
      </c>
    </row>
    <row r="11201" spans="1:7" ht="15" hidden="1" customHeight="1" x14ac:dyDescent="0.25">
      <c r="A11201">
        <v>48868985</v>
      </c>
      <c r="B11201" t="s">
        <v>160</v>
      </c>
      <c r="C11201" s="1">
        <v>36342</v>
      </c>
      <c r="D11201" s="2">
        <v>232759</v>
      </c>
      <c r="E11201" s="1">
        <v>38644</v>
      </c>
      <c r="F11201" s="2">
        <v>408000</v>
      </c>
      <c r="G11201" s="2">
        <v>413554</v>
      </c>
    </row>
    <row r="11202" spans="1:7" ht="15" hidden="1" customHeight="1" x14ac:dyDescent="0.25">
      <c r="A11202">
        <v>48868986</v>
      </c>
      <c r="B11202" t="s">
        <v>160</v>
      </c>
      <c r="C11202" s="1">
        <v>36342</v>
      </c>
      <c r="D11202" s="2">
        <v>232605</v>
      </c>
      <c r="E11202" s="1">
        <v>38862</v>
      </c>
      <c r="F11202" s="2">
        <v>480000</v>
      </c>
      <c r="G11202" s="2">
        <v>444268</v>
      </c>
    </row>
    <row r="11203" spans="1:7" ht="15" hidden="1" customHeight="1" x14ac:dyDescent="0.25">
      <c r="A11203">
        <v>48868987</v>
      </c>
      <c r="B11203" t="s">
        <v>176</v>
      </c>
      <c r="C11203" s="1">
        <v>36342</v>
      </c>
      <c r="D11203" s="2">
        <v>223492</v>
      </c>
      <c r="E11203" t="e">
        <v>#N/A</v>
      </c>
      <c r="F11203" t="e">
        <v>#N/A</v>
      </c>
      <c r="G11203" t="e">
        <v>#N/A</v>
      </c>
    </row>
    <row r="11204" spans="1:7" ht="15" hidden="1" customHeight="1" x14ac:dyDescent="0.25">
      <c r="A11204">
        <v>48868988</v>
      </c>
      <c r="B11204" t="s">
        <v>160</v>
      </c>
      <c r="C11204" s="1">
        <v>36342</v>
      </c>
      <c r="D11204" s="2">
        <v>268957</v>
      </c>
      <c r="E11204" t="e">
        <v>#N/A</v>
      </c>
      <c r="F11204" t="e">
        <v>#N/A</v>
      </c>
      <c r="G11204" t="e">
        <v>#N/A</v>
      </c>
    </row>
    <row r="11205" spans="1:7" ht="15" hidden="1" customHeight="1" x14ac:dyDescent="0.25">
      <c r="A11205">
        <v>48868989</v>
      </c>
      <c r="B11205" t="s">
        <v>176</v>
      </c>
      <c r="C11205" s="1">
        <v>36342</v>
      </c>
      <c r="D11205" s="2">
        <v>337440</v>
      </c>
      <c r="E11205" t="e">
        <v>#N/A</v>
      </c>
      <c r="F11205" t="e">
        <v>#N/A</v>
      </c>
      <c r="G11205" t="e">
        <v>#N/A</v>
      </c>
    </row>
    <row r="11206" spans="1:7" x14ac:dyDescent="0.25">
      <c r="A11206">
        <v>48868990</v>
      </c>
      <c r="B11206" t="s">
        <v>160</v>
      </c>
      <c r="C11206" s="1">
        <v>36342</v>
      </c>
      <c r="D11206" s="2">
        <v>304004</v>
      </c>
      <c r="E11206" s="1">
        <v>35158</v>
      </c>
      <c r="F11206" s="2">
        <v>195000</v>
      </c>
      <c r="G11206" s="2">
        <v>193679</v>
      </c>
    </row>
    <row r="11207" spans="1:7" ht="15" hidden="1" customHeight="1" x14ac:dyDescent="0.25">
      <c r="A11207">
        <v>48868991</v>
      </c>
      <c r="B11207" t="s">
        <v>176</v>
      </c>
      <c r="C11207" s="1">
        <v>36342</v>
      </c>
      <c r="D11207" s="2">
        <v>206289</v>
      </c>
      <c r="E11207" t="e">
        <v>#N/A</v>
      </c>
      <c r="F11207" t="e">
        <v>#N/A</v>
      </c>
      <c r="G11207" t="e">
        <v>#N/A</v>
      </c>
    </row>
    <row r="11208" spans="1:7" ht="15" hidden="1" customHeight="1" x14ac:dyDescent="0.25">
      <c r="A11208">
        <v>48868992</v>
      </c>
      <c r="B11208" t="s">
        <v>176</v>
      </c>
      <c r="C11208" s="1">
        <v>36342</v>
      </c>
      <c r="D11208" s="2">
        <v>305371</v>
      </c>
      <c r="E11208" t="e">
        <v>#N/A</v>
      </c>
      <c r="F11208" t="e">
        <v>#N/A</v>
      </c>
      <c r="G11208" t="e">
        <v>#N/A</v>
      </c>
    </row>
    <row r="11209" spans="1:7" ht="15" hidden="1" customHeight="1" x14ac:dyDescent="0.25">
      <c r="A11209">
        <v>48868994</v>
      </c>
      <c r="B11209" t="s">
        <v>160</v>
      </c>
      <c r="C11209" s="1">
        <v>36342</v>
      </c>
      <c r="D11209" s="2">
        <v>227561</v>
      </c>
      <c r="E11209" s="1">
        <v>37789</v>
      </c>
      <c r="F11209" s="2">
        <v>385000</v>
      </c>
      <c r="G11209" s="2">
        <v>298518</v>
      </c>
    </row>
    <row r="11210" spans="1:7" ht="15" hidden="1" customHeight="1" x14ac:dyDescent="0.25">
      <c r="A11210">
        <v>48868995</v>
      </c>
      <c r="B11210" t="s">
        <v>176</v>
      </c>
      <c r="C11210" s="1">
        <v>36342</v>
      </c>
      <c r="D11210" s="2">
        <v>173777</v>
      </c>
      <c r="E11210" t="e">
        <v>#N/A</v>
      </c>
      <c r="F11210" t="e">
        <v>#N/A</v>
      </c>
      <c r="G11210" t="e">
        <v>#N/A</v>
      </c>
    </row>
    <row r="11211" spans="1:7" ht="15" hidden="1" customHeight="1" x14ac:dyDescent="0.25">
      <c r="A11211">
        <v>48868996</v>
      </c>
      <c r="B11211" t="s">
        <v>160</v>
      </c>
      <c r="C11211" s="1">
        <v>36342</v>
      </c>
      <c r="D11211" s="2">
        <v>205689</v>
      </c>
      <c r="E11211" t="e">
        <v>#N/A</v>
      </c>
      <c r="F11211" t="e">
        <v>#N/A</v>
      </c>
      <c r="G11211" t="e">
        <v>#N/A</v>
      </c>
    </row>
    <row r="11212" spans="1:7" ht="15" hidden="1" customHeight="1" x14ac:dyDescent="0.25">
      <c r="A11212">
        <v>48868997</v>
      </c>
      <c r="B11212" t="s">
        <v>176</v>
      </c>
      <c r="C11212" s="1">
        <v>36342</v>
      </c>
      <c r="D11212" s="2">
        <v>292969</v>
      </c>
      <c r="E11212" t="e">
        <v>#N/A</v>
      </c>
      <c r="F11212" t="e">
        <v>#N/A</v>
      </c>
      <c r="G11212" t="e">
        <v>#N/A</v>
      </c>
    </row>
    <row r="11213" spans="1:7" ht="15" hidden="1" customHeight="1" x14ac:dyDescent="0.25">
      <c r="A11213">
        <v>48868998</v>
      </c>
      <c r="B11213" t="s">
        <v>176</v>
      </c>
      <c r="C11213" s="1">
        <v>36342</v>
      </c>
      <c r="D11213" s="2">
        <v>286195</v>
      </c>
      <c r="E11213" t="e">
        <v>#N/A</v>
      </c>
      <c r="F11213" t="e">
        <v>#N/A</v>
      </c>
      <c r="G11213" t="e">
        <v>#N/A</v>
      </c>
    </row>
    <row r="11214" spans="1:7" ht="15" hidden="1" customHeight="1" x14ac:dyDescent="0.25">
      <c r="A11214">
        <v>48868999</v>
      </c>
      <c r="B11214" t="s">
        <v>160</v>
      </c>
      <c r="C11214" s="1">
        <v>36342</v>
      </c>
      <c r="D11214" s="2">
        <v>239191</v>
      </c>
      <c r="E11214" s="1">
        <v>38455</v>
      </c>
      <c r="F11214" s="2">
        <v>451000</v>
      </c>
      <c r="G11214" s="2">
        <v>378044</v>
      </c>
    </row>
    <row r="11215" spans="1:7" ht="15" hidden="1" customHeight="1" x14ac:dyDescent="0.25">
      <c r="A11215">
        <v>48869000</v>
      </c>
      <c r="B11215" t="s">
        <v>160</v>
      </c>
      <c r="C11215" s="1">
        <v>36342</v>
      </c>
      <c r="D11215" s="2">
        <v>214357</v>
      </c>
      <c r="E11215" s="1">
        <v>38139</v>
      </c>
      <c r="F11215" s="2">
        <v>355000</v>
      </c>
      <c r="G11215" s="2">
        <v>313538</v>
      </c>
    </row>
    <row r="11216" spans="1:7" ht="15" hidden="1" customHeight="1" x14ac:dyDescent="0.25">
      <c r="A11216">
        <v>48869001</v>
      </c>
      <c r="B11216" t="s">
        <v>176</v>
      </c>
      <c r="C11216" s="1">
        <v>36342</v>
      </c>
      <c r="D11216" s="2">
        <v>215305</v>
      </c>
      <c r="E11216" s="1">
        <v>36483</v>
      </c>
      <c r="F11216" s="2">
        <v>270000</v>
      </c>
      <c r="G11216" s="2">
        <v>226316</v>
      </c>
    </row>
    <row r="11217" spans="1:7" x14ac:dyDescent="0.25">
      <c r="A11217">
        <v>48869002</v>
      </c>
      <c r="B11217" t="s">
        <v>160</v>
      </c>
      <c r="C11217" s="1">
        <v>36342</v>
      </c>
      <c r="D11217" s="2">
        <v>236644</v>
      </c>
      <c r="E11217" s="1">
        <v>35338</v>
      </c>
      <c r="F11217" s="2">
        <v>124750</v>
      </c>
      <c r="G11217" s="2">
        <v>153721</v>
      </c>
    </row>
    <row r="11218" spans="1:7" ht="15" hidden="1" customHeight="1" x14ac:dyDescent="0.25">
      <c r="A11218">
        <v>48869003</v>
      </c>
      <c r="B11218" t="s">
        <v>160</v>
      </c>
      <c r="C11218" s="1">
        <v>36342</v>
      </c>
      <c r="D11218" s="2">
        <v>307120</v>
      </c>
      <c r="E11218" s="1">
        <v>38092</v>
      </c>
      <c r="F11218" s="2">
        <v>480000</v>
      </c>
      <c r="G11218" s="2">
        <v>428073</v>
      </c>
    </row>
    <row r="11219" spans="1:7" ht="15" hidden="1" customHeight="1" x14ac:dyDescent="0.25">
      <c r="A11219">
        <v>48869004</v>
      </c>
      <c r="B11219" t="s">
        <v>160</v>
      </c>
      <c r="C11219" s="1">
        <v>36342</v>
      </c>
      <c r="D11219" s="2">
        <v>227856</v>
      </c>
      <c r="E11219" s="1">
        <v>36997</v>
      </c>
      <c r="F11219" s="2">
        <v>239950</v>
      </c>
      <c r="G11219" s="2">
        <v>255876</v>
      </c>
    </row>
    <row r="11220" spans="1:7" ht="15" hidden="1" customHeight="1" x14ac:dyDescent="0.25">
      <c r="A11220">
        <v>48869005</v>
      </c>
      <c r="B11220" t="s">
        <v>176</v>
      </c>
      <c r="C11220" s="1">
        <v>36342</v>
      </c>
      <c r="D11220" s="2">
        <v>187619</v>
      </c>
      <c r="E11220" t="e">
        <v>#N/A</v>
      </c>
      <c r="F11220" t="e">
        <v>#N/A</v>
      </c>
      <c r="G11220" t="e">
        <v>#N/A</v>
      </c>
    </row>
    <row r="11221" spans="1:7" ht="15" hidden="1" customHeight="1" x14ac:dyDescent="0.25">
      <c r="A11221">
        <v>48869008</v>
      </c>
      <c r="B11221" t="s">
        <v>176</v>
      </c>
      <c r="C11221" s="1">
        <v>36342</v>
      </c>
      <c r="D11221" s="2">
        <v>188341</v>
      </c>
      <c r="E11221" t="e">
        <v>#N/A</v>
      </c>
      <c r="F11221" t="e">
        <v>#N/A</v>
      </c>
      <c r="G11221" t="e">
        <v>#N/A</v>
      </c>
    </row>
    <row r="11222" spans="1:7" ht="15" hidden="1" customHeight="1" x14ac:dyDescent="0.25">
      <c r="A11222">
        <v>48869009</v>
      </c>
      <c r="B11222" t="s">
        <v>160</v>
      </c>
      <c r="C11222" s="1">
        <v>36342</v>
      </c>
      <c r="D11222" s="2">
        <v>256161</v>
      </c>
      <c r="E11222" s="1">
        <v>35776</v>
      </c>
      <c r="F11222" s="2">
        <v>225000</v>
      </c>
      <c r="G11222" s="2">
        <v>197748</v>
      </c>
    </row>
    <row r="11223" spans="1:7" ht="15" hidden="1" customHeight="1" x14ac:dyDescent="0.25">
      <c r="A11223">
        <v>48869010</v>
      </c>
      <c r="B11223" t="s">
        <v>176</v>
      </c>
      <c r="C11223" s="1">
        <v>36342</v>
      </c>
      <c r="D11223" s="2">
        <v>239780</v>
      </c>
      <c r="E11223" t="e">
        <v>#N/A</v>
      </c>
      <c r="F11223" t="e">
        <v>#N/A</v>
      </c>
      <c r="G11223" t="e">
        <v>#N/A</v>
      </c>
    </row>
    <row r="11224" spans="1:7" ht="15" hidden="1" customHeight="1" x14ac:dyDescent="0.25">
      <c r="A11224">
        <v>48869011</v>
      </c>
      <c r="B11224" t="s">
        <v>160</v>
      </c>
      <c r="C11224" s="1">
        <v>36342</v>
      </c>
      <c r="D11224" s="2">
        <v>255855</v>
      </c>
      <c r="E11224" t="e">
        <v>#N/A</v>
      </c>
      <c r="F11224" t="e">
        <v>#N/A</v>
      </c>
      <c r="G11224" t="e">
        <v>#N/A</v>
      </c>
    </row>
    <row r="11225" spans="1:7" ht="15" hidden="1" customHeight="1" x14ac:dyDescent="0.25">
      <c r="A11225">
        <v>48869012</v>
      </c>
      <c r="B11225" t="s">
        <v>160</v>
      </c>
      <c r="C11225" s="1">
        <v>36342</v>
      </c>
      <c r="D11225" s="2">
        <v>371592</v>
      </c>
      <c r="E11225" t="e">
        <v>#N/A</v>
      </c>
      <c r="F11225" t="e">
        <v>#N/A</v>
      </c>
      <c r="G11225" t="e">
        <v>#N/A</v>
      </c>
    </row>
    <row r="11226" spans="1:7" ht="15" hidden="1" customHeight="1" x14ac:dyDescent="0.25">
      <c r="A11226">
        <v>48869013</v>
      </c>
      <c r="B11226" t="s">
        <v>160</v>
      </c>
      <c r="C11226" s="1">
        <v>36342</v>
      </c>
      <c r="D11226" s="2">
        <v>241102</v>
      </c>
      <c r="E11226" s="1">
        <v>36644</v>
      </c>
      <c r="F11226" s="2">
        <v>289000</v>
      </c>
      <c r="G11226" s="2">
        <v>268850</v>
      </c>
    </row>
    <row r="11227" spans="1:7" ht="15" hidden="1" customHeight="1" x14ac:dyDescent="0.25">
      <c r="A11227">
        <v>48869014</v>
      </c>
      <c r="B11227" t="s">
        <v>160</v>
      </c>
      <c r="C11227" s="1">
        <v>36342</v>
      </c>
      <c r="D11227" s="2">
        <v>261129</v>
      </c>
      <c r="E11227" s="1">
        <v>36769</v>
      </c>
      <c r="F11227" s="2">
        <v>314500</v>
      </c>
      <c r="G11227" s="2">
        <v>309501</v>
      </c>
    </row>
    <row r="11228" spans="1:7" ht="15" hidden="1" customHeight="1" x14ac:dyDescent="0.25">
      <c r="A11228">
        <v>48869015</v>
      </c>
      <c r="B11228" t="s">
        <v>160</v>
      </c>
      <c r="C11228" s="1">
        <v>36342</v>
      </c>
      <c r="D11228" s="2">
        <v>228828</v>
      </c>
      <c r="E11228" t="e">
        <v>#N/A</v>
      </c>
      <c r="F11228" t="e">
        <v>#N/A</v>
      </c>
      <c r="G11228" t="e">
        <v>#N/A</v>
      </c>
    </row>
    <row r="11229" spans="1:7" ht="15" hidden="1" customHeight="1" x14ac:dyDescent="0.25">
      <c r="A11229">
        <v>48869016</v>
      </c>
      <c r="B11229" t="s">
        <v>160</v>
      </c>
      <c r="C11229" s="1">
        <v>36342</v>
      </c>
      <c r="D11229" s="2">
        <v>247235</v>
      </c>
      <c r="E11229" s="1">
        <v>38946</v>
      </c>
      <c r="F11229" s="2">
        <v>470500</v>
      </c>
      <c r="G11229" s="2">
        <v>476847</v>
      </c>
    </row>
    <row r="11230" spans="1:7" ht="15" hidden="1" customHeight="1" x14ac:dyDescent="0.25">
      <c r="A11230">
        <v>48869018</v>
      </c>
      <c r="B11230" t="s">
        <v>176</v>
      </c>
      <c r="C11230" s="1">
        <v>36342</v>
      </c>
      <c r="D11230" s="2">
        <v>333101</v>
      </c>
      <c r="E11230" t="e">
        <v>#N/A</v>
      </c>
      <c r="F11230" t="e">
        <v>#N/A</v>
      </c>
      <c r="G11230" t="e">
        <v>#N/A</v>
      </c>
    </row>
    <row r="11231" spans="1:7" ht="15" hidden="1" customHeight="1" x14ac:dyDescent="0.25">
      <c r="A11231">
        <v>48869019</v>
      </c>
      <c r="B11231" t="s">
        <v>160</v>
      </c>
      <c r="C11231" s="1">
        <v>36342</v>
      </c>
      <c r="D11231" s="2">
        <v>243215</v>
      </c>
      <c r="E11231" t="e">
        <v>#N/A</v>
      </c>
      <c r="F11231" t="e">
        <v>#N/A</v>
      </c>
      <c r="G11231" t="e">
        <v>#N/A</v>
      </c>
    </row>
    <row r="11232" spans="1:7" ht="15" hidden="1" customHeight="1" x14ac:dyDescent="0.25">
      <c r="A11232">
        <v>48869020</v>
      </c>
      <c r="B11232" t="s">
        <v>160</v>
      </c>
      <c r="C11232" s="1">
        <v>36342</v>
      </c>
      <c r="D11232" s="2">
        <v>220392</v>
      </c>
      <c r="E11232" s="1">
        <v>38519</v>
      </c>
      <c r="F11232" s="2">
        <v>557000</v>
      </c>
      <c r="G11232" s="2">
        <v>369602</v>
      </c>
    </row>
    <row r="11233" spans="1:7" ht="15" hidden="1" customHeight="1" x14ac:dyDescent="0.25">
      <c r="A11233">
        <v>48869034</v>
      </c>
      <c r="B11233" t="s">
        <v>160</v>
      </c>
      <c r="C11233" s="1">
        <v>36342</v>
      </c>
      <c r="D11233" s="2">
        <v>264828</v>
      </c>
      <c r="E11233" t="e">
        <v>#N/A</v>
      </c>
      <c r="F11233" t="e">
        <v>#N/A</v>
      </c>
      <c r="G11233" t="e">
        <v>#N/A</v>
      </c>
    </row>
    <row r="11234" spans="1:7" ht="15" hidden="1" customHeight="1" x14ac:dyDescent="0.25">
      <c r="A11234">
        <v>48869035</v>
      </c>
      <c r="B11234" t="s">
        <v>176</v>
      </c>
      <c r="C11234" s="1">
        <v>36342</v>
      </c>
      <c r="D11234" s="2">
        <v>173010</v>
      </c>
      <c r="E11234" t="e">
        <v>#N/A</v>
      </c>
      <c r="F11234" t="e">
        <v>#N/A</v>
      </c>
      <c r="G11234" t="e">
        <v>#N/A</v>
      </c>
    </row>
    <row r="11235" spans="1:7" ht="15" hidden="1" customHeight="1" x14ac:dyDescent="0.25">
      <c r="A11235">
        <v>48869036</v>
      </c>
      <c r="B11235" t="s">
        <v>176</v>
      </c>
      <c r="C11235" s="1">
        <v>36342</v>
      </c>
      <c r="D11235" s="2">
        <v>234811</v>
      </c>
      <c r="E11235" t="e">
        <v>#N/A</v>
      </c>
      <c r="F11235" t="e">
        <v>#N/A</v>
      </c>
      <c r="G11235" t="e">
        <v>#N/A</v>
      </c>
    </row>
    <row r="11236" spans="1:7" ht="15" hidden="1" customHeight="1" x14ac:dyDescent="0.25">
      <c r="A11236">
        <v>48869037</v>
      </c>
      <c r="B11236" t="s">
        <v>176</v>
      </c>
      <c r="C11236" s="1">
        <v>36342</v>
      </c>
      <c r="D11236" s="2">
        <v>273577</v>
      </c>
      <c r="E11236" t="e">
        <v>#N/A</v>
      </c>
      <c r="F11236" t="e">
        <v>#N/A</v>
      </c>
      <c r="G11236" t="e">
        <v>#N/A</v>
      </c>
    </row>
    <row r="11237" spans="1:7" ht="15" hidden="1" customHeight="1" x14ac:dyDescent="0.25">
      <c r="A11237">
        <v>48869039</v>
      </c>
      <c r="B11237" t="s">
        <v>176</v>
      </c>
      <c r="C11237" s="1">
        <v>36342</v>
      </c>
      <c r="D11237" s="2">
        <v>248856</v>
      </c>
      <c r="E11237" t="e">
        <v>#N/A</v>
      </c>
      <c r="F11237" t="e">
        <v>#N/A</v>
      </c>
      <c r="G11237" t="e">
        <v>#N/A</v>
      </c>
    </row>
    <row r="11238" spans="1:7" ht="15" hidden="1" customHeight="1" x14ac:dyDescent="0.25">
      <c r="A11238">
        <v>48869040</v>
      </c>
      <c r="B11238" t="s">
        <v>160</v>
      </c>
      <c r="C11238" s="1">
        <v>36342</v>
      </c>
      <c r="D11238" s="2">
        <v>235056</v>
      </c>
      <c r="E11238" s="1">
        <v>38562</v>
      </c>
      <c r="F11238" s="2">
        <v>391500</v>
      </c>
      <c r="G11238" s="2">
        <v>396114</v>
      </c>
    </row>
    <row r="11239" spans="1:7" ht="15" hidden="1" customHeight="1" x14ac:dyDescent="0.25">
      <c r="A11239">
        <v>48869041</v>
      </c>
      <c r="B11239" t="s">
        <v>176</v>
      </c>
      <c r="C11239" s="1">
        <v>36342</v>
      </c>
      <c r="D11239" s="2">
        <v>225586</v>
      </c>
      <c r="E11239" t="e">
        <v>#N/A</v>
      </c>
      <c r="F11239" t="e">
        <v>#N/A</v>
      </c>
      <c r="G11239" t="e">
        <v>#N/A</v>
      </c>
    </row>
    <row r="11240" spans="1:7" ht="15" hidden="1" customHeight="1" x14ac:dyDescent="0.25">
      <c r="A11240">
        <v>48869042</v>
      </c>
      <c r="B11240" t="s">
        <v>160</v>
      </c>
      <c r="C11240" s="1">
        <v>36342</v>
      </c>
      <c r="D11240" s="2">
        <v>223197</v>
      </c>
      <c r="E11240" t="e">
        <v>#N/A</v>
      </c>
      <c r="F11240" t="e">
        <v>#N/A</v>
      </c>
      <c r="G11240" t="e">
        <v>#N/A</v>
      </c>
    </row>
    <row r="11241" spans="1:7" ht="15" hidden="1" customHeight="1" x14ac:dyDescent="0.25">
      <c r="A11241">
        <v>48869043</v>
      </c>
      <c r="B11241" t="s">
        <v>160</v>
      </c>
      <c r="C11241" s="1">
        <v>36342</v>
      </c>
      <c r="D11241" s="2">
        <v>232819</v>
      </c>
      <c r="E11241" s="1">
        <v>36663</v>
      </c>
      <c r="F11241" s="2">
        <v>277000</v>
      </c>
      <c r="G11241" s="2">
        <v>251217</v>
      </c>
    </row>
    <row r="11242" spans="1:7" ht="15" hidden="1" customHeight="1" x14ac:dyDescent="0.25">
      <c r="A11242">
        <v>48869044</v>
      </c>
      <c r="B11242" t="s">
        <v>160</v>
      </c>
      <c r="C11242" s="1">
        <v>36342</v>
      </c>
      <c r="D11242" s="2">
        <v>353810</v>
      </c>
      <c r="E11242" t="e">
        <v>#N/A</v>
      </c>
      <c r="F11242" t="e">
        <v>#N/A</v>
      </c>
      <c r="G11242" t="e">
        <v>#N/A</v>
      </c>
    </row>
    <row r="11243" spans="1:7" ht="15" hidden="1" customHeight="1" x14ac:dyDescent="0.25">
      <c r="A11243">
        <v>48869046</v>
      </c>
      <c r="B11243" t="s">
        <v>160</v>
      </c>
      <c r="C11243" s="1">
        <v>36342</v>
      </c>
      <c r="D11243" s="2">
        <v>255379</v>
      </c>
      <c r="E11243" s="1">
        <v>37462</v>
      </c>
      <c r="F11243" s="2">
        <v>327000</v>
      </c>
      <c r="G11243" s="2">
        <v>325693</v>
      </c>
    </row>
    <row r="11244" spans="1:7" ht="15" hidden="1" customHeight="1" x14ac:dyDescent="0.25">
      <c r="A11244">
        <v>48869047</v>
      </c>
      <c r="B11244" t="s">
        <v>160</v>
      </c>
      <c r="C11244" s="1">
        <v>36342</v>
      </c>
      <c r="D11244" s="2">
        <v>224887</v>
      </c>
      <c r="E11244" s="1">
        <v>37810</v>
      </c>
      <c r="F11244" s="2">
        <v>291500</v>
      </c>
      <c r="G11244" s="2">
        <v>290750</v>
      </c>
    </row>
    <row r="11245" spans="1:7" ht="15" hidden="1" customHeight="1" x14ac:dyDescent="0.25">
      <c r="A11245">
        <v>48869048</v>
      </c>
      <c r="B11245" t="s">
        <v>160</v>
      </c>
      <c r="C11245" s="1">
        <v>36342</v>
      </c>
      <c r="D11245" s="2">
        <v>270137</v>
      </c>
      <c r="E11245" s="1">
        <v>35782</v>
      </c>
      <c r="F11245" s="2">
        <v>205000</v>
      </c>
      <c r="G11245" s="2">
        <v>213306</v>
      </c>
    </row>
    <row r="11246" spans="1:7" ht="15" hidden="1" customHeight="1" x14ac:dyDescent="0.25">
      <c r="A11246">
        <v>48869049</v>
      </c>
      <c r="B11246" t="s">
        <v>160</v>
      </c>
      <c r="C11246" s="1">
        <v>36342</v>
      </c>
      <c r="D11246" s="2">
        <v>283738</v>
      </c>
      <c r="E11246" s="1">
        <v>35675</v>
      </c>
      <c r="F11246" s="2">
        <v>230000</v>
      </c>
      <c r="G11246" s="2">
        <v>223281</v>
      </c>
    </row>
    <row r="11247" spans="1:7" ht="15" hidden="1" customHeight="1" x14ac:dyDescent="0.25">
      <c r="A11247">
        <v>48869050</v>
      </c>
      <c r="B11247" t="s">
        <v>160</v>
      </c>
      <c r="C11247" s="1">
        <v>36342</v>
      </c>
      <c r="D11247" s="2">
        <v>372058</v>
      </c>
      <c r="E11247" t="e">
        <v>#N/A</v>
      </c>
      <c r="F11247" t="e">
        <v>#N/A</v>
      </c>
      <c r="G11247" t="e">
        <v>#N/A</v>
      </c>
    </row>
    <row r="11248" spans="1:7" ht="15" hidden="1" customHeight="1" x14ac:dyDescent="0.25">
      <c r="A11248">
        <v>54830119</v>
      </c>
      <c r="B11248" t="s">
        <v>160</v>
      </c>
      <c r="C11248" s="1">
        <v>38169</v>
      </c>
      <c r="D11248" s="2">
        <v>518547</v>
      </c>
      <c r="E11248" t="e">
        <v>#N/A</v>
      </c>
      <c r="F11248" t="e">
        <v>#N/A</v>
      </c>
      <c r="G11248" t="e">
        <v>#N/A</v>
      </c>
    </row>
    <row r="11249" spans="1:8" ht="15" hidden="1" customHeight="1" x14ac:dyDescent="0.25">
      <c r="A11249">
        <v>63337526</v>
      </c>
      <c r="B11249" t="s">
        <v>160</v>
      </c>
      <c r="C11249" s="1">
        <v>35612</v>
      </c>
      <c r="D11249" s="2">
        <v>159648</v>
      </c>
      <c r="E11249" t="e">
        <v>#N/A</v>
      </c>
      <c r="F11249" t="e">
        <v>#N/A</v>
      </c>
      <c r="G11249" t="e">
        <v>#N/A</v>
      </c>
    </row>
    <row r="11250" spans="1:8" ht="15" hidden="1" customHeight="1" x14ac:dyDescent="0.25">
      <c r="A11250">
        <v>63338411</v>
      </c>
      <c r="B11250" t="s">
        <v>160</v>
      </c>
      <c r="C11250" s="1">
        <v>35612</v>
      </c>
      <c r="D11250" s="2">
        <v>169090</v>
      </c>
      <c r="E11250" t="e">
        <v>#N/A</v>
      </c>
      <c r="F11250" t="e">
        <v>#N/A</v>
      </c>
      <c r="G11250" t="e">
        <v>#N/A</v>
      </c>
    </row>
    <row r="11251" spans="1:8" ht="15" hidden="1" customHeight="1" x14ac:dyDescent="0.25">
      <c r="A11251">
        <v>48869038</v>
      </c>
      <c r="B11251" t="s">
        <v>160</v>
      </c>
      <c r="C11251" s="1">
        <v>36342</v>
      </c>
      <c r="D11251" s="2">
        <v>187165</v>
      </c>
      <c r="E11251" s="1">
        <v>39122</v>
      </c>
      <c r="F11251" s="2">
        <v>375000</v>
      </c>
      <c r="G11251" s="2">
        <v>356795</v>
      </c>
      <c r="H11251" s="2">
        <v>18205</v>
      </c>
    </row>
    <row r="11252" spans="1:8" ht="15" hidden="1" customHeight="1" x14ac:dyDescent="0.25">
      <c r="A11252">
        <v>48981393</v>
      </c>
      <c r="B11252" t="s">
        <v>160</v>
      </c>
      <c r="C11252" s="1">
        <v>36708</v>
      </c>
      <c r="D11252" s="2">
        <v>181083</v>
      </c>
      <c r="E11252" s="1">
        <v>37190</v>
      </c>
      <c r="F11252" s="2">
        <v>189500</v>
      </c>
      <c r="G11252" s="2">
        <v>191886</v>
      </c>
    </row>
    <row r="11253" spans="1:8" ht="15" hidden="1" customHeight="1" x14ac:dyDescent="0.25">
      <c r="A11253">
        <v>48981394</v>
      </c>
      <c r="B11253" t="s">
        <v>160</v>
      </c>
      <c r="C11253" s="1">
        <v>36708</v>
      </c>
      <c r="D11253" s="2">
        <v>161538</v>
      </c>
      <c r="E11253" s="1">
        <v>38163</v>
      </c>
      <c r="F11253" s="2">
        <v>231000</v>
      </c>
      <c r="G11253" s="2">
        <v>197868</v>
      </c>
    </row>
    <row r="11254" spans="1:8" ht="15" hidden="1" customHeight="1" x14ac:dyDescent="0.25">
      <c r="A11254">
        <v>48981395</v>
      </c>
      <c r="B11254" t="s">
        <v>176</v>
      </c>
      <c r="C11254" s="1">
        <v>36708</v>
      </c>
      <c r="D11254" s="2">
        <v>150505</v>
      </c>
      <c r="E11254" s="1">
        <v>36068</v>
      </c>
      <c r="F11254" s="2">
        <v>107550</v>
      </c>
      <c r="G11254" s="2">
        <v>127992</v>
      </c>
    </row>
    <row r="11255" spans="1:8" ht="15" hidden="1" customHeight="1" x14ac:dyDescent="0.25">
      <c r="A11255">
        <v>48981396</v>
      </c>
      <c r="B11255" t="s">
        <v>160</v>
      </c>
      <c r="C11255" s="1">
        <v>36708</v>
      </c>
      <c r="D11255" s="2">
        <v>129923</v>
      </c>
      <c r="E11255" t="e">
        <v>#N/A</v>
      </c>
      <c r="F11255" t="e">
        <v>#N/A</v>
      </c>
      <c r="G11255" t="e">
        <v>#N/A</v>
      </c>
    </row>
    <row r="11256" spans="1:8" ht="15" hidden="1" customHeight="1" x14ac:dyDescent="0.25">
      <c r="A11256">
        <v>48981397</v>
      </c>
      <c r="B11256" t="s">
        <v>160</v>
      </c>
      <c r="C11256" s="1">
        <v>36708</v>
      </c>
      <c r="D11256" s="2">
        <v>124048</v>
      </c>
      <c r="E11256" t="e">
        <v>#N/A</v>
      </c>
      <c r="F11256" t="e">
        <v>#N/A</v>
      </c>
      <c r="G11256" t="e">
        <v>#N/A</v>
      </c>
    </row>
    <row r="11257" spans="1:8" ht="15" hidden="1" customHeight="1" x14ac:dyDescent="0.25">
      <c r="A11257">
        <v>48981398</v>
      </c>
      <c r="B11257" t="s">
        <v>160</v>
      </c>
      <c r="C11257" s="1">
        <v>36708</v>
      </c>
      <c r="D11257" s="2">
        <v>129952</v>
      </c>
      <c r="E11257" t="e">
        <v>#N/A</v>
      </c>
      <c r="F11257" t="e">
        <v>#N/A</v>
      </c>
      <c r="G11257" t="e">
        <v>#N/A</v>
      </c>
    </row>
    <row r="11258" spans="1:8" ht="15" hidden="1" customHeight="1" x14ac:dyDescent="0.25">
      <c r="A11258">
        <v>48981399</v>
      </c>
      <c r="B11258" t="s">
        <v>160</v>
      </c>
      <c r="C11258" s="1">
        <v>36708</v>
      </c>
      <c r="D11258" s="2">
        <v>177194</v>
      </c>
      <c r="E11258" s="1">
        <v>37315</v>
      </c>
      <c r="F11258" s="2">
        <v>212000</v>
      </c>
      <c r="G11258" s="2">
        <v>197337</v>
      </c>
    </row>
    <row r="11259" spans="1:8" ht="15" hidden="1" customHeight="1" x14ac:dyDescent="0.25">
      <c r="A11259">
        <v>48981400</v>
      </c>
      <c r="B11259" t="s">
        <v>160</v>
      </c>
      <c r="C11259" s="1">
        <v>36708</v>
      </c>
      <c r="D11259" s="2">
        <v>121834</v>
      </c>
      <c r="E11259" s="1">
        <v>38436</v>
      </c>
      <c r="F11259" s="2">
        <v>165000</v>
      </c>
      <c r="G11259" s="2">
        <v>160415</v>
      </c>
    </row>
    <row r="11260" spans="1:8" ht="15" hidden="1" customHeight="1" x14ac:dyDescent="0.25">
      <c r="A11260">
        <v>48981401</v>
      </c>
      <c r="B11260" t="s">
        <v>160</v>
      </c>
      <c r="C11260" s="1">
        <v>36708</v>
      </c>
      <c r="D11260" s="2">
        <v>125062</v>
      </c>
      <c r="E11260" s="1">
        <v>38595</v>
      </c>
      <c r="F11260" s="2">
        <v>182000</v>
      </c>
      <c r="G11260" s="2">
        <v>180400</v>
      </c>
    </row>
    <row r="11261" spans="1:8" ht="15" hidden="1" customHeight="1" x14ac:dyDescent="0.25">
      <c r="A11261">
        <v>48981402</v>
      </c>
      <c r="B11261" t="s">
        <v>160</v>
      </c>
      <c r="C11261" s="1">
        <v>36708</v>
      </c>
      <c r="D11261" s="2">
        <v>125210</v>
      </c>
      <c r="E11261" s="1">
        <v>37705</v>
      </c>
      <c r="F11261" s="2">
        <v>143000</v>
      </c>
      <c r="G11261" s="2">
        <v>145215</v>
      </c>
    </row>
    <row r="11262" spans="1:8" ht="15" hidden="1" customHeight="1" x14ac:dyDescent="0.25">
      <c r="A11262">
        <v>48981403</v>
      </c>
      <c r="B11262" t="s">
        <v>176</v>
      </c>
      <c r="C11262" s="1">
        <v>36708</v>
      </c>
      <c r="D11262" s="2">
        <v>135775</v>
      </c>
      <c r="E11262" t="e">
        <v>#N/A</v>
      </c>
      <c r="F11262" t="e">
        <v>#N/A</v>
      </c>
      <c r="G11262" t="e">
        <v>#N/A</v>
      </c>
    </row>
    <row r="11263" spans="1:8" ht="15" hidden="1" customHeight="1" x14ac:dyDescent="0.25">
      <c r="A11263">
        <v>48981404</v>
      </c>
      <c r="B11263" t="s">
        <v>176</v>
      </c>
      <c r="C11263" s="1">
        <v>36708</v>
      </c>
      <c r="D11263" s="2">
        <v>123054</v>
      </c>
      <c r="E11263" t="e">
        <v>#N/A</v>
      </c>
      <c r="F11263" t="e">
        <v>#N/A</v>
      </c>
      <c r="G11263" t="e">
        <v>#N/A</v>
      </c>
    </row>
    <row r="11264" spans="1:8" ht="15" hidden="1" customHeight="1" x14ac:dyDescent="0.25">
      <c r="A11264">
        <v>48981405</v>
      </c>
      <c r="B11264" t="s">
        <v>160</v>
      </c>
      <c r="C11264" s="1">
        <v>36708</v>
      </c>
      <c r="D11264" s="2">
        <v>161520</v>
      </c>
      <c r="E11264" s="1">
        <v>36214</v>
      </c>
      <c r="F11264" s="2">
        <v>154000</v>
      </c>
      <c r="G11264" s="2">
        <v>143174</v>
      </c>
    </row>
    <row r="11265" spans="1:7" ht="15" hidden="1" customHeight="1" x14ac:dyDescent="0.25">
      <c r="A11265">
        <v>48981406</v>
      </c>
      <c r="B11265" t="s">
        <v>160</v>
      </c>
      <c r="C11265" s="1">
        <v>36708</v>
      </c>
      <c r="D11265" s="2">
        <v>180826</v>
      </c>
      <c r="E11265" s="1">
        <v>35642</v>
      </c>
      <c r="F11265" s="2">
        <v>123800</v>
      </c>
      <c r="G11265" s="2">
        <v>132220</v>
      </c>
    </row>
    <row r="11266" spans="1:7" ht="15" hidden="1" customHeight="1" x14ac:dyDescent="0.25">
      <c r="A11266">
        <v>48981407</v>
      </c>
      <c r="B11266" t="s">
        <v>160</v>
      </c>
      <c r="C11266" s="1">
        <v>36708</v>
      </c>
      <c r="D11266" s="2">
        <v>123936</v>
      </c>
      <c r="E11266" s="1">
        <v>37008</v>
      </c>
      <c r="F11266" s="2">
        <v>125000</v>
      </c>
      <c r="G11266" s="2">
        <v>130975</v>
      </c>
    </row>
    <row r="11267" spans="1:7" ht="15" hidden="1" customHeight="1" x14ac:dyDescent="0.25">
      <c r="A11267">
        <v>48981408</v>
      </c>
      <c r="B11267" t="s">
        <v>160</v>
      </c>
      <c r="C11267" s="1">
        <v>36708</v>
      </c>
      <c r="D11267" s="2">
        <v>133445</v>
      </c>
      <c r="E11267" t="e">
        <v>#N/A</v>
      </c>
      <c r="F11267" t="e">
        <v>#N/A</v>
      </c>
      <c r="G11267" t="e">
        <v>#N/A</v>
      </c>
    </row>
    <row r="11268" spans="1:7" ht="15" hidden="1" customHeight="1" x14ac:dyDescent="0.25">
      <c r="A11268">
        <v>48981409</v>
      </c>
      <c r="B11268" t="s">
        <v>160</v>
      </c>
      <c r="C11268" s="1">
        <v>36708</v>
      </c>
      <c r="D11268" s="2">
        <v>138408</v>
      </c>
      <c r="E11268" s="1">
        <v>37498</v>
      </c>
      <c r="F11268" s="2">
        <v>162000</v>
      </c>
      <c r="G11268" s="2">
        <v>153539</v>
      </c>
    </row>
    <row r="11269" spans="1:7" ht="15" hidden="1" customHeight="1" x14ac:dyDescent="0.25">
      <c r="A11269">
        <v>48981410</v>
      </c>
      <c r="B11269" t="s">
        <v>160</v>
      </c>
      <c r="C11269" s="1">
        <v>36708</v>
      </c>
      <c r="D11269" s="2">
        <v>139408</v>
      </c>
      <c r="E11269" s="1">
        <v>37179</v>
      </c>
      <c r="F11269" s="2">
        <v>11000</v>
      </c>
      <c r="G11269" s="2">
        <v>151332</v>
      </c>
    </row>
    <row r="11270" spans="1:7" ht="15" hidden="1" customHeight="1" x14ac:dyDescent="0.25">
      <c r="A11270">
        <v>48981411</v>
      </c>
      <c r="B11270" t="s">
        <v>160</v>
      </c>
      <c r="C11270" s="1">
        <v>36708</v>
      </c>
      <c r="D11270" s="2">
        <v>126425</v>
      </c>
      <c r="E11270" t="e">
        <v>#N/A</v>
      </c>
      <c r="F11270" t="e">
        <v>#N/A</v>
      </c>
      <c r="G11270" t="e">
        <v>#N/A</v>
      </c>
    </row>
    <row r="11271" spans="1:7" ht="15" hidden="1" customHeight="1" x14ac:dyDescent="0.25">
      <c r="A11271">
        <v>48981412</v>
      </c>
      <c r="B11271" t="s">
        <v>176</v>
      </c>
      <c r="C11271" s="1">
        <v>36708</v>
      </c>
      <c r="D11271" s="2">
        <v>169076</v>
      </c>
      <c r="E11271" t="e">
        <v>#N/A</v>
      </c>
      <c r="F11271" t="e">
        <v>#N/A</v>
      </c>
      <c r="G11271" t="e">
        <v>#N/A</v>
      </c>
    </row>
    <row r="11272" spans="1:7" ht="15" hidden="1" customHeight="1" x14ac:dyDescent="0.25">
      <c r="A11272">
        <v>48981413</v>
      </c>
      <c r="B11272" t="s">
        <v>160</v>
      </c>
      <c r="C11272" s="1">
        <v>36708</v>
      </c>
      <c r="D11272" s="2">
        <v>191582</v>
      </c>
      <c r="E11272" t="e">
        <v>#N/A</v>
      </c>
      <c r="F11272" t="e">
        <v>#N/A</v>
      </c>
      <c r="G11272" t="e">
        <v>#N/A</v>
      </c>
    </row>
    <row r="11273" spans="1:7" ht="15" hidden="1" customHeight="1" x14ac:dyDescent="0.25">
      <c r="A11273">
        <v>48981414</v>
      </c>
      <c r="B11273" t="s">
        <v>160</v>
      </c>
      <c r="C11273" s="1">
        <v>36708</v>
      </c>
      <c r="D11273" s="2">
        <v>124679</v>
      </c>
      <c r="E11273" s="1">
        <v>37805</v>
      </c>
      <c r="F11273" s="2">
        <v>144950</v>
      </c>
      <c r="G11273" s="2">
        <v>140007</v>
      </c>
    </row>
    <row r="11274" spans="1:7" ht="15" hidden="1" customHeight="1" x14ac:dyDescent="0.25">
      <c r="A11274">
        <v>48981415</v>
      </c>
      <c r="B11274" t="s">
        <v>160</v>
      </c>
      <c r="C11274" s="1">
        <v>36708</v>
      </c>
      <c r="D11274" s="2">
        <v>129475</v>
      </c>
      <c r="E11274" s="1">
        <v>35972</v>
      </c>
      <c r="F11274" s="2">
        <v>104000</v>
      </c>
      <c r="G11274" s="2">
        <v>104112</v>
      </c>
    </row>
    <row r="11275" spans="1:7" ht="15" hidden="1" customHeight="1" x14ac:dyDescent="0.25">
      <c r="A11275">
        <v>48981416</v>
      </c>
      <c r="B11275" t="s">
        <v>160</v>
      </c>
      <c r="C11275" s="1">
        <v>36708</v>
      </c>
      <c r="D11275" s="2">
        <v>142933</v>
      </c>
      <c r="E11275" t="e">
        <v>#N/A</v>
      </c>
      <c r="F11275" t="e">
        <v>#N/A</v>
      </c>
      <c r="G11275" t="e">
        <v>#N/A</v>
      </c>
    </row>
    <row r="11276" spans="1:7" ht="15" hidden="1" customHeight="1" x14ac:dyDescent="0.25">
      <c r="A11276">
        <v>49052931</v>
      </c>
      <c r="B11276" t="s">
        <v>176</v>
      </c>
      <c r="C11276" s="1">
        <v>38169</v>
      </c>
      <c r="D11276" s="2">
        <v>151742</v>
      </c>
      <c r="E11276" t="e">
        <v>#N/A</v>
      </c>
      <c r="F11276" t="e">
        <v>#N/A</v>
      </c>
      <c r="G11276" t="e">
        <v>#N/A</v>
      </c>
    </row>
    <row r="11277" spans="1:7" ht="15" hidden="1" customHeight="1" x14ac:dyDescent="0.25">
      <c r="A11277">
        <v>49052932</v>
      </c>
      <c r="B11277" t="s">
        <v>176</v>
      </c>
      <c r="C11277" s="1">
        <v>38169</v>
      </c>
      <c r="D11277" s="2">
        <v>298448</v>
      </c>
      <c r="E11277" t="e">
        <v>#N/A</v>
      </c>
      <c r="F11277" t="e">
        <v>#N/A</v>
      </c>
      <c r="G11277" t="e">
        <v>#N/A</v>
      </c>
    </row>
    <row r="11278" spans="1:7" ht="15" hidden="1" customHeight="1" x14ac:dyDescent="0.25">
      <c r="A11278">
        <v>49052933</v>
      </c>
      <c r="B11278" t="s">
        <v>176</v>
      </c>
      <c r="C11278" s="1">
        <v>38169</v>
      </c>
      <c r="D11278" s="2">
        <v>221233</v>
      </c>
      <c r="E11278" t="e">
        <v>#N/A</v>
      </c>
      <c r="F11278" t="e">
        <v>#N/A</v>
      </c>
      <c r="G11278" t="e">
        <v>#N/A</v>
      </c>
    </row>
    <row r="11279" spans="1:7" x14ac:dyDescent="0.25">
      <c r="A11279">
        <v>49052934</v>
      </c>
      <c r="B11279" t="s">
        <v>176</v>
      </c>
      <c r="C11279" s="1">
        <v>38169</v>
      </c>
      <c r="D11279" s="2">
        <v>292549</v>
      </c>
      <c r="E11279" s="1">
        <v>35423</v>
      </c>
      <c r="F11279" s="2">
        <v>162500</v>
      </c>
      <c r="G11279" s="2">
        <v>163363</v>
      </c>
    </row>
    <row r="11280" spans="1:7" ht="15" hidden="1" customHeight="1" x14ac:dyDescent="0.25">
      <c r="A11280">
        <v>49052935</v>
      </c>
      <c r="B11280" t="s">
        <v>176</v>
      </c>
      <c r="C11280" s="1">
        <v>38169</v>
      </c>
      <c r="D11280" s="2">
        <v>307304</v>
      </c>
      <c r="E11280" t="e">
        <v>#N/A</v>
      </c>
      <c r="F11280" t="e">
        <v>#N/A</v>
      </c>
      <c r="G11280" t="e">
        <v>#N/A</v>
      </c>
    </row>
    <row r="11281" spans="1:7" ht="15" hidden="1" customHeight="1" x14ac:dyDescent="0.25">
      <c r="A11281">
        <v>48772552</v>
      </c>
      <c r="B11281" t="s">
        <v>174</v>
      </c>
      <c r="C11281" s="1">
        <v>38899</v>
      </c>
      <c r="D11281" s="2">
        <v>660447</v>
      </c>
      <c r="E11281" t="e">
        <v>#N/A</v>
      </c>
      <c r="F11281" t="e">
        <v>#N/A</v>
      </c>
      <c r="G11281" t="e">
        <v>#N/A</v>
      </c>
    </row>
    <row r="11282" spans="1:7" ht="15" hidden="1" customHeight="1" x14ac:dyDescent="0.25">
      <c r="A11282">
        <v>48772553</v>
      </c>
      <c r="B11282" t="s">
        <v>175</v>
      </c>
      <c r="C11282" s="1">
        <v>38899</v>
      </c>
      <c r="D11282" s="2">
        <v>648887</v>
      </c>
      <c r="E11282" s="1">
        <v>38820</v>
      </c>
      <c r="F11282" s="2">
        <v>617000</v>
      </c>
      <c r="G11282" s="2">
        <v>545620</v>
      </c>
    </row>
    <row r="11283" spans="1:7" ht="15" hidden="1" customHeight="1" x14ac:dyDescent="0.25">
      <c r="A11283">
        <v>48772554</v>
      </c>
      <c r="B11283" t="s">
        <v>174</v>
      </c>
      <c r="C11283" s="1">
        <v>38899</v>
      </c>
      <c r="D11283" s="2">
        <v>490408</v>
      </c>
      <c r="E11283" t="e">
        <v>#N/A</v>
      </c>
      <c r="F11283" t="e">
        <v>#N/A</v>
      </c>
      <c r="G11283" t="e">
        <v>#N/A</v>
      </c>
    </row>
    <row r="11284" spans="1:7" ht="15" hidden="1" customHeight="1" x14ac:dyDescent="0.25">
      <c r="A11284">
        <v>48772555</v>
      </c>
      <c r="B11284" t="s">
        <v>175</v>
      </c>
      <c r="C11284" s="1">
        <v>38899</v>
      </c>
      <c r="D11284" s="2">
        <v>531262</v>
      </c>
      <c r="E11284" s="1">
        <v>36138</v>
      </c>
      <c r="F11284" s="2">
        <v>257000</v>
      </c>
      <c r="G11284" s="2">
        <v>251970</v>
      </c>
    </row>
    <row r="11285" spans="1:7" x14ac:dyDescent="0.25">
      <c r="A11285">
        <v>48772556</v>
      </c>
      <c r="B11285" t="s">
        <v>175</v>
      </c>
      <c r="C11285" s="1">
        <v>38899</v>
      </c>
      <c r="D11285" s="2">
        <v>499271</v>
      </c>
      <c r="E11285" s="1">
        <v>35278</v>
      </c>
      <c r="F11285" s="2">
        <v>175000</v>
      </c>
      <c r="G11285" s="2">
        <v>174880</v>
      </c>
    </row>
    <row r="11286" spans="1:7" ht="15" hidden="1" customHeight="1" x14ac:dyDescent="0.25">
      <c r="A11286">
        <v>48772557</v>
      </c>
      <c r="B11286" t="s">
        <v>175</v>
      </c>
      <c r="C11286" s="1">
        <v>38899</v>
      </c>
      <c r="D11286" s="2">
        <v>497753</v>
      </c>
      <c r="E11286" t="e">
        <v>#N/A</v>
      </c>
      <c r="F11286" t="e">
        <v>#N/A</v>
      </c>
      <c r="G11286" t="e">
        <v>#N/A</v>
      </c>
    </row>
    <row r="11287" spans="1:7" ht="15" hidden="1" customHeight="1" x14ac:dyDescent="0.25">
      <c r="A11287">
        <v>48772558</v>
      </c>
      <c r="B11287" t="s">
        <v>175</v>
      </c>
      <c r="C11287" s="1">
        <v>38899</v>
      </c>
      <c r="D11287" s="2">
        <v>486866</v>
      </c>
      <c r="E11287" t="e">
        <v>#N/A</v>
      </c>
      <c r="F11287" t="e">
        <v>#N/A</v>
      </c>
      <c r="G11287" t="e">
        <v>#N/A</v>
      </c>
    </row>
    <row r="11288" spans="1:7" ht="15" hidden="1" customHeight="1" x14ac:dyDescent="0.25">
      <c r="A11288">
        <v>48772559</v>
      </c>
      <c r="B11288" t="s">
        <v>174</v>
      </c>
      <c r="C11288" s="1">
        <v>38899</v>
      </c>
      <c r="D11288" s="2">
        <v>502781</v>
      </c>
      <c r="E11288" t="e">
        <v>#N/A</v>
      </c>
      <c r="F11288" t="e">
        <v>#N/A</v>
      </c>
      <c r="G11288" t="e">
        <v>#N/A</v>
      </c>
    </row>
    <row r="11289" spans="1:7" ht="15" hidden="1" customHeight="1" x14ac:dyDescent="0.25">
      <c r="A11289">
        <v>48772560</v>
      </c>
      <c r="B11289" t="s">
        <v>175</v>
      </c>
      <c r="C11289" s="1">
        <v>38899</v>
      </c>
      <c r="D11289" s="2">
        <v>475542</v>
      </c>
      <c r="E11289" s="1">
        <v>37687</v>
      </c>
      <c r="F11289" s="2">
        <v>318000</v>
      </c>
      <c r="G11289" s="2">
        <v>310051</v>
      </c>
    </row>
    <row r="11290" spans="1:7" ht="15" hidden="1" customHeight="1" x14ac:dyDescent="0.25">
      <c r="A11290">
        <v>48772561</v>
      </c>
      <c r="B11290" t="s">
        <v>175</v>
      </c>
      <c r="C11290" s="1">
        <v>38899</v>
      </c>
      <c r="D11290" s="2">
        <v>663337</v>
      </c>
      <c r="E11290" s="1">
        <v>37491</v>
      </c>
      <c r="F11290" s="2">
        <v>396000</v>
      </c>
      <c r="G11290" s="2">
        <v>338068</v>
      </c>
    </row>
    <row r="11291" spans="1:7" ht="15" hidden="1" customHeight="1" x14ac:dyDescent="0.25">
      <c r="A11291">
        <v>48772562</v>
      </c>
      <c r="B11291" t="s">
        <v>174</v>
      </c>
      <c r="C11291" s="1">
        <v>38899</v>
      </c>
      <c r="D11291" s="2">
        <v>578354</v>
      </c>
      <c r="E11291" t="e">
        <v>#N/A</v>
      </c>
      <c r="F11291" t="e">
        <v>#N/A</v>
      </c>
      <c r="G11291" t="e">
        <v>#N/A</v>
      </c>
    </row>
    <row r="11292" spans="1:7" ht="15" hidden="1" customHeight="1" x14ac:dyDescent="0.25">
      <c r="A11292">
        <v>48772563</v>
      </c>
      <c r="B11292" t="s">
        <v>175</v>
      </c>
      <c r="C11292" s="1">
        <v>38899</v>
      </c>
      <c r="D11292" s="2">
        <v>533144</v>
      </c>
      <c r="E11292" s="1">
        <v>35930</v>
      </c>
      <c r="F11292" s="2">
        <v>255000</v>
      </c>
      <c r="G11292" s="2">
        <v>229355</v>
      </c>
    </row>
    <row r="11293" spans="1:7" ht="15" hidden="1" customHeight="1" x14ac:dyDescent="0.25">
      <c r="A11293">
        <v>48772564</v>
      </c>
      <c r="B11293" t="s">
        <v>174</v>
      </c>
      <c r="C11293" s="1">
        <v>38899</v>
      </c>
      <c r="D11293" s="2">
        <v>294036</v>
      </c>
      <c r="E11293" t="e">
        <v>#N/A</v>
      </c>
      <c r="F11293" t="e">
        <v>#N/A</v>
      </c>
      <c r="G11293" t="e">
        <v>#N/A</v>
      </c>
    </row>
    <row r="11294" spans="1:7" ht="15" hidden="1" customHeight="1" x14ac:dyDescent="0.25">
      <c r="A11294">
        <v>48772565</v>
      </c>
      <c r="B11294" t="s">
        <v>175</v>
      </c>
      <c r="C11294" s="1">
        <v>38899</v>
      </c>
      <c r="D11294" s="2">
        <v>471758</v>
      </c>
      <c r="E11294" s="1">
        <v>36696</v>
      </c>
      <c r="F11294" s="2">
        <v>325000</v>
      </c>
      <c r="G11294" s="2">
        <v>254199</v>
      </c>
    </row>
    <row r="11295" spans="1:7" ht="15" hidden="1" customHeight="1" x14ac:dyDescent="0.25">
      <c r="A11295">
        <v>48772566</v>
      </c>
      <c r="B11295" t="s">
        <v>174</v>
      </c>
      <c r="C11295" s="1">
        <v>38899</v>
      </c>
      <c r="D11295" s="2">
        <v>408287</v>
      </c>
      <c r="E11295" t="e">
        <v>#N/A</v>
      </c>
      <c r="F11295" t="e">
        <v>#N/A</v>
      </c>
      <c r="G11295" t="e">
        <v>#N/A</v>
      </c>
    </row>
    <row r="11296" spans="1:7" ht="15" hidden="1" customHeight="1" x14ac:dyDescent="0.25">
      <c r="A11296">
        <v>48772567</v>
      </c>
      <c r="B11296" t="s">
        <v>175</v>
      </c>
      <c r="C11296" s="1">
        <v>38899</v>
      </c>
      <c r="D11296" s="2">
        <v>428088</v>
      </c>
      <c r="E11296" s="1">
        <v>35731</v>
      </c>
      <c r="F11296" s="2">
        <v>195000</v>
      </c>
      <c r="G11296" s="2">
        <v>173644</v>
      </c>
    </row>
    <row r="11297" spans="1:7" ht="15" hidden="1" customHeight="1" x14ac:dyDescent="0.25">
      <c r="A11297">
        <v>48772568</v>
      </c>
      <c r="B11297" t="s">
        <v>175</v>
      </c>
      <c r="C11297" s="1">
        <v>38899</v>
      </c>
      <c r="D11297" s="2">
        <v>481636</v>
      </c>
      <c r="E11297" s="1">
        <v>36626</v>
      </c>
      <c r="F11297" s="2">
        <v>275000</v>
      </c>
      <c r="G11297" s="2">
        <v>242940</v>
      </c>
    </row>
    <row r="11298" spans="1:7" ht="15" hidden="1" customHeight="1" x14ac:dyDescent="0.25">
      <c r="A11298">
        <v>48772569</v>
      </c>
      <c r="B11298" t="s">
        <v>174</v>
      </c>
      <c r="C11298" s="1">
        <v>38899</v>
      </c>
      <c r="D11298" s="2">
        <v>699503</v>
      </c>
      <c r="E11298" s="1">
        <v>35738</v>
      </c>
      <c r="F11298" s="2">
        <v>270000</v>
      </c>
      <c r="G11298" s="2">
        <v>280824</v>
      </c>
    </row>
    <row r="11299" spans="1:7" ht="15" hidden="1" customHeight="1" x14ac:dyDescent="0.25">
      <c r="A11299">
        <v>48772570</v>
      </c>
      <c r="B11299" t="s">
        <v>175</v>
      </c>
      <c r="C11299" s="1">
        <v>38899</v>
      </c>
      <c r="D11299" s="2">
        <v>571683</v>
      </c>
      <c r="E11299" t="e">
        <v>#N/A</v>
      </c>
      <c r="F11299" t="e">
        <v>#N/A</v>
      </c>
      <c r="G11299" t="e">
        <v>#N/A</v>
      </c>
    </row>
    <row r="11300" spans="1:7" ht="15" hidden="1" customHeight="1" x14ac:dyDescent="0.25">
      <c r="A11300">
        <v>48772571</v>
      </c>
      <c r="B11300" t="s">
        <v>174</v>
      </c>
      <c r="C11300" s="1">
        <v>38899</v>
      </c>
      <c r="D11300" s="2">
        <v>491085</v>
      </c>
      <c r="E11300" t="e">
        <v>#N/A</v>
      </c>
      <c r="F11300" t="e">
        <v>#N/A</v>
      </c>
      <c r="G11300" t="e">
        <v>#N/A</v>
      </c>
    </row>
    <row r="11301" spans="1:7" ht="15" hidden="1" customHeight="1" x14ac:dyDescent="0.25">
      <c r="A11301">
        <v>48772572</v>
      </c>
      <c r="B11301" t="s">
        <v>174</v>
      </c>
      <c r="C11301" s="1">
        <v>38899</v>
      </c>
      <c r="D11301" s="2">
        <v>514864</v>
      </c>
      <c r="E11301" t="e">
        <v>#N/A</v>
      </c>
      <c r="F11301" t="e">
        <v>#N/A</v>
      </c>
      <c r="G11301" t="e">
        <v>#N/A</v>
      </c>
    </row>
    <row r="11302" spans="1:7" ht="15" hidden="1" customHeight="1" x14ac:dyDescent="0.25">
      <c r="A11302">
        <v>48772573</v>
      </c>
      <c r="B11302" t="s">
        <v>175</v>
      </c>
      <c r="C11302" s="1">
        <v>38899</v>
      </c>
      <c r="D11302" s="2">
        <v>562066</v>
      </c>
      <c r="E11302" s="1">
        <v>39002</v>
      </c>
      <c r="F11302" s="2">
        <v>629900</v>
      </c>
      <c r="G11302" s="2">
        <v>566836</v>
      </c>
    </row>
    <row r="11303" spans="1:7" ht="15" hidden="1" customHeight="1" x14ac:dyDescent="0.25">
      <c r="A11303">
        <v>48772574</v>
      </c>
      <c r="B11303" t="s">
        <v>174</v>
      </c>
      <c r="C11303" s="1">
        <v>38899</v>
      </c>
      <c r="D11303" s="2">
        <v>546839</v>
      </c>
      <c r="E11303" t="e">
        <v>#N/A</v>
      </c>
      <c r="F11303" t="e">
        <v>#N/A</v>
      </c>
      <c r="G11303" t="e">
        <v>#N/A</v>
      </c>
    </row>
    <row r="11304" spans="1:7" ht="15" hidden="1" customHeight="1" x14ac:dyDescent="0.25">
      <c r="A11304">
        <v>48772575</v>
      </c>
      <c r="B11304" t="s">
        <v>174</v>
      </c>
      <c r="C11304" s="1">
        <v>38899</v>
      </c>
      <c r="D11304" s="2">
        <v>516761</v>
      </c>
      <c r="E11304" t="e">
        <v>#N/A</v>
      </c>
      <c r="F11304" t="e">
        <v>#N/A</v>
      </c>
      <c r="G11304" t="e">
        <v>#N/A</v>
      </c>
    </row>
    <row r="11305" spans="1:7" ht="15" hidden="1" customHeight="1" x14ac:dyDescent="0.25">
      <c r="A11305">
        <v>48820128</v>
      </c>
      <c r="B11305" t="s">
        <v>174</v>
      </c>
      <c r="C11305" s="1">
        <v>35612</v>
      </c>
      <c r="D11305" s="2">
        <v>156779</v>
      </c>
      <c r="E11305" t="e">
        <v>#N/A</v>
      </c>
      <c r="F11305" t="e">
        <v>#N/A</v>
      </c>
      <c r="G11305" t="e">
        <v>#N/A</v>
      </c>
    </row>
    <row r="11306" spans="1:7" ht="15" hidden="1" customHeight="1" x14ac:dyDescent="0.25">
      <c r="A11306">
        <v>48820129</v>
      </c>
      <c r="B11306" t="s">
        <v>174</v>
      </c>
      <c r="C11306" s="1">
        <v>35612</v>
      </c>
      <c r="D11306" s="2">
        <v>175085</v>
      </c>
      <c r="E11306" t="e">
        <v>#N/A</v>
      </c>
      <c r="F11306" t="e">
        <v>#N/A</v>
      </c>
      <c r="G11306" t="e">
        <v>#N/A</v>
      </c>
    </row>
    <row r="11307" spans="1:7" ht="15" hidden="1" customHeight="1" x14ac:dyDescent="0.25">
      <c r="A11307">
        <v>48820130</v>
      </c>
      <c r="B11307" t="s">
        <v>174</v>
      </c>
      <c r="C11307" s="1">
        <v>35612</v>
      </c>
      <c r="D11307" s="2">
        <v>232341</v>
      </c>
      <c r="E11307" t="e">
        <v>#N/A</v>
      </c>
      <c r="F11307" t="e">
        <v>#N/A</v>
      </c>
      <c r="G11307" t="e">
        <v>#N/A</v>
      </c>
    </row>
    <row r="11308" spans="1:7" ht="15" hidden="1" customHeight="1" x14ac:dyDescent="0.25">
      <c r="A11308">
        <v>48820131</v>
      </c>
      <c r="B11308" t="s">
        <v>174</v>
      </c>
      <c r="C11308" s="1">
        <v>35612</v>
      </c>
      <c r="D11308" s="2">
        <v>228122</v>
      </c>
      <c r="E11308" t="e">
        <v>#N/A</v>
      </c>
      <c r="F11308" t="e">
        <v>#N/A</v>
      </c>
      <c r="G11308" t="e">
        <v>#N/A</v>
      </c>
    </row>
    <row r="11309" spans="1:7" ht="15" hidden="1" customHeight="1" x14ac:dyDescent="0.25">
      <c r="A11309">
        <v>48820132</v>
      </c>
      <c r="B11309" t="s">
        <v>175</v>
      </c>
      <c r="C11309" s="1">
        <v>38169</v>
      </c>
      <c r="D11309" s="2">
        <v>469982</v>
      </c>
      <c r="E11309" t="e">
        <v>#N/A</v>
      </c>
      <c r="F11309" t="e">
        <v>#N/A</v>
      </c>
      <c r="G11309" t="e">
        <v>#N/A</v>
      </c>
    </row>
    <row r="11310" spans="1:7" x14ac:dyDescent="0.25">
      <c r="A11310">
        <v>48820133</v>
      </c>
      <c r="B11310" t="s">
        <v>174</v>
      </c>
      <c r="C11310" s="1">
        <v>35612</v>
      </c>
      <c r="D11310" s="2">
        <v>242054</v>
      </c>
      <c r="E11310" s="1">
        <v>35237</v>
      </c>
      <c r="F11310" s="2">
        <v>212000</v>
      </c>
      <c r="G11310" s="2">
        <v>211037</v>
      </c>
    </row>
    <row r="11311" spans="1:7" ht="15" hidden="1" customHeight="1" x14ac:dyDescent="0.25">
      <c r="A11311">
        <v>48820134</v>
      </c>
      <c r="B11311" t="s">
        <v>174</v>
      </c>
      <c r="C11311" s="1">
        <v>35612</v>
      </c>
      <c r="D11311" s="2">
        <v>200303</v>
      </c>
      <c r="E11311" t="e">
        <v>#N/A</v>
      </c>
      <c r="F11311" t="e">
        <v>#N/A</v>
      </c>
      <c r="G11311" t="e">
        <v>#N/A</v>
      </c>
    </row>
    <row r="11312" spans="1:7" ht="15" hidden="1" customHeight="1" x14ac:dyDescent="0.25">
      <c r="A11312">
        <v>48820135</v>
      </c>
      <c r="B11312" t="s">
        <v>174</v>
      </c>
      <c r="C11312" s="1">
        <v>35612</v>
      </c>
      <c r="D11312" s="2">
        <v>178408</v>
      </c>
      <c r="E11312" t="e">
        <v>#N/A</v>
      </c>
      <c r="F11312" t="e">
        <v>#N/A</v>
      </c>
      <c r="G11312" t="e">
        <v>#N/A</v>
      </c>
    </row>
    <row r="11313" spans="1:7" ht="15" hidden="1" customHeight="1" x14ac:dyDescent="0.25">
      <c r="A11313">
        <v>48820136</v>
      </c>
      <c r="B11313" t="s">
        <v>175</v>
      </c>
      <c r="C11313" s="1">
        <v>35612</v>
      </c>
      <c r="D11313" s="2">
        <v>172186</v>
      </c>
      <c r="E11313" s="1">
        <v>37664</v>
      </c>
      <c r="F11313" s="2">
        <v>287500</v>
      </c>
      <c r="G11313" s="2">
        <v>293938</v>
      </c>
    </row>
    <row r="11314" spans="1:7" ht="15" hidden="1" customHeight="1" x14ac:dyDescent="0.25">
      <c r="A11314">
        <v>48820137</v>
      </c>
      <c r="B11314" t="s">
        <v>175</v>
      </c>
      <c r="C11314" s="1">
        <v>35612</v>
      </c>
      <c r="D11314" s="2">
        <v>242311</v>
      </c>
      <c r="E11314" t="e">
        <v>#N/A</v>
      </c>
      <c r="F11314" t="e">
        <v>#N/A</v>
      </c>
      <c r="G11314" t="e">
        <v>#N/A</v>
      </c>
    </row>
    <row r="11315" spans="1:7" ht="15" hidden="1" customHeight="1" x14ac:dyDescent="0.25">
      <c r="A11315">
        <v>48820138</v>
      </c>
      <c r="B11315" t="s">
        <v>174</v>
      </c>
      <c r="C11315" s="1">
        <v>35612</v>
      </c>
      <c r="D11315" s="2">
        <v>171760</v>
      </c>
      <c r="E11315" t="e">
        <v>#N/A</v>
      </c>
      <c r="F11315" t="e">
        <v>#N/A</v>
      </c>
      <c r="G11315" t="e">
        <v>#N/A</v>
      </c>
    </row>
    <row r="11316" spans="1:7" ht="15" hidden="1" customHeight="1" x14ac:dyDescent="0.25">
      <c r="A11316">
        <v>48820139</v>
      </c>
      <c r="B11316" t="s">
        <v>175</v>
      </c>
      <c r="C11316" s="1">
        <v>35612</v>
      </c>
      <c r="D11316" s="2">
        <v>224699</v>
      </c>
      <c r="E11316" s="1">
        <v>35667</v>
      </c>
      <c r="F11316" s="2">
        <v>267500</v>
      </c>
      <c r="G11316" s="2">
        <v>227588</v>
      </c>
    </row>
    <row r="11317" spans="1:7" ht="15" hidden="1" customHeight="1" x14ac:dyDescent="0.25">
      <c r="A11317">
        <v>48820140</v>
      </c>
      <c r="B11317" t="s">
        <v>174</v>
      </c>
      <c r="C11317" s="1">
        <v>35612</v>
      </c>
      <c r="D11317" s="2">
        <v>165179</v>
      </c>
      <c r="E11317" t="e">
        <v>#N/A</v>
      </c>
      <c r="F11317" t="e">
        <v>#N/A</v>
      </c>
      <c r="G11317" t="e">
        <v>#N/A</v>
      </c>
    </row>
    <row r="11318" spans="1:7" ht="15" hidden="1" customHeight="1" x14ac:dyDescent="0.25">
      <c r="A11318">
        <v>48820141</v>
      </c>
      <c r="B11318" t="s">
        <v>174</v>
      </c>
      <c r="C11318" s="1">
        <v>35612</v>
      </c>
      <c r="D11318" s="2">
        <v>136078</v>
      </c>
      <c r="E11318" t="e">
        <v>#N/A</v>
      </c>
      <c r="F11318" t="e">
        <v>#N/A</v>
      </c>
      <c r="G11318" t="e">
        <v>#N/A</v>
      </c>
    </row>
    <row r="11319" spans="1:7" ht="15" hidden="1" customHeight="1" x14ac:dyDescent="0.25">
      <c r="A11319">
        <v>48820160</v>
      </c>
      <c r="B11319" t="s">
        <v>175</v>
      </c>
      <c r="C11319" s="1">
        <v>35612</v>
      </c>
      <c r="D11319" s="2">
        <v>230582</v>
      </c>
      <c r="E11319" s="1">
        <v>36210</v>
      </c>
      <c r="F11319" s="2">
        <v>283725</v>
      </c>
      <c r="G11319" s="2">
        <v>269032</v>
      </c>
    </row>
    <row r="11320" spans="1:7" ht="15" hidden="1" customHeight="1" x14ac:dyDescent="0.25">
      <c r="A11320">
        <v>48820161</v>
      </c>
      <c r="B11320" t="s">
        <v>175</v>
      </c>
      <c r="C11320" s="1">
        <v>35612</v>
      </c>
      <c r="D11320" s="2">
        <v>176264</v>
      </c>
      <c r="E11320" t="e">
        <v>#N/A</v>
      </c>
      <c r="F11320" t="e">
        <v>#N/A</v>
      </c>
      <c r="G11320" t="e">
        <v>#N/A</v>
      </c>
    </row>
    <row r="11321" spans="1:7" ht="15" hidden="1" customHeight="1" x14ac:dyDescent="0.25">
      <c r="A11321">
        <v>48820162</v>
      </c>
      <c r="B11321" t="s">
        <v>175</v>
      </c>
      <c r="C11321" s="1">
        <v>35612</v>
      </c>
      <c r="D11321" s="2">
        <v>174918</v>
      </c>
      <c r="E11321" s="1">
        <v>37449</v>
      </c>
      <c r="F11321" s="2">
        <v>273500</v>
      </c>
      <c r="G11321" s="2">
        <v>285575</v>
      </c>
    </row>
    <row r="11322" spans="1:7" ht="15" hidden="1" customHeight="1" x14ac:dyDescent="0.25">
      <c r="A11322">
        <v>48820163</v>
      </c>
      <c r="B11322" t="s">
        <v>175</v>
      </c>
      <c r="C11322" s="1">
        <v>35612</v>
      </c>
      <c r="D11322" s="2">
        <v>194121</v>
      </c>
      <c r="E11322" t="e">
        <v>#N/A</v>
      </c>
      <c r="F11322" t="e">
        <v>#N/A</v>
      </c>
      <c r="G11322" t="e">
        <v>#N/A</v>
      </c>
    </row>
    <row r="11323" spans="1:7" ht="15" hidden="1" customHeight="1" x14ac:dyDescent="0.25">
      <c r="A11323">
        <v>48820164</v>
      </c>
      <c r="B11323" t="s">
        <v>175</v>
      </c>
      <c r="C11323" s="1">
        <v>35612</v>
      </c>
      <c r="D11323" s="2">
        <v>164127</v>
      </c>
      <c r="E11323" s="1">
        <v>36117</v>
      </c>
      <c r="F11323" s="2">
        <v>176200</v>
      </c>
      <c r="G11323" s="2">
        <v>198362</v>
      </c>
    </row>
    <row r="11324" spans="1:7" ht="15" hidden="1" customHeight="1" x14ac:dyDescent="0.25">
      <c r="A11324">
        <v>48820165</v>
      </c>
      <c r="B11324" t="s">
        <v>175</v>
      </c>
      <c r="C11324" s="1">
        <v>35612</v>
      </c>
      <c r="D11324" s="2">
        <v>161753</v>
      </c>
      <c r="E11324" s="1">
        <v>36462</v>
      </c>
      <c r="F11324" s="2">
        <v>193000</v>
      </c>
      <c r="G11324" s="2">
        <v>217099</v>
      </c>
    </row>
    <row r="11325" spans="1:7" ht="15" hidden="1" customHeight="1" x14ac:dyDescent="0.25">
      <c r="A11325">
        <v>48820166</v>
      </c>
      <c r="B11325" t="s">
        <v>175</v>
      </c>
      <c r="C11325" s="1">
        <v>35612</v>
      </c>
      <c r="D11325" s="2">
        <v>161417</v>
      </c>
      <c r="E11325" s="1">
        <v>38488</v>
      </c>
      <c r="F11325" s="2">
        <v>401000</v>
      </c>
      <c r="G11325" s="2">
        <v>364026</v>
      </c>
    </row>
    <row r="11326" spans="1:7" ht="15" hidden="1" customHeight="1" x14ac:dyDescent="0.25">
      <c r="A11326">
        <v>48820167</v>
      </c>
      <c r="B11326" t="s">
        <v>174</v>
      </c>
      <c r="C11326" s="1">
        <v>35612</v>
      </c>
      <c r="D11326" s="2">
        <v>195042</v>
      </c>
      <c r="E11326" t="e">
        <v>#N/A</v>
      </c>
      <c r="F11326" t="e">
        <v>#N/A</v>
      </c>
      <c r="G11326" t="e">
        <v>#N/A</v>
      </c>
    </row>
    <row r="11327" spans="1:7" ht="15" hidden="1" customHeight="1" x14ac:dyDescent="0.25">
      <c r="A11327">
        <v>48820168</v>
      </c>
      <c r="B11327" t="s">
        <v>175</v>
      </c>
      <c r="C11327" s="1">
        <v>35612</v>
      </c>
      <c r="D11327" s="2">
        <v>181332</v>
      </c>
      <c r="E11327" t="e">
        <v>#N/A</v>
      </c>
      <c r="F11327" t="e">
        <v>#N/A</v>
      </c>
      <c r="G11327" t="e">
        <v>#N/A</v>
      </c>
    </row>
    <row r="11328" spans="1:7" ht="15" hidden="1" customHeight="1" x14ac:dyDescent="0.25">
      <c r="A11328">
        <v>48820169</v>
      </c>
      <c r="B11328" t="s">
        <v>174</v>
      </c>
      <c r="C11328" s="1">
        <v>35612</v>
      </c>
      <c r="D11328" s="2">
        <v>152061</v>
      </c>
      <c r="E11328" t="e">
        <v>#N/A</v>
      </c>
      <c r="F11328" t="e">
        <v>#N/A</v>
      </c>
      <c r="G11328" t="e">
        <v>#N/A</v>
      </c>
    </row>
    <row r="11329" spans="1:7" ht="15" hidden="1" customHeight="1" x14ac:dyDescent="0.25">
      <c r="A11329">
        <v>48820174</v>
      </c>
      <c r="B11329" t="s">
        <v>174</v>
      </c>
      <c r="C11329" s="1">
        <v>35612</v>
      </c>
      <c r="D11329" s="2">
        <v>208766</v>
      </c>
      <c r="E11329" t="e">
        <v>#N/A</v>
      </c>
      <c r="F11329" t="e">
        <v>#N/A</v>
      </c>
      <c r="G11329" t="e">
        <v>#N/A</v>
      </c>
    </row>
    <row r="11330" spans="1:7" ht="15" hidden="1" customHeight="1" x14ac:dyDescent="0.25">
      <c r="A11330">
        <v>48820175</v>
      </c>
      <c r="B11330" t="s">
        <v>175</v>
      </c>
      <c r="C11330" s="1">
        <v>35612</v>
      </c>
      <c r="D11330" s="2">
        <v>167626</v>
      </c>
      <c r="E11330" t="e">
        <v>#N/A</v>
      </c>
      <c r="F11330" t="e">
        <v>#N/A</v>
      </c>
      <c r="G11330" t="e">
        <v>#N/A</v>
      </c>
    </row>
    <row r="11331" spans="1:7" ht="15" hidden="1" customHeight="1" x14ac:dyDescent="0.25">
      <c r="A11331">
        <v>48820176</v>
      </c>
      <c r="B11331" t="s">
        <v>175</v>
      </c>
      <c r="C11331" s="1">
        <v>35612</v>
      </c>
      <c r="D11331" s="2">
        <v>159619</v>
      </c>
      <c r="E11331" t="e">
        <v>#N/A</v>
      </c>
      <c r="F11331" t="e">
        <v>#N/A</v>
      </c>
      <c r="G11331" t="e">
        <v>#N/A</v>
      </c>
    </row>
    <row r="11332" spans="1:7" ht="15" hidden="1" customHeight="1" x14ac:dyDescent="0.25">
      <c r="A11332">
        <v>48820177</v>
      </c>
      <c r="B11332" t="s">
        <v>175</v>
      </c>
      <c r="C11332" s="1">
        <v>35612</v>
      </c>
      <c r="D11332" s="2">
        <v>141926</v>
      </c>
      <c r="E11332" s="1">
        <v>37040</v>
      </c>
      <c r="F11332" s="2">
        <v>210000</v>
      </c>
      <c r="G11332" s="2">
        <v>205699</v>
      </c>
    </row>
    <row r="11333" spans="1:7" ht="15" hidden="1" customHeight="1" x14ac:dyDescent="0.25">
      <c r="A11333">
        <v>48820178</v>
      </c>
      <c r="B11333" t="s">
        <v>175</v>
      </c>
      <c r="C11333" s="1">
        <v>35612</v>
      </c>
      <c r="D11333" s="2">
        <v>145749</v>
      </c>
      <c r="E11333" t="e">
        <v>#N/A</v>
      </c>
      <c r="F11333" t="e">
        <v>#N/A</v>
      </c>
      <c r="G11333" t="e">
        <v>#N/A</v>
      </c>
    </row>
    <row r="11334" spans="1:7" ht="15" hidden="1" customHeight="1" x14ac:dyDescent="0.25">
      <c r="A11334">
        <v>48820179</v>
      </c>
      <c r="B11334" t="s">
        <v>174</v>
      </c>
      <c r="C11334" s="1">
        <v>35612</v>
      </c>
      <c r="D11334" s="2">
        <v>178788</v>
      </c>
      <c r="E11334" t="e">
        <v>#N/A</v>
      </c>
      <c r="F11334" t="e">
        <v>#N/A</v>
      </c>
      <c r="G11334" t="e">
        <v>#N/A</v>
      </c>
    </row>
    <row r="11335" spans="1:7" ht="15" hidden="1" customHeight="1" x14ac:dyDescent="0.25">
      <c r="A11335">
        <v>48820180</v>
      </c>
      <c r="B11335" t="s">
        <v>174</v>
      </c>
      <c r="C11335" s="1">
        <v>35612</v>
      </c>
      <c r="D11335" s="2">
        <v>175280</v>
      </c>
      <c r="E11335" s="1">
        <v>37746</v>
      </c>
      <c r="F11335" s="2">
        <v>309780</v>
      </c>
      <c r="G11335" s="2">
        <v>295966</v>
      </c>
    </row>
    <row r="11336" spans="1:7" ht="15" hidden="1" customHeight="1" x14ac:dyDescent="0.25">
      <c r="A11336">
        <v>48820181</v>
      </c>
      <c r="B11336" t="s">
        <v>174</v>
      </c>
      <c r="C11336" s="1">
        <v>35612</v>
      </c>
      <c r="D11336" s="2">
        <v>244403</v>
      </c>
      <c r="E11336" t="e">
        <v>#N/A</v>
      </c>
      <c r="F11336" t="e">
        <v>#N/A</v>
      </c>
      <c r="G11336" t="e">
        <v>#N/A</v>
      </c>
    </row>
    <row r="11337" spans="1:7" ht="15" hidden="1" customHeight="1" x14ac:dyDescent="0.25">
      <c r="A11337">
        <v>48820182</v>
      </c>
      <c r="B11337" t="s">
        <v>175</v>
      </c>
      <c r="C11337" s="1">
        <v>35612</v>
      </c>
      <c r="D11337" s="2">
        <v>176389</v>
      </c>
      <c r="E11337" s="1">
        <v>35717</v>
      </c>
      <c r="F11337" s="2">
        <v>199500</v>
      </c>
      <c r="G11337" s="2">
        <v>194657</v>
      </c>
    </row>
    <row r="11338" spans="1:7" ht="15" hidden="1" customHeight="1" x14ac:dyDescent="0.25">
      <c r="A11338">
        <v>48820183</v>
      </c>
      <c r="B11338" t="s">
        <v>175</v>
      </c>
      <c r="C11338" s="1">
        <v>35612</v>
      </c>
      <c r="D11338" s="2">
        <v>201431</v>
      </c>
      <c r="E11338" s="1">
        <v>36341</v>
      </c>
      <c r="F11338" s="2">
        <v>250000</v>
      </c>
      <c r="G11338" s="2">
        <v>265275</v>
      </c>
    </row>
    <row r="11339" spans="1:7" ht="15" hidden="1" customHeight="1" x14ac:dyDescent="0.25">
      <c r="A11339">
        <v>48820184</v>
      </c>
      <c r="B11339" t="s">
        <v>174</v>
      </c>
      <c r="C11339" s="1">
        <v>35612</v>
      </c>
      <c r="D11339" s="2">
        <v>146496</v>
      </c>
      <c r="E11339" t="e">
        <v>#N/A</v>
      </c>
      <c r="F11339" t="e">
        <v>#N/A</v>
      </c>
      <c r="G11339" t="e">
        <v>#N/A</v>
      </c>
    </row>
    <row r="11340" spans="1:7" ht="15" hidden="1" customHeight="1" x14ac:dyDescent="0.25">
      <c r="A11340">
        <v>48820185</v>
      </c>
      <c r="B11340" t="s">
        <v>175</v>
      </c>
      <c r="C11340" s="1">
        <v>35612</v>
      </c>
      <c r="D11340" s="2">
        <v>154731</v>
      </c>
      <c r="E11340" s="1">
        <v>37273</v>
      </c>
      <c r="F11340" s="2">
        <v>232300</v>
      </c>
      <c r="G11340" s="2">
        <v>243271</v>
      </c>
    </row>
    <row r="11341" spans="1:7" ht="15" hidden="1" customHeight="1" x14ac:dyDescent="0.25">
      <c r="A11341">
        <v>48820186</v>
      </c>
      <c r="B11341" t="s">
        <v>175</v>
      </c>
      <c r="C11341" s="1">
        <v>35612</v>
      </c>
      <c r="D11341" s="2">
        <v>188066</v>
      </c>
      <c r="E11341" s="1">
        <v>36748</v>
      </c>
      <c r="F11341" s="2">
        <v>275000</v>
      </c>
      <c r="G11341" s="2">
        <v>291329</v>
      </c>
    </row>
    <row r="11342" spans="1:7" ht="15" hidden="1" customHeight="1" x14ac:dyDescent="0.25">
      <c r="A11342">
        <v>48820187</v>
      </c>
      <c r="B11342" t="s">
        <v>175</v>
      </c>
      <c r="C11342" s="1">
        <v>35612</v>
      </c>
      <c r="D11342" s="2">
        <v>200819</v>
      </c>
      <c r="E11342" s="1">
        <v>36703</v>
      </c>
      <c r="F11342" s="2">
        <v>315000</v>
      </c>
      <c r="G11342" s="2">
        <v>303759</v>
      </c>
    </row>
    <row r="11343" spans="1:7" ht="15" hidden="1" customHeight="1" x14ac:dyDescent="0.25">
      <c r="A11343">
        <v>48820188</v>
      </c>
      <c r="B11343" t="s">
        <v>174</v>
      </c>
      <c r="C11343" s="1">
        <v>35612</v>
      </c>
      <c r="D11343" s="2">
        <v>218412</v>
      </c>
      <c r="E11343" t="e">
        <v>#N/A</v>
      </c>
      <c r="F11343" t="e">
        <v>#N/A</v>
      </c>
      <c r="G11343" t="e">
        <v>#N/A</v>
      </c>
    </row>
    <row r="11344" spans="1:7" ht="15" hidden="1" customHeight="1" x14ac:dyDescent="0.25">
      <c r="A11344">
        <v>48820189</v>
      </c>
      <c r="B11344" t="s">
        <v>174</v>
      </c>
      <c r="C11344" s="1">
        <v>35612</v>
      </c>
      <c r="D11344" s="2">
        <v>132188</v>
      </c>
      <c r="E11344" t="e">
        <v>#N/A</v>
      </c>
      <c r="F11344" t="e">
        <v>#N/A</v>
      </c>
      <c r="G11344" t="e">
        <v>#N/A</v>
      </c>
    </row>
    <row r="11345" spans="1:8" ht="15" hidden="1" customHeight="1" x14ac:dyDescent="0.25">
      <c r="A11345">
        <v>48820190</v>
      </c>
      <c r="B11345" t="s">
        <v>175</v>
      </c>
      <c r="C11345" s="1">
        <v>35612</v>
      </c>
      <c r="D11345" s="2">
        <v>90394</v>
      </c>
      <c r="E11345" t="e">
        <v>#N/A</v>
      </c>
      <c r="F11345" t="e">
        <v>#N/A</v>
      </c>
      <c r="G11345" t="e">
        <v>#N/A</v>
      </c>
    </row>
    <row r="11346" spans="1:8" ht="15" hidden="1" customHeight="1" x14ac:dyDescent="0.25">
      <c r="A11346">
        <v>48820191</v>
      </c>
      <c r="B11346" t="s">
        <v>175</v>
      </c>
      <c r="C11346" s="1">
        <v>35612</v>
      </c>
      <c r="D11346" s="2">
        <v>194615</v>
      </c>
      <c r="E11346" s="1">
        <v>36782</v>
      </c>
      <c r="F11346" s="2">
        <v>325000</v>
      </c>
      <c r="G11346" s="2">
        <v>294429</v>
      </c>
    </row>
    <row r="11347" spans="1:8" ht="15" hidden="1" customHeight="1" x14ac:dyDescent="0.25">
      <c r="A11347">
        <v>48820192</v>
      </c>
      <c r="B11347" t="s">
        <v>175</v>
      </c>
      <c r="C11347" s="1">
        <v>35612</v>
      </c>
      <c r="D11347" s="2">
        <v>309034</v>
      </c>
      <c r="E11347" t="e">
        <v>#N/A</v>
      </c>
      <c r="F11347" t="e">
        <v>#N/A</v>
      </c>
      <c r="G11347" t="e">
        <v>#N/A</v>
      </c>
    </row>
    <row r="11348" spans="1:8" ht="15" hidden="1" customHeight="1" x14ac:dyDescent="0.25">
      <c r="A11348">
        <v>48820193</v>
      </c>
      <c r="B11348" t="s">
        <v>175</v>
      </c>
      <c r="C11348" s="1">
        <v>35612</v>
      </c>
      <c r="D11348" s="2">
        <v>203428</v>
      </c>
      <c r="E11348" s="1">
        <v>37719</v>
      </c>
      <c r="F11348" s="2">
        <v>325000</v>
      </c>
      <c r="G11348" s="2">
        <v>366859</v>
      </c>
    </row>
    <row r="11349" spans="1:8" ht="15" hidden="1" customHeight="1" x14ac:dyDescent="0.25">
      <c r="A11349">
        <v>48820194</v>
      </c>
      <c r="B11349" t="s">
        <v>175</v>
      </c>
      <c r="C11349" s="1">
        <v>35612</v>
      </c>
      <c r="D11349" s="2">
        <v>162417</v>
      </c>
      <c r="E11349" s="1">
        <v>38149</v>
      </c>
      <c r="F11349" s="2">
        <v>340000</v>
      </c>
      <c r="G11349" s="2">
        <v>306281</v>
      </c>
    </row>
    <row r="11350" spans="1:8" ht="15" hidden="1" customHeight="1" x14ac:dyDescent="0.25">
      <c r="A11350">
        <v>48820195</v>
      </c>
      <c r="B11350" t="s">
        <v>174</v>
      </c>
      <c r="C11350" s="1">
        <v>35612</v>
      </c>
      <c r="D11350" s="2">
        <v>149417</v>
      </c>
      <c r="E11350" t="e">
        <v>#N/A</v>
      </c>
      <c r="F11350" t="e">
        <v>#N/A</v>
      </c>
      <c r="G11350" t="e">
        <v>#N/A</v>
      </c>
    </row>
    <row r="11351" spans="1:8" ht="15" hidden="1" customHeight="1" x14ac:dyDescent="0.25">
      <c r="A11351">
        <v>48820196</v>
      </c>
      <c r="B11351" t="s">
        <v>174</v>
      </c>
      <c r="C11351" s="1">
        <v>35612</v>
      </c>
      <c r="D11351" s="2">
        <v>144757</v>
      </c>
      <c r="E11351" t="e">
        <v>#N/A</v>
      </c>
      <c r="F11351" t="e">
        <v>#N/A</v>
      </c>
      <c r="G11351" t="e">
        <v>#N/A</v>
      </c>
    </row>
    <row r="11352" spans="1:8" ht="15" hidden="1" customHeight="1" x14ac:dyDescent="0.25">
      <c r="A11352">
        <v>48820197</v>
      </c>
      <c r="B11352" t="s">
        <v>175</v>
      </c>
      <c r="C11352" s="1">
        <v>35612</v>
      </c>
      <c r="D11352" s="2">
        <v>184869</v>
      </c>
      <c r="E11352" s="1">
        <v>35480</v>
      </c>
      <c r="F11352" s="2">
        <v>124500</v>
      </c>
      <c r="G11352" s="2">
        <v>168548</v>
      </c>
    </row>
    <row r="11353" spans="1:8" ht="15" hidden="1" customHeight="1" x14ac:dyDescent="0.25">
      <c r="A11353">
        <v>48820198</v>
      </c>
      <c r="B11353" t="s">
        <v>175</v>
      </c>
      <c r="C11353" s="1">
        <v>35612</v>
      </c>
      <c r="D11353" s="2">
        <v>250894</v>
      </c>
      <c r="E11353" s="1">
        <v>35503</v>
      </c>
      <c r="F11353" s="2">
        <v>310000</v>
      </c>
      <c r="G11353" s="2">
        <v>229782</v>
      </c>
    </row>
    <row r="11354" spans="1:8" ht="15" hidden="1" customHeight="1" x14ac:dyDescent="0.25">
      <c r="A11354">
        <v>48820199</v>
      </c>
      <c r="B11354" t="s">
        <v>174</v>
      </c>
      <c r="C11354" s="1">
        <v>35612</v>
      </c>
      <c r="D11354" s="2">
        <v>247276</v>
      </c>
      <c r="E11354" t="e">
        <v>#N/A</v>
      </c>
      <c r="F11354" t="e">
        <v>#N/A</v>
      </c>
      <c r="G11354" t="e">
        <v>#N/A</v>
      </c>
    </row>
    <row r="11355" spans="1:8" ht="15" hidden="1" customHeight="1" x14ac:dyDescent="0.25">
      <c r="A11355">
        <v>48820200</v>
      </c>
      <c r="B11355" t="s">
        <v>175</v>
      </c>
      <c r="C11355" s="1">
        <v>35612</v>
      </c>
      <c r="D11355" s="2">
        <v>292288</v>
      </c>
      <c r="E11355" s="1">
        <v>37336</v>
      </c>
      <c r="F11355" s="2">
        <v>517630</v>
      </c>
      <c r="G11355" s="2">
        <v>479119</v>
      </c>
    </row>
    <row r="11356" spans="1:8" ht="15" hidden="1" customHeight="1" x14ac:dyDescent="0.25">
      <c r="A11356">
        <v>48820201</v>
      </c>
      <c r="B11356" t="s">
        <v>175</v>
      </c>
      <c r="C11356" s="1">
        <v>35977</v>
      </c>
      <c r="D11356" s="2">
        <v>402549</v>
      </c>
      <c r="E11356" s="1">
        <v>35955</v>
      </c>
      <c r="F11356" s="2">
        <v>436000</v>
      </c>
      <c r="G11356" s="2">
        <v>402549</v>
      </c>
    </row>
    <row r="11357" spans="1:8" ht="15" hidden="1" customHeight="1" x14ac:dyDescent="0.25">
      <c r="A11357">
        <v>48820202</v>
      </c>
      <c r="B11357" t="s">
        <v>174</v>
      </c>
      <c r="C11357" s="1">
        <v>35612</v>
      </c>
      <c r="D11357" s="2">
        <v>173124</v>
      </c>
      <c r="E11357" s="1">
        <v>36375</v>
      </c>
      <c r="F11357" s="2">
        <v>230000</v>
      </c>
      <c r="G11357" s="2">
        <v>239850</v>
      </c>
    </row>
    <row r="11358" spans="1:8" ht="15" hidden="1" customHeight="1" x14ac:dyDescent="0.25">
      <c r="A11358">
        <v>48868676</v>
      </c>
      <c r="B11358" t="s">
        <v>174</v>
      </c>
      <c r="C11358" s="1">
        <v>36342</v>
      </c>
      <c r="D11358" s="2">
        <v>236010</v>
      </c>
      <c r="E11358" s="1">
        <v>39275</v>
      </c>
      <c r="F11358" s="2">
        <v>580000</v>
      </c>
      <c r="G11358" s="2">
        <v>487449</v>
      </c>
      <c r="H11358" s="2">
        <v>92551</v>
      </c>
    </row>
    <row r="11359" spans="1:8" ht="15" hidden="1" customHeight="1" x14ac:dyDescent="0.25">
      <c r="A11359">
        <v>48868640</v>
      </c>
      <c r="B11359" t="s">
        <v>175</v>
      </c>
      <c r="C11359" s="1">
        <v>36708</v>
      </c>
      <c r="D11359" s="2">
        <v>245174</v>
      </c>
      <c r="E11359" s="1">
        <v>38974</v>
      </c>
      <c r="F11359" s="2">
        <v>479700</v>
      </c>
      <c r="G11359" s="2">
        <v>442184</v>
      </c>
    </row>
    <row r="11360" spans="1:8" ht="15" hidden="1" customHeight="1" x14ac:dyDescent="0.25">
      <c r="A11360">
        <v>48868641</v>
      </c>
      <c r="B11360" t="s">
        <v>174</v>
      </c>
      <c r="C11360" s="1">
        <v>36708</v>
      </c>
      <c r="D11360" s="2">
        <v>189763</v>
      </c>
      <c r="E11360" t="e">
        <v>#N/A</v>
      </c>
      <c r="F11360" t="e">
        <v>#N/A</v>
      </c>
      <c r="G11360" t="e">
        <v>#N/A</v>
      </c>
    </row>
    <row r="11361" spans="1:7" ht="15" hidden="1" customHeight="1" x14ac:dyDescent="0.25">
      <c r="A11361">
        <v>48868642</v>
      </c>
      <c r="B11361" t="s">
        <v>174</v>
      </c>
      <c r="C11361" s="1">
        <v>36708</v>
      </c>
      <c r="D11361" s="2">
        <v>166598</v>
      </c>
      <c r="E11361" t="e">
        <v>#N/A</v>
      </c>
      <c r="F11361" t="e">
        <v>#N/A</v>
      </c>
      <c r="G11361" t="e">
        <v>#N/A</v>
      </c>
    </row>
    <row r="11362" spans="1:7" ht="15" hidden="1" customHeight="1" x14ac:dyDescent="0.25">
      <c r="A11362">
        <v>48868643</v>
      </c>
      <c r="B11362" t="s">
        <v>174</v>
      </c>
      <c r="C11362" s="1">
        <v>36708</v>
      </c>
      <c r="D11362" s="2">
        <v>199463</v>
      </c>
      <c r="E11362" t="e">
        <v>#N/A</v>
      </c>
      <c r="F11362" t="e">
        <v>#N/A</v>
      </c>
      <c r="G11362" t="e">
        <v>#N/A</v>
      </c>
    </row>
    <row r="11363" spans="1:7" ht="15" hidden="1" customHeight="1" x14ac:dyDescent="0.25">
      <c r="A11363">
        <v>48868665</v>
      </c>
      <c r="B11363" t="s">
        <v>174</v>
      </c>
      <c r="C11363" s="1">
        <v>36708</v>
      </c>
      <c r="D11363" s="2">
        <v>237366</v>
      </c>
      <c r="E11363" t="e">
        <v>#N/A</v>
      </c>
      <c r="F11363" t="e">
        <v>#N/A</v>
      </c>
      <c r="G11363" t="e">
        <v>#N/A</v>
      </c>
    </row>
    <row r="11364" spans="1:7" ht="15" hidden="1" customHeight="1" x14ac:dyDescent="0.25">
      <c r="A11364">
        <v>48868666</v>
      </c>
      <c r="B11364" t="s">
        <v>175</v>
      </c>
      <c r="C11364" s="1">
        <v>36708</v>
      </c>
      <c r="D11364" s="2">
        <v>287611</v>
      </c>
      <c r="E11364" s="1">
        <v>36516</v>
      </c>
      <c r="F11364" s="2">
        <v>250000</v>
      </c>
      <c r="G11364" s="2">
        <v>253732</v>
      </c>
    </row>
    <row r="11365" spans="1:7" ht="15" hidden="1" customHeight="1" x14ac:dyDescent="0.25">
      <c r="A11365">
        <v>48868667</v>
      </c>
      <c r="B11365" t="s">
        <v>174</v>
      </c>
      <c r="C11365" s="1">
        <v>36708</v>
      </c>
      <c r="D11365" s="2">
        <v>275471</v>
      </c>
      <c r="E11365" t="e">
        <v>#N/A</v>
      </c>
      <c r="F11365" t="e">
        <v>#N/A</v>
      </c>
      <c r="G11365" t="e">
        <v>#N/A</v>
      </c>
    </row>
    <row r="11366" spans="1:7" ht="15" hidden="1" customHeight="1" x14ac:dyDescent="0.25">
      <c r="A11366">
        <v>48868668</v>
      </c>
      <c r="B11366" t="s">
        <v>174</v>
      </c>
      <c r="C11366" s="1">
        <v>36708</v>
      </c>
      <c r="D11366" s="2">
        <v>345634</v>
      </c>
      <c r="E11366" t="e">
        <v>#N/A</v>
      </c>
      <c r="F11366" t="e">
        <v>#N/A</v>
      </c>
      <c r="G11366" t="e">
        <v>#N/A</v>
      </c>
    </row>
    <row r="11367" spans="1:7" ht="15" hidden="1" customHeight="1" x14ac:dyDescent="0.25">
      <c r="A11367">
        <v>48868669</v>
      </c>
      <c r="B11367" t="s">
        <v>175</v>
      </c>
      <c r="C11367" s="1">
        <v>36708</v>
      </c>
      <c r="D11367" s="2">
        <v>298147</v>
      </c>
      <c r="E11367" s="1">
        <v>35853</v>
      </c>
      <c r="F11367" s="2">
        <v>174950</v>
      </c>
      <c r="G11367" s="2">
        <v>206772</v>
      </c>
    </row>
    <row r="11368" spans="1:7" ht="15" hidden="1" customHeight="1" x14ac:dyDescent="0.25">
      <c r="A11368">
        <v>48868670</v>
      </c>
      <c r="B11368" t="s">
        <v>175</v>
      </c>
      <c r="C11368" s="1">
        <v>36708</v>
      </c>
      <c r="D11368" s="2">
        <v>243589</v>
      </c>
      <c r="E11368" s="1">
        <v>38603</v>
      </c>
      <c r="F11368" s="2">
        <v>399950</v>
      </c>
      <c r="G11368" s="2">
        <v>392533</v>
      </c>
    </row>
    <row r="11369" spans="1:7" ht="15" hidden="1" customHeight="1" x14ac:dyDescent="0.25">
      <c r="A11369">
        <v>48868671</v>
      </c>
      <c r="B11369" t="s">
        <v>175</v>
      </c>
      <c r="C11369" s="1">
        <v>36708</v>
      </c>
      <c r="D11369" s="2">
        <v>371136</v>
      </c>
      <c r="E11369" t="e">
        <v>#N/A</v>
      </c>
      <c r="F11369" t="e">
        <v>#N/A</v>
      </c>
      <c r="G11369" t="e">
        <v>#N/A</v>
      </c>
    </row>
    <row r="11370" spans="1:7" ht="15" hidden="1" customHeight="1" x14ac:dyDescent="0.25">
      <c r="A11370">
        <v>48868672</v>
      </c>
      <c r="B11370" t="s">
        <v>175</v>
      </c>
      <c r="C11370" s="1">
        <v>36342</v>
      </c>
      <c r="D11370" s="2">
        <v>233115</v>
      </c>
      <c r="E11370" s="1">
        <v>38603</v>
      </c>
      <c r="F11370" s="2">
        <v>345000</v>
      </c>
      <c r="G11370" s="2">
        <v>406968</v>
      </c>
    </row>
    <row r="11371" spans="1:7" ht="15" hidden="1" customHeight="1" x14ac:dyDescent="0.25">
      <c r="A11371">
        <v>48868673</v>
      </c>
      <c r="B11371" t="s">
        <v>175</v>
      </c>
      <c r="C11371" s="1">
        <v>36342</v>
      </c>
      <c r="D11371" s="2">
        <v>247879</v>
      </c>
      <c r="E11371" s="1">
        <v>36732</v>
      </c>
      <c r="F11371" s="2">
        <v>314000</v>
      </c>
      <c r="G11371" s="2">
        <v>282604</v>
      </c>
    </row>
    <row r="11372" spans="1:7" ht="15" hidden="1" customHeight="1" x14ac:dyDescent="0.25">
      <c r="A11372">
        <v>48868674</v>
      </c>
      <c r="B11372" t="s">
        <v>174</v>
      </c>
      <c r="C11372" s="1">
        <v>36342</v>
      </c>
      <c r="D11372" s="2">
        <v>247618</v>
      </c>
      <c r="E11372" s="1">
        <v>35691</v>
      </c>
      <c r="F11372" s="2">
        <v>202500</v>
      </c>
      <c r="G11372" s="2">
        <v>198823</v>
      </c>
    </row>
    <row r="11373" spans="1:7" ht="15" hidden="1" customHeight="1" x14ac:dyDescent="0.25">
      <c r="A11373">
        <v>48868675</v>
      </c>
      <c r="B11373" t="s">
        <v>174</v>
      </c>
      <c r="C11373" s="1">
        <v>36342</v>
      </c>
      <c r="D11373" s="2">
        <v>328716</v>
      </c>
      <c r="E11373" t="e">
        <v>#N/A</v>
      </c>
      <c r="F11373" t="e">
        <v>#N/A</v>
      </c>
      <c r="G11373" t="e">
        <v>#N/A</v>
      </c>
    </row>
    <row r="11374" spans="1:7" ht="15" hidden="1" customHeight="1" x14ac:dyDescent="0.25">
      <c r="A11374">
        <v>48868677</v>
      </c>
      <c r="B11374" t="s">
        <v>175</v>
      </c>
      <c r="C11374" s="1">
        <v>36342</v>
      </c>
      <c r="D11374" s="2">
        <v>316144</v>
      </c>
      <c r="E11374" t="e">
        <v>#N/A</v>
      </c>
      <c r="F11374" t="e">
        <v>#N/A</v>
      </c>
      <c r="G11374" t="e">
        <v>#N/A</v>
      </c>
    </row>
    <row r="11375" spans="1:7" ht="15" hidden="1" customHeight="1" x14ac:dyDescent="0.25">
      <c r="A11375">
        <v>48868678</v>
      </c>
      <c r="B11375" t="s">
        <v>175</v>
      </c>
      <c r="C11375" s="1">
        <v>36342</v>
      </c>
      <c r="D11375" s="2">
        <v>236066</v>
      </c>
      <c r="E11375" s="1">
        <v>37375</v>
      </c>
      <c r="F11375" s="2">
        <v>271250</v>
      </c>
      <c r="G11375" s="2">
        <v>271479</v>
      </c>
    </row>
    <row r="11376" spans="1:7" ht="15" hidden="1" customHeight="1" x14ac:dyDescent="0.25">
      <c r="A11376">
        <v>48868679</v>
      </c>
      <c r="B11376" t="s">
        <v>175</v>
      </c>
      <c r="C11376" s="1">
        <v>36342</v>
      </c>
      <c r="D11376" s="2">
        <v>256859</v>
      </c>
      <c r="E11376" t="e">
        <v>#N/A</v>
      </c>
      <c r="F11376" t="e">
        <v>#N/A</v>
      </c>
      <c r="G11376" t="e">
        <v>#N/A</v>
      </c>
    </row>
    <row r="11377" spans="1:7" ht="15" hidden="1" customHeight="1" x14ac:dyDescent="0.25">
      <c r="A11377">
        <v>48868680</v>
      </c>
      <c r="B11377" t="s">
        <v>175</v>
      </c>
      <c r="C11377" s="1">
        <v>36342</v>
      </c>
      <c r="D11377" s="2">
        <v>175967</v>
      </c>
      <c r="E11377" t="e">
        <v>#N/A</v>
      </c>
      <c r="F11377" t="e">
        <v>#N/A</v>
      </c>
      <c r="G11377" t="e">
        <v>#N/A</v>
      </c>
    </row>
    <row r="11378" spans="1:7" ht="15" hidden="1" customHeight="1" x14ac:dyDescent="0.25">
      <c r="A11378">
        <v>48868681</v>
      </c>
      <c r="B11378" t="s">
        <v>175</v>
      </c>
      <c r="C11378" s="1">
        <v>36342</v>
      </c>
      <c r="D11378" s="2">
        <v>331493</v>
      </c>
      <c r="E11378" s="1">
        <v>36259</v>
      </c>
      <c r="F11378" s="2">
        <v>340000</v>
      </c>
      <c r="G11378" s="2">
        <v>294992</v>
      </c>
    </row>
    <row r="11379" spans="1:7" ht="15" hidden="1" customHeight="1" x14ac:dyDescent="0.25">
      <c r="A11379">
        <v>48868682</v>
      </c>
      <c r="B11379" t="s">
        <v>174</v>
      </c>
      <c r="C11379" s="1">
        <v>36342</v>
      </c>
      <c r="D11379" s="2">
        <v>184583</v>
      </c>
      <c r="E11379" t="e">
        <v>#N/A</v>
      </c>
      <c r="F11379" t="e">
        <v>#N/A</v>
      </c>
      <c r="G11379" t="e">
        <v>#N/A</v>
      </c>
    </row>
    <row r="11380" spans="1:7" ht="15" hidden="1" customHeight="1" x14ac:dyDescent="0.25">
      <c r="A11380">
        <v>48868683</v>
      </c>
      <c r="B11380" t="s">
        <v>174</v>
      </c>
      <c r="C11380" s="1">
        <v>36342</v>
      </c>
      <c r="D11380" s="2">
        <v>289118</v>
      </c>
      <c r="E11380" t="e">
        <v>#N/A</v>
      </c>
      <c r="F11380" t="e">
        <v>#N/A</v>
      </c>
      <c r="G11380" t="e">
        <v>#N/A</v>
      </c>
    </row>
    <row r="11381" spans="1:7" x14ac:dyDescent="0.25">
      <c r="A11381">
        <v>48868684</v>
      </c>
      <c r="B11381" t="s">
        <v>175</v>
      </c>
      <c r="C11381" s="1">
        <v>36342</v>
      </c>
      <c r="D11381" s="2">
        <v>285500</v>
      </c>
      <c r="E11381" s="1">
        <v>35108</v>
      </c>
      <c r="F11381" s="2">
        <v>183000</v>
      </c>
      <c r="G11381" s="2">
        <v>198719</v>
      </c>
    </row>
    <row r="11382" spans="1:7" ht="15" hidden="1" customHeight="1" x14ac:dyDescent="0.25">
      <c r="A11382">
        <v>48868685</v>
      </c>
      <c r="B11382" t="s">
        <v>175</v>
      </c>
      <c r="C11382" s="1">
        <v>36342</v>
      </c>
      <c r="D11382" s="2">
        <v>288794</v>
      </c>
      <c r="E11382" s="1">
        <v>38448</v>
      </c>
      <c r="F11382" s="2">
        <v>408000</v>
      </c>
      <c r="G11382" s="2">
        <v>436009</v>
      </c>
    </row>
    <row r="11383" spans="1:7" ht="15" hidden="1" customHeight="1" x14ac:dyDescent="0.25">
      <c r="A11383">
        <v>48868686</v>
      </c>
      <c r="B11383" t="s">
        <v>175</v>
      </c>
      <c r="C11383" s="1">
        <v>36342</v>
      </c>
      <c r="D11383" s="2">
        <v>189881</v>
      </c>
      <c r="E11383" s="1">
        <v>36672</v>
      </c>
      <c r="F11383" s="2">
        <v>226000</v>
      </c>
      <c r="G11383" s="2">
        <v>196374</v>
      </c>
    </row>
    <row r="11384" spans="1:7" ht="15" hidden="1" customHeight="1" x14ac:dyDescent="0.25">
      <c r="A11384">
        <v>48868687</v>
      </c>
      <c r="B11384" t="s">
        <v>174</v>
      </c>
      <c r="C11384" s="1">
        <v>36342</v>
      </c>
      <c r="D11384" s="2">
        <v>247735</v>
      </c>
      <c r="E11384" s="1">
        <v>38426</v>
      </c>
      <c r="F11384" s="2">
        <v>360000</v>
      </c>
      <c r="G11384" s="2">
        <v>399040</v>
      </c>
    </row>
    <row r="11385" spans="1:7" ht="15" hidden="1" customHeight="1" x14ac:dyDescent="0.25">
      <c r="A11385">
        <v>48868688</v>
      </c>
      <c r="B11385" t="s">
        <v>175</v>
      </c>
      <c r="C11385" s="1">
        <v>36342</v>
      </c>
      <c r="D11385" s="2">
        <v>218776</v>
      </c>
      <c r="E11385" t="e">
        <v>#N/A</v>
      </c>
      <c r="F11385" t="e">
        <v>#N/A</v>
      </c>
      <c r="G11385" t="e">
        <v>#N/A</v>
      </c>
    </row>
    <row r="11386" spans="1:7" ht="15" hidden="1" customHeight="1" x14ac:dyDescent="0.25">
      <c r="A11386">
        <v>48868689</v>
      </c>
      <c r="B11386" t="s">
        <v>175</v>
      </c>
      <c r="C11386" s="1">
        <v>36342</v>
      </c>
      <c r="D11386" s="2">
        <v>182343</v>
      </c>
      <c r="E11386" t="e">
        <v>#N/A</v>
      </c>
      <c r="F11386" t="e">
        <v>#N/A</v>
      </c>
      <c r="G11386" t="e">
        <v>#N/A</v>
      </c>
    </row>
    <row r="11387" spans="1:7" ht="15" hidden="1" customHeight="1" x14ac:dyDescent="0.25">
      <c r="A11387">
        <v>48868690</v>
      </c>
      <c r="B11387" t="s">
        <v>175</v>
      </c>
      <c r="C11387" s="1">
        <v>36342</v>
      </c>
      <c r="D11387" s="2">
        <v>221417</v>
      </c>
      <c r="E11387" t="e">
        <v>#N/A</v>
      </c>
      <c r="F11387" t="e">
        <v>#N/A</v>
      </c>
      <c r="G11387" t="e">
        <v>#N/A</v>
      </c>
    </row>
    <row r="11388" spans="1:7" ht="15" hidden="1" customHeight="1" x14ac:dyDescent="0.25">
      <c r="A11388">
        <v>48868691</v>
      </c>
      <c r="B11388" t="s">
        <v>175</v>
      </c>
      <c r="C11388" s="1">
        <v>36342</v>
      </c>
      <c r="D11388" s="2">
        <v>215474</v>
      </c>
      <c r="E11388" s="1">
        <v>36509</v>
      </c>
      <c r="F11388" s="2">
        <v>205000</v>
      </c>
      <c r="G11388" s="2">
        <v>215884</v>
      </c>
    </row>
    <row r="11389" spans="1:7" ht="15" hidden="1" customHeight="1" x14ac:dyDescent="0.25">
      <c r="A11389">
        <v>48868692</v>
      </c>
      <c r="B11389" t="s">
        <v>174</v>
      </c>
      <c r="C11389" s="1">
        <v>36342</v>
      </c>
      <c r="D11389" s="2">
        <v>348551</v>
      </c>
      <c r="E11389" t="e">
        <v>#N/A</v>
      </c>
      <c r="F11389" t="e">
        <v>#N/A</v>
      </c>
      <c r="G11389" t="e">
        <v>#N/A</v>
      </c>
    </row>
    <row r="11390" spans="1:7" ht="15" hidden="1" customHeight="1" x14ac:dyDescent="0.25">
      <c r="A11390">
        <v>48868693</v>
      </c>
      <c r="B11390" t="s">
        <v>174</v>
      </c>
      <c r="C11390" s="1">
        <v>36342</v>
      </c>
      <c r="D11390" s="2">
        <v>161501</v>
      </c>
      <c r="E11390" t="e">
        <v>#N/A</v>
      </c>
      <c r="F11390" t="e">
        <v>#N/A</v>
      </c>
      <c r="G11390" t="e">
        <v>#N/A</v>
      </c>
    </row>
    <row r="11391" spans="1:7" ht="15" hidden="1" customHeight="1" x14ac:dyDescent="0.25">
      <c r="A11391">
        <v>48868694</v>
      </c>
      <c r="B11391" t="s">
        <v>175</v>
      </c>
      <c r="C11391" s="1">
        <v>36342</v>
      </c>
      <c r="D11391" s="2">
        <v>203688</v>
      </c>
      <c r="E11391" s="1">
        <v>35613</v>
      </c>
      <c r="F11391" s="2">
        <v>129000</v>
      </c>
      <c r="G11391" s="2">
        <v>150111</v>
      </c>
    </row>
    <row r="11392" spans="1:7" ht="15" hidden="1" customHeight="1" x14ac:dyDescent="0.25">
      <c r="A11392">
        <v>48868695</v>
      </c>
      <c r="B11392" t="s">
        <v>174</v>
      </c>
      <c r="C11392" s="1">
        <v>36342</v>
      </c>
      <c r="D11392" s="2">
        <v>263696</v>
      </c>
      <c r="E11392" t="e">
        <v>#N/A</v>
      </c>
      <c r="F11392" t="e">
        <v>#N/A</v>
      </c>
      <c r="G11392" t="e">
        <v>#N/A</v>
      </c>
    </row>
    <row r="11393" spans="1:7" ht="15" hidden="1" customHeight="1" x14ac:dyDescent="0.25">
      <c r="A11393">
        <v>48868696</v>
      </c>
      <c r="B11393" t="s">
        <v>175</v>
      </c>
      <c r="C11393" s="1">
        <v>36342</v>
      </c>
      <c r="D11393" s="2">
        <v>228396</v>
      </c>
      <c r="E11393" t="e">
        <v>#N/A</v>
      </c>
      <c r="F11393" t="e">
        <v>#N/A</v>
      </c>
      <c r="G11393" t="e">
        <v>#N/A</v>
      </c>
    </row>
    <row r="11394" spans="1:7" ht="15" hidden="1" customHeight="1" x14ac:dyDescent="0.25">
      <c r="A11394">
        <v>48868697</v>
      </c>
      <c r="B11394" t="s">
        <v>175</v>
      </c>
      <c r="C11394" s="1">
        <v>36342</v>
      </c>
      <c r="D11394" s="2">
        <v>261735</v>
      </c>
      <c r="E11394" s="1">
        <v>38952</v>
      </c>
      <c r="F11394" s="2">
        <v>565000</v>
      </c>
      <c r="G11394" s="2">
        <v>545653</v>
      </c>
    </row>
    <row r="11395" spans="1:7" ht="15" hidden="1" customHeight="1" x14ac:dyDescent="0.25">
      <c r="A11395">
        <v>48868698</v>
      </c>
      <c r="B11395" t="s">
        <v>175</v>
      </c>
      <c r="C11395" s="1">
        <v>36342</v>
      </c>
      <c r="D11395" s="2">
        <v>313843</v>
      </c>
      <c r="E11395" s="1">
        <v>37358</v>
      </c>
      <c r="F11395" s="2">
        <v>442500</v>
      </c>
      <c r="G11395" s="2">
        <v>361912</v>
      </c>
    </row>
    <row r="11396" spans="1:7" ht="15" hidden="1" customHeight="1" x14ac:dyDescent="0.25">
      <c r="A11396">
        <v>48868715</v>
      </c>
      <c r="B11396" t="s">
        <v>175</v>
      </c>
      <c r="C11396" s="1">
        <v>36342</v>
      </c>
      <c r="D11396" s="2">
        <v>210013</v>
      </c>
      <c r="E11396" t="e">
        <v>#N/A</v>
      </c>
      <c r="F11396" t="e">
        <v>#N/A</v>
      </c>
      <c r="G11396" t="e">
        <v>#N/A</v>
      </c>
    </row>
    <row r="11397" spans="1:7" ht="15" hidden="1" customHeight="1" x14ac:dyDescent="0.25">
      <c r="A11397">
        <v>53164978</v>
      </c>
      <c r="B11397" t="s">
        <v>174</v>
      </c>
      <c r="C11397" s="1">
        <v>38169</v>
      </c>
      <c r="D11397" s="2">
        <v>329653</v>
      </c>
      <c r="E11397" s="1">
        <v>36938</v>
      </c>
      <c r="F11397" s="2">
        <v>299950</v>
      </c>
      <c r="G11397" s="2">
        <v>269783</v>
      </c>
    </row>
    <row r="11398" spans="1:7" ht="15" hidden="1" customHeight="1" x14ac:dyDescent="0.25">
      <c r="A11398">
        <v>54830117</v>
      </c>
      <c r="B11398" t="s">
        <v>175</v>
      </c>
      <c r="C11398" s="1">
        <v>38169</v>
      </c>
      <c r="D11398" s="2">
        <v>321345</v>
      </c>
      <c r="E11398" s="1">
        <v>37439</v>
      </c>
      <c r="F11398" s="2">
        <v>297000</v>
      </c>
      <c r="G11398" s="2">
        <v>288028</v>
      </c>
    </row>
    <row r="11399" spans="1:7" ht="15" hidden="1" customHeight="1" x14ac:dyDescent="0.25">
      <c r="A11399">
        <v>54830118</v>
      </c>
      <c r="B11399" t="s">
        <v>175</v>
      </c>
      <c r="C11399" s="1">
        <v>38169</v>
      </c>
      <c r="D11399" s="2">
        <v>325725</v>
      </c>
      <c r="E11399" s="1">
        <v>37253</v>
      </c>
      <c r="F11399" s="2">
        <v>301950</v>
      </c>
      <c r="G11399" s="2">
        <v>278675</v>
      </c>
    </row>
    <row r="11400" spans="1:7" ht="15" hidden="1" customHeight="1" x14ac:dyDescent="0.25">
      <c r="A11400">
        <v>48747962</v>
      </c>
      <c r="B11400" t="s">
        <v>147</v>
      </c>
      <c r="C11400" s="1">
        <v>38534</v>
      </c>
      <c r="D11400" s="2">
        <v>378672</v>
      </c>
      <c r="E11400" s="1">
        <v>36369</v>
      </c>
      <c r="F11400" s="2">
        <v>205000</v>
      </c>
      <c r="G11400" s="2">
        <v>218803</v>
      </c>
    </row>
    <row r="11401" spans="1:7" ht="15" hidden="1" customHeight="1" x14ac:dyDescent="0.25">
      <c r="A11401">
        <v>48747963</v>
      </c>
      <c r="B11401" t="s">
        <v>147</v>
      </c>
      <c r="C11401" s="1">
        <v>38534</v>
      </c>
      <c r="D11401" s="2">
        <v>419389</v>
      </c>
      <c r="E11401" s="1">
        <v>38044</v>
      </c>
      <c r="F11401" s="2">
        <v>364000</v>
      </c>
      <c r="G11401" s="2">
        <v>333571</v>
      </c>
    </row>
    <row r="11402" spans="1:7" ht="15" hidden="1" customHeight="1" x14ac:dyDescent="0.25">
      <c r="A11402">
        <v>48747964</v>
      </c>
      <c r="B11402" t="s">
        <v>148</v>
      </c>
      <c r="C11402" s="1">
        <v>38534</v>
      </c>
      <c r="D11402" s="2">
        <v>431545</v>
      </c>
      <c r="E11402" t="e">
        <v>#N/A</v>
      </c>
      <c r="F11402" t="e">
        <v>#N/A</v>
      </c>
      <c r="G11402" t="e">
        <v>#N/A</v>
      </c>
    </row>
    <row r="11403" spans="1:7" ht="15" hidden="1" customHeight="1" x14ac:dyDescent="0.25">
      <c r="A11403">
        <v>48747965</v>
      </c>
      <c r="B11403" t="s">
        <v>147</v>
      </c>
      <c r="C11403" s="1">
        <v>38534</v>
      </c>
      <c r="D11403" s="2">
        <v>481790</v>
      </c>
      <c r="E11403" s="1">
        <v>38425</v>
      </c>
      <c r="F11403" s="2">
        <v>453500</v>
      </c>
      <c r="G11403" s="2">
        <v>434240</v>
      </c>
    </row>
    <row r="11404" spans="1:7" ht="15" hidden="1" customHeight="1" x14ac:dyDescent="0.25">
      <c r="A11404">
        <v>48747966</v>
      </c>
      <c r="B11404" t="s">
        <v>148</v>
      </c>
      <c r="C11404" s="1">
        <v>38534</v>
      </c>
      <c r="D11404" s="2">
        <v>513525</v>
      </c>
      <c r="E11404" t="e">
        <v>#N/A</v>
      </c>
      <c r="F11404" t="e">
        <v>#N/A</v>
      </c>
      <c r="G11404" t="e">
        <v>#N/A</v>
      </c>
    </row>
    <row r="11405" spans="1:7" ht="15" hidden="1" customHeight="1" x14ac:dyDescent="0.25">
      <c r="A11405">
        <v>48747967</v>
      </c>
      <c r="B11405" t="s">
        <v>148</v>
      </c>
      <c r="C11405" s="1">
        <v>38534</v>
      </c>
      <c r="D11405" s="2">
        <v>477979</v>
      </c>
      <c r="E11405" t="e">
        <v>#N/A</v>
      </c>
      <c r="F11405" t="e">
        <v>#N/A</v>
      </c>
      <c r="G11405" t="e">
        <v>#N/A</v>
      </c>
    </row>
    <row r="11406" spans="1:7" ht="15" hidden="1" customHeight="1" x14ac:dyDescent="0.25">
      <c r="A11406">
        <v>48747968</v>
      </c>
      <c r="B11406" t="s">
        <v>147</v>
      </c>
      <c r="C11406" s="1">
        <v>38534</v>
      </c>
      <c r="D11406" s="2">
        <v>511002</v>
      </c>
      <c r="E11406" s="1">
        <v>37735</v>
      </c>
      <c r="F11406" s="2">
        <v>389950</v>
      </c>
      <c r="G11406" s="2">
        <v>378411</v>
      </c>
    </row>
    <row r="11407" spans="1:7" ht="15" hidden="1" customHeight="1" x14ac:dyDescent="0.25">
      <c r="A11407">
        <v>48747969</v>
      </c>
      <c r="B11407" t="s">
        <v>147</v>
      </c>
      <c r="C11407" s="1">
        <v>38534</v>
      </c>
      <c r="D11407" s="2">
        <v>581994</v>
      </c>
      <c r="E11407" t="e">
        <v>#N/A</v>
      </c>
      <c r="F11407" t="e">
        <v>#N/A</v>
      </c>
      <c r="G11407" t="e">
        <v>#N/A</v>
      </c>
    </row>
    <row r="11408" spans="1:7" ht="15" hidden="1" customHeight="1" x14ac:dyDescent="0.25">
      <c r="A11408">
        <v>48747970</v>
      </c>
      <c r="B11408" t="s">
        <v>147</v>
      </c>
      <c r="C11408" s="1">
        <v>38534</v>
      </c>
      <c r="D11408" s="2">
        <v>451871</v>
      </c>
      <c r="E11408" t="e">
        <v>#N/A</v>
      </c>
      <c r="F11408" t="e">
        <v>#N/A</v>
      </c>
      <c r="G11408" t="e">
        <v>#N/A</v>
      </c>
    </row>
    <row r="11409" spans="1:8" ht="15" hidden="1" customHeight="1" x14ac:dyDescent="0.25">
      <c r="A11409">
        <v>48772541</v>
      </c>
      <c r="B11409" t="s">
        <v>147</v>
      </c>
      <c r="C11409" s="1">
        <v>38899</v>
      </c>
      <c r="D11409" s="2">
        <v>586370</v>
      </c>
      <c r="E11409" t="e">
        <v>#N/A</v>
      </c>
      <c r="F11409" t="e">
        <v>#N/A</v>
      </c>
      <c r="G11409" t="e">
        <v>#N/A</v>
      </c>
    </row>
    <row r="11410" spans="1:8" ht="15" hidden="1" customHeight="1" x14ac:dyDescent="0.25">
      <c r="A11410">
        <v>48772542</v>
      </c>
      <c r="B11410" t="s">
        <v>147</v>
      </c>
      <c r="C11410" s="1">
        <v>38899</v>
      </c>
      <c r="D11410" s="2">
        <v>388792</v>
      </c>
      <c r="E11410" s="1">
        <v>36368</v>
      </c>
      <c r="F11410" s="2">
        <v>190000</v>
      </c>
      <c r="G11410" s="2">
        <v>202336</v>
      </c>
    </row>
    <row r="11411" spans="1:8" ht="15" hidden="1" customHeight="1" x14ac:dyDescent="0.25">
      <c r="A11411">
        <v>48772543</v>
      </c>
      <c r="B11411" t="s">
        <v>148</v>
      </c>
      <c r="C11411" s="1">
        <v>38899</v>
      </c>
      <c r="D11411" s="2">
        <v>499651</v>
      </c>
      <c r="E11411" t="e">
        <v>#N/A</v>
      </c>
      <c r="F11411" t="e">
        <v>#N/A</v>
      </c>
      <c r="G11411" t="e">
        <v>#N/A</v>
      </c>
    </row>
    <row r="11412" spans="1:8" ht="15" hidden="1" customHeight="1" x14ac:dyDescent="0.25">
      <c r="A11412">
        <v>48772544</v>
      </c>
      <c r="B11412" t="s">
        <v>147</v>
      </c>
      <c r="C11412" s="1">
        <v>38899</v>
      </c>
      <c r="D11412" s="2">
        <v>728269</v>
      </c>
      <c r="E11412" s="1">
        <v>35996</v>
      </c>
      <c r="F11412" s="2">
        <v>475000</v>
      </c>
      <c r="G11412" s="2">
        <v>307535</v>
      </c>
    </row>
    <row r="11413" spans="1:8" ht="15" hidden="1" customHeight="1" x14ac:dyDescent="0.25">
      <c r="A11413">
        <v>48772545</v>
      </c>
      <c r="B11413" t="s">
        <v>148</v>
      </c>
      <c r="C11413" s="1">
        <v>38899</v>
      </c>
      <c r="D11413" s="2">
        <v>561028</v>
      </c>
      <c r="E11413" t="e">
        <v>#N/A</v>
      </c>
      <c r="F11413" t="e">
        <v>#N/A</v>
      </c>
      <c r="G11413" t="e">
        <v>#N/A</v>
      </c>
    </row>
    <row r="11414" spans="1:8" ht="15" hidden="1" customHeight="1" x14ac:dyDescent="0.25">
      <c r="A11414">
        <v>48772546</v>
      </c>
      <c r="B11414" t="s">
        <v>147</v>
      </c>
      <c r="C11414" s="1">
        <v>38899</v>
      </c>
      <c r="D11414" s="2">
        <v>565958</v>
      </c>
      <c r="E11414" s="1">
        <v>38133</v>
      </c>
      <c r="F11414" s="2">
        <v>432000</v>
      </c>
      <c r="G11414" s="2">
        <v>376249</v>
      </c>
    </row>
    <row r="11415" spans="1:8" ht="15" hidden="1" customHeight="1" x14ac:dyDescent="0.25">
      <c r="A11415">
        <v>48772547</v>
      </c>
      <c r="B11415" t="s">
        <v>148</v>
      </c>
      <c r="C11415" s="1">
        <v>38899</v>
      </c>
      <c r="D11415" s="2">
        <v>495273</v>
      </c>
      <c r="E11415" t="e">
        <v>#N/A</v>
      </c>
      <c r="F11415" t="e">
        <v>#N/A</v>
      </c>
      <c r="G11415" t="e">
        <v>#N/A</v>
      </c>
    </row>
    <row r="11416" spans="1:8" ht="15" hidden="1" customHeight="1" x14ac:dyDescent="0.25">
      <c r="A11416">
        <v>48772548</v>
      </c>
      <c r="B11416" t="s">
        <v>147</v>
      </c>
      <c r="C11416" s="1">
        <v>38899</v>
      </c>
      <c r="D11416" s="2">
        <v>467299</v>
      </c>
      <c r="E11416" s="1">
        <v>35957</v>
      </c>
      <c r="F11416" s="2">
        <v>240500</v>
      </c>
      <c r="G11416" s="2">
        <v>207770</v>
      </c>
    </row>
    <row r="11417" spans="1:8" ht="15" hidden="1" customHeight="1" x14ac:dyDescent="0.25">
      <c r="A11417">
        <v>48772549</v>
      </c>
      <c r="B11417" t="s">
        <v>148</v>
      </c>
      <c r="C11417" s="1">
        <v>38899</v>
      </c>
      <c r="D11417" s="2">
        <v>452448</v>
      </c>
      <c r="E11417" t="e">
        <v>#N/A</v>
      </c>
      <c r="F11417" t="e">
        <v>#N/A</v>
      </c>
      <c r="G11417" t="e">
        <v>#N/A</v>
      </c>
    </row>
    <row r="11418" spans="1:8" ht="15" hidden="1" customHeight="1" x14ac:dyDescent="0.25">
      <c r="A11418">
        <v>48772551</v>
      </c>
      <c r="B11418" t="s">
        <v>147</v>
      </c>
      <c r="C11418" s="1">
        <v>38899</v>
      </c>
      <c r="D11418" s="2">
        <v>475317</v>
      </c>
      <c r="E11418" s="1">
        <v>35977</v>
      </c>
      <c r="F11418" s="2">
        <v>260000</v>
      </c>
      <c r="G11418" s="2">
        <v>224146</v>
      </c>
    </row>
    <row r="11419" spans="1:8" ht="15" hidden="1" customHeight="1" x14ac:dyDescent="0.25">
      <c r="A11419">
        <v>48833062</v>
      </c>
      <c r="B11419" t="s">
        <v>147</v>
      </c>
      <c r="C11419" s="1">
        <v>35612</v>
      </c>
      <c r="D11419" s="2">
        <v>265668</v>
      </c>
      <c r="E11419" s="1">
        <v>39290</v>
      </c>
      <c r="F11419" s="2">
        <v>675000</v>
      </c>
      <c r="G11419" s="2">
        <v>792334</v>
      </c>
      <c r="H11419" s="2">
        <v>-117334</v>
      </c>
    </row>
    <row r="11420" spans="1:8" ht="15" hidden="1" customHeight="1" x14ac:dyDescent="0.25">
      <c r="A11420">
        <v>48820117</v>
      </c>
      <c r="B11420" t="s">
        <v>148</v>
      </c>
      <c r="C11420" s="1">
        <v>35612</v>
      </c>
      <c r="D11420" s="2">
        <v>280941</v>
      </c>
      <c r="E11420" t="e">
        <v>#N/A</v>
      </c>
      <c r="F11420" t="e">
        <v>#N/A</v>
      </c>
      <c r="G11420" t="e">
        <v>#N/A</v>
      </c>
    </row>
    <row r="11421" spans="1:8" ht="15" hidden="1" customHeight="1" x14ac:dyDescent="0.25">
      <c r="A11421">
        <v>48820118</v>
      </c>
      <c r="B11421" t="s">
        <v>147</v>
      </c>
      <c r="C11421" s="1">
        <v>35612</v>
      </c>
      <c r="D11421" s="2">
        <v>240176</v>
      </c>
      <c r="E11421" t="e">
        <v>#N/A</v>
      </c>
      <c r="F11421" t="e">
        <v>#N/A</v>
      </c>
      <c r="G11421" t="e">
        <v>#N/A</v>
      </c>
    </row>
    <row r="11422" spans="1:8" ht="15" hidden="1" customHeight="1" x14ac:dyDescent="0.25">
      <c r="A11422">
        <v>48820119</v>
      </c>
      <c r="B11422" t="s">
        <v>147</v>
      </c>
      <c r="C11422" s="1">
        <v>35612</v>
      </c>
      <c r="D11422" s="2">
        <v>218278</v>
      </c>
      <c r="E11422" t="e">
        <v>#N/A</v>
      </c>
      <c r="F11422" t="e">
        <v>#N/A</v>
      </c>
      <c r="G11422" t="e">
        <v>#N/A</v>
      </c>
    </row>
    <row r="11423" spans="1:8" ht="15" hidden="1" customHeight="1" x14ac:dyDescent="0.25">
      <c r="A11423">
        <v>48820120</v>
      </c>
      <c r="B11423" t="s">
        <v>147</v>
      </c>
      <c r="C11423" s="1">
        <v>35612</v>
      </c>
      <c r="D11423" s="2">
        <v>268119</v>
      </c>
      <c r="E11423" s="1">
        <v>38226</v>
      </c>
      <c r="F11423" s="2">
        <v>525000</v>
      </c>
      <c r="G11423" s="2">
        <v>526969</v>
      </c>
    </row>
    <row r="11424" spans="1:8" ht="15" hidden="1" customHeight="1" x14ac:dyDescent="0.25">
      <c r="A11424">
        <v>48820121</v>
      </c>
      <c r="B11424" t="s">
        <v>148</v>
      </c>
      <c r="C11424" s="1">
        <v>35612</v>
      </c>
      <c r="D11424" s="2">
        <v>237183</v>
      </c>
      <c r="E11424" t="e">
        <v>#N/A</v>
      </c>
      <c r="F11424" t="e">
        <v>#N/A</v>
      </c>
      <c r="G11424" t="e">
        <v>#N/A</v>
      </c>
    </row>
    <row r="11425" spans="1:7" ht="15" hidden="1" customHeight="1" x14ac:dyDescent="0.25">
      <c r="A11425">
        <v>48820122</v>
      </c>
      <c r="B11425" t="s">
        <v>148</v>
      </c>
      <c r="C11425" s="1">
        <v>35612</v>
      </c>
      <c r="D11425" s="2">
        <v>291648</v>
      </c>
      <c r="E11425" t="e">
        <v>#N/A</v>
      </c>
      <c r="F11425" t="e">
        <v>#N/A</v>
      </c>
      <c r="G11425" t="e">
        <v>#N/A</v>
      </c>
    </row>
    <row r="11426" spans="1:7" ht="15" hidden="1" customHeight="1" x14ac:dyDescent="0.25">
      <c r="A11426">
        <v>48820123</v>
      </c>
      <c r="B11426" t="s">
        <v>147</v>
      </c>
      <c r="C11426" s="1">
        <v>35612</v>
      </c>
      <c r="D11426" s="2">
        <v>244085</v>
      </c>
      <c r="E11426" t="e">
        <v>#N/A</v>
      </c>
      <c r="F11426" t="e">
        <v>#N/A</v>
      </c>
      <c r="G11426" t="e">
        <v>#N/A</v>
      </c>
    </row>
    <row r="11427" spans="1:7" ht="15" hidden="1" customHeight="1" x14ac:dyDescent="0.25">
      <c r="A11427">
        <v>48820124</v>
      </c>
      <c r="B11427" t="s">
        <v>147</v>
      </c>
      <c r="C11427" s="1">
        <v>35612</v>
      </c>
      <c r="D11427" s="2">
        <v>211732</v>
      </c>
      <c r="E11427" s="1">
        <v>37148</v>
      </c>
      <c r="F11427" s="2">
        <v>339950</v>
      </c>
      <c r="G11427" s="2">
        <v>321633</v>
      </c>
    </row>
    <row r="11428" spans="1:7" ht="15" hidden="1" customHeight="1" x14ac:dyDescent="0.25">
      <c r="A11428">
        <v>48820125</v>
      </c>
      <c r="B11428" t="s">
        <v>147</v>
      </c>
      <c r="C11428" s="1">
        <v>35612</v>
      </c>
      <c r="D11428" s="2">
        <v>261698</v>
      </c>
      <c r="E11428" s="1">
        <v>37260</v>
      </c>
      <c r="F11428" s="2">
        <v>410000</v>
      </c>
      <c r="G11428" s="2">
        <v>387288</v>
      </c>
    </row>
    <row r="11429" spans="1:7" ht="15" hidden="1" customHeight="1" x14ac:dyDescent="0.25">
      <c r="A11429">
        <v>48820126</v>
      </c>
      <c r="B11429" t="s">
        <v>148</v>
      </c>
      <c r="C11429" s="1">
        <v>35612</v>
      </c>
      <c r="D11429" s="2">
        <v>138249</v>
      </c>
      <c r="E11429" t="e">
        <v>#N/A</v>
      </c>
      <c r="F11429" t="e">
        <v>#N/A</v>
      </c>
      <c r="G11429" t="e">
        <v>#N/A</v>
      </c>
    </row>
    <row r="11430" spans="1:7" ht="15" hidden="1" customHeight="1" x14ac:dyDescent="0.25">
      <c r="A11430">
        <v>48820144</v>
      </c>
      <c r="B11430" t="s">
        <v>147</v>
      </c>
      <c r="C11430" s="1">
        <v>35612</v>
      </c>
      <c r="D11430" s="2">
        <v>231226</v>
      </c>
      <c r="E11430" s="1">
        <v>36287</v>
      </c>
      <c r="F11430" s="2">
        <v>323000</v>
      </c>
      <c r="G11430" s="2">
        <v>296556</v>
      </c>
    </row>
    <row r="11431" spans="1:7" ht="15" hidden="1" customHeight="1" x14ac:dyDescent="0.25">
      <c r="A11431">
        <v>48820145</v>
      </c>
      <c r="B11431" t="s">
        <v>148</v>
      </c>
      <c r="C11431" s="1">
        <v>35612</v>
      </c>
      <c r="D11431" s="2">
        <v>228891</v>
      </c>
      <c r="E11431" t="e">
        <v>#N/A</v>
      </c>
      <c r="F11431" t="e">
        <v>#N/A</v>
      </c>
      <c r="G11431" t="e">
        <v>#N/A</v>
      </c>
    </row>
    <row r="11432" spans="1:7" ht="15" hidden="1" customHeight="1" x14ac:dyDescent="0.25">
      <c r="A11432">
        <v>48820146</v>
      </c>
      <c r="B11432" t="s">
        <v>147</v>
      </c>
      <c r="C11432" s="1">
        <v>35612</v>
      </c>
      <c r="D11432" s="2">
        <v>220761</v>
      </c>
      <c r="E11432" t="e">
        <v>#N/A</v>
      </c>
      <c r="F11432" t="e">
        <v>#N/A</v>
      </c>
      <c r="G11432" t="e">
        <v>#N/A</v>
      </c>
    </row>
    <row r="11433" spans="1:7" ht="15" hidden="1" customHeight="1" x14ac:dyDescent="0.25">
      <c r="A11433">
        <v>48820147</v>
      </c>
      <c r="B11433" t="s">
        <v>148</v>
      </c>
      <c r="C11433" s="1">
        <v>35612</v>
      </c>
      <c r="D11433" s="2">
        <v>152745</v>
      </c>
      <c r="E11433" t="e">
        <v>#N/A</v>
      </c>
      <c r="F11433" t="e">
        <v>#N/A</v>
      </c>
      <c r="G11433" t="e">
        <v>#N/A</v>
      </c>
    </row>
    <row r="11434" spans="1:7" ht="15" hidden="1" customHeight="1" x14ac:dyDescent="0.25">
      <c r="A11434">
        <v>48820148</v>
      </c>
      <c r="B11434" t="s">
        <v>148</v>
      </c>
      <c r="C11434" s="1">
        <v>35612</v>
      </c>
      <c r="D11434" s="2">
        <v>177847</v>
      </c>
      <c r="E11434" t="e">
        <v>#N/A</v>
      </c>
      <c r="F11434" t="e">
        <v>#N/A</v>
      </c>
      <c r="G11434" t="e">
        <v>#N/A</v>
      </c>
    </row>
    <row r="11435" spans="1:7" ht="15" hidden="1" customHeight="1" x14ac:dyDescent="0.25">
      <c r="A11435">
        <v>48820149</v>
      </c>
      <c r="B11435" t="s">
        <v>148</v>
      </c>
      <c r="C11435" s="1">
        <v>35612</v>
      </c>
      <c r="D11435" s="2">
        <v>189787</v>
      </c>
      <c r="E11435" t="e">
        <v>#N/A</v>
      </c>
      <c r="F11435" t="e">
        <v>#N/A</v>
      </c>
      <c r="G11435" t="e">
        <v>#N/A</v>
      </c>
    </row>
    <row r="11436" spans="1:7" ht="15" hidden="1" customHeight="1" x14ac:dyDescent="0.25">
      <c r="A11436">
        <v>48820150</v>
      </c>
      <c r="B11436" t="s">
        <v>148</v>
      </c>
      <c r="C11436" s="1">
        <v>35612</v>
      </c>
      <c r="D11436" s="2">
        <v>259929</v>
      </c>
      <c r="E11436" t="e">
        <v>#N/A</v>
      </c>
      <c r="F11436" t="e">
        <v>#N/A</v>
      </c>
      <c r="G11436" t="e">
        <v>#N/A</v>
      </c>
    </row>
    <row r="11437" spans="1:7" ht="15" hidden="1" customHeight="1" x14ac:dyDescent="0.25">
      <c r="A11437">
        <v>48820151</v>
      </c>
      <c r="B11437" t="s">
        <v>147</v>
      </c>
      <c r="C11437" s="1">
        <v>35612</v>
      </c>
      <c r="D11437" s="2">
        <v>208153</v>
      </c>
      <c r="E11437" s="1">
        <v>36686</v>
      </c>
      <c r="F11437" s="2">
        <v>335500</v>
      </c>
      <c r="G11437" s="2">
        <v>303094</v>
      </c>
    </row>
    <row r="11438" spans="1:7" ht="15" hidden="1" customHeight="1" x14ac:dyDescent="0.25">
      <c r="A11438">
        <v>48820152</v>
      </c>
      <c r="B11438" t="s">
        <v>147</v>
      </c>
      <c r="C11438" s="1">
        <v>35612</v>
      </c>
      <c r="D11438" s="2">
        <v>194813</v>
      </c>
      <c r="E11438" s="1">
        <v>37225</v>
      </c>
      <c r="F11438" s="2">
        <v>301000</v>
      </c>
      <c r="G11438" s="2">
        <v>308640</v>
      </c>
    </row>
    <row r="11439" spans="1:7" ht="15" hidden="1" customHeight="1" x14ac:dyDescent="0.25">
      <c r="A11439">
        <v>48820153</v>
      </c>
      <c r="B11439" t="s">
        <v>148</v>
      </c>
      <c r="C11439" s="1">
        <v>35612</v>
      </c>
      <c r="D11439" s="2">
        <v>197240</v>
      </c>
      <c r="E11439" t="e">
        <v>#N/A</v>
      </c>
      <c r="F11439" t="e">
        <v>#N/A</v>
      </c>
      <c r="G11439" t="e">
        <v>#N/A</v>
      </c>
    </row>
    <row r="11440" spans="1:7" ht="15" hidden="1" customHeight="1" x14ac:dyDescent="0.25">
      <c r="A11440">
        <v>48820154</v>
      </c>
      <c r="B11440" t="s">
        <v>147</v>
      </c>
      <c r="C11440" s="1">
        <v>35612</v>
      </c>
      <c r="D11440" s="2">
        <v>195940</v>
      </c>
      <c r="E11440" t="e">
        <v>#N/A</v>
      </c>
      <c r="F11440" t="e">
        <v>#N/A</v>
      </c>
      <c r="G11440" t="e">
        <v>#N/A</v>
      </c>
    </row>
    <row r="11441" spans="1:7" ht="15" hidden="1" customHeight="1" x14ac:dyDescent="0.25">
      <c r="A11441">
        <v>48820155</v>
      </c>
      <c r="B11441" t="s">
        <v>148</v>
      </c>
      <c r="C11441" s="1">
        <v>35612</v>
      </c>
      <c r="D11441" s="2">
        <v>213947</v>
      </c>
      <c r="E11441" t="e">
        <v>#N/A</v>
      </c>
      <c r="F11441" t="e">
        <v>#N/A</v>
      </c>
      <c r="G11441" t="e">
        <v>#N/A</v>
      </c>
    </row>
    <row r="11442" spans="1:7" ht="15" hidden="1" customHeight="1" x14ac:dyDescent="0.25">
      <c r="A11442">
        <v>48820156</v>
      </c>
      <c r="B11442" t="s">
        <v>147</v>
      </c>
      <c r="C11442" s="1">
        <v>35612</v>
      </c>
      <c r="D11442" s="2">
        <v>179121</v>
      </c>
      <c r="E11442" s="1">
        <v>36104</v>
      </c>
      <c r="F11442" s="2">
        <v>198467</v>
      </c>
      <c r="G11442" s="2">
        <v>227999</v>
      </c>
    </row>
    <row r="11443" spans="1:7" ht="15" hidden="1" customHeight="1" x14ac:dyDescent="0.25">
      <c r="A11443">
        <v>48833052</v>
      </c>
      <c r="B11443" t="s">
        <v>148</v>
      </c>
      <c r="C11443" s="1">
        <v>35612</v>
      </c>
      <c r="D11443" s="2">
        <v>200333</v>
      </c>
      <c r="E11443" t="e">
        <v>#N/A</v>
      </c>
      <c r="F11443" t="e">
        <v>#N/A</v>
      </c>
      <c r="G11443" t="e">
        <v>#N/A</v>
      </c>
    </row>
    <row r="11444" spans="1:7" ht="15" hidden="1" customHeight="1" x14ac:dyDescent="0.25">
      <c r="A11444">
        <v>48833063</v>
      </c>
      <c r="B11444" t="s">
        <v>148</v>
      </c>
      <c r="C11444" s="1">
        <v>35612</v>
      </c>
      <c r="D11444" s="2">
        <v>306410</v>
      </c>
      <c r="E11444" t="e">
        <v>#N/A</v>
      </c>
      <c r="F11444" t="e">
        <v>#N/A</v>
      </c>
      <c r="G11444" t="e">
        <v>#N/A</v>
      </c>
    </row>
    <row r="11445" spans="1:7" ht="15" hidden="1" customHeight="1" x14ac:dyDescent="0.25">
      <c r="A11445">
        <v>48833064</v>
      </c>
      <c r="B11445" t="s">
        <v>148</v>
      </c>
      <c r="C11445" s="1">
        <v>35612</v>
      </c>
      <c r="D11445" s="2">
        <v>276781</v>
      </c>
      <c r="E11445" s="1">
        <v>37756</v>
      </c>
      <c r="F11445" s="2">
        <v>457400</v>
      </c>
      <c r="G11445" s="2">
        <v>453289</v>
      </c>
    </row>
    <row r="11446" spans="1:7" ht="15" hidden="1" customHeight="1" x14ac:dyDescent="0.25">
      <c r="A11446">
        <v>48833074</v>
      </c>
      <c r="B11446" t="s">
        <v>148</v>
      </c>
      <c r="C11446" s="1">
        <v>35612</v>
      </c>
      <c r="D11446" s="2">
        <v>334722</v>
      </c>
      <c r="E11446" t="e">
        <v>#N/A</v>
      </c>
      <c r="F11446" t="e">
        <v>#N/A</v>
      </c>
      <c r="G11446" t="e">
        <v>#N/A</v>
      </c>
    </row>
    <row r="11447" spans="1:7" ht="15" hidden="1" customHeight="1" x14ac:dyDescent="0.25">
      <c r="A11447">
        <v>48833075</v>
      </c>
      <c r="B11447" t="s">
        <v>147</v>
      </c>
      <c r="C11447" s="1">
        <v>35612</v>
      </c>
      <c r="D11447" s="2">
        <v>280594</v>
      </c>
      <c r="E11447" t="e">
        <v>#N/A</v>
      </c>
      <c r="F11447" t="e">
        <v>#N/A</v>
      </c>
      <c r="G11447" t="e">
        <v>#N/A</v>
      </c>
    </row>
    <row r="11448" spans="1:7" ht="15" hidden="1" customHeight="1" x14ac:dyDescent="0.25">
      <c r="A11448">
        <v>48833076</v>
      </c>
      <c r="B11448" t="s">
        <v>148</v>
      </c>
      <c r="C11448" s="1">
        <v>35612</v>
      </c>
      <c r="D11448" s="2">
        <v>311034</v>
      </c>
      <c r="E11448" t="e">
        <v>#N/A</v>
      </c>
      <c r="F11448" t="e">
        <v>#N/A</v>
      </c>
      <c r="G11448" t="e">
        <v>#N/A</v>
      </c>
    </row>
    <row r="11449" spans="1:7" ht="15" hidden="1" customHeight="1" x14ac:dyDescent="0.25">
      <c r="A11449">
        <v>48833170</v>
      </c>
      <c r="B11449" t="s">
        <v>147</v>
      </c>
      <c r="C11449" s="1">
        <v>35612</v>
      </c>
      <c r="D11449" s="2">
        <v>249340</v>
      </c>
      <c r="E11449" s="1">
        <v>37225</v>
      </c>
      <c r="F11449" s="2">
        <v>379950</v>
      </c>
      <c r="G11449" s="2">
        <v>400056</v>
      </c>
    </row>
    <row r="11450" spans="1:7" ht="15" hidden="1" customHeight="1" x14ac:dyDescent="0.25">
      <c r="A11450">
        <v>48833171</v>
      </c>
      <c r="B11450" t="s">
        <v>148</v>
      </c>
      <c r="C11450" s="1">
        <v>35612</v>
      </c>
      <c r="D11450" s="2">
        <v>276792</v>
      </c>
      <c r="E11450" t="e">
        <v>#N/A</v>
      </c>
      <c r="F11450" t="e">
        <v>#N/A</v>
      </c>
      <c r="G11450" t="e">
        <v>#N/A</v>
      </c>
    </row>
    <row r="11451" spans="1:7" ht="15" hidden="1" customHeight="1" x14ac:dyDescent="0.25">
      <c r="A11451">
        <v>48833172</v>
      </c>
      <c r="B11451" t="s">
        <v>147</v>
      </c>
      <c r="C11451" s="1">
        <v>35612</v>
      </c>
      <c r="D11451" s="2">
        <v>196511</v>
      </c>
      <c r="E11451" t="e">
        <v>#N/A</v>
      </c>
      <c r="F11451" t="e">
        <v>#N/A</v>
      </c>
      <c r="G11451" t="e">
        <v>#N/A</v>
      </c>
    </row>
    <row r="11452" spans="1:7" ht="15" hidden="1" customHeight="1" x14ac:dyDescent="0.25">
      <c r="A11452">
        <v>48833173</v>
      </c>
      <c r="B11452" t="s">
        <v>147</v>
      </c>
      <c r="C11452" s="1">
        <v>35612</v>
      </c>
      <c r="D11452" s="2">
        <v>241980</v>
      </c>
      <c r="E11452" s="1">
        <v>35668</v>
      </c>
      <c r="F11452" s="2">
        <v>267500</v>
      </c>
      <c r="G11452" s="2">
        <v>241487</v>
      </c>
    </row>
    <row r="11453" spans="1:7" ht="15" hidden="1" customHeight="1" x14ac:dyDescent="0.25">
      <c r="A11453">
        <v>48833174</v>
      </c>
      <c r="B11453" t="s">
        <v>147</v>
      </c>
      <c r="C11453" s="1">
        <v>35612</v>
      </c>
      <c r="D11453" s="2">
        <v>245922</v>
      </c>
      <c r="E11453" s="1">
        <v>38694</v>
      </c>
      <c r="F11453" s="2">
        <v>594950</v>
      </c>
      <c r="G11453" s="2">
        <v>552789</v>
      </c>
    </row>
    <row r="11454" spans="1:7" ht="15" hidden="1" customHeight="1" x14ac:dyDescent="0.25">
      <c r="A11454">
        <v>48833175</v>
      </c>
      <c r="B11454" t="s">
        <v>147</v>
      </c>
      <c r="C11454" s="1">
        <v>38169</v>
      </c>
      <c r="D11454" s="2">
        <v>888519</v>
      </c>
      <c r="E11454" t="e">
        <v>#N/A</v>
      </c>
      <c r="F11454" t="e">
        <v>#N/A</v>
      </c>
      <c r="G11454" t="e">
        <v>#N/A</v>
      </c>
    </row>
    <row r="11455" spans="1:7" ht="15" hidden="1" customHeight="1" x14ac:dyDescent="0.25">
      <c r="A11455">
        <v>48833176</v>
      </c>
      <c r="B11455" t="s">
        <v>147</v>
      </c>
      <c r="C11455" s="1">
        <v>35612</v>
      </c>
      <c r="D11455" s="2">
        <v>332433</v>
      </c>
      <c r="E11455" t="e">
        <v>#N/A</v>
      </c>
      <c r="F11455" t="e">
        <v>#N/A</v>
      </c>
      <c r="G11455" t="e">
        <v>#N/A</v>
      </c>
    </row>
    <row r="11456" spans="1:7" x14ac:dyDescent="0.25">
      <c r="A11456">
        <v>48833177</v>
      </c>
      <c r="B11456" t="s">
        <v>147</v>
      </c>
      <c r="C11456" s="1">
        <v>35612</v>
      </c>
      <c r="D11456" s="2">
        <v>290151</v>
      </c>
      <c r="E11456" s="1">
        <v>35132</v>
      </c>
      <c r="F11456" s="2">
        <v>226000</v>
      </c>
      <c r="G11456" s="2">
        <v>256953</v>
      </c>
    </row>
    <row r="11457" spans="1:7" ht="15" hidden="1" customHeight="1" x14ac:dyDescent="0.25">
      <c r="A11457">
        <v>48833263</v>
      </c>
      <c r="B11457" t="s">
        <v>147</v>
      </c>
      <c r="C11457" s="1">
        <v>35612</v>
      </c>
      <c r="D11457" s="2">
        <v>262680</v>
      </c>
      <c r="E11457" t="e">
        <v>#N/A</v>
      </c>
      <c r="F11457" t="e">
        <v>#N/A</v>
      </c>
      <c r="G11457" t="e">
        <v>#N/A</v>
      </c>
    </row>
    <row r="11458" spans="1:7" ht="15" hidden="1" customHeight="1" x14ac:dyDescent="0.25">
      <c r="A11458">
        <v>48833265</v>
      </c>
      <c r="B11458" t="s">
        <v>148</v>
      </c>
      <c r="C11458" s="1">
        <v>35612</v>
      </c>
      <c r="D11458" s="2">
        <v>151093</v>
      </c>
      <c r="E11458" t="e">
        <v>#N/A</v>
      </c>
      <c r="F11458" t="e">
        <v>#N/A</v>
      </c>
      <c r="G11458" t="e">
        <v>#N/A</v>
      </c>
    </row>
    <row r="11459" spans="1:7" ht="15" hidden="1" customHeight="1" x14ac:dyDescent="0.25">
      <c r="A11459">
        <v>48868632</v>
      </c>
      <c r="B11459" t="s">
        <v>148</v>
      </c>
      <c r="C11459" s="1">
        <v>36708</v>
      </c>
      <c r="D11459" s="2">
        <v>189579</v>
      </c>
      <c r="E11459" t="e">
        <v>#N/A</v>
      </c>
      <c r="F11459" t="e">
        <v>#N/A</v>
      </c>
      <c r="G11459" t="e">
        <v>#N/A</v>
      </c>
    </row>
    <row r="11460" spans="1:7" ht="15" hidden="1" customHeight="1" x14ac:dyDescent="0.25">
      <c r="A11460">
        <v>48868633</v>
      </c>
      <c r="B11460" t="s">
        <v>148</v>
      </c>
      <c r="C11460" s="1">
        <v>36708</v>
      </c>
      <c r="D11460" s="2">
        <v>202681</v>
      </c>
      <c r="E11460" t="e">
        <v>#N/A</v>
      </c>
      <c r="F11460" t="e">
        <v>#N/A</v>
      </c>
      <c r="G11460" t="e">
        <v>#N/A</v>
      </c>
    </row>
    <row r="11461" spans="1:7" ht="15" hidden="1" customHeight="1" x14ac:dyDescent="0.25">
      <c r="A11461">
        <v>48868634</v>
      </c>
      <c r="B11461" t="s">
        <v>147</v>
      </c>
      <c r="C11461" s="1">
        <v>36708</v>
      </c>
      <c r="D11461" s="2">
        <v>237169</v>
      </c>
      <c r="E11461" s="1">
        <v>38231</v>
      </c>
      <c r="F11461" s="2">
        <v>305000</v>
      </c>
      <c r="G11461" s="2">
        <v>322021</v>
      </c>
    </row>
    <row r="11462" spans="1:7" ht="15" hidden="1" customHeight="1" x14ac:dyDescent="0.25">
      <c r="A11462">
        <v>48868635</v>
      </c>
      <c r="B11462" t="s">
        <v>148</v>
      </c>
      <c r="C11462" s="1">
        <v>36708</v>
      </c>
      <c r="D11462" s="2">
        <v>203585</v>
      </c>
      <c r="E11462" t="e">
        <v>#N/A</v>
      </c>
      <c r="F11462" t="e">
        <v>#N/A</v>
      </c>
      <c r="G11462" t="e">
        <v>#N/A</v>
      </c>
    </row>
    <row r="11463" spans="1:7" x14ac:dyDescent="0.25">
      <c r="A11463">
        <v>48868636</v>
      </c>
      <c r="B11463" t="s">
        <v>147</v>
      </c>
      <c r="C11463" s="1">
        <v>36708</v>
      </c>
      <c r="D11463" s="2">
        <v>262767</v>
      </c>
      <c r="E11463" s="1">
        <v>35293</v>
      </c>
      <c r="F11463" s="2">
        <v>159000</v>
      </c>
      <c r="G11463" s="2">
        <v>164758</v>
      </c>
    </row>
    <row r="11464" spans="1:7" ht="15" hidden="1" customHeight="1" x14ac:dyDescent="0.25">
      <c r="A11464">
        <v>48868637</v>
      </c>
      <c r="B11464" t="s">
        <v>147</v>
      </c>
      <c r="C11464" s="1">
        <v>36708</v>
      </c>
      <c r="D11464" s="2">
        <v>239230</v>
      </c>
      <c r="E11464" t="e">
        <v>#N/A</v>
      </c>
      <c r="F11464" t="e">
        <v>#N/A</v>
      </c>
      <c r="G11464" t="e">
        <v>#N/A</v>
      </c>
    </row>
    <row r="11465" spans="1:7" ht="15" hidden="1" customHeight="1" x14ac:dyDescent="0.25">
      <c r="A11465">
        <v>48868646</v>
      </c>
      <c r="B11465" t="s">
        <v>147</v>
      </c>
      <c r="C11465" s="1">
        <v>36708</v>
      </c>
      <c r="D11465" s="2">
        <v>253682</v>
      </c>
      <c r="E11465" s="1">
        <v>35723</v>
      </c>
      <c r="F11465" s="2">
        <v>185000</v>
      </c>
      <c r="G11465" s="2">
        <v>188668</v>
      </c>
    </row>
    <row r="11466" spans="1:7" ht="15" hidden="1" customHeight="1" x14ac:dyDescent="0.25">
      <c r="A11466">
        <v>48868647</v>
      </c>
      <c r="B11466" t="s">
        <v>148</v>
      </c>
      <c r="C11466" s="1">
        <v>36708</v>
      </c>
      <c r="D11466" s="2">
        <v>293551</v>
      </c>
      <c r="E11466" t="e">
        <v>#N/A</v>
      </c>
      <c r="F11466" t="e">
        <v>#N/A</v>
      </c>
      <c r="G11466" t="e">
        <v>#N/A</v>
      </c>
    </row>
    <row r="11467" spans="1:7" ht="15" hidden="1" customHeight="1" x14ac:dyDescent="0.25">
      <c r="A11467">
        <v>48868648</v>
      </c>
      <c r="B11467" t="s">
        <v>147</v>
      </c>
      <c r="C11467" s="1">
        <v>36708</v>
      </c>
      <c r="D11467" s="2">
        <v>228681</v>
      </c>
      <c r="E11467" s="1">
        <v>36609</v>
      </c>
      <c r="F11467" s="2">
        <v>230000</v>
      </c>
      <c r="G11467" s="2">
        <v>218061</v>
      </c>
    </row>
    <row r="11468" spans="1:7" ht="15" hidden="1" customHeight="1" x14ac:dyDescent="0.25">
      <c r="A11468">
        <v>48868649</v>
      </c>
      <c r="B11468" t="s">
        <v>147</v>
      </c>
      <c r="C11468" s="1">
        <v>36708</v>
      </c>
      <c r="D11468" s="2">
        <v>242898</v>
      </c>
      <c r="E11468" s="1">
        <v>36511</v>
      </c>
      <c r="F11468" s="2">
        <v>229950</v>
      </c>
      <c r="G11468" s="2">
        <v>220759</v>
      </c>
    </row>
    <row r="11469" spans="1:7" ht="15" hidden="1" customHeight="1" x14ac:dyDescent="0.25">
      <c r="A11469">
        <v>48868650</v>
      </c>
      <c r="B11469" t="s">
        <v>148</v>
      </c>
      <c r="C11469" s="1">
        <v>36708</v>
      </c>
      <c r="D11469" s="2">
        <v>202430</v>
      </c>
      <c r="E11469" t="e">
        <v>#N/A</v>
      </c>
      <c r="F11469" t="e">
        <v>#N/A</v>
      </c>
      <c r="G11469" t="e">
        <v>#N/A</v>
      </c>
    </row>
    <row r="11470" spans="1:7" ht="15" hidden="1" customHeight="1" x14ac:dyDescent="0.25">
      <c r="A11470">
        <v>48868651</v>
      </c>
      <c r="B11470" t="s">
        <v>147</v>
      </c>
      <c r="C11470" s="1">
        <v>36708</v>
      </c>
      <c r="D11470" s="2">
        <v>356443</v>
      </c>
      <c r="E11470" s="1">
        <v>37708</v>
      </c>
      <c r="F11470" s="2">
        <v>440000</v>
      </c>
      <c r="G11470" s="2">
        <v>386875</v>
      </c>
    </row>
    <row r="11471" spans="1:7" ht="15" hidden="1" customHeight="1" x14ac:dyDescent="0.25">
      <c r="A11471">
        <v>48868652</v>
      </c>
      <c r="B11471" t="s">
        <v>147</v>
      </c>
      <c r="C11471" s="1">
        <v>36708</v>
      </c>
      <c r="D11471" s="2">
        <v>243687</v>
      </c>
      <c r="E11471" s="1">
        <v>38077</v>
      </c>
      <c r="F11471" s="2">
        <v>300000</v>
      </c>
      <c r="G11471" s="2">
        <v>317935</v>
      </c>
    </row>
    <row r="11472" spans="1:7" ht="15" hidden="1" customHeight="1" x14ac:dyDescent="0.25">
      <c r="A11472">
        <v>48868653</v>
      </c>
      <c r="B11472" t="s">
        <v>147</v>
      </c>
      <c r="C11472" s="1">
        <v>36708</v>
      </c>
      <c r="D11472" s="2">
        <v>235379</v>
      </c>
      <c r="E11472" s="1">
        <v>36355</v>
      </c>
      <c r="F11472" s="2">
        <v>199000</v>
      </c>
      <c r="G11472" s="2">
        <v>218765</v>
      </c>
    </row>
    <row r="11473" spans="1:7" x14ac:dyDescent="0.25">
      <c r="A11473">
        <v>48868654</v>
      </c>
      <c r="B11473" t="s">
        <v>147</v>
      </c>
      <c r="C11473" s="1">
        <v>36708</v>
      </c>
      <c r="D11473" s="2">
        <v>246026</v>
      </c>
      <c r="E11473" s="1">
        <v>35368</v>
      </c>
      <c r="F11473" s="2">
        <v>161500</v>
      </c>
      <c r="G11473" s="2">
        <v>165713</v>
      </c>
    </row>
    <row r="11474" spans="1:7" ht="15" hidden="1" customHeight="1" x14ac:dyDescent="0.25">
      <c r="A11474">
        <v>48868655</v>
      </c>
      <c r="B11474" t="s">
        <v>147</v>
      </c>
      <c r="C11474" s="1">
        <v>36708</v>
      </c>
      <c r="D11474" s="2">
        <v>270979</v>
      </c>
      <c r="E11474" s="1">
        <v>38184</v>
      </c>
      <c r="F11474" s="2">
        <v>485000</v>
      </c>
      <c r="G11474" s="2">
        <v>367133</v>
      </c>
    </row>
    <row r="11475" spans="1:7" ht="15" hidden="1" customHeight="1" x14ac:dyDescent="0.25">
      <c r="A11475">
        <v>48868656</v>
      </c>
      <c r="B11475" t="s">
        <v>148</v>
      </c>
      <c r="C11475" s="1">
        <v>36708</v>
      </c>
      <c r="D11475" s="2">
        <v>230216</v>
      </c>
      <c r="E11475" t="e">
        <v>#N/A</v>
      </c>
      <c r="F11475" t="e">
        <v>#N/A</v>
      </c>
      <c r="G11475" t="e">
        <v>#N/A</v>
      </c>
    </row>
    <row r="11476" spans="1:7" ht="15" hidden="1" customHeight="1" x14ac:dyDescent="0.25">
      <c r="A11476">
        <v>48868657</v>
      </c>
      <c r="B11476" t="s">
        <v>147</v>
      </c>
      <c r="C11476" s="1">
        <v>36708</v>
      </c>
      <c r="D11476" s="2">
        <v>268946</v>
      </c>
      <c r="E11476" t="e">
        <v>#N/A</v>
      </c>
      <c r="F11476" t="e">
        <v>#N/A</v>
      </c>
      <c r="G11476" t="e">
        <v>#N/A</v>
      </c>
    </row>
    <row r="11477" spans="1:7" ht="15" hidden="1" customHeight="1" x14ac:dyDescent="0.25">
      <c r="A11477">
        <v>48868658</v>
      </c>
      <c r="B11477" t="s">
        <v>148</v>
      </c>
      <c r="C11477" s="1">
        <v>36708</v>
      </c>
      <c r="D11477" s="2">
        <v>239713</v>
      </c>
      <c r="E11477" s="1">
        <v>36896</v>
      </c>
      <c r="F11477" s="2">
        <v>225000</v>
      </c>
      <c r="G11477" s="2">
        <v>252438</v>
      </c>
    </row>
    <row r="11478" spans="1:7" ht="15" hidden="1" customHeight="1" x14ac:dyDescent="0.25">
      <c r="A11478">
        <v>48868659</v>
      </c>
      <c r="B11478" t="s">
        <v>148</v>
      </c>
      <c r="C11478" s="1">
        <v>36708</v>
      </c>
      <c r="D11478" s="2">
        <v>315551</v>
      </c>
      <c r="E11478" t="e">
        <v>#N/A</v>
      </c>
      <c r="F11478" t="e">
        <v>#N/A</v>
      </c>
      <c r="G11478" t="e">
        <v>#N/A</v>
      </c>
    </row>
    <row r="11479" spans="1:7" ht="15" hidden="1" customHeight="1" x14ac:dyDescent="0.25">
      <c r="A11479">
        <v>48868660</v>
      </c>
      <c r="B11479" t="s">
        <v>147</v>
      </c>
      <c r="C11479" s="1">
        <v>36708</v>
      </c>
      <c r="D11479" s="2">
        <v>285590</v>
      </c>
      <c r="E11479" s="1">
        <v>38030</v>
      </c>
      <c r="F11479" s="2">
        <v>315000</v>
      </c>
      <c r="G11479" s="2">
        <v>357548</v>
      </c>
    </row>
    <row r="11480" spans="1:7" ht="15" hidden="1" customHeight="1" x14ac:dyDescent="0.25">
      <c r="A11480">
        <v>48868661</v>
      </c>
      <c r="B11480" t="s">
        <v>147</v>
      </c>
      <c r="C11480" s="1">
        <v>36708</v>
      </c>
      <c r="D11480" s="2">
        <v>257611</v>
      </c>
      <c r="E11480" s="1">
        <v>38915</v>
      </c>
      <c r="F11480" s="2">
        <v>420000</v>
      </c>
      <c r="G11480" s="2">
        <v>455147</v>
      </c>
    </row>
    <row r="11481" spans="1:7" ht="15" hidden="1" customHeight="1" x14ac:dyDescent="0.25">
      <c r="A11481">
        <v>48868662</v>
      </c>
      <c r="B11481" t="s">
        <v>147</v>
      </c>
      <c r="C11481" s="1">
        <v>36708</v>
      </c>
      <c r="D11481" s="2">
        <v>237128</v>
      </c>
      <c r="E11481" s="1">
        <v>36461</v>
      </c>
      <c r="F11481" s="2">
        <v>209000</v>
      </c>
      <c r="G11481" s="2">
        <v>218776</v>
      </c>
    </row>
    <row r="11482" spans="1:7" ht="15" hidden="1" customHeight="1" x14ac:dyDescent="0.25">
      <c r="A11482">
        <v>48868664</v>
      </c>
      <c r="B11482" t="s">
        <v>147</v>
      </c>
      <c r="C11482" s="1">
        <v>36708</v>
      </c>
      <c r="D11482" s="2">
        <v>285128</v>
      </c>
      <c r="E11482" s="1">
        <v>36514</v>
      </c>
      <c r="F11482" s="2">
        <v>220000</v>
      </c>
      <c r="G11482" s="2">
        <v>250488</v>
      </c>
    </row>
    <row r="11483" spans="1:7" ht="15" hidden="1" customHeight="1" x14ac:dyDescent="0.25">
      <c r="A11483">
        <v>48868945</v>
      </c>
      <c r="B11483" t="s">
        <v>148</v>
      </c>
      <c r="C11483" s="1">
        <v>36342</v>
      </c>
      <c r="D11483" s="2">
        <v>245095</v>
      </c>
      <c r="E11483" t="e">
        <v>#N/A</v>
      </c>
      <c r="F11483" t="e">
        <v>#N/A</v>
      </c>
      <c r="G11483" t="e">
        <v>#N/A</v>
      </c>
    </row>
    <row r="11484" spans="1:7" ht="15" hidden="1" customHeight="1" x14ac:dyDescent="0.25">
      <c r="A11484">
        <v>48868946</v>
      </c>
      <c r="B11484" t="s">
        <v>148</v>
      </c>
      <c r="C11484" s="1">
        <v>36342</v>
      </c>
      <c r="D11484" s="2">
        <v>220199</v>
      </c>
      <c r="E11484" t="e">
        <v>#N/A</v>
      </c>
      <c r="F11484" t="e">
        <v>#N/A</v>
      </c>
      <c r="G11484" t="e">
        <v>#N/A</v>
      </c>
    </row>
    <row r="11485" spans="1:7" ht="15" hidden="1" customHeight="1" x14ac:dyDescent="0.25">
      <c r="A11485">
        <v>48868947</v>
      </c>
      <c r="B11485" t="s">
        <v>147</v>
      </c>
      <c r="C11485" s="1">
        <v>36342</v>
      </c>
      <c r="D11485" s="2">
        <v>199919</v>
      </c>
      <c r="E11485" s="1">
        <v>38849</v>
      </c>
      <c r="F11485" s="2">
        <v>285000</v>
      </c>
      <c r="G11485" s="2">
        <v>369416</v>
      </c>
    </row>
    <row r="11486" spans="1:7" ht="15" hidden="1" customHeight="1" x14ac:dyDescent="0.25">
      <c r="A11486">
        <v>48868948</v>
      </c>
      <c r="B11486" t="s">
        <v>148</v>
      </c>
      <c r="C11486" s="1">
        <v>36342</v>
      </c>
      <c r="D11486" s="2">
        <v>243396</v>
      </c>
      <c r="E11486" t="e">
        <v>#N/A</v>
      </c>
      <c r="F11486" t="e">
        <v>#N/A</v>
      </c>
      <c r="G11486" t="e">
        <v>#N/A</v>
      </c>
    </row>
    <row r="11487" spans="1:7" ht="15" hidden="1" customHeight="1" x14ac:dyDescent="0.25">
      <c r="A11487">
        <v>48868949</v>
      </c>
      <c r="B11487" t="s">
        <v>147</v>
      </c>
      <c r="C11487" s="1">
        <v>36342</v>
      </c>
      <c r="D11487" s="2">
        <v>231016</v>
      </c>
      <c r="E11487" s="1">
        <v>38474</v>
      </c>
      <c r="F11487" s="2">
        <v>383000</v>
      </c>
      <c r="G11487" s="2">
        <v>371535</v>
      </c>
    </row>
    <row r="11488" spans="1:7" x14ac:dyDescent="0.25">
      <c r="A11488">
        <v>48868950</v>
      </c>
      <c r="B11488" t="s">
        <v>147</v>
      </c>
      <c r="C11488" s="1">
        <v>36342</v>
      </c>
      <c r="D11488" s="2">
        <v>239246</v>
      </c>
      <c r="E11488" s="1">
        <v>35258</v>
      </c>
      <c r="F11488" s="2">
        <v>159900</v>
      </c>
      <c r="G11488" s="2">
        <v>171335</v>
      </c>
    </row>
    <row r="11489" spans="1:8" ht="15" hidden="1" customHeight="1" x14ac:dyDescent="0.25">
      <c r="A11489">
        <v>48868951</v>
      </c>
      <c r="B11489" t="s">
        <v>147</v>
      </c>
      <c r="C11489" s="1">
        <v>36342</v>
      </c>
      <c r="D11489" s="2">
        <v>260955</v>
      </c>
      <c r="E11489" s="1">
        <v>38419</v>
      </c>
      <c r="F11489" s="2">
        <v>495950</v>
      </c>
      <c r="G11489" s="2">
        <v>428404</v>
      </c>
    </row>
    <row r="11490" spans="1:8" ht="15" hidden="1" customHeight="1" x14ac:dyDescent="0.25">
      <c r="A11490">
        <v>48868952</v>
      </c>
      <c r="B11490" t="s">
        <v>147</v>
      </c>
      <c r="C11490" s="1">
        <v>37803</v>
      </c>
      <c r="D11490" s="2">
        <v>387856</v>
      </c>
      <c r="E11490" t="e">
        <v>#N/A</v>
      </c>
      <c r="F11490" t="e">
        <v>#N/A</v>
      </c>
      <c r="G11490" t="e">
        <v>#N/A</v>
      </c>
    </row>
    <row r="11491" spans="1:8" ht="15" hidden="1" customHeight="1" x14ac:dyDescent="0.25">
      <c r="A11491">
        <v>48868953</v>
      </c>
      <c r="B11491" t="s">
        <v>147</v>
      </c>
      <c r="C11491" s="1">
        <v>36342</v>
      </c>
      <c r="D11491" s="2">
        <v>276663</v>
      </c>
      <c r="E11491" s="1">
        <v>36343</v>
      </c>
      <c r="F11491" s="2">
        <v>315000</v>
      </c>
      <c r="G11491" s="2">
        <v>278360</v>
      </c>
    </row>
    <row r="11492" spans="1:8" ht="15" hidden="1" customHeight="1" x14ac:dyDescent="0.25">
      <c r="A11492">
        <v>48868954</v>
      </c>
      <c r="B11492" t="s">
        <v>148</v>
      </c>
      <c r="C11492" s="1">
        <v>36342</v>
      </c>
      <c r="D11492" s="2">
        <v>224363</v>
      </c>
      <c r="E11492" t="e">
        <v>#N/A</v>
      </c>
      <c r="F11492" t="e">
        <v>#N/A</v>
      </c>
      <c r="G11492" t="e">
        <v>#N/A</v>
      </c>
    </row>
    <row r="11493" spans="1:8" ht="15" hidden="1" customHeight="1" x14ac:dyDescent="0.25">
      <c r="A11493">
        <v>48868955</v>
      </c>
      <c r="B11493" t="s">
        <v>148</v>
      </c>
      <c r="C11493" s="1">
        <v>36342</v>
      </c>
      <c r="D11493" s="2">
        <v>251331</v>
      </c>
      <c r="E11493" t="e">
        <v>#N/A</v>
      </c>
      <c r="F11493" t="e">
        <v>#N/A</v>
      </c>
      <c r="G11493" t="e">
        <v>#N/A</v>
      </c>
    </row>
    <row r="11494" spans="1:8" ht="15" hidden="1" customHeight="1" x14ac:dyDescent="0.25">
      <c r="A11494">
        <v>48868956</v>
      </c>
      <c r="B11494" t="s">
        <v>147</v>
      </c>
      <c r="C11494" s="1">
        <v>36342</v>
      </c>
      <c r="D11494" s="2">
        <v>305283</v>
      </c>
      <c r="E11494" s="1">
        <v>35906</v>
      </c>
      <c r="F11494" s="2">
        <v>289000</v>
      </c>
      <c r="G11494" s="2">
        <v>255862</v>
      </c>
    </row>
    <row r="11495" spans="1:8" ht="15" hidden="1" customHeight="1" x14ac:dyDescent="0.25">
      <c r="A11495">
        <v>48868957</v>
      </c>
      <c r="B11495" t="s">
        <v>148</v>
      </c>
      <c r="C11495" s="1">
        <v>36342</v>
      </c>
      <c r="D11495" s="2">
        <v>218347</v>
      </c>
      <c r="E11495" t="e">
        <v>#N/A</v>
      </c>
      <c r="F11495" t="e">
        <v>#N/A</v>
      </c>
      <c r="G11495" t="e">
        <v>#N/A</v>
      </c>
    </row>
    <row r="11496" spans="1:8" ht="15" hidden="1" customHeight="1" x14ac:dyDescent="0.25">
      <c r="A11496">
        <v>48868973</v>
      </c>
      <c r="B11496" t="s">
        <v>147</v>
      </c>
      <c r="C11496" s="1">
        <v>37803</v>
      </c>
      <c r="D11496" s="2">
        <v>607348</v>
      </c>
      <c r="E11496" t="e">
        <v>#N/A</v>
      </c>
      <c r="F11496" t="e">
        <v>#N/A</v>
      </c>
      <c r="G11496" t="e">
        <v>#N/A</v>
      </c>
    </row>
    <row r="11497" spans="1:8" ht="15" hidden="1" customHeight="1" x14ac:dyDescent="0.25">
      <c r="A11497">
        <v>48868974</v>
      </c>
      <c r="B11497" t="s">
        <v>147</v>
      </c>
      <c r="C11497" s="1">
        <v>36342</v>
      </c>
      <c r="D11497" s="2">
        <v>210357</v>
      </c>
      <c r="E11497" t="e">
        <v>#N/A</v>
      </c>
      <c r="F11497" t="e">
        <v>#N/A</v>
      </c>
      <c r="G11497" t="e">
        <v>#N/A</v>
      </c>
    </row>
    <row r="11498" spans="1:8" ht="15" hidden="1" customHeight="1" x14ac:dyDescent="0.25">
      <c r="A11498">
        <v>48868975</v>
      </c>
      <c r="B11498" t="s">
        <v>147</v>
      </c>
      <c r="C11498" s="1">
        <v>36342</v>
      </c>
      <c r="D11498" s="2">
        <v>254703</v>
      </c>
      <c r="E11498" t="e">
        <v>#N/A</v>
      </c>
      <c r="F11498" t="e">
        <v>#N/A</v>
      </c>
      <c r="G11498" t="e">
        <v>#N/A</v>
      </c>
    </row>
    <row r="11499" spans="1:8" ht="15" hidden="1" customHeight="1" x14ac:dyDescent="0.25">
      <c r="A11499">
        <v>48868976</v>
      </c>
      <c r="B11499" t="s">
        <v>148</v>
      </c>
      <c r="C11499" s="1">
        <v>36342</v>
      </c>
      <c r="D11499" s="2">
        <v>181505</v>
      </c>
      <c r="E11499" t="e">
        <v>#N/A</v>
      </c>
      <c r="F11499" t="e">
        <v>#N/A</v>
      </c>
      <c r="G11499" t="e">
        <v>#N/A</v>
      </c>
    </row>
    <row r="11500" spans="1:8" ht="15" hidden="1" customHeight="1" x14ac:dyDescent="0.25">
      <c r="A11500">
        <v>48893898</v>
      </c>
      <c r="B11500" t="s">
        <v>147</v>
      </c>
      <c r="C11500" s="1">
        <v>38899</v>
      </c>
      <c r="D11500" s="2">
        <v>399445</v>
      </c>
      <c r="E11500" s="1">
        <v>39184</v>
      </c>
      <c r="F11500" s="2">
        <v>475000</v>
      </c>
      <c r="G11500" s="2">
        <v>429944</v>
      </c>
      <c r="H11500" s="2">
        <v>45056</v>
      </c>
    </row>
    <row r="11501" spans="1:8" ht="15" hidden="1" customHeight="1" x14ac:dyDescent="0.25">
      <c r="A11501">
        <v>48893868</v>
      </c>
      <c r="B11501" t="s">
        <v>148</v>
      </c>
      <c r="C11501" s="1">
        <v>38899</v>
      </c>
      <c r="D11501" s="2">
        <v>401231</v>
      </c>
      <c r="E11501" t="e">
        <v>#N/A</v>
      </c>
      <c r="F11501" t="e">
        <v>#N/A</v>
      </c>
      <c r="G11501" t="e">
        <v>#N/A</v>
      </c>
    </row>
    <row r="11502" spans="1:8" ht="15" hidden="1" customHeight="1" x14ac:dyDescent="0.25">
      <c r="A11502">
        <v>48893869</v>
      </c>
      <c r="B11502" t="s">
        <v>147</v>
      </c>
      <c r="C11502" s="1">
        <v>38899</v>
      </c>
      <c r="D11502" s="2">
        <v>498464</v>
      </c>
      <c r="E11502" s="1">
        <v>38043</v>
      </c>
      <c r="F11502" s="2">
        <v>351000</v>
      </c>
      <c r="G11502" s="2">
        <v>341613</v>
      </c>
    </row>
    <row r="11503" spans="1:8" ht="15" hidden="1" customHeight="1" x14ac:dyDescent="0.25">
      <c r="A11503">
        <v>48893870</v>
      </c>
      <c r="B11503" t="s">
        <v>147</v>
      </c>
      <c r="C11503" s="1">
        <v>38899</v>
      </c>
      <c r="D11503" s="2">
        <v>424643</v>
      </c>
      <c r="E11503" t="e">
        <v>#N/A</v>
      </c>
      <c r="F11503" t="e">
        <v>#N/A</v>
      </c>
      <c r="G11503" t="e">
        <v>#N/A</v>
      </c>
    </row>
    <row r="11504" spans="1:8" ht="15" hidden="1" customHeight="1" x14ac:dyDescent="0.25">
      <c r="A11504">
        <v>48893871</v>
      </c>
      <c r="B11504" t="s">
        <v>147</v>
      </c>
      <c r="C11504" s="1">
        <v>38899</v>
      </c>
      <c r="D11504" s="2">
        <v>391139</v>
      </c>
      <c r="E11504" t="e">
        <v>#N/A</v>
      </c>
      <c r="F11504" t="e">
        <v>#N/A</v>
      </c>
      <c r="G11504" t="e">
        <v>#N/A</v>
      </c>
    </row>
    <row r="11505" spans="1:7" ht="15" hidden="1" customHeight="1" x14ac:dyDescent="0.25">
      <c r="A11505">
        <v>48893872</v>
      </c>
      <c r="B11505" t="s">
        <v>148</v>
      </c>
      <c r="C11505" s="1">
        <v>38899</v>
      </c>
      <c r="D11505" s="2">
        <v>328635</v>
      </c>
      <c r="E11505" t="e">
        <v>#N/A</v>
      </c>
      <c r="F11505" t="e">
        <v>#N/A</v>
      </c>
      <c r="G11505" t="e">
        <v>#N/A</v>
      </c>
    </row>
    <row r="11506" spans="1:7" ht="15" hidden="1" customHeight="1" x14ac:dyDescent="0.25">
      <c r="A11506">
        <v>48893873</v>
      </c>
      <c r="B11506" t="s">
        <v>147</v>
      </c>
      <c r="C11506" s="1">
        <v>38899</v>
      </c>
      <c r="D11506" s="2">
        <v>498149</v>
      </c>
      <c r="E11506" s="1">
        <v>37967</v>
      </c>
      <c r="F11506" s="2">
        <v>337000</v>
      </c>
      <c r="G11506" s="2">
        <v>346004</v>
      </c>
    </row>
    <row r="11507" spans="1:7" ht="15" hidden="1" customHeight="1" x14ac:dyDescent="0.25">
      <c r="A11507">
        <v>48893874</v>
      </c>
      <c r="B11507" t="s">
        <v>147</v>
      </c>
      <c r="C11507" s="1">
        <v>38899</v>
      </c>
      <c r="D11507" s="2">
        <v>402076</v>
      </c>
      <c r="E11507" s="1">
        <v>38978</v>
      </c>
      <c r="F11507" s="2">
        <v>463000</v>
      </c>
      <c r="G11507" s="2">
        <v>425509</v>
      </c>
    </row>
    <row r="11508" spans="1:7" ht="15" hidden="1" customHeight="1" x14ac:dyDescent="0.25">
      <c r="A11508">
        <v>48893875</v>
      </c>
      <c r="B11508" t="s">
        <v>148</v>
      </c>
      <c r="C11508" s="1">
        <v>38899</v>
      </c>
      <c r="D11508" s="2">
        <v>388834</v>
      </c>
      <c r="E11508" t="e">
        <v>#N/A</v>
      </c>
      <c r="F11508" t="e">
        <v>#N/A</v>
      </c>
      <c r="G11508" t="e">
        <v>#N/A</v>
      </c>
    </row>
    <row r="11509" spans="1:7" ht="15" hidden="1" customHeight="1" x14ac:dyDescent="0.25">
      <c r="A11509">
        <v>48893876</v>
      </c>
      <c r="B11509" t="s">
        <v>147</v>
      </c>
      <c r="C11509" s="1">
        <v>38899</v>
      </c>
      <c r="D11509" s="2">
        <v>393323</v>
      </c>
      <c r="E11509" s="1">
        <v>36392</v>
      </c>
      <c r="F11509" s="2">
        <v>209000</v>
      </c>
      <c r="G11509" s="2">
        <v>198613</v>
      </c>
    </row>
    <row r="11510" spans="1:7" ht="15" hidden="1" customHeight="1" x14ac:dyDescent="0.25">
      <c r="A11510">
        <v>48893893</v>
      </c>
      <c r="B11510" t="s">
        <v>147</v>
      </c>
      <c r="C11510" s="1">
        <v>38899</v>
      </c>
      <c r="D11510" s="2">
        <v>462553</v>
      </c>
      <c r="E11510" s="1">
        <v>37007</v>
      </c>
      <c r="F11510" s="2">
        <v>286250</v>
      </c>
      <c r="G11510" s="2">
        <v>283825</v>
      </c>
    </row>
    <row r="11511" spans="1:7" ht="15" hidden="1" customHeight="1" x14ac:dyDescent="0.25">
      <c r="A11511">
        <v>48893894</v>
      </c>
      <c r="B11511" t="s">
        <v>147</v>
      </c>
      <c r="C11511" s="1">
        <v>38899</v>
      </c>
      <c r="D11511" s="2">
        <v>521989</v>
      </c>
      <c r="E11511" s="1">
        <v>36035</v>
      </c>
      <c r="F11511" s="2">
        <v>217000</v>
      </c>
      <c r="G11511" s="2">
        <v>253734</v>
      </c>
    </row>
    <row r="11512" spans="1:7" ht="15" hidden="1" customHeight="1" x14ac:dyDescent="0.25">
      <c r="A11512">
        <v>48893895</v>
      </c>
      <c r="B11512" t="s">
        <v>147</v>
      </c>
      <c r="C11512" s="1">
        <v>38899</v>
      </c>
      <c r="D11512" s="2">
        <v>461379</v>
      </c>
      <c r="E11512" s="1">
        <v>35636</v>
      </c>
      <c r="F11512" s="2">
        <v>198000</v>
      </c>
      <c r="G11512" s="2">
        <v>190094</v>
      </c>
    </row>
    <row r="11513" spans="1:7" x14ac:dyDescent="0.25">
      <c r="A11513">
        <v>48893896</v>
      </c>
      <c r="B11513" t="s">
        <v>147</v>
      </c>
      <c r="C11513" s="1">
        <v>38899</v>
      </c>
      <c r="D11513" s="2">
        <v>499425</v>
      </c>
      <c r="E11513" s="1">
        <v>35338</v>
      </c>
      <c r="F11513" s="2">
        <v>184500</v>
      </c>
      <c r="G11513" s="2">
        <v>182451</v>
      </c>
    </row>
    <row r="11514" spans="1:7" ht="15" hidden="1" customHeight="1" x14ac:dyDescent="0.25">
      <c r="A11514">
        <v>48893897</v>
      </c>
      <c r="B11514" t="s">
        <v>147</v>
      </c>
      <c r="C11514" s="1">
        <v>38899</v>
      </c>
      <c r="D11514" s="2">
        <v>455659</v>
      </c>
      <c r="E11514" s="1">
        <v>37209</v>
      </c>
      <c r="F11514" s="2">
        <v>269950</v>
      </c>
      <c r="G11514" s="2">
        <v>267792</v>
      </c>
    </row>
    <row r="11515" spans="1:7" ht="15" hidden="1" customHeight="1" x14ac:dyDescent="0.25">
      <c r="A11515">
        <v>48893899</v>
      </c>
      <c r="B11515" t="s">
        <v>147</v>
      </c>
      <c r="C11515" s="1">
        <v>38899</v>
      </c>
      <c r="D11515" s="2">
        <v>401445</v>
      </c>
      <c r="E11515" s="1">
        <v>37092</v>
      </c>
      <c r="F11515" s="2">
        <v>236450</v>
      </c>
      <c r="G11515" s="2">
        <v>250494</v>
      </c>
    </row>
    <row r="11516" spans="1:7" ht="15" hidden="1" customHeight="1" x14ac:dyDescent="0.25">
      <c r="A11516">
        <v>48893900</v>
      </c>
      <c r="B11516" t="s">
        <v>148</v>
      </c>
      <c r="C11516" s="1">
        <v>38899</v>
      </c>
      <c r="D11516" s="2">
        <v>397204</v>
      </c>
      <c r="E11516" t="e">
        <v>#N/A</v>
      </c>
      <c r="F11516" t="e">
        <v>#N/A</v>
      </c>
      <c r="G11516" t="e">
        <v>#N/A</v>
      </c>
    </row>
    <row r="11517" spans="1:7" ht="15" hidden="1" customHeight="1" x14ac:dyDescent="0.25">
      <c r="A11517">
        <v>48893901</v>
      </c>
      <c r="B11517" t="s">
        <v>148</v>
      </c>
      <c r="C11517" s="1">
        <v>38899</v>
      </c>
      <c r="D11517" s="2">
        <v>556475</v>
      </c>
      <c r="E11517" s="1">
        <v>39035</v>
      </c>
      <c r="F11517" s="2">
        <v>634000</v>
      </c>
      <c r="G11517" s="2">
        <v>588208</v>
      </c>
    </row>
    <row r="11518" spans="1:7" ht="15" hidden="1" customHeight="1" x14ac:dyDescent="0.25">
      <c r="A11518">
        <v>48893902</v>
      </c>
      <c r="B11518" t="s">
        <v>147</v>
      </c>
      <c r="C11518" s="1">
        <v>38899</v>
      </c>
      <c r="D11518" s="2">
        <v>534924</v>
      </c>
      <c r="E11518" s="1">
        <v>38965</v>
      </c>
      <c r="F11518" s="2">
        <v>469000</v>
      </c>
      <c r="G11518" s="2">
        <v>537314</v>
      </c>
    </row>
    <row r="11519" spans="1:7" ht="15" hidden="1" customHeight="1" x14ac:dyDescent="0.25">
      <c r="A11519">
        <v>48893903</v>
      </c>
      <c r="B11519" t="s">
        <v>147</v>
      </c>
      <c r="C11519" s="1">
        <v>38899</v>
      </c>
      <c r="D11519" s="2">
        <v>438478</v>
      </c>
      <c r="E11519" s="1">
        <v>37239</v>
      </c>
      <c r="F11519" s="2">
        <v>245500</v>
      </c>
      <c r="G11519" s="2">
        <v>273665</v>
      </c>
    </row>
    <row r="11520" spans="1:7" ht="15" hidden="1" customHeight="1" x14ac:dyDescent="0.25">
      <c r="A11520">
        <v>48893904</v>
      </c>
      <c r="B11520" t="s">
        <v>147</v>
      </c>
      <c r="C11520" s="1">
        <v>38899</v>
      </c>
      <c r="D11520" s="2">
        <v>495249</v>
      </c>
      <c r="E11520" s="1">
        <v>38959</v>
      </c>
      <c r="F11520" s="2">
        <v>225000</v>
      </c>
      <c r="G11520" s="2">
        <v>516695</v>
      </c>
    </row>
    <row r="11521" spans="1:8" x14ac:dyDescent="0.25">
      <c r="A11521">
        <v>48893905</v>
      </c>
      <c r="B11521" t="s">
        <v>147</v>
      </c>
      <c r="C11521" s="1">
        <v>38899</v>
      </c>
      <c r="D11521" s="2">
        <v>501711</v>
      </c>
      <c r="E11521" s="1">
        <v>35122</v>
      </c>
      <c r="F11521" s="2">
        <v>185000</v>
      </c>
      <c r="G11521" s="2">
        <v>170823</v>
      </c>
    </row>
    <row r="11522" spans="1:8" ht="15" hidden="1" customHeight="1" x14ac:dyDescent="0.25">
      <c r="A11522">
        <v>48893906</v>
      </c>
      <c r="B11522" t="s">
        <v>147</v>
      </c>
      <c r="C11522" s="1">
        <v>38899</v>
      </c>
      <c r="D11522" s="2">
        <v>621513</v>
      </c>
      <c r="E11522" t="e">
        <v>#N/A</v>
      </c>
      <c r="F11522" t="e">
        <v>#N/A</v>
      </c>
      <c r="G11522" t="e">
        <v>#N/A</v>
      </c>
    </row>
    <row r="11523" spans="1:8" ht="15" hidden="1" customHeight="1" x14ac:dyDescent="0.25">
      <c r="A11523">
        <v>48893907</v>
      </c>
      <c r="B11523" t="s">
        <v>147</v>
      </c>
      <c r="C11523" s="1">
        <v>38899</v>
      </c>
      <c r="D11523" s="2">
        <v>483877</v>
      </c>
      <c r="E11523" s="1">
        <v>38716</v>
      </c>
      <c r="F11523" s="2">
        <v>403500</v>
      </c>
      <c r="G11523" s="2">
        <v>402108</v>
      </c>
    </row>
    <row r="11524" spans="1:8" ht="15" hidden="1" customHeight="1" x14ac:dyDescent="0.25">
      <c r="A11524">
        <v>48893908</v>
      </c>
      <c r="B11524" t="s">
        <v>147</v>
      </c>
      <c r="C11524" s="1">
        <v>38899</v>
      </c>
      <c r="D11524" s="2">
        <v>502506</v>
      </c>
      <c r="E11524" s="1">
        <v>35912</v>
      </c>
      <c r="F11524" s="2">
        <v>231000</v>
      </c>
      <c r="G11524" s="2">
        <v>211342</v>
      </c>
    </row>
    <row r="11525" spans="1:8" ht="15" hidden="1" customHeight="1" x14ac:dyDescent="0.25">
      <c r="A11525">
        <v>48893909</v>
      </c>
      <c r="B11525" t="s">
        <v>148</v>
      </c>
      <c r="C11525" s="1">
        <v>38899</v>
      </c>
      <c r="D11525" s="2">
        <v>491536</v>
      </c>
      <c r="E11525" t="e">
        <v>#N/A</v>
      </c>
      <c r="F11525" t="e">
        <v>#N/A</v>
      </c>
      <c r="G11525" t="e">
        <v>#N/A</v>
      </c>
    </row>
    <row r="11526" spans="1:8" ht="15" hidden="1" customHeight="1" x14ac:dyDescent="0.25">
      <c r="A11526">
        <v>48893910</v>
      </c>
      <c r="B11526" t="s">
        <v>147</v>
      </c>
      <c r="C11526" s="1">
        <v>38899</v>
      </c>
      <c r="D11526" s="2">
        <v>603646</v>
      </c>
      <c r="E11526" s="1">
        <v>38538</v>
      </c>
      <c r="F11526" s="2">
        <v>553000</v>
      </c>
      <c r="G11526" s="2">
        <v>478583</v>
      </c>
    </row>
    <row r="11527" spans="1:8" ht="15" hidden="1" customHeight="1" x14ac:dyDescent="0.25">
      <c r="A11527">
        <v>54830249</v>
      </c>
      <c r="B11527" t="s">
        <v>147</v>
      </c>
      <c r="C11527" s="1">
        <v>38169</v>
      </c>
      <c r="D11527" s="2">
        <v>531434</v>
      </c>
      <c r="E11527" t="e">
        <v>#N/A</v>
      </c>
      <c r="F11527" t="e">
        <v>#N/A</v>
      </c>
      <c r="G11527" t="e">
        <v>#N/A</v>
      </c>
    </row>
    <row r="11528" spans="1:8" ht="15" hidden="1" customHeight="1" x14ac:dyDescent="0.25">
      <c r="A11528">
        <v>48868972</v>
      </c>
      <c r="B11528" t="s">
        <v>147</v>
      </c>
      <c r="C11528" s="1">
        <v>36342</v>
      </c>
      <c r="D11528" s="2">
        <v>206358</v>
      </c>
      <c r="E11528" s="1">
        <v>39318</v>
      </c>
      <c r="F11528" s="2">
        <v>375000</v>
      </c>
      <c r="G11528" s="2">
        <v>432682</v>
      </c>
      <c r="H11528" s="2">
        <v>-57682</v>
      </c>
    </row>
    <row r="11529" spans="1:8" ht="15" hidden="1" customHeight="1" x14ac:dyDescent="0.25">
      <c r="A11529">
        <v>48747974</v>
      </c>
      <c r="B11529" t="s">
        <v>149</v>
      </c>
      <c r="C11529" s="1">
        <v>38534</v>
      </c>
      <c r="D11529" s="2">
        <v>383403</v>
      </c>
      <c r="E11529" t="e">
        <v>#N/A</v>
      </c>
      <c r="F11529" t="e">
        <v>#N/A</v>
      </c>
      <c r="G11529" t="e">
        <v>#N/A</v>
      </c>
    </row>
    <row r="11530" spans="1:8" ht="15" hidden="1" customHeight="1" x14ac:dyDescent="0.25">
      <c r="A11530">
        <v>48747975</v>
      </c>
      <c r="B11530" t="s">
        <v>150</v>
      </c>
      <c r="C11530" s="1">
        <v>38534</v>
      </c>
      <c r="D11530" s="2">
        <v>388008</v>
      </c>
      <c r="E11530" t="e">
        <v>#N/A</v>
      </c>
      <c r="F11530" t="e">
        <v>#N/A</v>
      </c>
      <c r="G11530" t="e">
        <v>#N/A</v>
      </c>
    </row>
    <row r="11531" spans="1:8" ht="15" hidden="1" customHeight="1" x14ac:dyDescent="0.25">
      <c r="A11531">
        <v>48747976</v>
      </c>
      <c r="B11531" t="s">
        <v>150</v>
      </c>
      <c r="C11531" s="1">
        <v>38534</v>
      </c>
      <c r="D11531" s="2">
        <v>496914</v>
      </c>
      <c r="E11531" s="1">
        <v>35577</v>
      </c>
      <c r="F11531" s="2">
        <v>221000</v>
      </c>
      <c r="G11531" s="2">
        <v>213652</v>
      </c>
    </row>
    <row r="11532" spans="1:8" ht="15" hidden="1" customHeight="1" x14ac:dyDescent="0.25">
      <c r="A11532">
        <v>48747977</v>
      </c>
      <c r="B11532" t="s">
        <v>149</v>
      </c>
      <c r="C11532" s="1">
        <v>38534</v>
      </c>
      <c r="D11532" s="2">
        <v>475309</v>
      </c>
      <c r="E11532" t="e">
        <v>#N/A</v>
      </c>
      <c r="F11532" t="e">
        <v>#N/A</v>
      </c>
      <c r="G11532" t="e">
        <v>#N/A</v>
      </c>
    </row>
    <row r="11533" spans="1:8" ht="15" hidden="1" customHeight="1" x14ac:dyDescent="0.25">
      <c r="A11533">
        <v>48747978</v>
      </c>
      <c r="B11533" t="s">
        <v>149</v>
      </c>
      <c r="C11533" s="1">
        <v>38534</v>
      </c>
      <c r="D11533" s="2">
        <v>379943</v>
      </c>
      <c r="E11533" t="e">
        <v>#N/A</v>
      </c>
      <c r="F11533" t="e">
        <v>#N/A</v>
      </c>
      <c r="G11533" t="e">
        <v>#N/A</v>
      </c>
    </row>
    <row r="11534" spans="1:8" ht="15" hidden="1" customHeight="1" x14ac:dyDescent="0.25">
      <c r="A11534">
        <v>48747979</v>
      </c>
      <c r="B11534" t="s">
        <v>150</v>
      </c>
      <c r="C11534" s="1">
        <v>38534</v>
      </c>
      <c r="D11534" s="2">
        <v>416271</v>
      </c>
      <c r="E11534" s="1">
        <v>36341</v>
      </c>
      <c r="F11534" s="2">
        <v>226500</v>
      </c>
      <c r="G11534" s="2">
        <v>236270</v>
      </c>
    </row>
    <row r="11535" spans="1:8" ht="15" hidden="1" customHeight="1" x14ac:dyDescent="0.25">
      <c r="A11535">
        <v>48747980</v>
      </c>
      <c r="B11535" t="s">
        <v>149</v>
      </c>
      <c r="C11535" s="1">
        <v>38534</v>
      </c>
      <c r="D11535" s="2">
        <v>386152</v>
      </c>
      <c r="E11535" t="e">
        <v>#N/A</v>
      </c>
      <c r="F11535" t="e">
        <v>#N/A</v>
      </c>
      <c r="G11535" t="e">
        <v>#N/A</v>
      </c>
    </row>
    <row r="11536" spans="1:8" x14ac:dyDescent="0.25">
      <c r="A11536">
        <v>48747981</v>
      </c>
      <c r="B11536" t="s">
        <v>150</v>
      </c>
      <c r="C11536" s="1">
        <v>38534</v>
      </c>
      <c r="D11536" s="2">
        <v>423106</v>
      </c>
      <c r="E11536" s="1">
        <v>35123</v>
      </c>
      <c r="F11536" s="2">
        <v>184000</v>
      </c>
      <c r="G11536" s="2">
        <v>166298</v>
      </c>
    </row>
    <row r="11537" spans="1:7" ht="15" hidden="1" customHeight="1" x14ac:dyDescent="0.25">
      <c r="A11537">
        <v>48747982</v>
      </c>
      <c r="B11537" t="s">
        <v>149</v>
      </c>
      <c r="C11537" s="1">
        <v>38534</v>
      </c>
      <c r="D11537" s="2">
        <v>399439</v>
      </c>
      <c r="E11537" s="1">
        <v>38443</v>
      </c>
      <c r="F11537" s="2">
        <v>377000</v>
      </c>
      <c r="G11537" s="2">
        <v>362734</v>
      </c>
    </row>
    <row r="11538" spans="1:7" ht="15" hidden="1" customHeight="1" x14ac:dyDescent="0.25">
      <c r="A11538">
        <v>48747983</v>
      </c>
      <c r="B11538" t="s">
        <v>149</v>
      </c>
      <c r="C11538" s="1">
        <v>38534</v>
      </c>
      <c r="D11538" s="2">
        <v>518264</v>
      </c>
      <c r="E11538" t="e">
        <v>#N/A</v>
      </c>
      <c r="F11538" t="e">
        <v>#N/A</v>
      </c>
      <c r="G11538" t="e">
        <v>#N/A</v>
      </c>
    </row>
    <row r="11539" spans="1:7" ht="15" hidden="1" customHeight="1" x14ac:dyDescent="0.25">
      <c r="A11539">
        <v>48747984</v>
      </c>
      <c r="B11539" t="s">
        <v>150</v>
      </c>
      <c r="C11539" s="1">
        <v>38534</v>
      </c>
      <c r="D11539" s="2">
        <v>378238</v>
      </c>
      <c r="E11539" t="e">
        <v>#N/A</v>
      </c>
      <c r="F11539" t="e">
        <v>#N/A</v>
      </c>
      <c r="G11539" t="e">
        <v>#N/A</v>
      </c>
    </row>
    <row r="11540" spans="1:7" ht="15" hidden="1" customHeight="1" x14ac:dyDescent="0.25">
      <c r="A11540">
        <v>48747985</v>
      </c>
      <c r="B11540" t="s">
        <v>150</v>
      </c>
      <c r="C11540" s="1">
        <v>38534</v>
      </c>
      <c r="D11540" s="2">
        <v>456357</v>
      </c>
      <c r="E11540" s="1">
        <v>35454</v>
      </c>
      <c r="F11540" s="2">
        <v>170000</v>
      </c>
      <c r="G11540" s="2">
        <v>185989</v>
      </c>
    </row>
    <row r="11541" spans="1:7" ht="15" hidden="1" customHeight="1" x14ac:dyDescent="0.25">
      <c r="A11541">
        <v>48747986</v>
      </c>
      <c r="B11541" t="s">
        <v>150</v>
      </c>
      <c r="C11541" s="1">
        <v>38534</v>
      </c>
      <c r="D11541" s="2">
        <v>505381</v>
      </c>
      <c r="E11541" s="1">
        <v>35548</v>
      </c>
      <c r="F11541" s="2">
        <v>250000</v>
      </c>
      <c r="G11541" s="2">
        <v>213477</v>
      </c>
    </row>
    <row r="11542" spans="1:7" ht="15" hidden="1" customHeight="1" x14ac:dyDescent="0.25">
      <c r="A11542">
        <v>48747987</v>
      </c>
      <c r="B11542" t="s">
        <v>150</v>
      </c>
      <c r="C11542" s="1">
        <v>38534</v>
      </c>
      <c r="D11542" s="2">
        <v>486622</v>
      </c>
      <c r="E11542" s="1">
        <v>37781</v>
      </c>
      <c r="F11542" s="2">
        <v>471000</v>
      </c>
      <c r="G11542" s="2">
        <v>359585</v>
      </c>
    </row>
    <row r="11543" spans="1:7" ht="15" hidden="1" customHeight="1" x14ac:dyDescent="0.25">
      <c r="A11543">
        <v>48747988</v>
      </c>
      <c r="B11543" t="s">
        <v>150</v>
      </c>
      <c r="C11543" s="1">
        <v>38534</v>
      </c>
      <c r="D11543" s="2">
        <v>466623</v>
      </c>
      <c r="E11543" t="e">
        <v>#N/A</v>
      </c>
      <c r="F11543" t="e">
        <v>#N/A</v>
      </c>
      <c r="G11543" t="e">
        <v>#N/A</v>
      </c>
    </row>
    <row r="11544" spans="1:7" ht="15" hidden="1" customHeight="1" x14ac:dyDescent="0.25">
      <c r="A11544">
        <v>48747989</v>
      </c>
      <c r="B11544" t="s">
        <v>149</v>
      </c>
      <c r="C11544" s="1">
        <v>38534</v>
      </c>
      <c r="D11544" s="2">
        <v>436006</v>
      </c>
      <c r="E11544" t="e">
        <v>#N/A</v>
      </c>
      <c r="F11544" t="e">
        <v>#N/A</v>
      </c>
      <c r="G11544" t="e">
        <v>#N/A</v>
      </c>
    </row>
    <row r="11545" spans="1:7" ht="15" hidden="1" customHeight="1" x14ac:dyDescent="0.25">
      <c r="A11545">
        <v>48747990</v>
      </c>
      <c r="B11545" t="s">
        <v>150</v>
      </c>
      <c r="C11545" s="1">
        <v>38534</v>
      </c>
      <c r="D11545" s="2">
        <v>382086</v>
      </c>
      <c r="E11545" s="1">
        <v>38523</v>
      </c>
      <c r="F11545" s="2">
        <v>397000</v>
      </c>
      <c r="G11545" s="2">
        <v>379625</v>
      </c>
    </row>
    <row r="11546" spans="1:7" ht="15" hidden="1" customHeight="1" x14ac:dyDescent="0.25">
      <c r="A11546">
        <v>48747991</v>
      </c>
      <c r="B11546" t="s">
        <v>150</v>
      </c>
      <c r="C11546" s="1">
        <v>38534</v>
      </c>
      <c r="D11546" s="2">
        <v>395081</v>
      </c>
      <c r="E11546" s="1">
        <v>38225</v>
      </c>
      <c r="F11546" s="2">
        <v>350000</v>
      </c>
      <c r="G11546" s="2">
        <v>328930</v>
      </c>
    </row>
    <row r="11547" spans="1:7" ht="15" hidden="1" customHeight="1" x14ac:dyDescent="0.25">
      <c r="A11547">
        <v>48747992</v>
      </c>
      <c r="B11547" t="s">
        <v>150</v>
      </c>
      <c r="C11547" s="1">
        <v>38534</v>
      </c>
      <c r="D11547" s="2">
        <v>408809</v>
      </c>
      <c r="E11547" s="1">
        <v>38161</v>
      </c>
      <c r="F11547" s="2">
        <v>399950</v>
      </c>
      <c r="G11547" s="2">
        <v>355998</v>
      </c>
    </row>
    <row r="11548" spans="1:7" ht="15" hidden="1" customHeight="1" x14ac:dyDescent="0.25">
      <c r="A11548">
        <v>48747993</v>
      </c>
      <c r="B11548" t="s">
        <v>150</v>
      </c>
      <c r="C11548" s="1">
        <v>38534</v>
      </c>
      <c r="D11548" s="2">
        <v>367194</v>
      </c>
      <c r="E11548" s="1">
        <v>36819</v>
      </c>
      <c r="F11548" s="2">
        <v>241000</v>
      </c>
      <c r="G11548" s="2">
        <v>233011</v>
      </c>
    </row>
    <row r="11549" spans="1:7" ht="15" hidden="1" customHeight="1" x14ac:dyDescent="0.25">
      <c r="A11549">
        <v>48747994</v>
      </c>
      <c r="B11549" t="s">
        <v>149</v>
      </c>
      <c r="C11549" s="1">
        <v>38534</v>
      </c>
      <c r="D11549" s="2">
        <v>318911</v>
      </c>
      <c r="E11549" t="e">
        <v>#N/A</v>
      </c>
      <c r="F11549" t="e">
        <v>#N/A</v>
      </c>
      <c r="G11549" t="e">
        <v>#N/A</v>
      </c>
    </row>
    <row r="11550" spans="1:7" ht="15" hidden="1" customHeight="1" x14ac:dyDescent="0.25">
      <c r="A11550">
        <v>48747995</v>
      </c>
      <c r="B11550" t="s">
        <v>149</v>
      </c>
      <c r="C11550" s="1">
        <v>38534</v>
      </c>
      <c r="D11550" s="2">
        <v>390877</v>
      </c>
      <c r="E11550" t="e">
        <v>#N/A</v>
      </c>
      <c r="F11550" t="e">
        <v>#N/A</v>
      </c>
      <c r="G11550" t="e">
        <v>#N/A</v>
      </c>
    </row>
    <row r="11551" spans="1:7" ht="15" hidden="1" customHeight="1" x14ac:dyDescent="0.25">
      <c r="A11551">
        <v>49137201</v>
      </c>
      <c r="B11551" t="s">
        <v>150</v>
      </c>
      <c r="C11551" s="1">
        <v>35612</v>
      </c>
      <c r="D11551" s="2">
        <v>213234</v>
      </c>
      <c r="E11551" t="e">
        <v>#N/A</v>
      </c>
      <c r="F11551" t="e">
        <v>#N/A</v>
      </c>
      <c r="G11551" t="e">
        <v>#N/A</v>
      </c>
    </row>
    <row r="11552" spans="1:7" ht="15" hidden="1" customHeight="1" x14ac:dyDescent="0.25">
      <c r="A11552">
        <v>49137202</v>
      </c>
      <c r="B11552" t="s">
        <v>150</v>
      </c>
      <c r="C11552" s="1">
        <v>35612</v>
      </c>
      <c r="D11552" s="2">
        <v>203526</v>
      </c>
      <c r="E11552" t="e">
        <v>#N/A</v>
      </c>
      <c r="F11552" t="e">
        <v>#N/A</v>
      </c>
      <c r="G11552" t="e">
        <v>#N/A</v>
      </c>
    </row>
    <row r="11553" spans="1:8" ht="15" hidden="1" customHeight="1" x14ac:dyDescent="0.25">
      <c r="A11553">
        <v>49137203</v>
      </c>
      <c r="B11553" t="s">
        <v>150</v>
      </c>
      <c r="C11553" s="1">
        <v>35612</v>
      </c>
      <c r="D11553" s="2">
        <v>338328</v>
      </c>
      <c r="E11553" s="1">
        <v>38764</v>
      </c>
      <c r="F11553" s="2">
        <v>888000</v>
      </c>
      <c r="G11553" s="2">
        <v>770405</v>
      </c>
    </row>
    <row r="11554" spans="1:8" x14ac:dyDescent="0.25">
      <c r="A11554">
        <v>49137204</v>
      </c>
      <c r="B11554" t="s">
        <v>150</v>
      </c>
      <c r="C11554" s="1">
        <v>35612</v>
      </c>
      <c r="D11554" s="2">
        <v>265179</v>
      </c>
      <c r="E11554" s="1">
        <v>35145</v>
      </c>
      <c r="F11554" s="2">
        <v>269000</v>
      </c>
      <c r="G11554" s="2">
        <v>213965</v>
      </c>
    </row>
    <row r="11555" spans="1:8" ht="15" hidden="1" customHeight="1" x14ac:dyDescent="0.25">
      <c r="A11555">
        <v>49137205</v>
      </c>
      <c r="B11555" t="s">
        <v>150</v>
      </c>
      <c r="C11555" s="1">
        <v>35612</v>
      </c>
      <c r="D11555" s="2">
        <v>265372</v>
      </c>
      <c r="E11555" s="1">
        <v>38831</v>
      </c>
      <c r="F11555" s="2">
        <v>810000</v>
      </c>
      <c r="G11555" s="2">
        <v>601945</v>
      </c>
    </row>
    <row r="11556" spans="1:8" ht="15" hidden="1" customHeight="1" x14ac:dyDescent="0.25">
      <c r="A11556">
        <v>49137206</v>
      </c>
      <c r="B11556" t="s">
        <v>149</v>
      </c>
      <c r="C11556" s="1">
        <v>35612</v>
      </c>
      <c r="D11556" s="2">
        <v>243254</v>
      </c>
      <c r="E11556" t="e">
        <v>#N/A</v>
      </c>
      <c r="F11556" t="e">
        <v>#N/A</v>
      </c>
      <c r="G11556" t="e">
        <v>#N/A</v>
      </c>
    </row>
    <row r="11557" spans="1:8" ht="15" hidden="1" customHeight="1" x14ac:dyDescent="0.25">
      <c r="A11557">
        <v>48967004</v>
      </c>
      <c r="B11557" t="s">
        <v>150</v>
      </c>
      <c r="C11557" s="1">
        <v>37803</v>
      </c>
      <c r="D11557" s="2">
        <v>389950</v>
      </c>
      <c r="E11557" s="1">
        <v>39100</v>
      </c>
      <c r="F11557" s="2">
        <v>537380</v>
      </c>
      <c r="G11557" s="2">
        <v>588315</v>
      </c>
      <c r="H11557" s="2">
        <v>-50935</v>
      </c>
    </row>
    <row r="11558" spans="1:8" ht="15" hidden="1" customHeight="1" x14ac:dyDescent="0.25">
      <c r="A11558">
        <v>48893821</v>
      </c>
      <c r="B11558" t="s">
        <v>150</v>
      </c>
      <c r="C11558" s="1">
        <v>36342</v>
      </c>
      <c r="D11558" s="2">
        <v>243823</v>
      </c>
      <c r="E11558" s="1">
        <v>39297</v>
      </c>
      <c r="F11558" s="2">
        <v>523000</v>
      </c>
      <c r="G11558" s="2">
        <v>483609</v>
      </c>
      <c r="H11558" s="2">
        <v>39391</v>
      </c>
    </row>
    <row r="11559" spans="1:8" ht="15" hidden="1" customHeight="1" x14ac:dyDescent="0.25">
      <c r="A11559">
        <v>48868891</v>
      </c>
      <c r="B11559" t="s">
        <v>150</v>
      </c>
      <c r="C11559" s="1">
        <v>36342</v>
      </c>
      <c r="D11559" s="2">
        <v>254373</v>
      </c>
      <c r="E11559" t="e">
        <v>#N/A</v>
      </c>
      <c r="F11559" t="e">
        <v>#N/A</v>
      </c>
      <c r="G11559" t="e">
        <v>#N/A</v>
      </c>
    </row>
    <row r="11560" spans="1:8" ht="15" hidden="1" customHeight="1" x14ac:dyDescent="0.25">
      <c r="A11560">
        <v>48868892</v>
      </c>
      <c r="B11560" t="s">
        <v>149</v>
      </c>
      <c r="C11560" s="1">
        <v>36342</v>
      </c>
      <c r="D11560" s="2">
        <v>250149</v>
      </c>
      <c r="E11560" t="e">
        <v>#N/A</v>
      </c>
      <c r="F11560" t="e">
        <v>#N/A</v>
      </c>
      <c r="G11560" t="e">
        <v>#N/A</v>
      </c>
    </row>
    <row r="11561" spans="1:8" ht="15" hidden="1" customHeight="1" x14ac:dyDescent="0.25">
      <c r="A11561">
        <v>48868893</v>
      </c>
      <c r="B11561" t="s">
        <v>150</v>
      </c>
      <c r="C11561" s="1">
        <v>36342</v>
      </c>
      <c r="D11561" s="2">
        <v>214245</v>
      </c>
      <c r="E11561" t="e">
        <v>#N/A</v>
      </c>
      <c r="F11561" t="e">
        <v>#N/A</v>
      </c>
      <c r="G11561" t="e">
        <v>#N/A</v>
      </c>
    </row>
    <row r="11562" spans="1:8" ht="15" hidden="1" customHeight="1" x14ac:dyDescent="0.25">
      <c r="A11562">
        <v>48868894</v>
      </c>
      <c r="B11562" t="s">
        <v>149</v>
      </c>
      <c r="C11562" s="1">
        <v>36342</v>
      </c>
      <c r="D11562" s="2">
        <v>330231</v>
      </c>
      <c r="E11562" t="e">
        <v>#N/A</v>
      </c>
      <c r="F11562" t="e">
        <v>#N/A</v>
      </c>
      <c r="G11562" t="e">
        <v>#N/A</v>
      </c>
    </row>
    <row r="11563" spans="1:8" ht="15" hidden="1" customHeight="1" x14ac:dyDescent="0.25">
      <c r="A11563">
        <v>48868895</v>
      </c>
      <c r="B11563" t="s">
        <v>150</v>
      </c>
      <c r="C11563" s="1">
        <v>36342</v>
      </c>
      <c r="D11563" s="2">
        <v>245218</v>
      </c>
      <c r="E11563" s="1">
        <v>35550</v>
      </c>
      <c r="F11563" s="2">
        <v>169950</v>
      </c>
      <c r="G11563" s="2">
        <v>178806</v>
      </c>
    </row>
    <row r="11564" spans="1:8" ht="15" hidden="1" customHeight="1" x14ac:dyDescent="0.25">
      <c r="A11564">
        <v>48868896</v>
      </c>
      <c r="B11564" t="s">
        <v>150</v>
      </c>
      <c r="C11564" s="1">
        <v>36342</v>
      </c>
      <c r="D11564" s="2">
        <v>212731</v>
      </c>
      <c r="E11564" s="1">
        <v>37595</v>
      </c>
      <c r="F11564" s="2">
        <v>335000</v>
      </c>
      <c r="G11564" s="2">
        <v>262368</v>
      </c>
    </row>
    <row r="11565" spans="1:8" ht="15" hidden="1" customHeight="1" x14ac:dyDescent="0.25">
      <c r="A11565">
        <v>48868897</v>
      </c>
      <c r="B11565" t="s">
        <v>150</v>
      </c>
      <c r="C11565" s="1">
        <v>36342</v>
      </c>
      <c r="D11565" s="2">
        <v>287262</v>
      </c>
      <c r="E11565" s="1">
        <v>38806</v>
      </c>
      <c r="F11565" s="2">
        <v>534000</v>
      </c>
      <c r="G11565" s="2">
        <v>489069</v>
      </c>
    </row>
    <row r="11566" spans="1:8" ht="15" hidden="1" customHeight="1" x14ac:dyDescent="0.25">
      <c r="A11566">
        <v>48868898</v>
      </c>
      <c r="B11566" t="s">
        <v>150</v>
      </c>
      <c r="C11566" s="1">
        <v>36342</v>
      </c>
      <c r="D11566" s="2">
        <v>378666</v>
      </c>
      <c r="E11566" s="1">
        <v>35755</v>
      </c>
      <c r="F11566" s="2">
        <v>302500</v>
      </c>
      <c r="G11566" s="2">
        <v>296482</v>
      </c>
    </row>
    <row r="11567" spans="1:8" ht="15" hidden="1" customHeight="1" x14ac:dyDescent="0.25">
      <c r="A11567">
        <v>48868899</v>
      </c>
      <c r="B11567" t="s">
        <v>150</v>
      </c>
      <c r="C11567" s="1">
        <v>36342</v>
      </c>
      <c r="D11567" s="2">
        <v>209682</v>
      </c>
      <c r="E11567" s="1">
        <v>38743</v>
      </c>
      <c r="F11567" s="2">
        <v>335000</v>
      </c>
      <c r="G11567" s="2">
        <v>366953</v>
      </c>
    </row>
    <row r="11568" spans="1:8" ht="15" hidden="1" customHeight="1" x14ac:dyDescent="0.25">
      <c r="A11568">
        <v>48868900</v>
      </c>
      <c r="B11568" t="s">
        <v>150</v>
      </c>
      <c r="C11568" s="1">
        <v>36342</v>
      </c>
      <c r="D11568" s="2">
        <v>265078</v>
      </c>
      <c r="E11568" t="e">
        <v>#N/A</v>
      </c>
      <c r="F11568" t="e">
        <v>#N/A</v>
      </c>
      <c r="G11568" t="e">
        <v>#N/A</v>
      </c>
    </row>
    <row r="11569" spans="1:7" ht="15" hidden="1" customHeight="1" x14ac:dyDescent="0.25">
      <c r="A11569">
        <v>48868901</v>
      </c>
      <c r="B11569" t="s">
        <v>150</v>
      </c>
      <c r="C11569" s="1">
        <v>36342</v>
      </c>
      <c r="D11569" s="2">
        <v>301231</v>
      </c>
      <c r="E11569" s="1">
        <v>36356</v>
      </c>
      <c r="F11569" s="2">
        <v>299950</v>
      </c>
      <c r="G11569" s="2">
        <v>301231</v>
      </c>
    </row>
    <row r="11570" spans="1:7" ht="15" hidden="1" customHeight="1" x14ac:dyDescent="0.25">
      <c r="A11570">
        <v>48868902</v>
      </c>
      <c r="B11570" t="s">
        <v>149</v>
      </c>
      <c r="C11570" s="1">
        <v>36342</v>
      </c>
      <c r="D11570" s="2">
        <v>372443</v>
      </c>
      <c r="E11570" t="e">
        <v>#N/A</v>
      </c>
      <c r="F11570" t="e">
        <v>#N/A</v>
      </c>
      <c r="G11570" t="e">
        <v>#N/A</v>
      </c>
    </row>
    <row r="11571" spans="1:7" ht="15" hidden="1" customHeight="1" x14ac:dyDescent="0.25">
      <c r="A11571">
        <v>48868903</v>
      </c>
      <c r="B11571" t="s">
        <v>150</v>
      </c>
      <c r="C11571" s="1">
        <v>36342</v>
      </c>
      <c r="D11571" s="2">
        <v>375089</v>
      </c>
      <c r="E11571" s="1">
        <v>36903</v>
      </c>
      <c r="F11571" s="2">
        <v>455000</v>
      </c>
      <c r="G11571" s="2">
        <v>407357</v>
      </c>
    </row>
    <row r="11572" spans="1:7" ht="15" hidden="1" customHeight="1" x14ac:dyDescent="0.25">
      <c r="A11572">
        <v>48868916</v>
      </c>
      <c r="B11572" t="s">
        <v>149</v>
      </c>
      <c r="C11572" s="1">
        <v>36342</v>
      </c>
      <c r="D11572" s="2">
        <v>235877</v>
      </c>
      <c r="E11572" t="e">
        <v>#N/A</v>
      </c>
      <c r="F11572" t="e">
        <v>#N/A</v>
      </c>
      <c r="G11572" t="e">
        <v>#N/A</v>
      </c>
    </row>
    <row r="11573" spans="1:7" ht="15" hidden="1" customHeight="1" x14ac:dyDescent="0.25">
      <c r="A11573">
        <v>48868917</v>
      </c>
      <c r="B11573" t="s">
        <v>150</v>
      </c>
      <c r="C11573" s="1">
        <v>36342</v>
      </c>
      <c r="D11573" s="2">
        <v>219253</v>
      </c>
      <c r="E11573" t="e">
        <v>#N/A</v>
      </c>
      <c r="F11573" t="e">
        <v>#N/A</v>
      </c>
      <c r="G11573" t="e">
        <v>#N/A</v>
      </c>
    </row>
    <row r="11574" spans="1:7" ht="15" hidden="1" customHeight="1" x14ac:dyDescent="0.25">
      <c r="A11574">
        <v>48868918</v>
      </c>
      <c r="B11574" t="s">
        <v>149</v>
      </c>
      <c r="C11574" s="1">
        <v>36342</v>
      </c>
      <c r="D11574" s="2">
        <v>234497</v>
      </c>
      <c r="E11574" t="e">
        <v>#N/A</v>
      </c>
      <c r="F11574" t="e">
        <v>#N/A</v>
      </c>
      <c r="G11574" t="e">
        <v>#N/A</v>
      </c>
    </row>
    <row r="11575" spans="1:7" ht="15" hidden="1" customHeight="1" x14ac:dyDescent="0.25">
      <c r="A11575">
        <v>48868919</v>
      </c>
      <c r="B11575" t="s">
        <v>150</v>
      </c>
      <c r="C11575" s="1">
        <v>36342</v>
      </c>
      <c r="D11575" s="2">
        <v>345969</v>
      </c>
      <c r="E11575" t="e">
        <v>#N/A</v>
      </c>
      <c r="F11575" t="e">
        <v>#N/A</v>
      </c>
      <c r="G11575" t="e">
        <v>#N/A</v>
      </c>
    </row>
    <row r="11576" spans="1:7" ht="15" hidden="1" customHeight="1" x14ac:dyDescent="0.25">
      <c r="A11576">
        <v>48868920</v>
      </c>
      <c r="B11576" t="s">
        <v>150</v>
      </c>
      <c r="C11576" s="1">
        <v>36342</v>
      </c>
      <c r="D11576" s="2">
        <v>337153</v>
      </c>
      <c r="E11576" t="e">
        <v>#N/A</v>
      </c>
      <c r="F11576" t="e">
        <v>#N/A</v>
      </c>
      <c r="G11576" t="e">
        <v>#N/A</v>
      </c>
    </row>
    <row r="11577" spans="1:7" ht="15" hidden="1" customHeight="1" x14ac:dyDescent="0.25">
      <c r="A11577">
        <v>48868921</v>
      </c>
      <c r="B11577" t="s">
        <v>150</v>
      </c>
      <c r="C11577" s="1">
        <v>36342</v>
      </c>
      <c r="D11577" s="2">
        <v>233241</v>
      </c>
      <c r="E11577" s="1">
        <v>36479</v>
      </c>
      <c r="F11577" s="2">
        <v>229000</v>
      </c>
      <c r="G11577" s="2">
        <v>226657</v>
      </c>
    </row>
    <row r="11578" spans="1:7" ht="15" hidden="1" customHeight="1" x14ac:dyDescent="0.25">
      <c r="A11578">
        <v>48868922</v>
      </c>
      <c r="B11578" t="s">
        <v>149</v>
      </c>
      <c r="C11578" s="1">
        <v>36342</v>
      </c>
      <c r="D11578" s="2">
        <v>354015</v>
      </c>
      <c r="E11578" t="e">
        <v>#N/A</v>
      </c>
      <c r="F11578" t="e">
        <v>#N/A</v>
      </c>
      <c r="G11578" t="e">
        <v>#N/A</v>
      </c>
    </row>
    <row r="11579" spans="1:7" ht="15" hidden="1" customHeight="1" x14ac:dyDescent="0.25">
      <c r="A11579">
        <v>48868923</v>
      </c>
      <c r="B11579" t="s">
        <v>150</v>
      </c>
      <c r="C11579" s="1">
        <v>36342</v>
      </c>
      <c r="D11579" s="2">
        <v>200636</v>
      </c>
      <c r="E11579" s="1">
        <v>37925</v>
      </c>
      <c r="F11579" s="2">
        <v>277000</v>
      </c>
      <c r="G11579" s="2">
        <v>283818</v>
      </c>
    </row>
    <row r="11580" spans="1:7" ht="15" hidden="1" customHeight="1" x14ac:dyDescent="0.25">
      <c r="A11580">
        <v>48868924</v>
      </c>
      <c r="B11580" t="s">
        <v>149</v>
      </c>
      <c r="C11580" s="1">
        <v>36342</v>
      </c>
      <c r="D11580" s="2">
        <v>246083</v>
      </c>
      <c r="E11580" t="e">
        <v>#N/A</v>
      </c>
      <c r="F11580" t="e">
        <v>#N/A</v>
      </c>
      <c r="G11580" t="e">
        <v>#N/A</v>
      </c>
    </row>
    <row r="11581" spans="1:7" ht="15" hidden="1" customHeight="1" x14ac:dyDescent="0.25">
      <c r="A11581">
        <v>48868925</v>
      </c>
      <c r="B11581" t="s">
        <v>150</v>
      </c>
      <c r="C11581" s="1">
        <v>36342</v>
      </c>
      <c r="D11581" s="2">
        <v>331625</v>
      </c>
      <c r="E11581" t="e">
        <v>#N/A</v>
      </c>
      <c r="F11581" t="e">
        <v>#N/A</v>
      </c>
      <c r="G11581" t="e">
        <v>#N/A</v>
      </c>
    </row>
    <row r="11582" spans="1:7" ht="15" hidden="1" customHeight="1" x14ac:dyDescent="0.25">
      <c r="A11582">
        <v>48868926</v>
      </c>
      <c r="B11582" t="s">
        <v>150</v>
      </c>
      <c r="C11582" s="1">
        <v>36342</v>
      </c>
      <c r="D11582" s="2">
        <v>248075</v>
      </c>
      <c r="E11582" t="e">
        <v>#N/A</v>
      </c>
      <c r="F11582" t="e">
        <v>#N/A</v>
      </c>
      <c r="G11582" t="e">
        <v>#N/A</v>
      </c>
    </row>
    <row r="11583" spans="1:7" ht="15" hidden="1" customHeight="1" x14ac:dyDescent="0.25">
      <c r="A11583">
        <v>48868927</v>
      </c>
      <c r="B11583" t="s">
        <v>150</v>
      </c>
      <c r="C11583" s="1">
        <v>36342</v>
      </c>
      <c r="D11583" s="2">
        <v>190001</v>
      </c>
      <c r="E11583" t="e">
        <v>#N/A</v>
      </c>
      <c r="F11583" t="e">
        <v>#N/A</v>
      </c>
      <c r="G11583" t="e">
        <v>#N/A</v>
      </c>
    </row>
    <row r="11584" spans="1:7" ht="15" hidden="1" customHeight="1" x14ac:dyDescent="0.25">
      <c r="A11584">
        <v>48868928</v>
      </c>
      <c r="B11584" t="s">
        <v>150</v>
      </c>
      <c r="C11584" s="1">
        <v>36342</v>
      </c>
      <c r="D11584" s="2">
        <v>252185</v>
      </c>
      <c r="E11584" s="1">
        <v>36956</v>
      </c>
      <c r="F11584" s="2">
        <v>309900</v>
      </c>
      <c r="G11584" s="2">
        <v>282586</v>
      </c>
    </row>
    <row r="11585" spans="1:7" ht="15" hidden="1" customHeight="1" x14ac:dyDescent="0.25">
      <c r="A11585">
        <v>48868929</v>
      </c>
      <c r="B11585" t="s">
        <v>150</v>
      </c>
      <c r="C11585" s="1">
        <v>36342</v>
      </c>
      <c r="D11585" s="2">
        <v>347318</v>
      </c>
      <c r="E11585" s="1">
        <v>38868</v>
      </c>
      <c r="F11585" s="2">
        <v>625000</v>
      </c>
      <c r="G11585" s="2">
        <v>643174</v>
      </c>
    </row>
    <row r="11586" spans="1:7" ht="15" hidden="1" customHeight="1" x14ac:dyDescent="0.25">
      <c r="A11586">
        <v>48868930</v>
      </c>
      <c r="B11586" t="s">
        <v>150</v>
      </c>
      <c r="C11586" s="1">
        <v>36342</v>
      </c>
      <c r="D11586" s="2">
        <v>210214</v>
      </c>
      <c r="E11586" s="1">
        <v>38156</v>
      </c>
      <c r="F11586" s="2">
        <v>290000</v>
      </c>
      <c r="G11586" s="2">
        <v>299677</v>
      </c>
    </row>
    <row r="11587" spans="1:7" x14ac:dyDescent="0.25">
      <c r="A11587">
        <v>48868933</v>
      </c>
      <c r="B11587" t="s">
        <v>150</v>
      </c>
      <c r="C11587" s="1">
        <v>36342</v>
      </c>
      <c r="D11587" s="2">
        <v>247120</v>
      </c>
      <c r="E11587" s="1">
        <v>35153</v>
      </c>
      <c r="F11587" s="2">
        <v>159950</v>
      </c>
      <c r="G11587" s="2">
        <v>166902</v>
      </c>
    </row>
    <row r="11588" spans="1:7" ht="15" hidden="1" customHeight="1" x14ac:dyDescent="0.25">
      <c r="A11588">
        <v>48868934</v>
      </c>
      <c r="B11588" t="s">
        <v>149</v>
      </c>
      <c r="C11588" s="1">
        <v>36342</v>
      </c>
      <c r="D11588" s="2">
        <v>231307</v>
      </c>
      <c r="E11588" t="e">
        <v>#N/A</v>
      </c>
      <c r="F11588" t="e">
        <v>#N/A</v>
      </c>
      <c r="G11588" t="e">
        <v>#N/A</v>
      </c>
    </row>
    <row r="11589" spans="1:7" ht="15" hidden="1" customHeight="1" x14ac:dyDescent="0.25">
      <c r="A11589">
        <v>48868935</v>
      </c>
      <c r="B11589" t="s">
        <v>150</v>
      </c>
      <c r="C11589" s="1">
        <v>36342</v>
      </c>
      <c r="D11589" s="2">
        <v>213326</v>
      </c>
      <c r="E11589" t="e">
        <v>#N/A</v>
      </c>
      <c r="F11589" t="e">
        <v>#N/A</v>
      </c>
      <c r="G11589" t="e">
        <v>#N/A</v>
      </c>
    </row>
    <row r="11590" spans="1:7" ht="15" hidden="1" customHeight="1" x14ac:dyDescent="0.25">
      <c r="A11590">
        <v>48868936</v>
      </c>
      <c r="B11590" t="s">
        <v>150</v>
      </c>
      <c r="C11590" s="1">
        <v>36342</v>
      </c>
      <c r="D11590" s="2">
        <v>296347</v>
      </c>
      <c r="E11590" t="e">
        <v>#N/A</v>
      </c>
      <c r="F11590" t="e">
        <v>#N/A</v>
      </c>
      <c r="G11590" t="e">
        <v>#N/A</v>
      </c>
    </row>
    <row r="11591" spans="1:7" ht="15" hidden="1" customHeight="1" x14ac:dyDescent="0.25">
      <c r="A11591">
        <v>48868937</v>
      </c>
      <c r="B11591" t="s">
        <v>150</v>
      </c>
      <c r="C11591" s="1">
        <v>36342</v>
      </c>
      <c r="D11591" s="2">
        <v>291127</v>
      </c>
      <c r="E11591" t="e">
        <v>#N/A</v>
      </c>
      <c r="F11591" t="e">
        <v>#N/A</v>
      </c>
      <c r="G11591" t="e">
        <v>#N/A</v>
      </c>
    </row>
    <row r="11592" spans="1:7" ht="15" hidden="1" customHeight="1" x14ac:dyDescent="0.25">
      <c r="A11592">
        <v>48868938</v>
      </c>
      <c r="B11592" t="s">
        <v>150</v>
      </c>
      <c r="C11592" s="1">
        <v>36342</v>
      </c>
      <c r="D11592" s="2">
        <v>293779</v>
      </c>
      <c r="E11592" t="e">
        <v>#N/A</v>
      </c>
      <c r="F11592" t="e">
        <v>#N/A</v>
      </c>
      <c r="G11592" t="e">
        <v>#N/A</v>
      </c>
    </row>
    <row r="11593" spans="1:7" ht="15" hidden="1" customHeight="1" x14ac:dyDescent="0.25">
      <c r="A11593">
        <v>48868939</v>
      </c>
      <c r="B11593" t="s">
        <v>150</v>
      </c>
      <c r="C11593" s="1">
        <v>36342</v>
      </c>
      <c r="D11593" s="2">
        <v>190816</v>
      </c>
      <c r="E11593" t="e">
        <v>#N/A</v>
      </c>
      <c r="F11593" t="e">
        <v>#N/A</v>
      </c>
      <c r="G11593" t="e">
        <v>#N/A</v>
      </c>
    </row>
    <row r="11594" spans="1:7" ht="15" hidden="1" customHeight="1" x14ac:dyDescent="0.25">
      <c r="A11594">
        <v>48868940</v>
      </c>
      <c r="B11594" t="s">
        <v>149</v>
      </c>
      <c r="C11594" s="1">
        <v>36342</v>
      </c>
      <c r="D11594" s="2">
        <v>221632</v>
      </c>
      <c r="E11594" t="e">
        <v>#N/A</v>
      </c>
      <c r="F11594" t="e">
        <v>#N/A</v>
      </c>
      <c r="G11594" t="e">
        <v>#N/A</v>
      </c>
    </row>
    <row r="11595" spans="1:7" ht="15" hidden="1" customHeight="1" x14ac:dyDescent="0.25">
      <c r="A11595">
        <v>48868941</v>
      </c>
      <c r="B11595" t="s">
        <v>150</v>
      </c>
      <c r="C11595" s="1">
        <v>36342</v>
      </c>
      <c r="D11595" s="2">
        <v>232005</v>
      </c>
      <c r="E11595" t="e">
        <v>#N/A</v>
      </c>
      <c r="F11595" t="e">
        <v>#N/A</v>
      </c>
      <c r="G11595" t="e">
        <v>#N/A</v>
      </c>
    </row>
    <row r="11596" spans="1:7" ht="15" hidden="1" customHeight="1" x14ac:dyDescent="0.25">
      <c r="A11596">
        <v>48868942</v>
      </c>
      <c r="B11596" t="s">
        <v>150</v>
      </c>
      <c r="C11596" s="1">
        <v>36342</v>
      </c>
      <c r="D11596" s="2">
        <v>253152</v>
      </c>
      <c r="E11596" t="e">
        <v>#N/A</v>
      </c>
      <c r="F11596" t="e">
        <v>#N/A</v>
      </c>
      <c r="G11596" t="e">
        <v>#N/A</v>
      </c>
    </row>
    <row r="11597" spans="1:7" ht="15" hidden="1" customHeight="1" x14ac:dyDescent="0.25">
      <c r="A11597">
        <v>48868943</v>
      </c>
      <c r="B11597" t="s">
        <v>150</v>
      </c>
      <c r="C11597" s="1">
        <v>36342</v>
      </c>
      <c r="D11597" s="2">
        <v>240192</v>
      </c>
      <c r="E11597" s="1">
        <v>36817</v>
      </c>
      <c r="F11597" s="2">
        <v>239000</v>
      </c>
      <c r="G11597" s="2">
        <v>273318</v>
      </c>
    </row>
    <row r="11598" spans="1:7" ht="15" hidden="1" customHeight="1" x14ac:dyDescent="0.25">
      <c r="A11598">
        <v>48868958</v>
      </c>
      <c r="B11598" t="s">
        <v>150</v>
      </c>
      <c r="C11598" s="1">
        <v>36342</v>
      </c>
      <c r="D11598" s="2">
        <v>289821</v>
      </c>
      <c r="E11598" s="1">
        <v>36286</v>
      </c>
      <c r="F11598" s="2">
        <v>275000</v>
      </c>
      <c r="G11598" s="2">
        <v>285323</v>
      </c>
    </row>
    <row r="11599" spans="1:7" ht="15" hidden="1" customHeight="1" x14ac:dyDescent="0.25">
      <c r="A11599">
        <v>48868959</v>
      </c>
      <c r="B11599" t="s">
        <v>149</v>
      </c>
      <c r="C11599" s="1">
        <v>36342</v>
      </c>
      <c r="D11599" s="2">
        <v>242138</v>
      </c>
      <c r="E11599" s="1">
        <v>36845</v>
      </c>
      <c r="F11599" s="2">
        <v>315000</v>
      </c>
      <c r="G11599" s="2">
        <v>268747</v>
      </c>
    </row>
    <row r="11600" spans="1:7" ht="15" hidden="1" customHeight="1" x14ac:dyDescent="0.25">
      <c r="A11600">
        <v>48868960</v>
      </c>
      <c r="B11600" t="s">
        <v>149</v>
      </c>
      <c r="C11600" s="1">
        <v>36342</v>
      </c>
      <c r="D11600" s="2">
        <v>352868</v>
      </c>
      <c r="E11600" t="e">
        <v>#N/A</v>
      </c>
      <c r="F11600" t="e">
        <v>#N/A</v>
      </c>
      <c r="G11600" t="e">
        <v>#N/A</v>
      </c>
    </row>
    <row r="11601" spans="1:7" ht="15" hidden="1" customHeight="1" x14ac:dyDescent="0.25">
      <c r="A11601">
        <v>48868961</v>
      </c>
      <c r="B11601" t="s">
        <v>150</v>
      </c>
      <c r="C11601" s="1">
        <v>36342</v>
      </c>
      <c r="D11601" s="2">
        <v>244798</v>
      </c>
      <c r="E11601" s="1">
        <v>37893</v>
      </c>
      <c r="F11601" s="2">
        <v>335000</v>
      </c>
      <c r="G11601" s="2">
        <v>315995</v>
      </c>
    </row>
    <row r="11602" spans="1:7" ht="15" hidden="1" customHeight="1" x14ac:dyDescent="0.25">
      <c r="A11602">
        <v>48868962</v>
      </c>
      <c r="B11602" t="s">
        <v>150</v>
      </c>
      <c r="C11602" s="1">
        <v>36342</v>
      </c>
      <c r="D11602" s="2">
        <v>201300</v>
      </c>
      <c r="E11602" s="1">
        <v>37370</v>
      </c>
      <c r="F11602" s="2">
        <v>256000</v>
      </c>
      <c r="G11602" s="2">
        <v>244887</v>
      </c>
    </row>
    <row r="11603" spans="1:7" x14ac:dyDescent="0.25">
      <c r="A11603">
        <v>48868963</v>
      </c>
      <c r="B11603" t="s">
        <v>149</v>
      </c>
      <c r="C11603" s="1">
        <v>36342</v>
      </c>
      <c r="D11603" s="2">
        <v>482336</v>
      </c>
      <c r="E11603" s="1">
        <v>35417</v>
      </c>
      <c r="F11603" s="2">
        <v>307000</v>
      </c>
      <c r="G11603" s="2">
        <v>336861</v>
      </c>
    </row>
    <row r="11604" spans="1:7" ht="15" hidden="1" customHeight="1" x14ac:dyDescent="0.25">
      <c r="A11604">
        <v>48868964</v>
      </c>
      <c r="B11604" t="s">
        <v>149</v>
      </c>
      <c r="C11604" s="1">
        <v>36342</v>
      </c>
      <c r="D11604" s="2">
        <v>287313</v>
      </c>
      <c r="E11604" t="e">
        <v>#N/A</v>
      </c>
      <c r="F11604" t="e">
        <v>#N/A</v>
      </c>
      <c r="G11604" t="e">
        <v>#N/A</v>
      </c>
    </row>
    <row r="11605" spans="1:7" ht="15" hidden="1" customHeight="1" x14ac:dyDescent="0.25">
      <c r="A11605">
        <v>48868965</v>
      </c>
      <c r="B11605" t="s">
        <v>149</v>
      </c>
      <c r="C11605" s="1">
        <v>36342</v>
      </c>
      <c r="D11605" s="2">
        <v>264581</v>
      </c>
      <c r="E11605" t="e">
        <v>#N/A</v>
      </c>
      <c r="F11605" t="e">
        <v>#N/A</v>
      </c>
      <c r="G11605" t="e">
        <v>#N/A</v>
      </c>
    </row>
    <row r="11606" spans="1:7" ht="15" hidden="1" customHeight="1" x14ac:dyDescent="0.25">
      <c r="A11606">
        <v>48868966</v>
      </c>
      <c r="B11606" t="s">
        <v>149</v>
      </c>
      <c r="C11606" s="1">
        <v>36342</v>
      </c>
      <c r="D11606" s="2">
        <v>246315</v>
      </c>
      <c r="E11606" t="e">
        <v>#N/A</v>
      </c>
      <c r="F11606" t="e">
        <v>#N/A</v>
      </c>
      <c r="G11606" t="e">
        <v>#N/A</v>
      </c>
    </row>
    <row r="11607" spans="1:7" ht="15" hidden="1" customHeight="1" x14ac:dyDescent="0.25">
      <c r="A11607">
        <v>48868967</v>
      </c>
      <c r="B11607" t="s">
        <v>149</v>
      </c>
      <c r="C11607" s="1">
        <v>36342</v>
      </c>
      <c r="D11607" s="2">
        <v>243556</v>
      </c>
      <c r="E11607" t="e">
        <v>#N/A</v>
      </c>
      <c r="F11607" t="e">
        <v>#N/A</v>
      </c>
      <c r="G11607" t="e">
        <v>#N/A</v>
      </c>
    </row>
    <row r="11608" spans="1:7" ht="15" hidden="1" customHeight="1" x14ac:dyDescent="0.25">
      <c r="A11608">
        <v>48868968</v>
      </c>
      <c r="B11608" t="s">
        <v>150</v>
      </c>
      <c r="C11608" s="1">
        <v>36342</v>
      </c>
      <c r="D11608" s="2">
        <v>332136</v>
      </c>
      <c r="E11608" s="1">
        <v>39078</v>
      </c>
      <c r="F11608" s="2">
        <v>492500</v>
      </c>
      <c r="G11608" s="2">
        <v>644314</v>
      </c>
    </row>
    <row r="11609" spans="1:7" ht="15" hidden="1" customHeight="1" x14ac:dyDescent="0.25">
      <c r="A11609">
        <v>48868969</v>
      </c>
      <c r="B11609" t="s">
        <v>150</v>
      </c>
      <c r="C11609" s="1">
        <v>36342</v>
      </c>
      <c r="D11609" s="2">
        <v>284301</v>
      </c>
      <c r="E11609" t="e">
        <v>#N/A</v>
      </c>
      <c r="F11609" t="e">
        <v>#N/A</v>
      </c>
      <c r="G11609" t="e">
        <v>#N/A</v>
      </c>
    </row>
    <row r="11610" spans="1:7" ht="15" hidden="1" customHeight="1" x14ac:dyDescent="0.25">
      <c r="A11610">
        <v>48868970</v>
      </c>
      <c r="B11610" t="s">
        <v>150</v>
      </c>
      <c r="C11610" s="1">
        <v>36342</v>
      </c>
      <c r="D11610" s="2">
        <v>249370</v>
      </c>
      <c r="E11610" t="e">
        <v>#N/A</v>
      </c>
      <c r="F11610" t="e">
        <v>#N/A</v>
      </c>
      <c r="G11610" t="e">
        <v>#N/A</v>
      </c>
    </row>
    <row r="11611" spans="1:7" ht="15" hidden="1" customHeight="1" x14ac:dyDescent="0.25">
      <c r="A11611">
        <v>48868971</v>
      </c>
      <c r="B11611" t="s">
        <v>150</v>
      </c>
      <c r="C11611" s="1">
        <v>36342</v>
      </c>
      <c r="D11611" s="2">
        <v>184806</v>
      </c>
      <c r="E11611" t="e">
        <v>#N/A</v>
      </c>
      <c r="F11611" t="e">
        <v>#N/A</v>
      </c>
      <c r="G11611" t="e">
        <v>#N/A</v>
      </c>
    </row>
    <row r="11612" spans="1:7" ht="15" hidden="1" customHeight="1" x14ac:dyDescent="0.25">
      <c r="A11612">
        <v>48868977</v>
      </c>
      <c r="B11612" t="s">
        <v>150</v>
      </c>
      <c r="C11612" s="1">
        <v>36342</v>
      </c>
      <c r="D11612" s="2">
        <v>240700</v>
      </c>
      <c r="E11612" t="e">
        <v>#N/A</v>
      </c>
      <c r="F11612" t="e">
        <v>#N/A</v>
      </c>
      <c r="G11612" t="e">
        <v>#N/A</v>
      </c>
    </row>
    <row r="11613" spans="1:7" ht="15" hidden="1" customHeight="1" x14ac:dyDescent="0.25">
      <c r="A11613">
        <v>48893816</v>
      </c>
      <c r="B11613" t="s">
        <v>149</v>
      </c>
      <c r="C11613" s="1">
        <v>36342</v>
      </c>
      <c r="D11613" s="2">
        <v>222323</v>
      </c>
      <c r="E11613" t="e">
        <v>#N/A</v>
      </c>
      <c r="F11613" t="e">
        <v>#N/A</v>
      </c>
      <c r="G11613" t="e">
        <v>#N/A</v>
      </c>
    </row>
    <row r="11614" spans="1:7" x14ac:dyDescent="0.25">
      <c r="A11614">
        <v>48893817</v>
      </c>
      <c r="B11614" t="s">
        <v>150</v>
      </c>
      <c r="C11614" s="1">
        <v>36342</v>
      </c>
      <c r="D11614" s="2">
        <v>188190</v>
      </c>
      <c r="E11614" s="1">
        <v>35135</v>
      </c>
      <c r="F11614" s="2">
        <v>134000</v>
      </c>
      <c r="G11614" s="2">
        <v>126873</v>
      </c>
    </row>
    <row r="11615" spans="1:7" ht="15" hidden="1" customHeight="1" x14ac:dyDescent="0.25">
      <c r="A11615">
        <v>48893818</v>
      </c>
      <c r="B11615" t="s">
        <v>149</v>
      </c>
      <c r="C11615" s="1">
        <v>36342</v>
      </c>
      <c r="D11615" s="2">
        <v>213101</v>
      </c>
      <c r="E11615" t="e">
        <v>#N/A</v>
      </c>
      <c r="F11615" t="e">
        <v>#N/A</v>
      </c>
      <c r="G11615" t="e">
        <v>#N/A</v>
      </c>
    </row>
    <row r="11616" spans="1:7" ht="15" hidden="1" customHeight="1" x14ac:dyDescent="0.25">
      <c r="A11616">
        <v>48893819</v>
      </c>
      <c r="B11616" t="s">
        <v>150</v>
      </c>
      <c r="C11616" s="1">
        <v>36342</v>
      </c>
      <c r="D11616" s="2">
        <v>168506</v>
      </c>
      <c r="E11616" s="1">
        <v>38912</v>
      </c>
      <c r="F11616" s="2">
        <v>599500</v>
      </c>
      <c r="G11616" s="2">
        <v>440237</v>
      </c>
    </row>
    <row r="11617" spans="1:7" ht="15" hidden="1" customHeight="1" x14ac:dyDescent="0.25">
      <c r="A11617">
        <v>48893820</v>
      </c>
      <c r="B11617" t="s">
        <v>149</v>
      </c>
      <c r="C11617" s="1">
        <v>36342</v>
      </c>
      <c r="D11617" s="2">
        <v>251626</v>
      </c>
      <c r="E11617" t="e">
        <v>#N/A</v>
      </c>
      <c r="F11617" t="e">
        <v>#N/A</v>
      </c>
      <c r="G11617" t="e">
        <v>#N/A</v>
      </c>
    </row>
    <row r="11618" spans="1:7" ht="15" hidden="1" customHeight="1" x14ac:dyDescent="0.25">
      <c r="A11618">
        <v>48893822</v>
      </c>
      <c r="B11618" t="s">
        <v>150</v>
      </c>
      <c r="C11618" s="1">
        <v>36342</v>
      </c>
      <c r="D11618" s="2">
        <v>222281</v>
      </c>
      <c r="E11618" t="e">
        <v>#N/A</v>
      </c>
      <c r="F11618" t="e">
        <v>#N/A</v>
      </c>
      <c r="G11618" t="e">
        <v>#N/A</v>
      </c>
    </row>
    <row r="11619" spans="1:7" ht="15" hidden="1" customHeight="1" x14ac:dyDescent="0.25">
      <c r="A11619">
        <v>48893823</v>
      </c>
      <c r="B11619" t="s">
        <v>149</v>
      </c>
      <c r="C11619" s="1">
        <v>36342</v>
      </c>
      <c r="D11619" s="2">
        <v>381023</v>
      </c>
      <c r="E11619" t="e">
        <v>#N/A</v>
      </c>
      <c r="F11619" t="e">
        <v>#N/A</v>
      </c>
      <c r="G11619" t="e">
        <v>#N/A</v>
      </c>
    </row>
    <row r="11620" spans="1:7" ht="15" hidden="1" customHeight="1" x14ac:dyDescent="0.25">
      <c r="A11620">
        <v>48893824</v>
      </c>
      <c r="B11620" t="s">
        <v>150</v>
      </c>
      <c r="C11620" s="1">
        <v>36342</v>
      </c>
      <c r="D11620" s="2">
        <v>249158</v>
      </c>
      <c r="E11620" t="e">
        <v>#N/A</v>
      </c>
      <c r="F11620" t="e">
        <v>#N/A</v>
      </c>
      <c r="G11620" t="e">
        <v>#N/A</v>
      </c>
    </row>
    <row r="11621" spans="1:7" ht="15" hidden="1" customHeight="1" x14ac:dyDescent="0.25">
      <c r="A11621">
        <v>48893825</v>
      </c>
      <c r="B11621" t="s">
        <v>150</v>
      </c>
      <c r="C11621" s="1">
        <v>36342</v>
      </c>
      <c r="D11621" s="2">
        <v>216674</v>
      </c>
      <c r="E11621" s="1">
        <v>38295</v>
      </c>
      <c r="F11621" s="2">
        <v>374950</v>
      </c>
      <c r="G11621" s="2">
        <v>353380</v>
      </c>
    </row>
    <row r="11622" spans="1:7" x14ac:dyDescent="0.25">
      <c r="A11622">
        <v>48893827</v>
      </c>
      <c r="B11622" t="s">
        <v>150</v>
      </c>
      <c r="C11622" s="1">
        <v>36342</v>
      </c>
      <c r="D11622" s="2">
        <v>253715</v>
      </c>
      <c r="E11622" s="1">
        <v>35258</v>
      </c>
      <c r="F11622" s="2">
        <v>170000</v>
      </c>
      <c r="G11622" s="2">
        <v>170974</v>
      </c>
    </row>
    <row r="11623" spans="1:7" ht="15" hidden="1" customHeight="1" x14ac:dyDescent="0.25">
      <c r="A11623">
        <v>48893828</v>
      </c>
      <c r="B11623" t="s">
        <v>150</v>
      </c>
      <c r="C11623" s="1">
        <v>36342</v>
      </c>
      <c r="D11623" s="2">
        <v>306120</v>
      </c>
      <c r="E11623" s="1">
        <v>36305</v>
      </c>
      <c r="F11623" s="2">
        <v>339950</v>
      </c>
      <c r="G11623" s="2">
        <v>295420</v>
      </c>
    </row>
    <row r="11624" spans="1:7" ht="15" hidden="1" customHeight="1" x14ac:dyDescent="0.25">
      <c r="A11624">
        <v>48893829</v>
      </c>
      <c r="B11624" t="s">
        <v>149</v>
      </c>
      <c r="C11624" s="1">
        <v>36342</v>
      </c>
      <c r="D11624" s="2">
        <v>267680</v>
      </c>
      <c r="E11624" t="e">
        <v>#N/A</v>
      </c>
      <c r="F11624" t="e">
        <v>#N/A</v>
      </c>
      <c r="G11624" t="e">
        <v>#N/A</v>
      </c>
    </row>
    <row r="11625" spans="1:7" ht="15" hidden="1" customHeight="1" x14ac:dyDescent="0.25">
      <c r="A11625">
        <v>48893843</v>
      </c>
      <c r="B11625" t="s">
        <v>150</v>
      </c>
      <c r="C11625" s="1">
        <v>38899</v>
      </c>
      <c r="D11625" s="2">
        <v>542757</v>
      </c>
      <c r="E11625" s="1">
        <v>38197</v>
      </c>
      <c r="F11625" s="2">
        <v>349200</v>
      </c>
      <c r="G11625" s="2">
        <v>406368</v>
      </c>
    </row>
    <row r="11626" spans="1:7" ht="15" hidden="1" customHeight="1" x14ac:dyDescent="0.25">
      <c r="A11626">
        <v>48893844</v>
      </c>
      <c r="B11626" t="s">
        <v>150</v>
      </c>
      <c r="C11626" s="1">
        <v>38899</v>
      </c>
      <c r="D11626" s="2">
        <v>531180</v>
      </c>
      <c r="E11626" s="1">
        <v>37924</v>
      </c>
      <c r="F11626" s="2">
        <v>331600</v>
      </c>
      <c r="G11626" s="2">
        <v>364102</v>
      </c>
    </row>
    <row r="11627" spans="1:7" ht="15" hidden="1" customHeight="1" x14ac:dyDescent="0.25">
      <c r="A11627">
        <v>48893845</v>
      </c>
      <c r="B11627" t="s">
        <v>150</v>
      </c>
      <c r="C11627" s="1">
        <v>38899</v>
      </c>
      <c r="D11627" s="2">
        <v>377782</v>
      </c>
      <c r="E11627" s="1">
        <v>37503</v>
      </c>
      <c r="F11627" s="2">
        <v>304900</v>
      </c>
      <c r="G11627" s="2">
        <v>228216</v>
      </c>
    </row>
    <row r="11628" spans="1:7" ht="15" hidden="1" customHeight="1" x14ac:dyDescent="0.25">
      <c r="A11628">
        <v>48893846</v>
      </c>
      <c r="B11628" t="s">
        <v>149</v>
      </c>
      <c r="C11628" s="1">
        <v>38899</v>
      </c>
      <c r="D11628" s="2">
        <v>346180</v>
      </c>
      <c r="E11628" t="e">
        <v>#N/A</v>
      </c>
      <c r="F11628" t="e">
        <v>#N/A</v>
      </c>
      <c r="G11628" t="e">
        <v>#N/A</v>
      </c>
    </row>
    <row r="11629" spans="1:7" ht="15" hidden="1" customHeight="1" x14ac:dyDescent="0.25">
      <c r="A11629">
        <v>48893847</v>
      </c>
      <c r="B11629" t="s">
        <v>149</v>
      </c>
      <c r="C11629" s="1">
        <v>38899</v>
      </c>
      <c r="D11629" s="2">
        <v>395142</v>
      </c>
      <c r="E11629" t="e">
        <v>#N/A</v>
      </c>
      <c r="F11629" t="e">
        <v>#N/A</v>
      </c>
      <c r="G11629" t="e">
        <v>#N/A</v>
      </c>
    </row>
    <row r="11630" spans="1:7" ht="15" hidden="1" customHeight="1" x14ac:dyDescent="0.25">
      <c r="A11630">
        <v>48893848</v>
      </c>
      <c r="B11630" t="s">
        <v>150</v>
      </c>
      <c r="C11630" s="1">
        <v>38899</v>
      </c>
      <c r="D11630" s="2">
        <v>423100</v>
      </c>
      <c r="E11630" s="1">
        <v>38464</v>
      </c>
      <c r="F11630" s="2">
        <v>349950</v>
      </c>
      <c r="G11630" s="2">
        <v>359359</v>
      </c>
    </row>
    <row r="11631" spans="1:7" ht="15" hidden="1" customHeight="1" x14ac:dyDescent="0.25">
      <c r="A11631">
        <v>48893849</v>
      </c>
      <c r="B11631" t="s">
        <v>149</v>
      </c>
      <c r="C11631" s="1">
        <v>38899</v>
      </c>
      <c r="D11631" s="2">
        <v>425884</v>
      </c>
      <c r="E11631" t="e">
        <v>#N/A</v>
      </c>
      <c r="F11631" t="e">
        <v>#N/A</v>
      </c>
      <c r="G11631" t="e">
        <v>#N/A</v>
      </c>
    </row>
    <row r="11632" spans="1:7" ht="15" hidden="1" customHeight="1" x14ac:dyDescent="0.25">
      <c r="A11632">
        <v>48893850</v>
      </c>
      <c r="B11632" t="s">
        <v>149</v>
      </c>
      <c r="C11632" s="1">
        <v>38899</v>
      </c>
      <c r="D11632" s="2">
        <v>530201</v>
      </c>
      <c r="E11632" t="e">
        <v>#N/A</v>
      </c>
      <c r="F11632" t="e">
        <v>#N/A</v>
      </c>
      <c r="G11632" t="e">
        <v>#N/A</v>
      </c>
    </row>
    <row r="11633" spans="1:7" ht="15" hidden="1" customHeight="1" x14ac:dyDescent="0.25">
      <c r="A11633">
        <v>48893851</v>
      </c>
      <c r="B11633" t="s">
        <v>149</v>
      </c>
      <c r="C11633" s="1">
        <v>38899</v>
      </c>
      <c r="D11633" s="2">
        <v>387992</v>
      </c>
      <c r="E11633" t="e">
        <v>#N/A</v>
      </c>
      <c r="F11633" t="e">
        <v>#N/A</v>
      </c>
      <c r="G11633" t="e">
        <v>#N/A</v>
      </c>
    </row>
    <row r="11634" spans="1:7" ht="15" hidden="1" customHeight="1" x14ac:dyDescent="0.25">
      <c r="A11634">
        <v>48893852</v>
      </c>
      <c r="B11634" t="s">
        <v>150</v>
      </c>
      <c r="C11634" s="1">
        <v>38899</v>
      </c>
      <c r="D11634" s="2">
        <v>426020</v>
      </c>
      <c r="E11634" s="1">
        <v>38225</v>
      </c>
      <c r="F11634" s="2">
        <v>376950</v>
      </c>
      <c r="G11634" s="2">
        <v>309539</v>
      </c>
    </row>
    <row r="11635" spans="1:7" ht="15" hidden="1" customHeight="1" x14ac:dyDescent="0.25">
      <c r="A11635">
        <v>48893853</v>
      </c>
      <c r="B11635" t="s">
        <v>150</v>
      </c>
      <c r="C11635" s="1">
        <v>38899</v>
      </c>
      <c r="D11635" s="2">
        <v>518662</v>
      </c>
      <c r="E11635" s="1">
        <v>38604</v>
      </c>
      <c r="F11635" s="2">
        <v>424950</v>
      </c>
      <c r="G11635" s="2">
        <v>431700</v>
      </c>
    </row>
    <row r="11636" spans="1:7" ht="15" hidden="1" customHeight="1" x14ac:dyDescent="0.25">
      <c r="A11636">
        <v>48893854</v>
      </c>
      <c r="B11636" t="s">
        <v>150</v>
      </c>
      <c r="C11636" s="1">
        <v>38899</v>
      </c>
      <c r="D11636" s="2">
        <v>542854</v>
      </c>
      <c r="E11636" s="1">
        <v>37925</v>
      </c>
      <c r="F11636" s="2">
        <v>400000</v>
      </c>
      <c r="G11636" s="2">
        <v>362676</v>
      </c>
    </row>
    <row r="11637" spans="1:7" ht="15" hidden="1" customHeight="1" x14ac:dyDescent="0.25">
      <c r="A11637">
        <v>48893855</v>
      </c>
      <c r="B11637" t="s">
        <v>149</v>
      </c>
      <c r="C11637" s="1">
        <v>38899</v>
      </c>
      <c r="D11637" s="2">
        <v>385287</v>
      </c>
      <c r="E11637" t="e">
        <v>#N/A</v>
      </c>
      <c r="F11637" t="e">
        <v>#N/A</v>
      </c>
      <c r="G11637" t="e">
        <v>#N/A</v>
      </c>
    </row>
    <row r="11638" spans="1:7" ht="15" hidden="1" customHeight="1" x14ac:dyDescent="0.25">
      <c r="A11638">
        <v>48893856</v>
      </c>
      <c r="B11638" t="s">
        <v>149</v>
      </c>
      <c r="C11638" s="1">
        <v>38899</v>
      </c>
      <c r="D11638" s="2">
        <v>375858</v>
      </c>
      <c r="E11638" t="e">
        <v>#N/A</v>
      </c>
      <c r="F11638" t="e">
        <v>#N/A</v>
      </c>
      <c r="G11638" t="e">
        <v>#N/A</v>
      </c>
    </row>
    <row r="11639" spans="1:7" ht="15" hidden="1" customHeight="1" x14ac:dyDescent="0.25">
      <c r="A11639">
        <v>48893857</v>
      </c>
      <c r="B11639" t="s">
        <v>150</v>
      </c>
      <c r="C11639" s="1">
        <v>38899</v>
      </c>
      <c r="D11639" s="2">
        <v>386814</v>
      </c>
      <c r="E11639" s="1">
        <v>36189</v>
      </c>
      <c r="F11639" s="2">
        <v>205000</v>
      </c>
      <c r="G11639" s="2">
        <v>182838</v>
      </c>
    </row>
    <row r="11640" spans="1:7" ht="15" hidden="1" customHeight="1" x14ac:dyDescent="0.25">
      <c r="A11640">
        <v>48893858</v>
      </c>
      <c r="B11640" t="s">
        <v>149</v>
      </c>
      <c r="C11640" s="1">
        <v>38899</v>
      </c>
      <c r="D11640" s="2">
        <v>529419</v>
      </c>
      <c r="E11640" t="e">
        <v>#N/A</v>
      </c>
      <c r="F11640" t="e">
        <v>#N/A</v>
      </c>
      <c r="G11640" t="e">
        <v>#N/A</v>
      </c>
    </row>
    <row r="11641" spans="1:7" ht="15" hidden="1" customHeight="1" x14ac:dyDescent="0.25">
      <c r="A11641">
        <v>48893859</v>
      </c>
      <c r="B11641" t="s">
        <v>149</v>
      </c>
      <c r="C11641" s="1">
        <v>38899</v>
      </c>
      <c r="D11641" s="2">
        <v>482228</v>
      </c>
      <c r="E11641" t="e">
        <v>#N/A</v>
      </c>
      <c r="F11641" t="e">
        <v>#N/A</v>
      </c>
      <c r="G11641" t="e">
        <v>#N/A</v>
      </c>
    </row>
    <row r="11642" spans="1:7" ht="15" hidden="1" customHeight="1" x14ac:dyDescent="0.25">
      <c r="A11642">
        <v>48893860</v>
      </c>
      <c r="B11642" t="s">
        <v>149</v>
      </c>
      <c r="C11642" s="1">
        <v>38899</v>
      </c>
      <c r="D11642" s="2">
        <v>442039</v>
      </c>
      <c r="E11642" t="e">
        <v>#N/A</v>
      </c>
      <c r="F11642" t="e">
        <v>#N/A</v>
      </c>
      <c r="G11642" t="e">
        <v>#N/A</v>
      </c>
    </row>
    <row r="11643" spans="1:7" ht="15" hidden="1" customHeight="1" x14ac:dyDescent="0.25">
      <c r="A11643">
        <v>48893861</v>
      </c>
      <c r="B11643" t="s">
        <v>150</v>
      </c>
      <c r="C11643" s="1">
        <v>38899</v>
      </c>
      <c r="D11643" s="2">
        <v>426807</v>
      </c>
      <c r="E11643" s="1">
        <v>35888</v>
      </c>
      <c r="F11643" s="2">
        <v>215500</v>
      </c>
      <c r="G11643" s="2">
        <v>178780</v>
      </c>
    </row>
    <row r="11644" spans="1:7" ht="15" hidden="1" customHeight="1" x14ac:dyDescent="0.25">
      <c r="A11644">
        <v>48893862</v>
      </c>
      <c r="B11644" t="s">
        <v>150</v>
      </c>
      <c r="C11644" s="1">
        <v>38899</v>
      </c>
      <c r="D11644" s="2">
        <v>482960</v>
      </c>
      <c r="E11644" s="1">
        <v>37610</v>
      </c>
      <c r="F11644" s="2">
        <v>325000</v>
      </c>
      <c r="G11644" s="2">
        <v>299840</v>
      </c>
    </row>
    <row r="11645" spans="1:7" ht="15" hidden="1" customHeight="1" x14ac:dyDescent="0.25">
      <c r="A11645">
        <v>48893863</v>
      </c>
      <c r="B11645" t="s">
        <v>150</v>
      </c>
      <c r="C11645" s="1">
        <v>38899</v>
      </c>
      <c r="D11645" s="2">
        <v>512489</v>
      </c>
      <c r="E11645" s="1">
        <v>37505</v>
      </c>
      <c r="F11645" s="2">
        <v>280000</v>
      </c>
      <c r="G11645" s="2">
        <v>309855</v>
      </c>
    </row>
    <row r="11646" spans="1:7" ht="15" hidden="1" customHeight="1" x14ac:dyDescent="0.25">
      <c r="A11646">
        <v>48893864</v>
      </c>
      <c r="B11646" t="s">
        <v>149</v>
      </c>
      <c r="C11646" s="1">
        <v>38899</v>
      </c>
      <c r="D11646" s="2">
        <v>352750</v>
      </c>
      <c r="E11646" t="e">
        <v>#N/A</v>
      </c>
      <c r="F11646" t="e">
        <v>#N/A</v>
      </c>
      <c r="G11646" t="e">
        <v>#N/A</v>
      </c>
    </row>
    <row r="11647" spans="1:7" ht="15" hidden="1" customHeight="1" x14ac:dyDescent="0.25">
      <c r="A11647">
        <v>48893865</v>
      </c>
      <c r="B11647" t="s">
        <v>149</v>
      </c>
      <c r="C11647" s="1">
        <v>38899</v>
      </c>
      <c r="D11647" s="2">
        <v>358207</v>
      </c>
      <c r="E11647" t="e">
        <v>#N/A</v>
      </c>
      <c r="F11647" t="e">
        <v>#N/A</v>
      </c>
      <c r="G11647" t="e">
        <v>#N/A</v>
      </c>
    </row>
    <row r="11648" spans="1:7" ht="15" hidden="1" customHeight="1" x14ac:dyDescent="0.25">
      <c r="A11648">
        <v>48893879</v>
      </c>
      <c r="B11648" t="s">
        <v>149</v>
      </c>
      <c r="C11648" s="1">
        <v>38899</v>
      </c>
      <c r="D11648" s="2">
        <v>536173</v>
      </c>
      <c r="E11648" s="1">
        <v>36207</v>
      </c>
      <c r="F11648" s="2">
        <v>320000</v>
      </c>
      <c r="G11648" s="2">
        <v>240708</v>
      </c>
    </row>
    <row r="11649" spans="1:8" ht="15" hidden="1" customHeight="1" x14ac:dyDescent="0.25">
      <c r="A11649">
        <v>48893880</v>
      </c>
      <c r="B11649" t="s">
        <v>149</v>
      </c>
      <c r="C11649" s="1">
        <v>38899</v>
      </c>
      <c r="D11649" s="2">
        <v>567817</v>
      </c>
      <c r="E11649" t="e">
        <v>#N/A</v>
      </c>
      <c r="F11649" t="e">
        <v>#N/A</v>
      </c>
      <c r="G11649" t="e">
        <v>#N/A</v>
      </c>
    </row>
    <row r="11650" spans="1:8" ht="15" hidden="1" customHeight="1" x14ac:dyDescent="0.25">
      <c r="A11650">
        <v>48893881</v>
      </c>
      <c r="B11650" t="s">
        <v>150</v>
      </c>
      <c r="C11650" s="1">
        <v>38899</v>
      </c>
      <c r="D11650" s="2">
        <v>632441</v>
      </c>
      <c r="E11650" s="1">
        <v>37995</v>
      </c>
      <c r="F11650" s="2">
        <v>470000</v>
      </c>
      <c r="G11650" s="2">
        <v>434026</v>
      </c>
    </row>
    <row r="11651" spans="1:8" ht="15" hidden="1" customHeight="1" x14ac:dyDescent="0.25">
      <c r="A11651">
        <v>48893882</v>
      </c>
      <c r="B11651" t="s">
        <v>150</v>
      </c>
      <c r="C11651" s="1">
        <v>38899</v>
      </c>
      <c r="D11651" s="2">
        <v>441868</v>
      </c>
      <c r="E11651" s="1">
        <v>37831</v>
      </c>
      <c r="F11651" s="2">
        <v>299950</v>
      </c>
      <c r="G11651" s="2">
        <v>298636</v>
      </c>
    </row>
    <row r="11652" spans="1:8" ht="15" hidden="1" customHeight="1" x14ac:dyDescent="0.25">
      <c r="A11652">
        <v>48893883</v>
      </c>
      <c r="B11652" t="s">
        <v>149</v>
      </c>
      <c r="C11652" s="1">
        <v>38899</v>
      </c>
      <c r="D11652" s="2">
        <v>443236</v>
      </c>
      <c r="E11652" t="e">
        <v>#N/A</v>
      </c>
      <c r="F11652" t="e">
        <v>#N/A</v>
      </c>
      <c r="G11652" t="e">
        <v>#N/A</v>
      </c>
    </row>
    <row r="11653" spans="1:8" ht="15" hidden="1" customHeight="1" x14ac:dyDescent="0.25">
      <c r="A11653">
        <v>48893884</v>
      </c>
      <c r="B11653" t="s">
        <v>150</v>
      </c>
      <c r="C11653" s="1">
        <v>38899</v>
      </c>
      <c r="D11653" s="2">
        <v>401015</v>
      </c>
      <c r="E11653" t="e">
        <v>#N/A</v>
      </c>
      <c r="F11653" t="e">
        <v>#N/A</v>
      </c>
      <c r="G11653" t="e">
        <v>#N/A</v>
      </c>
    </row>
    <row r="11654" spans="1:8" ht="15" hidden="1" customHeight="1" x14ac:dyDescent="0.25">
      <c r="A11654">
        <v>48893885</v>
      </c>
      <c r="B11654" t="s">
        <v>150</v>
      </c>
      <c r="C11654" s="1">
        <v>38899</v>
      </c>
      <c r="D11654" s="2">
        <v>465148</v>
      </c>
      <c r="E11654" s="1">
        <v>38467</v>
      </c>
      <c r="F11654" s="2">
        <v>410000</v>
      </c>
      <c r="G11654" s="2">
        <v>379934</v>
      </c>
    </row>
    <row r="11655" spans="1:8" ht="15" hidden="1" customHeight="1" x14ac:dyDescent="0.25">
      <c r="A11655">
        <v>48893886</v>
      </c>
      <c r="B11655" t="s">
        <v>150</v>
      </c>
      <c r="C11655" s="1">
        <v>38899</v>
      </c>
      <c r="D11655" s="2">
        <v>496627</v>
      </c>
      <c r="E11655" t="e">
        <v>#N/A</v>
      </c>
      <c r="F11655" t="e">
        <v>#N/A</v>
      </c>
      <c r="G11655" t="e">
        <v>#N/A</v>
      </c>
    </row>
    <row r="11656" spans="1:8" ht="15" hidden="1" customHeight="1" x14ac:dyDescent="0.25">
      <c r="A11656">
        <v>48893887</v>
      </c>
      <c r="B11656" t="s">
        <v>150</v>
      </c>
      <c r="C11656" s="1">
        <v>38899</v>
      </c>
      <c r="D11656" s="2">
        <v>429456</v>
      </c>
      <c r="E11656" t="e">
        <v>#N/A</v>
      </c>
      <c r="F11656" t="e">
        <v>#N/A</v>
      </c>
      <c r="G11656" t="e">
        <v>#N/A</v>
      </c>
    </row>
    <row r="11657" spans="1:8" ht="15" hidden="1" customHeight="1" x14ac:dyDescent="0.25">
      <c r="A11657">
        <v>48893888</v>
      </c>
      <c r="B11657" t="s">
        <v>150</v>
      </c>
      <c r="C11657" s="1">
        <v>38899</v>
      </c>
      <c r="D11657" s="2">
        <v>361674</v>
      </c>
      <c r="E11657" s="1">
        <v>38960</v>
      </c>
      <c r="F11657" s="2">
        <v>385500</v>
      </c>
      <c r="G11657" s="2">
        <v>371099</v>
      </c>
    </row>
    <row r="11658" spans="1:8" ht="15" hidden="1" customHeight="1" x14ac:dyDescent="0.25">
      <c r="A11658">
        <v>48893889</v>
      </c>
      <c r="B11658" t="s">
        <v>149</v>
      </c>
      <c r="C11658" s="1">
        <v>38899</v>
      </c>
      <c r="D11658" s="2">
        <v>431913</v>
      </c>
      <c r="E11658" t="e">
        <v>#N/A</v>
      </c>
      <c r="F11658" t="e">
        <v>#N/A</v>
      </c>
      <c r="G11658" t="e">
        <v>#N/A</v>
      </c>
    </row>
    <row r="11659" spans="1:8" ht="15" hidden="1" customHeight="1" x14ac:dyDescent="0.25">
      <c r="A11659">
        <v>48893890</v>
      </c>
      <c r="B11659" t="s">
        <v>150</v>
      </c>
      <c r="C11659" s="1">
        <v>38899</v>
      </c>
      <c r="D11659" s="2">
        <v>475861</v>
      </c>
      <c r="E11659" s="1">
        <v>38072</v>
      </c>
      <c r="F11659" s="2">
        <v>320000</v>
      </c>
      <c r="G11659" s="2">
        <v>326513</v>
      </c>
    </row>
    <row r="11660" spans="1:8" ht="15" hidden="1" customHeight="1" x14ac:dyDescent="0.25">
      <c r="A11660">
        <v>48893891</v>
      </c>
      <c r="B11660" t="s">
        <v>150</v>
      </c>
      <c r="C11660" s="1">
        <v>38899</v>
      </c>
      <c r="D11660" s="2">
        <v>613914</v>
      </c>
      <c r="E11660" s="1">
        <v>38989</v>
      </c>
      <c r="F11660" s="2">
        <v>615000</v>
      </c>
      <c r="G11660" s="2">
        <v>625304</v>
      </c>
    </row>
    <row r="11661" spans="1:8" ht="15" hidden="1" customHeight="1" x14ac:dyDescent="0.25">
      <c r="A11661">
        <v>48893892</v>
      </c>
      <c r="B11661" t="s">
        <v>150</v>
      </c>
      <c r="C11661" s="1">
        <v>38899</v>
      </c>
      <c r="D11661" s="2">
        <v>454466</v>
      </c>
      <c r="E11661" t="e">
        <v>#N/A</v>
      </c>
      <c r="F11661" t="e">
        <v>#N/A</v>
      </c>
      <c r="G11661" t="e">
        <v>#N/A</v>
      </c>
    </row>
    <row r="11662" spans="1:8" ht="15" hidden="1" customHeight="1" x14ac:dyDescent="0.25">
      <c r="A11662">
        <v>48893826</v>
      </c>
      <c r="B11662" t="s">
        <v>150</v>
      </c>
      <c r="C11662" s="1">
        <v>36342</v>
      </c>
      <c r="D11662" s="2">
        <v>216199</v>
      </c>
      <c r="E11662" s="1">
        <v>39143</v>
      </c>
      <c r="F11662" s="2">
        <v>350000</v>
      </c>
      <c r="G11662" s="2">
        <v>443728</v>
      </c>
      <c r="H11662" s="2">
        <v>-93728</v>
      </c>
    </row>
    <row r="11663" spans="1:8" ht="15" hidden="1" customHeight="1" x14ac:dyDescent="0.25">
      <c r="A11663">
        <v>48966995</v>
      </c>
      <c r="B11663" t="s">
        <v>149</v>
      </c>
      <c r="C11663" s="1">
        <v>37803</v>
      </c>
      <c r="D11663" s="2">
        <v>243053</v>
      </c>
      <c r="E11663" t="e">
        <v>#N/A</v>
      </c>
      <c r="F11663" t="e">
        <v>#N/A</v>
      </c>
      <c r="G11663" t="e">
        <v>#N/A</v>
      </c>
    </row>
    <row r="11664" spans="1:8" ht="15" hidden="1" customHeight="1" x14ac:dyDescent="0.25">
      <c r="A11664">
        <v>48966996</v>
      </c>
      <c r="B11664" t="s">
        <v>150</v>
      </c>
      <c r="C11664" s="1">
        <v>37803</v>
      </c>
      <c r="D11664" s="2">
        <v>351072</v>
      </c>
      <c r="E11664" s="1">
        <v>36230</v>
      </c>
      <c r="F11664" s="2">
        <v>240000</v>
      </c>
      <c r="G11664" s="2">
        <v>249305</v>
      </c>
    </row>
    <row r="11665" spans="1:7" ht="15" hidden="1" customHeight="1" x14ac:dyDescent="0.25">
      <c r="A11665">
        <v>48966997</v>
      </c>
      <c r="B11665" t="s">
        <v>150</v>
      </c>
      <c r="C11665" s="1">
        <v>37803</v>
      </c>
      <c r="D11665" s="2">
        <v>352871</v>
      </c>
      <c r="E11665" s="1">
        <v>38740</v>
      </c>
      <c r="F11665" s="2">
        <v>538850</v>
      </c>
      <c r="G11665" s="2">
        <v>458502</v>
      </c>
    </row>
    <row r="11666" spans="1:7" ht="15" hidden="1" customHeight="1" x14ac:dyDescent="0.25">
      <c r="A11666">
        <v>48966998</v>
      </c>
      <c r="B11666" t="s">
        <v>150</v>
      </c>
      <c r="C11666" s="1">
        <v>37803</v>
      </c>
      <c r="D11666" s="2">
        <v>402496</v>
      </c>
      <c r="E11666" t="e">
        <v>#N/A</v>
      </c>
      <c r="F11666" t="e">
        <v>#N/A</v>
      </c>
      <c r="G11666" t="e">
        <v>#N/A</v>
      </c>
    </row>
    <row r="11667" spans="1:7" ht="15" hidden="1" customHeight="1" x14ac:dyDescent="0.25">
      <c r="A11667">
        <v>48966999</v>
      </c>
      <c r="B11667" t="s">
        <v>150</v>
      </c>
      <c r="C11667" s="1">
        <v>37803</v>
      </c>
      <c r="D11667" s="2">
        <v>392721</v>
      </c>
      <c r="E11667" t="e">
        <v>#N/A</v>
      </c>
      <c r="F11667" t="e">
        <v>#N/A</v>
      </c>
      <c r="G11667" t="e">
        <v>#N/A</v>
      </c>
    </row>
    <row r="11668" spans="1:7" ht="15" hidden="1" customHeight="1" x14ac:dyDescent="0.25">
      <c r="A11668">
        <v>48967000</v>
      </c>
      <c r="B11668" t="s">
        <v>150</v>
      </c>
      <c r="C11668" s="1">
        <v>37803</v>
      </c>
      <c r="D11668" s="2">
        <v>422969</v>
      </c>
      <c r="E11668" t="e">
        <v>#N/A</v>
      </c>
      <c r="F11668" t="e">
        <v>#N/A</v>
      </c>
      <c r="G11668" t="e">
        <v>#N/A</v>
      </c>
    </row>
    <row r="11669" spans="1:7" ht="15" hidden="1" customHeight="1" x14ac:dyDescent="0.25">
      <c r="A11669">
        <v>48967001</v>
      </c>
      <c r="B11669" t="s">
        <v>150</v>
      </c>
      <c r="C11669" s="1">
        <v>37803</v>
      </c>
      <c r="D11669" s="2">
        <v>338596</v>
      </c>
      <c r="E11669" s="1">
        <v>39023</v>
      </c>
      <c r="F11669" s="2">
        <v>490000</v>
      </c>
      <c r="G11669" s="2">
        <v>508505</v>
      </c>
    </row>
    <row r="11670" spans="1:7" ht="15" hidden="1" customHeight="1" x14ac:dyDescent="0.25">
      <c r="A11670">
        <v>48967002</v>
      </c>
      <c r="B11670" t="s">
        <v>150</v>
      </c>
      <c r="C11670" s="1">
        <v>37803</v>
      </c>
      <c r="D11670" s="2">
        <v>334525</v>
      </c>
      <c r="E11670" t="e">
        <v>#N/A</v>
      </c>
      <c r="F11670" t="e">
        <v>#N/A</v>
      </c>
      <c r="G11670" t="e">
        <v>#N/A</v>
      </c>
    </row>
    <row r="11671" spans="1:7" ht="15" hidden="1" customHeight="1" x14ac:dyDescent="0.25">
      <c r="A11671">
        <v>48967003</v>
      </c>
      <c r="B11671" t="s">
        <v>149</v>
      </c>
      <c r="C11671" s="1">
        <v>37803</v>
      </c>
      <c r="D11671" s="2">
        <v>313322</v>
      </c>
      <c r="E11671" t="e">
        <v>#N/A</v>
      </c>
      <c r="F11671" t="e">
        <v>#N/A</v>
      </c>
      <c r="G11671" t="e">
        <v>#N/A</v>
      </c>
    </row>
    <row r="11672" spans="1:7" ht="15" hidden="1" customHeight="1" x14ac:dyDescent="0.25">
      <c r="A11672">
        <v>48967005</v>
      </c>
      <c r="B11672" t="s">
        <v>150</v>
      </c>
      <c r="C11672" s="1">
        <v>37803</v>
      </c>
      <c r="D11672" s="2">
        <v>411915</v>
      </c>
      <c r="E11672" t="e">
        <v>#N/A</v>
      </c>
      <c r="F11672" t="e">
        <v>#N/A</v>
      </c>
      <c r="G11672" t="e">
        <v>#N/A</v>
      </c>
    </row>
    <row r="11673" spans="1:7" x14ac:dyDescent="0.25">
      <c r="A11673">
        <v>48967006</v>
      </c>
      <c r="B11673" t="s">
        <v>150</v>
      </c>
      <c r="C11673" s="1">
        <v>37803</v>
      </c>
      <c r="D11673" s="2">
        <v>455462</v>
      </c>
      <c r="E11673" s="1">
        <v>35409</v>
      </c>
      <c r="F11673" s="2">
        <v>117750</v>
      </c>
      <c r="G11673" s="2">
        <v>241524</v>
      </c>
    </row>
    <row r="11674" spans="1:7" ht="15" hidden="1" customHeight="1" x14ac:dyDescent="0.25">
      <c r="A11674">
        <v>48967007</v>
      </c>
      <c r="B11674" t="s">
        <v>150</v>
      </c>
      <c r="C11674" s="1">
        <v>37803</v>
      </c>
      <c r="D11674" s="2">
        <v>396220</v>
      </c>
      <c r="E11674" s="1">
        <v>36420</v>
      </c>
      <c r="F11674" s="2">
        <v>337000</v>
      </c>
      <c r="G11674" s="2">
        <v>301232</v>
      </c>
    </row>
    <row r="11675" spans="1:7" ht="15" hidden="1" customHeight="1" x14ac:dyDescent="0.25">
      <c r="A11675">
        <v>48967008</v>
      </c>
      <c r="B11675" t="s">
        <v>150</v>
      </c>
      <c r="C11675" s="1">
        <v>37803</v>
      </c>
      <c r="D11675" s="2">
        <v>351560</v>
      </c>
      <c r="E11675" s="1">
        <v>37855</v>
      </c>
      <c r="F11675" s="2">
        <v>345600</v>
      </c>
      <c r="G11675" s="2">
        <v>356324</v>
      </c>
    </row>
    <row r="11676" spans="1:7" ht="15" hidden="1" customHeight="1" x14ac:dyDescent="0.25">
      <c r="A11676">
        <v>48967029</v>
      </c>
      <c r="B11676" t="s">
        <v>150</v>
      </c>
      <c r="C11676" s="1">
        <v>37803</v>
      </c>
      <c r="D11676" s="2">
        <v>296637</v>
      </c>
      <c r="E11676" t="e">
        <v>#N/A</v>
      </c>
      <c r="F11676" t="e">
        <v>#N/A</v>
      </c>
      <c r="G11676" t="e">
        <v>#N/A</v>
      </c>
    </row>
    <row r="11677" spans="1:7" ht="15" hidden="1" customHeight="1" x14ac:dyDescent="0.25">
      <c r="A11677">
        <v>48967030</v>
      </c>
      <c r="B11677" t="s">
        <v>150</v>
      </c>
      <c r="C11677" s="1">
        <v>37803</v>
      </c>
      <c r="D11677" s="2">
        <v>333999</v>
      </c>
      <c r="E11677" t="e">
        <v>#N/A</v>
      </c>
      <c r="F11677" t="e">
        <v>#N/A</v>
      </c>
      <c r="G11677" t="e">
        <v>#N/A</v>
      </c>
    </row>
    <row r="11678" spans="1:7" ht="15" hidden="1" customHeight="1" x14ac:dyDescent="0.25">
      <c r="A11678">
        <v>48967031</v>
      </c>
      <c r="B11678" t="s">
        <v>150</v>
      </c>
      <c r="C11678" s="1">
        <v>37803</v>
      </c>
      <c r="D11678" s="2">
        <v>314943</v>
      </c>
      <c r="E11678" s="1">
        <v>37021</v>
      </c>
      <c r="F11678" s="2">
        <v>285000</v>
      </c>
      <c r="G11678" s="2">
        <v>270580</v>
      </c>
    </row>
    <row r="11679" spans="1:7" ht="15" hidden="1" customHeight="1" x14ac:dyDescent="0.25">
      <c r="A11679">
        <v>48967032</v>
      </c>
      <c r="B11679" t="s">
        <v>150</v>
      </c>
      <c r="C11679" s="1">
        <v>37803</v>
      </c>
      <c r="D11679" s="2">
        <v>328800</v>
      </c>
      <c r="E11679" s="1">
        <v>38134</v>
      </c>
      <c r="F11679" s="2">
        <v>330000</v>
      </c>
      <c r="G11679" s="2">
        <v>362623</v>
      </c>
    </row>
    <row r="11680" spans="1:7" ht="15" hidden="1" customHeight="1" x14ac:dyDescent="0.25">
      <c r="A11680">
        <v>48967033</v>
      </c>
      <c r="B11680" t="s">
        <v>150</v>
      </c>
      <c r="C11680" s="1">
        <v>37803</v>
      </c>
      <c r="D11680" s="2">
        <v>345704</v>
      </c>
      <c r="E11680" s="1">
        <v>38131</v>
      </c>
      <c r="F11680" s="2">
        <v>355000</v>
      </c>
      <c r="G11680" s="2">
        <v>380888</v>
      </c>
    </row>
    <row r="11681" spans="1:8" ht="15" hidden="1" customHeight="1" x14ac:dyDescent="0.25">
      <c r="A11681">
        <v>48967034</v>
      </c>
      <c r="B11681" t="s">
        <v>150</v>
      </c>
      <c r="C11681" s="1">
        <v>37803</v>
      </c>
      <c r="D11681" s="2">
        <v>335303</v>
      </c>
      <c r="E11681" s="1">
        <v>38177</v>
      </c>
      <c r="F11681" s="2">
        <v>449950</v>
      </c>
      <c r="G11681" s="2">
        <v>377683</v>
      </c>
    </row>
    <row r="11682" spans="1:8" ht="15" hidden="1" customHeight="1" x14ac:dyDescent="0.25">
      <c r="A11682">
        <v>48967035</v>
      </c>
      <c r="B11682" t="s">
        <v>150</v>
      </c>
      <c r="C11682" s="1">
        <v>37803</v>
      </c>
      <c r="D11682" s="2">
        <v>370333</v>
      </c>
      <c r="E11682" s="1">
        <v>36413</v>
      </c>
      <c r="F11682" s="2">
        <v>324950</v>
      </c>
      <c r="G11682" s="2">
        <v>276822</v>
      </c>
    </row>
    <row r="11683" spans="1:8" ht="15" hidden="1" customHeight="1" x14ac:dyDescent="0.25">
      <c r="A11683">
        <v>48967036</v>
      </c>
      <c r="B11683" t="s">
        <v>149</v>
      </c>
      <c r="C11683" s="1">
        <v>37803</v>
      </c>
      <c r="D11683" s="2">
        <v>387064</v>
      </c>
      <c r="E11683" s="1">
        <v>37442</v>
      </c>
      <c r="F11683" s="2">
        <v>399950</v>
      </c>
      <c r="G11683" s="2">
        <v>357874</v>
      </c>
    </row>
    <row r="11684" spans="1:8" ht="15" hidden="1" customHeight="1" x14ac:dyDescent="0.25">
      <c r="A11684">
        <v>48967037</v>
      </c>
      <c r="B11684" t="s">
        <v>150</v>
      </c>
      <c r="C11684" s="1">
        <v>37803</v>
      </c>
      <c r="D11684" s="2">
        <v>360111</v>
      </c>
      <c r="E11684" s="1">
        <v>37315</v>
      </c>
      <c r="F11684" s="2">
        <v>390000</v>
      </c>
      <c r="G11684" s="2">
        <v>319712</v>
      </c>
    </row>
    <row r="11685" spans="1:8" ht="15" hidden="1" customHeight="1" x14ac:dyDescent="0.25">
      <c r="A11685">
        <v>48868908</v>
      </c>
      <c r="B11685" t="s">
        <v>93</v>
      </c>
      <c r="C11685" s="1">
        <v>36342</v>
      </c>
      <c r="D11685" s="2">
        <v>357316</v>
      </c>
      <c r="E11685" s="1">
        <v>39232</v>
      </c>
      <c r="F11685" s="2">
        <v>874000</v>
      </c>
      <c r="G11685" s="2">
        <v>682975</v>
      </c>
      <c r="H11685" s="2">
        <v>191025</v>
      </c>
    </row>
    <row r="11686" spans="1:8" ht="15" hidden="1" customHeight="1" x14ac:dyDescent="0.25">
      <c r="A11686">
        <v>48747996</v>
      </c>
      <c r="B11686" t="s">
        <v>93</v>
      </c>
      <c r="C11686" s="1">
        <v>38534</v>
      </c>
      <c r="D11686" s="2">
        <v>480264</v>
      </c>
      <c r="E11686" s="1">
        <v>36217</v>
      </c>
      <c r="F11686" s="2">
        <v>295000</v>
      </c>
      <c r="G11686" s="2">
        <v>253001</v>
      </c>
    </row>
    <row r="11687" spans="1:8" ht="15" hidden="1" customHeight="1" x14ac:dyDescent="0.25">
      <c r="A11687">
        <v>48747997</v>
      </c>
      <c r="B11687" t="s">
        <v>93</v>
      </c>
      <c r="C11687" s="1">
        <v>38534</v>
      </c>
      <c r="D11687" s="2">
        <v>505165</v>
      </c>
      <c r="E11687" t="e">
        <v>#N/A</v>
      </c>
      <c r="F11687" t="e">
        <v>#N/A</v>
      </c>
      <c r="G11687" t="e">
        <v>#N/A</v>
      </c>
    </row>
    <row r="11688" spans="1:8" ht="15" hidden="1" customHeight="1" x14ac:dyDescent="0.25">
      <c r="A11688">
        <v>48747998</v>
      </c>
      <c r="B11688" t="s">
        <v>93</v>
      </c>
      <c r="C11688" s="1">
        <v>38534</v>
      </c>
      <c r="D11688" s="2">
        <v>437936</v>
      </c>
      <c r="E11688" s="1">
        <v>38211</v>
      </c>
      <c r="F11688" s="2">
        <v>402500</v>
      </c>
      <c r="G11688" s="2">
        <v>378415</v>
      </c>
    </row>
    <row r="11689" spans="1:8" ht="15" hidden="1" customHeight="1" x14ac:dyDescent="0.25">
      <c r="A11689">
        <v>48747999</v>
      </c>
      <c r="B11689" t="s">
        <v>93</v>
      </c>
      <c r="C11689" s="1">
        <v>38534</v>
      </c>
      <c r="D11689" s="2">
        <v>426049</v>
      </c>
      <c r="E11689" s="1">
        <v>35501</v>
      </c>
      <c r="F11689" s="2">
        <v>217500</v>
      </c>
      <c r="G11689" s="2">
        <v>172456</v>
      </c>
    </row>
    <row r="11690" spans="1:8" ht="15" hidden="1" customHeight="1" x14ac:dyDescent="0.25">
      <c r="A11690">
        <v>48748000</v>
      </c>
      <c r="B11690" t="s">
        <v>93</v>
      </c>
      <c r="C11690" s="1">
        <v>38534</v>
      </c>
      <c r="D11690" s="2">
        <v>314383</v>
      </c>
      <c r="E11690" s="1">
        <v>38551</v>
      </c>
      <c r="F11690" s="2">
        <v>352000</v>
      </c>
      <c r="G11690" s="2">
        <v>318209</v>
      </c>
    </row>
    <row r="11691" spans="1:8" ht="15" hidden="1" customHeight="1" x14ac:dyDescent="0.25">
      <c r="A11691">
        <v>48748001</v>
      </c>
      <c r="B11691" t="s">
        <v>151</v>
      </c>
      <c r="C11691" s="1">
        <v>38534</v>
      </c>
      <c r="D11691" s="2">
        <v>385756</v>
      </c>
      <c r="E11691" t="e">
        <v>#N/A</v>
      </c>
      <c r="F11691" t="e">
        <v>#N/A</v>
      </c>
      <c r="G11691" t="e">
        <v>#N/A</v>
      </c>
    </row>
    <row r="11692" spans="1:8" ht="15" hidden="1" customHeight="1" x14ac:dyDescent="0.25">
      <c r="A11692">
        <v>48748002</v>
      </c>
      <c r="B11692" t="s">
        <v>93</v>
      </c>
      <c r="C11692" s="1">
        <v>38534</v>
      </c>
      <c r="D11692" s="2">
        <v>364119</v>
      </c>
      <c r="E11692" s="1">
        <v>38397</v>
      </c>
      <c r="F11692" s="2">
        <v>260000</v>
      </c>
      <c r="G11692" s="2">
        <v>307137</v>
      </c>
    </row>
    <row r="11693" spans="1:8" ht="15" hidden="1" customHeight="1" x14ac:dyDescent="0.25">
      <c r="A11693">
        <v>48748003</v>
      </c>
      <c r="B11693" t="s">
        <v>93</v>
      </c>
      <c r="C11693" s="1">
        <v>38534</v>
      </c>
      <c r="D11693" s="2">
        <v>431923</v>
      </c>
      <c r="E11693" t="e">
        <v>#N/A</v>
      </c>
      <c r="F11693" t="e">
        <v>#N/A</v>
      </c>
      <c r="G11693" t="e">
        <v>#N/A</v>
      </c>
    </row>
    <row r="11694" spans="1:8" ht="15" hidden="1" customHeight="1" x14ac:dyDescent="0.25">
      <c r="A11694">
        <v>48748004</v>
      </c>
      <c r="B11694" t="s">
        <v>93</v>
      </c>
      <c r="C11694" s="1">
        <v>38534</v>
      </c>
      <c r="D11694" s="2">
        <v>441145</v>
      </c>
      <c r="E11694" s="1">
        <v>38167</v>
      </c>
      <c r="F11694" s="2">
        <v>390000</v>
      </c>
      <c r="G11694" s="2">
        <v>380443</v>
      </c>
    </row>
    <row r="11695" spans="1:8" ht="15" hidden="1" customHeight="1" x14ac:dyDescent="0.25">
      <c r="A11695">
        <v>48748005</v>
      </c>
      <c r="B11695" t="s">
        <v>93</v>
      </c>
      <c r="C11695" s="1">
        <v>38534</v>
      </c>
      <c r="D11695" s="2">
        <v>333261</v>
      </c>
      <c r="E11695" t="e">
        <v>#N/A</v>
      </c>
      <c r="F11695" t="e">
        <v>#N/A</v>
      </c>
      <c r="G11695" t="e">
        <v>#N/A</v>
      </c>
    </row>
    <row r="11696" spans="1:8" ht="15" hidden="1" customHeight="1" x14ac:dyDescent="0.25">
      <c r="A11696">
        <v>48748006</v>
      </c>
      <c r="B11696" t="s">
        <v>93</v>
      </c>
      <c r="C11696" s="1">
        <v>38534</v>
      </c>
      <c r="D11696" s="2">
        <v>410083</v>
      </c>
      <c r="E11696" s="1">
        <v>37463</v>
      </c>
      <c r="F11696" s="2">
        <v>307000</v>
      </c>
      <c r="G11696" s="2">
        <v>292221</v>
      </c>
    </row>
    <row r="11697" spans="1:8" ht="15" hidden="1" customHeight="1" x14ac:dyDescent="0.25">
      <c r="A11697">
        <v>48748007</v>
      </c>
      <c r="B11697" t="s">
        <v>151</v>
      </c>
      <c r="C11697" s="1">
        <v>38534</v>
      </c>
      <c r="D11697" s="2">
        <v>413211</v>
      </c>
      <c r="E11697" t="e">
        <v>#N/A</v>
      </c>
      <c r="F11697" t="e">
        <v>#N/A</v>
      </c>
      <c r="G11697" t="e">
        <v>#N/A</v>
      </c>
    </row>
    <row r="11698" spans="1:8" ht="15" hidden="1" customHeight="1" x14ac:dyDescent="0.25">
      <c r="A11698">
        <v>48748008</v>
      </c>
      <c r="B11698" t="s">
        <v>93</v>
      </c>
      <c r="C11698" s="1">
        <v>38534</v>
      </c>
      <c r="D11698" s="2">
        <v>288765</v>
      </c>
      <c r="E11698" t="e">
        <v>#N/A</v>
      </c>
      <c r="F11698" t="e">
        <v>#N/A</v>
      </c>
      <c r="G11698" t="e">
        <v>#N/A</v>
      </c>
    </row>
    <row r="11699" spans="1:8" ht="15" hidden="1" customHeight="1" x14ac:dyDescent="0.25">
      <c r="A11699">
        <v>48748009</v>
      </c>
      <c r="B11699" t="s">
        <v>93</v>
      </c>
      <c r="C11699" s="1">
        <v>38534</v>
      </c>
      <c r="D11699" s="2">
        <v>360351</v>
      </c>
      <c r="E11699" s="1">
        <v>35612</v>
      </c>
      <c r="F11699" s="2">
        <v>145300</v>
      </c>
      <c r="G11699" s="2">
        <v>157997</v>
      </c>
    </row>
    <row r="11700" spans="1:8" ht="15" hidden="1" customHeight="1" x14ac:dyDescent="0.25">
      <c r="A11700">
        <v>48748010</v>
      </c>
      <c r="B11700" t="s">
        <v>93</v>
      </c>
      <c r="C11700" s="1">
        <v>38534</v>
      </c>
      <c r="D11700" s="2">
        <v>363546</v>
      </c>
      <c r="E11700" s="1">
        <v>37068</v>
      </c>
      <c r="F11700" s="2">
        <v>249950</v>
      </c>
      <c r="G11700" s="2">
        <v>238987</v>
      </c>
    </row>
    <row r="11701" spans="1:8" ht="15" hidden="1" customHeight="1" x14ac:dyDescent="0.25">
      <c r="A11701">
        <v>48748011</v>
      </c>
      <c r="B11701" t="s">
        <v>151</v>
      </c>
      <c r="C11701" s="1">
        <v>38534</v>
      </c>
      <c r="D11701" s="2">
        <v>459436</v>
      </c>
      <c r="E11701" t="e">
        <v>#N/A</v>
      </c>
      <c r="F11701" t="e">
        <v>#N/A</v>
      </c>
      <c r="G11701" t="e">
        <v>#N/A</v>
      </c>
    </row>
    <row r="11702" spans="1:8" ht="15" hidden="1" customHeight="1" x14ac:dyDescent="0.25">
      <c r="A11702">
        <v>48748012</v>
      </c>
      <c r="B11702" t="s">
        <v>93</v>
      </c>
      <c r="C11702" s="1">
        <v>38534</v>
      </c>
      <c r="D11702" s="2">
        <v>570881</v>
      </c>
      <c r="E11702" t="e">
        <v>#N/A</v>
      </c>
      <c r="F11702" t="e">
        <v>#N/A</v>
      </c>
      <c r="G11702" t="e">
        <v>#N/A</v>
      </c>
    </row>
    <row r="11703" spans="1:8" ht="15" hidden="1" customHeight="1" x14ac:dyDescent="0.25">
      <c r="A11703">
        <v>48748013</v>
      </c>
      <c r="B11703" t="s">
        <v>93</v>
      </c>
      <c r="C11703" s="1">
        <v>38534</v>
      </c>
      <c r="D11703" s="2">
        <v>372909</v>
      </c>
      <c r="E11703" t="e">
        <v>#N/A</v>
      </c>
      <c r="F11703" t="e">
        <v>#N/A</v>
      </c>
      <c r="G11703" t="e">
        <v>#N/A</v>
      </c>
    </row>
    <row r="11704" spans="1:8" ht="15" hidden="1" customHeight="1" x14ac:dyDescent="0.25">
      <c r="A11704">
        <v>48748014</v>
      </c>
      <c r="B11704" t="s">
        <v>93</v>
      </c>
      <c r="C11704" s="1">
        <v>38534</v>
      </c>
      <c r="D11704" s="2">
        <v>597748</v>
      </c>
      <c r="E11704" t="e">
        <v>#N/A</v>
      </c>
      <c r="F11704" t="e">
        <v>#N/A</v>
      </c>
      <c r="G11704" t="e">
        <v>#N/A</v>
      </c>
    </row>
    <row r="11705" spans="1:8" x14ac:dyDescent="0.25">
      <c r="A11705">
        <v>48748015</v>
      </c>
      <c r="B11705" t="s">
        <v>93</v>
      </c>
      <c r="C11705" s="1">
        <v>38534</v>
      </c>
      <c r="D11705" s="2">
        <v>503017</v>
      </c>
      <c r="E11705" s="1">
        <v>35300</v>
      </c>
      <c r="F11705" s="2">
        <v>272500</v>
      </c>
      <c r="G11705" s="2">
        <v>196447</v>
      </c>
    </row>
    <row r="11706" spans="1:8" ht="15" hidden="1" customHeight="1" x14ac:dyDescent="0.25">
      <c r="A11706">
        <v>48748016</v>
      </c>
      <c r="B11706" t="s">
        <v>93</v>
      </c>
      <c r="C11706" s="1">
        <v>38534</v>
      </c>
      <c r="D11706" s="2">
        <v>394596</v>
      </c>
      <c r="E11706" t="e">
        <v>#N/A</v>
      </c>
      <c r="F11706" t="e">
        <v>#N/A</v>
      </c>
      <c r="G11706" t="e">
        <v>#N/A</v>
      </c>
    </row>
    <row r="11707" spans="1:8" ht="15" hidden="1" customHeight="1" x14ac:dyDescent="0.25">
      <c r="A11707">
        <v>48748017</v>
      </c>
      <c r="B11707" t="s">
        <v>93</v>
      </c>
      <c r="C11707" s="1">
        <v>38534</v>
      </c>
      <c r="D11707" s="2">
        <v>481812</v>
      </c>
      <c r="E11707" s="1">
        <v>35475</v>
      </c>
      <c r="F11707" s="2">
        <v>225600</v>
      </c>
      <c r="G11707" s="2">
        <v>199238</v>
      </c>
    </row>
    <row r="11708" spans="1:8" ht="15" hidden="1" customHeight="1" x14ac:dyDescent="0.25">
      <c r="A11708">
        <v>48748018</v>
      </c>
      <c r="B11708" t="s">
        <v>93</v>
      </c>
      <c r="C11708" s="1">
        <v>38534</v>
      </c>
      <c r="D11708" s="2">
        <v>437920</v>
      </c>
      <c r="E11708" s="1">
        <v>36427</v>
      </c>
      <c r="F11708" s="2">
        <v>283500</v>
      </c>
      <c r="G11708" s="2">
        <v>252569</v>
      </c>
    </row>
    <row r="11709" spans="1:8" ht="15" hidden="1" customHeight="1" x14ac:dyDescent="0.25">
      <c r="A11709">
        <v>48868911</v>
      </c>
      <c r="B11709" t="s">
        <v>93</v>
      </c>
      <c r="C11709" s="1">
        <v>36342</v>
      </c>
      <c r="D11709" s="2">
        <v>340053</v>
      </c>
      <c r="E11709" s="1">
        <v>39247</v>
      </c>
      <c r="F11709" s="2">
        <v>705000</v>
      </c>
      <c r="G11709" s="2">
        <v>655872</v>
      </c>
      <c r="H11709" s="2">
        <v>49128</v>
      </c>
    </row>
    <row r="11710" spans="1:8" ht="15" hidden="1" customHeight="1" x14ac:dyDescent="0.25">
      <c r="A11710">
        <v>48833137</v>
      </c>
      <c r="B11710" t="s">
        <v>93</v>
      </c>
      <c r="C11710" s="1">
        <v>35612</v>
      </c>
      <c r="D11710" s="2">
        <v>307679</v>
      </c>
      <c r="E11710" t="e">
        <v>#N/A</v>
      </c>
      <c r="F11710" t="e">
        <v>#N/A</v>
      </c>
      <c r="G11710" t="e">
        <v>#N/A</v>
      </c>
    </row>
    <row r="11711" spans="1:8" ht="15" hidden="1" customHeight="1" x14ac:dyDescent="0.25">
      <c r="A11711">
        <v>48833138</v>
      </c>
      <c r="B11711" t="s">
        <v>93</v>
      </c>
      <c r="C11711" s="1">
        <v>35612</v>
      </c>
      <c r="D11711" s="2">
        <v>261581</v>
      </c>
      <c r="E11711" s="1">
        <v>38211</v>
      </c>
      <c r="F11711" s="2">
        <v>640000</v>
      </c>
      <c r="G11711" s="2">
        <v>514793</v>
      </c>
    </row>
    <row r="11712" spans="1:8" ht="15" hidden="1" customHeight="1" x14ac:dyDescent="0.25">
      <c r="A11712">
        <v>48833139</v>
      </c>
      <c r="B11712" t="s">
        <v>93</v>
      </c>
      <c r="C11712" s="1">
        <v>35612</v>
      </c>
      <c r="D11712" s="2">
        <v>282892</v>
      </c>
      <c r="E11712" t="e">
        <v>#N/A</v>
      </c>
      <c r="F11712" t="e">
        <v>#N/A</v>
      </c>
      <c r="G11712" t="e">
        <v>#N/A</v>
      </c>
    </row>
    <row r="11713" spans="1:7" ht="15" hidden="1" customHeight="1" x14ac:dyDescent="0.25">
      <c r="A11713">
        <v>48833140</v>
      </c>
      <c r="B11713" t="s">
        <v>151</v>
      </c>
      <c r="C11713" s="1">
        <v>35612</v>
      </c>
      <c r="D11713" s="2">
        <v>303971</v>
      </c>
      <c r="E11713" t="e">
        <v>#N/A</v>
      </c>
      <c r="F11713" t="e">
        <v>#N/A</v>
      </c>
      <c r="G11713" t="e">
        <v>#N/A</v>
      </c>
    </row>
    <row r="11714" spans="1:7" ht="15" hidden="1" customHeight="1" x14ac:dyDescent="0.25">
      <c r="A11714">
        <v>48833141</v>
      </c>
      <c r="B11714" t="s">
        <v>93</v>
      </c>
      <c r="C11714" s="1">
        <v>35612</v>
      </c>
      <c r="D11714" s="2">
        <v>505596</v>
      </c>
      <c r="E11714" t="e">
        <v>#N/A</v>
      </c>
      <c r="F11714" t="e">
        <v>#N/A</v>
      </c>
      <c r="G11714" t="e">
        <v>#N/A</v>
      </c>
    </row>
    <row r="11715" spans="1:7" ht="15" hidden="1" customHeight="1" x14ac:dyDescent="0.25">
      <c r="A11715">
        <v>48833142</v>
      </c>
      <c r="B11715" t="s">
        <v>93</v>
      </c>
      <c r="C11715" s="1">
        <v>35612</v>
      </c>
      <c r="D11715" s="2">
        <v>293711</v>
      </c>
      <c r="E11715" s="1">
        <v>37638</v>
      </c>
      <c r="F11715" s="2">
        <v>513000</v>
      </c>
      <c r="G11715" s="2">
        <v>472749</v>
      </c>
    </row>
    <row r="11716" spans="1:7" ht="15" hidden="1" customHeight="1" x14ac:dyDescent="0.25">
      <c r="A11716">
        <v>48833143</v>
      </c>
      <c r="B11716" t="s">
        <v>93</v>
      </c>
      <c r="C11716" s="1">
        <v>35612</v>
      </c>
      <c r="D11716" s="2">
        <v>123190</v>
      </c>
      <c r="E11716" t="e">
        <v>#N/A</v>
      </c>
      <c r="F11716" t="e">
        <v>#N/A</v>
      </c>
      <c r="G11716" t="e">
        <v>#N/A</v>
      </c>
    </row>
    <row r="11717" spans="1:7" ht="15" hidden="1" customHeight="1" x14ac:dyDescent="0.25">
      <c r="A11717">
        <v>48833144</v>
      </c>
      <c r="B11717" t="s">
        <v>93</v>
      </c>
      <c r="C11717" s="1">
        <v>35612</v>
      </c>
      <c r="D11717" s="2">
        <v>230155</v>
      </c>
      <c r="E11717" t="e">
        <v>#N/A</v>
      </c>
      <c r="F11717" t="e">
        <v>#N/A</v>
      </c>
      <c r="G11717" t="e">
        <v>#N/A</v>
      </c>
    </row>
    <row r="11718" spans="1:7" ht="15" hidden="1" customHeight="1" x14ac:dyDescent="0.25">
      <c r="A11718">
        <v>48833145</v>
      </c>
      <c r="B11718" t="s">
        <v>93</v>
      </c>
      <c r="C11718" s="1">
        <v>35612</v>
      </c>
      <c r="D11718" s="2">
        <v>325538</v>
      </c>
      <c r="E11718" s="1">
        <v>37796</v>
      </c>
      <c r="F11718" s="2">
        <v>525000</v>
      </c>
      <c r="G11718" s="2">
        <v>593692</v>
      </c>
    </row>
    <row r="11719" spans="1:7" ht="15" hidden="1" customHeight="1" x14ac:dyDescent="0.25">
      <c r="A11719">
        <v>48833146</v>
      </c>
      <c r="B11719" t="s">
        <v>151</v>
      </c>
      <c r="C11719" s="1">
        <v>35612</v>
      </c>
      <c r="D11719" s="2">
        <v>223264</v>
      </c>
      <c r="E11719" t="e">
        <v>#N/A</v>
      </c>
      <c r="F11719" t="e">
        <v>#N/A</v>
      </c>
      <c r="G11719" t="e">
        <v>#N/A</v>
      </c>
    </row>
    <row r="11720" spans="1:7" ht="15" hidden="1" customHeight="1" x14ac:dyDescent="0.25">
      <c r="A11720">
        <v>48833147</v>
      </c>
      <c r="B11720" t="s">
        <v>93</v>
      </c>
      <c r="C11720" s="1">
        <v>35612</v>
      </c>
      <c r="D11720" s="2">
        <v>217176</v>
      </c>
      <c r="E11720" s="1">
        <v>36677</v>
      </c>
      <c r="F11720" s="2">
        <v>295000</v>
      </c>
      <c r="G11720" s="2">
        <v>306959</v>
      </c>
    </row>
    <row r="11721" spans="1:7" ht="15" hidden="1" customHeight="1" x14ac:dyDescent="0.25">
      <c r="A11721">
        <v>48833148</v>
      </c>
      <c r="B11721" t="s">
        <v>93</v>
      </c>
      <c r="C11721" s="1">
        <v>35612</v>
      </c>
      <c r="D11721" s="2">
        <v>284143</v>
      </c>
      <c r="E11721" s="1">
        <v>38324</v>
      </c>
      <c r="F11721" s="2">
        <v>695000</v>
      </c>
      <c r="G11721" s="2">
        <v>534688</v>
      </c>
    </row>
    <row r="11722" spans="1:7" ht="15" hidden="1" customHeight="1" x14ac:dyDescent="0.25">
      <c r="A11722">
        <v>48833149</v>
      </c>
      <c r="B11722" t="s">
        <v>151</v>
      </c>
      <c r="C11722" s="1">
        <v>35612</v>
      </c>
      <c r="D11722" s="2">
        <v>257607</v>
      </c>
      <c r="E11722" t="e">
        <v>#N/A</v>
      </c>
      <c r="F11722" t="e">
        <v>#N/A</v>
      </c>
      <c r="G11722" t="e">
        <v>#N/A</v>
      </c>
    </row>
    <row r="11723" spans="1:7" ht="15" hidden="1" customHeight="1" x14ac:dyDescent="0.25">
      <c r="A11723">
        <v>48833150</v>
      </c>
      <c r="B11723" t="s">
        <v>151</v>
      </c>
      <c r="C11723" s="1">
        <v>35612</v>
      </c>
      <c r="D11723" s="2">
        <v>275999</v>
      </c>
      <c r="E11723" t="e">
        <v>#N/A</v>
      </c>
      <c r="F11723" t="e">
        <v>#N/A</v>
      </c>
      <c r="G11723" t="e">
        <v>#N/A</v>
      </c>
    </row>
    <row r="11724" spans="1:7" ht="15" hidden="1" customHeight="1" x14ac:dyDescent="0.25">
      <c r="A11724">
        <v>48833151</v>
      </c>
      <c r="B11724" t="s">
        <v>93</v>
      </c>
      <c r="C11724" s="1">
        <v>35612</v>
      </c>
      <c r="D11724" s="2">
        <v>288054</v>
      </c>
      <c r="E11724" s="1">
        <v>36684</v>
      </c>
      <c r="F11724" s="2">
        <v>385000</v>
      </c>
      <c r="G11724" s="2">
        <v>398995</v>
      </c>
    </row>
    <row r="11725" spans="1:7" ht="15" hidden="1" customHeight="1" x14ac:dyDescent="0.25">
      <c r="A11725">
        <v>48833204</v>
      </c>
      <c r="B11725" t="s">
        <v>93</v>
      </c>
      <c r="C11725" s="1">
        <v>35612</v>
      </c>
      <c r="D11725" s="2">
        <v>240596</v>
      </c>
      <c r="E11725" s="1">
        <v>37538</v>
      </c>
      <c r="F11725" s="2">
        <v>380000</v>
      </c>
      <c r="G11725" s="2">
        <v>398919</v>
      </c>
    </row>
    <row r="11726" spans="1:7" ht="15" hidden="1" customHeight="1" x14ac:dyDescent="0.25">
      <c r="A11726">
        <v>48833206</v>
      </c>
      <c r="B11726" t="s">
        <v>151</v>
      </c>
      <c r="C11726" s="1">
        <v>35612</v>
      </c>
      <c r="D11726" s="2">
        <v>205478</v>
      </c>
      <c r="E11726" t="e">
        <v>#N/A</v>
      </c>
      <c r="F11726" t="e">
        <v>#N/A</v>
      </c>
      <c r="G11726" t="e">
        <v>#N/A</v>
      </c>
    </row>
    <row r="11727" spans="1:7" ht="15" hidden="1" customHeight="1" x14ac:dyDescent="0.25">
      <c r="A11727">
        <v>48833238</v>
      </c>
      <c r="B11727" t="s">
        <v>151</v>
      </c>
      <c r="C11727" s="1">
        <v>35612</v>
      </c>
      <c r="D11727" s="2">
        <v>287178</v>
      </c>
      <c r="E11727" t="e">
        <v>#N/A</v>
      </c>
      <c r="F11727" t="e">
        <v>#N/A</v>
      </c>
      <c r="G11727" t="e">
        <v>#N/A</v>
      </c>
    </row>
    <row r="11728" spans="1:7" ht="15" hidden="1" customHeight="1" x14ac:dyDescent="0.25">
      <c r="A11728">
        <v>48833239</v>
      </c>
      <c r="B11728" t="s">
        <v>151</v>
      </c>
      <c r="C11728" s="1">
        <v>35612</v>
      </c>
      <c r="D11728" s="2">
        <v>257593</v>
      </c>
      <c r="E11728" t="e">
        <v>#N/A</v>
      </c>
      <c r="F11728" t="e">
        <v>#N/A</v>
      </c>
      <c r="G11728" t="e">
        <v>#N/A</v>
      </c>
    </row>
    <row r="11729" spans="1:7" ht="15" hidden="1" customHeight="1" x14ac:dyDescent="0.25">
      <c r="A11729">
        <v>48868846</v>
      </c>
      <c r="B11729" t="s">
        <v>151</v>
      </c>
      <c r="C11729" s="1">
        <v>36342</v>
      </c>
      <c r="D11729" s="2">
        <v>231670</v>
      </c>
      <c r="E11729" t="e">
        <v>#N/A</v>
      </c>
      <c r="F11729" t="e">
        <v>#N/A</v>
      </c>
      <c r="G11729" t="e">
        <v>#N/A</v>
      </c>
    </row>
    <row r="11730" spans="1:7" ht="15" hidden="1" customHeight="1" x14ac:dyDescent="0.25">
      <c r="A11730">
        <v>48868847</v>
      </c>
      <c r="B11730" t="s">
        <v>93</v>
      </c>
      <c r="C11730" s="1">
        <v>36342</v>
      </c>
      <c r="D11730" s="2">
        <v>228572</v>
      </c>
      <c r="E11730" s="1">
        <v>38533</v>
      </c>
      <c r="F11730" s="2">
        <v>427000</v>
      </c>
      <c r="G11730" s="2">
        <v>408227</v>
      </c>
    </row>
    <row r="11731" spans="1:7" ht="15" hidden="1" customHeight="1" x14ac:dyDescent="0.25">
      <c r="A11731">
        <v>48868848</v>
      </c>
      <c r="B11731" t="s">
        <v>151</v>
      </c>
      <c r="C11731" s="1">
        <v>36342</v>
      </c>
      <c r="D11731" s="2">
        <v>276015</v>
      </c>
      <c r="E11731" t="e">
        <v>#N/A</v>
      </c>
      <c r="F11731" t="e">
        <v>#N/A</v>
      </c>
      <c r="G11731" t="e">
        <v>#N/A</v>
      </c>
    </row>
    <row r="11732" spans="1:7" x14ac:dyDescent="0.25">
      <c r="A11732">
        <v>48868849</v>
      </c>
      <c r="B11732" t="s">
        <v>93</v>
      </c>
      <c r="C11732" s="1">
        <v>36342</v>
      </c>
      <c r="D11732" s="2">
        <v>188937</v>
      </c>
      <c r="E11732" s="1">
        <v>35174</v>
      </c>
      <c r="F11732" s="2">
        <v>128950</v>
      </c>
      <c r="G11732" s="2">
        <v>135180</v>
      </c>
    </row>
    <row r="11733" spans="1:7" x14ac:dyDescent="0.25">
      <c r="A11733">
        <v>48868850</v>
      </c>
      <c r="B11733" t="s">
        <v>93</v>
      </c>
      <c r="C11733" s="1">
        <v>36342</v>
      </c>
      <c r="D11733" s="2">
        <v>197168</v>
      </c>
      <c r="E11733" s="1">
        <v>35401</v>
      </c>
      <c r="F11733" s="2">
        <v>125000</v>
      </c>
      <c r="G11733" s="2">
        <v>149565</v>
      </c>
    </row>
    <row r="11734" spans="1:7" ht="15" hidden="1" customHeight="1" x14ac:dyDescent="0.25">
      <c r="A11734">
        <v>48868852</v>
      </c>
      <c r="B11734" t="s">
        <v>151</v>
      </c>
      <c r="C11734" s="1">
        <v>36342</v>
      </c>
      <c r="D11734" s="2">
        <v>174046</v>
      </c>
      <c r="E11734" t="e">
        <v>#N/A</v>
      </c>
      <c r="F11734" t="e">
        <v>#N/A</v>
      </c>
      <c r="G11734" t="e">
        <v>#N/A</v>
      </c>
    </row>
    <row r="11735" spans="1:7" ht="15" hidden="1" customHeight="1" x14ac:dyDescent="0.25">
      <c r="A11735">
        <v>48868853</v>
      </c>
      <c r="B11735" t="s">
        <v>93</v>
      </c>
      <c r="C11735" s="1">
        <v>36342</v>
      </c>
      <c r="D11735" s="2">
        <v>225806</v>
      </c>
      <c r="E11735" t="e">
        <v>#N/A</v>
      </c>
      <c r="F11735" t="e">
        <v>#N/A</v>
      </c>
      <c r="G11735" t="e">
        <v>#N/A</v>
      </c>
    </row>
    <row r="11736" spans="1:7" ht="15" hidden="1" customHeight="1" x14ac:dyDescent="0.25">
      <c r="A11736">
        <v>48868854</v>
      </c>
      <c r="B11736" t="s">
        <v>151</v>
      </c>
      <c r="C11736" s="1">
        <v>36342</v>
      </c>
      <c r="D11736" s="2">
        <v>249380</v>
      </c>
      <c r="E11736" t="e">
        <v>#N/A</v>
      </c>
      <c r="F11736" t="e">
        <v>#N/A</v>
      </c>
      <c r="G11736" t="e">
        <v>#N/A</v>
      </c>
    </row>
    <row r="11737" spans="1:7" ht="15" hidden="1" customHeight="1" x14ac:dyDescent="0.25">
      <c r="A11737">
        <v>48868855</v>
      </c>
      <c r="B11737" t="s">
        <v>151</v>
      </c>
      <c r="C11737" s="1">
        <v>36342</v>
      </c>
      <c r="D11737" s="2">
        <v>272231</v>
      </c>
      <c r="E11737" t="e">
        <v>#N/A</v>
      </c>
      <c r="F11737" t="e">
        <v>#N/A</v>
      </c>
      <c r="G11737" t="e">
        <v>#N/A</v>
      </c>
    </row>
    <row r="11738" spans="1:7" ht="15" hidden="1" customHeight="1" x14ac:dyDescent="0.25">
      <c r="A11738">
        <v>48868856</v>
      </c>
      <c r="B11738" t="s">
        <v>93</v>
      </c>
      <c r="C11738" s="1">
        <v>36342</v>
      </c>
      <c r="D11738" s="2">
        <v>263880</v>
      </c>
      <c r="E11738" s="1">
        <v>37406</v>
      </c>
      <c r="F11738" s="2">
        <v>267950</v>
      </c>
      <c r="G11738" s="2">
        <v>308698</v>
      </c>
    </row>
    <row r="11739" spans="1:7" ht="15" hidden="1" customHeight="1" x14ac:dyDescent="0.25">
      <c r="A11739">
        <v>48868857</v>
      </c>
      <c r="B11739" t="s">
        <v>151</v>
      </c>
      <c r="C11739" s="1">
        <v>36342</v>
      </c>
      <c r="D11739" s="2">
        <v>294491</v>
      </c>
      <c r="E11739" t="e">
        <v>#N/A</v>
      </c>
      <c r="F11739" t="e">
        <v>#N/A</v>
      </c>
      <c r="G11739" t="e">
        <v>#N/A</v>
      </c>
    </row>
    <row r="11740" spans="1:7" ht="15" hidden="1" customHeight="1" x14ac:dyDescent="0.25">
      <c r="A11740">
        <v>48868859</v>
      </c>
      <c r="B11740" t="s">
        <v>93</v>
      </c>
      <c r="C11740" s="1">
        <v>36342</v>
      </c>
      <c r="D11740" s="2">
        <v>176142</v>
      </c>
      <c r="E11740" s="1">
        <v>36739</v>
      </c>
      <c r="F11740" s="2">
        <v>234900</v>
      </c>
      <c r="G11740" s="2">
        <v>197427</v>
      </c>
    </row>
    <row r="11741" spans="1:7" ht="15" hidden="1" customHeight="1" x14ac:dyDescent="0.25">
      <c r="A11741">
        <v>48868860</v>
      </c>
      <c r="B11741" t="s">
        <v>151</v>
      </c>
      <c r="C11741" s="1">
        <v>36342</v>
      </c>
      <c r="D11741" s="2">
        <v>185712</v>
      </c>
      <c r="E11741" t="e">
        <v>#N/A</v>
      </c>
      <c r="F11741" t="e">
        <v>#N/A</v>
      </c>
      <c r="G11741" t="e">
        <v>#N/A</v>
      </c>
    </row>
    <row r="11742" spans="1:7" ht="15" hidden="1" customHeight="1" x14ac:dyDescent="0.25">
      <c r="A11742">
        <v>48868861</v>
      </c>
      <c r="B11742" t="s">
        <v>93</v>
      </c>
      <c r="C11742" s="1">
        <v>36342</v>
      </c>
      <c r="D11742" s="2">
        <v>193258</v>
      </c>
      <c r="E11742" s="1">
        <v>37741</v>
      </c>
      <c r="F11742" s="2">
        <v>284000</v>
      </c>
      <c r="G11742" s="2">
        <v>257890</v>
      </c>
    </row>
    <row r="11743" spans="1:7" ht="15" hidden="1" customHeight="1" x14ac:dyDescent="0.25">
      <c r="A11743">
        <v>48868862</v>
      </c>
      <c r="B11743" t="s">
        <v>93</v>
      </c>
      <c r="C11743" s="1">
        <v>36342</v>
      </c>
      <c r="D11743" s="2">
        <v>257872</v>
      </c>
      <c r="E11743" s="1">
        <v>36830</v>
      </c>
      <c r="F11743" s="2">
        <v>315000</v>
      </c>
      <c r="G11743" s="2">
        <v>294539</v>
      </c>
    </row>
    <row r="11744" spans="1:7" ht="15" hidden="1" customHeight="1" x14ac:dyDescent="0.25">
      <c r="A11744">
        <v>48868863</v>
      </c>
      <c r="B11744" t="s">
        <v>93</v>
      </c>
      <c r="C11744" s="1">
        <v>36342</v>
      </c>
      <c r="D11744" s="2">
        <v>292429</v>
      </c>
      <c r="E11744" s="1">
        <v>35598</v>
      </c>
      <c r="F11744" s="2">
        <v>229000</v>
      </c>
      <c r="G11744" s="2">
        <v>229641</v>
      </c>
    </row>
    <row r="11745" spans="1:7" ht="15" hidden="1" customHeight="1" x14ac:dyDescent="0.25">
      <c r="A11745">
        <v>48868864</v>
      </c>
      <c r="B11745" t="s">
        <v>151</v>
      </c>
      <c r="C11745" s="1">
        <v>36342</v>
      </c>
      <c r="D11745" s="2">
        <v>360683</v>
      </c>
      <c r="E11745" t="e">
        <v>#N/A</v>
      </c>
      <c r="F11745" t="e">
        <v>#N/A</v>
      </c>
      <c r="G11745" t="e">
        <v>#N/A</v>
      </c>
    </row>
    <row r="11746" spans="1:7" ht="15" hidden="1" customHeight="1" x14ac:dyDescent="0.25">
      <c r="A11746">
        <v>48868865</v>
      </c>
      <c r="B11746" t="s">
        <v>93</v>
      </c>
      <c r="C11746" s="1">
        <v>36342</v>
      </c>
      <c r="D11746" s="2">
        <v>335336</v>
      </c>
      <c r="E11746" t="e">
        <v>#N/A</v>
      </c>
      <c r="F11746" t="e">
        <v>#N/A</v>
      </c>
      <c r="G11746" t="e">
        <v>#N/A</v>
      </c>
    </row>
    <row r="11747" spans="1:7" ht="15" hidden="1" customHeight="1" x14ac:dyDescent="0.25">
      <c r="A11747">
        <v>48868866</v>
      </c>
      <c r="B11747" t="s">
        <v>93</v>
      </c>
      <c r="C11747" s="1">
        <v>36342</v>
      </c>
      <c r="D11747" s="2">
        <v>287745</v>
      </c>
      <c r="E11747" s="1">
        <v>38503</v>
      </c>
      <c r="F11747" s="2">
        <v>599950</v>
      </c>
      <c r="G11747" s="2">
        <v>494976</v>
      </c>
    </row>
    <row r="11748" spans="1:7" ht="15" hidden="1" customHeight="1" x14ac:dyDescent="0.25">
      <c r="A11748">
        <v>48868867</v>
      </c>
      <c r="B11748" t="s">
        <v>93</v>
      </c>
      <c r="C11748" s="1">
        <v>36342</v>
      </c>
      <c r="D11748" s="2">
        <v>238406</v>
      </c>
      <c r="E11748" t="e">
        <v>#N/A</v>
      </c>
      <c r="F11748" t="e">
        <v>#N/A</v>
      </c>
      <c r="G11748" t="e">
        <v>#N/A</v>
      </c>
    </row>
    <row r="11749" spans="1:7" ht="15" hidden="1" customHeight="1" x14ac:dyDescent="0.25">
      <c r="A11749">
        <v>48868868</v>
      </c>
      <c r="B11749" t="s">
        <v>151</v>
      </c>
      <c r="C11749" s="1">
        <v>36342</v>
      </c>
      <c r="D11749" s="2">
        <v>223303</v>
      </c>
      <c r="E11749" t="e">
        <v>#N/A</v>
      </c>
      <c r="F11749" t="e">
        <v>#N/A</v>
      </c>
      <c r="G11749" t="e">
        <v>#N/A</v>
      </c>
    </row>
    <row r="11750" spans="1:7" ht="15" hidden="1" customHeight="1" x14ac:dyDescent="0.25">
      <c r="A11750">
        <v>48868869</v>
      </c>
      <c r="B11750" t="s">
        <v>93</v>
      </c>
      <c r="C11750" s="1">
        <v>36342</v>
      </c>
      <c r="D11750" s="2">
        <v>311734</v>
      </c>
      <c r="E11750" s="1">
        <v>36028</v>
      </c>
      <c r="F11750" s="2">
        <v>249950</v>
      </c>
      <c r="G11750" s="2">
        <v>278485</v>
      </c>
    </row>
    <row r="11751" spans="1:7" ht="15" hidden="1" customHeight="1" x14ac:dyDescent="0.25">
      <c r="A11751">
        <v>48868870</v>
      </c>
      <c r="B11751" t="s">
        <v>93</v>
      </c>
      <c r="C11751" s="1">
        <v>36342</v>
      </c>
      <c r="D11751" s="2">
        <v>217762</v>
      </c>
      <c r="E11751" s="1">
        <v>37047</v>
      </c>
      <c r="F11751" s="2">
        <v>229950</v>
      </c>
      <c r="G11751" s="2">
        <v>243149</v>
      </c>
    </row>
    <row r="11752" spans="1:7" ht="15" hidden="1" customHeight="1" x14ac:dyDescent="0.25">
      <c r="A11752">
        <v>48868871</v>
      </c>
      <c r="B11752" t="s">
        <v>93</v>
      </c>
      <c r="C11752" s="1">
        <v>36342</v>
      </c>
      <c r="D11752" s="2">
        <v>203088</v>
      </c>
      <c r="E11752" s="1">
        <v>38707</v>
      </c>
      <c r="F11752" s="2">
        <v>382500</v>
      </c>
      <c r="G11752" s="2">
        <v>348502</v>
      </c>
    </row>
    <row r="11753" spans="1:7" ht="15" hidden="1" customHeight="1" x14ac:dyDescent="0.25">
      <c r="A11753">
        <v>48868872</v>
      </c>
      <c r="B11753" t="s">
        <v>93</v>
      </c>
      <c r="C11753" s="1">
        <v>36342</v>
      </c>
      <c r="D11753" s="2">
        <v>212866</v>
      </c>
      <c r="E11753" s="1">
        <v>36998</v>
      </c>
      <c r="F11753" s="2">
        <v>248500</v>
      </c>
      <c r="G11753" s="2">
        <v>241191</v>
      </c>
    </row>
    <row r="11754" spans="1:7" ht="15" hidden="1" customHeight="1" x14ac:dyDescent="0.25">
      <c r="A11754">
        <v>48868873</v>
      </c>
      <c r="B11754" t="s">
        <v>151</v>
      </c>
      <c r="C11754" s="1">
        <v>36342</v>
      </c>
      <c r="D11754" s="2">
        <v>335556</v>
      </c>
      <c r="E11754" t="e">
        <v>#N/A</v>
      </c>
      <c r="F11754" t="e">
        <v>#N/A</v>
      </c>
      <c r="G11754" t="e">
        <v>#N/A</v>
      </c>
    </row>
    <row r="11755" spans="1:7" ht="15" hidden="1" customHeight="1" x14ac:dyDescent="0.25">
      <c r="A11755">
        <v>48868874</v>
      </c>
      <c r="B11755" t="s">
        <v>151</v>
      </c>
      <c r="C11755" s="1">
        <v>36342</v>
      </c>
      <c r="D11755" s="2">
        <v>341899</v>
      </c>
      <c r="E11755" t="e">
        <v>#N/A</v>
      </c>
      <c r="F11755" t="e">
        <v>#N/A</v>
      </c>
      <c r="G11755" t="e">
        <v>#N/A</v>
      </c>
    </row>
    <row r="11756" spans="1:7" ht="15" hidden="1" customHeight="1" x14ac:dyDescent="0.25">
      <c r="A11756">
        <v>48868875</v>
      </c>
      <c r="B11756" t="s">
        <v>93</v>
      </c>
      <c r="C11756" s="1">
        <v>36342</v>
      </c>
      <c r="D11756" s="2">
        <v>148750</v>
      </c>
      <c r="E11756" s="1">
        <v>37774</v>
      </c>
      <c r="F11756" s="2">
        <v>221500</v>
      </c>
      <c r="G11756" s="2">
        <v>209596</v>
      </c>
    </row>
    <row r="11757" spans="1:7" ht="15" hidden="1" customHeight="1" x14ac:dyDescent="0.25">
      <c r="A11757">
        <v>48868876</v>
      </c>
      <c r="B11757" t="s">
        <v>93</v>
      </c>
      <c r="C11757" s="1">
        <v>36342</v>
      </c>
      <c r="D11757" s="2">
        <v>175493</v>
      </c>
      <c r="E11757" s="1">
        <v>36451</v>
      </c>
      <c r="F11757" s="2">
        <v>159500</v>
      </c>
      <c r="G11757" s="2">
        <v>179680</v>
      </c>
    </row>
    <row r="11758" spans="1:7" ht="15" hidden="1" customHeight="1" x14ac:dyDescent="0.25">
      <c r="A11758">
        <v>48868877</v>
      </c>
      <c r="B11758" t="s">
        <v>93</v>
      </c>
      <c r="C11758" s="1">
        <v>36342</v>
      </c>
      <c r="D11758" s="2">
        <v>281386</v>
      </c>
      <c r="E11758" t="e">
        <v>#N/A</v>
      </c>
      <c r="F11758" t="e">
        <v>#N/A</v>
      </c>
      <c r="G11758" t="e">
        <v>#N/A</v>
      </c>
    </row>
    <row r="11759" spans="1:7" ht="15" hidden="1" customHeight="1" x14ac:dyDescent="0.25">
      <c r="A11759">
        <v>48868878</v>
      </c>
      <c r="B11759" t="s">
        <v>93</v>
      </c>
      <c r="C11759" s="1">
        <v>37803</v>
      </c>
      <c r="D11759" s="2">
        <v>598915</v>
      </c>
      <c r="E11759" t="e">
        <v>#N/A</v>
      </c>
      <c r="F11759" t="e">
        <v>#N/A</v>
      </c>
      <c r="G11759" t="e">
        <v>#N/A</v>
      </c>
    </row>
    <row r="11760" spans="1:7" x14ac:dyDescent="0.25">
      <c r="A11760">
        <v>48868879</v>
      </c>
      <c r="B11760" t="s">
        <v>93</v>
      </c>
      <c r="C11760" s="1">
        <v>36342</v>
      </c>
      <c r="D11760" s="2">
        <v>246123</v>
      </c>
      <c r="E11760" s="1">
        <v>35172</v>
      </c>
      <c r="F11760" s="2">
        <v>175000</v>
      </c>
      <c r="G11760" s="2">
        <v>169975</v>
      </c>
    </row>
    <row r="11761" spans="1:7" ht="15" hidden="1" customHeight="1" x14ac:dyDescent="0.25">
      <c r="A11761">
        <v>48868880</v>
      </c>
      <c r="B11761" t="s">
        <v>151</v>
      </c>
      <c r="C11761" s="1">
        <v>36342</v>
      </c>
      <c r="D11761" s="2">
        <v>295559</v>
      </c>
      <c r="E11761" t="e">
        <v>#N/A</v>
      </c>
      <c r="F11761" t="e">
        <v>#N/A</v>
      </c>
      <c r="G11761" t="e">
        <v>#N/A</v>
      </c>
    </row>
    <row r="11762" spans="1:7" ht="15" hidden="1" customHeight="1" x14ac:dyDescent="0.25">
      <c r="A11762">
        <v>48868881</v>
      </c>
      <c r="B11762" t="s">
        <v>93</v>
      </c>
      <c r="C11762" s="1">
        <v>36342</v>
      </c>
      <c r="D11762" s="2">
        <v>256940</v>
      </c>
      <c r="E11762" s="1">
        <v>38135</v>
      </c>
      <c r="F11762" s="2">
        <v>375000</v>
      </c>
      <c r="G11762" s="2">
        <v>366099</v>
      </c>
    </row>
    <row r="11763" spans="1:7" ht="15" hidden="1" customHeight="1" x14ac:dyDescent="0.25">
      <c r="A11763">
        <v>48868882</v>
      </c>
      <c r="B11763" t="s">
        <v>93</v>
      </c>
      <c r="C11763" s="1">
        <v>36342</v>
      </c>
      <c r="D11763" s="2">
        <v>319137</v>
      </c>
      <c r="E11763" s="1">
        <v>38191</v>
      </c>
      <c r="F11763" s="2">
        <v>470000</v>
      </c>
      <c r="G11763" s="2">
        <v>443220</v>
      </c>
    </row>
    <row r="11764" spans="1:7" ht="15" hidden="1" customHeight="1" x14ac:dyDescent="0.25">
      <c r="A11764">
        <v>48868883</v>
      </c>
      <c r="B11764" t="s">
        <v>93</v>
      </c>
      <c r="C11764" s="1">
        <v>36342</v>
      </c>
      <c r="D11764" s="2">
        <v>204549</v>
      </c>
      <c r="E11764" s="1">
        <v>37308</v>
      </c>
      <c r="F11764" s="2">
        <v>263000</v>
      </c>
      <c r="G11764" s="2">
        <v>250446</v>
      </c>
    </row>
    <row r="11765" spans="1:7" ht="15" hidden="1" customHeight="1" x14ac:dyDescent="0.25">
      <c r="A11765">
        <v>48868884</v>
      </c>
      <c r="B11765" t="s">
        <v>151</v>
      </c>
      <c r="C11765" s="1">
        <v>37803</v>
      </c>
      <c r="D11765" s="2">
        <v>616389</v>
      </c>
      <c r="E11765" s="1">
        <v>38110</v>
      </c>
      <c r="F11765" s="2">
        <v>680000</v>
      </c>
      <c r="G11765" s="2">
        <v>639687</v>
      </c>
    </row>
    <row r="11766" spans="1:7" ht="15" hidden="1" customHeight="1" x14ac:dyDescent="0.25">
      <c r="A11766">
        <v>48868885</v>
      </c>
      <c r="B11766" t="s">
        <v>93</v>
      </c>
      <c r="C11766" s="1">
        <v>36342</v>
      </c>
      <c r="D11766" s="2">
        <v>234030</v>
      </c>
      <c r="E11766" t="e">
        <v>#N/A</v>
      </c>
      <c r="F11766" t="e">
        <v>#N/A</v>
      </c>
      <c r="G11766" t="e">
        <v>#N/A</v>
      </c>
    </row>
    <row r="11767" spans="1:7" ht="15" hidden="1" customHeight="1" x14ac:dyDescent="0.25">
      <c r="A11767">
        <v>48868886</v>
      </c>
      <c r="B11767" t="s">
        <v>93</v>
      </c>
      <c r="C11767" s="1">
        <v>36342</v>
      </c>
      <c r="D11767" s="2">
        <v>221748</v>
      </c>
      <c r="E11767" t="e">
        <v>#N/A</v>
      </c>
      <c r="F11767" t="e">
        <v>#N/A</v>
      </c>
      <c r="G11767" t="e">
        <v>#N/A</v>
      </c>
    </row>
    <row r="11768" spans="1:7" ht="15" hidden="1" customHeight="1" x14ac:dyDescent="0.25">
      <c r="A11768">
        <v>48868887</v>
      </c>
      <c r="B11768" t="s">
        <v>93</v>
      </c>
      <c r="C11768" s="1">
        <v>36342</v>
      </c>
      <c r="D11768" s="2">
        <v>265660</v>
      </c>
      <c r="E11768" s="1">
        <v>38882</v>
      </c>
      <c r="F11768" s="2">
        <v>750000</v>
      </c>
      <c r="G11768" s="2">
        <v>511741</v>
      </c>
    </row>
    <row r="11769" spans="1:7" x14ac:dyDescent="0.25">
      <c r="A11769">
        <v>48868888</v>
      </c>
      <c r="B11769" t="s">
        <v>93</v>
      </c>
      <c r="C11769" s="1">
        <v>36342</v>
      </c>
      <c r="D11769" s="2">
        <v>235050</v>
      </c>
      <c r="E11769" s="1">
        <v>35153</v>
      </c>
      <c r="F11769" s="2">
        <v>200000</v>
      </c>
      <c r="G11769" s="2">
        <v>156958</v>
      </c>
    </row>
    <row r="11770" spans="1:7" x14ac:dyDescent="0.25">
      <c r="A11770">
        <v>48868889</v>
      </c>
      <c r="B11770" t="s">
        <v>93</v>
      </c>
      <c r="C11770" s="1">
        <v>36342</v>
      </c>
      <c r="D11770" s="2">
        <v>219342</v>
      </c>
      <c r="E11770" s="1">
        <v>35195</v>
      </c>
      <c r="F11770" s="2">
        <v>192000</v>
      </c>
      <c r="G11770" s="2">
        <v>147655</v>
      </c>
    </row>
    <row r="11771" spans="1:7" ht="15" hidden="1" customHeight="1" x14ac:dyDescent="0.25">
      <c r="A11771">
        <v>48868904</v>
      </c>
      <c r="B11771" t="s">
        <v>93</v>
      </c>
      <c r="C11771" s="1">
        <v>36342</v>
      </c>
      <c r="D11771" s="2">
        <v>248854</v>
      </c>
      <c r="E11771" s="1">
        <v>38531</v>
      </c>
      <c r="F11771" s="2">
        <v>452000</v>
      </c>
      <c r="G11771" s="2">
        <v>419950</v>
      </c>
    </row>
    <row r="11772" spans="1:7" ht="15" hidden="1" customHeight="1" x14ac:dyDescent="0.25">
      <c r="A11772">
        <v>48868905</v>
      </c>
      <c r="B11772" t="s">
        <v>93</v>
      </c>
      <c r="C11772" s="1">
        <v>36342</v>
      </c>
      <c r="D11772" s="2">
        <v>274799</v>
      </c>
      <c r="E11772" s="1">
        <v>35818</v>
      </c>
      <c r="F11772" s="2">
        <v>210000</v>
      </c>
      <c r="G11772" s="2">
        <v>217963</v>
      </c>
    </row>
    <row r="11773" spans="1:7" ht="15" hidden="1" customHeight="1" x14ac:dyDescent="0.25">
      <c r="A11773">
        <v>48868906</v>
      </c>
      <c r="B11773" t="s">
        <v>93</v>
      </c>
      <c r="C11773" s="1">
        <v>36342</v>
      </c>
      <c r="D11773" s="2">
        <v>321626</v>
      </c>
      <c r="E11773" t="e">
        <v>#N/A</v>
      </c>
      <c r="F11773" t="e">
        <v>#N/A</v>
      </c>
      <c r="G11773" t="e">
        <v>#N/A</v>
      </c>
    </row>
    <row r="11774" spans="1:7" ht="15" hidden="1" customHeight="1" x14ac:dyDescent="0.25">
      <c r="A11774">
        <v>48868907</v>
      </c>
      <c r="B11774" t="s">
        <v>151</v>
      </c>
      <c r="C11774" s="1">
        <v>36342</v>
      </c>
      <c r="D11774" s="2">
        <v>382742</v>
      </c>
      <c r="E11774" t="e">
        <v>#N/A</v>
      </c>
      <c r="F11774" t="e">
        <v>#N/A</v>
      </c>
      <c r="G11774" t="e">
        <v>#N/A</v>
      </c>
    </row>
    <row r="11775" spans="1:7" ht="15" hidden="1" customHeight="1" x14ac:dyDescent="0.25">
      <c r="A11775">
        <v>48868909</v>
      </c>
      <c r="B11775" t="s">
        <v>151</v>
      </c>
      <c r="C11775" s="1">
        <v>36342</v>
      </c>
      <c r="D11775" s="2">
        <v>314879</v>
      </c>
      <c r="E11775" t="e">
        <v>#N/A</v>
      </c>
      <c r="F11775" t="e">
        <v>#N/A</v>
      </c>
      <c r="G11775" t="e">
        <v>#N/A</v>
      </c>
    </row>
    <row r="11776" spans="1:7" ht="15" hidden="1" customHeight="1" x14ac:dyDescent="0.25">
      <c r="A11776">
        <v>48868910</v>
      </c>
      <c r="B11776" t="s">
        <v>151</v>
      </c>
      <c r="C11776" s="1">
        <v>36342</v>
      </c>
      <c r="D11776" s="2">
        <v>224202</v>
      </c>
      <c r="E11776" t="e">
        <v>#N/A</v>
      </c>
      <c r="F11776" t="e">
        <v>#N/A</v>
      </c>
      <c r="G11776" t="e">
        <v>#N/A</v>
      </c>
    </row>
    <row r="11777" spans="1:7" ht="15" hidden="1" customHeight="1" x14ac:dyDescent="0.25">
      <c r="A11777">
        <v>48868912</v>
      </c>
      <c r="B11777" t="s">
        <v>93</v>
      </c>
      <c r="C11777" s="1">
        <v>36342</v>
      </c>
      <c r="D11777" s="2">
        <v>259868</v>
      </c>
      <c r="E11777" t="e">
        <v>#N/A</v>
      </c>
      <c r="F11777" t="e">
        <v>#N/A</v>
      </c>
      <c r="G11777" t="e">
        <v>#N/A</v>
      </c>
    </row>
    <row r="11778" spans="1:7" ht="15" hidden="1" customHeight="1" x14ac:dyDescent="0.25">
      <c r="A11778">
        <v>48868913</v>
      </c>
      <c r="B11778" t="s">
        <v>151</v>
      </c>
      <c r="C11778" s="1">
        <v>36342</v>
      </c>
      <c r="D11778" s="2">
        <v>237196</v>
      </c>
      <c r="E11778" t="e">
        <v>#N/A</v>
      </c>
      <c r="F11778" t="e">
        <v>#N/A</v>
      </c>
      <c r="G11778" t="e">
        <v>#N/A</v>
      </c>
    </row>
    <row r="11779" spans="1:7" ht="15" hidden="1" customHeight="1" x14ac:dyDescent="0.25">
      <c r="A11779">
        <v>48868914</v>
      </c>
      <c r="B11779" t="s">
        <v>93</v>
      </c>
      <c r="C11779" s="1">
        <v>36342</v>
      </c>
      <c r="D11779" s="2">
        <v>225119</v>
      </c>
      <c r="E11779" s="1">
        <v>36763</v>
      </c>
      <c r="F11779" s="2">
        <v>275000</v>
      </c>
      <c r="G11779" s="2">
        <v>249710</v>
      </c>
    </row>
    <row r="11780" spans="1:7" ht="15" hidden="1" customHeight="1" x14ac:dyDescent="0.25">
      <c r="A11780">
        <v>48868915</v>
      </c>
      <c r="B11780" t="s">
        <v>93</v>
      </c>
      <c r="C11780" s="1">
        <v>36342</v>
      </c>
      <c r="D11780" s="2">
        <v>235079</v>
      </c>
      <c r="E11780" t="e">
        <v>#N/A</v>
      </c>
      <c r="F11780" t="e">
        <v>#N/A</v>
      </c>
      <c r="G11780" t="e">
        <v>#N/A</v>
      </c>
    </row>
    <row r="11781" spans="1:7" ht="15" hidden="1" customHeight="1" x14ac:dyDescent="0.25">
      <c r="A11781">
        <v>48893765</v>
      </c>
      <c r="B11781" t="s">
        <v>151</v>
      </c>
      <c r="C11781" s="1">
        <v>36342</v>
      </c>
      <c r="D11781" s="2">
        <v>209117</v>
      </c>
      <c r="E11781" t="e">
        <v>#N/A</v>
      </c>
      <c r="F11781" t="e">
        <v>#N/A</v>
      </c>
      <c r="G11781" t="e">
        <v>#N/A</v>
      </c>
    </row>
    <row r="11782" spans="1:7" ht="15" hidden="1" customHeight="1" x14ac:dyDescent="0.25">
      <c r="A11782">
        <v>48893766</v>
      </c>
      <c r="B11782" t="s">
        <v>93</v>
      </c>
      <c r="C11782" s="1">
        <v>36342</v>
      </c>
      <c r="D11782" s="2">
        <v>251836</v>
      </c>
      <c r="E11782" s="1">
        <v>35794</v>
      </c>
      <c r="F11782" s="2">
        <v>229950</v>
      </c>
      <c r="G11782" s="2">
        <v>197290</v>
      </c>
    </row>
    <row r="11783" spans="1:7" ht="15" hidden="1" customHeight="1" x14ac:dyDescent="0.25">
      <c r="A11783">
        <v>48893767</v>
      </c>
      <c r="B11783" t="s">
        <v>93</v>
      </c>
      <c r="C11783" s="1">
        <v>36342</v>
      </c>
      <c r="D11783" s="2">
        <v>261418</v>
      </c>
      <c r="E11783" t="e">
        <v>#N/A</v>
      </c>
      <c r="F11783" t="e">
        <v>#N/A</v>
      </c>
      <c r="G11783" t="e">
        <v>#N/A</v>
      </c>
    </row>
    <row r="11784" spans="1:7" ht="15" hidden="1" customHeight="1" x14ac:dyDescent="0.25">
      <c r="A11784">
        <v>48893768</v>
      </c>
      <c r="B11784" t="s">
        <v>151</v>
      </c>
      <c r="C11784" s="1">
        <v>36342</v>
      </c>
      <c r="D11784" s="2">
        <v>261180</v>
      </c>
      <c r="E11784" t="e">
        <v>#N/A</v>
      </c>
      <c r="F11784" t="e">
        <v>#N/A</v>
      </c>
      <c r="G11784" t="e">
        <v>#N/A</v>
      </c>
    </row>
    <row r="11785" spans="1:7" ht="15" hidden="1" customHeight="1" x14ac:dyDescent="0.25">
      <c r="A11785">
        <v>48893769</v>
      </c>
      <c r="B11785" t="s">
        <v>93</v>
      </c>
      <c r="C11785" s="1">
        <v>36342</v>
      </c>
      <c r="D11785" s="2">
        <v>234123</v>
      </c>
      <c r="E11785" s="1">
        <v>38084</v>
      </c>
      <c r="F11785" s="2">
        <v>341950</v>
      </c>
      <c r="G11785" s="2">
        <v>332097</v>
      </c>
    </row>
    <row r="11786" spans="1:7" ht="15" hidden="1" customHeight="1" x14ac:dyDescent="0.25">
      <c r="A11786">
        <v>48893770</v>
      </c>
      <c r="B11786" t="s">
        <v>93</v>
      </c>
      <c r="C11786" s="1">
        <v>36342</v>
      </c>
      <c r="D11786" s="2">
        <v>296052</v>
      </c>
      <c r="E11786" s="1">
        <v>36053</v>
      </c>
      <c r="F11786" s="2">
        <v>300000</v>
      </c>
      <c r="G11786" s="2">
        <v>264665</v>
      </c>
    </row>
    <row r="11787" spans="1:7" ht="15" hidden="1" customHeight="1" x14ac:dyDescent="0.25">
      <c r="A11787">
        <v>48893771</v>
      </c>
      <c r="B11787" t="s">
        <v>93</v>
      </c>
      <c r="C11787" s="1">
        <v>36342</v>
      </c>
      <c r="D11787" s="2">
        <v>259802</v>
      </c>
      <c r="E11787" s="1">
        <v>36474</v>
      </c>
      <c r="F11787" s="2">
        <v>292000</v>
      </c>
      <c r="G11787" s="2">
        <v>271905</v>
      </c>
    </row>
    <row r="11788" spans="1:7" ht="15" hidden="1" customHeight="1" x14ac:dyDescent="0.25">
      <c r="A11788">
        <v>48893772</v>
      </c>
      <c r="B11788" t="s">
        <v>151</v>
      </c>
      <c r="C11788" s="1">
        <v>36342</v>
      </c>
      <c r="D11788" s="2">
        <v>374184</v>
      </c>
      <c r="E11788" t="e">
        <v>#N/A</v>
      </c>
      <c r="F11788" t="e">
        <v>#N/A</v>
      </c>
      <c r="G11788" t="e">
        <v>#N/A</v>
      </c>
    </row>
    <row r="11789" spans="1:7" ht="15" hidden="1" customHeight="1" x14ac:dyDescent="0.25">
      <c r="A11789">
        <v>48893773</v>
      </c>
      <c r="B11789" t="s">
        <v>93</v>
      </c>
      <c r="C11789" s="1">
        <v>36342</v>
      </c>
      <c r="D11789" s="2">
        <v>186138</v>
      </c>
      <c r="E11789" t="e">
        <v>#N/A</v>
      </c>
      <c r="F11789" t="e">
        <v>#N/A</v>
      </c>
      <c r="G11789" t="e">
        <v>#N/A</v>
      </c>
    </row>
    <row r="11790" spans="1:7" ht="15" hidden="1" customHeight="1" x14ac:dyDescent="0.25">
      <c r="A11790">
        <v>48893789</v>
      </c>
      <c r="B11790" t="s">
        <v>93</v>
      </c>
      <c r="C11790" s="1">
        <v>36342</v>
      </c>
      <c r="D11790" s="2">
        <v>252668</v>
      </c>
      <c r="E11790" s="1">
        <v>37097</v>
      </c>
      <c r="F11790" s="2">
        <v>307000</v>
      </c>
      <c r="G11790" s="2">
        <v>304616</v>
      </c>
    </row>
    <row r="11791" spans="1:7" ht="15" hidden="1" customHeight="1" x14ac:dyDescent="0.25">
      <c r="A11791">
        <v>48893790</v>
      </c>
      <c r="B11791" t="s">
        <v>93</v>
      </c>
      <c r="C11791" s="1">
        <v>36342</v>
      </c>
      <c r="D11791" s="2">
        <v>323558</v>
      </c>
      <c r="E11791" t="e">
        <v>#N/A</v>
      </c>
      <c r="F11791" t="e">
        <v>#N/A</v>
      </c>
      <c r="G11791" t="e">
        <v>#N/A</v>
      </c>
    </row>
    <row r="11792" spans="1:7" ht="15" hidden="1" customHeight="1" x14ac:dyDescent="0.25">
      <c r="A11792">
        <v>48893791</v>
      </c>
      <c r="B11792" t="s">
        <v>93</v>
      </c>
      <c r="C11792" s="1">
        <v>36342</v>
      </c>
      <c r="D11792" s="2">
        <v>294549</v>
      </c>
      <c r="E11792" t="e">
        <v>#N/A</v>
      </c>
      <c r="F11792" t="e">
        <v>#N/A</v>
      </c>
      <c r="G11792" t="e">
        <v>#N/A</v>
      </c>
    </row>
    <row r="11793" spans="1:7" ht="15" hidden="1" customHeight="1" x14ac:dyDescent="0.25">
      <c r="A11793">
        <v>48893792</v>
      </c>
      <c r="B11793" t="s">
        <v>93</v>
      </c>
      <c r="C11793" s="1">
        <v>36342</v>
      </c>
      <c r="D11793" s="2">
        <v>260327</v>
      </c>
      <c r="E11793" t="e">
        <v>#N/A</v>
      </c>
      <c r="F11793" t="e">
        <v>#N/A</v>
      </c>
      <c r="G11793" t="e">
        <v>#N/A</v>
      </c>
    </row>
    <row r="11794" spans="1:7" ht="15" hidden="1" customHeight="1" x14ac:dyDescent="0.25">
      <c r="A11794">
        <v>48893793</v>
      </c>
      <c r="B11794" t="s">
        <v>93</v>
      </c>
      <c r="C11794" s="1">
        <v>36342</v>
      </c>
      <c r="D11794" s="2">
        <v>305790</v>
      </c>
      <c r="E11794" s="1">
        <v>35983</v>
      </c>
      <c r="F11794" s="2">
        <v>260000</v>
      </c>
      <c r="G11794" s="2">
        <v>266441</v>
      </c>
    </row>
    <row r="11795" spans="1:7" ht="15" hidden="1" customHeight="1" x14ac:dyDescent="0.25">
      <c r="A11795">
        <v>48893794</v>
      </c>
      <c r="B11795" t="s">
        <v>93</v>
      </c>
      <c r="C11795" s="1">
        <v>36342</v>
      </c>
      <c r="D11795" s="2">
        <v>254655</v>
      </c>
      <c r="E11795" s="1">
        <v>35866</v>
      </c>
      <c r="F11795" s="2">
        <v>219500</v>
      </c>
      <c r="G11795" s="2">
        <v>196896</v>
      </c>
    </row>
    <row r="11796" spans="1:7" ht="15" hidden="1" customHeight="1" x14ac:dyDescent="0.25">
      <c r="A11796">
        <v>48893795</v>
      </c>
      <c r="B11796" t="s">
        <v>151</v>
      </c>
      <c r="C11796" s="1">
        <v>36342</v>
      </c>
      <c r="D11796" s="2">
        <v>276100</v>
      </c>
      <c r="E11796" t="e">
        <v>#N/A</v>
      </c>
      <c r="F11796" t="e">
        <v>#N/A</v>
      </c>
      <c r="G11796" t="e">
        <v>#N/A</v>
      </c>
    </row>
    <row r="11797" spans="1:7" ht="15" hidden="1" customHeight="1" x14ac:dyDescent="0.25">
      <c r="A11797">
        <v>48893796</v>
      </c>
      <c r="B11797" t="s">
        <v>93</v>
      </c>
      <c r="C11797" s="1">
        <v>36342</v>
      </c>
      <c r="D11797" s="2">
        <v>375505</v>
      </c>
      <c r="E11797" s="1">
        <v>35522</v>
      </c>
      <c r="F11797" s="2">
        <v>273000</v>
      </c>
      <c r="G11797" s="2">
        <v>279827</v>
      </c>
    </row>
    <row r="11798" spans="1:7" ht="15" hidden="1" customHeight="1" x14ac:dyDescent="0.25">
      <c r="A11798">
        <v>48893797</v>
      </c>
      <c r="B11798" t="s">
        <v>151</v>
      </c>
      <c r="C11798" s="1">
        <v>36342</v>
      </c>
      <c r="D11798" s="2">
        <v>252476</v>
      </c>
      <c r="E11798" t="e">
        <v>#N/A</v>
      </c>
      <c r="F11798" t="e">
        <v>#N/A</v>
      </c>
      <c r="G11798" t="e">
        <v>#N/A</v>
      </c>
    </row>
    <row r="11799" spans="1:7" ht="15" hidden="1" customHeight="1" x14ac:dyDescent="0.25">
      <c r="A11799">
        <v>48893798</v>
      </c>
      <c r="B11799" t="s">
        <v>151</v>
      </c>
      <c r="C11799" s="1">
        <v>36342</v>
      </c>
      <c r="D11799" s="2">
        <v>226092</v>
      </c>
      <c r="E11799" t="e">
        <v>#N/A</v>
      </c>
      <c r="F11799" t="e">
        <v>#N/A</v>
      </c>
      <c r="G11799" t="e">
        <v>#N/A</v>
      </c>
    </row>
    <row r="11800" spans="1:7" ht="15" hidden="1" customHeight="1" x14ac:dyDescent="0.25">
      <c r="A11800">
        <v>48893802</v>
      </c>
      <c r="B11800" t="s">
        <v>93</v>
      </c>
      <c r="C11800" s="1">
        <v>36342</v>
      </c>
      <c r="D11800" s="2">
        <v>253403</v>
      </c>
      <c r="E11800" s="1">
        <v>35968</v>
      </c>
      <c r="F11800" s="2">
        <v>207500</v>
      </c>
      <c r="G11800" s="2">
        <v>223381</v>
      </c>
    </row>
    <row r="11801" spans="1:7" ht="15" hidden="1" customHeight="1" x14ac:dyDescent="0.25">
      <c r="A11801">
        <v>48893803</v>
      </c>
      <c r="B11801" t="s">
        <v>93</v>
      </c>
      <c r="C11801" s="1">
        <v>36342</v>
      </c>
      <c r="D11801" s="2">
        <v>177146</v>
      </c>
      <c r="E11801" t="e">
        <v>#N/A</v>
      </c>
      <c r="F11801" t="e">
        <v>#N/A</v>
      </c>
      <c r="G11801" t="e">
        <v>#N/A</v>
      </c>
    </row>
    <row r="11802" spans="1:7" ht="15" hidden="1" customHeight="1" x14ac:dyDescent="0.25">
      <c r="A11802">
        <v>48893804</v>
      </c>
      <c r="B11802" t="s">
        <v>93</v>
      </c>
      <c r="C11802" s="1">
        <v>36342</v>
      </c>
      <c r="D11802" s="2">
        <v>236707</v>
      </c>
      <c r="E11802" s="1">
        <v>36263</v>
      </c>
      <c r="F11802" s="2">
        <v>225000</v>
      </c>
      <c r="G11802" s="2">
        <v>223206</v>
      </c>
    </row>
    <row r="11803" spans="1:7" ht="15" hidden="1" customHeight="1" x14ac:dyDescent="0.25">
      <c r="A11803">
        <v>48893805</v>
      </c>
      <c r="B11803" t="s">
        <v>93</v>
      </c>
      <c r="C11803" s="1">
        <v>36342</v>
      </c>
      <c r="D11803" s="2">
        <v>291803</v>
      </c>
      <c r="E11803" s="1">
        <v>39028</v>
      </c>
      <c r="F11803" s="2">
        <v>550000</v>
      </c>
      <c r="G11803" s="2">
        <v>558162</v>
      </c>
    </row>
    <row r="11804" spans="1:7" ht="15" hidden="1" customHeight="1" x14ac:dyDescent="0.25">
      <c r="A11804">
        <v>48893806</v>
      </c>
      <c r="B11804" t="s">
        <v>93</v>
      </c>
      <c r="C11804" s="1">
        <v>36342</v>
      </c>
      <c r="D11804" s="2">
        <v>254973</v>
      </c>
      <c r="E11804" s="1">
        <v>38426</v>
      </c>
      <c r="F11804" s="2">
        <v>438000</v>
      </c>
      <c r="G11804" s="2">
        <v>410548</v>
      </c>
    </row>
    <row r="11805" spans="1:7" ht="15" hidden="1" customHeight="1" x14ac:dyDescent="0.25">
      <c r="A11805">
        <v>48893807</v>
      </c>
      <c r="B11805" t="s">
        <v>93</v>
      </c>
      <c r="C11805" s="1">
        <v>36342</v>
      </c>
      <c r="D11805" s="2">
        <v>291545</v>
      </c>
      <c r="E11805" s="1">
        <v>37468</v>
      </c>
      <c r="F11805" s="2">
        <v>367500</v>
      </c>
      <c r="G11805" s="2">
        <v>356691</v>
      </c>
    </row>
    <row r="11806" spans="1:7" ht="15" hidden="1" customHeight="1" x14ac:dyDescent="0.25">
      <c r="A11806">
        <v>48893808</v>
      </c>
      <c r="B11806" t="s">
        <v>151</v>
      </c>
      <c r="C11806" s="1">
        <v>36342</v>
      </c>
      <c r="D11806" s="2">
        <v>291519</v>
      </c>
      <c r="E11806" t="e">
        <v>#N/A</v>
      </c>
      <c r="F11806" t="e">
        <v>#N/A</v>
      </c>
      <c r="G11806" t="e">
        <v>#N/A</v>
      </c>
    </row>
    <row r="11807" spans="1:7" ht="15" hidden="1" customHeight="1" x14ac:dyDescent="0.25">
      <c r="A11807">
        <v>48893809</v>
      </c>
      <c r="B11807" t="s">
        <v>93</v>
      </c>
      <c r="C11807" s="1">
        <v>36342</v>
      </c>
      <c r="D11807" s="2">
        <v>245676</v>
      </c>
      <c r="E11807" s="1">
        <v>37652</v>
      </c>
      <c r="F11807" s="2">
        <v>329950</v>
      </c>
      <c r="G11807" s="2">
        <v>308200</v>
      </c>
    </row>
    <row r="11808" spans="1:7" ht="15" hidden="1" customHeight="1" x14ac:dyDescent="0.25">
      <c r="A11808">
        <v>48893810</v>
      </c>
      <c r="B11808" t="s">
        <v>93</v>
      </c>
      <c r="C11808" s="1">
        <v>36342</v>
      </c>
      <c r="D11808" s="2">
        <v>247208</v>
      </c>
      <c r="E11808" s="1">
        <v>35915</v>
      </c>
      <c r="F11808" s="2">
        <v>216000</v>
      </c>
      <c r="G11808" s="2">
        <v>210105</v>
      </c>
    </row>
    <row r="11809" spans="1:7" ht="15" hidden="1" customHeight="1" x14ac:dyDescent="0.25">
      <c r="A11809">
        <v>48893811</v>
      </c>
      <c r="B11809" t="s">
        <v>151</v>
      </c>
      <c r="C11809" s="1">
        <v>36342</v>
      </c>
      <c r="D11809" s="2">
        <v>332720</v>
      </c>
      <c r="E11809" t="e">
        <v>#N/A</v>
      </c>
      <c r="F11809" t="e">
        <v>#N/A</v>
      </c>
      <c r="G11809" t="e">
        <v>#N/A</v>
      </c>
    </row>
    <row r="11810" spans="1:7" ht="15" hidden="1" customHeight="1" x14ac:dyDescent="0.25">
      <c r="A11810">
        <v>48893812</v>
      </c>
      <c r="B11810" t="s">
        <v>93</v>
      </c>
      <c r="C11810" s="1">
        <v>36342</v>
      </c>
      <c r="D11810" s="2">
        <v>269090</v>
      </c>
      <c r="E11810" t="e">
        <v>#N/A</v>
      </c>
      <c r="F11810" t="e">
        <v>#N/A</v>
      </c>
      <c r="G11810" t="e">
        <v>#N/A</v>
      </c>
    </row>
    <row r="11811" spans="1:7" ht="15" hidden="1" customHeight="1" x14ac:dyDescent="0.25">
      <c r="A11811">
        <v>48893813</v>
      </c>
      <c r="B11811" t="s">
        <v>151</v>
      </c>
      <c r="C11811" s="1">
        <v>36342</v>
      </c>
      <c r="D11811" s="2">
        <v>223967</v>
      </c>
      <c r="E11811" t="e">
        <v>#N/A</v>
      </c>
      <c r="F11811" t="e">
        <v>#N/A</v>
      </c>
      <c r="G11811" t="e">
        <v>#N/A</v>
      </c>
    </row>
    <row r="11812" spans="1:7" ht="15" hidden="1" customHeight="1" x14ac:dyDescent="0.25">
      <c r="A11812">
        <v>48893814</v>
      </c>
      <c r="B11812" t="s">
        <v>93</v>
      </c>
      <c r="C11812" s="1">
        <v>36342</v>
      </c>
      <c r="D11812" s="2">
        <v>265990</v>
      </c>
      <c r="E11812" s="1">
        <v>38089</v>
      </c>
      <c r="F11812" s="2">
        <v>460840</v>
      </c>
      <c r="G11812" s="2">
        <v>377637</v>
      </c>
    </row>
    <row r="11813" spans="1:7" ht="15" hidden="1" customHeight="1" x14ac:dyDescent="0.25">
      <c r="A11813">
        <v>48893831</v>
      </c>
      <c r="B11813" t="s">
        <v>93</v>
      </c>
      <c r="C11813" s="1">
        <v>36342</v>
      </c>
      <c r="D11813" s="2">
        <v>188590</v>
      </c>
      <c r="E11813" s="1">
        <v>37831</v>
      </c>
      <c r="F11813" s="2">
        <v>250000</v>
      </c>
      <c r="G11813" s="2">
        <v>258008</v>
      </c>
    </row>
    <row r="11814" spans="1:7" ht="15" hidden="1" customHeight="1" x14ac:dyDescent="0.25">
      <c r="A11814">
        <v>48893832</v>
      </c>
      <c r="B11814" t="s">
        <v>93</v>
      </c>
      <c r="C11814" s="1">
        <v>36342</v>
      </c>
      <c r="D11814" s="2">
        <v>179673</v>
      </c>
      <c r="E11814" s="1">
        <v>39037</v>
      </c>
      <c r="F11814" s="2">
        <v>398000</v>
      </c>
      <c r="G11814" s="2">
        <v>389865</v>
      </c>
    </row>
    <row r="11815" spans="1:7" ht="15" hidden="1" customHeight="1" x14ac:dyDescent="0.25">
      <c r="A11815">
        <v>48893833</v>
      </c>
      <c r="B11815" t="s">
        <v>151</v>
      </c>
      <c r="C11815" s="1">
        <v>36342</v>
      </c>
      <c r="D11815" s="2">
        <v>193430</v>
      </c>
      <c r="E11815" t="e">
        <v>#N/A</v>
      </c>
      <c r="F11815" t="e">
        <v>#N/A</v>
      </c>
      <c r="G11815" t="e">
        <v>#N/A</v>
      </c>
    </row>
    <row r="11816" spans="1:7" ht="15" hidden="1" customHeight="1" x14ac:dyDescent="0.25">
      <c r="A11816">
        <v>48893834</v>
      </c>
      <c r="B11816" t="s">
        <v>93</v>
      </c>
      <c r="C11816" s="1">
        <v>36342</v>
      </c>
      <c r="D11816" s="2">
        <v>254506</v>
      </c>
      <c r="E11816" s="1">
        <v>37602</v>
      </c>
      <c r="F11816" s="2">
        <v>147000</v>
      </c>
      <c r="G11816" s="2">
        <v>325317</v>
      </c>
    </row>
    <row r="11817" spans="1:7" ht="15" hidden="1" customHeight="1" x14ac:dyDescent="0.25">
      <c r="A11817">
        <v>48893835</v>
      </c>
      <c r="B11817" t="s">
        <v>151</v>
      </c>
      <c r="C11817" s="1">
        <v>36342</v>
      </c>
      <c r="D11817" s="2">
        <v>171414</v>
      </c>
      <c r="E11817" t="e">
        <v>#N/A</v>
      </c>
      <c r="F11817" t="e">
        <v>#N/A</v>
      </c>
      <c r="G11817" t="e">
        <v>#N/A</v>
      </c>
    </row>
    <row r="11818" spans="1:7" ht="15" hidden="1" customHeight="1" x14ac:dyDescent="0.25">
      <c r="A11818">
        <v>48893836</v>
      </c>
      <c r="B11818" t="s">
        <v>93</v>
      </c>
      <c r="C11818" s="1">
        <v>36342</v>
      </c>
      <c r="D11818" s="2">
        <v>265172</v>
      </c>
      <c r="E11818" t="e">
        <v>#N/A</v>
      </c>
      <c r="F11818" t="e">
        <v>#N/A</v>
      </c>
      <c r="G11818" t="e">
        <v>#N/A</v>
      </c>
    </row>
    <row r="11819" spans="1:7" ht="15" hidden="1" customHeight="1" x14ac:dyDescent="0.25">
      <c r="A11819">
        <v>48893837</v>
      </c>
      <c r="B11819" t="s">
        <v>93</v>
      </c>
      <c r="C11819" s="1">
        <v>36342</v>
      </c>
      <c r="D11819" s="2">
        <v>235461</v>
      </c>
      <c r="E11819" s="1">
        <v>35580</v>
      </c>
      <c r="F11819" s="2">
        <v>199000</v>
      </c>
      <c r="G11819" s="2">
        <v>177447</v>
      </c>
    </row>
    <row r="11820" spans="1:7" ht="15" hidden="1" customHeight="1" x14ac:dyDescent="0.25">
      <c r="A11820">
        <v>48893838</v>
      </c>
      <c r="B11820" t="s">
        <v>93</v>
      </c>
      <c r="C11820" s="1">
        <v>36342</v>
      </c>
      <c r="D11820" s="2">
        <v>263709</v>
      </c>
      <c r="E11820" s="1">
        <v>35733</v>
      </c>
      <c r="F11820" s="2">
        <v>239600</v>
      </c>
      <c r="G11820" s="2">
        <v>217706</v>
      </c>
    </row>
    <row r="11821" spans="1:7" ht="15" hidden="1" customHeight="1" x14ac:dyDescent="0.25">
      <c r="A11821">
        <v>48893839</v>
      </c>
      <c r="B11821" t="s">
        <v>93</v>
      </c>
      <c r="C11821" s="1">
        <v>38899</v>
      </c>
      <c r="D11821" s="2">
        <v>417706</v>
      </c>
      <c r="E11821" s="1">
        <v>37369</v>
      </c>
      <c r="F11821" s="2">
        <v>227500</v>
      </c>
      <c r="G11821" s="2">
        <v>238617</v>
      </c>
    </row>
    <row r="11822" spans="1:7" ht="15" hidden="1" customHeight="1" x14ac:dyDescent="0.25">
      <c r="A11822">
        <v>54830120</v>
      </c>
      <c r="B11822" t="s">
        <v>93</v>
      </c>
      <c r="C11822" s="1">
        <v>38169</v>
      </c>
      <c r="D11822" s="2">
        <v>642731</v>
      </c>
      <c r="E11822" t="e">
        <v>#N/A</v>
      </c>
      <c r="F11822" t="e">
        <v>#N/A</v>
      </c>
      <c r="G11822" t="e">
        <v>#N/A</v>
      </c>
    </row>
    <row r="11823" spans="1:7" ht="15" hidden="1" customHeight="1" x14ac:dyDescent="0.25">
      <c r="A11823">
        <v>55201474</v>
      </c>
      <c r="B11823" t="s">
        <v>151</v>
      </c>
      <c r="C11823" s="1">
        <v>38169</v>
      </c>
      <c r="D11823" s="2">
        <v>646262</v>
      </c>
      <c r="E11823" s="1">
        <v>38896</v>
      </c>
      <c r="F11823" s="2">
        <v>848000</v>
      </c>
      <c r="G11823" s="2">
        <v>818919</v>
      </c>
    </row>
    <row r="11824" spans="1:7" ht="15" hidden="1" customHeight="1" x14ac:dyDescent="0.25">
      <c r="A11824">
        <v>58383987</v>
      </c>
      <c r="B11824" t="s">
        <v>93</v>
      </c>
      <c r="C11824" s="1">
        <v>38169</v>
      </c>
      <c r="D11824" s="2">
        <v>727703</v>
      </c>
      <c r="E11824" t="e">
        <v>#N/A</v>
      </c>
      <c r="F11824" t="e">
        <v>#N/A</v>
      </c>
      <c r="G11824" t="e">
        <v>#N/A</v>
      </c>
    </row>
    <row r="11825" spans="1:8" ht="15" hidden="1" customHeight="1" x14ac:dyDescent="0.25">
      <c r="A11825">
        <v>48868851</v>
      </c>
      <c r="B11825" t="s">
        <v>151</v>
      </c>
      <c r="C11825" s="1">
        <v>36342</v>
      </c>
      <c r="D11825" s="2">
        <v>196484</v>
      </c>
      <c r="E11825" s="1">
        <v>39279</v>
      </c>
      <c r="F11825" s="2">
        <v>420000</v>
      </c>
      <c r="G11825" s="2">
        <v>412487</v>
      </c>
      <c r="H11825" s="2">
        <v>7513</v>
      </c>
    </row>
    <row r="11826" spans="1:8" ht="15" hidden="1" customHeight="1" x14ac:dyDescent="0.25">
      <c r="A11826">
        <v>65222224</v>
      </c>
      <c r="B11826" t="s">
        <v>93</v>
      </c>
      <c r="C11826" s="1">
        <v>38899</v>
      </c>
      <c r="D11826" s="2">
        <v>926038</v>
      </c>
      <c r="E11826" t="e">
        <v>#N/A</v>
      </c>
      <c r="F11826" t="e">
        <v>#N/A</v>
      </c>
      <c r="G11826" t="e">
        <v>#N/A</v>
      </c>
    </row>
    <row r="11827" spans="1:8" ht="15" hidden="1" customHeight="1" x14ac:dyDescent="0.25">
      <c r="A11827">
        <v>48966963</v>
      </c>
      <c r="B11827" t="s">
        <v>93</v>
      </c>
      <c r="C11827" s="1">
        <v>37803</v>
      </c>
      <c r="D11827" s="2">
        <v>317190</v>
      </c>
      <c r="E11827" s="1">
        <v>36943</v>
      </c>
      <c r="F11827" s="2">
        <v>179000</v>
      </c>
      <c r="G11827" s="2">
        <v>272202</v>
      </c>
    </row>
    <row r="11828" spans="1:8" ht="15" hidden="1" customHeight="1" x14ac:dyDescent="0.25">
      <c r="A11828">
        <v>48966964</v>
      </c>
      <c r="B11828" t="s">
        <v>93</v>
      </c>
      <c r="C11828" s="1">
        <v>37803</v>
      </c>
      <c r="D11828" s="2">
        <v>333269</v>
      </c>
      <c r="E11828" s="1">
        <v>38331</v>
      </c>
      <c r="F11828" s="2">
        <v>357000</v>
      </c>
      <c r="G11828" s="2">
        <v>399182</v>
      </c>
    </row>
    <row r="11829" spans="1:8" ht="15" hidden="1" customHeight="1" x14ac:dyDescent="0.25">
      <c r="A11829">
        <v>48966965</v>
      </c>
      <c r="B11829" t="s">
        <v>93</v>
      </c>
      <c r="C11829" s="1">
        <v>37803</v>
      </c>
      <c r="D11829" s="2">
        <v>316171</v>
      </c>
      <c r="E11829" s="1">
        <v>37253</v>
      </c>
      <c r="F11829" s="2">
        <v>268000</v>
      </c>
      <c r="G11829" s="2">
        <v>282096</v>
      </c>
    </row>
    <row r="11830" spans="1:8" ht="15" hidden="1" customHeight="1" x14ac:dyDescent="0.25">
      <c r="A11830">
        <v>48966966</v>
      </c>
      <c r="B11830" t="s">
        <v>93</v>
      </c>
      <c r="C11830" s="1">
        <v>37803</v>
      </c>
      <c r="D11830" s="2">
        <v>358099</v>
      </c>
      <c r="E11830" s="1">
        <v>37021</v>
      </c>
      <c r="F11830" s="2">
        <v>315000</v>
      </c>
      <c r="G11830" s="2">
        <v>318757</v>
      </c>
    </row>
    <row r="11831" spans="1:8" ht="15" hidden="1" customHeight="1" x14ac:dyDescent="0.25">
      <c r="A11831">
        <v>48966967</v>
      </c>
      <c r="B11831" t="s">
        <v>93</v>
      </c>
      <c r="C11831" s="1">
        <v>37803</v>
      </c>
      <c r="D11831" s="2">
        <v>371086</v>
      </c>
      <c r="E11831" s="1">
        <v>38926</v>
      </c>
      <c r="F11831" s="2">
        <v>610000</v>
      </c>
      <c r="G11831" s="2">
        <v>573417</v>
      </c>
    </row>
    <row r="11832" spans="1:8" ht="15" hidden="1" customHeight="1" x14ac:dyDescent="0.25">
      <c r="A11832">
        <v>48966968</v>
      </c>
      <c r="B11832" t="s">
        <v>93</v>
      </c>
      <c r="C11832" s="1">
        <v>37803</v>
      </c>
      <c r="D11832" s="2">
        <v>356377</v>
      </c>
      <c r="E11832" s="1">
        <v>35681</v>
      </c>
      <c r="F11832" s="2">
        <v>219950</v>
      </c>
      <c r="G11832" s="2">
        <v>209208</v>
      </c>
    </row>
    <row r="11833" spans="1:8" ht="15" hidden="1" customHeight="1" x14ac:dyDescent="0.25">
      <c r="A11833">
        <v>48966969</v>
      </c>
      <c r="B11833" t="s">
        <v>151</v>
      </c>
      <c r="C11833" s="1">
        <v>37803</v>
      </c>
      <c r="D11833" s="2">
        <v>316523</v>
      </c>
      <c r="E11833" t="e">
        <v>#N/A</v>
      </c>
      <c r="F11833" t="e">
        <v>#N/A</v>
      </c>
      <c r="G11833" t="e">
        <v>#N/A</v>
      </c>
    </row>
    <row r="11834" spans="1:8" ht="15" hidden="1" customHeight="1" x14ac:dyDescent="0.25">
      <c r="A11834">
        <v>48966970</v>
      </c>
      <c r="B11834" t="s">
        <v>93</v>
      </c>
      <c r="C11834" s="1">
        <v>37803</v>
      </c>
      <c r="D11834" s="2">
        <v>266926</v>
      </c>
      <c r="E11834" t="e">
        <v>#N/A</v>
      </c>
      <c r="F11834" t="e">
        <v>#N/A</v>
      </c>
      <c r="G11834" t="e">
        <v>#N/A</v>
      </c>
    </row>
    <row r="11835" spans="1:8" ht="15" hidden="1" customHeight="1" x14ac:dyDescent="0.25">
      <c r="A11835">
        <v>48966971</v>
      </c>
      <c r="B11835" t="s">
        <v>93</v>
      </c>
      <c r="C11835" s="1">
        <v>37803</v>
      </c>
      <c r="D11835" s="2">
        <v>394139</v>
      </c>
      <c r="E11835" s="1">
        <v>36627</v>
      </c>
      <c r="F11835" s="2">
        <v>395000</v>
      </c>
      <c r="G11835" s="2">
        <v>329602</v>
      </c>
    </row>
    <row r="11836" spans="1:8" ht="15" hidden="1" customHeight="1" x14ac:dyDescent="0.25">
      <c r="A11836">
        <v>48966972</v>
      </c>
      <c r="B11836" t="s">
        <v>93</v>
      </c>
      <c r="C11836" s="1">
        <v>37803</v>
      </c>
      <c r="D11836" s="2">
        <v>358538</v>
      </c>
      <c r="E11836" s="1">
        <v>36357</v>
      </c>
      <c r="F11836" s="2">
        <v>320000</v>
      </c>
      <c r="G11836" s="2">
        <v>271183</v>
      </c>
    </row>
    <row r="11837" spans="1:8" ht="15" hidden="1" customHeight="1" x14ac:dyDescent="0.25">
      <c r="A11837">
        <v>48966973</v>
      </c>
      <c r="B11837" t="s">
        <v>93</v>
      </c>
      <c r="C11837" s="1">
        <v>37803</v>
      </c>
      <c r="D11837" s="2">
        <v>325292</v>
      </c>
      <c r="E11837" s="1">
        <v>35522</v>
      </c>
      <c r="F11837" s="2">
        <v>197500</v>
      </c>
      <c r="G11837" s="2">
        <v>179253</v>
      </c>
    </row>
    <row r="11838" spans="1:8" ht="15" hidden="1" customHeight="1" x14ac:dyDescent="0.25">
      <c r="A11838">
        <v>48966974</v>
      </c>
      <c r="B11838" t="s">
        <v>93</v>
      </c>
      <c r="C11838" s="1">
        <v>37803</v>
      </c>
      <c r="D11838" s="2">
        <v>330745</v>
      </c>
      <c r="E11838" t="e">
        <v>#N/A</v>
      </c>
      <c r="F11838" t="e">
        <v>#N/A</v>
      </c>
      <c r="G11838" t="e">
        <v>#N/A</v>
      </c>
    </row>
    <row r="11839" spans="1:8" ht="15" hidden="1" customHeight="1" x14ac:dyDescent="0.25">
      <c r="A11839">
        <v>48966975</v>
      </c>
      <c r="B11839" t="s">
        <v>151</v>
      </c>
      <c r="C11839" s="1">
        <v>37803</v>
      </c>
      <c r="D11839" s="2">
        <v>380699</v>
      </c>
      <c r="E11839" t="e">
        <v>#N/A</v>
      </c>
      <c r="F11839" t="e">
        <v>#N/A</v>
      </c>
      <c r="G11839" t="e">
        <v>#N/A</v>
      </c>
    </row>
    <row r="11840" spans="1:8" x14ac:dyDescent="0.25">
      <c r="A11840">
        <v>48966976</v>
      </c>
      <c r="B11840" t="s">
        <v>93</v>
      </c>
      <c r="C11840" s="1">
        <v>37803</v>
      </c>
      <c r="D11840" s="2">
        <v>408810</v>
      </c>
      <c r="E11840" s="1">
        <v>35423</v>
      </c>
      <c r="F11840" s="2">
        <v>259500</v>
      </c>
      <c r="G11840" s="2">
        <v>226575</v>
      </c>
    </row>
    <row r="11841" spans="1:7" ht="15" hidden="1" customHeight="1" x14ac:dyDescent="0.25">
      <c r="A11841">
        <v>48966977</v>
      </c>
      <c r="B11841" t="s">
        <v>151</v>
      </c>
      <c r="C11841" s="1">
        <v>37803</v>
      </c>
      <c r="D11841" s="2">
        <v>379555</v>
      </c>
      <c r="E11841" t="e">
        <v>#N/A</v>
      </c>
      <c r="F11841" t="e">
        <v>#N/A</v>
      </c>
      <c r="G11841" t="e">
        <v>#N/A</v>
      </c>
    </row>
    <row r="11842" spans="1:7" ht="15" hidden="1" customHeight="1" x14ac:dyDescent="0.25">
      <c r="A11842">
        <v>48966978</v>
      </c>
      <c r="B11842" t="s">
        <v>93</v>
      </c>
      <c r="C11842" s="1">
        <v>37803</v>
      </c>
      <c r="D11842" s="2">
        <v>474548</v>
      </c>
      <c r="E11842" s="1">
        <v>37449</v>
      </c>
      <c r="F11842" s="2">
        <v>370000</v>
      </c>
      <c r="G11842" s="2">
        <v>444335</v>
      </c>
    </row>
    <row r="11843" spans="1:7" ht="15" hidden="1" customHeight="1" x14ac:dyDescent="0.25">
      <c r="A11843">
        <v>48966979</v>
      </c>
      <c r="B11843" t="s">
        <v>151</v>
      </c>
      <c r="C11843" s="1">
        <v>37803</v>
      </c>
      <c r="D11843" s="2">
        <v>457611</v>
      </c>
      <c r="E11843" t="e">
        <v>#N/A</v>
      </c>
      <c r="F11843" t="e">
        <v>#N/A</v>
      </c>
      <c r="G11843" t="e">
        <v>#N/A</v>
      </c>
    </row>
    <row r="11844" spans="1:7" ht="15" hidden="1" customHeight="1" x14ac:dyDescent="0.25">
      <c r="A11844">
        <v>48966980</v>
      </c>
      <c r="B11844" t="s">
        <v>151</v>
      </c>
      <c r="C11844" s="1">
        <v>37803</v>
      </c>
      <c r="D11844" s="2">
        <v>456611</v>
      </c>
      <c r="E11844" s="1">
        <v>37342</v>
      </c>
      <c r="F11844" s="2">
        <v>419000</v>
      </c>
      <c r="G11844" s="2">
        <v>441344</v>
      </c>
    </row>
    <row r="11845" spans="1:7" ht="15" hidden="1" customHeight="1" x14ac:dyDescent="0.25">
      <c r="A11845">
        <v>48966981</v>
      </c>
      <c r="B11845" t="s">
        <v>93</v>
      </c>
      <c r="C11845" s="1">
        <v>37803</v>
      </c>
      <c r="D11845" s="2">
        <v>422981</v>
      </c>
      <c r="E11845" s="1">
        <v>38376</v>
      </c>
      <c r="F11845" s="2">
        <v>515000</v>
      </c>
      <c r="G11845" s="2">
        <v>524347</v>
      </c>
    </row>
    <row r="11846" spans="1:7" ht="15" hidden="1" customHeight="1" x14ac:dyDescent="0.25">
      <c r="A11846">
        <v>48966982</v>
      </c>
      <c r="B11846" t="s">
        <v>93</v>
      </c>
      <c r="C11846" s="1">
        <v>37803</v>
      </c>
      <c r="D11846" s="2">
        <v>399440</v>
      </c>
      <c r="E11846" s="1">
        <v>37595</v>
      </c>
      <c r="F11846" s="2">
        <v>405000</v>
      </c>
      <c r="G11846" s="2">
        <v>373906</v>
      </c>
    </row>
    <row r="11847" spans="1:7" ht="15" hidden="1" customHeight="1" x14ac:dyDescent="0.25">
      <c r="A11847">
        <v>48966983</v>
      </c>
      <c r="B11847" t="s">
        <v>93</v>
      </c>
      <c r="C11847" s="1">
        <v>37803</v>
      </c>
      <c r="D11847" s="2">
        <v>674864</v>
      </c>
      <c r="E11847" s="1">
        <v>37924</v>
      </c>
      <c r="F11847" s="2">
        <v>650000</v>
      </c>
      <c r="G11847" s="2">
        <v>704129</v>
      </c>
    </row>
    <row r="11848" spans="1:7" ht="15" hidden="1" customHeight="1" x14ac:dyDescent="0.25">
      <c r="A11848">
        <v>48966984</v>
      </c>
      <c r="B11848" t="s">
        <v>151</v>
      </c>
      <c r="C11848" s="1">
        <v>37803</v>
      </c>
      <c r="D11848" s="2">
        <v>464691</v>
      </c>
      <c r="E11848" t="e">
        <v>#N/A</v>
      </c>
      <c r="F11848" t="e">
        <v>#N/A</v>
      </c>
      <c r="G11848" t="e">
        <v>#N/A</v>
      </c>
    </row>
    <row r="11849" spans="1:7" ht="15" hidden="1" customHeight="1" x14ac:dyDescent="0.25">
      <c r="A11849">
        <v>48967010</v>
      </c>
      <c r="B11849" t="s">
        <v>151</v>
      </c>
      <c r="C11849" s="1">
        <v>37803</v>
      </c>
      <c r="D11849" s="2">
        <v>341697</v>
      </c>
      <c r="E11849" t="e">
        <v>#N/A</v>
      </c>
      <c r="F11849" t="e">
        <v>#N/A</v>
      </c>
      <c r="G11849" t="e">
        <v>#N/A</v>
      </c>
    </row>
    <row r="11850" spans="1:7" x14ac:dyDescent="0.25">
      <c r="A11850">
        <v>48967011</v>
      </c>
      <c r="B11850" t="s">
        <v>93</v>
      </c>
      <c r="C11850" s="1">
        <v>37803</v>
      </c>
      <c r="D11850" s="2">
        <v>393059</v>
      </c>
      <c r="E11850" s="1">
        <v>35128</v>
      </c>
      <c r="F11850" s="2">
        <v>200000</v>
      </c>
      <c r="G11850" s="2">
        <v>212928</v>
      </c>
    </row>
    <row r="11851" spans="1:7" ht="15" hidden="1" customHeight="1" x14ac:dyDescent="0.25">
      <c r="A11851">
        <v>48967012</v>
      </c>
      <c r="B11851" t="s">
        <v>151</v>
      </c>
      <c r="C11851" s="1">
        <v>37803</v>
      </c>
      <c r="D11851" s="2">
        <v>498615</v>
      </c>
      <c r="E11851" t="e">
        <v>#N/A</v>
      </c>
      <c r="F11851" t="e">
        <v>#N/A</v>
      </c>
      <c r="G11851" t="e">
        <v>#N/A</v>
      </c>
    </row>
    <row r="11852" spans="1:7" ht="15" hidden="1" customHeight="1" x14ac:dyDescent="0.25">
      <c r="A11852">
        <v>48967013</v>
      </c>
      <c r="B11852" t="s">
        <v>93</v>
      </c>
      <c r="C11852" s="1">
        <v>37803</v>
      </c>
      <c r="D11852" s="2">
        <v>372304</v>
      </c>
      <c r="E11852" t="e">
        <v>#N/A</v>
      </c>
      <c r="F11852" t="e">
        <v>#N/A</v>
      </c>
      <c r="G11852" t="e">
        <v>#N/A</v>
      </c>
    </row>
    <row r="11853" spans="1:7" ht="15" hidden="1" customHeight="1" x14ac:dyDescent="0.25">
      <c r="A11853">
        <v>48967014</v>
      </c>
      <c r="B11853" t="s">
        <v>151</v>
      </c>
      <c r="C11853" s="1">
        <v>37803</v>
      </c>
      <c r="D11853" s="2">
        <v>305579</v>
      </c>
      <c r="E11853" t="e">
        <v>#N/A</v>
      </c>
      <c r="F11853" t="e">
        <v>#N/A</v>
      </c>
      <c r="G11853" t="e">
        <v>#N/A</v>
      </c>
    </row>
    <row r="11854" spans="1:7" ht="15" hidden="1" customHeight="1" x14ac:dyDescent="0.25">
      <c r="A11854">
        <v>48967015</v>
      </c>
      <c r="B11854" t="s">
        <v>93</v>
      </c>
      <c r="C11854" s="1">
        <v>37803</v>
      </c>
      <c r="D11854" s="2">
        <v>329750</v>
      </c>
      <c r="E11854" t="e">
        <v>#N/A</v>
      </c>
      <c r="F11854" t="e">
        <v>#N/A</v>
      </c>
      <c r="G11854" t="e">
        <v>#N/A</v>
      </c>
    </row>
    <row r="11855" spans="1:7" ht="15" hidden="1" customHeight="1" x14ac:dyDescent="0.25">
      <c r="A11855">
        <v>48967016</v>
      </c>
      <c r="B11855" t="s">
        <v>151</v>
      </c>
      <c r="C11855" s="1">
        <v>37803</v>
      </c>
      <c r="D11855" s="2">
        <v>307573</v>
      </c>
      <c r="E11855" t="e">
        <v>#N/A</v>
      </c>
      <c r="F11855" t="e">
        <v>#N/A</v>
      </c>
      <c r="G11855" t="e">
        <v>#N/A</v>
      </c>
    </row>
    <row r="11856" spans="1:7" ht="15" hidden="1" customHeight="1" x14ac:dyDescent="0.25">
      <c r="A11856">
        <v>48967017</v>
      </c>
      <c r="B11856" t="s">
        <v>151</v>
      </c>
      <c r="C11856" s="1">
        <v>37803</v>
      </c>
      <c r="D11856" s="2">
        <v>368487</v>
      </c>
      <c r="E11856" t="e">
        <v>#N/A</v>
      </c>
      <c r="F11856" t="e">
        <v>#N/A</v>
      </c>
      <c r="G11856" t="e">
        <v>#N/A</v>
      </c>
    </row>
    <row r="11857" spans="1:7" ht="15" hidden="1" customHeight="1" x14ac:dyDescent="0.25">
      <c r="A11857">
        <v>48967018</v>
      </c>
      <c r="B11857" t="s">
        <v>93</v>
      </c>
      <c r="C11857" s="1">
        <v>37803</v>
      </c>
      <c r="D11857" s="2">
        <v>318717</v>
      </c>
      <c r="E11857" s="1">
        <v>38835</v>
      </c>
      <c r="F11857" s="2">
        <v>834200</v>
      </c>
      <c r="G11857" s="2">
        <v>450982</v>
      </c>
    </row>
    <row r="11858" spans="1:7" ht="15" hidden="1" customHeight="1" x14ac:dyDescent="0.25">
      <c r="A11858">
        <v>48967019</v>
      </c>
      <c r="B11858" t="s">
        <v>151</v>
      </c>
      <c r="C11858" s="1">
        <v>37803</v>
      </c>
      <c r="D11858" s="2">
        <v>363533</v>
      </c>
      <c r="E11858" t="e">
        <v>#N/A</v>
      </c>
      <c r="F11858" t="e">
        <v>#N/A</v>
      </c>
      <c r="G11858" t="e">
        <v>#N/A</v>
      </c>
    </row>
    <row r="11859" spans="1:7" ht="15" hidden="1" customHeight="1" x14ac:dyDescent="0.25">
      <c r="A11859">
        <v>48967020</v>
      </c>
      <c r="B11859" t="s">
        <v>93</v>
      </c>
      <c r="C11859" s="1">
        <v>37803</v>
      </c>
      <c r="D11859" s="2">
        <v>294581</v>
      </c>
      <c r="E11859" s="1">
        <v>37287</v>
      </c>
      <c r="F11859" s="2">
        <v>320000</v>
      </c>
      <c r="G11859" s="2">
        <v>255994</v>
      </c>
    </row>
    <row r="11860" spans="1:7" x14ac:dyDescent="0.25">
      <c r="A11860">
        <v>48967021</v>
      </c>
      <c r="B11860" t="s">
        <v>93</v>
      </c>
      <c r="C11860" s="1">
        <v>37803</v>
      </c>
      <c r="D11860" s="2">
        <v>396970</v>
      </c>
      <c r="E11860" s="1">
        <v>35382</v>
      </c>
      <c r="F11860" s="2">
        <v>235000</v>
      </c>
      <c r="G11860" s="2">
        <v>210467</v>
      </c>
    </row>
    <row r="11861" spans="1:7" ht="15" hidden="1" customHeight="1" x14ac:dyDescent="0.25">
      <c r="A11861">
        <v>48967022</v>
      </c>
      <c r="B11861" t="s">
        <v>93</v>
      </c>
      <c r="C11861" s="1">
        <v>37803</v>
      </c>
      <c r="D11861" s="2">
        <v>346445</v>
      </c>
      <c r="E11861" t="e">
        <v>#N/A</v>
      </c>
      <c r="F11861" t="e">
        <v>#N/A</v>
      </c>
      <c r="G11861" t="e">
        <v>#N/A</v>
      </c>
    </row>
    <row r="11862" spans="1:7" ht="15" hidden="1" customHeight="1" x14ac:dyDescent="0.25">
      <c r="A11862">
        <v>48967023</v>
      </c>
      <c r="B11862" t="s">
        <v>151</v>
      </c>
      <c r="C11862" s="1">
        <v>37803</v>
      </c>
      <c r="D11862" s="2">
        <v>387887</v>
      </c>
      <c r="E11862" t="e">
        <v>#N/A</v>
      </c>
      <c r="F11862" t="e">
        <v>#N/A</v>
      </c>
      <c r="G11862" t="e">
        <v>#N/A</v>
      </c>
    </row>
    <row r="11863" spans="1:7" ht="15" hidden="1" customHeight="1" x14ac:dyDescent="0.25">
      <c r="A11863">
        <v>48967024</v>
      </c>
      <c r="B11863" t="s">
        <v>93</v>
      </c>
      <c r="C11863" s="1">
        <v>37803</v>
      </c>
      <c r="D11863" s="2">
        <v>400919</v>
      </c>
      <c r="E11863" s="1">
        <v>38608</v>
      </c>
      <c r="F11863" s="2">
        <v>519950</v>
      </c>
      <c r="G11863" s="2">
        <v>532215</v>
      </c>
    </row>
    <row r="11864" spans="1:7" ht="15" hidden="1" customHeight="1" x14ac:dyDescent="0.25">
      <c r="A11864">
        <v>48967025</v>
      </c>
      <c r="B11864" t="s">
        <v>93</v>
      </c>
      <c r="C11864" s="1">
        <v>37803</v>
      </c>
      <c r="D11864" s="2">
        <v>467961</v>
      </c>
      <c r="E11864" s="1">
        <v>36221</v>
      </c>
      <c r="F11864" s="2">
        <v>318000</v>
      </c>
      <c r="G11864" s="2">
        <v>340487</v>
      </c>
    </row>
    <row r="11865" spans="1:7" ht="15" hidden="1" customHeight="1" x14ac:dyDescent="0.25">
      <c r="A11865">
        <v>48967026</v>
      </c>
      <c r="B11865" t="s">
        <v>151</v>
      </c>
      <c r="C11865" s="1">
        <v>37803</v>
      </c>
      <c r="D11865" s="2">
        <v>396055</v>
      </c>
      <c r="E11865" t="e">
        <v>#N/A</v>
      </c>
      <c r="F11865" t="e">
        <v>#N/A</v>
      </c>
      <c r="G11865" t="e">
        <v>#N/A</v>
      </c>
    </row>
    <row r="11866" spans="1:7" ht="15" hidden="1" customHeight="1" x14ac:dyDescent="0.25">
      <c r="A11866">
        <v>48967027</v>
      </c>
      <c r="B11866" t="s">
        <v>93</v>
      </c>
      <c r="C11866" s="1">
        <v>37803</v>
      </c>
      <c r="D11866" s="2">
        <v>375597</v>
      </c>
      <c r="E11866" s="1">
        <v>37903</v>
      </c>
      <c r="F11866" s="2">
        <v>305100</v>
      </c>
      <c r="G11866" s="2">
        <v>377022</v>
      </c>
    </row>
    <row r="11867" spans="1:7" ht="15" hidden="1" customHeight="1" x14ac:dyDescent="0.25">
      <c r="A11867">
        <v>48967028</v>
      </c>
      <c r="B11867" t="s">
        <v>93</v>
      </c>
      <c r="C11867" s="1">
        <v>37803</v>
      </c>
      <c r="D11867" s="2">
        <v>357819</v>
      </c>
      <c r="E11867" s="1">
        <v>35759</v>
      </c>
      <c r="F11867" s="2">
        <v>159000</v>
      </c>
      <c r="G11867" s="2">
        <v>221828</v>
      </c>
    </row>
    <row r="11868" spans="1:7" ht="15" hidden="1" customHeight="1" x14ac:dyDescent="0.25">
      <c r="A11868">
        <v>49006084</v>
      </c>
      <c r="B11868" t="s">
        <v>151</v>
      </c>
      <c r="C11868" s="1">
        <v>36342</v>
      </c>
      <c r="D11868" s="2">
        <v>360128</v>
      </c>
      <c r="E11868" t="e">
        <v>#N/A</v>
      </c>
      <c r="F11868" t="e">
        <v>#N/A</v>
      </c>
      <c r="G11868" t="e">
        <v>#N/A</v>
      </c>
    </row>
    <row r="11869" spans="1:7" ht="15" hidden="1" customHeight="1" x14ac:dyDescent="0.25">
      <c r="A11869">
        <v>49006085</v>
      </c>
      <c r="B11869" t="s">
        <v>93</v>
      </c>
      <c r="C11869" s="1">
        <v>36342</v>
      </c>
      <c r="D11869" s="2">
        <v>394915</v>
      </c>
      <c r="E11869" s="1">
        <v>38580</v>
      </c>
      <c r="F11869" s="2">
        <v>575000</v>
      </c>
      <c r="G11869" s="2">
        <v>676142</v>
      </c>
    </row>
    <row r="11870" spans="1:7" ht="15" hidden="1" customHeight="1" x14ac:dyDescent="0.25">
      <c r="A11870">
        <v>49006086</v>
      </c>
      <c r="B11870" t="s">
        <v>93</v>
      </c>
      <c r="C11870" s="1">
        <v>36342</v>
      </c>
      <c r="D11870" s="2">
        <v>389935</v>
      </c>
      <c r="E11870" t="e">
        <v>#N/A</v>
      </c>
      <c r="F11870" t="e">
        <v>#N/A</v>
      </c>
      <c r="G11870" t="e">
        <v>#N/A</v>
      </c>
    </row>
    <row r="11871" spans="1:7" ht="15" hidden="1" customHeight="1" x14ac:dyDescent="0.25">
      <c r="A11871">
        <v>49006089</v>
      </c>
      <c r="B11871" t="s">
        <v>151</v>
      </c>
      <c r="C11871" s="1">
        <v>36342</v>
      </c>
      <c r="D11871" s="2">
        <v>414651</v>
      </c>
      <c r="E11871" t="e">
        <v>#N/A</v>
      </c>
      <c r="F11871" t="e">
        <v>#N/A</v>
      </c>
      <c r="G11871" t="e">
        <v>#N/A</v>
      </c>
    </row>
    <row r="11872" spans="1:7" ht="15" hidden="1" customHeight="1" x14ac:dyDescent="0.25">
      <c r="A11872">
        <v>49006090</v>
      </c>
      <c r="B11872" t="s">
        <v>93</v>
      </c>
      <c r="C11872" s="1">
        <v>36342</v>
      </c>
      <c r="D11872" s="2">
        <v>411510</v>
      </c>
      <c r="E11872" s="1">
        <v>37921</v>
      </c>
      <c r="F11872" s="2">
        <v>572000</v>
      </c>
      <c r="G11872" s="2">
        <v>571784</v>
      </c>
    </row>
    <row r="11873" spans="1:7" ht="15" hidden="1" customHeight="1" x14ac:dyDescent="0.25">
      <c r="A11873">
        <v>49006091</v>
      </c>
      <c r="B11873" t="s">
        <v>151</v>
      </c>
      <c r="C11873" s="1">
        <v>36342</v>
      </c>
      <c r="D11873" s="2">
        <v>760240</v>
      </c>
      <c r="E11873" t="e">
        <v>#N/A</v>
      </c>
      <c r="F11873" t="e">
        <v>#N/A</v>
      </c>
      <c r="G11873" t="e">
        <v>#N/A</v>
      </c>
    </row>
    <row r="11874" spans="1:7" ht="15" hidden="1" customHeight="1" x14ac:dyDescent="0.25">
      <c r="A11874">
        <v>49008479</v>
      </c>
      <c r="B11874" t="s">
        <v>93</v>
      </c>
      <c r="C11874" s="1">
        <v>36342</v>
      </c>
      <c r="D11874" s="2">
        <v>377154</v>
      </c>
      <c r="E11874" t="e">
        <v>#N/A</v>
      </c>
      <c r="F11874" t="e">
        <v>#N/A</v>
      </c>
      <c r="G11874" t="e">
        <v>#N/A</v>
      </c>
    </row>
    <row r="11875" spans="1:7" ht="15" hidden="1" customHeight="1" x14ac:dyDescent="0.25">
      <c r="A11875">
        <v>49008506</v>
      </c>
      <c r="B11875" t="s">
        <v>93</v>
      </c>
      <c r="C11875" s="1">
        <v>36342</v>
      </c>
      <c r="D11875" s="2">
        <v>297984</v>
      </c>
      <c r="E11875" s="1">
        <v>38880</v>
      </c>
      <c r="F11875" s="2">
        <v>499950</v>
      </c>
      <c r="G11875" s="2">
        <v>551462</v>
      </c>
    </row>
    <row r="11876" spans="1:7" x14ac:dyDescent="0.25">
      <c r="A11876">
        <v>49008507</v>
      </c>
      <c r="B11876" t="s">
        <v>151</v>
      </c>
      <c r="C11876" s="1">
        <v>36342</v>
      </c>
      <c r="D11876" s="2">
        <v>522113</v>
      </c>
      <c r="E11876" s="1">
        <v>35235</v>
      </c>
      <c r="F11876" s="2">
        <v>356000</v>
      </c>
      <c r="G11876" s="2">
        <v>376739</v>
      </c>
    </row>
    <row r="11877" spans="1:7" ht="15" hidden="1" customHeight="1" x14ac:dyDescent="0.25">
      <c r="A11877">
        <v>49008508</v>
      </c>
      <c r="B11877" t="s">
        <v>151</v>
      </c>
      <c r="C11877" s="1">
        <v>36342</v>
      </c>
      <c r="D11877" s="2">
        <v>297903</v>
      </c>
      <c r="E11877" s="1">
        <v>36791</v>
      </c>
      <c r="F11877" s="2">
        <v>380000</v>
      </c>
      <c r="G11877" s="2">
        <v>344409</v>
      </c>
    </row>
    <row r="11878" spans="1:7" ht="15" hidden="1" customHeight="1" x14ac:dyDescent="0.25">
      <c r="A11878">
        <v>49008535</v>
      </c>
      <c r="B11878" t="s">
        <v>93</v>
      </c>
      <c r="C11878" s="1">
        <v>36342</v>
      </c>
      <c r="D11878" s="2">
        <v>289947</v>
      </c>
      <c r="E11878" s="1">
        <v>36998</v>
      </c>
      <c r="F11878" s="2">
        <v>330000</v>
      </c>
      <c r="G11878" s="2">
        <v>319764</v>
      </c>
    </row>
    <row r="11879" spans="1:7" ht="15" hidden="1" customHeight="1" x14ac:dyDescent="0.25">
      <c r="A11879">
        <v>49118651</v>
      </c>
      <c r="B11879" t="s">
        <v>93</v>
      </c>
      <c r="C11879" s="1">
        <v>35612</v>
      </c>
      <c r="D11879" s="2">
        <v>184310</v>
      </c>
      <c r="E11879" t="e">
        <v>#N/A</v>
      </c>
      <c r="F11879" t="e">
        <v>#N/A</v>
      </c>
      <c r="G11879" t="e">
        <v>#N/A</v>
      </c>
    </row>
    <row r="11880" spans="1:7" ht="15" hidden="1" customHeight="1" x14ac:dyDescent="0.25">
      <c r="A11880">
        <v>49118652</v>
      </c>
      <c r="B11880" t="s">
        <v>93</v>
      </c>
      <c r="C11880" s="1">
        <v>35612</v>
      </c>
      <c r="D11880" s="2">
        <v>207308</v>
      </c>
      <c r="E11880" t="e">
        <v>#N/A</v>
      </c>
      <c r="F11880" t="e">
        <v>#N/A</v>
      </c>
      <c r="G11880" t="e">
        <v>#N/A</v>
      </c>
    </row>
    <row r="11881" spans="1:7" ht="15" hidden="1" customHeight="1" x14ac:dyDescent="0.25">
      <c r="A11881">
        <v>49118666</v>
      </c>
      <c r="B11881" t="s">
        <v>93</v>
      </c>
      <c r="C11881" s="1">
        <v>35612</v>
      </c>
      <c r="D11881" s="2">
        <v>314963</v>
      </c>
      <c r="E11881" s="1">
        <v>38929</v>
      </c>
      <c r="F11881" s="2">
        <v>1050000</v>
      </c>
      <c r="G11881" s="2">
        <v>1114479</v>
      </c>
    </row>
    <row r="11882" spans="1:7" ht="15" hidden="1" customHeight="1" x14ac:dyDescent="0.25">
      <c r="A11882">
        <v>48651967</v>
      </c>
      <c r="B11882" t="s">
        <v>16</v>
      </c>
      <c r="C11882" s="1">
        <v>37438</v>
      </c>
      <c r="D11882" s="2">
        <v>302999</v>
      </c>
      <c r="E11882" s="1">
        <v>37839</v>
      </c>
      <c r="F11882" s="2">
        <v>300000</v>
      </c>
      <c r="G11882" s="2">
        <v>327772</v>
      </c>
    </row>
    <row r="11883" spans="1:7" ht="15" hidden="1" customHeight="1" x14ac:dyDescent="0.25">
      <c r="A11883">
        <v>48651968</v>
      </c>
      <c r="B11883" t="s">
        <v>17</v>
      </c>
      <c r="C11883" s="1">
        <v>37438</v>
      </c>
      <c r="D11883" s="2">
        <v>359016</v>
      </c>
      <c r="E11883" s="1">
        <v>37141</v>
      </c>
      <c r="F11883" s="2">
        <v>360000</v>
      </c>
      <c r="G11883" s="2">
        <v>337548</v>
      </c>
    </row>
    <row r="11884" spans="1:7" ht="15" hidden="1" customHeight="1" x14ac:dyDescent="0.25">
      <c r="A11884">
        <v>48651969</v>
      </c>
      <c r="B11884" t="s">
        <v>16</v>
      </c>
      <c r="C11884" s="1">
        <v>37438</v>
      </c>
      <c r="D11884" s="2">
        <v>298430</v>
      </c>
      <c r="E11884" s="1">
        <v>38659</v>
      </c>
      <c r="F11884" s="2">
        <v>385000</v>
      </c>
      <c r="G11884" s="2">
        <v>412107</v>
      </c>
    </row>
    <row r="11885" spans="1:7" ht="15" hidden="1" customHeight="1" x14ac:dyDescent="0.25">
      <c r="A11885">
        <v>48651970</v>
      </c>
      <c r="B11885" t="s">
        <v>17</v>
      </c>
      <c r="C11885" s="1">
        <v>37438</v>
      </c>
      <c r="D11885" s="2">
        <v>304805</v>
      </c>
      <c r="E11885" t="e">
        <v>#N/A</v>
      </c>
      <c r="F11885" t="e">
        <v>#N/A</v>
      </c>
      <c r="G11885" t="e">
        <v>#N/A</v>
      </c>
    </row>
    <row r="11886" spans="1:7" ht="15" hidden="1" customHeight="1" x14ac:dyDescent="0.25">
      <c r="A11886">
        <v>48651971</v>
      </c>
      <c r="B11886" t="s">
        <v>16</v>
      </c>
      <c r="C11886" s="1">
        <v>37438</v>
      </c>
      <c r="D11886" s="2">
        <v>351965</v>
      </c>
      <c r="E11886" t="e">
        <v>#N/A</v>
      </c>
      <c r="F11886" t="e">
        <v>#N/A</v>
      </c>
      <c r="G11886" t="e">
        <v>#N/A</v>
      </c>
    </row>
    <row r="11887" spans="1:7" ht="15" hidden="1" customHeight="1" x14ac:dyDescent="0.25">
      <c r="A11887">
        <v>48651972</v>
      </c>
      <c r="B11887" t="s">
        <v>17</v>
      </c>
      <c r="C11887" s="1">
        <v>37438</v>
      </c>
      <c r="D11887" s="2">
        <v>257463</v>
      </c>
      <c r="E11887" s="1">
        <v>39073</v>
      </c>
      <c r="F11887" s="2">
        <v>225000</v>
      </c>
      <c r="G11887" s="2">
        <v>419048</v>
      </c>
    </row>
    <row r="11888" spans="1:7" ht="15" hidden="1" customHeight="1" x14ac:dyDescent="0.25">
      <c r="A11888">
        <v>48651973</v>
      </c>
      <c r="B11888" t="s">
        <v>17</v>
      </c>
      <c r="C11888" s="1">
        <v>37438</v>
      </c>
      <c r="D11888" s="2">
        <v>376248</v>
      </c>
      <c r="E11888" t="e">
        <v>#N/A</v>
      </c>
      <c r="F11888" t="e">
        <v>#N/A</v>
      </c>
      <c r="G11888" t="e">
        <v>#N/A</v>
      </c>
    </row>
    <row r="11889" spans="1:7" ht="15" hidden="1" customHeight="1" x14ac:dyDescent="0.25">
      <c r="A11889">
        <v>48651974</v>
      </c>
      <c r="B11889" t="s">
        <v>17</v>
      </c>
      <c r="C11889" s="1">
        <v>37438</v>
      </c>
      <c r="D11889" s="2">
        <v>314057</v>
      </c>
      <c r="E11889" t="e">
        <v>#N/A</v>
      </c>
      <c r="F11889" t="e">
        <v>#N/A</v>
      </c>
      <c r="G11889" t="e">
        <v>#N/A</v>
      </c>
    </row>
    <row r="11890" spans="1:7" ht="15" hidden="1" customHeight="1" x14ac:dyDescent="0.25">
      <c r="A11890">
        <v>48651975</v>
      </c>
      <c r="B11890" t="s">
        <v>16</v>
      </c>
      <c r="C11890" s="1">
        <v>37438</v>
      </c>
      <c r="D11890" s="2">
        <v>335070</v>
      </c>
      <c r="E11890" t="e">
        <v>#N/A</v>
      </c>
      <c r="F11890" t="e">
        <v>#N/A</v>
      </c>
      <c r="G11890" t="e">
        <v>#N/A</v>
      </c>
    </row>
    <row r="11891" spans="1:7" ht="15" hidden="1" customHeight="1" x14ac:dyDescent="0.25">
      <c r="A11891">
        <v>48651976</v>
      </c>
      <c r="B11891" t="s">
        <v>17</v>
      </c>
      <c r="C11891" s="1">
        <v>37438</v>
      </c>
      <c r="D11891" s="2">
        <v>344992</v>
      </c>
      <c r="E11891" t="e">
        <v>#N/A</v>
      </c>
      <c r="F11891" t="e">
        <v>#N/A</v>
      </c>
      <c r="G11891" t="e">
        <v>#N/A</v>
      </c>
    </row>
    <row r="11892" spans="1:7" ht="15" hidden="1" customHeight="1" x14ac:dyDescent="0.25">
      <c r="A11892">
        <v>48651977</v>
      </c>
      <c r="B11892" t="s">
        <v>16</v>
      </c>
      <c r="C11892" s="1">
        <v>37438</v>
      </c>
      <c r="D11892" s="2">
        <v>310434</v>
      </c>
      <c r="E11892" s="1">
        <v>38197</v>
      </c>
      <c r="F11892" s="2">
        <v>404350</v>
      </c>
      <c r="G11892" s="2">
        <v>357279</v>
      </c>
    </row>
    <row r="11893" spans="1:7" ht="15" hidden="1" customHeight="1" x14ac:dyDescent="0.25">
      <c r="A11893">
        <v>48651978</v>
      </c>
      <c r="B11893" t="s">
        <v>16</v>
      </c>
      <c r="C11893" s="1">
        <v>37438</v>
      </c>
      <c r="D11893" s="2">
        <v>372676</v>
      </c>
      <c r="E11893" t="e">
        <v>#N/A</v>
      </c>
      <c r="F11893" t="e">
        <v>#N/A</v>
      </c>
      <c r="G11893" t="e">
        <v>#N/A</v>
      </c>
    </row>
    <row r="11894" spans="1:7" ht="15" hidden="1" customHeight="1" x14ac:dyDescent="0.25">
      <c r="A11894">
        <v>48651979</v>
      </c>
      <c r="B11894" t="s">
        <v>16</v>
      </c>
      <c r="C11894" s="1">
        <v>37438</v>
      </c>
      <c r="D11894" s="2">
        <v>342123</v>
      </c>
      <c r="E11894" s="1">
        <v>36433</v>
      </c>
      <c r="F11894" s="2">
        <v>270000</v>
      </c>
      <c r="G11894" s="2">
        <v>271080</v>
      </c>
    </row>
    <row r="11895" spans="1:7" ht="15" hidden="1" customHeight="1" x14ac:dyDescent="0.25">
      <c r="A11895">
        <v>48651980</v>
      </c>
      <c r="B11895" t="s">
        <v>16</v>
      </c>
      <c r="C11895" s="1">
        <v>37438</v>
      </c>
      <c r="D11895" s="2">
        <v>322151</v>
      </c>
      <c r="E11895" s="1">
        <v>35853</v>
      </c>
      <c r="F11895" s="2">
        <v>140000</v>
      </c>
      <c r="G11895" s="2">
        <v>185958</v>
      </c>
    </row>
    <row r="11896" spans="1:7" ht="15" hidden="1" customHeight="1" x14ac:dyDescent="0.25">
      <c r="A11896">
        <v>48651981</v>
      </c>
      <c r="B11896" t="s">
        <v>17</v>
      </c>
      <c r="C11896" s="1">
        <v>37438</v>
      </c>
      <c r="D11896" s="2">
        <v>270460</v>
      </c>
      <c r="E11896" t="e">
        <v>#N/A</v>
      </c>
      <c r="F11896" t="e">
        <v>#N/A</v>
      </c>
      <c r="G11896" t="e">
        <v>#N/A</v>
      </c>
    </row>
    <row r="11897" spans="1:7" ht="15" hidden="1" customHeight="1" x14ac:dyDescent="0.25">
      <c r="A11897">
        <v>48651982</v>
      </c>
      <c r="B11897" t="s">
        <v>16</v>
      </c>
      <c r="C11897" s="1">
        <v>37438</v>
      </c>
      <c r="D11897" s="2">
        <v>308971</v>
      </c>
      <c r="E11897" s="1">
        <v>37778</v>
      </c>
      <c r="F11897" s="2">
        <v>340000</v>
      </c>
      <c r="G11897" s="2">
        <v>315240</v>
      </c>
    </row>
    <row r="11898" spans="1:7" ht="15" hidden="1" customHeight="1" x14ac:dyDescent="0.25">
      <c r="A11898">
        <v>48651983</v>
      </c>
      <c r="B11898" t="s">
        <v>16</v>
      </c>
      <c r="C11898" s="1">
        <v>37438</v>
      </c>
      <c r="D11898" s="2">
        <v>269872</v>
      </c>
      <c r="E11898" s="1">
        <v>38040</v>
      </c>
      <c r="F11898" s="2">
        <v>289000</v>
      </c>
      <c r="G11898" s="2">
        <v>299456</v>
      </c>
    </row>
    <row r="11899" spans="1:7" ht="15" hidden="1" customHeight="1" x14ac:dyDescent="0.25">
      <c r="A11899">
        <v>48651984</v>
      </c>
      <c r="B11899" t="s">
        <v>16</v>
      </c>
      <c r="C11899" s="1">
        <v>37438</v>
      </c>
      <c r="D11899" s="2">
        <v>381694</v>
      </c>
      <c r="E11899" t="e">
        <v>#N/A</v>
      </c>
      <c r="F11899" t="e">
        <v>#N/A</v>
      </c>
      <c r="G11899" t="e">
        <v>#N/A</v>
      </c>
    </row>
    <row r="11900" spans="1:7" ht="15" hidden="1" customHeight="1" x14ac:dyDescent="0.25">
      <c r="A11900">
        <v>48651985</v>
      </c>
      <c r="B11900" t="s">
        <v>16</v>
      </c>
      <c r="C11900" s="1">
        <v>37438</v>
      </c>
      <c r="D11900" s="2">
        <v>265162</v>
      </c>
      <c r="E11900" s="1">
        <v>37743</v>
      </c>
      <c r="F11900" s="2">
        <v>309950</v>
      </c>
      <c r="G11900" s="2">
        <v>277321</v>
      </c>
    </row>
    <row r="11901" spans="1:7" ht="15" hidden="1" customHeight="1" x14ac:dyDescent="0.25">
      <c r="A11901">
        <v>48651986</v>
      </c>
      <c r="B11901" t="s">
        <v>17</v>
      </c>
      <c r="C11901" s="1">
        <v>37438</v>
      </c>
      <c r="D11901" s="2">
        <v>491489</v>
      </c>
      <c r="E11901" t="e">
        <v>#N/A</v>
      </c>
      <c r="F11901" t="e">
        <v>#N/A</v>
      </c>
      <c r="G11901" t="e">
        <v>#N/A</v>
      </c>
    </row>
    <row r="11902" spans="1:7" ht="15" hidden="1" customHeight="1" x14ac:dyDescent="0.25">
      <c r="A11902">
        <v>48651987</v>
      </c>
      <c r="B11902" t="s">
        <v>16</v>
      </c>
      <c r="C11902" s="1">
        <v>37438</v>
      </c>
      <c r="D11902" s="2">
        <v>314996</v>
      </c>
      <c r="E11902" s="1">
        <v>37750</v>
      </c>
      <c r="F11902" s="2">
        <v>305000</v>
      </c>
      <c r="G11902" s="2">
        <v>310376</v>
      </c>
    </row>
    <row r="11903" spans="1:7" ht="15" hidden="1" customHeight="1" x14ac:dyDescent="0.25">
      <c r="A11903">
        <v>48680802</v>
      </c>
      <c r="B11903" t="s">
        <v>16</v>
      </c>
      <c r="C11903" s="1">
        <v>38534</v>
      </c>
      <c r="D11903" s="2">
        <v>431331</v>
      </c>
      <c r="E11903" t="e">
        <v>#N/A</v>
      </c>
      <c r="F11903" t="e">
        <v>#N/A</v>
      </c>
      <c r="G11903" t="e">
        <v>#N/A</v>
      </c>
    </row>
    <row r="11904" spans="1:7" ht="15" hidden="1" customHeight="1" x14ac:dyDescent="0.25">
      <c r="A11904">
        <v>48680868</v>
      </c>
      <c r="B11904" t="s">
        <v>16</v>
      </c>
      <c r="C11904" s="1">
        <v>38534</v>
      </c>
      <c r="D11904" s="2">
        <v>586315</v>
      </c>
      <c r="E11904" t="e">
        <v>#N/A</v>
      </c>
      <c r="F11904" t="e">
        <v>#N/A</v>
      </c>
      <c r="G11904" t="e">
        <v>#N/A</v>
      </c>
    </row>
    <row r="11905" spans="1:7" ht="15" hidden="1" customHeight="1" x14ac:dyDescent="0.25">
      <c r="A11905">
        <v>48680869</v>
      </c>
      <c r="B11905" t="s">
        <v>17</v>
      </c>
      <c r="C11905" s="1">
        <v>38534</v>
      </c>
      <c r="D11905" s="2">
        <v>513124</v>
      </c>
      <c r="E11905" s="1">
        <v>35509</v>
      </c>
      <c r="F11905" s="2">
        <v>182500</v>
      </c>
      <c r="G11905" s="2">
        <v>216207</v>
      </c>
    </row>
    <row r="11906" spans="1:7" ht="15" hidden="1" customHeight="1" x14ac:dyDescent="0.25">
      <c r="A11906">
        <v>48680871</v>
      </c>
      <c r="B11906" t="s">
        <v>17</v>
      </c>
      <c r="C11906" s="1">
        <v>38534</v>
      </c>
      <c r="D11906" s="2">
        <v>551873</v>
      </c>
      <c r="E11906" t="e">
        <v>#N/A</v>
      </c>
      <c r="F11906" t="e">
        <v>#N/A</v>
      </c>
      <c r="G11906" t="e">
        <v>#N/A</v>
      </c>
    </row>
    <row r="11907" spans="1:7" ht="15" hidden="1" customHeight="1" x14ac:dyDescent="0.25">
      <c r="A11907">
        <v>48680875</v>
      </c>
      <c r="B11907" t="s">
        <v>17</v>
      </c>
      <c r="C11907" s="1">
        <v>38534</v>
      </c>
      <c r="D11907" s="2">
        <v>424694</v>
      </c>
      <c r="E11907" s="1">
        <v>38209</v>
      </c>
      <c r="F11907" s="2">
        <v>343800</v>
      </c>
      <c r="G11907" s="2">
        <v>380972</v>
      </c>
    </row>
    <row r="11908" spans="1:7" ht="15" hidden="1" customHeight="1" x14ac:dyDescent="0.25">
      <c r="A11908">
        <v>48680876</v>
      </c>
      <c r="B11908" t="s">
        <v>16</v>
      </c>
      <c r="C11908" s="1">
        <v>38534</v>
      </c>
      <c r="D11908" s="2">
        <v>574315</v>
      </c>
      <c r="E11908" s="1">
        <v>35857</v>
      </c>
      <c r="F11908" s="2">
        <v>333000</v>
      </c>
      <c r="G11908" s="2">
        <v>270825</v>
      </c>
    </row>
    <row r="11909" spans="1:7" ht="15" hidden="1" customHeight="1" x14ac:dyDescent="0.25">
      <c r="A11909">
        <v>48680877</v>
      </c>
      <c r="B11909" t="s">
        <v>17</v>
      </c>
      <c r="C11909" s="1">
        <v>38534</v>
      </c>
      <c r="D11909" s="2">
        <v>472417</v>
      </c>
      <c r="E11909" t="e">
        <v>#N/A</v>
      </c>
      <c r="F11909" t="e">
        <v>#N/A</v>
      </c>
      <c r="G11909" t="e">
        <v>#N/A</v>
      </c>
    </row>
    <row r="11910" spans="1:7" ht="15" hidden="1" customHeight="1" x14ac:dyDescent="0.25">
      <c r="A11910">
        <v>48680878</v>
      </c>
      <c r="B11910" t="s">
        <v>16</v>
      </c>
      <c r="C11910" s="1">
        <v>38534</v>
      </c>
      <c r="D11910" s="2">
        <v>447517</v>
      </c>
      <c r="E11910" s="1">
        <v>38110</v>
      </c>
      <c r="F11910" s="2">
        <v>330000</v>
      </c>
      <c r="G11910" s="2">
        <v>353454</v>
      </c>
    </row>
    <row r="11911" spans="1:7" ht="15" hidden="1" customHeight="1" x14ac:dyDescent="0.25">
      <c r="A11911">
        <v>48680879</v>
      </c>
      <c r="B11911" t="s">
        <v>16</v>
      </c>
      <c r="C11911" s="1">
        <v>38534</v>
      </c>
      <c r="D11911" s="2">
        <v>448941</v>
      </c>
      <c r="E11911" s="1">
        <v>35975</v>
      </c>
      <c r="F11911" s="2">
        <v>335000</v>
      </c>
      <c r="G11911" s="2">
        <v>224397</v>
      </c>
    </row>
    <row r="11912" spans="1:7" ht="15" hidden="1" customHeight="1" x14ac:dyDescent="0.25">
      <c r="A11912">
        <v>48680893</v>
      </c>
      <c r="B11912" t="s">
        <v>17</v>
      </c>
      <c r="C11912" s="1">
        <v>38534</v>
      </c>
      <c r="D11912" s="2">
        <v>400937</v>
      </c>
      <c r="E11912" t="e">
        <v>#N/A</v>
      </c>
      <c r="F11912" t="e">
        <v>#N/A</v>
      </c>
      <c r="G11912" t="e">
        <v>#N/A</v>
      </c>
    </row>
    <row r="11913" spans="1:7" ht="15" hidden="1" customHeight="1" x14ac:dyDescent="0.25">
      <c r="A11913">
        <v>48680897</v>
      </c>
      <c r="B11913" t="s">
        <v>17</v>
      </c>
      <c r="C11913" s="1">
        <v>37803</v>
      </c>
      <c r="D11913" s="2">
        <v>402032</v>
      </c>
      <c r="E11913" t="e">
        <v>#N/A</v>
      </c>
      <c r="F11913" t="e">
        <v>#N/A</v>
      </c>
      <c r="G11913" t="e">
        <v>#N/A</v>
      </c>
    </row>
    <row r="11914" spans="1:7" x14ac:dyDescent="0.25">
      <c r="A11914">
        <v>48680898</v>
      </c>
      <c r="B11914" t="s">
        <v>16</v>
      </c>
      <c r="C11914" s="1">
        <v>37803</v>
      </c>
      <c r="D11914" s="2">
        <v>364695</v>
      </c>
      <c r="E11914" s="1">
        <v>35158</v>
      </c>
      <c r="F11914" s="2">
        <v>239900</v>
      </c>
      <c r="G11914" s="2">
        <v>184991</v>
      </c>
    </row>
    <row r="11915" spans="1:7" ht="15" hidden="1" customHeight="1" x14ac:dyDescent="0.25">
      <c r="A11915">
        <v>48680899</v>
      </c>
      <c r="B11915" t="s">
        <v>17</v>
      </c>
      <c r="C11915" s="1">
        <v>37803</v>
      </c>
      <c r="D11915" s="2">
        <v>423344</v>
      </c>
      <c r="E11915" t="e">
        <v>#N/A</v>
      </c>
      <c r="F11915" t="e">
        <v>#N/A</v>
      </c>
      <c r="G11915" t="e">
        <v>#N/A</v>
      </c>
    </row>
    <row r="11916" spans="1:7" ht="15" hidden="1" customHeight="1" x14ac:dyDescent="0.25">
      <c r="A11916">
        <v>48680900</v>
      </c>
      <c r="B11916" t="s">
        <v>17</v>
      </c>
      <c r="C11916" s="1">
        <v>37803</v>
      </c>
      <c r="D11916" s="2">
        <v>380216</v>
      </c>
      <c r="E11916" t="e">
        <v>#N/A</v>
      </c>
      <c r="F11916" t="e">
        <v>#N/A</v>
      </c>
      <c r="G11916" t="e">
        <v>#N/A</v>
      </c>
    </row>
    <row r="11917" spans="1:7" ht="15" hidden="1" customHeight="1" x14ac:dyDescent="0.25">
      <c r="A11917">
        <v>48680901</v>
      </c>
      <c r="B11917" t="s">
        <v>16</v>
      </c>
      <c r="C11917" s="1">
        <v>37803</v>
      </c>
      <c r="D11917" s="2">
        <v>374747</v>
      </c>
      <c r="E11917" s="1">
        <v>37796</v>
      </c>
      <c r="F11917" s="2">
        <v>399500</v>
      </c>
      <c r="G11917" s="2">
        <v>372090</v>
      </c>
    </row>
    <row r="11918" spans="1:7" ht="15" hidden="1" customHeight="1" x14ac:dyDescent="0.25">
      <c r="A11918">
        <v>48680933</v>
      </c>
      <c r="B11918" t="s">
        <v>16</v>
      </c>
      <c r="C11918" s="1">
        <v>37803</v>
      </c>
      <c r="D11918" s="2">
        <v>320074</v>
      </c>
      <c r="E11918" s="1">
        <v>38334</v>
      </c>
      <c r="F11918" s="2">
        <v>390000</v>
      </c>
      <c r="G11918" s="2">
        <v>376391</v>
      </c>
    </row>
    <row r="11919" spans="1:7" ht="15" hidden="1" customHeight="1" x14ac:dyDescent="0.25">
      <c r="A11919">
        <v>48680934</v>
      </c>
      <c r="B11919" t="s">
        <v>17</v>
      </c>
      <c r="C11919" s="1">
        <v>37803</v>
      </c>
      <c r="D11919" s="2">
        <v>319796</v>
      </c>
      <c r="E11919" t="e">
        <v>#N/A</v>
      </c>
      <c r="F11919" t="e">
        <v>#N/A</v>
      </c>
      <c r="G11919" t="e">
        <v>#N/A</v>
      </c>
    </row>
    <row r="11920" spans="1:7" ht="15" hidden="1" customHeight="1" x14ac:dyDescent="0.25">
      <c r="A11920">
        <v>48680935</v>
      </c>
      <c r="B11920" t="s">
        <v>17</v>
      </c>
      <c r="C11920" s="1">
        <v>37803</v>
      </c>
      <c r="D11920" s="2">
        <v>276249</v>
      </c>
      <c r="E11920" t="e">
        <v>#N/A</v>
      </c>
      <c r="F11920" t="e">
        <v>#N/A</v>
      </c>
      <c r="G11920" t="e">
        <v>#N/A</v>
      </c>
    </row>
    <row r="11921" spans="1:7" ht="15" hidden="1" customHeight="1" x14ac:dyDescent="0.25">
      <c r="A11921">
        <v>48680942</v>
      </c>
      <c r="B11921" t="s">
        <v>16</v>
      </c>
      <c r="C11921" s="1">
        <v>37073</v>
      </c>
      <c r="D11921" s="2">
        <v>314513</v>
      </c>
      <c r="E11921" s="1">
        <v>37435</v>
      </c>
      <c r="F11921" s="2">
        <v>370000</v>
      </c>
      <c r="G11921" s="2">
        <v>331803</v>
      </c>
    </row>
    <row r="11922" spans="1:7" ht="15" hidden="1" customHeight="1" x14ac:dyDescent="0.25">
      <c r="A11922">
        <v>48738367</v>
      </c>
      <c r="B11922" t="s">
        <v>17</v>
      </c>
      <c r="C11922" s="1">
        <v>38534</v>
      </c>
      <c r="D11922" s="2">
        <v>566079</v>
      </c>
      <c r="E11922" t="e">
        <v>#N/A</v>
      </c>
      <c r="F11922" t="e">
        <v>#N/A</v>
      </c>
      <c r="G11922" t="e">
        <v>#N/A</v>
      </c>
    </row>
    <row r="11923" spans="1:7" ht="15" hidden="1" customHeight="1" x14ac:dyDescent="0.25">
      <c r="A11923">
        <v>48738368</v>
      </c>
      <c r="B11923" t="s">
        <v>16</v>
      </c>
      <c r="C11923" s="1">
        <v>38534</v>
      </c>
      <c r="D11923" s="2">
        <v>625550</v>
      </c>
      <c r="E11923" s="1">
        <v>35901</v>
      </c>
      <c r="F11923" s="2">
        <v>310000</v>
      </c>
      <c r="G11923" s="2">
        <v>320720</v>
      </c>
    </row>
    <row r="11924" spans="1:7" ht="15" hidden="1" customHeight="1" x14ac:dyDescent="0.25">
      <c r="A11924">
        <v>48738369</v>
      </c>
      <c r="B11924" t="s">
        <v>16</v>
      </c>
      <c r="C11924" s="1">
        <v>38534</v>
      </c>
      <c r="D11924" s="2">
        <v>635931</v>
      </c>
      <c r="E11924" t="e">
        <v>#N/A</v>
      </c>
      <c r="F11924" t="e">
        <v>#N/A</v>
      </c>
      <c r="G11924" t="e">
        <v>#N/A</v>
      </c>
    </row>
    <row r="11925" spans="1:7" ht="15" hidden="1" customHeight="1" x14ac:dyDescent="0.25">
      <c r="A11925">
        <v>48738370</v>
      </c>
      <c r="B11925" t="s">
        <v>17</v>
      </c>
      <c r="C11925" s="1">
        <v>38534</v>
      </c>
      <c r="D11925" s="2">
        <v>556727</v>
      </c>
      <c r="E11925" t="e">
        <v>#N/A</v>
      </c>
      <c r="F11925" t="e">
        <v>#N/A</v>
      </c>
      <c r="G11925" t="e">
        <v>#N/A</v>
      </c>
    </row>
    <row r="11926" spans="1:7" ht="15" hidden="1" customHeight="1" x14ac:dyDescent="0.25">
      <c r="A11926">
        <v>48738371</v>
      </c>
      <c r="B11926" t="s">
        <v>17</v>
      </c>
      <c r="C11926" s="1">
        <v>38534</v>
      </c>
      <c r="D11926" s="2">
        <v>548970</v>
      </c>
      <c r="E11926" t="e">
        <v>#N/A</v>
      </c>
      <c r="F11926" t="e">
        <v>#N/A</v>
      </c>
      <c r="G11926" t="e">
        <v>#N/A</v>
      </c>
    </row>
    <row r="11927" spans="1:7" ht="15" hidden="1" customHeight="1" x14ac:dyDescent="0.25">
      <c r="A11927">
        <v>48738372</v>
      </c>
      <c r="B11927" t="s">
        <v>17</v>
      </c>
      <c r="C11927" s="1">
        <v>38534</v>
      </c>
      <c r="D11927" s="2">
        <v>583769</v>
      </c>
      <c r="E11927" t="e">
        <v>#N/A</v>
      </c>
      <c r="F11927" t="e">
        <v>#N/A</v>
      </c>
      <c r="G11927" t="e">
        <v>#N/A</v>
      </c>
    </row>
    <row r="11928" spans="1:7" ht="15" hidden="1" customHeight="1" x14ac:dyDescent="0.25">
      <c r="A11928">
        <v>48738373</v>
      </c>
      <c r="B11928" t="s">
        <v>17</v>
      </c>
      <c r="C11928" s="1">
        <v>38534</v>
      </c>
      <c r="D11928" s="2">
        <v>524955</v>
      </c>
      <c r="E11928" t="e">
        <v>#N/A</v>
      </c>
      <c r="F11928" t="e">
        <v>#N/A</v>
      </c>
      <c r="G11928" t="e">
        <v>#N/A</v>
      </c>
    </row>
    <row r="11929" spans="1:7" ht="15" hidden="1" customHeight="1" x14ac:dyDescent="0.25">
      <c r="A11929">
        <v>48738374</v>
      </c>
      <c r="B11929" t="s">
        <v>16</v>
      </c>
      <c r="C11929" s="1">
        <v>38534</v>
      </c>
      <c r="D11929" s="2">
        <v>599874</v>
      </c>
      <c r="E11929" s="1">
        <v>36112</v>
      </c>
      <c r="F11929" s="2">
        <v>285000</v>
      </c>
      <c r="G11929" s="2">
        <v>343027</v>
      </c>
    </row>
    <row r="11930" spans="1:7" ht="15" hidden="1" customHeight="1" x14ac:dyDescent="0.25">
      <c r="A11930">
        <v>48738375</v>
      </c>
      <c r="B11930" t="s">
        <v>17</v>
      </c>
      <c r="C11930" s="1">
        <v>38534</v>
      </c>
      <c r="D11930" s="2">
        <v>564449</v>
      </c>
      <c r="E11930" t="e">
        <v>#N/A</v>
      </c>
      <c r="F11930" t="e">
        <v>#N/A</v>
      </c>
      <c r="G11930" t="e">
        <v>#N/A</v>
      </c>
    </row>
    <row r="11931" spans="1:7" ht="15" hidden="1" customHeight="1" x14ac:dyDescent="0.25">
      <c r="A11931">
        <v>48738376</v>
      </c>
      <c r="B11931" t="s">
        <v>16</v>
      </c>
      <c r="C11931" s="1">
        <v>38534</v>
      </c>
      <c r="D11931" s="2">
        <v>570429</v>
      </c>
      <c r="E11931" s="1">
        <v>38965</v>
      </c>
      <c r="F11931" s="2">
        <v>630000</v>
      </c>
      <c r="G11931" s="2">
        <v>643779</v>
      </c>
    </row>
    <row r="11932" spans="1:7" ht="15" hidden="1" customHeight="1" x14ac:dyDescent="0.25">
      <c r="A11932">
        <v>48738377</v>
      </c>
      <c r="B11932" t="s">
        <v>17</v>
      </c>
      <c r="C11932" s="1">
        <v>38534</v>
      </c>
      <c r="D11932" s="2">
        <v>560152</v>
      </c>
      <c r="E11932" s="1">
        <v>37033</v>
      </c>
      <c r="F11932" s="2">
        <v>400000</v>
      </c>
      <c r="G11932" s="2">
        <v>375842</v>
      </c>
    </row>
    <row r="11933" spans="1:7" ht="15" hidden="1" customHeight="1" x14ac:dyDescent="0.25">
      <c r="A11933">
        <v>48738378</v>
      </c>
      <c r="B11933" t="s">
        <v>16</v>
      </c>
      <c r="C11933" s="1">
        <v>38534</v>
      </c>
      <c r="D11933" s="2">
        <v>580967</v>
      </c>
      <c r="E11933" s="1">
        <v>38818</v>
      </c>
      <c r="F11933" s="2">
        <v>610000</v>
      </c>
      <c r="G11933" s="2">
        <v>577627</v>
      </c>
    </row>
    <row r="11934" spans="1:7" ht="15" hidden="1" customHeight="1" x14ac:dyDescent="0.25">
      <c r="A11934">
        <v>48738379</v>
      </c>
      <c r="B11934" t="s">
        <v>16</v>
      </c>
      <c r="C11934" s="1">
        <v>38534</v>
      </c>
      <c r="D11934" s="2">
        <v>540916</v>
      </c>
      <c r="E11934" s="1">
        <v>36494</v>
      </c>
      <c r="F11934" s="2">
        <v>295000</v>
      </c>
      <c r="G11934" s="2">
        <v>321204</v>
      </c>
    </row>
    <row r="11935" spans="1:7" ht="15" hidden="1" customHeight="1" x14ac:dyDescent="0.25">
      <c r="A11935">
        <v>48738380</v>
      </c>
      <c r="B11935" t="s">
        <v>16</v>
      </c>
      <c r="C11935" s="1">
        <v>38534</v>
      </c>
      <c r="D11935" s="2">
        <v>565881</v>
      </c>
      <c r="E11935" t="e">
        <v>#N/A</v>
      </c>
      <c r="F11935" t="e">
        <v>#N/A</v>
      </c>
      <c r="G11935" t="e">
        <v>#N/A</v>
      </c>
    </row>
    <row r="11936" spans="1:7" ht="15" hidden="1" customHeight="1" x14ac:dyDescent="0.25">
      <c r="A11936">
        <v>48748021</v>
      </c>
      <c r="B11936" t="s">
        <v>16</v>
      </c>
      <c r="C11936" s="1">
        <v>38534</v>
      </c>
      <c r="D11936" s="2">
        <v>589128</v>
      </c>
      <c r="E11936" t="e">
        <v>#N/A</v>
      </c>
      <c r="F11936" t="e">
        <v>#N/A</v>
      </c>
      <c r="G11936" t="e">
        <v>#N/A</v>
      </c>
    </row>
    <row r="11937" spans="1:7" ht="15" hidden="1" customHeight="1" x14ac:dyDescent="0.25">
      <c r="A11937">
        <v>48748022</v>
      </c>
      <c r="B11937" t="s">
        <v>16</v>
      </c>
      <c r="C11937" s="1">
        <v>38534</v>
      </c>
      <c r="D11937" s="2">
        <v>455831</v>
      </c>
      <c r="E11937" s="1">
        <v>38166</v>
      </c>
      <c r="F11937" s="2">
        <v>432500</v>
      </c>
      <c r="G11937" s="2">
        <v>377385</v>
      </c>
    </row>
    <row r="11938" spans="1:7" ht="15" hidden="1" customHeight="1" x14ac:dyDescent="0.25">
      <c r="A11938">
        <v>48748023</v>
      </c>
      <c r="B11938" t="s">
        <v>16</v>
      </c>
      <c r="C11938" s="1">
        <v>38534</v>
      </c>
      <c r="D11938" s="2">
        <v>562527</v>
      </c>
      <c r="E11938" t="e">
        <v>#N/A</v>
      </c>
      <c r="F11938" t="e">
        <v>#N/A</v>
      </c>
      <c r="G11938" t="e">
        <v>#N/A</v>
      </c>
    </row>
    <row r="11939" spans="1:7" x14ac:dyDescent="0.25">
      <c r="A11939">
        <v>48748024</v>
      </c>
      <c r="B11939" t="s">
        <v>16</v>
      </c>
      <c r="C11939" s="1">
        <v>38534</v>
      </c>
      <c r="D11939" s="2">
        <v>391656</v>
      </c>
      <c r="E11939" s="1">
        <v>35282</v>
      </c>
      <c r="F11939" s="2">
        <v>143500</v>
      </c>
      <c r="G11939" s="2">
        <v>159998</v>
      </c>
    </row>
    <row r="11940" spans="1:7" ht="15" hidden="1" customHeight="1" x14ac:dyDescent="0.25">
      <c r="A11940">
        <v>48748025</v>
      </c>
      <c r="B11940" t="s">
        <v>16</v>
      </c>
      <c r="C11940" s="1">
        <v>38534</v>
      </c>
      <c r="D11940" s="2">
        <v>510182</v>
      </c>
      <c r="E11940" s="1">
        <v>37923</v>
      </c>
      <c r="F11940" s="2">
        <v>455000</v>
      </c>
      <c r="G11940" s="2">
        <v>376036</v>
      </c>
    </row>
    <row r="11941" spans="1:7" ht="15" hidden="1" customHeight="1" x14ac:dyDescent="0.25">
      <c r="A11941">
        <v>48748026</v>
      </c>
      <c r="B11941" t="s">
        <v>16</v>
      </c>
      <c r="C11941" s="1">
        <v>38534</v>
      </c>
      <c r="D11941" s="2">
        <v>483897</v>
      </c>
      <c r="E11941" s="1">
        <v>36747</v>
      </c>
      <c r="F11941" s="2">
        <v>370000</v>
      </c>
      <c r="G11941" s="2">
        <v>304458</v>
      </c>
    </row>
    <row r="11942" spans="1:7" ht="15" hidden="1" customHeight="1" x14ac:dyDescent="0.25">
      <c r="A11942">
        <v>48748027</v>
      </c>
      <c r="B11942" t="s">
        <v>17</v>
      </c>
      <c r="C11942" s="1">
        <v>38534</v>
      </c>
      <c r="D11942" s="2">
        <v>445922</v>
      </c>
      <c r="E11942" t="e">
        <v>#N/A</v>
      </c>
      <c r="F11942" t="e">
        <v>#N/A</v>
      </c>
      <c r="G11942" t="e">
        <v>#N/A</v>
      </c>
    </row>
    <row r="11943" spans="1:7" ht="15" hidden="1" customHeight="1" x14ac:dyDescent="0.25">
      <c r="A11943">
        <v>48748028</v>
      </c>
      <c r="B11943" t="s">
        <v>16</v>
      </c>
      <c r="C11943" s="1">
        <v>38534</v>
      </c>
      <c r="D11943" s="2">
        <v>330305</v>
      </c>
      <c r="E11943" s="1">
        <v>38918</v>
      </c>
      <c r="F11943" s="2">
        <v>365000</v>
      </c>
      <c r="G11943" s="2">
        <v>367151</v>
      </c>
    </row>
    <row r="11944" spans="1:7" ht="15" hidden="1" customHeight="1" x14ac:dyDescent="0.25">
      <c r="A11944">
        <v>48748029</v>
      </c>
      <c r="B11944" t="s">
        <v>16</v>
      </c>
      <c r="C11944" s="1">
        <v>38534</v>
      </c>
      <c r="D11944" s="2">
        <v>310064</v>
      </c>
      <c r="E11944" s="1">
        <v>38216</v>
      </c>
      <c r="F11944" s="2">
        <v>295000</v>
      </c>
      <c r="G11944" s="2">
        <v>272582</v>
      </c>
    </row>
    <row r="11945" spans="1:7" ht="15" hidden="1" customHeight="1" x14ac:dyDescent="0.25">
      <c r="A11945">
        <v>48748030</v>
      </c>
      <c r="B11945" t="s">
        <v>16</v>
      </c>
      <c r="C11945" s="1">
        <v>38534</v>
      </c>
      <c r="D11945" s="2">
        <v>492664</v>
      </c>
      <c r="E11945" s="1">
        <v>35859</v>
      </c>
      <c r="F11945" s="2">
        <v>260000</v>
      </c>
      <c r="G11945" s="2">
        <v>220636</v>
      </c>
    </row>
    <row r="11946" spans="1:7" x14ac:dyDescent="0.25">
      <c r="A11946">
        <v>48748031</v>
      </c>
      <c r="B11946" t="s">
        <v>16</v>
      </c>
      <c r="C11946" s="1">
        <v>38534</v>
      </c>
      <c r="D11946" s="2">
        <v>384895</v>
      </c>
      <c r="E11946" s="1">
        <v>35383</v>
      </c>
      <c r="F11946" s="2">
        <v>174950</v>
      </c>
      <c r="G11946" s="2">
        <v>155950</v>
      </c>
    </row>
    <row r="11947" spans="1:7" ht="15" hidden="1" customHeight="1" x14ac:dyDescent="0.25">
      <c r="A11947">
        <v>48748032</v>
      </c>
      <c r="B11947" t="s">
        <v>16</v>
      </c>
      <c r="C11947" s="1">
        <v>38534</v>
      </c>
      <c r="D11947" s="2">
        <v>387791</v>
      </c>
      <c r="E11947" s="1">
        <v>37428</v>
      </c>
      <c r="F11947" s="2">
        <v>317500</v>
      </c>
      <c r="G11947" s="2">
        <v>274714</v>
      </c>
    </row>
    <row r="11948" spans="1:7" ht="15" hidden="1" customHeight="1" x14ac:dyDescent="0.25">
      <c r="A11948">
        <v>48748033</v>
      </c>
      <c r="B11948" t="s">
        <v>16</v>
      </c>
      <c r="C11948" s="1">
        <v>38534</v>
      </c>
      <c r="D11948" s="2">
        <v>556748</v>
      </c>
      <c r="E11948" t="e">
        <v>#N/A</v>
      </c>
      <c r="F11948" t="e">
        <v>#N/A</v>
      </c>
      <c r="G11948" t="e">
        <v>#N/A</v>
      </c>
    </row>
    <row r="11949" spans="1:7" ht="15" hidden="1" customHeight="1" x14ac:dyDescent="0.25">
      <c r="A11949">
        <v>48748034</v>
      </c>
      <c r="B11949" t="s">
        <v>17</v>
      </c>
      <c r="C11949" s="1">
        <v>38534</v>
      </c>
      <c r="D11949" s="2">
        <v>451699</v>
      </c>
      <c r="E11949" t="e">
        <v>#N/A</v>
      </c>
      <c r="F11949" t="e">
        <v>#N/A</v>
      </c>
      <c r="G11949" t="e">
        <v>#N/A</v>
      </c>
    </row>
    <row r="11950" spans="1:7" ht="15" hidden="1" customHeight="1" x14ac:dyDescent="0.25">
      <c r="A11950">
        <v>48748035</v>
      </c>
      <c r="B11950" t="s">
        <v>16</v>
      </c>
      <c r="C11950" s="1">
        <v>38534</v>
      </c>
      <c r="D11950" s="2">
        <v>519167</v>
      </c>
      <c r="E11950" s="1">
        <v>35965</v>
      </c>
      <c r="F11950" s="2">
        <v>260000</v>
      </c>
      <c r="G11950" s="2">
        <v>265028</v>
      </c>
    </row>
    <row r="11951" spans="1:7" ht="15" hidden="1" customHeight="1" x14ac:dyDescent="0.25">
      <c r="A11951">
        <v>48748036</v>
      </c>
      <c r="B11951" t="s">
        <v>17</v>
      </c>
      <c r="C11951" s="1">
        <v>38534</v>
      </c>
      <c r="D11951" s="2">
        <v>375525</v>
      </c>
      <c r="E11951" t="e">
        <v>#N/A</v>
      </c>
      <c r="F11951" t="e">
        <v>#N/A</v>
      </c>
      <c r="G11951" t="e">
        <v>#N/A</v>
      </c>
    </row>
    <row r="11952" spans="1:7" ht="15" hidden="1" customHeight="1" x14ac:dyDescent="0.25">
      <c r="A11952">
        <v>48748037</v>
      </c>
      <c r="B11952" t="s">
        <v>17</v>
      </c>
      <c r="C11952" s="1">
        <v>38534</v>
      </c>
      <c r="D11952" s="2">
        <v>450234</v>
      </c>
      <c r="E11952" t="e">
        <v>#N/A</v>
      </c>
      <c r="F11952" t="e">
        <v>#N/A</v>
      </c>
      <c r="G11952" t="e">
        <v>#N/A</v>
      </c>
    </row>
    <row r="11953" spans="1:7" ht="15" hidden="1" customHeight="1" x14ac:dyDescent="0.25">
      <c r="A11953">
        <v>48748038</v>
      </c>
      <c r="B11953" t="s">
        <v>16</v>
      </c>
      <c r="C11953" s="1">
        <v>38534</v>
      </c>
      <c r="D11953" s="2">
        <v>422328</v>
      </c>
      <c r="E11953" s="1">
        <v>39062</v>
      </c>
      <c r="F11953" s="2">
        <v>572000</v>
      </c>
      <c r="G11953" s="2">
        <v>489167</v>
      </c>
    </row>
    <row r="11954" spans="1:7" ht="15" hidden="1" customHeight="1" x14ac:dyDescent="0.25">
      <c r="A11954">
        <v>48748039</v>
      </c>
      <c r="B11954" t="s">
        <v>17</v>
      </c>
      <c r="C11954" s="1">
        <v>38534</v>
      </c>
      <c r="D11954" s="2">
        <v>533254</v>
      </c>
      <c r="E11954" t="e">
        <v>#N/A</v>
      </c>
      <c r="F11954" t="e">
        <v>#N/A</v>
      </c>
      <c r="G11954" t="e">
        <v>#N/A</v>
      </c>
    </row>
    <row r="11955" spans="1:7" ht="15" hidden="1" customHeight="1" x14ac:dyDescent="0.25">
      <c r="A11955">
        <v>48767716</v>
      </c>
      <c r="B11955" t="s">
        <v>16</v>
      </c>
      <c r="C11955" s="1">
        <v>37073</v>
      </c>
      <c r="D11955" s="2">
        <v>270734</v>
      </c>
      <c r="E11955" t="e">
        <v>#N/A</v>
      </c>
      <c r="F11955" t="e">
        <v>#N/A</v>
      </c>
      <c r="G11955" t="e">
        <v>#N/A</v>
      </c>
    </row>
    <row r="11956" spans="1:7" ht="15" hidden="1" customHeight="1" x14ac:dyDescent="0.25">
      <c r="A11956">
        <v>48767718</v>
      </c>
      <c r="B11956" t="s">
        <v>17</v>
      </c>
      <c r="C11956" s="1">
        <v>37073</v>
      </c>
      <c r="D11956" s="2">
        <v>270627</v>
      </c>
      <c r="E11956" s="1">
        <v>36504</v>
      </c>
      <c r="F11956" s="2">
        <v>199500</v>
      </c>
      <c r="G11956" s="2">
        <v>242796</v>
      </c>
    </row>
    <row r="11957" spans="1:7" ht="15" hidden="1" customHeight="1" x14ac:dyDescent="0.25">
      <c r="A11957">
        <v>48767719</v>
      </c>
      <c r="B11957" t="s">
        <v>16</v>
      </c>
      <c r="C11957" s="1">
        <v>37073</v>
      </c>
      <c r="D11957" s="2">
        <v>265582</v>
      </c>
      <c r="E11957" s="1">
        <v>37722</v>
      </c>
      <c r="F11957" s="2">
        <v>277500</v>
      </c>
      <c r="G11957" s="2">
        <v>293485</v>
      </c>
    </row>
    <row r="11958" spans="1:7" ht="15" hidden="1" customHeight="1" x14ac:dyDescent="0.25">
      <c r="A11958">
        <v>48767720</v>
      </c>
      <c r="B11958" t="s">
        <v>16</v>
      </c>
      <c r="C11958" s="1">
        <v>37073</v>
      </c>
      <c r="D11958" s="2">
        <v>388829</v>
      </c>
      <c r="E11958" t="e">
        <v>#N/A</v>
      </c>
      <c r="F11958" t="e">
        <v>#N/A</v>
      </c>
      <c r="G11958" t="e">
        <v>#N/A</v>
      </c>
    </row>
    <row r="11959" spans="1:7" ht="15" hidden="1" customHeight="1" x14ac:dyDescent="0.25">
      <c r="A11959">
        <v>48767721</v>
      </c>
      <c r="B11959" t="s">
        <v>16</v>
      </c>
      <c r="C11959" s="1">
        <v>37073</v>
      </c>
      <c r="D11959" s="2">
        <v>261329</v>
      </c>
      <c r="E11959" t="e">
        <v>#N/A</v>
      </c>
      <c r="F11959" t="e">
        <v>#N/A</v>
      </c>
      <c r="G11959" t="e">
        <v>#N/A</v>
      </c>
    </row>
    <row r="11960" spans="1:7" ht="15" hidden="1" customHeight="1" x14ac:dyDescent="0.25">
      <c r="A11960">
        <v>48767722</v>
      </c>
      <c r="B11960" t="s">
        <v>16</v>
      </c>
      <c r="C11960" s="1">
        <v>37073</v>
      </c>
      <c r="D11960" s="2">
        <v>231385</v>
      </c>
      <c r="E11960" s="1">
        <v>37748</v>
      </c>
      <c r="F11960" s="2">
        <v>216000</v>
      </c>
      <c r="G11960" s="2">
        <v>258850</v>
      </c>
    </row>
    <row r="11961" spans="1:7" ht="15" hidden="1" customHeight="1" x14ac:dyDescent="0.25">
      <c r="A11961">
        <v>48767723</v>
      </c>
      <c r="B11961" t="s">
        <v>17</v>
      </c>
      <c r="C11961" s="1">
        <v>37073</v>
      </c>
      <c r="D11961" s="2">
        <v>283605</v>
      </c>
      <c r="E11961" t="e">
        <v>#N/A</v>
      </c>
      <c r="F11961" t="e">
        <v>#N/A</v>
      </c>
      <c r="G11961" t="e">
        <v>#N/A</v>
      </c>
    </row>
    <row r="11962" spans="1:7" ht="15" hidden="1" customHeight="1" x14ac:dyDescent="0.25">
      <c r="A11962">
        <v>48767724</v>
      </c>
      <c r="B11962" t="s">
        <v>17</v>
      </c>
      <c r="C11962" s="1">
        <v>37073</v>
      </c>
      <c r="D11962" s="2">
        <v>230253</v>
      </c>
      <c r="E11962" t="e">
        <v>#N/A</v>
      </c>
      <c r="F11962" t="e">
        <v>#N/A</v>
      </c>
      <c r="G11962" t="e">
        <v>#N/A</v>
      </c>
    </row>
    <row r="11963" spans="1:7" ht="15" hidden="1" customHeight="1" x14ac:dyDescent="0.25">
      <c r="A11963">
        <v>48767725</v>
      </c>
      <c r="B11963" t="s">
        <v>16</v>
      </c>
      <c r="C11963" s="1">
        <v>37073</v>
      </c>
      <c r="D11963" s="2">
        <v>256388</v>
      </c>
      <c r="E11963" s="1">
        <v>35698</v>
      </c>
      <c r="F11963" s="2">
        <v>182500</v>
      </c>
      <c r="G11963" s="2">
        <v>167947</v>
      </c>
    </row>
    <row r="11964" spans="1:7" ht="15" hidden="1" customHeight="1" x14ac:dyDescent="0.25">
      <c r="A11964">
        <v>48767726</v>
      </c>
      <c r="B11964" t="s">
        <v>16</v>
      </c>
      <c r="C11964" s="1">
        <v>37073</v>
      </c>
      <c r="D11964" s="2">
        <v>256399</v>
      </c>
      <c r="E11964" s="1">
        <v>38348</v>
      </c>
      <c r="F11964" s="2">
        <v>311000</v>
      </c>
      <c r="G11964" s="2">
        <v>340025</v>
      </c>
    </row>
    <row r="11965" spans="1:7" ht="15" hidden="1" customHeight="1" x14ac:dyDescent="0.25">
      <c r="A11965">
        <v>48767727</v>
      </c>
      <c r="B11965" t="s">
        <v>17</v>
      </c>
      <c r="C11965" s="1">
        <v>37073</v>
      </c>
      <c r="D11965" s="2">
        <v>319302</v>
      </c>
      <c r="E11965" t="e">
        <v>#N/A</v>
      </c>
      <c r="F11965" t="e">
        <v>#N/A</v>
      </c>
      <c r="G11965" t="e">
        <v>#N/A</v>
      </c>
    </row>
    <row r="11966" spans="1:7" ht="15" hidden="1" customHeight="1" x14ac:dyDescent="0.25">
      <c r="A11966">
        <v>48767730</v>
      </c>
      <c r="B11966" t="s">
        <v>16</v>
      </c>
      <c r="C11966" s="1">
        <v>37073</v>
      </c>
      <c r="D11966" s="2">
        <v>313352</v>
      </c>
      <c r="E11966" s="1">
        <v>36830</v>
      </c>
      <c r="F11966" s="2">
        <v>268000</v>
      </c>
      <c r="G11966" s="2">
        <v>294166</v>
      </c>
    </row>
    <row r="11967" spans="1:7" ht="15" hidden="1" customHeight="1" x14ac:dyDescent="0.25">
      <c r="A11967">
        <v>48767731</v>
      </c>
      <c r="B11967" t="s">
        <v>16</v>
      </c>
      <c r="C11967" s="1">
        <v>37073</v>
      </c>
      <c r="D11967" s="2">
        <v>267804</v>
      </c>
      <c r="E11967" s="1">
        <v>36446</v>
      </c>
      <c r="F11967" s="2">
        <v>207000</v>
      </c>
      <c r="G11967" s="2">
        <v>234512</v>
      </c>
    </row>
    <row r="11968" spans="1:7" ht="15" hidden="1" customHeight="1" x14ac:dyDescent="0.25">
      <c r="A11968">
        <v>48767732</v>
      </c>
      <c r="B11968" t="s">
        <v>16</v>
      </c>
      <c r="C11968" s="1">
        <v>37073</v>
      </c>
      <c r="D11968" s="2">
        <v>264469</v>
      </c>
      <c r="E11968" s="1">
        <v>38982</v>
      </c>
      <c r="F11968" s="2">
        <v>173900</v>
      </c>
      <c r="G11968" s="2">
        <v>440552</v>
      </c>
    </row>
    <row r="11969" spans="1:7" ht="15" hidden="1" customHeight="1" x14ac:dyDescent="0.25">
      <c r="A11969">
        <v>48767733</v>
      </c>
      <c r="B11969" t="s">
        <v>16</v>
      </c>
      <c r="C11969" s="1">
        <v>37073</v>
      </c>
      <c r="D11969" s="2">
        <v>241621</v>
      </c>
      <c r="E11969" t="e">
        <v>#N/A</v>
      </c>
      <c r="F11969" t="e">
        <v>#N/A</v>
      </c>
      <c r="G11969" t="e">
        <v>#N/A</v>
      </c>
    </row>
    <row r="11970" spans="1:7" ht="15" hidden="1" customHeight="1" x14ac:dyDescent="0.25">
      <c r="A11970">
        <v>48767734</v>
      </c>
      <c r="B11970" t="s">
        <v>16</v>
      </c>
      <c r="C11970" s="1">
        <v>37073</v>
      </c>
      <c r="D11970" s="2">
        <v>323200</v>
      </c>
      <c r="E11970" s="1">
        <v>38169</v>
      </c>
      <c r="F11970" s="2">
        <v>435000</v>
      </c>
      <c r="G11970" s="2">
        <v>405452</v>
      </c>
    </row>
    <row r="11971" spans="1:7" ht="15" hidden="1" customHeight="1" x14ac:dyDescent="0.25">
      <c r="A11971">
        <v>48767735</v>
      </c>
      <c r="B11971" t="s">
        <v>16</v>
      </c>
      <c r="C11971" s="1">
        <v>37073</v>
      </c>
      <c r="D11971" s="2">
        <v>275001</v>
      </c>
      <c r="E11971" s="1">
        <v>35699</v>
      </c>
      <c r="F11971" s="2">
        <v>190000</v>
      </c>
      <c r="G11971" s="2">
        <v>182516</v>
      </c>
    </row>
    <row r="11972" spans="1:7" ht="15" hidden="1" customHeight="1" x14ac:dyDescent="0.25">
      <c r="A11972">
        <v>48767736</v>
      </c>
      <c r="B11972" t="s">
        <v>16</v>
      </c>
      <c r="C11972" s="1">
        <v>37073</v>
      </c>
      <c r="D11972" s="2">
        <v>316467</v>
      </c>
      <c r="E11972" s="1">
        <v>38917</v>
      </c>
      <c r="F11972" s="2">
        <v>494525</v>
      </c>
      <c r="G11972" s="2">
        <v>504281</v>
      </c>
    </row>
    <row r="11973" spans="1:7" ht="15" hidden="1" customHeight="1" x14ac:dyDescent="0.25">
      <c r="A11973">
        <v>48767737</v>
      </c>
      <c r="B11973" t="s">
        <v>16</v>
      </c>
      <c r="C11973" s="1">
        <v>37073</v>
      </c>
      <c r="D11973" s="2">
        <v>268098</v>
      </c>
      <c r="E11973" t="e">
        <v>#N/A</v>
      </c>
      <c r="F11973" t="e">
        <v>#N/A</v>
      </c>
      <c r="G11973" t="e">
        <v>#N/A</v>
      </c>
    </row>
    <row r="11974" spans="1:7" ht="15" hidden="1" customHeight="1" x14ac:dyDescent="0.25">
      <c r="A11974">
        <v>48767738</v>
      </c>
      <c r="B11974" t="s">
        <v>17</v>
      </c>
      <c r="C11974" s="1">
        <v>37073</v>
      </c>
      <c r="D11974" s="2">
        <v>337916</v>
      </c>
      <c r="E11974" t="e">
        <v>#N/A</v>
      </c>
      <c r="F11974" t="e">
        <v>#N/A</v>
      </c>
      <c r="G11974" t="e">
        <v>#N/A</v>
      </c>
    </row>
    <row r="11975" spans="1:7" ht="15" hidden="1" customHeight="1" x14ac:dyDescent="0.25">
      <c r="A11975">
        <v>48767739</v>
      </c>
      <c r="B11975" t="s">
        <v>16</v>
      </c>
      <c r="C11975" s="1">
        <v>37073</v>
      </c>
      <c r="D11975" s="2">
        <v>270167</v>
      </c>
      <c r="E11975" t="e">
        <v>#N/A</v>
      </c>
      <c r="F11975" t="e">
        <v>#N/A</v>
      </c>
      <c r="G11975" t="e">
        <v>#N/A</v>
      </c>
    </row>
    <row r="11976" spans="1:7" ht="15" hidden="1" customHeight="1" x14ac:dyDescent="0.25">
      <c r="A11976">
        <v>48767740</v>
      </c>
      <c r="B11976" t="s">
        <v>16</v>
      </c>
      <c r="C11976" s="1">
        <v>37073</v>
      </c>
      <c r="D11976" s="2">
        <v>239828</v>
      </c>
      <c r="E11976" s="1">
        <v>38748</v>
      </c>
      <c r="F11976" s="2">
        <v>395000</v>
      </c>
      <c r="G11976" s="2">
        <v>357501</v>
      </c>
    </row>
    <row r="11977" spans="1:7" ht="15" hidden="1" customHeight="1" x14ac:dyDescent="0.25">
      <c r="A11977">
        <v>48767741</v>
      </c>
      <c r="B11977" t="s">
        <v>16</v>
      </c>
      <c r="C11977" s="1">
        <v>37073</v>
      </c>
      <c r="D11977" s="2">
        <v>274447</v>
      </c>
      <c r="E11977" t="e">
        <v>#N/A</v>
      </c>
      <c r="F11977" t="e">
        <v>#N/A</v>
      </c>
      <c r="G11977" t="e">
        <v>#N/A</v>
      </c>
    </row>
    <row r="11978" spans="1:7" ht="15" hidden="1" customHeight="1" x14ac:dyDescent="0.25">
      <c r="A11978">
        <v>48833120</v>
      </c>
      <c r="B11978" t="s">
        <v>17</v>
      </c>
      <c r="C11978" s="1">
        <v>35612</v>
      </c>
      <c r="D11978" s="2">
        <v>256161</v>
      </c>
      <c r="E11978" t="e">
        <v>#N/A</v>
      </c>
      <c r="F11978" t="e">
        <v>#N/A</v>
      </c>
      <c r="G11978" t="e">
        <v>#N/A</v>
      </c>
    </row>
    <row r="11979" spans="1:7" ht="15" hidden="1" customHeight="1" x14ac:dyDescent="0.25">
      <c r="A11979">
        <v>48833121</v>
      </c>
      <c r="B11979" t="s">
        <v>16</v>
      </c>
      <c r="C11979" s="1">
        <v>35612</v>
      </c>
      <c r="D11979" s="2">
        <v>325978</v>
      </c>
      <c r="E11979" t="e">
        <v>#N/A</v>
      </c>
      <c r="F11979" t="e">
        <v>#N/A</v>
      </c>
      <c r="G11979" t="e">
        <v>#N/A</v>
      </c>
    </row>
    <row r="11980" spans="1:7" ht="15" hidden="1" customHeight="1" x14ac:dyDescent="0.25">
      <c r="A11980">
        <v>48833122</v>
      </c>
      <c r="B11980" t="s">
        <v>16</v>
      </c>
      <c r="C11980" s="1">
        <v>35612</v>
      </c>
      <c r="D11980" s="2">
        <v>317335</v>
      </c>
      <c r="E11980" s="1">
        <v>37880</v>
      </c>
      <c r="F11980" s="2">
        <v>144580</v>
      </c>
      <c r="G11980" s="2">
        <v>543502</v>
      </c>
    </row>
    <row r="11981" spans="1:7" ht="15" hidden="1" customHeight="1" x14ac:dyDescent="0.25">
      <c r="A11981">
        <v>48833123</v>
      </c>
      <c r="B11981" t="s">
        <v>17</v>
      </c>
      <c r="C11981" s="1">
        <v>35612</v>
      </c>
      <c r="D11981" s="2">
        <v>299444</v>
      </c>
      <c r="E11981" t="e">
        <v>#N/A</v>
      </c>
      <c r="F11981" t="e">
        <v>#N/A</v>
      </c>
      <c r="G11981" t="e">
        <v>#N/A</v>
      </c>
    </row>
    <row r="11982" spans="1:7" ht="15" hidden="1" customHeight="1" x14ac:dyDescent="0.25">
      <c r="A11982">
        <v>48833124</v>
      </c>
      <c r="B11982" t="s">
        <v>17</v>
      </c>
      <c r="C11982" s="1">
        <v>35612</v>
      </c>
      <c r="D11982" s="2">
        <v>221888</v>
      </c>
      <c r="E11982" t="e">
        <v>#N/A</v>
      </c>
      <c r="F11982" t="e">
        <v>#N/A</v>
      </c>
      <c r="G11982" t="e">
        <v>#N/A</v>
      </c>
    </row>
    <row r="11983" spans="1:7" ht="15" hidden="1" customHeight="1" x14ac:dyDescent="0.25">
      <c r="A11983">
        <v>48833125</v>
      </c>
      <c r="B11983" t="s">
        <v>17</v>
      </c>
      <c r="C11983" s="1">
        <v>35612</v>
      </c>
      <c r="D11983" s="2">
        <v>350003</v>
      </c>
      <c r="E11983" t="e">
        <v>#N/A</v>
      </c>
      <c r="F11983" t="e">
        <v>#N/A</v>
      </c>
      <c r="G11983" t="e">
        <v>#N/A</v>
      </c>
    </row>
    <row r="11984" spans="1:7" ht="15" hidden="1" customHeight="1" x14ac:dyDescent="0.25">
      <c r="A11984">
        <v>48833126</v>
      </c>
      <c r="B11984" t="s">
        <v>16</v>
      </c>
      <c r="C11984" s="1">
        <v>35612</v>
      </c>
      <c r="D11984" s="2">
        <v>192998</v>
      </c>
      <c r="E11984" t="e">
        <v>#N/A</v>
      </c>
      <c r="F11984" t="e">
        <v>#N/A</v>
      </c>
      <c r="G11984" t="e">
        <v>#N/A</v>
      </c>
    </row>
    <row r="11985" spans="1:7" ht="15" hidden="1" customHeight="1" x14ac:dyDescent="0.25">
      <c r="A11985">
        <v>48833127</v>
      </c>
      <c r="B11985" t="s">
        <v>16</v>
      </c>
      <c r="C11985" s="1">
        <v>35612</v>
      </c>
      <c r="D11985" s="2">
        <v>184080</v>
      </c>
      <c r="E11985" s="1">
        <v>38939</v>
      </c>
      <c r="F11985" s="2">
        <v>420000</v>
      </c>
      <c r="G11985" s="2">
        <v>522348</v>
      </c>
    </row>
    <row r="11986" spans="1:7" ht="15" hidden="1" customHeight="1" x14ac:dyDescent="0.25">
      <c r="A11986">
        <v>48833128</v>
      </c>
      <c r="B11986" t="s">
        <v>17</v>
      </c>
      <c r="C11986" s="1">
        <v>35612</v>
      </c>
      <c r="D11986" s="2">
        <v>282836</v>
      </c>
      <c r="E11986" t="e">
        <v>#N/A</v>
      </c>
      <c r="F11986" t="e">
        <v>#N/A</v>
      </c>
      <c r="G11986" t="e">
        <v>#N/A</v>
      </c>
    </row>
    <row r="11987" spans="1:7" ht="15" hidden="1" customHeight="1" x14ac:dyDescent="0.25">
      <c r="A11987">
        <v>48833129</v>
      </c>
      <c r="B11987" t="s">
        <v>17</v>
      </c>
      <c r="C11987" s="1">
        <v>35612</v>
      </c>
      <c r="D11987" s="2">
        <v>351761</v>
      </c>
      <c r="E11987" t="e">
        <v>#N/A</v>
      </c>
      <c r="F11987" t="e">
        <v>#N/A</v>
      </c>
      <c r="G11987" t="e">
        <v>#N/A</v>
      </c>
    </row>
    <row r="11988" spans="1:7" ht="15" hidden="1" customHeight="1" x14ac:dyDescent="0.25">
      <c r="A11988">
        <v>48833130</v>
      </c>
      <c r="B11988" t="s">
        <v>17</v>
      </c>
      <c r="C11988" s="1">
        <v>35612</v>
      </c>
      <c r="D11988" s="2">
        <v>384993</v>
      </c>
      <c r="E11988" t="e">
        <v>#N/A</v>
      </c>
      <c r="F11988" t="e">
        <v>#N/A</v>
      </c>
      <c r="G11988" t="e">
        <v>#N/A</v>
      </c>
    </row>
    <row r="11989" spans="1:7" ht="15" hidden="1" customHeight="1" x14ac:dyDescent="0.25">
      <c r="A11989">
        <v>48833131</v>
      </c>
      <c r="B11989" t="s">
        <v>16</v>
      </c>
      <c r="C11989" s="1">
        <v>35612</v>
      </c>
      <c r="D11989" s="2">
        <v>370348</v>
      </c>
      <c r="E11989" t="e">
        <v>#N/A</v>
      </c>
      <c r="F11989" t="e">
        <v>#N/A</v>
      </c>
      <c r="G11989" t="e">
        <v>#N/A</v>
      </c>
    </row>
    <row r="11990" spans="1:7" ht="15" hidden="1" customHeight="1" x14ac:dyDescent="0.25">
      <c r="A11990">
        <v>48833132</v>
      </c>
      <c r="B11990" t="s">
        <v>16</v>
      </c>
      <c r="C11990" s="1">
        <v>35612</v>
      </c>
      <c r="D11990" s="2">
        <v>286441</v>
      </c>
      <c r="E11990" t="e">
        <v>#N/A</v>
      </c>
      <c r="F11990" t="e">
        <v>#N/A</v>
      </c>
      <c r="G11990" t="e">
        <v>#N/A</v>
      </c>
    </row>
    <row r="11991" spans="1:7" ht="15" hidden="1" customHeight="1" x14ac:dyDescent="0.25">
      <c r="A11991">
        <v>48833133</v>
      </c>
      <c r="B11991" t="s">
        <v>17</v>
      </c>
      <c r="C11991" s="1">
        <v>35612</v>
      </c>
      <c r="D11991" s="2">
        <v>311074</v>
      </c>
      <c r="E11991" t="e">
        <v>#N/A</v>
      </c>
      <c r="F11991" t="e">
        <v>#N/A</v>
      </c>
      <c r="G11991" t="e">
        <v>#N/A</v>
      </c>
    </row>
    <row r="11992" spans="1:7" ht="15" hidden="1" customHeight="1" x14ac:dyDescent="0.25">
      <c r="A11992">
        <v>48833134</v>
      </c>
      <c r="B11992" t="s">
        <v>16</v>
      </c>
      <c r="C11992" s="1">
        <v>35612</v>
      </c>
      <c r="D11992" s="2">
        <v>248162</v>
      </c>
      <c r="E11992" t="e">
        <v>#N/A</v>
      </c>
      <c r="F11992" t="e">
        <v>#N/A</v>
      </c>
      <c r="G11992" t="e">
        <v>#N/A</v>
      </c>
    </row>
    <row r="11993" spans="1:7" ht="15" hidden="1" customHeight="1" x14ac:dyDescent="0.25">
      <c r="A11993">
        <v>48833135</v>
      </c>
      <c r="B11993" t="s">
        <v>17</v>
      </c>
      <c r="C11993" s="1">
        <v>35612</v>
      </c>
      <c r="D11993" s="2">
        <v>299677</v>
      </c>
      <c r="E11993" s="1">
        <v>36217</v>
      </c>
      <c r="F11993" s="2">
        <v>342000</v>
      </c>
      <c r="G11993" s="2">
        <v>363315</v>
      </c>
    </row>
    <row r="11994" spans="1:7" ht="15" hidden="1" customHeight="1" x14ac:dyDescent="0.25">
      <c r="A11994">
        <v>48833136</v>
      </c>
      <c r="B11994" t="s">
        <v>16</v>
      </c>
      <c r="C11994" s="1">
        <v>35612</v>
      </c>
      <c r="D11994" s="2">
        <v>168358</v>
      </c>
      <c r="E11994" s="1">
        <v>36315</v>
      </c>
      <c r="F11994" s="2">
        <v>175000</v>
      </c>
      <c r="G11994" s="2">
        <v>215752</v>
      </c>
    </row>
    <row r="11995" spans="1:7" ht="15" hidden="1" customHeight="1" x14ac:dyDescent="0.25">
      <c r="A11995">
        <v>48833678</v>
      </c>
      <c r="B11995" t="s">
        <v>17</v>
      </c>
      <c r="C11995" s="1">
        <v>37803</v>
      </c>
      <c r="D11995" s="2">
        <v>370040</v>
      </c>
      <c r="E11995" t="e">
        <v>#N/A</v>
      </c>
      <c r="F11995" t="e">
        <v>#N/A</v>
      </c>
      <c r="G11995" t="e">
        <v>#N/A</v>
      </c>
    </row>
    <row r="11996" spans="1:7" ht="15" hidden="1" customHeight="1" x14ac:dyDescent="0.25">
      <c r="A11996">
        <v>48833679</v>
      </c>
      <c r="B11996" t="s">
        <v>17</v>
      </c>
      <c r="C11996" s="1">
        <v>37803</v>
      </c>
      <c r="D11996" s="2">
        <v>374043</v>
      </c>
      <c r="E11996" s="1">
        <v>36917</v>
      </c>
      <c r="F11996" s="2">
        <v>289000</v>
      </c>
      <c r="G11996" s="2">
        <v>334288</v>
      </c>
    </row>
    <row r="11997" spans="1:7" ht="15" hidden="1" customHeight="1" x14ac:dyDescent="0.25">
      <c r="A11997">
        <v>48833680</v>
      </c>
      <c r="B11997" t="s">
        <v>17</v>
      </c>
      <c r="C11997" s="1">
        <v>37803</v>
      </c>
      <c r="D11997" s="2">
        <v>368847</v>
      </c>
      <c r="E11997" s="1">
        <v>38511</v>
      </c>
      <c r="F11997" s="2">
        <v>355000</v>
      </c>
      <c r="G11997" s="2">
        <v>462594</v>
      </c>
    </row>
    <row r="11998" spans="1:7" ht="15" hidden="1" customHeight="1" x14ac:dyDescent="0.25">
      <c r="A11998">
        <v>49131989</v>
      </c>
      <c r="B11998" t="s">
        <v>16</v>
      </c>
      <c r="C11998" s="1">
        <v>35612</v>
      </c>
      <c r="D11998" s="2">
        <v>216686</v>
      </c>
      <c r="E11998" s="1">
        <v>38632</v>
      </c>
      <c r="F11998" s="2">
        <v>550000</v>
      </c>
      <c r="G11998" s="2">
        <v>527818</v>
      </c>
    </row>
    <row r="11999" spans="1:7" ht="15" hidden="1" customHeight="1" x14ac:dyDescent="0.25">
      <c r="A11999">
        <v>49131990</v>
      </c>
      <c r="B11999" t="s">
        <v>16</v>
      </c>
      <c r="C11999" s="1">
        <v>35612</v>
      </c>
      <c r="D11999" s="2">
        <v>283307</v>
      </c>
      <c r="E11999" s="1">
        <v>35951</v>
      </c>
      <c r="F11999" s="2">
        <v>369000</v>
      </c>
      <c r="G11999" s="2">
        <v>340108</v>
      </c>
    </row>
    <row r="12000" spans="1:7" ht="15" hidden="1" customHeight="1" x14ac:dyDescent="0.25">
      <c r="A12000">
        <v>49131991</v>
      </c>
      <c r="B12000" t="s">
        <v>17</v>
      </c>
      <c r="C12000" s="1">
        <v>35612</v>
      </c>
      <c r="D12000" s="2">
        <v>214725</v>
      </c>
      <c r="E12000" t="e">
        <v>#N/A</v>
      </c>
      <c r="F12000" t="e">
        <v>#N/A</v>
      </c>
      <c r="G12000" t="e">
        <v>#N/A</v>
      </c>
    </row>
    <row r="12001" spans="1:8" ht="15" hidden="1" customHeight="1" x14ac:dyDescent="0.25">
      <c r="A12001">
        <v>49131992</v>
      </c>
      <c r="B12001" t="s">
        <v>16</v>
      </c>
      <c r="C12001" s="1">
        <v>35612</v>
      </c>
      <c r="D12001" s="2">
        <v>326742</v>
      </c>
      <c r="E12001" s="1">
        <v>36294</v>
      </c>
      <c r="F12001" s="2">
        <v>487500</v>
      </c>
      <c r="G12001" s="2">
        <v>419778</v>
      </c>
    </row>
    <row r="12002" spans="1:8" ht="15" hidden="1" customHeight="1" x14ac:dyDescent="0.25">
      <c r="A12002">
        <v>49131993</v>
      </c>
      <c r="B12002" t="s">
        <v>16</v>
      </c>
      <c r="C12002" s="1">
        <v>35612</v>
      </c>
      <c r="D12002" s="2">
        <v>244911</v>
      </c>
      <c r="E12002" s="1">
        <v>37508</v>
      </c>
      <c r="F12002" s="2">
        <v>320000</v>
      </c>
      <c r="G12002" s="2">
        <v>400714</v>
      </c>
    </row>
    <row r="12003" spans="1:8" ht="15" hidden="1" customHeight="1" x14ac:dyDescent="0.25">
      <c r="A12003">
        <v>49131994</v>
      </c>
      <c r="B12003" t="s">
        <v>16</v>
      </c>
      <c r="C12003" s="1">
        <v>35612</v>
      </c>
      <c r="D12003" s="2">
        <v>198728</v>
      </c>
      <c r="E12003" s="1">
        <v>37546</v>
      </c>
      <c r="F12003" s="2">
        <v>357500</v>
      </c>
      <c r="G12003" s="2">
        <v>358679</v>
      </c>
    </row>
    <row r="12004" spans="1:8" ht="15" hidden="1" customHeight="1" x14ac:dyDescent="0.25">
      <c r="A12004">
        <v>49131995</v>
      </c>
      <c r="B12004" t="s">
        <v>17</v>
      </c>
      <c r="C12004" s="1">
        <v>35612</v>
      </c>
      <c r="D12004" s="2">
        <v>197784</v>
      </c>
      <c r="E12004" t="e">
        <v>#N/A</v>
      </c>
      <c r="F12004" t="e">
        <v>#N/A</v>
      </c>
      <c r="G12004" t="e">
        <v>#N/A</v>
      </c>
    </row>
    <row r="12005" spans="1:8" ht="15" hidden="1" customHeight="1" x14ac:dyDescent="0.25">
      <c r="A12005">
        <v>49131996</v>
      </c>
      <c r="B12005" t="s">
        <v>16</v>
      </c>
      <c r="C12005" s="1">
        <v>35612</v>
      </c>
      <c r="D12005" s="2">
        <v>281108</v>
      </c>
      <c r="E12005" t="e">
        <v>#N/A</v>
      </c>
      <c r="F12005" t="e">
        <v>#N/A</v>
      </c>
      <c r="G12005" t="e">
        <v>#N/A</v>
      </c>
    </row>
    <row r="12006" spans="1:8" ht="15" hidden="1" customHeight="1" x14ac:dyDescent="0.25">
      <c r="A12006">
        <v>48893759</v>
      </c>
      <c r="B12006" t="s">
        <v>16</v>
      </c>
      <c r="C12006" s="1">
        <v>36342</v>
      </c>
      <c r="D12006" s="2">
        <v>206980</v>
      </c>
      <c r="E12006" s="1">
        <v>39296</v>
      </c>
      <c r="F12006" s="2">
        <v>485000</v>
      </c>
      <c r="G12006" s="2">
        <v>440910</v>
      </c>
      <c r="H12006" s="2">
        <v>44090</v>
      </c>
    </row>
    <row r="12007" spans="1:8" x14ac:dyDescent="0.25">
      <c r="A12007">
        <v>48893709</v>
      </c>
      <c r="B12007" t="s">
        <v>16</v>
      </c>
      <c r="C12007" s="1">
        <v>36342</v>
      </c>
      <c r="D12007" s="2">
        <v>261535</v>
      </c>
      <c r="E12007" s="1">
        <v>35334</v>
      </c>
      <c r="F12007" s="2">
        <v>190000</v>
      </c>
      <c r="G12007" s="2">
        <v>184550</v>
      </c>
    </row>
    <row r="12008" spans="1:8" ht="15" hidden="1" customHeight="1" x14ac:dyDescent="0.25">
      <c r="A12008">
        <v>48893710</v>
      </c>
      <c r="B12008" t="s">
        <v>16</v>
      </c>
      <c r="C12008" s="1">
        <v>36342</v>
      </c>
      <c r="D12008" s="2">
        <v>227518</v>
      </c>
      <c r="E12008" t="e">
        <v>#N/A</v>
      </c>
      <c r="F12008" t="e">
        <v>#N/A</v>
      </c>
      <c r="G12008" t="e">
        <v>#N/A</v>
      </c>
    </row>
    <row r="12009" spans="1:8" ht="15" hidden="1" customHeight="1" x14ac:dyDescent="0.25">
      <c r="A12009">
        <v>48893711</v>
      </c>
      <c r="B12009" t="s">
        <v>16</v>
      </c>
      <c r="C12009" s="1">
        <v>36342</v>
      </c>
      <c r="D12009" s="2">
        <v>239718</v>
      </c>
      <c r="E12009" t="e">
        <v>#N/A</v>
      </c>
      <c r="F12009" t="e">
        <v>#N/A</v>
      </c>
      <c r="G12009" t="e">
        <v>#N/A</v>
      </c>
    </row>
    <row r="12010" spans="1:8" ht="15" hidden="1" customHeight="1" x14ac:dyDescent="0.25">
      <c r="A12010">
        <v>48893712</v>
      </c>
      <c r="B12010" t="s">
        <v>16</v>
      </c>
      <c r="C12010" s="1">
        <v>36342</v>
      </c>
      <c r="D12010" s="2">
        <v>220827</v>
      </c>
      <c r="E12010" s="1">
        <v>37370</v>
      </c>
      <c r="F12010" s="2">
        <v>275000</v>
      </c>
      <c r="G12010" s="2">
        <v>263713</v>
      </c>
    </row>
    <row r="12011" spans="1:8" ht="15" hidden="1" customHeight="1" x14ac:dyDescent="0.25">
      <c r="A12011">
        <v>48893713</v>
      </c>
      <c r="B12011" t="s">
        <v>16</v>
      </c>
      <c r="C12011" s="1">
        <v>36342</v>
      </c>
      <c r="D12011" s="2">
        <v>260099</v>
      </c>
      <c r="E12011" s="1">
        <v>38364</v>
      </c>
      <c r="F12011" s="2">
        <v>365000</v>
      </c>
      <c r="G12011" s="2">
        <v>413855</v>
      </c>
    </row>
    <row r="12012" spans="1:8" ht="15" hidden="1" customHeight="1" x14ac:dyDescent="0.25">
      <c r="A12012">
        <v>48893714</v>
      </c>
      <c r="B12012" t="s">
        <v>16</v>
      </c>
      <c r="C12012" s="1">
        <v>36342</v>
      </c>
      <c r="D12012" s="2">
        <v>365548</v>
      </c>
      <c r="E12012" t="e">
        <v>#N/A</v>
      </c>
      <c r="F12012" t="e">
        <v>#N/A</v>
      </c>
      <c r="G12012" t="e">
        <v>#N/A</v>
      </c>
    </row>
    <row r="12013" spans="1:8" ht="15" hidden="1" customHeight="1" x14ac:dyDescent="0.25">
      <c r="A12013">
        <v>48893715</v>
      </c>
      <c r="B12013" t="s">
        <v>17</v>
      </c>
      <c r="C12013" s="1">
        <v>36342</v>
      </c>
      <c r="D12013" s="2">
        <v>205604</v>
      </c>
      <c r="E12013" t="e">
        <v>#N/A</v>
      </c>
      <c r="F12013" t="e">
        <v>#N/A</v>
      </c>
      <c r="G12013" t="e">
        <v>#N/A</v>
      </c>
    </row>
    <row r="12014" spans="1:8" ht="15" hidden="1" customHeight="1" x14ac:dyDescent="0.25">
      <c r="A12014">
        <v>48893716</v>
      </c>
      <c r="B12014" t="s">
        <v>16</v>
      </c>
      <c r="C12014" s="1">
        <v>36342</v>
      </c>
      <c r="D12014" s="2">
        <v>206576</v>
      </c>
      <c r="E12014" s="1">
        <v>37546</v>
      </c>
      <c r="F12014" s="2">
        <v>319950</v>
      </c>
      <c r="G12014" s="2">
        <v>265786</v>
      </c>
    </row>
    <row r="12015" spans="1:8" ht="15" hidden="1" customHeight="1" x14ac:dyDescent="0.25">
      <c r="A12015">
        <v>48893717</v>
      </c>
      <c r="B12015" t="s">
        <v>17</v>
      </c>
      <c r="C12015" s="1">
        <v>36342</v>
      </c>
      <c r="D12015" s="2">
        <v>315272</v>
      </c>
      <c r="E12015" t="e">
        <v>#N/A</v>
      </c>
      <c r="F12015" t="e">
        <v>#N/A</v>
      </c>
      <c r="G12015" t="e">
        <v>#N/A</v>
      </c>
    </row>
    <row r="12016" spans="1:8" ht="15" hidden="1" customHeight="1" x14ac:dyDescent="0.25">
      <c r="A12016">
        <v>48893718</v>
      </c>
      <c r="B12016" t="s">
        <v>16</v>
      </c>
      <c r="C12016" s="1">
        <v>36342</v>
      </c>
      <c r="D12016" s="2">
        <v>248324</v>
      </c>
      <c r="E12016" s="1">
        <v>38462</v>
      </c>
      <c r="F12016" s="2">
        <v>311900</v>
      </c>
      <c r="G12016" s="2">
        <v>410712</v>
      </c>
    </row>
    <row r="12017" spans="1:7" ht="15" hidden="1" customHeight="1" x14ac:dyDescent="0.25">
      <c r="A12017">
        <v>48893719</v>
      </c>
      <c r="B12017" t="s">
        <v>16</v>
      </c>
      <c r="C12017" s="1">
        <v>38534</v>
      </c>
      <c r="D12017" s="2">
        <v>501884</v>
      </c>
      <c r="E12017" s="1">
        <v>38917</v>
      </c>
      <c r="F12017" s="2">
        <v>880000</v>
      </c>
      <c r="G12017" s="2">
        <v>761810</v>
      </c>
    </row>
    <row r="12018" spans="1:7" ht="15" hidden="1" customHeight="1" x14ac:dyDescent="0.25">
      <c r="A12018">
        <v>48893720</v>
      </c>
      <c r="B12018" t="s">
        <v>16</v>
      </c>
      <c r="C12018" s="1">
        <v>36342</v>
      </c>
      <c r="D12018" s="2">
        <v>288437</v>
      </c>
      <c r="E12018" s="1">
        <v>36945</v>
      </c>
      <c r="F12018" s="2">
        <v>335000</v>
      </c>
      <c r="G12018" s="2">
        <v>324069</v>
      </c>
    </row>
    <row r="12019" spans="1:7" ht="15" hidden="1" customHeight="1" x14ac:dyDescent="0.25">
      <c r="A12019">
        <v>48893721</v>
      </c>
      <c r="B12019" t="s">
        <v>16</v>
      </c>
      <c r="C12019" s="1">
        <v>36342</v>
      </c>
      <c r="D12019" s="2">
        <v>259727</v>
      </c>
      <c r="E12019" s="1">
        <v>36641</v>
      </c>
      <c r="F12019" s="2">
        <v>291000</v>
      </c>
      <c r="G12019" s="2">
        <v>274137</v>
      </c>
    </row>
    <row r="12020" spans="1:7" ht="15" hidden="1" customHeight="1" x14ac:dyDescent="0.25">
      <c r="A12020">
        <v>48893735</v>
      </c>
      <c r="B12020" t="s">
        <v>17</v>
      </c>
      <c r="C12020" s="1">
        <v>36342</v>
      </c>
      <c r="D12020" s="2">
        <v>231370</v>
      </c>
      <c r="E12020" t="e">
        <v>#N/A</v>
      </c>
      <c r="F12020" t="e">
        <v>#N/A</v>
      </c>
      <c r="G12020" t="e">
        <v>#N/A</v>
      </c>
    </row>
    <row r="12021" spans="1:7" ht="15" hidden="1" customHeight="1" x14ac:dyDescent="0.25">
      <c r="A12021">
        <v>48893736</v>
      </c>
      <c r="B12021" t="s">
        <v>16</v>
      </c>
      <c r="C12021" s="1">
        <v>36342</v>
      </c>
      <c r="D12021" s="2">
        <v>374926</v>
      </c>
      <c r="E12021" t="e">
        <v>#N/A</v>
      </c>
      <c r="F12021" t="e">
        <v>#N/A</v>
      </c>
      <c r="G12021" t="e">
        <v>#N/A</v>
      </c>
    </row>
    <row r="12022" spans="1:7" ht="15" hidden="1" customHeight="1" x14ac:dyDescent="0.25">
      <c r="A12022">
        <v>48893737</v>
      </c>
      <c r="B12022" t="s">
        <v>16</v>
      </c>
      <c r="C12022" s="1">
        <v>36342</v>
      </c>
      <c r="D12022" s="2">
        <v>225933</v>
      </c>
      <c r="E12022" t="e">
        <v>#N/A</v>
      </c>
      <c r="F12022" t="e">
        <v>#N/A</v>
      </c>
      <c r="G12022" t="e">
        <v>#N/A</v>
      </c>
    </row>
    <row r="12023" spans="1:7" x14ac:dyDescent="0.25">
      <c r="A12023">
        <v>48893738</v>
      </c>
      <c r="B12023" t="s">
        <v>16</v>
      </c>
      <c r="C12023" s="1">
        <v>36342</v>
      </c>
      <c r="D12023" s="2">
        <v>190027</v>
      </c>
      <c r="E12023" s="1">
        <v>35370</v>
      </c>
      <c r="F12023" s="2">
        <v>155000</v>
      </c>
      <c r="G12023" s="2">
        <v>137597</v>
      </c>
    </row>
    <row r="12024" spans="1:7" ht="15" hidden="1" customHeight="1" x14ac:dyDescent="0.25">
      <c r="A12024">
        <v>48893739</v>
      </c>
      <c r="B12024" t="s">
        <v>17</v>
      </c>
      <c r="C12024" s="1">
        <v>36342</v>
      </c>
      <c r="D12024" s="2">
        <v>176945</v>
      </c>
      <c r="E12024" t="e">
        <v>#N/A</v>
      </c>
      <c r="F12024" t="e">
        <v>#N/A</v>
      </c>
      <c r="G12024" t="e">
        <v>#N/A</v>
      </c>
    </row>
    <row r="12025" spans="1:7" ht="15" hidden="1" customHeight="1" x14ac:dyDescent="0.25">
      <c r="A12025">
        <v>48893740</v>
      </c>
      <c r="B12025" t="s">
        <v>16</v>
      </c>
      <c r="C12025" s="1">
        <v>36342</v>
      </c>
      <c r="D12025" s="2">
        <v>224837</v>
      </c>
      <c r="E12025" s="1">
        <v>36446</v>
      </c>
      <c r="F12025" s="2">
        <v>297500</v>
      </c>
      <c r="G12025" s="2">
        <v>226446</v>
      </c>
    </row>
    <row r="12026" spans="1:7" ht="15" hidden="1" customHeight="1" x14ac:dyDescent="0.25">
      <c r="A12026">
        <v>48893741</v>
      </c>
      <c r="B12026" t="s">
        <v>16</v>
      </c>
      <c r="C12026" s="1">
        <v>36342</v>
      </c>
      <c r="D12026" s="2">
        <v>214022</v>
      </c>
      <c r="E12026" s="1">
        <v>37792</v>
      </c>
      <c r="F12026" s="2">
        <v>322000</v>
      </c>
      <c r="G12026" s="2">
        <v>273444</v>
      </c>
    </row>
    <row r="12027" spans="1:7" ht="15" hidden="1" customHeight="1" x14ac:dyDescent="0.25">
      <c r="A12027">
        <v>48893742</v>
      </c>
      <c r="B12027" t="s">
        <v>17</v>
      </c>
      <c r="C12027" s="1">
        <v>36342</v>
      </c>
      <c r="D12027" s="2">
        <v>226779</v>
      </c>
      <c r="E12027" t="e">
        <v>#N/A</v>
      </c>
      <c r="F12027" t="e">
        <v>#N/A</v>
      </c>
      <c r="G12027" t="e">
        <v>#N/A</v>
      </c>
    </row>
    <row r="12028" spans="1:7" ht="15" hidden="1" customHeight="1" x14ac:dyDescent="0.25">
      <c r="A12028">
        <v>48893743</v>
      </c>
      <c r="B12028" t="s">
        <v>17</v>
      </c>
      <c r="C12028" s="1">
        <v>36342</v>
      </c>
      <c r="D12028" s="2">
        <v>232655</v>
      </c>
      <c r="E12028" t="e">
        <v>#N/A</v>
      </c>
      <c r="F12028" t="e">
        <v>#N/A</v>
      </c>
      <c r="G12028" t="e">
        <v>#N/A</v>
      </c>
    </row>
    <row r="12029" spans="1:7" ht="15" hidden="1" customHeight="1" x14ac:dyDescent="0.25">
      <c r="A12029">
        <v>48893744</v>
      </c>
      <c r="B12029" t="s">
        <v>17</v>
      </c>
      <c r="C12029" s="1">
        <v>36342</v>
      </c>
      <c r="D12029" s="2">
        <v>189434</v>
      </c>
      <c r="E12029" s="1">
        <v>38259</v>
      </c>
      <c r="F12029" s="2">
        <v>275000</v>
      </c>
      <c r="G12029" s="2">
        <v>298199</v>
      </c>
    </row>
    <row r="12030" spans="1:7" ht="15" hidden="1" customHeight="1" x14ac:dyDescent="0.25">
      <c r="A12030">
        <v>48893745</v>
      </c>
      <c r="B12030" t="s">
        <v>17</v>
      </c>
      <c r="C12030" s="1">
        <v>36342</v>
      </c>
      <c r="D12030" s="2">
        <v>227145</v>
      </c>
      <c r="E12030" t="e">
        <v>#N/A</v>
      </c>
      <c r="F12030" t="e">
        <v>#N/A</v>
      </c>
      <c r="G12030" t="e">
        <v>#N/A</v>
      </c>
    </row>
    <row r="12031" spans="1:7" ht="15" hidden="1" customHeight="1" x14ac:dyDescent="0.25">
      <c r="A12031">
        <v>48893746</v>
      </c>
      <c r="B12031" t="s">
        <v>16</v>
      </c>
      <c r="C12031" s="1">
        <v>36342</v>
      </c>
      <c r="D12031" s="2">
        <v>218538</v>
      </c>
      <c r="E12031" s="1">
        <v>37428</v>
      </c>
      <c r="F12031" s="2">
        <v>270000</v>
      </c>
      <c r="G12031" s="2">
        <v>257924</v>
      </c>
    </row>
    <row r="12032" spans="1:7" ht="15" hidden="1" customHeight="1" x14ac:dyDescent="0.25">
      <c r="A12032">
        <v>48893747</v>
      </c>
      <c r="B12032" t="s">
        <v>16</v>
      </c>
      <c r="C12032" s="1">
        <v>36342</v>
      </c>
      <c r="D12032" s="2">
        <v>195161</v>
      </c>
      <c r="E12032" s="1">
        <v>36461</v>
      </c>
      <c r="F12032" s="2">
        <v>185000</v>
      </c>
      <c r="G12032" s="2">
        <v>204280</v>
      </c>
    </row>
    <row r="12033" spans="1:7" ht="15" hidden="1" customHeight="1" x14ac:dyDescent="0.25">
      <c r="A12033">
        <v>48893748</v>
      </c>
      <c r="B12033" t="s">
        <v>16</v>
      </c>
      <c r="C12033" s="1">
        <v>36342</v>
      </c>
      <c r="D12033" s="2">
        <v>192283</v>
      </c>
      <c r="E12033" s="1">
        <v>39070</v>
      </c>
      <c r="F12033" s="2">
        <v>384000</v>
      </c>
      <c r="G12033" s="2">
        <v>410921</v>
      </c>
    </row>
    <row r="12034" spans="1:7" ht="15" hidden="1" customHeight="1" x14ac:dyDescent="0.25">
      <c r="A12034">
        <v>48893752</v>
      </c>
      <c r="B12034" t="s">
        <v>16</v>
      </c>
      <c r="C12034" s="1">
        <v>36342</v>
      </c>
      <c r="D12034" s="2">
        <v>215379</v>
      </c>
      <c r="E12034" t="e">
        <v>#N/A</v>
      </c>
      <c r="F12034" t="e">
        <v>#N/A</v>
      </c>
      <c r="G12034" t="e">
        <v>#N/A</v>
      </c>
    </row>
    <row r="12035" spans="1:7" ht="15" hidden="1" customHeight="1" x14ac:dyDescent="0.25">
      <c r="A12035">
        <v>48893753</v>
      </c>
      <c r="B12035" t="s">
        <v>16</v>
      </c>
      <c r="C12035" s="1">
        <v>36342</v>
      </c>
      <c r="D12035" s="2">
        <v>251775</v>
      </c>
      <c r="E12035" t="e">
        <v>#N/A</v>
      </c>
      <c r="F12035" t="e">
        <v>#N/A</v>
      </c>
      <c r="G12035" t="e">
        <v>#N/A</v>
      </c>
    </row>
    <row r="12036" spans="1:7" ht="15" hidden="1" customHeight="1" x14ac:dyDescent="0.25">
      <c r="A12036">
        <v>48893754</v>
      </c>
      <c r="B12036" t="s">
        <v>16</v>
      </c>
      <c r="C12036" s="1">
        <v>36342</v>
      </c>
      <c r="D12036" s="2">
        <v>217995</v>
      </c>
      <c r="E12036" s="1">
        <v>38243</v>
      </c>
      <c r="F12036" s="2">
        <v>345600</v>
      </c>
      <c r="G12036" s="2">
        <v>324289</v>
      </c>
    </row>
    <row r="12037" spans="1:7" ht="15" hidden="1" customHeight="1" x14ac:dyDescent="0.25">
      <c r="A12037">
        <v>48893755</v>
      </c>
      <c r="B12037" t="s">
        <v>17</v>
      </c>
      <c r="C12037" s="1">
        <v>36342</v>
      </c>
      <c r="D12037" s="2">
        <v>235293</v>
      </c>
      <c r="E12037" t="e">
        <v>#N/A</v>
      </c>
      <c r="F12037" t="e">
        <v>#N/A</v>
      </c>
      <c r="G12037" t="e">
        <v>#N/A</v>
      </c>
    </row>
    <row r="12038" spans="1:7" ht="15" hidden="1" customHeight="1" x14ac:dyDescent="0.25">
      <c r="A12038">
        <v>48893756</v>
      </c>
      <c r="B12038" t="s">
        <v>16</v>
      </c>
      <c r="C12038" s="1">
        <v>36342</v>
      </c>
      <c r="D12038" s="2">
        <v>177838</v>
      </c>
      <c r="E12038" s="1">
        <v>37970</v>
      </c>
      <c r="F12038" s="2">
        <v>233000</v>
      </c>
      <c r="G12038" s="2">
        <v>249527</v>
      </c>
    </row>
    <row r="12039" spans="1:7" ht="15" hidden="1" customHeight="1" x14ac:dyDescent="0.25">
      <c r="A12039">
        <v>48893757</v>
      </c>
      <c r="B12039" t="s">
        <v>16</v>
      </c>
      <c r="C12039" s="1">
        <v>36342</v>
      </c>
      <c r="D12039" s="2">
        <v>211887</v>
      </c>
      <c r="E12039" t="e">
        <v>#N/A</v>
      </c>
      <c r="F12039" t="e">
        <v>#N/A</v>
      </c>
      <c r="G12039" t="e">
        <v>#N/A</v>
      </c>
    </row>
    <row r="12040" spans="1:7" ht="15" hidden="1" customHeight="1" x14ac:dyDescent="0.25">
      <c r="A12040">
        <v>48893758</v>
      </c>
      <c r="B12040" t="s">
        <v>17</v>
      </c>
      <c r="C12040" s="1">
        <v>36342</v>
      </c>
      <c r="D12040" s="2">
        <v>173712</v>
      </c>
      <c r="E12040" t="e">
        <v>#N/A</v>
      </c>
      <c r="F12040" t="e">
        <v>#N/A</v>
      </c>
      <c r="G12040" t="e">
        <v>#N/A</v>
      </c>
    </row>
    <row r="12041" spans="1:7" ht="15" hidden="1" customHeight="1" x14ac:dyDescent="0.25">
      <c r="A12041">
        <v>48893760</v>
      </c>
      <c r="B12041" t="s">
        <v>17</v>
      </c>
      <c r="C12041" s="1">
        <v>36342</v>
      </c>
      <c r="D12041" s="2">
        <v>206494</v>
      </c>
      <c r="E12041" t="e">
        <v>#N/A</v>
      </c>
      <c r="F12041" t="e">
        <v>#N/A</v>
      </c>
      <c r="G12041" t="e">
        <v>#N/A</v>
      </c>
    </row>
    <row r="12042" spans="1:7" ht="15" hidden="1" customHeight="1" x14ac:dyDescent="0.25">
      <c r="A12042">
        <v>48893761</v>
      </c>
      <c r="B12042" t="s">
        <v>17</v>
      </c>
      <c r="C12042" s="1">
        <v>36342</v>
      </c>
      <c r="D12042" s="2">
        <v>199877</v>
      </c>
      <c r="E12042" t="e">
        <v>#N/A</v>
      </c>
      <c r="F12042" t="e">
        <v>#N/A</v>
      </c>
      <c r="G12042" t="e">
        <v>#N/A</v>
      </c>
    </row>
    <row r="12043" spans="1:7" ht="15" hidden="1" customHeight="1" x14ac:dyDescent="0.25">
      <c r="A12043">
        <v>48893762</v>
      </c>
      <c r="B12043" t="s">
        <v>16</v>
      </c>
      <c r="C12043" s="1">
        <v>36342</v>
      </c>
      <c r="D12043" s="2">
        <v>310819</v>
      </c>
      <c r="E12043" t="e">
        <v>#N/A</v>
      </c>
      <c r="F12043" t="e">
        <v>#N/A</v>
      </c>
      <c r="G12043" t="e">
        <v>#N/A</v>
      </c>
    </row>
    <row r="12044" spans="1:7" ht="15" hidden="1" customHeight="1" x14ac:dyDescent="0.25">
      <c r="A12044">
        <v>48893776</v>
      </c>
      <c r="B12044" t="s">
        <v>17</v>
      </c>
      <c r="C12044" s="1">
        <v>36342</v>
      </c>
      <c r="D12044" s="2">
        <v>225887</v>
      </c>
      <c r="E12044" t="e">
        <v>#N/A</v>
      </c>
      <c r="F12044" t="e">
        <v>#N/A</v>
      </c>
      <c r="G12044" t="e">
        <v>#N/A</v>
      </c>
    </row>
    <row r="12045" spans="1:7" ht="15" hidden="1" customHeight="1" x14ac:dyDescent="0.25">
      <c r="A12045">
        <v>48893777</v>
      </c>
      <c r="B12045" t="s">
        <v>16</v>
      </c>
      <c r="C12045" s="1">
        <v>36342</v>
      </c>
      <c r="D12045" s="2">
        <v>209150</v>
      </c>
      <c r="E12045" s="1">
        <v>38162</v>
      </c>
      <c r="F12045" s="2">
        <v>360000</v>
      </c>
      <c r="G12045" s="2">
        <v>305768</v>
      </c>
    </row>
    <row r="12046" spans="1:7" ht="15" hidden="1" customHeight="1" x14ac:dyDescent="0.25">
      <c r="A12046">
        <v>48893778</v>
      </c>
      <c r="B12046" t="s">
        <v>16</v>
      </c>
      <c r="C12046" s="1">
        <v>36342</v>
      </c>
      <c r="D12046" s="2">
        <v>237873</v>
      </c>
      <c r="E12046" s="1">
        <v>37894</v>
      </c>
      <c r="F12046" s="2">
        <v>280000</v>
      </c>
      <c r="G12046" s="2">
        <v>313957</v>
      </c>
    </row>
    <row r="12047" spans="1:7" ht="15" hidden="1" customHeight="1" x14ac:dyDescent="0.25">
      <c r="A12047">
        <v>48893779</v>
      </c>
      <c r="B12047" t="s">
        <v>17</v>
      </c>
      <c r="C12047" s="1">
        <v>36342</v>
      </c>
      <c r="D12047" s="2">
        <v>208188</v>
      </c>
      <c r="E12047" s="1">
        <v>36937</v>
      </c>
      <c r="F12047" s="2">
        <v>270000</v>
      </c>
      <c r="G12047" s="2">
        <v>232809</v>
      </c>
    </row>
    <row r="12048" spans="1:7" ht="15" hidden="1" customHeight="1" x14ac:dyDescent="0.25">
      <c r="A12048">
        <v>48893780</v>
      </c>
      <c r="B12048" t="s">
        <v>16</v>
      </c>
      <c r="C12048" s="1">
        <v>36342</v>
      </c>
      <c r="D12048" s="2">
        <v>289177</v>
      </c>
      <c r="E12048" s="1">
        <v>38597</v>
      </c>
      <c r="F12048" s="2">
        <v>536000</v>
      </c>
      <c r="G12048" s="2">
        <v>498188</v>
      </c>
    </row>
    <row r="12049" spans="1:7" ht="15" hidden="1" customHeight="1" x14ac:dyDescent="0.25">
      <c r="A12049">
        <v>48893781</v>
      </c>
      <c r="B12049" t="s">
        <v>17</v>
      </c>
      <c r="C12049" s="1">
        <v>36342</v>
      </c>
      <c r="D12049" s="2">
        <v>225783</v>
      </c>
      <c r="E12049" t="e">
        <v>#N/A</v>
      </c>
      <c r="F12049" t="e">
        <v>#N/A</v>
      </c>
      <c r="G12049" t="e">
        <v>#N/A</v>
      </c>
    </row>
    <row r="12050" spans="1:7" ht="15" hidden="1" customHeight="1" x14ac:dyDescent="0.25">
      <c r="A12050">
        <v>48893782</v>
      </c>
      <c r="B12050" t="s">
        <v>17</v>
      </c>
      <c r="C12050" s="1">
        <v>36342</v>
      </c>
      <c r="D12050" s="2">
        <v>215421</v>
      </c>
      <c r="E12050" t="e">
        <v>#N/A</v>
      </c>
      <c r="F12050" t="e">
        <v>#N/A</v>
      </c>
      <c r="G12050" t="e">
        <v>#N/A</v>
      </c>
    </row>
    <row r="12051" spans="1:7" ht="15" hidden="1" customHeight="1" x14ac:dyDescent="0.25">
      <c r="A12051">
        <v>48893783</v>
      </c>
      <c r="B12051" t="s">
        <v>16</v>
      </c>
      <c r="C12051" s="1">
        <v>36342</v>
      </c>
      <c r="D12051" s="2">
        <v>232434</v>
      </c>
      <c r="E12051" s="1">
        <v>37483</v>
      </c>
      <c r="F12051" s="2">
        <v>269780</v>
      </c>
      <c r="G12051" s="2">
        <v>290668</v>
      </c>
    </row>
    <row r="12052" spans="1:7" ht="15" hidden="1" customHeight="1" x14ac:dyDescent="0.25">
      <c r="A12052">
        <v>48893784</v>
      </c>
      <c r="B12052" t="s">
        <v>16</v>
      </c>
      <c r="C12052" s="1">
        <v>36342</v>
      </c>
      <c r="D12052" s="2">
        <v>213556</v>
      </c>
      <c r="E12052" s="1">
        <v>38503</v>
      </c>
      <c r="F12052" s="2">
        <v>376000</v>
      </c>
      <c r="G12052" s="2">
        <v>357265</v>
      </c>
    </row>
    <row r="12053" spans="1:7" ht="15" hidden="1" customHeight="1" x14ac:dyDescent="0.25">
      <c r="A12053">
        <v>48893785</v>
      </c>
      <c r="B12053" t="s">
        <v>16</v>
      </c>
      <c r="C12053" s="1">
        <v>36342</v>
      </c>
      <c r="D12053" s="2">
        <v>254656</v>
      </c>
      <c r="E12053" s="1">
        <v>37909</v>
      </c>
      <c r="F12053" s="2">
        <v>401000</v>
      </c>
      <c r="G12053" s="2">
        <v>337642</v>
      </c>
    </row>
    <row r="12054" spans="1:7" ht="15" hidden="1" customHeight="1" x14ac:dyDescent="0.25">
      <c r="A12054">
        <v>48893786</v>
      </c>
      <c r="B12054" t="s">
        <v>16</v>
      </c>
      <c r="C12054" s="1">
        <v>36342</v>
      </c>
      <c r="D12054" s="2">
        <v>354074</v>
      </c>
      <c r="E12054" t="e">
        <v>#N/A</v>
      </c>
      <c r="F12054" t="e">
        <v>#N/A</v>
      </c>
      <c r="G12054" t="e">
        <v>#N/A</v>
      </c>
    </row>
    <row r="12055" spans="1:7" ht="15" hidden="1" customHeight="1" x14ac:dyDescent="0.25">
      <c r="A12055">
        <v>48893787</v>
      </c>
      <c r="B12055" t="s">
        <v>16</v>
      </c>
      <c r="C12055" s="1">
        <v>36342</v>
      </c>
      <c r="D12055" s="2">
        <v>210977</v>
      </c>
      <c r="E12055" s="1">
        <v>38960</v>
      </c>
      <c r="F12055" s="2">
        <v>360000</v>
      </c>
      <c r="G12055" s="2">
        <v>416299</v>
      </c>
    </row>
    <row r="12056" spans="1:7" ht="15" hidden="1" customHeight="1" x14ac:dyDescent="0.25">
      <c r="A12056">
        <v>63335922</v>
      </c>
      <c r="B12056" t="s">
        <v>17</v>
      </c>
      <c r="C12056" s="1">
        <v>35612</v>
      </c>
      <c r="D12056" s="2">
        <v>155144</v>
      </c>
      <c r="E12056" t="e">
        <v>#N/A</v>
      </c>
      <c r="F12056" t="e">
        <v>#N/A</v>
      </c>
      <c r="G12056" t="e">
        <v>#N/A</v>
      </c>
    </row>
    <row r="12057" spans="1:7" ht="15" hidden="1" customHeight="1" x14ac:dyDescent="0.25">
      <c r="A12057">
        <v>48966990</v>
      </c>
      <c r="B12057" t="s">
        <v>16</v>
      </c>
      <c r="C12057" s="1">
        <v>37803</v>
      </c>
      <c r="D12057" s="2">
        <v>360618</v>
      </c>
      <c r="E12057" s="1">
        <v>36382</v>
      </c>
      <c r="F12057" s="2">
        <v>219000</v>
      </c>
      <c r="G12057" s="2">
        <v>283288</v>
      </c>
    </row>
    <row r="12058" spans="1:7" ht="15" hidden="1" customHeight="1" x14ac:dyDescent="0.25">
      <c r="A12058">
        <v>48966991</v>
      </c>
      <c r="B12058" t="s">
        <v>16</v>
      </c>
      <c r="C12058" s="1">
        <v>37803</v>
      </c>
      <c r="D12058" s="2">
        <v>362791</v>
      </c>
      <c r="E12058" s="1">
        <v>37424</v>
      </c>
      <c r="F12058" s="2">
        <v>265000</v>
      </c>
      <c r="G12058" s="2">
        <v>334811</v>
      </c>
    </row>
    <row r="12059" spans="1:7" ht="15" hidden="1" customHeight="1" x14ac:dyDescent="0.25">
      <c r="A12059">
        <v>48966992</v>
      </c>
      <c r="B12059" t="s">
        <v>17</v>
      </c>
      <c r="C12059" s="1">
        <v>37803</v>
      </c>
      <c r="D12059" s="2">
        <v>520381</v>
      </c>
      <c r="E12059" t="e">
        <v>#N/A</v>
      </c>
      <c r="F12059" t="e">
        <v>#N/A</v>
      </c>
      <c r="G12059" t="e">
        <v>#N/A</v>
      </c>
    </row>
    <row r="12060" spans="1:7" ht="15" hidden="1" customHeight="1" x14ac:dyDescent="0.25">
      <c r="A12060">
        <v>48966993</v>
      </c>
      <c r="B12060" t="s">
        <v>16</v>
      </c>
      <c r="C12060" s="1">
        <v>37803</v>
      </c>
      <c r="D12060" s="2">
        <v>513056</v>
      </c>
      <c r="E12060" s="1">
        <v>36644</v>
      </c>
      <c r="F12060" s="2">
        <v>345000</v>
      </c>
      <c r="G12060" s="2">
        <v>417227</v>
      </c>
    </row>
    <row r="12061" spans="1:7" ht="15" hidden="1" customHeight="1" x14ac:dyDescent="0.25">
      <c r="A12061">
        <v>48966994</v>
      </c>
      <c r="B12061" t="s">
        <v>17</v>
      </c>
      <c r="C12061" s="1">
        <v>37803</v>
      </c>
      <c r="D12061" s="2">
        <v>404875</v>
      </c>
      <c r="E12061" t="e">
        <v>#N/A</v>
      </c>
      <c r="F12061" t="e">
        <v>#N/A</v>
      </c>
      <c r="G12061" t="e">
        <v>#N/A</v>
      </c>
    </row>
    <row r="12062" spans="1:7" ht="15" hidden="1" customHeight="1" x14ac:dyDescent="0.25">
      <c r="A12062">
        <v>49118642</v>
      </c>
      <c r="B12062" t="s">
        <v>16</v>
      </c>
      <c r="C12062" s="1">
        <v>35612</v>
      </c>
      <c r="D12062" s="2">
        <v>291483</v>
      </c>
      <c r="E12062" t="e">
        <v>#N/A</v>
      </c>
      <c r="F12062" t="e">
        <v>#N/A</v>
      </c>
      <c r="G12062" t="e">
        <v>#N/A</v>
      </c>
    </row>
    <row r="12063" spans="1:7" ht="15" hidden="1" customHeight="1" x14ac:dyDescent="0.25">
      <c r="A12063">
        <v>49118643</v>
      </c>
      <c r="B12063" t="s">
        <v>17</v>
      </c>
      <c r="C12063" s="1">
        <v>35612</v>
      </c>
      <c r="D12063" s="2">
        <v>211334</v>
      </c>
      <c r="E12063" t="e">
        <v>#N/A</v>
      </c>
      <c r="F12063" t="e">
        <v>#N/A</v>
      </c>
      <c r="G12063" t="e">
        <v>#N/A</v>
      </c>
    </row>
    <row r="12064" spans="1:7" ht="15" hidden="1" customHeight="1" x14ac:dyDescent="0.25">
      <c r="A12064">
        <v>49118644</v>
      </c>
      <c r="B12064" t="s">
        <v>16</v>
      </c>
      <c r="C12064" s="1">
        <v>35612</v>
      </c>
      <c r="D12064" s="2">
        <v>216000</v>
      </c>
      <c r="E12064" t="e">
        <v>#N/A</v>
      </c>
      <c r="F12064" t="e">
        <v>#N/A</v>
      </c>
      <c r="G12064" t="e">
        <v>#N/A</v>
      </c>
    </row>
    <row r="12065" spans="1:7" ht="15" hidden="1" customHeight="1" x14ac:dyDescent="0.25">
      <c r="A12065">
        <v>49118645</v>
      </c>
      <c r="B12065" t="s">
        <v>16</v>
      </c>
      <c r="C12065" s="1">
        <v>35612</v>
      </c>
      <c r="D12065" s="2">
        <v>175305</v>
      </c>
      <c r="E12065" s="1">
        <v>38765</v>
      </c>
      <c r="F12065" s="2">
        <v>440000</v>
      </c>
      <c r="G12065" s="2">
        <v>467200</v>
      </c>
    </row>
    <row r="12066" spans="1:7" ht="15" hidden="1" customHeight="1" x14ac:dyDescent="0.25">
      <c r="A12066">
        <v>49118646</v>
      </c>
      <c r="B12066" t="s">
        <v>16</v>
      </c>
      <c r="C12066" s="1">
        <v>35612</v>
      </c>
      <c r="D12066" s="2">
        <v>190392</v>
      </c>
      <c r="E12066" t="e">
        <v>#N/A</v>
      </c>
      <c r="F12066" t="e">
        <v>#N/A</v>
      </c>
      <c r="G12066" t="e">
        <v>#N/A</v>
      </c>
    </row>
    <row r="12067" spans="1:7" ht="15" hidden="1" customHeight="1" x14ac:dyDescent="0.25">
      <c r="A12067">
        <v>48680882</v>
      </c>
      <c r="B12067" t="s">
        <v>96</v>
      </c>
      <c r="C12067" s="1">
        <v>38534</v>
      </c>
      <c r="D12067" s="2">
        <v>462291</v>
      </c>
      <c r="E12067" s="1">
        <v>38518</v>
      </c>
      <c r="F12067" s="2">
        <v>463900</v>
      </c>
      <c r="G12067" s="2">
        <v>453489</v>
      </c>
    </row>
    <row r="12068" spans="1:7" ht="15" hidden="1" customHeight="1" x14ac:dyDescent="0.25">
      <c r="A12068">
        <v>48680884</v>
      </c>
      <c r="B12068" t="s">
        <v>97</v>
      </c>
      <c r="C12068" s="1">
        <v>38534</v>
      </c>
      <c r="D12068" s="2">
        <v>524069</v>
      </c>
      <c r="E12068" t="e">
        <v>#N/A</v>
      </c>
      <c r="F12068" t="e">
        <v>#N/A</v>
      </c>
      <c r="G12068" t="e">
        <v>#N/A</v>
      </c>
    </row>
    <row r="12069" spans="1:7" ht="15" hidden="1" customHeight="1" x14ac:dyDescent="0.25">
      <c r="A12069">
        <v>48680885</v>
      </c>
      <c r="B12069" t="s">
        <v>96</v>
      </c>
      <c r="C12069" s="1">
        <v>38534</v>
      </c>
      <c r="D12069" s="2">
        <v>532286</v>
      </c>
      <c r="E12069" t="e">
        <v>#N/A</v>
      </c>
      <c r="F12069" t="e">
        <v>#N/A</v>
      </c>
      <c r="G12069" t="e">
        <v>#N/A</v>
      </c>
    </row>
    <row r="12070" spans="1:7" ht="15" hidden="1" customHeight="1" x14ac:dyDescent="0.25">
      <c r="A12070">
        <v>48680887</v>
      </c>
      <c r="B12070" t="s">
        <v>96</v>
      </c>
      <c r="C12070" s="1">
        <v>38534</v>
      </c>
      <c r="D12070" s="2">
        <v>537749</v>
      </c>
      <c r="E12070" t="e">
        <v>#N/A</v>
      </c>
      <c r="F12070" t="e">
        <v>#N/A</v>
      </c>
      <c r="G12070" t="e">
        <v>#N/A</v>
      </c>
    </row>
    <row r="12071" spans="1:7" ht="15" hidden="1" customHeight="1" x14ac:dyDescent="0.25">
      <c r="A12071">
        <v>48680888</v>
      </c>
      <c r="B12071" t="s">
        <v>97</v>
      </c>
      <c r="C12071" s="1">
        <v>38534</v>
      </c>
      <c r="D12071" s="2">
        <v>392386</v>
      </c>
      <c r="E12071" t="e">
        <v>#N/A</v>
      </c>
      <c r="F12071" t="e">
        <v>#N/A</v>
      </c>
      <c r="G12071" t="e">
        <v>#N/A</v>
      </c>
    </row>
    <row r="12072" spans="1:7" ht="15" hidden="1" customHeight="1" x14ac:dyDescent="0.25">
      <c r="A12072">
        <v>48680889</v>
      </c>
      <c r="B12072" t="s">
        <v>96</v>
      </c>
      <c r="C12072" s="1">
        <v>38534</v>
      </c>
      <c r="D12072" s="2">
        <v>514437</v>
      </c>
      <c r="E12072" s="1">
        <v>36693</v>
      </c>
      <c r="F12072" s="2">
        <v>275000</v>
      </c>
      <c r="G12072" s="2">
        <v>333985</v>
      </c>
    </row>
    <row r="12073" spans="1:7" ht="15" hidden="1" customHeight="1" x14ac:dyDescent="0.25">
      <c r="A12073">
        <v>48680890</v>
      </c>
      <c r="B12073" t="s">
        <v>97</v>
      </c>
      <c r="C12073" s="1">
        <v>38534</v>
      </c>
      <c r="D12073" s="2">
        <v>387096</v>
      </c>
      <c r="E12073" t="e">
        <v>#N/A</v>
      </c>
      <c r="F12073" t="e">
        <v>#N/A</v>
      </c>
      <c r="G12073" t="e">
        <v>#N/A</v>
      </c>
    </row>
    <row r="12074" spans="1:7" ht="15" hidden="1" customHeight="1" x14ac:dyDescent="0.25">
      <c r="A12074">
        <v>48680891</v>
      </c>
      <c r="B12074" t="s">
        <v>96</v>
      </c>
      <c r="C12074" s="1">
        <v>38534</v>
      </c>
      <c r="D12074" s="2">
        <v>472875</v>
      </c>
      <c r="E12074" s="1">
        <v>36278</v>
      </c>
      <c r="F12074" s="2">
        <v>246010</v>
      </c>
      <c r="G12074" s="2">
        <v>242406</v>
      </c>
    </row>
    <row r="12075" spans="1:7" ht="15" hidden="1" customHeight="1" x14ac:dyDescent="0.25">
      <c r="A12075">
        <v>48680892</v>
      </c>
      <c r="B12075" t="s">
        <v>96</v>
      </c>
      <c r="C12075" s="1">
        <v>38534</v>
      </c>
      <c r="D12075" s="2">
        <v>411764</v>
      </c>
      <c r="E12075" s="1">
        <v>36089</v>
      </c>
      <c r="F12075" s="2">
        <v>225000</v>
      </c>
      <c r="G12075" s="2">
        <v>222205</v>
      </c>
    </row>
    <row r="12076" spans="1:7" ht="15" hidden="1" customHeight="1" x14ac:dyDescent="0.25">
      <c r="A12076">
        <v>48680896</v>
      </c>
      <c r="B12076" t="s">
        <v>97</v>
      </c>
      <c r="C12076" s="1">
        <v>37803</v>
      </c>
      <c r="D12076" s="2">
        <v>297665</v>
      </c>
      <c r="E12076" t="e">
        <v>#N/A</v>
      </c>
      <c r="F12076" t="e">
        <v>#N/A</v>
      </c>
      <c r="G12076" t="e">
        <v>#N/A</v>
      </c>
    </row>
    <row r="12077" spans="1:7" ht="15" hidden="1" customHeight="1" x14ac:dyDescent="0.25">
      <c r="A12077">
        <v>48680909</v>
      </c>
      <c r="B12077" t="s">
        <v>96</v>
      </c>
      <c r="C12077" s="1">
        <v>37803</v>
      </c>
      <c r="D12077" s="2">
        <v>343623</v>
      </c>
      <c r="E12077" s="1">
        <v>36068</v>
      </c>
      <c r="F12077" s="2">
        <v>250000</v>
      </c>
      <c r="G12077" s="2">
        <v>248006</v>
      </c>
    </row>
    <row r="12078" spans="1:7" ht="15" hidden="1" customHeight="1" x14ac:dyDescent="0.25">
      <c r="A12078">
        <v>48748041</v>
      </c>
      <c r="B12078" t="s">
        <v>97</v>
      </c>
      <c r="C12078" s="1">
        <v>38534</v>
      </c>
      <c r="D12078" s="2">
        <v>448192</v>
      </c>
      <c r="E12078" t="e">
        <v>#N/A</v>
      </c>
      <c r="F12078" t="e">
        <v>#N/A</v>
      </c>
      <c r="G12078" t="e">
        <v>#N/A</v>
      </c>
    </row>
    <row r="12079" spans="1:7" ht="15" hidden="1" customHeight="1" x14ac:dyDescent="0.25">
      <c r="A12079">
        <v>48748042</v>
      </c>
      <c r="B12079" t="s">
        <v>96</v>
      </c>
      <c r="C12079" s="1">
        <v>38534</v>
      </c>
      <c r="D12079" s="2">
        <v>402940</v>
      </c>
      <c r="E12079" s="1">
        <v>37564</v>
      </c>
      <c r="F12079" s="2">
        <v>275000</v>
      </c>
      <c r="G12079" s="2">
        <v>284346</v>
      </c>
    </row>
    <row r="12080" spans="1:7" ht="15" hidden="1" customHeight="1" x14ac:dyDescent="0.25">
      <c r="A12080">
        <v>48748043</v>
      </c>
      <c r="B12080" t="s">
        <v>96</v>
      </c>
      <c r="C12080" s="1">
        <v>38534</v>
      </c>
      <c r="D12080" s="2">
        <v>524568</v>
      </c>
      <c r="E12080" t="e">
        <v>#N/A</v>
      </c>
      <c r="F12080" t="e">
        <v>#N/A</v>
      </c>
      <c r="G12080" t="e">
        <v>#N/A</v>
      </c>
    </row>
    <row r="12081" spans="1:7" ht="15" hidden="1" customHeight="1" x14ac:dyDescent="0.25">
      <c r="A12081">
        <v>48748044</v>
      </c>
      <c r="B12081" t="s">
        <v>96</v>
      </c>
      <c r="C12081" s="1">
        <v>38534</v>
      </c>
      <c r="D12081" s="2">
        <v>401971</v>
      </c>
      <c r="E12081" s="1">
        <v>36496</v>
      </c>
      <c r="F12081" s="2">
        <v>269950</v>
      </c>
      <c r="G12081" s="2">
        <v>243423</v>
      </c>
    </row>
    <row r="12082" spans="1:7" ht="15" hidden="1" customHeight="1" x14ac:dyDescent="0.25">
      <c r="A12082">
        <v>48748045</v>
      </c>
      <c r="B12082" t="s">
        <v>97</v>
      </c>
      <c r="C12082" s="1">
        <v>38534</v>
      </c>
      <c r="D12082" s="2">
        <v>286634</v>
      </c>
      <c r="E12082" t="e">
        <v>#N/A</v>
      </c>
      <c r="F12082" t="e">
        <v>#N/A</v>
      </c>
      <c r="G12082" t="e">
        <v>#N/A</v>
      </c>
    </row>
    <row r="12083" spans="1:7" ht="15" hidden="1" customHeight="1" x14ac:dyDescent="0.25">
      <c r="A12083">
        <v>48748046</v>
      </c>
      <c r="B12083" t="s">
        <v>97</v>
      </c>
      <c r="C12083" s="1">
        <v>38534</v>
      </c>
      <c r="D12083" s="2">
        <v>446938</v>
      </c>
      <c r="E12083" t="e">
        <v>#N/A</v>
      </c>
      <c r="F12083" t="e">
        <v>#N/A</v>
      </c>
      <c r="G12083" t="e">
        <v>#N/A</v>
      </c>
    </row>
    <row r="12084" spans="1:7" ht="15" hidden="1" customHeight="1" x14ac:dyDescent="0.25">
      <c r="A12084">
        <v>48748048</v>
      </c>
      <c r="B12084" t="s">
        <v>96</v>
      </c>
      <c r="C12084" s="1">
        <v>38534</v>
      </c>
      <c r="D12084" s="2">
        <v>493430</v>
      </c>
      <c r="E12084" s="1">
        <v>37994</v>
      </c>
      <c r="F12084" s="2">
        <v>380000</v>
      </c>
      <c r="G12084" s="2">
        <v>372111</v>
      </c>
    </row>
    <row r="12085" spans="1:7" ht="15" hidden="1" customHeight="1" x14ac:dyDescent="0.25">
      <c r="A12085">
        <v>48748056</v>
      </c>
      <c r="B12085" t="s">
        <v>97</v>
      </c>
      <c r="C12085" s="1">
        <v>38534</v>
      </c>
      <c r="D12085" s="2">
        <v>361190</v>
      </c>
      <c r="E12085" t="e">
        <v>#N/A</v>
      </c>
      <c r="F12085" t="e">
        <v>#N/A</v>
      </c>
      <c r="G12085" t="e">
        <v>#N/A</v>
      </c>
    </row>
    <row r="12086" spans="1:7" ht="15" hidden="1" customHeight="1" x14ac:dyDescent="0.25">
      <c r="A12086">
        <v>48767692</v>
      </c>
      <c r="B12086" t="s">
        <v>97</v>
      </c>
      <c r="C12086" s="1">
        <v>37073</v>
      </c>
      <c r="D12086" s="2">
        <v>349012</v>
      </c>
      <c r="E12086" t="e">
        <v>#N/A</v>
      </c>
      <c r="F12086" t="e">
        <v>#N/A</v>
      </c>
      <c r="G12086" t="e">
        <v>#N/A</v>
      </c>
    </row>
    <row r="12087" spans="1:7" ht="15" hidden="1" customHeight="1" x14ac:dyDescent="0.25">
      <c r="A12087">
        <v>48767693</v>
      </c>
      <c r="B12087" t="s">
        <v>97</v>
      </c>
      <c r="C12087" s="1">
        <v>37073</v>
      </c>
      <c r="D12087" s="2">
        <v>354118</v>
      </c>
      <c r="E12087" t="e">
        <v>#N/A</v>
      </c>
      <c r="F12087" t="e">
        <v>#N/A</v>
      </c>
      <c r="G12087" t="e">
        <v>#N/A</v>
      </c>
    </row>
    <row r="12088" spans="1:7" ht="15" hidden="1" customHeight="1" x14ac:dyDescent="0.25">
      <c r="A12088">
        <v>48767694</v>
      </c>
      <c r="B12088" t="s">
        <v>96</v>
      </c>
      <c r="C12088" s="1">
        <v>37073</v>
      </c>
      <c r="D12088" s="2">
        <v>316301</v>
      </c>
      <c r="E12088" t="e">
        <v>#N/A</v>
      </c>
      <c r="F12088" t="e">
        <v>#N/A</v>
      </c>
      <c r="G12088" t="e">
        <v>#N/A</v>
      </c>
    </row>
    <row r="12089" spans="1:7" ht="15" hidden="1" customHeight="1" x14ac:dyDescent="0.25">
      <c r="A12089">
        <v>48767695</v>
      </c>
      <c r="B12089" t="s">
        <v>96</v>
      </c>
      <c r="C12089" s="1">
        <v>37073</v>
      </c>
      <c r="D12089" s="2">
        <v>307183</v>
      </c>
      <c r="E12089" s="1">
        <v>35698</v>
      </c>
      <c r="F12089" s="2">
        <v>210000</v>
      </c>
      <c r="G12089" s="2">
        <v>200851</v>
      </c>
    </row>
    <row r="12090" spans="1:7" ht="15" hidden="1" customHeight="1" x14ac:dyDescent="0.25">
      <c r="A12090">
        <v>48767696</v>
      </c>
      <c r="B12090" t="s">
        <v>97</v>
      </c>
      <c r="C12090" s="1">
        <v>37073</v>
      </c>
      <c r="D12090" s="2">
        <v>308795</v>
      </c>
      <c r="E12090" t="e">
        <v>#N/A</v>
      </c>
      <c r="F12090" t="e">
        <v>#N/A</v>
      </c>
      <c r="G12090" t="e">
        <v>#N/A</v>
      </c>
    </row>
    <row r="12091" spans="1:7" ht="15" hidden="1" customHeight="1" x14ac:dyDescent="0.25">
      <c r="A12091">
        <v>48767697</v>
      </c>
      <c r="B12091" t="s">
        <v>97</v>
      </c>
      <c r="C12091" s="1">
        <v>37073</v>
      </c>
      <c r="D12091" s="2">
        <v>258046</v>
      </c>
      <c r="E12091" t="e">
        <v>#N/A</v>
      </c>
      <c r="F12091" t="e">
        <v>#N/A</v>
      </c>
      <c r="G12091" t="e">
        <v>#N/A</v>
      </c>
    </row>
    <row r="12092" spans="1:7" ht="15" hidden="1" customHeight="1" x14ac:dyDescent="0.25">
      <c r="A12092">
        <v>48767698</v>
      </c>
      <c r="B12092" t="s">
        <v>96</v>
      </c>
      <c r="C12092" s="1">
        <v>37073</v>
      </c>
      <c r="D12092" s="2">
        <v>315831</v>
      </c>
      <c r="E12092" s="1">
        <v>36307</v>
      </c>
      <c r="F12092" s="2">
        <v>271000</v>
      </c>
      <c r="G12092" s="2">
        <v>253532</v>
      </c>
    </row>
    <row r="12093" spans="1:7" ht="15" hidden="1" customHeight="1" x14ac:dyDescent="0.25">
      <c r="A12093">
        <v>48767699</v>
      </c>
      <c r="B12093" t="s">
        <v>96</v>
      </c>
      <c r="C12093" s="1">
        <v>37073</v>
      </c>
      <c r="D12093" s="2">
        <v>299974</v>
      </c>
      <c r="E12093" s="1">
        <v>36007</v>
      </c>
      <c r="F12093" s="2">
        <v>226800</v>
      </c>
      <c r="G12093" s="2">
        <v>225802</v>
      </c>
    </row>
    <row r="12094" spans="1:7" ht="15" hidden="1" customHeight="1" x14ac:dyDescent="0.25">
      <c r="A12094">
        <v>48767700</v>
      </c>
      <c r="B12094" t="s">
        <v>97</v>
      </c>
      <c r="C12094" s="1">
        <v>37073</v>
      </c>
      <c r="D12094" s="2">
        <v>312730</v>
      </c>
      <c r="E12094" s="1">
        <v>37888</v>
      </c>
      <c r="F12094" s="2">
        <v>398350</v>
      </c>
      <c r="G12094" s="2">
        <v>365592</v>
      </c>
    </row>
    <row r="12095" spans="1:7" ht="15" hidden="1" customHeight="1" x14ac:dyDescent="0.25">
      <c r="A12095">
        <v>48767701</v>
      </c>
      <c r="B12095" t="s">
        <v>96</v>
      </c>
      <c r="C12095" s="1">
        <v>37073</v>
      </c>
      <c r="D12095" s="2">
        <v>309211</v>
      </c>
      <c r="E12095" t="e">
        <v>#N/A</v>
      </c>
      <c r="F12095" t="e">
        <v>#N/A</v>
      </c>
      <c r="G12095" t="e">
        <v>#N/A</v>
      </c>
    </row>
    <row r="12096" spans="1:7" ht="15" hidden="1" customHeight="1" x14ac:dyDescent="0.25">
      <c r="A12096">
        <v>48767702</v>
      </c>
      <c r="B12096" t="s">
        <v>97</v>
      </c>
      <c r="C12096" s="1">
        <v>37073</v>
      </c>
      <c r="D12096" s="2">
        <v>292161</v>
      </c>
      <c r="E12096" t="e">
        <v>#N/A</v>
      </c>
      <c r="F12096" t="e">
        <v>#N/A</v>
      </c>
      <c r="G12096" t="e">
        <v>#N/A</v>
      </c>
    </row>
    <row r="12097" spans="1:7" ht="15" hidden="1" customHeight="1" x14ac:dyDescent="0.25">
      <c r="A12097">
        <v>48767703</v>
      </c>
      <c r="B12097" t="s">
        <v>97</v>
      </c>
      <c r="C12097" s="1">
        <v>37073</v>
      </c>
      <c r="D12097" s="2">
        <v>266884</v>
      </c>
      <c r="E12097" t="e">
        <v>#N/A</v>
      </c>
      <c r="F12097" t="e">
        <v>#N/A</v>
      </c>
      <c r="G12097" t="e">
        <v>#N/A</v>
      </c>
    </row>
    <row r="12098" spans="1:7" ht="15" hidden="1" customHeight="1" x14ac:dyDescent="0.25">
      <c r="A12098">
        <v>48767704</v>
      </c>
      <c r="B12098" t="s">
        <v>96</v>
      </c>
      <c r="C12098" s="1">
        <v>37073</v>
      </c>
      <c r="D12098" s="2">
        <v>285351</v>
      </c>
      <c r="E12098" t="e">
        <v>#N/A</v>
      </c>
      <c r="F12098" t="e">
        <v>#N/A</v>
      </c>
      <c r="G12098" t="e">
        <v>#N/A</v>
      </c>
    </row>
    <row r="12099" spans="1:7" ht="15" hidden="1" customHeight="1" x14ac:dyDescent="0.25">
      <c r="A12099">
        <v>48767706</v>
      </c>
      <c r="B12099" t="s">
        <v>96</v>
      </c>
      <c r="C12099" s="1">
        <v>37073</v>
      </c>
      <c r="D12099" s="2">
        <v>351902</v>
      </c>
      <c r="E12099" t="e">
        <v>#N/A</v>
      </c>
      <c r="F12099" t="e">
        <v>#N/A</v>
      </c>
      <c r="G12099" t="e">
        <v>#N/A</v>
      </c>
    </row>
    <row r="12100" spans="1:7" ht="15" hidden="1" customHeight="1" x14ac:dyDescent="0.25">
      <c r="A12100">
        <v>48767707</v>
      </c>
      <c r="B12100" t="s">
        <v>96</v>
      </c>
      <c r="C12100" s="1">
        <v>37073</v>
      </c>
      <c r="D12100" s="2">
        <v>276647</v>
      </c>
      <c r="E12100" s="1">
        <v>37956</v>
      </c>
      <c r="F12100" s="2">
        <v>362500</v>
      </c>
      <c r="G12100" s="2">
        <v>314999</v>
      </c>
    </row>
    <row r="12101" spans="1:7" ht="15" hidden="1" customHeight="1" x14ac:dyDescent="0.25">
      <c r="A12101">
        <v>48767708</v>
      </c>
      <c r="B12101" t="s">
        <v>97</v>
      </c>
      <c r="C12101" s="1">
        <v>37073</v>
      </c>
      <c r="D12101" s="2">
        <v>272996</v>
      </c>
      <c r="E12101" t="e">
        <v>#N/A</v>
      </c>
      <c r="F12101" t="e">
        <v>#N/A</v>
      </c>
      <c r="G12101" t="e">
        <v>#N/A</v>
      </c>
    </row>
    <row r="12102" spans="1:7" ht="15" hidden="1" customHeight="1" x14ac:dyDescent="0.25">
      <c r="A12102">
        <v>48767709</v>
      </c>
      <c r="B12102" t="s">
        <v>96</v>
      </c>
      <c r="C12102" s="1">
        <v>37073</v>
      </c>
      <c r="D12102" s="2">
        <v>294393</v>
      </c>
      <c r="E12102" s="1">
        <v>35849</v>
      </c>
      <c r="F12102" s="2">
        <v>221750</v>
      </c>
      <c r="G12102" s="2">
        <v>197221</v>
      </c>
    </row>
    <row r="12103" spans="1:7" ht="15" hidden="1" customHeight="1" x14ac:dyDescent="0.25">
      <c r="A12103">
        <v>48767710</v>
      </c>
      <c r="B12103" t="s">
        <v>96</v>
      </c>
      <c r="C12103" s="1">
        <v>37073</v>
      </c>
      <c r="D12103" s="2">
        <v>311470</v>
      </c>
      <c r="E12103" s="1">
        <v>38996</v>
      </c>
      <c r="F12103" s="2">
        <v>425000</v>
      </c>
      <c r="G12103" s="2">
        <v>509759</v>
      </c>
    </row>
    <row r="12104" spans="1:7" ht="15" hidden="1" customHeight="1" x14ac:dyDescent="0.25">
      <c r="A12104">
        <v>48767711</v>
      </c>
      <c r="B12104" t="s">
        <v>97</v>
      </c>
      <c r="C12104" s="1">
        <v>37073</v>
      </c>
      <c r="D12104" s="2">
        <v>274554</v>
      </c>
      <c r="E12104" t="e">
        <v>#N/A</v>
      </c>
      <c r="F12104" t="e">
        <v>#N/A</v>
      </c>
      <c r="G12104" t="e">
        <v>#N/A</v>
      </c>
    </row>
    <row r="12105" spans="1:7" ht="15" hidden="1" customHeight="1" x14ac:dyDescent="0.25">
      <c r="A12105">
        <v>48767712</v>
      </c>
      <c r="B12105" t="s">
        <v>96</v>
      </c>
      <c r="C12105" s="1">
        <v>37073</v>
      </c>
      <c r="D12105" s="2">
        <v>282138</v>
      </c>
      <c r="E12105" t="e">
        <v>#N/A</v>
      </c>
      <c r="F12105" t="e">
        <v>#N/A</v>
      </c>
      <c r="G12105" t="e">
        <v>#N/A</v>
      </c>
    </row>
    <row r="12106" spans="1:7" ht="15" hidden="1" customHeight="1" x14ac:dyDescent="0.25">
      <c r="A12106">
        <v>48767713</v>
      </c>
      <c r="B12106" t="s">
        <v>97</v>
      </c>
      <c r="C12106" s="1">
        <v>37073</v>
      </c>
      <c r="D12106" s="2">
        <v>306692</v>
      </c>
      <c r="E12106" t="e">
        <v>#N/A</v>
      </c>
      <c r="F12106" t="e">
        <v>#N/A</v>
      </c>
      <c r="G12106" t="e">
        <v>#N/A</v>
      </c>
    </row>
    <row r="12107" spans="1:7" ht="15" hidden="1" customHeight="1" x14ac:dyDescent="0.25">
      <c r="A12107">
        <v>48767714</v>
      </c>
      <c r="B12107" t="s">
        <v>96</v>
      </c>
      <c r="C12107" s="1">
        <v>37073</v>
      </c>
      <c r="D12107" s="2">
        <v>270980</v>
      </c>
      <c r="E12107" t="e">
        <v>#N/A</v>
      </c>
      <c r="F12107" t="e">
        <v>#N/A</v>
      </c>
      <c r="G12107" t="e">
        <v>#N/A</v>
      </c>
    </row>
    <row r="12108" spans="1:7" ht="15" hidden="1" customHeight="1" x14ac:dyDescent="0.25">
      <c r="A12108">
        <v>49131997</v>
      </c>
      <c r="B12108" t="s">
        <v>96</v>
      </c>
      <c r="C12108" s="1">
        <v>35612</v>
      </c>
      <c r="D12108" s="2">
        <v>167340</v>
      </c>
      <c r="E12108" s="1">
        <v>38170</v>
      </c>
      <c r="F12108" s="2">
        <v>303500</v>
      </c>
      <c r="G12108" s="2">
        <v>325481</v>
      </c>
    </row>
    <row r="12109" spans="1:7" ht="15" hidden="1" customHeight="1" x14ac:dyDescent="0.25">
      <c r="A12109">
        <v>49131998</v>
      </c>
      <c r="B12109" t="s">
        <v>96</v>
      </c>
      <c r="C12109" s="1">
        <v>35612</v>
      </c>
      <c r="D12109" s="2">
        <v>196550</v>
      </c>
      <c r="E12109" s="1">
        <v>38307</v>
      </c>
      <c r="F12109" s="2">
        <v>356500</v>
      </c>
      <c r="G12109" s="2">
        <v>409452</v>
      </c>
    </row>
    <row r="12110" spans="1:7" ht="15" hidden="1" customHeight="1" x14ac:dyDescent="0.25">
      <c r="A12110">
        <v>49131999</v>
      </c>
      <c r="B12110" t="s">
        <v>97</v>
      </c>
      <c r="C12110" s="1">
        <v>35612</v>
      </c>
      <c r="D12110" s="2">
        <v>140505</v>
      </c>
      <c r="E12110" t="e">
        <v>#N/A</v>
      </c>
      <c r="F12110" t="e">
        <v>#N/A</v>
      </c>
      <c r="G12110" t="e">
        <v>#N/A</v>
      </c>
    </row>
    <row r="12111" spans="1:7" ht="15" hidden="1" customHeight="1" x14ac:dyDescent="0.25">
      <c r="A12111">
        <v>49132000</v>
      </c>
      <c r="B12111" t="s">
        <v>96</v>
      </c>
      <c r="C12111" s="1">
        <v>35612</v>
      </c>
      <c r="D12111" s="2">
        <v>177614</v>
      </c>
      <c r="E12111" s="1">
        <v>35669</v>
      </c>
      <c r="F12111" s="2">
        <v>207000</v>
      </c>
      <c r="G12111" s="2">
        <v>186954</v>
      </c>
    </row>
    <row r="12112" spans="1:7" ht="15" hidden="1" customHeight="1" x14ac:dyDescent="0.25">
      <c r="A12112">
        <v>49132001</v>
      </c>
      <c r="B12112" t="s">
        <v>97</v>
      </c>
      <c r="C12112" s="1">
        <v>35612</v>
      </c>
      <c r="D12112" s="2">
        <v>172314</v>
      </c>
      <c r="E12112" t="e">
        <v>#N/A</v>
      </c>
      <c r="F12112" t="e">
        <v>#N/A</v>
      </c>
      <c r="G12112" t="e">
        <v>#N/A</v>
      </c>
    </row>
    <row r="12113" spans="1:8" ht="15" hidden="1" customHeight="1" x14ac:dyDescent="0.25">
      <c r="A12113">
        <v>49132002</v>
      </c>
      <c r="B12113" t="s">
        <v>96</v>
      </c>
      <c r="C12113" s="1">
        <v>35612</v>
      </c>
      <c r="D12113" s="2">
        <v>168693</v>
      </c>
      <c r="E12113" s="1">
        <v>35724</v>
      </c>
      <c r="F12113" s="2">
        <v>247500</v>
      </c>
      <c r="G12113" s="2">
        <v>174903</v>
      </c>
    </row>
    <row r="12114" spans="1:8" ht="15" hidden="1" customHeight="1" x14ac:dyDescent="0.25">
      <c r="A12114">
        <v>49132003</v>
      </c>
      <c r="B12114" t="s">
        <v>96</v>
      </c>
      <c r="C12114" s="1">
        <v>35612</v>
      </c>
      <c r="D12114" s="2">
        <v>173084</v>
      </c>
      <c r="E12114" s="1">
        <v>37805</v>
      </c>
      <c r="F12114" s="2">
        <v>390160</v>
      </c>
      <c r="G12114" s="2">
        <v>294484</v>
      </c>
    </row>
    <row r="12115" spans="1:8" ht="15" hidden="1" customHeight="1" x14ac:dyDescent="0.25">
      <c r="A12115">
        <v>48893684</v>
      </c>
      <c r="B12115" t="s">
        <v>96</v>
      </c>
      <c r="C12115" s="1">
        <v>36342</v>
      </c>
      <c r="D12115" s="2">
        <v>296725</v>
      </c>
      <c r="E12115" s="1">
        <v>39164</v>
      </c>
      <c r="F12115" s="2">
        <v>505000</v>
      </c>
      <c r="G12115" s="2">
        <v>571289</v>
      </c>
      <c r="H12115" s="2">
        <v>-66289</v>
      </c>
    </row>
    <row r="12116" spans="1:8" ht="15" hidden="1" customHeight="1" x14ac:dyDescent="0.25">
      <c r="A12116">
        <v>48893651</v>
      </c>
      <c r="B12116" t="s">
        <v>96</v>
      </c>
      <c r="C12116" s="1">
        <v>36342</v>
      </c>
      <c r="D12116" s="2">
        <v>358641</v>
      </c>
      <c r="E12116" t="e">
        <v>#N/A</v>
      </c>
      <c r="F12116" t="e">
        <v>#N/A</v>
      </c>
      <c r="G12116" t="e">
        <v>#N/A</v>
      </c>
    </row>
    <row r="12117" spans="1:8" ht="15" hidden="1" customHeight="1" x14ac:dyDescent="0.25">
      <c r="A12117">
        <v>48893652</v>
      </c>
      <c r="B12117" t="s">
        <v>97</v>
      </c>
      <c r="C12117" s="1">
        <v>36342</v>
      </c>
      <c r="D12117" s="2">
        <v>337625</v>
      </c>
      <c r="E12117" t="e">
        <v>#N/A</v>
      </c>
      <c r="F12117" t="e">
        <v>#N/A</v>
      </c>
      <c r="G12117" t="e">
        <v>#N/A</v>
      </c>
    </row>
    <row r="12118" spans="1:8" ht="15" hidden="1" customHeight="1" x14ac:dyDescent="0.25">
      <c r="A12118">
        <v>48893653</v>
      </c>
      <c r="B12118" t="s">
        <v>96</v>
      </c>
      <c r="C12118" s="1">
        <v>36342</v>
      </c>
      <c r="D12118" s="2">
        <v>367839</v>
      </c>
      <c r="E12118" s="1">
        <v>37246</v>
      </c>
      <c r="F12118" s="2">
        <v>392000</v>
      </c>
      <c r="G12118" s="2">
        <v>436170</v>
      </c>
    </row>
    <row r="12119" spans="1:8" ht="15" hidden="1" customHeight="1" x14ac:dyDescent="0.25">
      <c r="A12119">
        <v>48893654</v>
      </c>
      <c r="B12119" t="s">
        <v>96</v>
      </c>
      <c r="C12119" s="1">
        <v>36342</v>
      </c>
      <c r="D12119" s="2">
        <v>242811</v>
      </c>
      <c r="E12119" t="e">
        <v>#N/A</v>
      </c>
      <c r="F12119" t="e">
        <v>#N/A</v>
      </c>
      <c r="G12119" t="e">
        <v>#N/A</v>
      </c>
    </row>
    <row r="12120" spans="1:8" ht="15" hidden="1" customHeight="1" x14ac:dyDescent="0.25">
      <c r="A12120">
        <v>48893655</v>
      </c>
      <c r="B12120" t="s">
        <v>96</v>
      </c>
      <c r="C12120" s="1">
        <v>36342</v>
      </c>
      <c r="D12120" s="2">
        <v>210180</v>
      </c>
      <c r="E12120" t="e">
        <v>#N/A</v>
      </c>
      <c r="F12120" t="e">
        <v>#N/A</v>
      </c>
      <c r="G12120" t="e">
        <v>#N/A</v>
      </c>
    </row>
    <row r="12121" spans="1:8" ht="15" hidden="1" customHeight="1" x14ac:dyDescent="0.25">
      <c r="A12121">
        <v>48893656</v>
      </c>
      <c r="B12121" t="s">
        <v>96</v>
      </c>
      <c r="C12121" s="1">
        <v>36342</v>
      </c>
      <c r="D12121" s="2">
        <v>175632</v>
      </c>
      <c r="E12121" t="e">
        <v>#N/A</v>
      </c>
      <c r="F12121" t="e">
        <v>#N/A</v>
      </c>
      <c r="G12121" t="e">
        <v>#N/A</v>
      </c>
    </row>
    <row r="12122" spans="1:8" ht="15" hidden="1" customHeight="1" x14ac:dyDescent="0.25">
      <c r="A12122">
        <v>48893657</v>
      </c>
      <c r="B12122" t="s">
        <v>97</v>
      </c>
      <c r="C12122" s="1">
        <v>36342</v>
      </c>
      <c r="D12122" s="2">
        <v>253885</v>
      </c>
      <c r="E12122" s="1">
        <v>37831</v>
      </c>
      <c r="F12122" s="2">
        <v>360000</v>
      </c>
      <c r="G12122" s="2">
        <v>331453</v>
      </c>
    </row>
    <row r="12123" spans="1:8" ht="15" hidden="1" customHeight="1" x14ac:dyDescent="0.25">
      <c r="A12123">
        <v>48893658</v>
      </c>
      <c r="B12123" t="s">
        <v>96</v>
      </c>
      <c r="C12123" s="1">
        <v>36342</v>
      </c>
      <c r="D12123" s="2">
        <v>224897</v>
      </c>
      <c r="E12123" s="1">
        <v>38652</v>
      </c>
      <c r="F12123" s="2">
        <v>383000</v>
      </c>
      <c r="G12123" s="2">
        <v>395599</v>
      </c>
    </row>
    <row r="12124" spans="1:8" ht="15" hidden="1" customHeight="1" x14ac:dyDescent="0.25">
      <c r="A12124">
        <v>48893659</v>
      </c>
      <c r="B12124" t="s">
        <v>96</v>
      </c>
      <c r="C12124" s="1">
        <v>36342</v>
      </c>
      <c r="D12124" s="2">
        <v>260381</v>
      </c>
      <c r="E12124" t="e">
        <v>#N/A</v>
      </c>
      <c r="F12124" t="e">
        <v>#N/A</v>
      </c>
      <c r="G12124" t="e">
        <v>#N/A</v>
      </c>
    </row>
    <row r="12125" spans="1:8" ht="15" hidden="1" customHeight="1" x14ac:dyDescent="0.25">
      <c r="A12125">
        <v>48893660</v>
      </c>
      <c r="B12125" t="s">
        <v>96</v>
      </c>
      <c r="C12125" s="1">
        <v>36342</v>
      </c>
      <c r="D12125" s="2">
        <v>297733</v>
      </c>
      <c r="E12125" s="1">
        <v>38075</v>
      </c>
      <c r="F12125" s="2">
        <v>360000</v>
      </c>
      <c r="G12125" s="2">
        <v>395107</v>
      </c>
    </row>
    <row r="12126" spans="1:8" ht="15" hidden="1" customHeight="1" x14ac:dyDescent="0.25">
      <c r="A12126">
        <v>48893661</v>
      </c>
      <c r="B12126" t="s">
        <v>96</v>
      </c>
      <c r="C12126" s="1">
        <v>36342</v>
      </c>
      <c r="D12126" s="2">
        <v>247424</v>
      </c>
      <c r="E12126" s="1">
        <v>37917</v>
      </c>
      <c r="F12126" s="2">
        <v>319000</v>
      </c>
      <c r="G12126" s="2">
        <v>318207</v>
      </c>
    </row>
    <row r="12127" spans="1:8" ht="15" hidden="1" customHeight="1" x14ac:dyDescent="0.25">
      <c r="A12127">
        <v>48893662</v>
      </c>
      <c r="B12127" t="s">
        <v>97</v>
      </c>
      <c r="C12127" s="1">
        <v>36342</v>
      </c>
      <c r="D12127" s="2">
        <v>226846</v>
      </c>
      <c r="E12127" t="e">
        <v>#N/A</v>
      </c>
      <c r="F12127" t="e">
        <v>#N/A</v>
      </c>
      <c r="G12127" t="e">
        <v>#N/A</v>
      </c>
    </row>
    <row r="12128" spans="1:8" ht="15" hidden="1" customHeight="1" x14ac:dyDescent="0.25">
      <c r="A12128">
        <v>48893663</v>
      </c>
      <c r="B12128" t="s">
        <v>97</v>
      </c>
      <c r="C12128" s="1">
        <v>36342</v>
      </c>
      <c r="D12128" s="2">
        <v>165643</v>
      </c>
      <c r="E12128" t="e">
        <v>#N/A</v>
      </c>
      <c r="F12128" t="e">
        <v>#N/A</v>
      </c>
      <c r="G12128" t="e">
        <v>#N/A</v>
      </c>
    </row>
    <row r="12129" spans="1:7" ht="15" hidden="1" customHeight="1" x14ac:dyDescent="0.25">
      <c r="A12129">
        <v>48893681</v>
      </c>
      <c r="B12129" t="s">
        <v>96</v>
      </c>
      <c r="C12129" s="1">
        <v>36342</v>
      </c>
      <c r="D12129" s="2">
        <v>349383</v>
      </c>
      <c r="E12129" s="1">
        <v>38321</v>
      </c>
      <c r="F12129" s="2">
        <v>390000</v>
      </c>
      <c r="G12129" s="2">
        <v>505684</v>
      </c>
    </row>
    <row r="12130" spans="1:7" ht="15" hidden="1" customHeight="1" x14ac:dyDescent="0.25">
      <c r="A12130">
        <v>48893682</v>
      </c>
      <c r="B12130" t="s">
        <v>96</v>
      </c>
      <c r="C12130" s="1">
        <v>36342</v>
      </c>
      <c r="D12130" s="2">
        <v>313772</v>
      </c>
      <c r="E12130" s="1">
        <v>36235</v>
      </c>
      <c r="F12130" s="2">
        <v>315000</v>
      </c>
      <c r="G12130" s="2">
        <v>297814</v>
      </c>
    </row>
    <row r="12131" spans="1:7" ht="15" hidden="1" customHeight="1" x14ac:dyDescent="0.25">
      <c r="A12131">
        <v>48893683</v>
      </c>
      <c r="B12131" t="s">
        <v>96</v>
      </c>
      <c r="C12131" s="1">
        <v>36342</v>
      </c>
      <c r="D12131" s="2">
        <v>204373</v>
      </c>
      <c r="E12131" s="1">
        <v>37382</v>
      </c>
      <c r="F12131" s="2">
        <v>229950</v>
      </c>
      <c r="G12131" s="2">
        <v>245350</v>
      </c>
    </row>
    <row r="12132" spans="1:7" ht="15" hidden="1" customHeight="1" x14ac:dyDescent="0.25">
      <c r="A12132">
        <v>48893685</v>
      </c>
      <c r="B12132" t="s">
        <v>97</v>
      </c>
      <c r="C12132" s="1">
        <v>36342</v>
      </c>
      <c r="D12132" s="2">
        <v>201636</v>
      </c>
      <c r="E12132" t="e">
        <v>#N/A</v>
      </c>
      <c r="F12132" t="e">
        <v>#N/A</v>
      </c>
      <c r="G12132" t="e">
        <v>#N/A</v>
      </c>
    </row>
    <row r="12133" spans="1:7" ht="15" hidden="1" customHeight="1" x14ac:dyDescent="0.25">
      <c r="A12133">
        <v>48893687</v>
      </c>
      <c r="B12133" t="s">
        <v>96</v>
      </c>
      <c r="C12133" s="1">
        <v>36342</v>
      </c>
      <c r="D12133" s="2">
        <v>236811</v>
      </c>
      <c r="E12133" t="e">
        <v>#N/A</v>
      </c>
      <c r="F12133" t="e">
        <v>#N/A</v>
      </c>
      <c r="G12133" t="e">
        <v>#N/A</v>
      </c>
    </row>
    <row r="12134" spans="1:7" ht="15" hidden="1" customHeight="1" x14ac:dyDescent="0.25">
      <c r="A12134">
        <v>48893688</v>
      </c>
      <c r="B12134" t="s">
        <v>97</v>
      </c>
      <c r="C12134" s="1">
        <v>36342</v>
      </c>
      <c r="D12134" s="2">
        <v>248231</v>
      </c>
      <c r="E12134" t="e">
        <v>#N/A</v>
      </c>
      <c r="F12134" t="e">
        <v>#N/A</v>
      </c>
      <c r="G12134" t="e">
        <v>#N/A</v>
      </c>
    </row>
    <row r="12135" spans="1:7" ht="15" hidden="1" customHeight="1" x14ac:dyDescent="0.25">
      <c r="A12135">
        <v>48893689</v>
      </c>
      <c r="B12135" t="s">
        <v>97</v>
      </c>
      <c r="C12135" s="1">
        <v>36342</v>
      </c>
      <c r="D12135" s="2">
        <v>249215</v>
      </c>
      <c r="E12135" t="e">
        <v>#N/A</v>
      </c>
      <c r="F12135" t="e">
        <v>#N/A</v>
      </c>
      <c r="G12135" t="e">
        <v>#N/A</v>
      </c>
    </row>
    <row r="12136" spans="1:7" ht="15" hidden="1" customHeight="1" x14ac:dyDescent="0.25">
      <c r="A12136">
        <v>48893690</v>
      </c>
      <c r="B12136" t="s">
        <v>96</v>
      </c>
      <c r="C12136" s="1">
        <v>36342</v>
      </c>
      <c r="D12136" s="2">
        <v>251138</v>
      </c>
      <c r="E12136" s="1">
        <v>35720</v>
      </c>
      <c r="F12136" s="2">
        <v>169950</v>
      </c>
      <c r="G12136" s="2">
        <v>199647</v>
      </c>
    </row>
    <row r="12137" spans="1:7" ht="15" hidden="1" customHeight="1" x14ac:dyDescent="0.25">
      <c r="A12137">
        <v>48893691</v>
      </c>
      <c r="B12137" t="s">
        <v>97</v>
      </c>
      <c r="C12137" s="1">
        <v>36342</v>
      </c>
      <c r="D12137" s="2">
        <v>254211</v>
      </c>
      <c r="E12137" s="1">
        <v>36165</v>
      </c>
      <c r="F12137" s="2">
        <v>177000</v>
      </c>
      <c r="G12137" s="2">
        <v>239302</v>
      </c>
    </row>
    <row r="12138" spans="1:7" ht="15" hidden="1" customHeight="1" x14ac:dyDescent="0.25">
      <c r="A12138">
        <v>48893692</v>
      </c>
      <c r="B12138" t="s">
        <v>96</v>
      </c>
      <c r="C12138" s="1">
        <v>36342</v>
      </c>
      <c r="D12138" s="2">
        <v>245810</v>
      </c>
      <c r="E12138" s="1">
        <v>35697</v>
      </c>
      <c r="F12138" s="2">
        <v>189500</v>
      </c>
      <c r="G12138" s="2">
        <v>205252</v>
      </c>
    </row>
    <row r="12139" spans="1:7" ht="15" hidden="1" customHeight="1" x14ac:dyDescent="0.25">
      <c r="A12139">
        <v>48893697</v>
      </c>
      <c r="B12139" t="s">
        <v>97</v>
      </c>
      <c r="C12139" s="1">
        <v>36342</v>
      </c>
      <c r="D12139" s="2">
        <v>236074</v>
      </c>
      <c r="E12139" s="1">
        <v>37546</v>
      </c>
      <c r="F12139" s="2">
        <v>349000</v>
      </c>
      <c r="G12139" s="2">
        <v>293263</v>
      </c>
    </row>
    <row r="12140" spans="1:7" ht="15" hidden="1" customHeight="1" x14ac:dyDescent="0.25">
      <c r="A12140">
        <v>48893698</v>
      </c>
      <c r="B12140" t="s">
        <v>96</v>
      </c>
      <c r="C12140" s="1">
        <v>36342</v>
      </c>
      <c r="D12140" s="2">
        <v>256842</v>
      </c>
      <c r="E12140" s="1">
        <v>36025</v>
      </c>
      <c r="F12140" s="2">
        <v>200000</v>
      </c>
      <c r="G12140" s="2">
        <v>233783</v>
      </c>
    </row>
    <row r="12141" spans="1:7" ht="15" hidden="1" customHeight="1" x14ac:dyDescent="0.25">
      <c r="A12141">
        <v>48893699</v>
      </c>
      <c r="B12141" t="s">
        <v>97</v>
      </c>
      <c r="C12141" s="1">
        <v>36342</v>
      </c>
      <c r="D12141" s="2">
        <v>348778</v>
      </c>
      <c r="E12141" t="e">
        <v>#N/A</v>
      </c>
      <c r="F12141" t="e">
        <v>#N/A</v>
      </c>
      <c r="G12141" t="e">
        <v>#N/A</v>
      </c>
    </row>
    <row r="12142" spans="1:7" ht="15" hidden="1" customHeight="1" x14ac:dyDescent="0.25">
      <c r="A12142">
        <v>48893700</v>
      </c>
      <c r="B12142" t="s">
        <v>97</v>
      </c>
      <c r="C12142" s="1">
        <v>36342</v>
      </c>
      <c r="D12142" s="2">
        <v>297237</v>
      </c>
      <c r="E12142" t="e">
        <v>#N/A</v>
      </c>
      <c r="F12142" t="e">
        <v>#N/A</v>
      </c>
      <c r="G12142" t="e">
        <v>#N/A</v>
      </c>
    </row>
    <row r="12143" spans="1:7" ht="15" hidden="1" customHeight="1" x14ac:dyDescent="0.25">
      <c r="A12143">
        <v>48893701</v>
      </c>
      <c r="B12143" t="s">
        <v>96</v>
      </c>
      <c r="C12143" s="1">
        <v>36342</v>
      </c>
      <c r="D12143" s="2">
        <v>257310</v>
      </c>
      <c r="E12143" s="1">
        <v>35943</v>
      </c>
      <c r="F12143" s="2">
        <v>251000</v>
      </c>
      <c r="G12143" s="2">
        <v>230405</v>
      </c>
    </row>
    <row r="12144" spans="1:7" ht="15" hidden="1" customHeight="1" x14ac:dyDescent="0.25">
      <c r="A12144">
        <v>48893702</v>
      </c>
      <c r="B12144" t="s">
        <v>97</v>
      </c>
      <c r="C12144" s="1">
        <v>36342</v>
      </c>
      <c r="D12144" s="2">
        <v>372726</v>
      </c>
      <c r="E12144" t="e">
        <v>#N/A</v>
      </c>
      <c r="F12144" t="e">
        <v>#N/A</v>
      </c>
      <c r="G12144" t="e">
        <v>#N/A</v>
      </c>
    </row>
    <row r="12145" spans="1:7" ht="15" hidden="1" customHeight="1" x14ac:dyDescent="0.25">
      <c r="A12145">
        <v>48893703</v>
      </c>
      <c r="B12145" t="s">
        <v>96</v>
      </c>
      <c r="C12145" s="1">
        <v>36342</v>
      </c>
      <c r="D12145" s="2">
        <v>247868</v>
      </c>
      <c r="E12145" s="1">
        <v>38771</v>
      </c>
      <c r="F12145" s="2">
        <v>830000</v>
      </c>
      <c r="G12145" s="2">
        <v>533663</v>
      </c>
    </row>
    <row r="12146" spans="1:7" ht="15" hidden="1" customHeight="1" x14ac:dyDescent="0.25">
      <c r="A12146">
        <v>48893705</v>
      </c>
      <c r="B12146" t="s">
        <v>97</v>
      </c>
      <c r="C12146" s="1">
        <v>36342</v>
      </c>
      <c r="D12146" s="2">
        <v>201383</v>
      </c>
      <c r="E12146" t="e">
        <v>#N/A</v>
      </c>
      <c r="F12146" t="e">
        <v>#N/A</v>
      </c>
      <c r="G12146" t="e">
        <v>#N/A</v>
      </c>
    </row>
    <row r="12147" spans="1:7" ht="15" hidden="1" customHeight="1" x14ac:dyDescent="0.25">
      <c r="A12147">
        <v>48893706</v>
      </c>
      <c r="B12147" t="s">
        <v>96</v>
      </c>
      <c r="C12147" s="1">
        <v>36342</v>
      </c>
      <c r="D12147" s="2">
        <v>189870</v>
      </c>
      <c r="E12147" s="1">
        <v>38475</v>
      </c>
      <c r="F12147" s="2">
        <v>420000</v>
      </c>
      <c r="G12147" s="2">
        <v>326237</v>
      </c>
    </row>
    <row r="12148" spans="1:7" ht="15" hidden="1" customHeight="1" x14ac:dyDescent="0.25">
      <c r="A12148">
        <v>48893707</v>
      </c>
      <c r="B12148" t="s">
        <v>96</v>
      </c>
      <c r="C12148" s="1">
        <v>36342</v>
      </c>
      <c r="D12148" s="2">
        <v>212404</v>
      </c>
      <c r="E12148" s="1">
        <v>37406</v>
      </c>
      <c r="F12148" s="2">
        <v>285000</v>
      </c>
      <c r="G12148" s="2">
        <v>259768</v>
      </c>
    </row>
    <row r="12149" spans="1:7" ht="15" hidden="1" customHeight="1" x14ac:dyDescent="0.25">
      <c r="A12149">
        <v>48893708</v>
      </c>
      <c r="B12149" t="s">
        <v>96</v>
      </c>
      <c r="C12149" s="1">
        <v>36342</v>
      </c>
      <c r="D12149" s="2">
        <v>232297</v>
      </c>
      <c r="E12149" s="1">
        <v>38295</v>
      </c>
      <c r="F12149" s="2">
        <v>439000</v>
      </c>
      <c r="G12149" s="2">
        <v>348609</v>
      </c>
    </row>
    <row r="12150" spans="1:7" ht="15" hidden="1" customHeight="1" x14ac:dyDescent="0.25">
      <c r="A12150">
        <v>48893724</v>
      </c>
      <c r="B12150" t="s">
        <v>96</v>
      </c>
      <c r="C12150" s="1">
        <v>36342</v>
      </c>
      <c r="D12150" s="2">
        <v>197110</v>
      </c>
      <c r="E12150" s="1">
        <v>35860</v>
      </c>
      <c r="F12150" s="2">
        <v>205000</v>
      </c>
      <c r="G12150" s="2">
        <v>168536</v>
      </c>
    </row>
    <row r="12151" spans="1:7" ht="15" hidden="1" customHeight="1" x14ac:dyDescent="0.25">
      <c r="A12151">
        <v>48893725</v>
      </c>
      <c r="B12151" t="s">
        <v>97</v>
      </c>
      <c r="C12151" s="1">
        <v>36342</v>
      </c>
      <c r="D12151" s="2">
        <v>217452</v>
      </c>
      <c r="E12151" t="e">
        <v>#N/A</v>
      </c>
      <c r="F12151" t="e">
        <v>#N/A</v>
      </c>
      <c r="G12151" t="e">
        <v>#N/A</v>
      </c>
    </row>
    <row r="12152" spans="1:7" ht="15" hidden="1" customHeight="1" x14ac:dyDescent="0.25">
      <c r="A12152">
        <v>48893726</v>
      </c>
      <c r="B12152" t="s">
        <v>96</v>
      </c>
      <c r="C12152" s="1">
        <v>36342</v>
      </c>
      <c r="D12152" s="2">
        <v>260982</v>
      </c>
      <c r="E12152" s="1">
        <v>37050</v>
      </c>
      <c r="F12152" s="2">
        <v>207500</v>
      </c>
      <c r="G12152" s="2">
        <v>303427</v>
      </c>
    </row>
    <row r="12153" spans="1:7" ht="15" hidden="1" customHeight="1" x14ac:dyDescent="0.25">
      <c r="A12153">
        <v>48893727</v>
      </c>
      <c r="B12153" t="s">
        <v>96</v>
      </c>
      <c r="C12153" s="1">
        <v>36342</v>
      </c>
      <c r="D12153" s="2">
        <v>222214</v>
      </c>
      <c r="E12153" s="1">
        <v>38610</v>
      </c>
      <c r="F12153" s="2">
        <v>379950</v>
      </c>
      <c r="G12153" s="2">
        <v>386752</v>
      </c>
    </row>
    <row r="12154" spans="1:7" x14ac:dyDescent="0.25">
      <c r="A12154">
        <v>48893728</v>
      </c>
      <c r="B12154" t="s">
        <v>96</v>
      </c>
      <c r="C12154" s="1">
        <v>36342</v>
      </c>
      <c r="D12154" s="2">
        <v>232768</v>
      </c>
      <c r="E12154" s="1">
        <v>35363</v>
      </c>
      <c r="F12154" s="2">
        <v>177500</v>
      </c>
      <c r="G12154" s="2">
        <v>160450</v>
      </c>
    </row>
    <row r="12155" spans="1:7" ht="15" hidden="1" customHeight="1" x14ac:dyDescent="0.25">
      <c r="A12155">
        <v>48893729</v>
      </c>
      <c r="B12155" t="s">
        <v>96</v>
      </c>
      <c r="C12155" s="1">
        <v>36342</v>
      </c>
      <c r="D12155" s="2">
        <v>201065</v>
      </c>
      <c r="E12155" s="1">
        <v>36937</v>
      </c>
      <c r="F12155" s="2">
        <v>252000</v>
      </c>
      <c r="G12155" s="2">
        <v>225239</v>
      </c>
    </row>
    <row r="12156" spans="1:7" ht="15" hidden="1" customHeight="1" x14ac:dyDescent="0.25">
      <c r="A12156">
        <v>48893730</v>
      </c>
      <c r="B12156" t="s">
        <v>96</v>
      </c>
      <c r="C12156" s="1">
        <v>36342</v>
      </c>
      <c r="D12156" s="2">
        <v>226782</v>
      </c>
      <c r="E12156" t="e">
        <v>#N/A</v>
      </c>
      <c r="F12156" t="e">
        <v>#N/A</v>
      </c>
      <c r="G12156" t="e">
        <v>#N/A</v>
      </c>
    </row>
    <row r="12157" spans="1:7" ht="15" hidden="1" customHeight="1" x14ac:dyDescent="0.25">
      <c r="A12157">
        <v>48893731</v>
      </c>
      <c r="B12157" t="s">
        <v>97</v>
      </c>
      <c r="C12157" s="1">
        <v>36342</v>
      </c>
      <c r="D12157" s="2">
        <v>199896</v>
      </c>
      <c r="E12157" t="e">
        <v>#N/A</v>
      </c>
      <c r="F12157" t="e">
        <v>#N/A</v>
      </c>
      <c r="G12157" t="e">
        <v>#N/A</v>
      </c>
    </row>
    <row r="12158" spans="1:7" ht="15" hidden="1" customHeight="1" x14ac:dyDescent="0.25">
      <c r="A12158">
        <v>48893732</v>
      </c>
      <c r="B12158" t="s">
        <v>96</v>
      </c>
      <c r="C12158" s="1">
        <v>36342</v>
      </c>
      <c r="D12158" s="2">
        <v>317617</v>
      </c>
      <c r="E12158" s="1">
        <v>37522</v>
      </c>
      <c r="F12158" s="2">
        <v>440000</v>
      </c>
      <c r="G12158" s="2">
        <v>393262</v>
      </c>
    </row>
    <row r="12159" spans="1:7" x14ac:dyDescent="0.25">
      <c r="A12159">
        <v>48893733</v>
      </c>
      <c r="B12159" t="s">
        <v>96</v>
      </c>
      <c r="C12159" s="1">
        <v>36342</v>
      </c>
      <c r="D12159" s="2">
        <v>294607</v>
      </c>
      <c r="E12159" s="1">
        <v>35270</v>
      </c>
      <c r="F12159" s="2">
        <v>239950</v>
      </c>
      <c r="G12159" s="2">
        <v>204211</v>
      </c>
    </row>
    <row r="12160" spans="1:7" ht="15" hidden="1" customHeight="1" x14ac:dyDescent="0.25">
      <c r="A12160">
        <v>48893734</v>
      </c>
      <c r="B12160" t="s">
        <v>96</v>
      </c>
      <c r="C12160" s="1">
        <v>36342</v>
      </c>
      <c r="D12160" s="2">
        <v>187459</v>
      </c>
      <c r="E12160" s="1">
        <v>38167</v>
      </c>
      <c r="F12160" s="2">
        <v>315000</v>
      </c>
      <c r="G12160" s="2">
        <v>291308</v>
      </c>
    </row>
    <row r="12161" spans="1:8" ht="15" hidden="1" customHeight="1" x14ac:dyDescent="0.25">
      <c r="A12161">
        <v>48893686</v>
      </c>
      <c r="B12161" t="s">
        <v>96</v>
      </c>
      <c r="C12161" s="1">
        <v>36342</v>
      </c>
      <c r="D12161" s="2">
        <v>213292</v>
      </c>
      <c r="E12161" s="1">
        <v>39232</v>
      </c>
      <c r="F12161" s="2">
        <v>459000</v>
      </c>
      <c r="G12161" s="2">
        <v>465989</v>
      </c>
      <c r="H12161" s="2">
        <v>-6989</v>
      </c>
    </row>
    <row r="12162" spans="1:8" ht="15" hidden="1" customHeight="1" x14ac:dyDescent="0.25">
      <c r="A12162">
        <v>48893704</v>
      </c>
      <c r="B12162" t="s">
        <v>96</v>
      </c>
      <c r="C12162" s="1">
        <v>36342</v>
      </c>
      <c r="D12162" s="2">
        <v>227361</v>
      </c>
      <c r="E12162" s="1">
        <v>39171</v>
      </c>
      <c r="F12162" s="2">
        <v>411000</v>
      </c>
      <c r="G12162" s="2">
        <v>449254</v>
      </c>
      <c r="H12162" s="2">
        <v>-38254</v>
      </c>
    </row>
    <row r="12163" spans="1:8" ht="15" hidden="1" customHeight="1" x14ac:dyDescent="0.25">
      <c r="A12163">
        <v>66651076</v>
      </c>
      <c r="B12163" t="s">
        <v>96</v>
      </c>
      <c r="C12163" s="1">
        <v>38899</v>
      </c>
      <c r="D12163" s="2">
        <v>763937</v>
      </c>
      <c r="E12163" t="e">
        <v>#N/A</v>
      </c>
      <c r="F12163" t="e">
        <v>#N/A</v>
      </c>
      <c r="G12163" t="e">
        <v>#N/A</v>
      </c>
    </row>
    <row r="12164" spans="1:8" ht="15" hidden="1" customHeight="1" x14ac:dyDescent="0.25">
      <c r="A12164">
        <v>66669669</v>
      </c>
      <c r="B12164" t="s">
        <v>96</v>
      </c>
      <c r="C12164" s="1">
        <v>38899</v>
      </c>
      <c r="D12164" s="2">
        <v>297725</v>
      </c>
      <c r="E12164" t="e">
        <v>#N/A</v>
      </c>
      <c r="F12164" t="e">
        <v>#N/A</v>
      </c>
      <c r="G12164" t="e">
        <v>#N/A</v>
      </c>
    </row>
    <row r="12165" spans="1:8" ht="15" hidden="1" customHeight="1" x14ac:dyDescent="0.25">
      <c r="A12165">
        <v>49003710</v>
      </c>
      <c r="B12165" t="s">
        <v>97</v>
      </c>
      <c r="C12165" s="1">
        <v>36342</v>
      </c>
      <c r="D12165" s="2">
        <v>321809</v>
      </c>
      <c r="E12165" t="e">
        <v>#N/A</v>
      </c>
      <c r="F12165" t="e">
        <v>#N/A</v>
      </c>
      <c r="G12165" t="e">
        <v>#N/A</v>
      </c>
    </row>
    <row r="12166" spans="1:8" ht="15" hidden="1" customHeight="1" x14ac:dyDescent="0.25">
      <c r="A12166">
        <v>49003711</v>
      </c>
      <c r="B12166" t="s">
        <v>96</v>
      </c>
      <c r="C12166" s="1">
        <v>36342</v>
      </c>
      <c r="D12166" s="2">
        <v>364292</v>
      </c>
      <c r="E12166" t="e">
        <v>#N/A</v>
      </c>
      <c r="F12166" t="e">
        <v>#N/A</v>
      </c>
      <c r="G12166" t="e">
        <v>#N/A</v>
      </c>
    </row>
    <row r="12167" spans="1:8" ht="15" hidden="1" customHeight="1" x14ac:dyDescent="0.25">
      <c r="A12167">
        <v>49003712</v>
      </c>
      <c r="B12167" t="s">
        <v>97</v>
      </c>
      <c r="C12167" s="1">
        <v>36342</v>
      </c>
      <c r="D12167" s="2">
        <v>294639</v>
      </c>
      <c r="E12167" t="e">
        <v>#N/A</v>
      </c>
      <c r="F12167" t="e">
        <v>#N/A</v>
      </c>
      <c r="G12167" t="e">
        <v>#N/A</v>
      </c>
    </row>
    <row r="12168" spans="1:8" ht="15" hidden="1" customHeight="1" x14ac:dyDescent="0.25">
      <c r="A12168">
        <v>49003713</v>
      </c>
      <c r="B12168" t="s">
        <v>97</v>
      </c>
      <c r="C12168" s="1">
        <v>36342</v>
      </c>
      <c r="D12168" s="2">
        <v>294384</v>
      </c>
      <c r="E12168" s="1">
        <v>36514</v>
      </c>
      <c r="F12168" s="2">
        <v>242200</v>
      </c>
      <c r="G12168" s="2">
        <v>292271</v>
      </c>
    </row>
    <row r="12169" spans="1:8" ht="15" hidden="1" customHeight="1" x14ac:dyDescent="0.25">
      <c r="A12169">
        <v>49003714</v>
      </c>
      <c r="B12169" t="s">
        <v>96</v>
      </c>
      <c r="C12169" s="1">
        <v>36342</v>
      </c>
      <c r="D12169" s="2">
        <v>281260</v>
      </c>
      <c r="E12169" s="1">
        <v>38686</v>
      </c>
      <c r="F12169" s="2">
        <v>425000</v>
      </c>
      <c r="G12169" s="2">
        <v>506736</v>
      </c>
    </row>
    <row r="12170" spans="1:8" ht="15" hidden="1" customHeight="1" x14ac:dyDescent="0.25">
      <c r="A12170">
        <v>49003715</v>
      </c>
      <c r="B12170" t="s">
        <v>96</v>
      </c>
      <c r="C12170" s="1">
        <v>36342</v>
      </c>
      <c r="D12170" s="2">
        <v>312248</v>
      </c>
      <c r="E12170" s="1">
        <v>38693</v>
      </c>
      <c r="F12170" s="2">
        <v>486000</v>
      </c>
      <c r="G12170" s="2">
        <v>558054</v>
      </c>
    </row>
    <row r="12171" spans="1:8" ht="15" hidden="1" customHeight="1" x14ac:dyDescent="0.25">
      <c r="A12171">
        <v>49003716</v>
      </c>
      <c r="B12171" t="s">
        <v>96</v>
      </c>
      <c r="C12171" s="1">
        <v>36342</v>
      </c>
      <c r="D12171" s="2">
        <v>231972</v>
      </c>
      <c r="E12171" t="e">
        <v>#N/A</v>
      </c>
      <c r="F12171" t="e">
        <v>#N/A</v>
      </c>
      <c r="G12171" t="e">
        <v>#N/A</v>
      </c>
    </row>
    <row r="12172" spans="1:8" ht="15" hidden="1" customHeight="1" x14ac:dyDescent="0.25">
      <c r="A12172">
        <v>49003717</v>
      </c>
      <c r="B12172" t="s">
        <v>96</v>
      </c>
      <c r="C12172" s="1">
        <v>36342</v>
      </c>
      <c r="D12172" s="2">
        <v>245061</v>
      </c>
      <c r="E12172" s="1">
        <v>35628</v>
      </c>
      <c r="F12172" s="2">
        <v>181000</v>
      </c>
      <c r="G12172" s="2">
        <v>179539</v>
      </c>
    </row>
    <row r="12173" spans="1:8" ht="15" hidden="1" customHeight="1" x14ac:dyDescent="0.25">
      <c r="A12173">
        <v>49003718</v>
      </c>
      <c r="B12173" t="s">
        <v>96</v>
      </c>
      <c r="C12173" s="1">
        <v>36342</v>
      </c>
      <c r="D12173" s="2">
        <v>290738</v>
      </c>
      <c r="E12173" s="1">
        <v>36516</v>
      </c>
      <c r="F12173" s="2">
        <v>325000</v>
      </c>
      <c r="G12173" s="2">
        <v>289949</v>
      </c>
    </row>
    <row r="12174" spans="1:8" ht="15" hidden="1" customHeight="1" x14ac:dyDescent="0.25">
      <c r="A12174">
        <v>49003719</v>
      </c>
      <c r="B12174" t="s">
        <v>96</v>
      </c>
      <c r="C12174" s="1">
        <v>36342</v>
      </c>
      <c r="D12174" s="2">
        <v>213981</v>
      </c>
      <c r="E12174" t="e">
        <v>#N/A</v>
      </c>
      <c r="F12174" t="e">
        <v>#N/A</v>
      </c>
      <c r="G12174" t="e">
        <v>#N/A</v>
      </c>
    </row>
    <row r="12175" spans="1:8" ht="15" hidden="1" customHeight="1" x14ac:dyDescent="0.25">
      <c r="A12175">
        <v>49003720</v>
      </c>
      <c r="B12175" t="s">
        <v>96</v>
      </c>
      <c r="C12175" s="1">
        <v>36342</v>
      </c>
      <c r="D12175" s="2">
        <v>253888</v>
      </c>
      <c r="E12175" t="e">
        <v>#N/A</v>
      </c>
      <c r="F12175" t="e">
        <v>#N/A</v>
      </c>
      <c r="G12175" t="e">
        <v>#N/A</v>
      </c>
    </row>
    <row r="12176" spans="1:8" ht="15" hidden="1" customHeight="1" x14ac:dyDescent="0.25">
      <c r="A12176">
        <v>49003721</v>
      </c>
      <c r="B12176" t="s">
        <v>96</v>
      </c>
      <c r="C12176" s="1">
        <v>36342</v>
      </c>
      <c r="D12176" s="2">
        <v>217849</v>
      </c>
      <c r="E12176" s="1">
        <v>35886</v>
      </c>
      <c r="F12176" s="2">
        <v>210425</v>
      </c>
      <c r="G12176" s="2">
        <v>187721</v>
      </c>
    </row>
    <row r="12177" spans="1:7" ht="15" hidden="1" customHeight="1" x14ac:dyDescent="0.25">
      <c r="A12177">
        <v>49003722</v>
      </c>
      <c r="B12177" t="s">
        <v>97</v>
      </c>
      <c r="C12177" s="1">
        <v>36342</v>
      </c>
      <c r="D12177" s="2">
        <v>314476</v>
      </c>
      <c r="E12177" t="e">
        <v>#N/A</v>
      </c>
      <c r="F12177" t="e">
        <v>#N/A</v>
      </c>
      <c r="G12177" t="e">
        <v>#N/A</v>
      </c>
    </row>
    <row r="12178" spans="1:7" ht="15" hidden="1" customHeight="1" x14ac:dyDescent="0.25">
      <c r="A12178">
        <v>49003723</v>
      </c>
      <c r="B12178" t="s">
        <v>96</v>
      </c>
      <c r="C12178" s="1">
        <v>36342</v>
      </c>
      <c r="D12178" s="2">
        <v>152466</v>
      </c>
      <c r="E12178" s="1">
        <v>36725</v>
      </c>
      <c r="F12178" s="2">
        <v>118170</v>
      </c>
      <c r="G12178" s="2">
        <v>173904</v>
      </c>
    </row>
    <row r="12179" spans="1:7" ht="15" hidden="1" customHeight="1" x14ac:dyDescent="0.25">
      <c r="A12179">
        <v>49003724</v>
      </c>
      <c r="B12179" t="s">
        <v>97</v>
      </c>
      <c r="C12179" s="1">
        <v>36342</v>
      </c>
      <c r="D12179" s="2">
        <v>255265</v>
      </c>
      <c r="E12179" s="1">
        <v>37316</v>
      </c>
      <c r="F12179" s="2">
        <v>308000</v>
      </c>
      <c r="G12179" s="2">
        <v>314506</v>
      </c>
    </row>
    <row r="12180" spans="1:7" ht="15" hidden="1" customHeight="1" x14ac:dyDescent="0.25">
      <c r="A12180">
        <v>49003725</v>
      </c>
      <c r="B12180" t="s">
        <v>96</v>
      </c>
      <c r="C12180" s="1">
        <v>36342</v>
      </c>
      <c r="D12180" s="2">
        <v>256801</v>
      </c>
      <c r="E12180" t="e">
        <v>#N/A</v>
      </c>
      <c r="F12180" t="e">
        <v>#N/A</v>
      </c>
      <c r="G12180" t="e">
        <v>#N/A</v>
      </c>
    </row>
    <row r="12181" spans="1:7" ht="15" hidden="1" customHeight="1" x14ac:dyDescent="0.25">
      <c r="A12181">
        <v>49003726</v>
      </c>
      <c r="B12181" t="s">
        <v>96</v>
      </c>
      <c r="C12181" s="1">
        <v>36342</v>
      </c>
      <c r="D12181" s="2">
        <v>244590</v>
      </c>
      <c r="E12181" t="e">
        <v>#N/A</v>
      </c>
      <c r="F12181" t="e">
        <v>#N/A</v>
      </c>
      <c r="G12181" t="e">
        <v>#N/A</v>
      </c>
    </row>
    <row r="12182" spans="1:7" ht="15" hidden="1" customHeight="1" x14ac:dyDescent="0.25">
      <c r="A12182">
        <v>49003727</v>
      </c>
      <c r="B12182" t="s">
        <v>97</v>
      </c>
      <c r="C12182" s="1">
        <v>36342</v>
      </c>
      <c r="D12182" s="2">
        <v>242550</v>
      </c>
      <c r="E12182" t="e">
        <v>#N/A</v>
      </c>
      <c r="F12182" t="e">
        <v>#N/A</v>
      </c>
      <c r="G12182" t="e">
        <v>#N/A</v>
      </c>
    </row>
    <row r="12183" spans="1:7" ht="15" hidden="1" customHeight="1" x14ac:dyDescent="0.25">
      <c r="A12183">
        <v>49003728</v>
      </c>
      <c r="B12183" t="s">
        <v>96</v>
      </c>
      <c r="C12183" s="1">
        <v>36342</v>
      </c>
      <c r="D12183" s="2">
        <v>235571</v>
      </c>
      <c r="E12183" s="1">
        <v>37874</v>
      </c>
      <c r="F12183" s="2">
        <v>344000</v>
      </c>
      <c r="G12183" s="2">
        <v>310044</v>
      </c>
    </row>
    <row r="12184" spans="1:7" ht="15" hidden="1" customHeight="1" x14ac:dyDescent="0.25">
      <c r="A12184">
        <v>49003729</v>
      </c>
      <c r="B12184" t="s">
        <v>96</v>
      </c>
      <c r="C12184" s="1">
        <v>36342</v>
      </c>
      <c r="D12184" s="2">
        <v>214196</v>
      </c>
      <c r="E12184" t="e">
        <v>#N/A</v>
      </c>
      <c r="F12184" t="e">
        <v>#N/A</v>
      </c>
      <c r="G12184" t="e">
        <v>#N/A</v>
      </c>
    </row>
    <row r="12185" spans="1:7" ht="15" hidden="1" customHeight="1" x14ac:dyDescent="0.25">
      <c r="A12185">
        <v>49003730</v>
      </c>
      <c r="B12185" t="s">
        <v>96</v>
      </c>
      <c r="C12185" s="1">
        <v>36342</v>
      </c>
      <c r="D12185" s="2">
        <v>233352</v>
      </c>
      <c r="E12185" t="e">
        <v>#N/A</v>
      </c>
      <c r="F12185" t="e">
        <v>#N/A</v>
      </c>
      <c r="G12185" t="e">
        <v>#N/A</v>
      </c>
    </row>
    <row r="12186" spans="1:7" ht="15" hidden="1" customHeight="1" x14ac:dyDescent="0.25">
      <c r="A12186">
        <v>49003731</v>
      </c>
      <c r="B12186" t="s">
        <v>96</v>
      </c>
      <c r="C12186" s="1">
        <v>36342</v>
      </c>
      <c r="D12186" s="2">
        <v>211815</v>
      </c>
      <c r="E12186" t="e">
        <v>#N/A</v>
      </c>
      <c r="F12186" t="e">
        <v>#N/A</v>
      </c>
      <c r="G12186" t="e">
        <v>#N/A</v>
      </c>
    </row>
    <row r="12187" spans="1:7" ht="15" hidden="1" customHeight="1" x14ac:dyDescent="0.25">
      <c r="A12187">
        <v>49003732</v>
      </c>
      <c r="B12187" t="s">
        <v>96</v>
      </c>
      <c r="C12187" s="1">
        <v>36342</v>
      </c>
      <c r="D12187" s="2">
        <v>321304</v>
      </c>
      <c r="E12187" t="e">
        <v>#N/A</v>
      </c>
      <c r="F12187" t="e">
        <v>#N/A</v>
      </c>
      <c r="G12187" t="e">
        <v>#N/A</v>
      </c>
    </row>
    <row r="12188" spans="1:7" ht="15" hidden="1" customHeight="1" x14ac:dyDescent="0.25">
      <c r="A12188">
        <v>23375374</v>
      </c>
      <c r="B12188" t="s">
        <v>9</v>
      </c>
      <c r="C12188" s="1">
        <v>37438</v>
      </c>
      <c r="D12188" s="2">
        <v>78550</v>
      </c>
      <c r="E12188" t="e">
        <v>#N/A</v>
      </c>
      <c r="F12188" t="e">
        <v>#N/A</v>
      </c>
      <c r="G12188" t="e">
        <v>#N/A</v>
      </c>
    </row>
    <row r="12189" spans="1:7" ht="15" hidden="1" customHeight="1" x14ac:dyDescent="0.25">
      <c r="A12189">
        <v>48680806</v>
      </c>
      <c r="B12189" t="s">
        <v>90</v>
      </c>
      <c r="C12189" s="1">
        <v>38534</v>
      </c>
      <c r="D12189" s="2">
        <v>366093</v>
      </c>
      <c r="E12189" t="e">
        <v>#N/A</v>
      </c>
      <c r="F12189" t="e">
        <v>#N/A</v>
      </c>
      <c r="G12189" t="e">
        <v>#N/A</v>
      </c>
    </row>
    <row r="12190" spans="1:7" ht="15" hidden="1" customHeight="1" x14ac:dyDescent="0.25">
      <c r="A12190">
        <v>48680829</v>
      </c>
      <c r="B12190" t="s">
        <v>9</v>
      </c>
      <c r="C12190" s="1">
        <v>38534</v>
      </c>
      <c r="D12190" s="2">
        <v>383740</v>
      </c>
      <c r="E12190" s="1">
        <v>35929</v>
      </c>
      <c r="F12190" s="2">
        <v>200000</v>
      </c>
      <c r="G12190" s="2">
        <v>197074</v>
      </c>
    </row>
    <row r="12191" spans="1:7" ht="15" hidden="1" customHeight="1" x14ac:dyDescent="0.25">
      <c r="A12191">
        <v>48680857</v>
      </c>
      <c r="B12191" t="s">
        <v>90</v>
      </c>
      <c r="C12191" s="1">
        <v>38534</v>
      </c>
      <c r="D12191" s="2">
        <v>518615</v>
      </c>
      <c r="E12191" s="1">
        <v>37134</v>
      </c>
      <c r="F12191" s="2">
        <v>330000</v>
      </c>
      <c r="G12191" s="2">
        <v>351278</v>
      </c>
    </row>
    <row r="12192" spans="1:7" ht="15" hidden="1" customHeight="1" x14ac:dyDescent="0.25">
      <c r="A12192">
        <v>48680858</v>
      </c>
      <c r="B12192" t="s">
        <v>9</v>
      </c>
      <c r="C12192" s="1">
        <v>38534</v>
      </c>
      <c r="D12192" s="2">
        <v>596836</v>
      </c>
      <c r="E12192" t="e">
        <v>#N/A</v>
      </c>
      <c r="F12192" t="e">
        <v>#N/A</v>
      </c>
      <c r="G12192" t="e">
        <v>#N/A</v>
      </c>
    </row>
    <row r="12193" spans="1:7" ht="15" hidden="1" customHeight="1" x14ac:dyDescent="0.25">
      <c r="A12193">
        <v>48680883</v>
      </c>
      <c r="B12193" t="s">
        <v>90</v>
      </c>
      <c r="C12193" s="1">
        <v>38534</v>
      </c>
      <c r="D12193" s="2">
        <v>382112</v>
      </c>
      <c r="E12193" t="e">
        <v>#N/A</v>
      </c>
      <c r="F12193" t="e">
        <v>#N/A</v>
      </c>
      <c r="G12193" t="e">
        <v>#N/A</v>
      </c>
    </row>
    <row r="12194" spans="1:7" ht="15" hidden="1" customHeight="1" x14ac:dyDescent="0.25">
      <c r="A12194">
        <v>48680894</v>
      </c>
      <c r="B12194" t="s">
        <v>9</v>
      </c>
      <c r="C12194" s="1">
        <v>37803</v>
      </c>
      <c r="D12194" s="2">
        <v>279057</v>
      </c>
      <c r="E12194" t="e">
        <v>#N/A</v>
      </c>
      <c r="F12194" t="e">
        <v>#N/A</v>
      </c>
      <c r="G12194" t="e">
        <v>#N/A</v>
      </c>
    </row>
    <row r="12195" spans="1:7" ht="15" hidden="1" customHeight="1" x14ac:dyDescent="0.25">
      <c r="A12195">
        <v>48680895</v>
      </c>
      <c r="B12195" t="s">
        <v>90</v>
      </c>
      <c r="C12195" s="1">
        <v>37803</v>
      </c>
      <c r="D12195" s="2">
        <v>279834</v>
      </c>
      <c r="E12195" s="1">
        <v>38141</v>
      </c>
      <c r="F12195" s="2">
        <v>300000</v>
      </c>
      <c r="G12195" s="2">
        <v>314442</v>
      </c>
    </row>
    <row r="12196" spans="1:7" ht="15" hidden="1" customHeight="1" x14ac:dyDescent="0.25">
      <c r="A12196">
        <v>48680913</v>
      </c>
      <c r="B12196" t="s">
        <v>90</v>
      </c>
      <c r="C12196" s="1">
        <v>37803</v>
      </c>
      <c r="D12196" s="2">
        <v>318431</v>
      </c>
      <c r="E12196" s="1">
        <v>36236</v>
      </c>
      <c r="F12196" s="2">
        <v>250000</v>
      </c>
      <c r="G12196" s="2">
        <v>227325</v>
      </c>
    </row>
    <row r="12197" spans="1:7" ht="15" hidden="1" customHeight="1" x14ac:dyDescent="0.25">
      <c r="A12197">
        <v>48680932</v>
      </c>
      <c r="B12197" t="s">
        <v>90</v>
      </c>
      <c r="C12197" s="1">
        <v>37803</v>
      </c>
      <c r="D12197" s="2">
        <v>526122</v>
      </c>
      <c r="E12197" t="e">
        <v>#N/A</v>
      </c>
      <c r="F12197" t="e">
        <v>#N/A</v>
      </c>
      <c r="G12197" t="e">
        <v>#N/A</v>
      </c>
    </row>
    <row r="12198" spans="1:7" ht="15" hidden="1" customHeight="1" x14ac:dyDescent="0.25">
      <c r="A12198">
        <v>48694453</v>
      </c>
      <c r="B12198" t="s">
        <v>90</v>
      </c>
      <c r="C12198" s="1">
        <v>37073</v>
      </c>
      <c r="D12198" s="2">
        <v>262233</v>
      </c>
      <c r="E12198" s="1">
        <v>38686</v>
      </c>
      <c r="F12198" s="2">
        <v>395000</v>
      </c>
      <c r="G12198" s="2">
        <v>394691</v>
      </c>
    </row>
    <row r="12199" spans="1:7" ht="15" hidden="1" customHeight="1" x14ac:dyDescent="0.25">
      <c r="A12199">
        <v>48694454</v>
      </c>
      <c r="B12199" t="s">
        <v>9</v>
      </c>
      <c r="C12199" s="1">
        <v>37073</v>
      </c>
      <c r="D12199" s="2">
        <v>277296</v>
      </c>
      <c r="E12199" t="e">
        <v>#N/A</v>
      </c>
      <c r="F12199" t="e">
        <v>#N/A</v>
      </c>
      <c r="G12199" t="e">
        <v>#N/A</v>
      </c>
    </row>
    <row r="12200" spans="1:7" ht="15" hidden="1" customHeight="1" x14ac:dyDescent="0.25">
      <c r="A12200">
        <v>48694455</v>
      </c>
      <c r="B12200" t="s">
        <v>90</v>
      </c>
      <c r="C12200" s="1">
        <v>37073</v>
      </c>
      <c r="D12200" s="2">
        <v>267476</v>
      </c>
      <c r="E12200" t="e">
        <v>#N/A</v>
      </c>
      <c r="F12200" t="e">
        <v>#N/A</v>
      </c>
      <c r="G12200" t="e">
        <v>#N/A</v>
      </c>
    </row>
    <row r="12201" spans="1:7" ht="15" hidden="1" customHeight="1" x14ac:dyDescent="0.25">
      <c r="A12201">
        <v>48694456</v>
      </c>
      <c r="B12201" t="s">
        <v>90</v>
      </c>
      <c r="C12201" s="1">
        <v>37073</v>
      </c>
      <c r="D12201" s="2">
        <v>261762</v>
      </c>
      <c r="E12201" s="1">
        <v>38240</v>
      </c>
      <c r="F12201" s="2">
        <v>322000</v>
      </c>
      <c r="G12201" s="2">
        <v>321380</v>
      </c>
    </row>
    <row r="12202" spans="1:7" ht="15" hidden="1" customHeight="1" x14ac:dyDescent="0.25">
      <c r="A12202">
        <v>48694457</v>
      </c>
      <c r="B12202" t="s">
        <v>90</v>
      </c>
      <c r="C12202" s="1">
        <v>37073</v>
      </c>
      <c r="D12202" s="2">
        <v>168279</v>
      </c>
      <c r="E12202" s="1">
        <v>36481</v>
      </c>
      <c r="F12202" s="2">
        <v>143000</v>
      </c>
      <c r="G12202" s="2">
        <v>145510</v>
      </c>
    </row>
    <row r="12203" spans="1:7" ht="15" hidden="1" customHeight="1" x14ac:dyDescent="0.25">
      <c r="A12203">
        <v>48694458</v>
      </c>
      <c r="B12203" t="s">
        <v>9</v>
      </c>
      <c r="C12203" s="1">
        <v>37073</v>
      </c>
      <c r="D12203" s="2">
        <v>251371</v>
      </c>
      <c r="E12203" t="e">
        <v>#N/A</v>
      </c>
      <c r="F12203" t="e">
        <v>#N/A</v>
      </c>
      <c r="G12203" t="e">
        <v>#N/A</v>
      </c>
    </row>
    <row r="12204" spans="1:7" ht="15" hidden="1" customHeight="1" x14ac:dyDescent="0.25">
      <c r="A12204">
        <v>48694459</v>
      </c>
      <c r="B12204" t="s">
        <v>90</v>
      </c>
      <c r="C12204" s="1">
        <v>37073</v>
      </c>
      <c r="D12204" s="2">
        <v>345641</v>
      </c>
      <c r="E12204" s="1">
        <v>38615</v>
      </c>
      <c r="F12204" s="2">
        <v>495000</v>
      </c>
      <c r="G12204" s="2">
        <v>522140</v>
      </c>
    </row>
    <row r="12205" spans="1:7" ht="15" hidden="1" customHeight="1" x14ac:dyDescent="0.25">
      <c r="A12205">
        <v>48694460</v>
      </c>
      <c r="B12205" t="s">
        <v>9</v>
      </c>
      <c r="C12205" s="1">
        <v>37073</v>
      </c>
      <c r="D12205" s="2">
        <v>263521</v>
      </c>
      <c r="E12205" t="e">
        <v>#N/A</v>
      </c>
      <c r="F12205" t="e">
        <v>#N/A</v>
      </c>
      <c r="G12205" t="e">
        <v>#N/A</v>
      </c>
    </row>
    <row r="12206" spans="1:7" ht="15" hidden="1" customHeight="1" x14ac:dyDescent="0.25">
      <c r="A12206">
        <v>48694461</v>
      </c>
      <c r="B12206" t="s">
        <v>9</v>
      </c>
      <c r="C12206" s="1">
        <v>37073</v>
      </c>
      <c r="D12206" s="2">
        <v>277872</v>
      </c>
      <c r="E12206" s="1">
        <v>36350</v>
      </c>
      <c r="F12206" s="2">
        <v>267000</v>
      </c>
      <c r="G12206" s="2">
        <v>234691</v>
      </c>
    </row>
    <row r="12207" spans="1:7" ht="15" hidden="1" customHeight="1" x14ac:dyDescent="0.25">
      <c r="A12207">
        <v>48694462</v>
      </c>
      <c r="B12207" t="s">
        <v>9</v>
      </c>
      <c r="C12207" s="1">
        <v>37073</v>
      </c>
      <c r="D12207" s="2">
        <v>201952</v>
      </c>
      <c r="E12207" t="e">
        <v>#N/A</v>
      </c>
      <c r="F12207" t="e">
        <v>#N/A</v>
      </c>
      <c r="G12207" t="e">
        <v>#N/A</v>
      </c>
    </row>
    <row r="12208" spans="1:7" ht="15" hidden="1" customHeight="1" x14ac:dyDescent="0.25">
      <c r="A12208">
        <v>48694463</v>
      </c>
      <c r="B12208" t="s">
        <v>9</v>
      </c>
      <c r="C12208" s="1">
        <v>37073</v>
      </c>
      <c r="D12208" s="2">
        <v>266490</v>
      </c>
      <c r="E12208" t="e">
        <v>#N/A</v>
      </c>
      <c r="F12208" t="e">
        <v>#N/A</v>
      </c>
      <c r="G12208" t="e">
        <v>#N/A</v>
      </c>
    </row>
    <row r="12209" spans="1:7" ht="15" hidden="1" customHeight="1" x14ac:dyDescent="0.25">
      <c r="A12209">
        <v>48694464</v>
      </c>
      <c r="B12209" t="s">
        <v>9</v>
      </c>
      <c r="C12209" s="1">
        <v>37073</v>
      </c>
      <c r="D12209" s="2">
        <v>280585</v>
      </c>
      <c r="E12209" t="e">
        <v>#N/A</v>
      </c>
      <c r="F12209" t="e">
        <v>#N/A</v>
      </c>
      <c r="G12209" t="e">
        <v>#N/A</v>
      </c>
    </row>
    <row r="12210" spans="1:7" ht="15" hidden="1" customHeight="1" x14ac:dyDescent="0.25">
      <c r="A12210">
        <v>48748052</v>
      </c>
      <c r="B12210" t="s">
        <v>9</v>
      </c>
      <c r="C12210" s="1">
        <v>38534</v>
      </c>
      <c r="D12210" s="2">
        <v>456938</v>
      </c>
      <c r="E12210" t="e">
        <v>#N/A</v>
      </c>
      <c r="F12210" t="e">
        <v>#N/A</v>
      </c>
      <c r="G12210" t="e">
        <v>#N/A</v>
      </c>
    </row>
    <row r="12211" spans="1:7" ht="15" hidden="1" customHeight="1" x14ac:dyDescent="0.25">
      <c r="A12211">
        <v>48767678</v>
      </c>
      <c r="B12211" t="s">
        <v>90</v>
      </c>
      <c r="C12211" s="1">
        <v>37073</v>
      </c>
      <c r="D12211" s="2">
        <v>262685</v>
      </c>
      <c r="E12211" s="1">
        <v>36473</v>
      </c>
      <c r="F12211" s="2">
        <v>230950</v>
      </c>
      <c r="G12211" s="2">
        <v>227935</v>
      </c>
    </row>
    <row r="12212" spans="1:7" ht="15" hidden="1" customHeight="1" x14ac:dyDescent="0.25">
      <c r="A12212">
        <v>48767679</v>
      </c>
      <c r="B12212" t="s">
        <v>90</v>
      </c>
      <c r="C12212" s="1">
        <v>37073</v>
      </c>
      <c r="D12212" s="2">
        <v>293679</v>
      </c>
      <c r="E12212" s="1">
        <v>37756</v>
      </c>
      <c r="F12212" s="2">
        <v>308000</v>
      </c>
      <c r="G12212" s="2">
        <v>312656</v>
      </c>
    </row>
    <row r="12213" spans="1:7" ht="15" hidden="1" customHeight="1" x14ac:dyDescent="0.25">
      <c r="A12213">
        <v>48767680</v>
      </c>
      <c r="B12213" t="s">
        <v>90</v>
      </c>
      <c r="C12213" s="1">
        <v>37073</v>
      </c>
      <c r="D12213" s="2">
        <v>271674</v>
      </c>
      <c r="E12213" s="1">
        <v>37509</v>
      </c>
      <c r="F12213" s="2">
        <v>260000</v>
      </c>
      <c r="G12213" s="2">
        <v>291601</v>
      </c>
    </row>
    <row r="12214" spans="1:7" ht="15" hidden="1" customHeight="1" x14ac:dyDescent="0.25">
      <c r="A12214">
        <v>48767681</v>
      </c>
      <c r="B12214" t="s">
        <v>9</v>
      </c>
      <c r="C12214" s="1">
        <v>37073</v>
      </c>
      <c r="D12214" s="2">
        <v>321879</v>
      </c>
      <c r="E12214" t="e">
        <v>#N/A</v>
      </c>
      <c r="F12214" t="e">
        <v>#N/A</v>
      </c>
      <c r="G12214" t="e">
        <v>#N/A</v>
      </c>
    </row>
    <row r="12215" spans="1:7" ht="15" hidden="1" customHeight="1" x14ac:dyDescent="0.25">
      <c r="A12215">
        <v>48767682</v>
      </c>
      <c r="B12215" t="s">
        <v>90</v>
      </c>
      <c r="C12215" s="1">
        <v>37073</v>
      </c>
      <c r="D12215" s="2">
        <v>311975</v>
      </c>
      <c r="E12215" t="e">
        <v>#N/A</v>
      </c>
      <c r="F12215" t="e">
        <v>#N/A</v>
      </c>
      <c r="G12215" t="e">
        <v>#N/A</v>
      </c>
    </row>
    <row r="12216" spans="1:7" ht="15" hidden="1" customHeight="1" x14ac:dyDescent="0.25">
      <c r="A12216">
        <v>48767683</v>
      </c>
      <c r="B12216" t="s">
        <v>90</v>
      </c>
      <c r="C12216" s="1">
        <v>37073</v>
      </c>
      <c r="D12216" s="2">
        <v>308744</v>
      </c>
      <c r="E12216" t="e">
        <v>#N/A</v>
      </c>
      <c r="F12216" t="e">
        <v>#N/A</v>
      </c>
      <c r="G12216" t="e">
        <v>#N/A</v>
      </c>
    </row>
    <row r="12217" spans="1:7" ht="15" hidden="1" customHeight="1" x14ac:dyDescent="0.25">
      <c r="A12217">
        <v>48767684</v>
      </c>
      <c r="B12217" t="s">
        <v>90</v>
      </c>
      <c r="C12217" s="1">
        <v>37073</v>
      </c>
      <c r="D12217" s="2">
        <v>302394</v>
      </c>
      <c r="E12217" s="1">
        <v>36668</v>
      </c>
      <c r="F12217" s="2">
        <v>275000</v>
      </c>
      <c r="G12217" s="2">
        <v>276496</v>
      </c>
    </row>
    <row r="12218" spans="1:7" ht="15" hidden="1" customHeight="1" x14ac:dyDescent="0.25">
      <c r="A12218">
        <v>48767685</v>
      </c>
      <c r="B12218" t="s">
        <v>90</v>
      </c>
      <c r="C12218" s="1">
        <v>37073</v>
      </c>
      <c r="D12218" s="2">
        <v>290071</v>
      </c>
      <c r="E12218" s="1">
        <v>35933</v>
      </c>
      <c r="F12218" s="2">
        <v>194000</v>
      </c>
      <c r="G12218" s="2">
        <v>210178</v>
      </c>
    </row>
    <row r="12219" spans="1:7" ht="15" hidden="1" customHeight="1" x14ac:dyDescent="0.25">
      <c r="A12219">
        <v>48767686</v>
      </c>
      <c r="B12219" t="s">
        <v>9</v>
      </c>
      <c r="C12219" s="1">
        <v>37073</v>
      </c>
      <c r="D12219" s="2">
        <v>255816</v>
      </c>
      <c r="E12219" t="e">
        <v>#N/A</v>
      </c>
      <c r="F12219" t="e">
        <v>#N/A</v>
      </c>
      <c r="G12219" t="e">
        <v>#N/A</v>
      </c>
    </row>
    <row r="12220" spans="1:7" ht="15" hidden="1" customHeight="1" x14ac:dyDescent="0.25">
      <c r="A12220">
        <v>48767687</v>
      </c>
      <c r="B12220" t="s">
        <v>9</v>
      </c>
      <c r="C12220" s="1">
        <v>37073</v>
      </c>
      <c r="D12220" s="2">
        <v>314320</v>
      </c>
      <c r="E12220" t="e">
        <v>#N/A</v>
      </c>
      <c r="F12220" t="e">
        <v>#N/A</v>
      </c>
      <c r="G12220" t="e">
        <v>#N/A</v>
      </c>
    </row>
    <row r="12221" spans="1:7" ht="15" hidden="1" customHeight="1" x14ac:dyDescent="0.25">
      <c r="A12221">
        <v>48767688</v>
      </c>
      <c r="B12221" t="s">
        <v>9</v>
      </c>
      <c r="C12221" s="1">
        <v>37073</v>
      </c>
      <c r="D12221" s="2">
        <v>256290</v>
      </c>
      <c r="E12221" t="e">
        <v>#N/A</v>
      </c>
      <c r="F12221" t="e">
        <v>#N/A</v>
      </c>
      <c r="G12221" t="e">
        <v>#N/A</v>
      </c>
    </row>
    <row r="12222" spans="1:7" ht="15" hidden="1" customHeight="1" x14ac:dyDescent="0.25">
      <c r="A12222">
        <v>48767689</v>
      </c>
      <c r="B12222" t="s">
        <v>90</v>
      </c>
      <c r="C12222" s="1">
        <v>37073</v>
      </c>
      <c r="D12222" s="2">
        <v>288319</v>
      </c>
      <c r="E12222" s="1">
        <v>37280</v>
      </c>
      <c r="F12222" s="2">
        <v>278700</v>
      </c>
      <c r="G12222" s="2">
        <v>284920</v>
      </c>
    </row>
    <row r="12223" spans="1:7" ht="15" hidden="1" customHeight="1" x14ac:dyDescent="0.25">
      <c r="A12223">
        <v>48767690</v>
      </c>
      <c r="B12223" t="s">
        <v>90</v>
      </c>
      <c r="C12223" s="1">
        <v>37073</v>
      </c>
      <c r="D12223" s="2">
        <v>297008</v>
      </c>
      <c r="E12223" s="1">
        <v>37609</v>
      </c>
      <c r="F12223" s="2">
        <v>319000</v>
      </c>
      <c r="G12223" s="2">
        <v>304729</v>
      </c>
    </row>
    <row r="12224" spans="1:7" ht="15" hidden="1" customHeight="1" x14ac:dyDescent="0.25">
      <c r="A12224">
        <v>48767691</v>
      </c>
      <c r="B12224" t="s">
        <v>90</v>
      </c>
      <c r="C12224" s="1">
        <v>37073</v>
      </c>
      <c r="D12224" s="2">
        <v>287621</v>
      </c>
      <c r="E12224" s="1">
        <v>36279</v>
      </c>
      <c r="F12224" s="2">
        <v>224000</v>
      </c>
      <c r="G12224" s="2">
        <v>234432</v>
      </c>
    </row>
    <row r="12225" spans="1:8" ht="15" hidden="1" customHeight="1" x14ac:dyDescent="0.25">
      <c r="A12225">
        <v>48772279</v>
      </c>
      <c r="B12225" t="s">
        <v>9</v>
      </c>
      <c r="C12225" s="1">
        <v>38534</v>
      </c>
      <c r="D12225" s="2">
        <v>522701</v>
      </c>
      <c r="E12225" t="e">
        <v>#N/A</v>
      </c>
      <c r="F12225" t="e">
        <v>#N/A</v>
      </c>
      <c r="G12225" t="e">
        <v>#N/A</v>
      </c>
    </row>
    <row r="12226" spans="1:8" ht="15" hidden="1" customHeight="1" x14ac:dyDescent="0.25">
      <c r="A12226">
        <v>48772280</v>
      </c>
      <c r="B12226" t="s">
        <v>90</v>
      </c>
      <c r="C12226" s="1">
        <v>38534</v>
      </c>
      <c r="D12226" s="2">
        <v>442023</v>
      </c>
      <c r="E12226" t="e">
        <v>#N/A</v>
      </c>
      <c r="F12226" t="e">
        <v>#N/A</v>
      </c>
      <c r="G12226" t="e">
        <v>#N/A</v>
      </c>
    </row>
    <row r="12227" spans="1:8" ht="15" hidden="1" customHeight="1" x14ac:dyDescent="0.25">
      <c r="A12227">
        <v>48772298</v>
      </c>
      <c r="B12227" t="s">
        <v>90</v>
      </c>
      <c r="C12227" s="1">
        <v>38534</v>
      </c>
      <c r="D12227" s="2">
        <v>378683</v>
      </c>
      <c r="E12227" t="e">
        <v>#N/A</v>
      </c>
      <c r="F12227" t="e">
        <v>#N/A</v>
      </c>
      <c r="G12227" t="e">
        <v>#N/A</v>
      </c>
    </row>
    <row r="12228" spans="1:8" ht="15" hidden="1" customHeight="1" x14ac:dyDescent="0.25">
      <c r="A12228">
        <v>48772325</v>
      </c>
      <c r="B12228" t="s">
        <v>90</v>
      </c>
      <c r="C12228" s="1">
        <v>38534</v>
      </c>
      <c r="D12228" s="2">
        <v>334926</v>
      </c>
      <c r="E12228" s="1">
        <v>36676</v>
      </c>
      <c r="F12228" s="2">
        <v>165000</v>
      </c>
      <c r="G12228" s="2">
        <v>205409</v>
      </c>
    </row>
    <row r="12229" spans="1:8" ht="15" hidden="1" customHeight="1" x14ac:dyDescent="0.25">
      <c r="A12229">
        <v>48772326</v>
      </c>
      <c r="B12229" t="s">
        <v>90</v>
      </c>
      <c r="C12229" s="1">
        <v>38534</v>
      </c>
      <c r="D12229" s="2">
        <v>429010</v>
      </c>
      <c r="E12229" s="1">
        <v>36453</v>
      </c>
      <c r="F12229" s="2">
        <v>280000</v>
      </c>
      <c r="G12229" s="2">
        <v>255707</v>
      </c>
    </row>
    <row r="12230" spans="1:8" ht="15" hidden="1" customHeight="1" x14ac:dyDescent="0.25">
      <c r="A12230">
        <v>48680800</v>
      </c>
      <c r="B12230" t="s">
        <v>90</v>
      </c>
      <c r="C12230" s="1">
        <v>38534</v>
      </c>
      <c r="D12230" s="2">
        <v>375123</v>
      </c>
      <c r="E12230" s="1">
        <v>39259</v>
      </c>
      <c r="F12230" s="2">
        <v>675000</v>
      </c>
      <c r="G12230" s="2">
        <v>417899</v>
      </c>
      <c r="H12230" s="2">
        <v>257101</v>
      </c>
    </row>
    <row r="12231" spans="1:8" ht="15" hidden="1" customHeight="1" x14ac:dyDescent="0.25">
      <c r="A12231">
        <v>48795760</v>
      </c>
      <c r="B12231" t="s">
        <v>9</v>
      </c>
      <c r="C12231" s="1">
        <v>38534</v>
      </c>
      <c r="D12231" s="2">
        <v>375339</v>
      </c>
      <c r="E12231" t="e">
        <v>#N/A</v>
      </c>
      <c r="F12231" t="e">
        <v>#N/A</v>
      </c>
      <c r="G12231" t="e">
        <v>#N/A</v>
      </c>
    </row>
    <row r="12232" spans="1:8" x14ac:dyDescent="0.25">
      <c r="A12232">
        <v>48795797</v>
      </c>
      <c r="B12232" t="s">
        <v>90</v>
      </c>
      <c r="C12232" s="1">
        <v>38534</v>
      </c>
      <c r="D12232" s="2">
        <v>392734</v>
      </c>
      <c r="E12232" s="1">
        <v>35110</v>
      </c>
      <c r="F12232" s="2">
        <v>140000</v>
      </c>
      <c r="G12232" s="2">
        <v>156748</v>
      </c>
    </row>
    <row r="12233" spans="1:8" ht="15" hidden="1" customHeight="1" x14ac:dyDescent="0.25">
      <c r="A12233">
        <v>48795798</v>
      </c>
      <c r="B12233" t="s">
        <v>90</v>
      </c>
      <c r="C12233" s="1">
        <v>38534</v>
      </c>
      <c r="D12233" s="2">
        <v>468965</v>
      </c>
      <c r="E12233" s="1">
        <v>37463</v>
      </c>
      <c r="F12233" s="2">
        <v>340000</v>
      </c>
      <c r="G12233" s="2">
        <v>346614</v>
      </c>
    </row>
    <row r="12234" spans="1:8" ht="15" hidden="1" customHeight="1" x14ac:dyDescent="0.25">
      <c r="A12234">
        <v>48833092</v>
      </c>
      <c r="B12234" t="s">
        <v>90</v>
      </c>
      <c r="C12234" s="1">
        <v>35612</v>
      </c>
      <c r="D12234" s="2">
        <v>222128</v>
      </c>
      <c r="E12234" s="1">
        <v>38867</v>
      </c>
      <c r="F12234" s="2">
        <v>595000</v>
      </c>
      <c r="G12234" s="2">
        <v>549410</v>
      </c>
    </row>
    <row r="12235" spans="1:8" ht="15" hidden="1" customHeight="1" x14ac:dyDescent="0.25">
      <c r="A12235">
        <v>48833093</v>
      </c>
      <c r="B12235" t="s">
        <v>90</v>
      </c>
      <c r="C12235" s="1">
        <v>35612</v>
      </c>
      <c r="D12235" s="2">
        <v>225403</v>
      </c>
      <c r="E12235" s="1">
        <v>36087</v>
      </c>
      <c r="F12235" s="2">
        <v>265000</v>
      </c>
      <c r="G12235" s="2">
        <v>264226</v>
      </c>
    </row>
    <row r="12236" spans="1:8" ht="15" hidden="1" customHeight="1" x14ac:dyDescent="0.25">
      <c r="A12236">
        <v>48833095</v>
      </c>
      <c r="B12236" t="s">
        <v>90</v>
      </c>
      <c r="C12236" s="1">
        <v>35612</v>
      </c>
      <c r="D12236" s="2">
        <v>199613</v>
      </c>
      <c r="E12236" s="1">
        <v>38212</v>
      </c>
      <c r="F12236" s="2">
        <v>340000</v>
      </c>
      <c r="G12236" s="2">
        <v>388624</v>
      </c>
    </row>
    <row r="12237" spans="1:8" ht="15" hidden="1" customHeight="1" x14ac:dyDescent="0.25">
      <c r="A12237">
        <v>48833103</v>
      </c>
      <c r="B12237" t="s">
        <v>90</v>
      </c>
      <c r="C12237" s="1">
        <v>35612</v>
      </c>
      <c r="D12237" s="2">
        <v>190586</v>
      </c>
      <c r="E12237" s="1">
        <v>37396</v>
      </c>
      <c r="F12237" s="2">
        <v>225000</v>
      </c>
      <c r="G12237" s="2">
        <v>317388</v>
      </c>
    </row>
    <row r="12238" spans="1:8" ht="15" hidden="1" customHeight="1" x14ac:dyDescent="0.25">
      <c r="A12238">
        <v>48833104</v>
      </c>
      <c r="B12238" t="s">
        <v>9</v>
      </c>
      <c r="C12238" s="1">
        <v>35612</v>
      </c>
      <c r="D12238" s="2">
        <v>189203</v>
      </c>
      <c r="E12238" t="e">
        <v>#N/A</v>
      </c>
      <c r="F12238" t="e">
        <v>#N/A</v>
      </c>
      <c r="G12238" t="e">
        <v>#N/A</v>
      </c>
    </row>
    <row r="12239" spans="1:8" ht="15" hidden="1" customHeight="1" x14ac:dyDescent="0.25">
      <c r="A12239">
        <v>48833118</v>
      </c>
      <c r="B12239" t="s">
        <v>9</v>
      </c>
      <c r="C12239" s="1">
        <v>35612</v>
      </c>
      <c r="D12239" s="2">
        <v>176408</v>
      </c>
      <c r="E12239" t="e">
        <v>#N/A</v>
      </c>
      <c r="F12239" t="e">
        <v>#N/A</v>
      </c>
      <c r="G12239" t="e">
        <v>#N/A</v>
      </c>
    </row>
    <row r="12240" spans="1:8" ht="15" hidden="1" customHeight="1" x14ac:dyDescent="0.25">
      <c r="A12240">
        <v>48833119</v>
      </c>
      <c r="B12240" t="s">
        <v>9</v>
      </c>
      <c r="C12240" s="1">
        <v>35612</v>
      </c>
      <c r="D12240" s="2">
        <v>142673</v>
      </c>
      <c r="E12240" t="e">
        <v>#N/A</v>
      </c>
      <c r="F12240" t="e">
        <v>#N/A</v>
      </c>
      <c r="G12240" t="e">
        <v>#N/A</v>
      </c>
    </row>
    <row r="12241" spans="1:8" ht="15" hidden="1" customHeight="1" x14ac:dyDescent="0.25">
      <c r="A12241">
        <v>48833307</v>
      </c>
      <c r="B12241" t="s">
        <v>90</v>
      </c>
      <c r="C12241" s="1">
        <v>35977</v>
      </c>
      <c r="D12241" s="2">
        <v>169097</v>
      </c>
      <c r="E12241" t="e">
        <v>#N/A</v>
      </c>
      <c r="F12241" t="e">
        <v>#N/A</v>
      </c>
      <c r="G12241" t="e">
        <v>#N/A</v>
      </c>
    </row>
    <row r="12242" spans="1:8" ht="15" hidden="1" customHeight="1" x14ac:dyDescent="0.25">
      <c r="A12242">
        <v>48833308</v>
      </c>
      <c r="B12242" t="s">
        <v>90</v>
      </c>
      <c r="C12242" s="1">
        <v>35977</v>
      </c>
      <c r="D12242" s="2">
        <v>143969</v>
      </c>
      <c r="E12242" t="e">
        <v>#N/A</v>
      </c>
      <c r="F12242" t="e">
        <v>#N/A</v>
      </c>
      <c r="G12242" t="e">
        <v>#N/A</v>
      </c>
    </row>
    <row r="12243" spans="1:8" ht="15" hidden="1" customHeight="1" x14ac:dyDescent="0.25">
      <c r="A12243">
        <v>48833309</v>
      </c>
      <c r="B12243" t="s">
        <v>90</v>
      </c>
      <c r="C12243" s="1">
        <v>35977</v>
      </c>
      <c r="D12243" s="2">
        <v>168315</v>
      </c>
      <c r="E12243" s="1">
        <v>37089</v>
      </c>
      <c r="F12243" s="2">
        <v>310000</v>
      </c>
      <c r="G12243" s="2">
        <v>227564</v>
      </c>
    </row>
    <row r="12244" spans="1:8" ht="15" hidden="1" customHeight="1" x14ac:dyDescent="0.25">
      <c r="A12244">
        <v>48836091</v>
      </c>
      <c r="B12244" t="s">
        <v>90</v>
      </c>
      <c r="C12244" s="1">
        <v>37803</v>
      </c>
      <c r="D12244" s="2">
        <v>237934</v>
      </c>
      <c r="E12244" s="1">
        <v>37678</v>
      </c>
      <c r="F12244" s="2">
        <v>234950</v>
      </c>
      <c r="G12244" s="2">
        <v>225583</v>
      </c>
    </row>
    <row r="12245" spans="1:8" ht="15" hidden="1" customHeight="1" x14ac:dyDescent="0.25">
      <c r="A12245">
        <v>48836092</v>
      </c>
      <c r="B12245" t="s">
        <v>90</v>
      </c>
      <c r="C12245" s="1">
        <v>37803</v>
      </c>
      <c r="D12245" s="2">
        <v>260900</v>
      </c>
      <c r="E12245" s="1">
        <v>37082</v>
      </c>
      <c r="F12245" s="2">
        <v>214800</v>
      </c>
      <c r="G12245" s="2">
        <v>225215</v>
      </c>
    </row>
    <row r="12246" spans="1:8" ht="15" hidden="1" customHeight="1" x14ac:dyDescent="0.25">
      <c r="A12246">
        <v>48836093</v>
      </c>
      <c r="B12246" t="s">
        <v>9</v>
      </c>
      <c r="C12246" s="1">
        <v>37803</v>
      </c>
      <c r="D12246" s="2">
        <v>383020</v>
      </c>
      <c r="E12246" t="e">
        <v>#N/A</v>
      </c>
      <c r="F12246" t="e">
        <v>#N/A</v>
      </c>
      <c r="G12246" t="e">
        <v>#N/A</v>
      </c>
    </row>
    <row r="12247" spans="1:8" ht="15" hidden="1" customHeight="1" x14ac:dyDescent="0.25">
      <c r="A12247">
        <v>48836094</v>
      </c>
      <c r="B12247" t="s">
        <v>9</v>
      </c>
      <c r="C12247" s="1">
        <v>37803</v>
      </c>
      <c r="D12247" s="2">
        <v>269958</v>
      </c>
      <c r="E12247" s="1">
        <v>36234</v>
      </c>
      <c r="F12247" s="2">
        <v>120000</v>
      </c>
      <c r="G12247" s="2">
        <v>196546</v>
      </c>
    </row>
    <row r="12248" spans="1:8" ht="15" hidden="1" customHeight="1" x14ac:dyDescent="0.25">
      <c r="A12248">
        <v>48836096</v>
      </c>
      <c r="B12248" t="s">
        <v>90</v>
      </c>
      <c r="C12248" s="1">
        <v>37803</v>
      </c>
      <c r="D12248" s="2">
        <v>247742</v>
      </c>
      <c r="E12248" s="1">
        <v>38701</v>
      </c>
      <c r="F12248" s="2">
        <v>324650</v>
      </c>
      <c r="G12248" s="2">
        <v>336397</v>
      </c>
    </row>
    <row r="12249" spans="1:8" ht="15" hidden="1" customHeight="1" x14ac:dyDescent="0.25">
      <c r="A12249">
        <v>48836097</v>
      </c>
      <c r="B12249" t="s">
        <v>9</v>
      </c>
      <c r="C12249" s="1">
        <v>37803</v>
      </c>
      <c r="D12249" s="2">
        <v>263491</v>
      </c>
      <c r="E12249" t="e">
        <v>#N/A</v>
      </c>
      <c r="F12249" t="e">
        <v>#N/A</v>
      </c>
      <c r="G12249" t="e">
        <v>#N/A</v>
      </c>
    </row>
    <row r="12250" spans="1:8" ht="15" hidden="1" customHeight="1" x14ac:dyDescent="0.25">
      <c r="A12250">
        <v>48836098</v>
      </c>
      <c r="B12250" t="s">
        <v>9</v>
      </c>
      <c r="C12250" s="1">
        <v>37803</v>
      </c>
      <c r="D12250" s="2">
        <v>264836</v>
      </c>
      <c r="E12250" t="e">
        <v>#N/A</v>
      </c>
      <c r="F12250" t="e">
        <v>#N/A</v>
      </c>
      <c r="G12250" t="e">
        <v>#N/A</v>
      </c>
    </row>
    <row r="12251" spans="1:8" ht="15" hidden="1" customHeight="1" x14ac:dyDescent="0.25">
      <c r="A12251">
        <v>48836099</v>
      </c>
      <c r="B12251" t="s">
        <v>9</v>
      </c>
      <c r="C12251" s="1">
        <v>37803</v>
      </c>
      <c r="D12251" s="2">
        <v>267438</v>
      </c>
      <c r="E12251" t="e">
        <v>#N/A</v>
      </c>
      <c r="F12251" t="e">
        <v>#N/A</v>
      </c>
      <c r="G12251" t="e">
        <v>#N/A</v>
      </c>
    </row>
    <row r="12252" spans="1:8" ht="15" hidden="1" customHeight="1" x14ac:dyDescent="0.25">
      <c r="A12252">
        <v>48836100</v>
      </c>
      <c r="B12252" t="s">
        <v>90</v>
      </c>
      <c r="C12252" s="1">
        <v>37803</v>
      </c>
      <c r="D12252" s="2">
        <v>293915</v>
      </c>
      <c r="E12252" t="e">
        <v>#N/A</v>
      </c>
      <c r="F12252" t="e">
        <v>#N/A</v>
      </c>
      <c r="G12252" t="e">
        <v>#N/A</v>
      </c>
    </row>
    <row r="12253" spans="1:8" ht="15" hidden="1" customHeight="1" x14ac:dyDescent="0.25">
      <c r="A12253">
        <v>48836101</v>
      </c>
      <c r="B12253" t="s">
        <v>90</v>
      </c>
      <c r="C12253" s="1">
        <v>37803</v>
      </c>
      <c r="D12253" s="2">
        <v>219002</v>
      </c>
      <c r="E12253" s="1">
        <v>37244</v>
      </c>
      <c r="F12253" s="2">
        <v>189000</v>
      </c>
      <c r="G12253" s="2">
        <v>185664</v>
      </c>
    </row>
    <row r="12254" spans="1:8" ht="15" hidden="1" customHeight="1" x14ac:dyDescent="0.25">
      <c r="A12254">
        <v>48836102</v>
      </c>
      <c r="B12254" t="s">
        <v>90</v>
      </c>
      <c r="C12254" s="1">
        <v>37803</v>
      </c>
      <c r="D12254" s="2">
        <v>236623</v>
      </c>
      <c r="E12254" t="e">
        <v>#N/A</v>
      </c>
      <c r="F12254" t="e">
        <v>#N/A</v>
      </c>
      <c r="G12254" t="e">
        <v>#N/A</v>
      </c>
    </row>
    <row r="12255" spans="1:8" ht="15" hidden="1" customHeight="1" x14ac:dyDescent="0.25">
      <c r="A12255">
        <v>48833117</v>
      </c>
      <c r="B12255" t="s">
        <v>90</v>
      </c>
      <c r="C12255" s="1">
        <v>35612</v>
      </c>
      <c r="D12255" s="2">
        <v>245855</v>
      </c>
      <c r="E12255" s="1">
        <v>39202</v>
      </c>
      <c r="F12255" s="2">
        <v>520000</v>
      </c>
      <c r="G12255" s="2">
        <v>661068</v>
      </c>
      <c r="H12255" s="2">
        <v>-141068</v>
      </c>
    </row>
    <row r="12256" spans="1:8" ht="15" hidden="1" customHeight="1" x14ac:dyDescent="0.25">
      <c r="A12256">
        <v>48893640</v>
      </c>
      <c r="B12256" t="s">
        <v>90</v>
      </c>
      <c r="C12256" s="1">
        <v>36342</v>
      </c>
      <c r="D12256" s="2">
        <v>164730</v>
      </c>
      <c r="E12256" s="1">
        <v>37249</v>
      </c>
      <c r="F12256" s="2">
        <v>174000</v>
      </c>
      <c r="G12256" s="2">
        <v>197752</v>
      </c>
    </row>
    <row r="12257" spans="1:7" ht="15" hidden="1" customHeight="1" x14ac:dyDescent="0.25">
      <c r="A12257">
        <v>48893641</v>
      </c>
      <c r="B12257" t="s">
        <v>90</v>
      </c>
      <c r="C12257" s="1">
        <v>36342</v>
      </c>
      <c r="D12257" s="2">
        <v>194234</v>
      </c>
      <c r="E12257" t="e">
        <v>#N/A</v>
      </c>
      <c r="F12257" t="e">
        <v>#N/A</v>
      </c>
      <c r="G12257" t="e">
        <v>#N/A</v>
      </c>
    </row>
    <row r="12258" spans="1:7" ht="15" hidden="1" customHeight="1" x14ac:dyDescent="0.25">
      <c r="A12258">
        <v>48893642</v>
      </c>
      <c r="B12258" t="s">
        <v>90</v>
      </c>
      <c r="C12258" s="1">
        <v>36342</v>
      </c>
      <c r="D12258" s="2">
        <v>135445</v>
      </c>
      <c r="E12258" s="1">
        <v>38628</v>
      </c>
      <c r="F12258" s="2">
        <v>223000</v>
      </c>
      <c r="G12258" s="2">
        <v>258478</v>
      </c>
    </row>
    <row r="12259" spans="1:7" ht="15" hidden="1" customHeight="1" x14ac:dyDescent="0.25">
      <c r="A12259">
        <v>48893643</v>
      </c>
      <c r="B12259" t="s">
        <v>90</v>
      </c>
      <c r="C12259" s="1">
        <v>36342</v>
      </c>
      <c r="D12259" s="2">
        <v>192550</v>
      </c>
      <c r="E12259" t="e">
        <v>#N/A</v>
      </c>
      <c r="F12259" t="e">
        <v>#N/A</v>
      </c>
      <c r="G12259" t="e">
        <v>#N/A</v>
      </c>
    </row>
    <row r="12260" spans="1:7" ht="15" hidden="1" customHeight="1" x14ac:dyDescent="0.25">
      <c r="A12260">
        <v>48893644</v>
      </c>
      <c r="B12260" t="s">
        <v>90</v>
      </c>
      <c r="C12260" s="1">
        <v>36342</v>
      </c>
      <c r="D12260" s="2">
        <v>172794</v>
      </c>
      <c r="E12260" s="1">
        <v>38709</v>
      </c>
      <c r="F12260" s="2">
        <v>277200</v>
      </c>
      <c r="G12260" s="2">
        <v>298266</v>
      </c>
    </row>
    <row r="12261" spans="1:7" ht="15" hidden="1" customHeight="1" x14ac:dyDescent="0.25">
      <c r="A12261">
        <v>48893645</v>
      </c>
      <c r="B12261" t="s">
        <v>9</v>
      </c>
      <c r="C12261" s="1">
        <v>36342</v>
      </c>
      <c r="D12261" s="2">
        <v>255889</v>
      </c>
      <c r="E12261" t="e">
        <v>#N/A</v>
      </c>
      <c r="F12261" t="e">
        <v>#N/A</v>
      </c>
      <c r="G12261" t="e">
        <v>#N/A</v>
      </c>
    </row>
    <row r="12262" spans="1:7" ht="15" hidden="1" customHeight="1" x14ac:dyDescent="0.25">
      <c r="A12262">
        <v>48893646</v>
      </c>
      <c r="B12262" t="s">
        <v>9</v>
      </c>
      <c r="C12262" s="1">
        <v>36342</v>
      </c>
      <c r="D12262" s="2">
        <v>293510</v>
      </c>
      <c r="E12262" t="e">
        <v>#N/A</v>
      </c>
      <c r="F12262" t="e">
        <v>#N/A</v>
      </c>
      <c r="G12262" t="e">
        <v>#N/A</v>
      </c>
    </row>
    <row r="12263" spans="1:7" ht="15" hidden="1" customHeight="1" x14ac:dyDescent="0.25">
      <c r="A12263">
        <v>48893647</v>
      </c>
      <c r="B12263" t="s">
        <v>90</v>
      </c>
      <c r="C12263" s="1">
        <v>36342</v>
      </c>
      <c r="D12263" s="2">
        <v>290981</v>
      </c>
      <c r="E12263" s="1">
        <v>38215</v>
      </c>
      <c r="F12263" s="2">
        <v>375000</v>
      </c>
      <c r="G12263" s="2">
        <v>415225</v>
      </c>
    </row>
    <row r="12264" spans="1:7" ht="15" hidden="1" customHeight="1" x14ac:dyDescent="0.25">
      <c r="A12264">
        <v>48893648</v>
      </c>
      <c r="B12264" t="s">
        <v>90</v>
      </c>
      <c r="C12264" s="1">
        <v>36342</v>
      </c>
      <c r="D12264" s="2">
        <v>179612</v>
      </c>
      <c r="E12264" t="e">
        <v>#N/A</v>
      </c>
      <c r="F12264" t="e">
        <v>#N/A</v>
      </c>
      <c r="G12264" t="e">
        <v>#N/A</v>
      </c>
    </row>
    <row r="12265" spans="1:7" ht="15" hidden="1" customHeight="1" x14ac:dyDescent="0.25">
      <c r="A12265">
        <v>48893649</v>
      </c>
      <c r="B12265" t="s">
        <v>90</v>
      </c>
      <c r="C12265" s="1">
        <v>36342</v>
      </c>
      <c r="D12265" s="2">
        <v>224032</v>
      </c>
      <c r="E12265" t="e">
        <v>#N/A</v>
      </c>
      <c r="F12265" t="e">
        <v>#N/A</v>
      </c>
      <c r="G12265" t="e">
        <v>#N/A</v>
      </c>
    </row>
    <row r="12266" spans="1:7" ht="15" hidden="1" customHeight="1" x14ac:dyDescent="0.25">
      <c r="A12266">
        <v>48893650</v>
      </c>
      <c r="B12266" t="s">
        <v>90</v>
      </c>
      <c r="C12266" s="1">
        <v>36342</v>
      </c>
      <c r="D12266" s="2">
        <v>324507</v>
      </c>
      <c r="E12266" t="e">
        <v>#N/A</v>
      </c>
      <c r="F12266" t="e">
        <v>#N/A</v>
      </c>
      <c r="G12266" t="e">
        <v>#N/A</v>
      </c>
    </row>
    <row r="12267" spans="1:7" ht="15" hidden="1" customHeight="1" x14ac:dyDescent="0.25">
      <c r="A12267">
        <v>48893664</v>
      </c>
      <c r="B12267" t="s">
        <v>9</v>
      </c>
      <c r="C12267" s="1">
        <v>36342</v>
      </c>
      <c r="D12267" s="2">
        <v>168795</v>
      </c>
      <c r="E12267" t="e">
        <v>#N/A</v>
      </c>
      <c r="F12267" t="e">
        <v>#N/A</v>
      </c>
      <c r="G12267" t="e">
        <v>#N/A</v>
      </c>
    </row>
    <row r="12268" spans="1:7" ht="15" hidden="1" customHeight="1" x14ac:dyDescent="0.25">
      <c r="A12268">
        <v>48893665</v>
      </c>
      <c r="B12268" t="s">
        <v>9</v>
      </c>
      <c r="C12268" s="1">
        <v>36342</v>
      </c>
      <c r="D12268" s="2">
        <v>139547</v>
      </c>
      <c r="E12268" s="1">
        <v>38748</v>
      </c>
      <c r="F12268" s="2">
        <v>270000</v>
      </c>
      <c r="G12268" s="2">
        <v>249748</v>
      </c>
    </row>
    <row r="12269" spans="1:7" ht="15" hidden="1" customHeight="1" x14ac:dyDescent="0.25">
      <c r="A12269">
        <v>48893666</v>
      </c>
      <c r="B12269" t="s">
        <v>90</v>
      </c>
      <c r="C12269" s="1">
        <v>36342</v>
      </c>
      <c r="D12269" s="2">
        <v>205506</v>
      </c>
      <c r="E12269" s="1">
        <v>36294</v>
      </c>
      <c r="F12269" s="2">
        <v>199500</v>
      </c>
      <c r="G12269" s="2">
        <v>203065</v>
      </c>
    </row>
    <row r="12270" spans="1:7" ht="15" hidden="1" customHeight="1" x14ac:dyDescent="0.25">
      <c r="A12270">
        <v>48893667</v>
      </c>
      <c r="B12270" t="s">
        <v>90</v>
      </c>
      <c r="C12270" s="1">
        <v>36342</v>
      </c>
      <c r="D12270" s="2">
        <v>267180</v>
      </c>
      <c r="E12270" s="1">
        <v>37001</v>
      </c>
      <c r="F12270" s="2">
        <v>272500</v>
      </c>
      <c r="G12270" s="2">
        <v>303931</v>
      </c>
    </row>
    <row r="12271" spans="1:7" x14ac:dyDescent="0.25">
      <c r="A12271">
        <v>48893668</v>
      </c>
      <c r="B12271" t="s">
        <v>90</v>
      </c>
      <c r="C12271" s="1">
        <v>36342</v>
      </c>
      <c r="D12271" s="2">
        <v>237541</v>
      </c>
      <c r="E12271" s="1">
        <v>35328</v>
      </c>
      <c r="F12271" s="2">
        <v>164000</v>
      </c>
      <c r="G12271" s="2">
        <v>166585</v>
      </c>
    </row>
    <row r="12272" spans="1:7" ht="15" hidden="1" customHeight="1" x14ac:dyDescent="0.25">
      <c r="A12272">
        <v>48893669</v>
      </c>
      <c r="B12272" t="s">
        <v>90</v>
      </c>
      <c r="C12272" s="1">
        <v>36342</v>
      </c>
      <c r="D12272" s="2">
        <v>223045</v>
      </c>
      <c r="E12272" s="1">
        <v>38678</v>
      </c>
      <c r="F12272" s="2">
        <v>435000</v>
      </c>
      <c r="G12272" s="2">
        <v>403378</v>
      </c>
    </row>
    <row r="12273" spans="1:8" ht="15" hidden="1" customHeight="1" x14ac:dyDescent="0.25">
      <c r="A12273">
        <v>48893670</v>
      </c>
      <c r="B12273" t="s">
        <v>9</v>
      </c>
      <c r="C12273" s="1">
        <v>36342</v>
      </c>
      <c r="D12273" s="2">
        <v>202696</v>
      </c>
      <c r="E12273" t="e">
        <v>#N/A</v>
      </c>
      <c r="F12273" t="e">
        <v>#N/A</v>
      </c>
      <c r="G12273" t="e">
        <v>#N/A</v>
      </c>
    </row>
    <row r="12274" spans="1:8" ht="15" hidden="1" customHeight="1" x14ac:dyDescent="0.25">
      <c r="A12274">
        <v>48893672</v>
      </c>
      <c r="B12274" t="s">
        <v>90</v>
      </c>
      <c r="C12274" s="1">
        <v>36342</v>
      </c>
      <c r="D12274" s="2">
        <v>249473</v>
      </c>
      <c r="E12274" t="e">
        <v>#N/A</v>
      </c>
      <c r="F12274" t="e">
        <v>#N/A</v>
      </c>
      <c r="G12274" t="e">
        <v>#N/A</v>
      </c>
    </row>
    <row r="12275" spans="1:8" ht="15" hidden="1" customHeight="1" x14ac:dyDescent="0.25">
      <c r="A12275">
        <v>48893673</v>
      </c>
      <c r="B12275" t="s">
        <v>9</v>
      </c>
      <c r="C12275" s="1">
        <v>36342</v>
      </c>
      <c r="D12275" s="2">
        <v>209708</v>
      </c>
      <c r="E12275" t="e">
        <v>#N/A</v>
      </c>
      <c r="F12275" t="e">
        <v>#N/A</v>
      </c>
      <c r="G12275" t="e">
        <v>#N/A</v>
      </c>
    </row>
    <row r="12276" spans="1:8" ht="15" hidden="1" customHeight="1" x14ac:dyDescent="0.25">
      <c r="A12276">
        <v>48893674</v>
      </c>
      <c r="B12276" t="s">
        <v>9</v>
      </c>
      <c r="C12276" s="1">
        <v>36342</v>
      </c>
      <c r="D12276" s="2">
        <v>211483</v>
      </c>
      <c r="E12276" t="e">
        <v>#N/A</v>
      </c>
      <c r="F12276" t="e">
        <v>#N/A</v>
      </c>
      <c r="G12276" t="e">
        <v>#N/A</v>
      </c>
    </row>
    <row r="12277" spans="1:8" ht="15" hidden="1" customHeight="1" x14ac:dyDescent="0.25">
      <c r="A12277">
        <v>48893675</v>
      </c>
      <c r="B12277" t="s">
        <v>9</v>
      </c>
      <c r="C12277" s="1">
        <v>36342</v>
      </c>
      <c r="D12277" s="2">
        <v>223801</v>
      </c>
      <c r="E12277" t="e">
        <v>#N/A</v>
      </c>
      <c r="F12277" t="e">
        <v>#N/A</v>
      </c>
      <c r="G12277" t="e">
        <v>#N/A</v>
      </c>
    </row>
    <row r="12278" spans="1:8" ht="15" hidden="1" customHeight="1" x14ac:dyDescent="0.25">
      <c r="A12278">
        <v>48893676</v>
      </c>
      <c r="B12278" t="s">
        <v>90</v>
      </c>
      <c r="C12278" s="1">
        <v>36342</v>
      </c>
      <c r="D12278" s="2">
        <v>252476</v>
      </c>
      <c r="E12278" s="1">
        <v>38149</v>
      </c>
      <c r="F12278" s="2">
        <v>353000</v>
      </c>
      <c r="G12278" s="2">
        <v>390112</v>
      </c>
    </row>
    <row r="12279" spans="1:8" ht="15" hidden="1" customHeight="1" x14ac:dyDescent="0.25">
      <c r="A12279">
        <v>48893678</v>
      </c>
      <c r="B12279" t="s">
        <v>9</v>
      </c>
      <c r="C12279" s="1">
        <v>36342</v>
      </c>
      <c r="D12279" s="2">
        <v>246286</v>
      </c>
      <c r="E12279" s="1">
        <v>37853</v>
      </c>
      <c r="F12279" s="2">
        <v>280000</v>
      </c>
      <c r="G12279" s="2">
        <v>312883</v>
      </c>
    </row>
    <row r="12280" spans="1:8" ht="15" hidden="1" customHeight="1" x14ac:dyDescent="0.25">
      <c r="A12280">
        <v>48836095</v>
      </c>
      <c r="B12280" t="s">
        <v>90</v>
      </c>
      <c r="C12280" s="1">
        <v>37803</v>
      </c>
      <c r="D12280" s="2">
        <v>299166</v>
      </c>
      <c r="E12280" s="1">
        <v>39227</v>
      </c>
      <c r="F12280" s="2">
        <v>456000</v>
      </c>
      <c r="G12280" s="2">
        <v>494108</v>
      </c>
      <c r="H12280" s="2">
        <v>-38108</v>
      </c>
    </row>
    <row r="12281" spans="1:8" ht="15" hidden="1" customHeight="1" x14ac:dyDescent="0.25">
      <c r="A12281">
        <v>48893671</v>
      </c>
      <c r="B12281" t="s">
        <v>90</v>
      </c>
      <c r="C12281" s="1">
        <v>36342</v>
      </c>
      <c r="D12281" s="2">
        <v>213986</v>
      </c>
      <c r="E12281" s="1">
        <v>39153</v>
      </c>
      <c r="F12281" s="2">
        <v>445000</v>
      </c>
      <c r="G12281" s="2">
        <v>423125</v>
      </c>
      <c r="H12281" s="2">
        <v>21875</v>
      </c>
    </row>
    <row r="12282" spans="1:8" ht="15" hidden="1" customHeight="1" x14ac:dyDescent="0.25">
      <c r="A12282">
        <v>48893639</v>
      </c>
      <c r="B12282" t="s">
        <v>90</v>
      </c>
      <c r="C12282" s="1">
        <v>36342</v>
      </c>
      <c r="D12282" s="2">
        <v>127608</v>
      </c>
      <c r="E12282" s="1">
        <v>39189</v>
      </c>
      <c r="F12282" s="2">
        <v>340000</v>
      </c>
      <c r="G12282" s="2">
        <v>264185</v>
      </c>
      <c r="H12282" s="2">
        <v>75815</v>
      </c>
    </row>
    <row r="12283" spans="1:8" ht="15" hidden="1" customHeight="1" x14ac:dyDescent="0.25">
      <c r="A12283">
        <v>48983587</v>
      </c>
      <c r="B12283" t="s">
        <v>9</v>
      </c>
      <c r="C12283" s="1">
        <v>36708</v>
      </c>
      <c r="D12283" s="2">
        <v>262481</v>
      </c>
      <c r="E12283" t="e">
        <v>#N/A</v>
      </c>
      <c r="F12283" t="e">
        <v>#N/A</v>
      </c>
      <c r="G12283" t="e">
        <v>#N/A</v>
      </c>
    </row>
    <row r="12284" spans="1:8" ht="15" hidden="1" customHeight="1" x14ac:dyDescent="0.25">
      <c r="A12284">
        <v>48983588</v>
      </c>
      <c r="B12284" t="s">
        <v>90</v>
      </c>
      <c r="C12284" s="1">
        <v>36708</v>
      </c>
      <c r="D12284" s="2">
        <v>205975</v>
      </c>
      <c r="E12284" s="1">
        <v>38947</v>
      </c>
      <c r="F12284" s="2">
        <v>417000</v>
      </c>
      <c r="G12284" s="2">
        <v>420006</v>
      </c>
    </row>
    <row r="12285" spans="1:8" ht="15" hidden="1" customHeight="1" x14ac:dyDescent="0.25">
      <c r="A12285">
        <v>48983591</v>
      </c>
      <c r="B12285" t="s">
        <v>90</v>
      </c>
      <c r="C12285" s="1">
        <v>36708</v>
      </c>
      <c r="D12285" s="2">
        <v>255836</v>
      </c>
      <c r="E12285" t="e">
        <v>#N/A</v>
      </c>
      <c r="F12285" t="e">
        <v>#N/A</v>
      </c>
      <c r="G12285" t="e">
        <v>#N/A</v>
      </c>
    </row>
    <row r="12286" spans="1:8" ht="15" hidden="1" customHeight="1" x14ac:dyDescent="0.25">
      <c r="A12286">
        <v>48983592</v>
      </c>
      <c r="B12286" t="s">
        <v>90</v>
      </c>
      <c r="C12286" s="1">
        <v>36708</v>
      </c>
      <c r="D12286" s="2">
        <v>250864</v>
      </c>
      <c r="E12286" t="e">
        <v>#N/A</v>
      </c>
      <c r="F12286" t="e">
        <v>#N/A</v>
      </c>
      <c r="G12286" t="e">
        <v>#N/A</v>
      </c>
    </row>
    <row r="12287" spans="1:8" ht="15" hidden="1" customHeight="1" x14ac:dyDescent="0.25">
      <c r="A12287">
        <v>48983593</v>
      </c>
      <c r="B12287" t="s">
        <v>90</v>
      </c>
      <c r="C12287" s="1">
        <v>36708</v>
      </c>
      <c r="D12287" s="2">
        <v>226353</v>
      </c>
      <c r="E12287" s="1">
        <v>38351</v>
      </c>
      <c r="F12287" s="2">
        <v>325000</v>
      </c>
      <c r="G12287" s="2">
        <v>323475</v>
      </c>
    </row>
    <row r="12288" spans="1:8" ht="15" hidden="1" customHeight="1" x14ac:dyDescent="0.25">
      <c r="A12288">
        <v>48995735</v>
      </c>
      <c r="B12288" t="s">
        <v>9</v>
      </c>
      <c r="C12288" s="1">
        <v>36342</v>
      </c>
      <c r="D12288" s="2">
        <v>223944</v>
      </c>
      <c r="E12288" s="1">
        <v>38504</v>
      </c>
      <c r="F12288" s="2">
        <v>375000</v>
      </c>
      <c r="G12288" s="2">
        <v>373938</v>
      </c>
    </row>
    <row r="12289" spans="1:7" ht="15" hidden="1" customHeight="1" x14ac:dyDescent="0.25">
      <c r="A12289">
        <v>48995736</v>
      </c>
      <c r="B12289" t="s">
        <v>90</v>
      </c>
      <c r="C12289" s="1">
        <v>36342</v>
      </c>
      <c r="D12289" s="2">
        <v>191536</v>
      </c>
      <c r="E12289" s="1">
        <v>37602</v>
      </c>
      <c r="F12289" s="2">
        <v>275000</v>
      </c>
      <c r="G12289" s="2">
        <v>252704</v>
      </c>
    </row>
    <row r="12290" spans="1:7" ht="15" hidden="1" customHeight="1" x14ac:dyDescent="0.25">
      <c r="A12290">
        <v>48995737</v>
      </c>
      <c r="B12290" t="s">
        <v>90</v>
      </c>
      <c r="C12290" s="1">
        <v>36342</v>
      </c>
      <c r="D12290" s="2">
        <v>265976</v>
      </c>
      <c r="E12290" t="e">
        <v>#N/A</v>
      </c>
      <c r="F12290" t="e">
        <v>#N/A</v>
      </c>
      <c r="G12290" t="e">
        <v>#N/A</v>
      </c>
    </row>
    <row r="12291" spans="1:7" ht="15" hidden="1" customHeight="1" x14ac:dyDescent="0.25">
      <c r="A12291">
        <v>48995738</v>
      </c>
      <c r="B12291" t="s">
        <v>90</v>
      </c>
      <c r="C12291" s="1">
        <v>36342</v>
      </c>
      <c r="D12291" s="2">
        <v>193393</v>
      </c>
      <c r="E12291" s="1">
        <v>38408</v>
      </c>
      <c r="F12291" s="2">
        <v>297000</v>
      </c>
      <c r="G12291" s="2">
        <v>310934</v>
      </c>
    </row>
    <row r="12292" spans="1:7" ht="15" hidden="1" customHeight="1" x14ac:dyDescent="0.25">
      <c r="A12292">
        <v>48995739</v>
      </c>
      <c r="B12292" t="s">
        <v>90</v>
      </c>
      <c r="C12292" s="1">
        <v>36342</v>
      </c>
      <c r="D12292" s="2">
        <v>212317</v>
      </c>
      <c r="E12292" s="1">
        <v>35670</v>
      </c>
      <c r="F12292" s="2">
        <v>124000</v>
      </c>
      <c r="G12292" s="2">
        <v>165230</v>
      </c>
    </row>
    <row r="12293" spans="1:7" ht="15" hidden="1" customHeight="1" x14ac:dyDescent="0.25">
      <c r="A12293">
        <v>48995740</v>
      </c>
      <c r="B12293" t="s">
        <v>90</v>
      </c>
      <c r="C12293" s="1">
        <v>36342</v>
      </c>
      <c r="D12293" s="2">
        <v>233933</v>
      </c>
      <c r="E12293" s="1">
        <v>37606</v>
      </c>
      <c r="F12293" s="2">
        <v>302000</v>
      </c>
      <c r="G12293" s="2">
        <v>283397</v>
      </c>
    </row>
    <row r="12294" spans="1:7" ht="15" hidden="1" customHeight="1" x14ac:dyDescent="0.25">
      <c r="A12294">
        <v>48995741</v>
      </c>
      <c r="B12294" t="s">
        <v>90</v>
      </c>
      <c r="C12294" s="1">
        <v>36342</v>
      </c>
      <c r="D12294" s="2">
        <v>177813</v>
      </c>
      <c r="E12294" s="1">
        <v>37851</v>
      </c>
      <c r="F12294" s="2">
        <v>220000</v>
      </c>
      <c r="G12294" s="2">
        <v>234306</v>
      </c>
    </row>
    <row r="12295" spans="1:7" ht="15" hidden="1" customHeight="1" x14ac:dyDescent="0.25">
      <c r="A12295">
        <v>48995742</v>
      </c>
      <c r="B12295" t="s">
        <v>90</v>
      </c>
      <c r="C12295" s="1">
        <v>36342</v>
      </c>
      <c r="D12295" s="2">
        <v>188183</v>
      </c>
      <c r="E12295" s="1">
        <v>37791</v>
      </c>
      <c r="F12295" s="2">
        <v>260000</v>
      </c>
      <c r="G12295" s="2">
        <v>251487</v>
      </c>
    </row>
    <row r="12296" spans="1:7" ht="15" hidden="1" customHeight="1" x14ac:dyDescent="0.25">
      <c r="A12296">
        <v>48995743</v>
      </c>
      <c r="B12296" t="s">
        <v>9</v>
      </c>
      <c r="C12296" s="1">
        <v>36342</v>
      </c>
      <c r="D12296" s="2">
        <v>191191</v>
      </c>
      <c r="E12296" t="e">
        <v>#N/A</v>
      </c>
      <c r="F12296" t="e">
        <v>#N/A</v>
      </c>
      <c r="G12296" t="e">
        <v>#N/A</v>
      </c>
    </row>
    <row r="12297" spans="1:7" ht="15" hidden="1" customHeight="1" x14ac:dyDescent="0.25">
      <c r="A12297">
        <v>48995744</v>
      </c>
      <c r="B12297" t="s">
        <v>90</v>
      </c>
      <c r="C12297" s="1">
        <v>36342</v>
      </c>
      <c r="D12297" s="2">
        <v>215854</v>
      </c>
      <c r="E12297" s="1">
        <v>37726</v>
      </c>
      <c r="F12297" s="2">
        <v>261000</v>
      </c>
      <c r="G12297" s="2">
        <v>267627</v>
      </c>
    </row>
    <row r="12298" spans="1:7" ht="15" hidden="1" customHeight="1" x14ac:dyDescent="0.25">
      <c r="A12298">
        <v>48995745</v>
      </c>
      <c r="B12298" t="s">
        <v>9</v>
      </c>
      <c r="C12298" s="1">
        <v>36342</v>
      </c>
      <c r="D12298" s="2">
        <v>182924</v>
      </c>
      <c r="E12298" t="e">
        <v>#N/A</v>
      </c>
      <c r="F12298" t="e">
        <v>#N/A</v>
      </c>
      <c r="G12298" t="e">
        <v>#N/A</v>
      </c>
    </row>
    <row r="12299" spans="1:7" ht="15" hidden="1" customHeight="1" x14ac:dyDescent="0.25">
      <c r="A12299">
        <v>48995746</v>
      </c>
      <c r="B12299" t="s">
        <v>90</v>
      </c>
      <c r="C12299" s="1">
        <v>36342</v>
      </c>
      <c r="D12299" s="2">
        <v>218095</v>
      </c>
      <c r="E12299" s="1">
        <v>38714</v>
      </c>
      <c r="F12299" s="2">
        <v>369950</v>
      </c>
      <c r="G12299" s="2">
        <v>377074</v>
      </c>
    </row>
    <row r="12300" spans="1:7" ht="15" hidden="1" customHeight="1" x14ac:dyDescent="0.25">
      <c r="A12300">
        <v>48995763</v>
      </c>
      <c r="B12300" t="s">
        <v>90</v>
      </c>
      <c r="C12300" s="1">
        <v>36342</v>
      </c>
      <c r="D12300" s="2">
        <v>197489</v>
      </c>
      <c r="E12300" s="1">
        <v>36118</v>
      </c>
      <c r="F12300" s="2">
        <v>167000</v>
      </c>
      <c r="G12300" s="2">
        <v>177910</v>
      </c>
    </row>
    <row r="12301" spans="1:7" ht="15" hidden="1" customHeight="1" x14ac:dyDescent="0.25">
      <c r="A12301">
        <v>48995764</v>
      </c>
      <c r="B12301" t="s">
        <v>9</v>
      </c>
      <c r="C12301" s="1">
        <v>36342</v>
      </c>
      <c r="D12301" s="2">
        <v>206848</v>
      </c>
      <c r="E12301" t="e">
        <v>#N/A</v>
      </c>
      <c r="F12301" t="e">
        <v>#N/A</v>
      </c>
      <c r="G12301" t="e">
        <v>#N/A</v>
      </c>
    </row>
    <row r="12302" spans="1:7" ht="15" hidden="1" customHeight="1" x14ac:dyDescent="0.25">
      <c r="A12302">
        <v>48995765</v>
      </c>
      <c r="B12302" t="s">
        <v>90</v>
      </c>
      <c r="C12302" s="1">
        <v>36342</v>
      </c>
      <c r="D12302" s="2">
        <v>215124</v>
      </c>
      <c r="E12302" s="1">
        <v>38643</v>
      </c>
      <c r="F12302" s="2">
        <v>335000</v>
      </c>
      <c r="G12302" s="2">
        <v>383687</v>
      </c>
    </row>
    <row r="12303" spans="1:7" ht="15" hidden="1" customHeight="1" x14ac:dyDescent="0.25">
      <c r="A12303">
        <v>48995766</v>
      </c>
      <c r="B12303" t="s">
        <v>90</v>
      </c>
      <c r="C12303" s="1">
        <v>36342</v>
      </c>
      <c r="D12303" s="2">
        <v>212812</v>
      </c>
      <c r="E12303" t="e">
        <v>#N/A</v>
      </c>
      <c r="F12303" t="e">
        <v>#N/A</v>
      </c>
      <c r="G12303" t="e">
        <v>#N/A</v>
      </c>
    </row>
    <row r="12304" spans="1:7" ht="15" hidden="1" customHeight="1" x14ac:dyDescent="0.25">
      <c r="A12304">
        <v>48995767</v>
      </c>
      <c r="B12304" t="s">
        <v>90</v>
      </c>
      <c r="C12304" s="1">
        <v>36342</v>
      </c>
      <c r="D12304" s="2">
        <v>223121</v>
      </c>
      <c r="E12304" s="1">
        <v>35748</v>
      </c>
      <c r="F12304" s="2">
        <v>157000</v>
      </c>
      <c r="G12304" s="2">
        <v>180491</v>
      </c>
    </row>
    <row r="12305" spans="1:7" ht="15" hidden="1" customHeight="1" x14ac:dyDescent="0.25">
      <c r="A12305">
        <v>48995768</v>
      </c>
      <c r="B12305" t="s">
        <v>9</v>
      </c>
      <c r="C12305" s="1">
        <v>36342</v>
      </c>
      <c r="D12305" s="2">
        <v>212183</v>
      </c>
      <c r="E12305" s="1">
        <v>39023</v>
      </c>
      <c r="F12305" s="2">
        <v>362000</v>
      </c>
      <c r="G12305" s="2">
        <v>435356</v>
      </c>
    </row>
    <row r="12306" spans="1:7" ht="15" hidden="1" customHeight="1" x14ac:dyDescent="0.25">
      <c r="A12306">
        <v>48995769</v>
      </c>
      <c r="B12306" t="s">
        <v>9</v>
      </c>
      <c r="C12306" s="1">
        <v>36342</v>
      </c>
      <c r="D12306" s="2">
        <v>228996</v>
      </c>
      <c r="E12306" t="e">
        <v>#N/A</v>
      </c>
      <c r="F12306" t="e">
        <v>#N/A</v>
      </c>
      <c r="G12306" t="e">
        <v>#N/A</v>
      </c>
    </row>
    <row r="12307" spans="1:7" ht="15" hidden="1" customHeight="1" x14ac:dyDescent="0.25">
      <c r="A12307">
        <v>48995770</v>
      </c>
      <c r="B12307" t="s">
        <v>90</v>
      </c>
      <c r="C12307" s="1">
        <v>36342</v>
      </c>
      <c r="D12307" s="2">
        <v>241567</v>
      </c>
      <c r="E12307" t="e">
        <v>#N/A</v>
      </c>
      <c r="F12307" t="e">
        <v>#N/A</v>
      </c>
      <c r="G12307" t="e">
        <v>#N/A</v>
      </c>
    </row>
    <row r="12308" spans="1:7" ht="15" hidden="1" customHeight="1" x14ac:dyDescent="0.25">
      <c r="A12308">
        <v>48995771</v>
      </c>
      <c r="B12308" t="s">
        <v>9</v>
      </c>
      <c r="C12308" s="1">
        <v>36342</v>
      </c>
      <c r="D12308" s="2">
        <v>183833</v>
      </c>
      <c r="E12308" t="e">
        <v>#N/A</v>
      </c>
      <c r="F12308" t="e">
        <v>#N/A</v>
      </c>
      <c r="G12308" t="e">
        <v>#N/A</v>
      </c>
    </row>
    <row r="12309" spans="1:7" ht="15" hidden="1" customHeight="1" x14ac:dyDescent="0.25">
      <c r="A12309">
        <v>48995772</v>
      </c>
      <c r="B12309" t="s">
        <v>90</v>
      </c>
      <c r="C12309" s="1">
        <v>36342</v>
      </c>
      <c r="D12309" s="2">
        <v>257553</v>
      </c>
      <c r="E12309" t="e">
        <v>#N/A</v>
      </c>
      <c r="F12309" t="e">
        <v>#N/A</v>
      </c>
      <c r="G12309" t="e">
        <v>#N/A</v>
      </c>
    </row>
    <row r="12310" spans="1:7" ht="15" hidden="1" customHeight="1" x14ac:dyDescent="0.25">
      <c r="A12310">
        <v>48995773</v>
      </c>
      <c r="B12310" t="s">
        <v>9</v>
      </c>
      <c r="C12310" s="1">
        <v>36342</v>
      </c>
      <c r="D12310" s="2">
        <v>281606</v>
      </c>
      <c r="E12310" t="e">
        <v>#N/A</v>
      </c>
      <c r="F12310" t="e">
        <v>#N/A</v>
      </c>
      <c r="G12310" t="e">
        <v>#N/A</v>
      </c>
    </row>
    <row r="12311" spans="1:7" ht="15" hidden="1" customHeight="1" x14ac:dyDescent="0.25">
      <c r="A12311">
        <v>48995774</v>
      </c>
      <c r="B12311" t="s">
        <v>90</v>
      </c>
      <c r="C12311" s="1">
        <v>36342</v>
      </c>
      <c r="D12311" s="2">
        <v>240507</v>
      </c>
      <c r="E12311" s="1">
        <v>37428</v>
      </c>
      <c r="F12311" s="2">
        <v>400000</v>
      </c>
      <c r="G12311" s="2">
        <v>300761</v>
      </c>
    </row>
    <row r="12312" spans="1:7" ht="15" hidden="1" customHeight="1" x14ac:dyDescent="0.25">
      <c r="A12312">
        <v>48995864</v>
      </c>
      <c r="B12312" t="s">
        <v>90</v>
      </c>
      <c r="C12312" s="1">
        <v>36342</v>
      </c>
      <c r="D12312" s="2">
        <v>205902</v>
      </c>
      <c r="E12312" s="1">
        <v>36517</v>
      </c>
      <c r="F12312" s="2">
        <v>218900</v>
      </c>
      <c r="G12312" s="2">
        <v>214403</v>
      </c>
    </row>
    <row r="12313" spans="1:7" ht="15" hidden="1" customHeight="1" x14ac:dyDescent="0.25">
      <c r="A12313">
        <v>48995866</v>
      </c>
      <c r="B12313" t="s">
        <v>90</v>
      </c>
      <c r="C12313" s="1">
        <v>36342</v>
      </c>
      <c r="D12313" s="2">
        <v>216774</v>
      </c>
      <c r="E12313" s="1">
        <v>36280</v>
      </c>
      <c r="F12313" s="2">
        <v>207500</v>
      </c>
      <c r="G12313" s="2">
        <v>214047</v>
      </c>
    </row>
    <row r="12314" spans="1:7" ht="15" hidden="1" customHeight="1" x14ac:dyDescent="0.25">
      <c r="A12314">
        <v>48995867</v>
      </c>
      <c r="B12314" t="s">
        <v>90</v>
      </c>
      <c r="C12314" s="1">
        <v>36342</v>
      </c>
      <c r="D12314" s="2">
        <v>223647</v>
      </c>
      <c r="E12314" t="e">
        <v>#N/A</v>
      </c>
      <c r="F12314" t="e">
        <v>#N/A</v>
      </c>
      <c r="G12314" t="e">
        <v>#N/A</v>
      </c>
    </row>
    <row r="12315" spans="1:7" ht="15" hidden="1" customHeight="1" x14ac:dyDescent="0.25">
      <c r="A12315">
        <v>48995869</v>
      </c>
      <c r="B12315" t="s">
        <v>90</v>
      </c>
      <c r="C12315" s="1">
        <v>36342</v>
      </c>
      <c r="D12315" s="2">
        <v>246109</v>
      </c>
      <c r="E12315" s="1">
        <v>38239</v>
      </c>
      <c r="F12315" s="2">
        <v>299000</v>
      </c>
      <c r="G12315" s="2">
        <v>366155</v>
      </c>
    </row>
    <row r="12316" spans="1:7" x14ac:dyDescent="0.25">
      <c r="A12316">
        <v>48995871</v>
      </c>
      <c r="B12316" t="s">
        <v>90</v>
      </c>
      <c r="C12316" s="1">
        <v>36342</v>
      </c>
      <c r="D12316" s="2">
        <v>168740</v>
      </c>
      <c r="E12316" s="1">
        <v>35244</v>
      </c>
      <c r="F12316" s="2">
        <v>111500</v>
      </c>
      <c r="G12316" s="2">
        <v>114981</v>
      </c>
    </row>
    <row r="12317" spans="1:7" ht="15" hidden="1" customHeight="1" x14ac:dyDescent="0.25">
      <c r="A12317">
        <v>48995872</v>
      </c>
      <c r="B12317" t="s">
        <v>90</v>
      </c>
      <c r="C12317" s="1">
        <v>36342</v>
      </c>
      <c r="D12317" s="2">
        <v>210173</v>
      </c>
      <c r="E12317" s="1">
        <v>38111</v>
      </c>
      <c r="F12317" s="2">
        <v>360000</v>
      </c>
      <c r="G12317" s="2">
        <v>298186</v>
      </c>
    </row>
    <row r="12318" spans="1:7" ht="15" hidden="1" customHeight="1" x14ac:dyDescent="0.25">
      <c r="A12318">
        <v>48995873</v>
      </c>
      <c r="B12318" t="s">
        <v>90</v>
      </c>
      <c r="C12318" s="1">
        <v>36342</v>
      </c>
      <c r="D12318" s="2">
        <v>181231</v>
      </c>
      <c r="E12318" t="e">
        <v>#N/A</v>
      </c>
      <c r="F12318" t="e">
        <v>#N/A</v>
      </c>
      <c r="G12318" t="e">
        <v>#N/A</v>
      </c>
    </row>
    <row r="12319" spans="1:7" ht="15" hidden="1" customHeight="1" x14ac:dyDescent="0.25">
      <c r="A12319">
        <v>48995880</v>
      </c>
      <c r="B12319" t="s">
        <v>9</v>
      </c>
      <c r="C12319" s="1">
        <v>36342</v>
      </c>
      <c r="D12319" s="2">
        <v>206701</v>
      </c>
      <c r="E12319" t="e">
        <v>#N/A</v>
      </c>
      <c r="F12319" t="e">
        <v>#N/A</v>
      </c>
      <c r="G12319" t="e">
        <v>#N/A</v>
      </c>
    </row>
    <row r="12320" spans="1:7" ht="15" hidden="1" customHeight="1" x14ac:dyDescent="0.25">
      <c r="A12320">
        <v>48995881</v>
      </c>
      <c r="B12320" t="s">
        <v>90</v>
      </c>
      <c r="C12320" s="1">
        <v>36342</v>
      </c>
      <c r="D12320" s="2">
        <v>212667</v>
      </c>
      <c r="E12320" s="1">
        <v>38658</v>
      </c>
      <c r="F12320" s="2">
        <v>400500</v>
      </c>
      <c r="G12320" s="2">
        <v>381451</v>
      </c>
    </row>
    <row r="12321" spans="1:7" ht="15" hidden="1" customHeight="1" x14ac:dyDescent="0.25">
      <c r="A12321">
        <v>48995882</v>
      </c>
      <c r="B12321" t="s">
        <v>9</v>
      </c>
      <c r="C12321" s="1">
        <v>36342</v>
      </c>
      <c r="D12321" s="2">
        <v>205748</v>
      </c>
      <c r="E12321" t="e">
        <v>#N/A</v>
      </c>
      <c r="F12321" t="e">
        <v>#N/A</v>
      </c>
      <c r="G12321" t="e">
        <v>#N/A</v>
      </c>
    </row>
    <row r="12322" spans="1:7" ht="15" hidden="1" customHeight="1" x14ac:dyDescent="0.25">
      <c r="A12322">
        <v>48995884</v>
      </c>
      <c r="B12322" t="s">
        <v>90</v>
      </c>
      <c r="C12322" s="1">
        <v>36342</v>
      </c>
      <c r="D12322" s="2">
        <v>208045</v>
      </c>
      <c r="E12322" s="1">
        <v>38342</v>
      </c>
      <c r="F12322" s="2">
        <v>399000</v>
      </c>
      <c r="G12322" s="2">
        <v>320514</v>
      </c>
    </row>
    <row r="12323" spans="1:7" ht="15" hidden="1" customHeight="1" x14ac:dyDescent="0.25">
      <c r="A12323">
        <v>48995889</v>
      </c>
      <c r="B12323" t="s">
        <v>90</v>
      </c>
      <c r="C12323" s="1">
        <v>36342</v>
      </c>
      <c r="D12323" s="2">
        <v>197385</v>
      </c>
      <c r="E12323" s="1">
        <v>38135</v>
      </c>
      <c r="F12323" s="2">
        <v>270500</v>
      </c>
      <c r="G12323" s="2">
        <v>285206</v>
      </c>
    </row>
    <row r="12324" spans="1:7" ht="15" hidden="1" customHeight="1" x14ac:dyDescent="0.25">
      <c r="A12324">
        <v>48995890</v>
      </c>
      <c r="B12324" t="s">
        <v>90</v>
      </c>
      <c r="C12324" s="1">
        <v>36342</v>
      </c>
      <c r="D12324" s="2">
        <v>184418</v>
      </c>
      <c r="E12324" s="1">
        <v>36707</v>
      </c>
      <c r="F12324" s="2">
        <v>210000000</v>
      </c>
      <c r="G12324" s="2">
        <v>205559</v>
      </c>
    </row>
    <row r="12325" spans="1:7" ht="15" hidden="1" customHeight="1" x14ac:dyDescent="0.25">
      <c r="A12325">
        <v>48995891</v>
      </c>
      <c r="B12325" t="s">
        <v>90</v>
      </c>
      <c r="C12325" s="1">
        <v>36342</v>
      </c>
      <c r="D12325" s="2">
        <v>201369</v>
      </c>
      <c r="E12325" s="1">
        <v>36453</v>
      </c>
      <c r="F12325" s="2">
        <v>181000</v>
      </c>
      <c r="G12325" s="2">
        <v>209262</v>
      </c>
    </row>
    <row r="12326" spans="1:7" ht="15" hidden="1" customHeight="1" x14ac:dyDescent="0.25">
      <c r="A12326">
        <v>48995892</v>
      </c>
      <c r="B12326" t="s">
        <v>9</v>
      </c>
      <c r="C12326" s="1">
        <v>36342</v>
      </c>
      <c r="D12326" s="2">
        <v>175782</v>
      </c>
      <c r="E12326" t="e">
        <v>#N/A</v>
      </c>
      <c r="F12326" t="e">
        <v>#N/A</v>
      </c>
      <c r="G12326" t="e">
        <v>#N/A</v>
      </c>
    </row>
    <row r="12327" spans="1:7" ht="15" hidden="1" customHeight="1" x14ac:dyDescent="0.25">
      <c r="A12327">
        <v>48995893</v>
      </c>
      <c r="B12327" t="s">
        <v>90</v>
      </c>
      <c r="C12327" s="1">
        <v>36342</v>
      </c>
      <c r="D12327" s="2">
        <v>202493</v>
      </c>
      <c r="E12327" t="e">
        <v>#N/A</v>
      </c>
      <c r="F12327" t="e">
        <v>#N/A</v>
      </c>
      <c r="G12327" t="e">
        <v>#N/A</v>
      </c>
    </row>
    <row r="12328" spans="1:7" ht="15" hidden="1" customHeight="1" x14ac:dyDescent="0.25">
      <c r="A12328">
        <v>48995894</v>
      </c>
      <c r="B12328" t="s">
        <v>90</v>
      </c>
      <c r="C12328" s="1">
        <v>36342</v>
      </c>
      <c r="D12328" s="2">
        <v>183834</v>
      </c>
      <c r="E12328" s="1">
        <v>38446</v>
      </c>
      <c r="F12328" s="2">
        <v>260750</v>
      </c>
      <c r="G12328" s="2">
        <v>296936</v>
      </c>
    </row>
    <row r="12329" spans="1:7" ht="15" hidden="1" customHeight="1" x14ac:dyDescent="0.25">
      <c r="A12329">
        <v>48995895</v>
      </c>
      <c r="B12329" t="s">
        <v>9</v>
      </c>
      <c r="C12329" s="1">
        <v>36342</v>
      </c>
      <c r="D12329" s="2">
        <v>201073</v>
      </c>
      <c r="E12329" t="e">
        <v>#N/A</v>
      </c>
      <c r="F12329" t="e">
        <v>#N/A</v>
      </c>
      <c r="G12329" t="e">
        <v>#N/A</v>
      </c>
    </row>
    <row r="12330" spans="1:7" ht="15" hidden="1" customHeight="1" x14ac:dyDescent="0.25">
      <c r="A12330">
        <v>48995896</v>
      </c>
      <c r="B12330" t="s">
        <v>90</v>
      </c>
      <c r="C12330" s="1">
        <v>36342</v>
      </c>
      <c r="D12330" s="2">
        <v>209596</v>
      </c>
      <c r="E12330" s="1">
        <v>36334</v>
      </c>
      <c r="F12330" s="2">
        <v>232250</v>
      </c>
      <c r="G12330" s="2">
        <v>209596</v>
      </c>
    </row>
    <row r="12331" spans="1:7" ht="15" hidden="1" customHeight="1" x14ac:dyDescent="0.25">
      <c r="A12331">
        <v>48995905</v>
      </c>
      <c r="B12331" t="s">
        <v>90</v>
      </c>
      <c r="C12331" s="1">
        <v>36342</v>
      </c>
      <c r="D12331" s="2">
        <v>210944</v>
      </c>
      <c r="E12331" t="e">
        <v>#N/A</v>
      </c>
      <c r="F12331" t="e">
        <v>#N/A</v>
      </c>
      <c r="G12331" t="e">
        <v>#N/A</v>
      </c>
    </row>
    <row r="12332" spans="1:7" ht="15" hidden="1" customHeight="1" x14ac:dyDescent="0.25">
      <c r="A12332">
        <v>48995906</v>
      </c>
      <c r="B12332" t="s">
        <v>90</v>
      </c>
      <c r="C12332" s="1">
        <v>36342</v>
      </c>
      <c r="D12332" s="2">
        <v>222534</v>
      </c>
      <c r="E12332" t="e">
        <v>#N/A</v>
      </c>
      <c r="F12332" t="e">
        <v>#N/A</v>
      </c>
      <c r="G12332" t="e">
        <v>#N/A</v>
      </c>
    </row>
    <row r="12333" spans="1:7" ht="15" hidden="1" customHeight="1" x14ac:dyDescent="0.25">
      <c r="A12333">
        <v>48995907</v>
      </c>
      <c r="B12333" t="s">
        <v>90</v>
      </c>
      <c r="C12333" s="1">
        <v>36342</v>
      </c>
      <c r="D12333" s="2">
        <v>222945</v>
      </c>
      <c r="E12333" s="1">
        <v>37155</v>
      </c>
      <c r="F12333" s="2">
        <v>268500</v>
      </c>
      <c r="G12333" s="2">
        <v>261882</v>
      </c>
    </row>
    <row r="12334" spans="1:7" ht="15" hidden="1" customHeight="1" x14ac:dyDescent="0.25">
      <c r="A12334">
        <v>48995912</v>
      </c>
      <c r="B12334" t="s">
        <v>90</v>
      </c>
      <c r="C12334" s="1">
        <v>36342</v>
      </c>
      <c r="D12334" s="2">
        <v>211543</v>
      </c>
      <c r="E12334" s="1">
        <v>37011</v>
      </c>
      <c r="F12334" s="2">
        <v>234500</v>
      </c>
      <c r="G12334" s="2">
        <v>241698</v>
      </c>
    </row>
    <row r="12335" spans="1:7" ht="15" hidden="1" customHeight="1" x14ac:dyDescent="0.25">
      <c r="A12335">
        <v>48995913</v>
      </c>
      <c r="B12335" t="s">
        <v>90</v>
      </c>
      <c r="C12335" s="1">
        <v>36342</v>
      </c>
      <c r="D12335" s="2">
        <v>220496</v>
      </c>
      <c r="E12335" s="1">
        <v>37988</v>
      </c>
      <c r="F12335" s="2">
        <v>266500</v>
      </c>
      <c r="G12335" s="2">
        <v>295320</v>
      </c>
    </row>
    <row r="12336" spans="1:7" ht="15" hidden="1" customHeight="1" x14ac:dyDescent="0.25">
      <c r="A12336">
        <v>48995914</v>
      </c>
      <c r="B12336" t="s">
        <v>90</v>
      </c>
      <c r="C12336" s="1">
        <v>36342</v>
      </c>
      <c r="D12336" s="2">
        <v>198895</v>
      </c>
      <c r="E12336" t="e">
        <v>#N/A</v>
      </c>
      <c r="F12336" t="e">
        <v>#N/A</v>
      </c>
      <c r="G12336" t="e">
        <v>#N/A</v>
      </c>
    </row>
    <row r="12337" spans="1:7" ht="15" hidden="1" customHeight="1" x14ac:dyDescent="0.25">
      <c r="A12337">
        <v>48995915</v>
      </c>
      <c r="B12337" t="s">
        <v>9</v>
      </c>
      <c r="C12337" s="1">
        <v>36342</v>
      </c>
      <c r="D12337" s="2">
        <v>187960</v>
      </c>
      <c r="E12337" t="e">
        <v>#N/A</v>
      </c>
      <c r="F12337" t="e">
        <v>#N/A</v>
      </c>
      <c r="G12337" t="e">
        <v>#N/A</v>
      </c>
    </row>
    <row r="12338" spans="1:7" ht="15" hidden="1" customHeight="1" x14ac:dyDescent="0.25">
      <c r="A12338">
        <v>48995916</v>
      </c>
      <c r="B12338" t="s">
        <v>90</v>
      </c>
      <c r="C12338" s="1">
        <v>36342</v>
      </c>
      <c r="D12338" s="2">
        <v>144697</v>
      </c>
      <c r="E12338" s="1">
        <v>36686</v>
      </c>
      <c r="F12338" s="2">
        <v>220000</v>
      </c>
      <c r="G12338" s="2">
        <v>163826</v>
      </c>
    </row>
    <row r="12339" spans="1:7" ht="15" hidden="1" customHeight="1" x14ac:dyDescent="0.25">
      <c r="A12339">
        <v>48995917</v>
      </c>
      <c r="B12339" t="s">
        <v>9</v>
      </c>
      <c r="C12339" s="1">
        <v>36342</v>
      </c>
      <c r="D12339" s="2">
        <v>242054</v>
      </c>
      <c r="E12339" t="e">
        <v>#N/A</v>
      </c>
      <c r="F12339" t="e">
        <v>#N/A</v>
      </c>
      <c r="G12339" t="e">
        <v>#N/A</v>
      </c>
    </row>
    <row r="12340" spans="1:7" ht="15" hidden="1" customHeight="1" x14ac:dyDescent="0.25">
      <c r="A12340">
        <v>49003699</v>
      </c>
      <c r="B12340" t="s">
        <v>90</v>
      </c>
      <c r="C12340" s="1">
        <v>36342</v>
      </c>
      <c r="D12340" s="2">
        <v>233931</v>
      </c>
      <c r="E12340" s="1">
        <v>38597</v>
      </c>
      <c r="F12340" s="2">
        <v>273600</v>
      </c>
      <c r="G12340" s="2">
        <v>400447</v>
      </c>
    </row>
    <row r="12341" spans="1:7" ht="15" hidden="1" customHeight="1" x14ac:dyDescent="0.25">
      <c r="A12341">
        <v>49003700</v>
      </c>
      <c r="B12341" t="s">
        <v>90</v>
      </c>
      <c r="C12341" s="1">
        <v>36342</v>
      </c>
      <c r="D12341" s="2">
        <v>233790</v>
      </c>
      <c r="E12341" s="1">
        <v>35823</v>
      </c>
      <c r="F12341" s="2">
        <v>175000</v>
      </c>
      <c r="G12341" s="2">
        <v>186569</v>
      </c>
    </row>
    <row r="12342" spans="1:7" ht="15" hidden="1" customHeight="1" x14ac:dyDescent="0.25">
      <c r="A12342">
        <v>49003701</v>
      </c>
      <c r="B12342" t="s">
        <v>90</v>
      </c>
      <c r="C12342" s="1">
        <v>36342</v>
      </c>
      <c r="D12342" s="2">
        <v>225290</v>
      </c>
      <c r="E12342" s="1">
        <v>37580</v>
      </c>
      <c r="F12342" s="2">
        <v>299950</v>
      </c>
      <c r="G12342" s="2">
        <v>274132</v>
      </c>
    </row>
    <row r="12343" spans="1:7" ht="15" hidden="1" customHeight="1" x14ac:dyDescent="0.25">
      <c r="A12343">
        <v>49003702</v>
      </c>
      <c r="B12343" t="s">
        <v>90</v>
      </c>
      <c r="C12343" s="1">
        <v>36342</v>
      </c>
      <c r="D12343" s="2">
        <v>256473</v>
      </c>
      <c r="E12343" s="1">
        <v>38835</v>
      </c>
      <c r="F12343" s="2">
        <v>556500</v>
      </c>
      <c r="G12343" s="2">
        <v>488632</v>
      </c>
    </row>
    <row r="12344" spans="1:7" ht="15" hidden="1" customHeight="1" x14ac:dyDescent="0.25">
      <c r="A12344">
        <v>49003703</v>
      </c>
      <c r="B12344" t="s">
        <v>90</v>
      </c>
      <c r="C12344" s="1">
        <v>36342</v>
      </c>
      <c r="D12344" s="2">
        <v>256779</v>
      </c>
      <c r="E12344" t="e">
        <v>#N/A</v>
      </c>
      <c r="F12344" t="e">
        <v>#N/A</v>
      </c>
      <c r="G12344" t="e">
        <v>#N/A</v>
      </c>
    </row>
    <row r="12345" spans="1:7" ht="15" hidden="1" customHeight="1" x14ac:dyDescent="0.25">
      <c r="A12345">
        <v>49003704</v>
      </c>
      <c r="B12345" t="s">
        <v>90</v>
      </c>
      <c r="C12345" s="1">
        <v>36342</v>
      </c>
      <c r="D12345" s="2">
        <v>262666</v>
      </c>
      <c r="E12345" s="1">
        <v>38257</v>
      </c>
      <c r="F12345" s="2">
        <v>350000</v>
      </c>
      <c r="G12345" s="2">
        <v>394694</v>
      </c>
    </row>
    <row r="12346" spans="1:7" ht="15" hidden="1" customHeight="1" x14ac:dyDescent="0.25">
      <c r="A12346">
        <v>49003705</v>
      </c>
      <c r="B12346" t="s">
        <v>90</v>
      </c>
      <c r="C12346" s="1">
        <v>36342</v>
      </c>
      <c r="D12346" s="2">
        <v>208853</v>
      </c>
      <c r="E12346" s="1">
        <v>38695</v>
      </c>
      <c r="F12346" s="2">
        <v>307000</v>
      </c>
      <c r="G12346" s="2">
        <v>378500</v>
      </c>
    </row>
    <row r="12347" spans="1:7" ht="15" hidden="1" customHeight="1" x14ac:dyDescent="0.25">
      <c r="A12347">
        <v>49003706</v>
      </c>
      <c r="B12347" t="s">
        <v>90</v>
      </c>
      <c r="C12347" s="1">
        <v>36342</v>
      </c>
      <c r="D12347" s="2">
        <v>231098</v>
      </c>
      <c r="E12347" s="1">
        <v>37600</v>
      </c>
      <c r="F12347" s="2">
        <v>258000</v>
      </c>
      <c r="G12347" s="2">
        <v>290595</v>
      </c>
    </row>
    <row r="12348" spans="1:7" ht="15" hidden="1" customHeight="1" x14ac:dyDescent="0.25">
      <c r="A12348">
        <v>49003707</v>
      </c>
      <c r="B12348" t="s">
        <v>9</v>
      </c>
      <c r="C12348" s="1">
        <v>36342</v>
      </c>
      <c r="D12348" s="2">
        <v>284299</v>
      </c>
      <c r="E12348" t="e">
        <v>#N/A</v>
      </c>
      <c r="F12348" t="e">
        <v>#N/A</v>
      </c>
      <c r="G12348" t="e">
        <v>#N/A</v>
      </c>
    </row>
    <row r="12349" spans="1:7" ht="15" hidden="1" customHeight="1" x14ac:dyDescent="0.25">
      <c r="A12349">
        <v>49003708</v>
      </c>
      <c r="B12349" t="s">
        <v>90</v>
      </c>
      <c r="C12349" s="1">
        <v>36342</v>
      </c>
      <c r="D12349" s="2">
        <v>296092</v>
      </c>
      <c r="E12349" t="e">
        <v>#N/A</v>
      </c>
      <c r="F12349" t="e">
        <v>#N/A</v>
      </c>
      <c r="G12349" t="e">
        <v>#N/A</v>
      </c>
    </row>
    <row r="12350" spans="1:7" ht="15" hidden="1" customHeight="1" x14ac:dyDescent="0.25">
      <c r="A12350">
        <v>49003709</v>
      </c>
      <c r="B12350" t="s">
        <v>9</v>
      </c>
      <c r="C12350" s="1">
        <v>36342</v>
      </c>
      <c r="D12350" s="2">
        <v>292732</v>
      </c>
      <c r="E12350" t="e">
        <v>#N/A</v>
      </c>
      <c r="F12350" t="e">
        <v>#N/A</v>
      </c>
      <c r="G12350" t="e">
        <v>#N/A</v>
      </c>
    </row>
    <row r="12351" spans="1:7" ht="15" hidden="1" customHeight="1" x14ac:dyDescent="0.25">
      <c r="A12351">
        <v>49008332</v>
      </c>
      <c r="B12351" t="s">
        <v>90</v>
      </c>
      <c r="C12351" s="1">
        <v>36342</v>
      </c>
      <c r="D12351" s="2">
        <v>191688</v>
      </c>
      <c r="E12351" s="1">
        <v>35905</v>
      </c>
      <c r="F12351" s="2">
        <v>170000</v>
      </c>
      <c r="G12351" s="2">
        <v>170007</v>
      </c>
    </row>
    <row r="12352" spans="1:7" ht="15" hidden="1" customHeight="1" x14ac:dyDescent="0.25">
      <c r="A12352">
        <v>49008333</v>
      </c>
      <c r="B12352" t="s">
        <v>90</v>
      </c>
      <c r="C12352" s="1">
        <v>36342</v>
      </c>
      <c r="D12352" s="2">
        <v>213486</v>
      </c>
      <c r="E12352" t="e">
        <v>#N/A</v>
      </c>
      <c r="F12352" t="e">
        <v>#N/A</v>
      </c>
      <c r="G12352" t="e">
        <v>#N/A</v>
      </c>
    </row>
    <row r="12353" spans="1:7" ht="15" hidden="1" customHeight="1" x14ac:dyDescent="0.25">
      <c r="A12353">
        <v>49008334</v>
      </c>
      <c r="B12353" t="s">
        <v>90</v>
      </c>
      <c r="C12353" s="1">
        <v>36342</v>
      </c>
      <c r="D12353" s="2">
        <v>174784</v>
      </c>
      <c r="E12353" s="1">
        <v>38468</v>
      </c>
      <c r="F12353" s="2">
        <v>305000</v>
      </c>
      <c r="G12353" s="2">
        <v>279085</v>
      </c>
    </row>
    <row r="12354" spans="1:7" ht="15" hidden="1" customHeight="1" x14ac:dyDescent="0.25">
      <c r="A12354">
        <v>49008336</v>
      </c>
      <c r="B12354" t="s">
        <v>9</v>
      </c>
      <c r="C12354" s="1">
        <v>36342</v>
      </c>
      <c r="D12354" s="2">
        <v>227379</v>
      </c>
      <c r="E12354" t="e">
        <v>#N/A</v>
      </c>
      <c r="F12354" t="e">
        <v>#N/A</v>
      </c>
      <c r="G12354" t="e">
        <v>#N/A</v>
      </c>
    </row>
    <row r="12355" spans="1:7" ht="15" hidden="1" customHeight="1" x14ac:dyDescent="0.25">
      <c r="A12355">
        <v>49008356</v>
      </c>
      <c r="B12355" t="s">
        <v>9</v>
      </c>
      <c r="C12355" s="1">
        <v>36342</v>
      </c>
      <c r="D12355" s="2">
        <v>294279</v>
      </c>
      <c r="E12355" t="e">
        <v>#N/A</v>
      </c>
      <c r="F12355" t="e">
        <v>#N/A</v>
      </c>
      <c r="G12355" t="e">
        <v>#N/A</v>
      </c>
    </row>
    <row r="12356" spans="1:7" ht="15" hidden="1" customHeight="1" x14ac:dyDescent="0.25">
      <c r="A12356">
        <v>49118638</v>
      </c>
      <c r="B12356" t="s">
        <v>9</v>
      </c>
      <c r="C12356" s="1">
        <v>35612</v>
      </c>
      <c r="D12356" s="2">
        <v>151216</v>
      </c>
      <c r="E12356" t="e">
        <v>#N/A</v>
      </c>
      <c r="F12356" t="e">
        <v>#N/A</v>
      </c>
      <c r="G12356" t="e">
        <v>#N/A</v>
      </c>
    </row>
    <row r="12357" spans="1:7" ht="15" hidden="1" customHeight="1" x14ac:dyDescent="0.25">
      <c r="A12357">
        <v>49118639</v>
      </c>
      <c r="B12357" t="s">
        <v>90</v>
      </c>
      <c r="C12357" s="1">
        <v>35612</v>
      </c>
      <c r="D12357" s="2">
        <v>185595</v>
      </c>
      <c r="E12357" s="1">
        <v>37791</v>
      </c>
      <c r="F12357" s="2">
        <v>350000</v>
      </c>
      <c r="G12357" s="2">
        <v>306008</v>
      </c>
    </row>
    <row r="12358" spans="1:7" ht="15" hidden="1" customHeight="1" x14ac:dyDescent="0.25">
      <c r="A12358">
        <v>49118655</v>
      </c>
      <c r="B12358" t="s">
        <v>90</v>
      </c>
      <c r="C12358" s="1">
        <v>35612</v>
      </c>
      <c r="D12358" s="2">
        <v>180436</v>
      </c>
      <c r="E12358" t="e">
        <v>#N/A</v>
      </c>
      <c r="F12358" t="e">
        <v>#N/A</v>
      </c>
      <c r="G12358" t="e">
        <v>#N/A</v>
      </c>
    </row>
    <row r="12359" spans="1:7" ht="15" hidden="1" customHeight="1" x14ac:dyDescent="0.25">
      <c r="A12359">
        <v>49118656</v>
      </c>
      <c r="B12359" t="s">
        <v>90</v>
      </c>
      <c r="C12359" s="1">
        <v>35612</v>
      </c>
      <c r="D12359" s="2">
        <v>202354</v>
      </c>
      <c r="E12359" t="e">
        <v>#N/A</v>
      </c>
      <c r="F12359" t="e">
        <v>#N/A</v>
      </c>
      <c r="G12359" t="e">
        <v>#N/A</v>
      </c>
    </row>
    <row r="12360" spans="1:7" ht="15" hidden="1" customHeight="1" x14ac:dyDescent="0.25">
      <c r="A12360">
        <v>48680912</v>
      </c>
      <c r="B12360" t="s">
        <v>99</v>
      </c>
      <c r="C12360" s="1">
        <v>37803</v>
      </c>
      <c r="D12360" s="2">
        <v>299179</v>
      </c>
      <c r="E12360" s="1">
        <v>37146</v>
      </c>
      <c r="F12360" s="2">
        <v>255000</v>
      </c>
      <c r="G12360" s="2">
        <v>257248</v>
      </c>
    </row>
    <row r="12361" spans="1:7" ht="15" hidden="1" customHeight="1" x14ac:dyDescent="0.25">
      <c r="A12361">
        <v>48680931</v>
      </c>
      <c r="B12361" t="s">
        <v>99</v>
      </c>
      <c r="C12361" s="1">
        <v>37803</v>
      </c>
      <c r="D12361" s="2">
        <v>351053</v>
      </c>
      <c r="E12361" s="1">
        <v>37074</v>
      </c>
      <c r="F12361" s="2">
        <v>339000</v>
      </c>
      <c r="G12361" s="2">
        <v>311643</v>
      </c>
    </row>
    <row r="12362" spans="1:7" ht="15" hidden="1" customHeight="1" x14ac:dyDescent="0.25">
      <c r="A12362">
        <v>48694440</v>
      </c>
      <c r="B12362" t="s">
        <v>99</v>
      </c>
      <c r="C12362" s="1">
        <v>37073</v>
      </c>
      <c r="D12362" s="2">
        <v>265470</v>
      </c>
      <c r="E12362" t="e">
        <v>#N/A</v>
      </c>
      <c r="F12362" t="e">
        <v>#N/A</v>
      </c>
      <c r="G12362" t="e">
        <v>#N/A</v>
      </c>
    </row>
    <row r="12363" spans="1:7" ht="15" hidden="1" customHeight="1" x14ac:dyDescent="0.25">
      <c r="A12363">
        <v>48694441</v>
      </c>
      <c r="B12363" t="s">
        <v>99</v>
      </c>
      <c r="C12363" s="1">
        <v>37073</v>
      </c>
      <c r="D12363" s="2">
        <v>244716</v>
      </c>
      <c r="E12363" s="1">
        <v>37855</v>
      </c>
      <c r="F12363" s="2">
        <v>259950</v>
      </c>
      <c r="G12363" s="2">
        <v>285540</v>
      </c>
    </row>
    <row r="12364" spans="1:7" ht="15" hidden="1" customHeight="1" x14ac:dyDescent="0.25">
      <c r="A12364">
        <v>48694442</v>
      </c>
      <c r="B12364" t="s">
        <v>99</v>
      </c>
      <c r="C12364" s="1">
        <v>37073</v>
      </c>
      <c r="D12364" s="2">
        <v>268030</v>
      </c>
      <c r="E12364" s="1">
        <v>36707</v>
      </c>
      <c r="F12364" s="2">
        <v>240000</v>
      </c>
      <c r="G12364" s="2">
        <v>242650</v>
      </c>
    </row>
    <row r="12365" spans="1:7" ht="15" hidden="1" customHeight="1" x14ac:dyDescent="0.25">
      <c r="A12365">
        <v>48694443</v>
      </c>
      <c r="B12365" t="s">
        <v>99</v>
      </c>
      <c r="C12365" s="1">
        <v>37073</v>
      </c>
      <c r="D12365" s="2">
        <v>336041</v>
      </c>
      <c r="E12365" s="1">
        <v>38925</v>
      </c>
      <c r="F12365" s="2">
        <v>535000</v>
      </c>
      <c r="G12365" s="2">
        <v>534265</v>
      </c>
    </row>
    <row r="12366" spans="1:7" ht="15" hidden="1" customHeight="1" x14ac:dyDescent="0.25">
      <c r="A12366">
        <v>48694444</v>
      </c>
      <c r="B12366" t="s">
        <v>99</v>
      </c>
      <c r="C12366" s="1">
        <v>37073</v>
      </c>
      <c r="D12366" s="2">
        <v>460369</v>
      </c>
      <c r="E12366" t="e">
        <v>#N/A</v>
      </c>
      <c r="F12366" t="e">
        <v>#N/A</v>
      </c>
      <c r="G12366" t="e">
        <v>#N/A</v>
      </c>
    </row>
    <row r="12367" spans="1:7" ht="15" hidden="1" customHeight="1" x14ac:dyDescent="0.25">
      <c r="A12367">
        <v>48694445</v>
      </c>
      <c r="B12367" t="s">
        <v>121</v>
      </c>
      <c r="C12367" s="1">
        <v>37073</v>
      </c>
      <c r="D12367" s="2">
        <v>277768</v>
      </c>
      <c r="E12367" t="e">
        <v>#N/A</v>
      </c>
      <c r="F12367" t="e">
        <v>#N/A</v>
      </c>
      <c r="G12367" t="e">
        <v>#N/A</v>
      </c>
    </row>
    <row r="12368" spans="1:7" ht="15" hidden="1" customHeight="1" x14ac:dyDescent="0.25">
      <c r="A12368">
        <v>48694446</v>
      </c>
      <c r="B12368" t="s">
        <v>99</v>
      </c>
      <c r="C12368" s="1">
        <v>37073</v>
      </c>
      <c r="D12368" s="2">
        <v>230078</v>
      </c>
      <c r="E12368" t="e">
        <v>#N/A</v>
      </c>
      <c r="F12368" t="e">
        <v>#N/A</v>
      </c>
      <c r="G12368" t="e">
        <v>#N/A</v>
      </c>
    </row>
    <row r="12369" spans="1:7" ht="15" hidden="1" customHeight="1" x14ac:dyDescent="0.25">
      <c r="A12369">
        <v>48694447</v>
      </c>
      <c r="B12369" t="s">
        <v>121</v>
      </c>
      <c r="C12369" s="1">
        <v>37073</v>
      </c>
      <c r="D12369" s="2">
        <v>157384</v>
      </c>
      <c r="E12369" t="e">
        <v>#N/A</v>
      </c>
      <c r="F12369" t="e">
        <v>#N/A</v>
      </c>
      <c r="G12369" t="e">
        <v>#N/A</v>
      </c>
    </row>
    <row r="12370" spans="1:7" ht="15" hidden="1" customHeight="1" x14ac:dyDescent="0.25">
      <c r="A12370">
        <v>48694449</v>
      </c>
      <c r="B12370" t="s">
        <v>121</v>
      </c>
      <c r="C12370" s="1">
        <v>37073</v>
      </c>
      <c r="D12370" s="2">
        <v>224047</v>
      </c>
      <c r="E12370" s="1">
        <v>38839</v>
      </c>
      <c r="F12370" s="2">
        <v>320000</v>
      </c>
      <c r="G12370" s="2">
        <v>369771</v>
      </c>
    </row>
    <row r="12371" spans="1:7" ht="15" hidden="1" customHeight="1" x14ac:dyDescent="0.25">
      <c r="A12371">
        <v>48694450</v>
      </c>
      <c r="B12371" t="s">
        <v>99</v>
      </c>
      <c r="C12371" s="1">
        <v>37073</v>
      </c>
      <c r="D12371" s="2">
        <v>273278</v>
      </c>
      <c r="E12371" s="1">
        <v>36615</v>
      </c>
      <c r="F12371" s="2">
        <v>256180</v>
      </c>
      <c r="G12371" s="2">
        <v>239736</v>
      </c>
    </row>
    <row r="12372" spans="1:7" ht="15" hidden="1" customHeight="1" x14ac:dyDescent="0.25">
      <c r="A12372">
        <v>48694451</v>
      </c>
      <c r="B12372" t="s">
        <v>99</v>
      </c>
      <c r="C12372" s="1">
        <v>37073</v>
      </c>
      <c r="D12372" s="2">
        <v>252402</v>
      </c>
      <c r="E12372" s="1">
        <v>38918</v>
      </c>
      <c r="F12372" s="2">
        <v>449500</v>
      </c>
      <c r="G12372" s="2">
        <v>392055</v>
      </c>
    </row>
    <row r="12373" spans="1:7" ht="15" hidden="1" customHeight="1" x14ac:dyDescent="0.25">
      <c r="A12373">
        <v>48694452</v>
      </c>
      <c r="B12373" t="s">
        <v>121</v>
      </c>
      <c r="C12373" s="1">
        <v>37073</v>
      </c>
      <c r="D12373" s="2">
        <v>369387</v>
      </c>
      <c r="E12373" t="e">
        <v>#N/A</v>
      </c>
      <c r="F12373" t="e">
        <v>#N/A</v>
      </c>
      <c r="G12373" t="e">
        <v>#N/A</v>
      </c>
    </row>
    <row r="12374" spans="1:7" ht="15" hidden="1" customHeight="1" x14ac:dyDescent="0.25">
      <c r="A12374">
        <v>48836079</v>
      </c>
      <c r="B12374" t="s">
        <v>121</v>
      </c>
      <c r="C12374" s="1">
        <v>37803</v>
      </c>
      <c r="D12374" s="2">
        <v>417678</v>
      </c>
      <c r="E12374" t="e">
        <v>#N/A</v>
      </c>
      <c r="F12374" t="e">
        <v>#N/A</v>
      </c>
      <c r="G12374" t="e">
        <v>#N/A</v>
      </c>
    </row>
    <row r="12375" spans="1:7" ht="15" hidden="1" customHeight="1" x14ac:dyDescent="0.25">
      <c r="A12375">
        <v>48836080</v>
      </c>
      <c r="B12375" t="s">
        <v>121</v>
      </c>
      <c r="C12375" s="1">
        <v>37803</v>
      </c>
      <c r="D12375" s="2">
        <v>302956</v>
      </c>
      <c r="E12375" t="e">
        <v>#N/A</v>
      </c>
      <c r="F12375" t="e">
        <v>#N/A</v>
      </c>
      <c r="G12375" t="e">
        <v>#N/A</v>
      </c>
    </row>
    <row r="12376" spans="1:7" ht="15" hidden="1" customHeight="1" x14ac:dyDescent="0.25">
      <c r="A12376">
        <v>48836081</v>
      </c>
      <c r="B12376" t="s">
        <v>99</v>
      </c>
      <c r="C12376" s="1">
        <v>37803</v>
      </c>
      <c r="D12376" s="2">
        <v>274262</v>
      </c>
      <c r="E12376" s="1">
        <v>37883</v>
      </c>
      <c r="F12376" s="2">
        <v>251000</v>
      </c>
      <c r="G12376" s="2">
        <v>278658</v>
      </c>
    </row>
    <row r="12377" spans="1:7" ht="15" hidden="1" customHeight="1" x14ac:dyDescent="0.25">
      <c r="A12377">
        <v>48836082</v>
      </c>
      <c r="B12377" t="s">
        <v>99</v>
      </c>
      <c r="C12377" s="1">
        <v>37803</v>
      </c>
      <c r="D12377" s="2">
        <v>339021</v>
      </c>
      <c r="E12377" t="e">
        <v>#N/A</v>
      </c>
      <c r="F12377" t="e">
        <v>#N/A</v>
      </c>
      <c r="G12377" t="e">
        <v>#N/A</v>
      </c>
    </row>
    <row r="12378" spans="1:7" ht="15" hidden="1" customHeight="1" x14ac:dyDescent="0.25">
      <c r="A12378">
        <v>48836083</v>
      </c>
      <c r="B12378" t="s">
        <v>99</v>
      </c>
      <c r="C12378" s="1">
        <v>37803</v>
      </c>
      <c r="D12378" s="2">
        <v>249486</v>
      </c>
      <c r="E12378" s="1">
        <v>36600</v>
      </c>
      <c r="F12378" s="2">
        <v>216000</v>
      </c>
      <c r="G12378" s="2">
        <v>184406</v>
      </c>
    </row>
    <row r="12379" spans="1:7" x14ac:dyDescent="0.25">
      <c r="A12379">
        <v>48836084</v>
      </c>
      <c r="B12379" t="s">
        <v>99</v>
      </c>
      <c r="C12379" s="1">
        <v>37803</v>
      </c>
      <c r="D12379" s="2">
        <v>292194</v>
      </c>
      <c r="E12379" s="1">
        <v>35208</v>
      </c>
      <c r="F12379" s="2">
        <v>162000</v>
      </c>
      <c r="G12379" s="2">
        <v>149443</v>
      </c>
    </row>
    <row r="12380" spans="1:7" ht="15" hidden="1" customHeight="1" x14ac:dyDescent="0.25">
      <c r="A12380">
        <v>48836085</v>
      </c>
      <c r="B12380" t="s">
        <v>99</v>
      </c>
      <c r="C12380" s="1">
        <v>37803</v>
      </c>
      <c r="D12380" s="2">
        <v>321295</v>
      </c>
      <c r="E12380" t="e">
        <v>#N/A</v>
      </c>
      <c r="F12380" t="e">
        <v>#N/A</v>
      </c>
      <c r="G12380" t="e">
        <v>#N/A</v>
      </c>
    </row>
    <row r="12381" spans="1:7" ht="15" hidden="1" customHeight="1" x14ac:dyDescent="0.25">
      <c r="A12381">
        <v>48836086</v>
      </c>
      <c r="B12381" t="s">
        <v>121</v>
      </c>
      <c r="C12381" s="1">
        <v>37803</v>
      </c>
      <c r="D12381" s="2">
        <v>403177</v>
      </c>
      <c r="E12381" t="e">
        <v>#N/A</v>
      </c>
      <c r="F12381" t="e">
        <v>#N/A</v>
      </c>
      <c r="G12381" t="e">
        <v>#N/A</v>
      </c>
    </row>
    <row r="12382" spans="1:7" ht="15" hidden="1" customHeight="1" x14ac:dyDescent="0.25">
      <c r="A12382">
        <v>48836087</v>
      </c>
      <c r="B12382" t="s">
        <v>99</v>
      </c>
      <c r="C12382" s="1">
        <v>37803</v>
      </c>
      <c r="D12382" s="2">
        <v>325043</v>
      </c>
      <c r="E12382" s="1">
        <v>38520</v>
      </c>
      <c r="F12382" s="2">
        <v>424000</v>
      </c>
      <c r="G12382" s="2">
        <v>428558</v>
      </c>
    </row>
    <row r="12383" spans="1:7" ht="15" hidden="1" customHeight="1" x14ac:dyDescent="0.25">
      <c r="A12383">
        <v>48836088</v>
      </c>
      <c r="B12383" t="s">
        <v>99</v>
      </c>
      <c r="C12383" s="1">
        <v>37803</v>
      </c>
      <c r="D12383" s="2">
        <v>394993</v>
      </c>
      <c r="E12383" t="e">
        <v>#N/A</v>
      </c>
      <c r="F12383" t="e">
        <v>#N/A</v>
      </c>
      <c r="G12383" t="e">
        <v>#N/A</v>
      </c>
    </row>
    <row r="12384" spans="1:7" ht="15" hidden="1" customHeight="1" x14ac:dyDescent="0.25">
      <c r="A12384">
        <v>48836089</v>
      </c>
      <c r="B12384" t="s">
        <v>121</v>
      </c>
      <c r="C12384" s="1">
        <v>37803</v>
      </c>
      <c r="D12384" s="2">
        <v>303030</v>
      </c>
      <c r="E12384" t="e">
        <v>#N/A</v>
      </c>
      <c r="F12384" t="e">
        <v>#N/A</v>
      </c>
      <c r="G12384" t="e">
        <v>#N/A</v>
      </c>
    </row>
    <row r="12385" spans="1:7" ht="15" hidden="1" customHeight="1" x14ac:dyDescent="0.25">
      <c r="A12385">
        <v>48836090</v>
      </c>
      <c r="B12385" t="s">
        <v>99</v>
      </c>
      <c r="C12385" s="1">
        <v>37803</v>
      </c>
      <c r="D12385" s="2">
        <v>251350</v>
      </c>
      <c r="E12385" s="1">
        <v>36234</v>
      </c>
      <c r="F12385" s="2">
        <v>120000</v>
      </c>
      <c r="G12385" s="2">
        <v>178902</v>
      </c>
    </row>
    <row r="12386" spans="1:7" ht="15" hidden="1" customHeight="1" x14ac:dyDescent="0.25">
      <c r="A12386">
        <v>48836116</v>
      </c>
      <c r="B12386" t="s">
        <v>99</v>
      </c>
      <c r="C12386" s="1">
        <v>37803</v>
      </c>
      <c r="D12386" s="2">
        <v>395976</v>
      </c>
      <c r="E12386" s="1">
        <v>38464</v>
      </c>
      <c r="F12386" s="2">
        <v>455650</v>
      </c>
      <c r="G12386" s="2">
        <v>491038</v>
      </c>
    </row>
    <row r="12387" spans="1:7" ht="15" hidden="1" customHeight="1" x14ac:dyDescent="0.25">
      <c r="A12387">
        <v>48836117</v>
      </c>
      <c r="B12387" t="s">
        <v>121</v>
      </c>
      <c r="C12387" s="1">
        <v>37803</v>
      </c>
      <c r="D12387" s="2">
        <v>377636</v>
      </c>
      <c r="E12387" t="e">
        <v>#N/A</v>
      </c>
      <c r="F12387" t="e">
        <v>#N/A</v>
      </c>
      <c r="G12387" t="e">
        <v>#N/A</v>
      </c>
    </row>
    <row r="12388" spans="1:7" ht="15" hidden="1" customHeight="1" x14ac:dyDescent="0.25">
      <c r="A12388">
        <v>48836118</v>
      </c>
      <c r="B12388" t="s">
        <v>99</v>
      </c>
      <c r="C12388" s="1">
        <v>37803</v>
      </c>
      <c r="D12388" s="2">
        <v>340713</v>
      </c>
      <c r="E12388" s="1">
        <v>38555</v>
      </c>
      <c r="F12388" s="2">
        <v>510000</v>
      </c>
      <c r="G12388" s="2">
        <v>464042</v>
      </c>
    </row>
    <row r="12389" spans="1:7" ht="15" hidden="1" customHeight="1" x14ac:dyDescent="0.25">
      <c r="A12389">
        <v>48836119</v>
      </c>
      <c r="B12389" t="s">
        <v>121</v>
      </c>
      <c r="C12389" s="1">
        <v>37803</v>
      </c>
      <c r="D12389" s="2">
        <v>409463</v>
      </c>
      <c r="E12389" t="e">
        <v>#N/A</v>
      </c>
      <c r="F12389" t="e">
        <v>#N/A</v>
      </c>
      <c r="G12389" t="e">
        <v>#N/A</v>
      </c>
    </row>
    <row r="12390" spans="1:7" ht="15" hidden="1" customHeight="1" x14ac:dyDescent="0.25">
      <c r="A12390">
        <v>48836120</v>
      </c>
      <c r="B12390" t="s">
        <v>99</v>
      </c>
      <c r="C12390" s="1">
        <v>37803</v>
      </c>
      <c r="D12390" s="2">
        <v>312852</v>
      </c>
      <c r="E12390" t="e">
        <v>#N/A</v>
      </c>
      <c r="F12390" t="e">
        <v>#N/A</v>
      </c>
      <c r="G12390" t="e">
        <v>#N/A</v>
      </c>
    </row>
    <row r="12391" spans="1:7" ht="15" hidden="1" customHeight="1" x14ac:dyDescent="0.25">
      <c r="A12391">
        <v>48836121</v>
      </c>
      <c r="B12391" t="s">
        <v>99</v>
      </c>
      <c r="C12391" s="1">
        <v>37803</v>
      </c>
      <c r="D12391" s="2">
        <v>321187</v>
      </c>
      <c r="E12391" s="1">
        <v>38449</v>
      </c>
      <c r="F12391" s="2">
        <v>376000</v>
      </c>
      <c r="G12391" s="2">
        <v>388303</v>
      </c>
    </row>
    <row r="12392" spans="1:7" ht="15" hidden="1" customHeight="1" x14ac:dyDescent="0.25">
      <c r="A12392">
        <v>48836122</v>
      </c>
      <c r="B12392" t="s">
        <v>99</v>
      </c>
      <c r="C12392" s="1">
        <v>37803</v>
      </c>
      <c r="D12392" s="2">
        <v>310160</v>
      </c>
      <c r="E12392" t="e">
        <v>#N/A</v>
      </c>
      <c r="F12392" t="e">
        <v>#N/A</v>
      </c>
      <c r="G12392" t="e">
        <v>#N/A</v>
      </c>
    </row>
    <row r="12393" spans="1:7" ht="15" hidden="1" customHeight="1" x14ac:dyDescent="0.25">
      <c r="A12393">
        <v>48836123</v>
      </c>
      <c r="B12393" t="s">
        <v>99</v>
      </c>
      <c r="C12393" s="1">
        <v>37803</v>
      </c>
      <c r="D12393" s="2">
        <v>335966</v>
      </c>
      <c r="E12393" s="1">
        <v>37874</v>
      </c>
      <c r="F12393" s="2">
        <v>328300</v>
      </c>
      <c r="G12393" s="2">
        <v>344460</v>
      </c>
    </row>
    <row r="12394" spans="1:7" ht="15" hidden="1" customHeight="1" x14ac:dyDescent="0.25">
      <c r="A12394">
        <v>48836124</v>
      </c>
      <c r="B12394" t="s">
        <v>121</v>
      </c>
      <c r="C12394" s="1">
        <v>37803</v>
      </c>
      <c r="D12394" s="2">
        <v>306853</v>
      </c>
      <c r="E12394" t="e">
        <v>#N/A</v>
      </c>
      <c r="F12394" t="e">
        <v>#N/A</v>
      </c>
      <c r="G12394" t="e">
        <v>#N/A</v>
      </c>
    </row>
    <row r="12395" spans="1:7" ht="15" hidden="1" customHeight="1" x14ac:dyDescent="0.25">
      <c r="A12395">
        <v>48836125</v>
      </c>
      <c r="B12395" t="s">
        <v>99</v>
      </c>
      <c r="C12395" s="1">
        <v>37803</v>
      </c>
      <c r="D12395" s="2">
        <v>396703</v>
      </c>
      <c r="E12395" s="1">
        <v>36370</v>
      </c>
      <c r="F12395" s="2">
        <v>265000</v>
      </c>
      <c r="G12395" s="2">
        <v>310458</v>
      </c>
    </row>
    <row r="12396" spans="1:7" x14ac:dyDescent="0.25">
      <c r="A12396">
        <v>48836126</v>
      </c>
      <c r="B12396" t="s">
        <v>99</v>
      </c>
      <c r="C12396" s="1">
        <v>37803</v>
      </c>
      <c r="D12396" s="2">
        <v>327560</v>
      </c>
      <c r="E12396" s="1">
        <v>35240</v>
      </c>
      <c r="F12396" s="2">
        <v>141000</v>
      </c>
      <c r="G12396" s="2">
        <v>169483</v>
      </c>
    </row>
    <row r="12397" spans="1:7" ht="15" hidden="1" customHeight="1" x14ac:dyDescent="0.25">
      <c r="A12397">
        <v>48836127</v>
      </c>
      <c r="B12397" t="s">
        <v>99</v>
      </c>
      <c r="C12397" s="1">
        <v>37803</v>
      </c>
      <c r="D12397" s="2">
        <v>277690</v>
      </c>
      <c r="E12397" s="1">
        <v>36301</v>
      </c>
      <c r="F12397" s="2">
        <v>200000</v>
      </c>
      <c r="G12397" s="2">
        <v>198502</v>
      </c>
    </row>
    <row r="12398" spans="1:7" ht="15" hidden="1" customHeight="1" x14ac:dyDescent="0.25">
      <c r="A12398">
        <v>48995749</v>
      </c>
      <c r="B12398" t="s">
        <v>99</v>
      </c>
      <c r="C12398" s="1">
        <v>36342</v>
      </c>
      <c r="D12398" s="2">
        <v>214538</v>
      </c>
      <c r="E12398" t="e">
        <v>#N/A</v>
      </c>
      <c r="F12398" t="e">
        <v>#N/A</v>
      </c>
      <c r="G12398" t="e">
        <v>#N/A</v>
      </c>
    </row>
    <row r="12399" spans="1:7" ht="15" hidden="1" customHeight="1" x14ac:dyDescent="0.25">
      <c r="A12399">
        <v>48995750</v>
      </c>
      <c r="B12399" t="s">
        <v>99</v>
      </c>
      <c r="C12399" s="1">
        <v>36342</v>
      </c>
      <c r="D12399" s="2">
        <v>214849</v>
      </c>
      <c r="E12399" s="1">
        <v>37797</v>
      </c>
      <c r="F12399" s="2">
        <v>314950</v>
      </c>
      <c r="G12399" s="2">
        <v>270768</v>
      </c>
    </row>
    <row r="12400" spans="1:7" ht="15" hidden="1" customHeight="1" x14ac:dyDescent="0.25">
      <c r="A12400">
        <v>48995751</v>
      </c>
      <c r="B12400" t="s">
        <v>99</v>
      </c>
      <c r="C12400" s="1">
        <v>36342</v>
      </c>
      <c r="D12400" s="2">
        <v>260681</v>
      </c>
      <c r="E12400" s="1">
        <v>36846</v>
      </c>
      <c r="F12400" s="2">
        <v>322500</v>
      </c>
      <c r="G12400" s="2">
        <v>297693</v>
      </c>
    </row>
    <row r="12401" spans="1:7" ht="15" hidden="1" customHeight="1" x14ac:dyDescent="0.25">
      <c r="A12401">
        <v>48995752</v>
      </c>
      <c r="B12401" t="s">
        <v>99</v>
      </c>
      <c r="C12401" s="1">
        <v>36342</v>
      </c>
      <c r="D12401" s="2">
        <v>174047</v>
      </c>
      <c r="E12401" t="e">
        <v>#N/A</v>
      </c>
      <c r="F12401" t="e">
        <v>#N/A</v>
      </c>
      <c r="G12401" t="e">
        <v>#N/A</v>
      </c>
    </row>
    <row r="12402" spans="1:7" ht="15" hidden="1" customHeight="1" x14ac:dyDescent="0.25">
      <c r="A12402">
        <v>48995753</v>
      </c>
      <c r="B12402" t="s">
        <v>121</v>
      </c>
      <c r="C12402" s="1">
        <v>36342</v>
      </c>
      <c r="D12402" s="2">
        <v>247059</v>
      </c>
      <c r="E12402" t="e">
        <v>#N/A</v>
      </c>
      <c r="F12402" t="e">
        <v>#N/A</v>
      </c>
      <c r="G12402" t="e">
        <v>#N/A</v>
      </c>
    </row>
    <row r="12403" spans="1:7" ht="15" hidden="1" customHeight="1" x14ac:dyDescent="0.25">
      <c r="A12403">
        <v>48995754</v>
      </c>
      <c r="B12403" t="s">
        <v>99</v>
      </c>
      <c r="C12403" s="1">
        <v>36342</v>
      </c>
      <c r="D12403" s="2">
        <v>214058</v>
      </c>
      <c r="E12403" t="e">
        <v>#N/A</v>
      </c>
      <c r="F12403" t="e">
        <v>#N/A</v>
      </c>
      <c r="G12403" t="e">
        <v>#N/A</v>
      </c>
    </row>
    <row r="12404" spans="1:7" ht="15" hidden="1" customHeight="1" x14ac:dyDescent="0.25">
      <c r="A12404">
        <v>48995755</v>
      </c>
      <c r="B12404" t="s">
        <v>99</v>
      </c>
      <c r="C12404" s="1">
        <v>36342</v>
      </c>
      <c r="D12404" s="2">
        <v>204646</v>
      </c>
      <c r="E12404" t="e">
        <v>#N/A</v>
      </c>
      <c r="F12404" t="e">
        <v>#N/A</v>
      </c>
      <c r="G12404" t="e">
        <v>#N/A</v>
      </c>
    </row>
    <row r="12405" spans="1:7" ht="15" hidden="1" customHeight="1" x14ac:dyDescent="0.25">
      <c r="A12405">
        <v>48995756</v>
      </c>
      <c r="B12405" t="s">
        <v>121</v>
      </c>
      <c r="C12405" s="1">
        <v>36342</v>
      </c>
      <c r="D12405" s="2">
        <v>201939</v>
      </c>
      <c r="E12405" t="e">
        <v>#N/A</v>
      </c>
      <c r="F12405" t="e">
        <v>#N/A</v>
      </c>
      <c r="G12405" t="e">
        <v>#N/A</v>
      </c>
    </row>
    <row r="12406" spans="1:7" ht="15" hidden="1" customHeight="1" x14ac:dyDescent="0.25">
      <c r="A12406">
        <v>48995757</v>
      </c>
      <c r="B12406" t="s">
        <v>99</v>
      </c>
      <c r="C12406" s="1">
        <v>36342</v>
      </c>
      <c r="D12406" s="2">
        <v>182157</v>
      </c>
      <c r="E12406" s="1">
        <v>37813</v>
      </c>
      <c r="F12406" s="2">
        <v>264950</v>
      </c>
      <c r="G12406" s="2">
        <v>247625</v>
      </c>
    </row>
    <row r="12407" spans="1:7" ht="15" hidden="1" customHeight="1" x14ac:dyDescent="0.25">
      <c r="A12407">
        <v>48995758</v>
      </c>
      <c r="B12407" t="s">
        <v>99</v>
      </c>
      <c r="C12407" s="1">
        <v>36342</v>
      </c>
      <c r="D12407" s="2">
        <v>184489</v>
      </c>
      <c r="E12407" t="e">
        <v>#N/A</v>
      </c>
      <c r="F12407" t="e">
        <v>#N/A</v>
      </c>
      <c r="G12407" t="e">
        <v>#N/A</v>
      </c>
    </row>
    <row r="12408" spans="1:7" ht="15" hidden="1" customHeight="1" x14ac:dyDescent="0.25">
      <c r="A12408">
        <v>48995759</v>
      </c>
      <c r="B12408" t="s">
        <v>99</v>
      </c>
      <c r="C12408" s="1">
        <v>36342</v>
      </c>
      <c r="D12408" s="2">
        <v>185369</v>
      </c>
      <c r="E12408" s="1">
        <v>38960</v>
      </c>
      <c r="F12408" s="2">
        <v>420000</v>
      </c>
      <c r="G12408" s="2">
        <v>379134</v>
      </c>
    </row>
    <row r="12409" spans="1:7" ht="15" hidden="1" customHeight="1" x14ac:dyDescent="0.25">
      <c r="A12409">
        <v>48995760</v>
      </c>
      <c r="B12409" t="s">
        <v>99</v>
      </c>
      <c r="C12409" s="1">
        <v>36342</v>
      </c>
      <c r="D12409" s="2">
        <v>146146</v>
      </c>
      <c r="E12409" t="e">
        <v>#N/A</v>
      </c>
      <c r="F12409" t="e">
        <v>#N/A</v>
      </c>
      <c r="G12409" t="e">
        <v>#N/A</v>
      </c>
    </row>
    <row r="12410" spans="1:7" ht="15" hidden="1" customHeight="1" x14ac:dyDescent="0.25">
      <c r="A12410">
        <v>48995775</v>
      </c>
      <c r="B12410" t="s">
        <v>121</v>
      </c>
      <c r="C12410" s="1">
        <v>36342</v>
      </c>
      <c r="D12410" s="2">
        <v>225607</v>
      </c>
      <c r="E12410" t="e">
        <v>#N/A</v>
      </c>
      <c r="F12410" t="e">
        <v>#N/A</v>
      </c>
      <c r="G12410" t="e">
        <v>#N/A</v>
      </c>
    </row>
    <row r="12411" spans="1:7" ht="15" hidden="1" customHeight="1" x14ac:dyDescent="0.25">
      <c r="A12411">
        <v>48995776</v>
      </c>
      <c r="B12411" t="s">
        <v>99</v>
      </c>
      <c r="C12411" s="1">
        <v>36342</v>
      </c>
      <c r="D12411" s="2">
        <v>210719</v>
      </c>
      <c r="E12411" s="1">
        <v>38887</v>
      </c>
      <c r="F12411" s="2">
        <v>482000</v>
      </c>
      <c r="G12411" s="2">
        <v>401130</v>
      </c>
    </row>
    <row r="12412" spans="1:7" ht="15" hidden="1" customHeight="1" x14ac:dyDescent="0.25">
      <c r="A12412">
        <v>48995777</v>
      </c>
      <c r="B12412" t="s">
        <v>121</v>
      </c>
      <c r="C12412" s="1">
        <v>36342</v>
      </c>
      <c r="D12412" s="2">
        <v>223426</v>
      </c>
      <c r="E12412" t="e">
        <v>#N/A</v>
      </c>
      <c r="F12412" t="e">
        <v>#N/A</v>
      </c>
      <c r="G12412" t="e">
        <v>#N/A</v>
      </c>
    </row>
    <row r="12413" spans="1:7" ht="15" hidden="1" customHeight="1" x14ac:dyDescent="0.25">
      <c r="A12413">
        <v>48995778</v>
      </c>
      <c r="B12413" t="s">
        <v>121</v>
      </c>
      <c r="C12413" s="1">
        <v>36342</v>
      </c>
      <c r="D12413" s="2">
        <v>229043</v>
      </c>
      <c r="E12413" t="e">
        <v>#N/A</v>
      </c>
      <c r="F12413" t="e">
        <v>#N/A</v>
      </c>
      <c r="G12413" t="e">
        <v>#N/A</v>
      </c>
    </row>
    <row r="12414" spans="1:7" ht="15" hidden="1" customHeight="1" x14ac:dyDescent="0.25">
      <c r="A12414">
        <v>48995779</v>
      </c>
      <c r="B12414" t="s">
        <v>99</v>
      </c>
      <c r="C12414" s="1">
        <v>36342</v>
      </c>
      <c r="D12414" s="2">
        <v>254725</v>
      </c>
      <c r="E12414" t="e">
        <v>#N/A</v>
      </c>
      <c r="F12414" t="e">
        <v>#N/A</v>
      </c>
      <c r="G12414" t="e">
        <v>#N/A</v>
      </c>
    </row>
    <row r="12415" spans="1:7" ht="15" hidden="1" customHeight="1" x14ac:dyDescent="0.25">
      <c r="A12415">
        <v>48995780</v>
      </c>
      <c r="B12415" t="s">
        <v>99</v>
      </c>
      <c r="C12415" s="1">
        <v>36342</v>
      </c>
      <c r="D12415" s="2">
        <v>182647</v>
      </c>
      <c r="E12415" s="1">
        <v>38175</v>
      </c>
      <c r="F12415" s="2">
        <v>298500</v>
      </c>
      <c r="G12415" s="2">
        <v>288212</v>
      </c>
    </row>
    <row r="12416" spans="1:7" ht="15" hidden="1" customHeight="1" x14ac:dyDescent="0.25">
      <c r="A12416">
        <v>48995781</v>
      </c>
      <c r="B12416" t="s">
        <v>99</v>
      </c>
      <c r="C12416" s="1">
        <v>36342</v>
      </c>
      <c r="D12416" s="2">
        <v>269003</v>
      </c>
      <c r="E12416" s="1">
        <v>35976</v>
      </c>
      <c r="F12416" s="2">
        <v>268500</v>
      </c>
      <c r="G12416" s="2">
        <v>237607</v>
      </c>
    </row>
    <row r="12417" spans="1:7" ht="15" hidden="1" customHeight="1" x14ac:dyDescent="0.25">
      <c r="A12417">
        <v>48995782</v>
      </c>
      <c r="B12417" t="s">
        <v>99</v>
      </c>
      <c r="C12417" s="1">
        <v>36342</v>
      </c>
      <c r="D12417" s="2">
        <v>258452</v>
      </c>
      <c r="E12417" s="1">
        <v>37629</v>
      </c>
      <c r="F12417" s="2">
        <v>397000</v>
      </c>
      <c r="G12417" s="2">
        <v>338922</v>
      </c>
    </row>
    <row r="12418" spans="1:7" ht="15" hidden="1" customHeight="1" x14ac:dyDescent="0.25">
      <c r="A12418">
        <v>48995783</v>
      </c>
      <c r="B12418" t="s">
        <v>121</v>
      </c>
      <c r="C12418" s="1">
        <v>36342</v>
      </c>
      <c r="D12418" s="2">
        <v>226535</v>
      </c>
      <c r="E12418" s="1">
        <v>36994</v>
      </c>
      <c r="F12418" s="2">
        <v>246000</v>
      </c>
      <c r="G12418" s="2">
        <v>251853</v>
      </c>
    </row>
    <row r="12419" spans="1:7" ht="15" hidden="1" customHeight="1" x14ac:dyDescent="0.25">
      <c r="A12419">
        <v>48995784</v>
      </c>
      <c r="B12419" t="s">
        <v>121</v>
      </c>
      <c r="C12419" s="1">
        <v>36342</v>
      </c>
      <c r="D12419" s="2">
        <v>228003</v>
      </c>
      <c r="E12419" t="e">
        <v>#N/A</v>
      </c>
      <c r="F12419" t="e">
        <v>#N/A</v>
      </c>
      <c r="G12419" t="e">
        <v>#N/A</v>
      </c>
    </row>
    <row r="12420" spans="1:7" ht="15" hidden="1" customHeight="1" x14ac:dyDescent="0.25">
      <c r="A12420">
        <v>48995787</v>
      </c>
      <c r="B12420" t="s">
        <v>99</v>
      </c>
      <c r="C12420" s="1">
        <v>36342</v>
      </c>
      <c r="D12420" s="2">
        <v>302374</v>
      </c>
      <c r="E12420" s="1">
        <v>36845</v>
      </c>
      <c r="F12420" s="2">
        <v>338000</v>
      </c>
      <c r="G12420" s="2">
        <v>341253</v>
      </c>
    </row>
    <row r="12421" spans="1:7" ht="15" hidden="1" customHeight="1" x14ac:dyDescent="0.25">
      <c r="A12421">
        <v>48995788</v>
      </c>
      <c r="B12421" t="s">
        <v>99</v>
      </c>
      <c r="C12421" s="1">
        <v>36342</v>
      </c>
      <c r="D12421" s="2">
        <v>239673</v>
      </c>
      <c r="E12421" t="e">
        <v>#N/A</v>
      </c>
      <c r="F12421" t="e">
        <v>#N/A</v>
      </c>
      <c r="G12421" t="e">
        <v>#N/A</v>
      </c>
    </row>
    <row r="12422" spans="1:7" ht="15" hidden="1" customHeight="1" x14ac:dyDescent="0.25">
      <c r="A12422">
        <v>48995789</v>
      </c>
      <c r="B12422" t="s">
        <v>99</v>
      </c>
      <c r="C12422" s="1">
        <v>36342</v>
      </c>
      <c r="D12422" s="2">
        <v>154939</v>
      </c>
      <c r="E12422" t="e">
        <v>#N/A</v>
      </c>
      <c r="F12422" t="e">
        <v>#N/A</v>
      </c>
      <c r="G12422" t="e">
        <v>#N/A</v>
      </c>
    </row>
    <row r="12423" spans="1:7" ht="15" hidden="1" customHeight="1" x14ac:dyDescent="0.25">
      <c r="A12423">
        <v>48995790</v>
      </c>
      <c r="B12423" t="s">
        <v>99</v>
      </c>
      <c r="C12423" s="1">
        <v>36342</v>
      </c>
      <c r="D12423" s="2">
        <v>183912</v>
      </c>
      <c r="E12423" s="1">
        <v>36229</v>
      </c>
      <c r="F12423" s="2">
        <v>1853950</v>
      </c>
      <c r="G12423" s="2">
        <v>159798</v>
      </c>
    </row>
    <row r="12424" spans="1:7" ht="15" hidden="1" customHeight="1" x14ac:dyDescent="0.25">
      <c r="A12424">
        <v>48995791</v>
      </c>
      <c r="B12424" t="s">
        <v>121</v>
      </c>
      <c r="C12424" s="1">
        <v>36342</v>
      </c>
      <c r="D12424" s="2">
        <v>292587</v>
      </c>
      <c r="E12424" t="e">
        <v>#N/A</v>
      </c>
      <c r="F12424" t="e">
        <v>#N/A</v>
      </c>
      <c r="G12424" t="e">
        <v>#N/A</v>
      </c>
    </row>
    <row r="12425" spans="1:7" ht="15" hidden="1" customHeight="1" x14ac:dyDescent="0.25">
      <c r="A12425">
        <v>48995792</v>
      </c>
      <c r="B12425" t="s">
        <v>121</v>
      </c>
      <c r="C12425" s="1">
        <v>36342</v>
      </c>
      <c r="D12425" s="2">
        <v>272987</v>
      </c>
      <c r="E12425" t="e">
        <v>#N/A</v>
      </c>
      <c r="F12425" t="e">
        <v>#N/A</v>
      </c>
      <c r="G12425" t="e">
        <v>#N/A</v>
      </c>
    </row>
    <row r="12426" spans="1:7" ht="15" hidden="1" customHeight="1" x14ac:dyDescent="0.25">
      <c r="A12426">
        <v>48995793</v>
      </c>
      <c r="B12426" t="s">
        <v>99</v>
      </c>
      <c r="C12426" s="1">
        <v>36342</v>
      </c>
      <c r="D12426" s="2">
        <v>214553</v>
      </c>
      <c r="E12426" s="1">
        <v>38287</v>
      </c>
      <c r="F12426" s="2">
        <v>295000</v>
      </c>
      <c r="G12426" s="2">
        <v>323804</v>
      </c>
    </row>
    <row r="12427" spans="1:7" ht="15" hidden="1" customHeight="1" x14ac:dyDescent="0.25">
      <c r="A12427">
        <v>48995794</v>
      </c>
      <c r="B12427" t="s">
        <v>121</v>
      </c>
      <c r="C12427" s="1">
        <v>36342</v>
      </c>
      <c r="D12427" s="2">
        <v>152260</v>
      </c>
      <c r="E12427" t="e">
        <v>#N/A</v>
      </c>
      <c r="F12427" t="e">
        <v>#N/A</v>
      </c>
      <c r="G12427" t="e">
        <v>#N/A</v>
      </c>
    </row>
    <row r="12428" spans="1:7" ht="15" hidden="1" customHeight="1" x14ac:dyDescent="0.25">
      <c r="A12428">
        <v>48995795</v>
      </c>
      <c r="B12428" t="s">
        <v>99</v>
      </c>
      <c r="C12428" s="1">
        <v>36342</v>
      </c>
      <c r="D12428" s="2">
        <v>256616</v>
      </c>
      <c r="E12428" s="1">
        <v>36420</v>
      </c>
      <c r="F12428" s="2">
        <v>247500</v>
      </c>
      <c r="G12428" s="2">
        <v>255668</v>
      </c>
    </row>
    <row r="12429" spans="1:7" ht="15" hidden="1" customHeight="1" x14ac:dyDescent="0.25">
      <c r="A12429">
        <v>48995796</v>
      </c>
      <c r="B12429" t="s">
        <v>99</v>
      </c>
      <c r="C12429" s="1">
        <v>36342</v>
      </c>
      <c r="D12429" s="2">
        <v>221742</v>
      </c>
      <c r="E12429" t="e">
        <v>#N/A</v>
      </c>
      <c r="F12429" t="e">
        <v>#N/A</v>
      </c>
      <c r="G12429" t="e">
        <v>#N/A</v>
      </c>
    </row>
    <row r="12430" spans="1:7" ht="15" hidden="1" customHeight="1" x14ac:dyDescent="0.25">
      <c r="A12430">
        <v>48995797</v>
      </c>
      <c r="B12430" t="s">
        <v>121</v>
      </c>
      <c r="C12430" s="1">
        <v>36342</v>
      </c>
      <c r="D12430" s="2">
        <v>379719</v>
      </c>
      <c r="E12430" t="e">
        <v>#N/A</v>
      </c>
      <c r="F12430" t="e">
        <v>#N/A</v>
      </c>
      <c r="G12430" t="e">
        <v>#N/A</v>
      </c>
    </row>
    <row r="12431" spans="1:7" ht="15" hidden="1" customHeight="1" x14ac:dyDescent="0.25">
      <c r="A12431">
        <v>48995809</v>
      </c>
      <c r="B12431" t="s">
        <v>99</v>
      </c>
      <c r="C12431" s="1">
        <v>36342</v>
      </c>
      <c r="D12431" s="2">
        <v>218938</v>
      </c>
      <c r="E12431" s="1">
        <v>35899</v>
      </c>
      <c r="F12431" s="2">
        <v>182000</v>
      </c>
      <c r="G12431" s="2">
        <v>187618</v>
      </c>
    </row>
    <row r="12432" spans="1:7" ht="15" hidden="1" customHeight="1" x14ac:dyDescent="0.25">
      <c r="A12432">
        <v>48995810</v>
      </c>
      <c r="B12432" t="s">
        <v>99</v>
      </c>
      <c r="C12432" s="1">
        <v>36342</v>
      </c>
      <c r="D12432" s="2">
        <v>186266</v>
      </c>
      <c r="E12432" t="e">
        <v>#N/A</v>
      </c>
      <c r="F12432" t="e">
        <v>#N/A</v>
      </c>
      <c r="G12432" t="e">
        <v>#N/A</v>
      </c>
    </row>
    <row r="12433" spans="1:7" ht="15" hidden="1" customHeight="1" x14ac:dyDescent="0.25">
      <c r="A12433">
        <v>48995811</v>
      </c>
      <c r="B12433" t="s">
        <v>99</v>
      </c>
      <c r="C12433" s="1">
        <v>36342</v>
      </c>
      <c r="D12433" s="2">
        <v>214589</v>
      </c>
      <c r="E12433" t="e">
        <v>#N/A</v>
      </c>
      <c r="F12433" t="e">
        <v>#N/A</v>
      </c>
      <c r="G12433" t="e">
        <v>#N/A</v>
      </c>
    </row>
    <row r="12434" spans="1:7" ht="15" hidden="1" customHeight="1" x14ac:dyDescent="0.25">
      <c r="A12434">
        <v>48995812</v>
      </c>
      <c r="B12434" t="s">
        <v>99</v>
      </c>
      <c r="C12434" s="1">
        <v>36342</v>
      </c>
      <c r="D12434" s="2">
        <v>174868</v>
      </c>
      <c r="E12434" s="1">
        <v>35641</v>
      </c>
      <c r="F12434" s="2">
        <v>171000</v>
      </c>
      <c r="G12434" s="2">
        <v>130600</v>
      </c>
    </row>
    <row r="12435" spans="1:7" x14ac:dyDescent="0.25">
      <c r="A12435">
        <v>48995813</v>
      </c>
      <c r="B12435" t="s">
        <v>99</v>
      </c>
      <c r="C12435" s="1">
        <v>36342</v>
      </c>
      <c r="D12435" s="2">
        <v>219933</v>
      </c>
      <c r="E12435" s="1">
        <v>35172</v>
      </c>
      <c r="F12435" s="2">
        <v>154000</v>
      </c>
      <c r="G12435" s="2">
        <v>152138</v>
      </c>
    </row>
    <row r="12436" spans="1:7" ht="15" hidden="1" customHeight="1" x14ac:dyDescent="0.25">
      <c r="A12436">
        <v>48995814</v>
      </c>
      <c r="B12436" t="s">
        <v>99</v>
      </c>
      <c r="C12436" s="1">
        <v>36342</v>
      </c>
      <c r="D12436" s="2">
        <v>184094</v>
      </c>
      <c r="E12436" t="e">
        <v>#N/A</v>
      </c>
      <c r="F12436" t="e">
        <v>#N/A</v>
      </c>
      <c r="G12436" t="e">
        <v>#N/A</v>
      </c>
    </row>
    <row r="12437" spans="1:7" ht="15" hidden="1" customHeight="1" x14ac:dyDescent="0.25">
      <c r="A12437">
        <v>48995815</v>
      </c>
      <c r="B12437" t="s">
        <v>99</v>
      </c>
      <c r="C12437" s="1">
        <v>36342</v>
      </c>
      <c r="D12437" s="2">
        <v>220425</v>
      </c>
      <c r="E12437" s="1">
        <v>36803</v>
      </c>
      <c r="F12437" s="2">
        <v>215000</v>
      </c>
      <c r="G12437" s="2">
        <v>237639</v>
      </c>
    </row>
    <row r="12438" spans="1:7" ht="15" hidden="1" customHeight="1" x14ac:dyDescent="0.25">
      <c r="A12438">
        <v>48995816</v>
      </c>
      <c r="B12438" t="s">
        <v>99</v>
      </c>
      <c r="C12438" s="1">
        <v>36342</v>
      </c>
      <c r="D12438" s="2">
        <v>191425</v>
      </c>
      <c r="E12438" s="1">
        <v>35965</v>
      </c>
      <c r="F12438" s="2">
        <v>170000</v>
      </c>
      <c r="G12438" s="2">
        <v>172881</v>
      </c>
    </row>
    <row r="12439" spans="1:7" ht="15" hidden="1" customHeight="1" x14ac:dyDescent="0.25">
      <c r="A12439">
        <v>48995817</v>
      </c>
      <c r="B12439" t="s">
        <v>121</v>
      </c>
      <c r="C12439" s="1">
        <v>36342</v>
      </c>
      <c r="D12439" s="2">
        <v>205708</v>
      </c>
      <c r="E12439" t="e">
        <v>#N/A</v>
      </c>
      <c r="F12439" t="e">
        <v>#N/A</v>
      </c>
      <c r="G12439" t="e">
        <v>#N/A</v>
      </c>
    </row>
    <row r="12440" spans="1:7" ht="15" hidden="1" customHeight="1" x14ac:dyDescent="0.25">
      <c r="A12440">
        <v>48995818</v>
      </c>
      <c r="B12440" t="s">
        <v>121</v>
      </c>
      <c r="C12440" s="1">
        <v>36342</v>
      </c>
      <c r="D12440" s="2">
        <v>258489</v>
      </c>
      <c r="E12440" t="e">
        <v>#N/A</v>
      </c>
      <c r="F12440" t="e">
        <v>#N/A</v>
      </c>
      <c r="G12440" t="e">
        <v>#N/A</v>
      </c>
    </row>
    <row r="12441" spans="1:7" ht="15" hidden="1" customHeight="1" x14ac:dyDescent="0.25">
      <c r="A12441">
        <v>48995819</v>
      </c>
      <c r="B12441" t="s">
        <v>99</v>
      </c>
      <c r="C12441" s="1">
        <v>36342</v>
      </c>
      <c r="D12441" s="2">
        <v>185461</v>
      </c>
      <c r="E12441" s="1">
        <v>38412</v>
      </c>
      <c r="F12441" s="2">
        <v>350000</v>
      </c>
      <c r="G12441" s="2">
        <v>302046</v>
      </c>
    </row>
    <row r="12442" spans="1:7" ht="15" hidden="1" customHeight="1" x14ac:dyDescent="0.25">
      <c r="A12442">
        <v>48995868</v>
      </c>
      <c r="B12442" t="s">
        <v>99</v>
      </c>
      <c r="C12442" s="1">
        <v>36342</v>
      </c>
      <c r="D12442" s="2">
        <v>206124</v>
      </c>
      <c r="E12442" t="e">
        <v>#N/A</v>
      </c>
      <c r="F12442" t="e">
        <v>#N/A</v>
      </c>
      <c r="G12442" t="e">
        <v>#N/A</v>
      </c>
    </row>
    <row r="12443" spans="1:7" ht="15" hidden="1" customHeight="1" x14ac:dyDescent="0.25">
      <c r="A12443">
        <v>48995870</v>
      </c>
      <c r="B12443" t="s">
        <v>99</v>
      </c>
      <c r="C12443" s="1">
        <v>36342</v>
      </c>
      <c r="D12443" s="2">
        <v>220059</v>
      </c>
      <c r="E12443" s="1">
        <v>36640</v>
      </c>
      <c r="F12443" s="2">
        <v>239000</v>
      </c>
      <c r="G12443" s="2">
        <v>228466</v>
      </c>
    </row>
    <row r="12444" spans="1:7" ht="15" hidden="1" customHeight="1" x14ac:dyDescent="0.25">
      <c r="A12444">
        <v>48995874</v>
      </c>
      <c r="B12444" t="s">
        <v>121</v>
      </c>
      <c r="C12444" s="1">
        <v>36342</v>
      </c>
      <c r="D12444" s="2">
        <v>225155</v>
      </c>
      <c r="E12444" t="e">
        <v>#N/A</v>
      </c>
      <c r="F12444" t="e">
        <v>#N/A</v>
      </c>
      <c r="G12444" t="e">
        <v>#N/A</v>
      </c>
    </row>
    <row r="12445" spans="1:7" ht="15" hidden="1" customHeight="1" x14ac:dyDescent="0.25">
      <c r="A12445">
        <v>48995875</v>
      </c>
      <c r="B12445" t="s">
        <v>121</v>
      </c>
      <c r="C12445" s="1">
        <v>36342</v>
      </c>
      <c r="D12445" s="2">
        <v>230542</v>
      </c>
      <c r="E12445" t="e">
        <v>#N/A</v>
      </c>
      <c r="F12445" t="e">
        <v>#N/A</v>
      </c>
      <c r="G12445" t="e">
        <v>#N/A</v>
      </c>
    </row>
    <row r="12446" spans="1:7" ht="15" hidden="1" customHeight="1" x14ac:dyDescent="0.25">
      <c r="A12446">
        <v>48995876</v>
      </c>
      <c r="B12446" t="s">
        <v>99</v>
      </c>
      <c r="C12446" s="1">
        <v>36342</v>
      </c>
      <c r="D12446" s="2">
        <v>226787</v>
      </c>
      <c r="E12446" s="1">
        <v>35915</v>
      </c>
      <c r="F12446" s="2">
        <v>208000</v>
      </c>
      <c r="G12446" s="2">
        <v>194457</v>
      </c>
    </row>
    <row r="12447" spans="1:7" ht="15" hidden="1" customHeight="1" x14ac:dyDescent="0.25">
      <c r="A12447">
        <v>48995877</v>
      </c>
      <c r="B12447" t="s">
        <v>121</v>
      </c>
      <c r="C12447" s="1">
        <v>36342</v>
      </c>
      <c r="D12447" s="2">
        <v>251266</v>
      </c>
      <c r="E12447" t="e">
        <v>#N/A</v>
      </c>
      <c r="F12447" t="e">
        <v>#N/A</v>
      </c>
      <c r="G12447" t="e">
        <v>#N/A</v>
      </c>
    </row>
    <row r="12448" spans="1:7" ht="15" hidden="1" customHeight="1" x14ac:dyDescent="0.25">
      <c r="A12448">
        <v>48995878</v>
      </c>
      <c r="B12448" t="s">
        <v>99</v>
      </c>
      <c r="C12448" s="1">
        <v>36342</v>
      </c>
      <c r="D12448" s="2">
        <v>259136</v>
      </c>
      <c r="E12448" t="e">
        <v>#N/A</v>
      </c>
      <c r="F12448" t="e">
        <v>#N/A</v>
      </c>
      <c r="G12448" t="e">
        <v>#N/A</v>
      </c>
    </row>
    <row r="12449" spans="1:7" ht="15" hidden="1" customHeight="1" x14ac:dyDescent="0.25">
      <c r="A12449">
        <v>48995879</v>
      </c>
      <c r="B12449" t="s">
        <v>121</v>
      </c>
      <c r="C12449" s="1">
        <v>36342</v>
      </c>
      <c r="D12449" s="2">
        <v>242702</v>
      </c>
      <c r="E12449" t="e">
        <v>#N/A</v>
      </c>
      <c r="F12449" t="e">
        <v>#N/A</v>
      </c>
      <c r="G12449" t="e">
        <v>#N/A</v>
      </c>
    </row>
    <row r="12450" spans="1:7" ht="15" hidden="1" customHeight="1" x14ac:dyDescent="0.25">
      <c r="A12450">
        <v>48995883</v>
      </c>
      <c r="B12450" t="s">
        <v>99</v>
      </c>
      <c r="C12450" s="1">
        <v>36342</v>
      </c>
      <c r="D12450" s="2">
        <v>239992</v>
      </c>
      <c r="E12450" s="1">
        <v>38426</v>
      </c>
      <c r="F12450" s="2">
        <v>440000</v>
      </c>
      <c r="G12450" s="2">
        <v>379380</v>
      </c>
    </row>
    <row r="12451" spans="1:7" ht="15" hidden="1" customHeight="1" x14ac:dyDescent="0.25">
      <c r="A12451">
        <v>48995886</v>
      </c>
      <c r="B12451" t="s">
        <v>121</v>
      </c>
      <c r="C12451" s="1">
        <v>36342</v>
      </c>
      <c r="D12451" s="2">
        <v>235974</v>
      </c>
      <c r="E12451" t="e">
        <v>#N/A</v>
      </c>
      <c r="F12451" t="e">
        <v>#N/A</v>
      </c>
      <c r="G12451" t="e">
        <v>#N/A</v>
      </c>
    </row>
    <row r="12452" spans="1:7" ht="15" hidden="1" customHeight="1" x14ac:dyDescent="0.25">
      <c r="A12452">
        <v>48995887</v>
      </c>
      <c r="B12452" t="s">
        <v>99</v>
      </c>
      <c r="C12452" s="1">
        <v>36342</v>
      </c>
      <c r="D12452" s="2">
        <v>246887</v>
      </c>
      <c r="E12452" s="1">
        <v>38917</v>
      </c>
      <c r="F12452" s="2">
        <v>530000</v>
      </c>
      <c r="G12452" s="2">
        <v>499638</v>
      </c>
    </row>
    <row r="12453" spans="1:7" ht="15" hidden="1" customHeight="1" x14ac:dyDescent="0.25">
      <c r="A12453">
        <v>48995898</v>
      </c>
      <c r="B12453" t="s">
        <v>99</v>
      </c>
      <c r="C12453" s="1">
        <v>36342</v>
      </c>
      <c r="D12453" s="2">
        <v>215085</v>
      </c>
      <c r="E12453" t="e">
        <v>#N/A</v>
      </c>
      <c r="F12453" t="e">
        <v>#N/A</v>
      </c>
      <c r="G12453" t="e">
        <v>#N/A</v>
      </c>
    </row>
    <row r="12454" spans="1:7" ht="15" hidden="1" customHeight="1" x14ac:dyDescent="0.25">
      <c r="A12454">
        <v>48995899</v>
      </c>
      <c r="B12454" t="s">
        <v>99</v>
      </c>
      <c r="C12454" s="1">
        <v>36342</v>
      </c>
      <c r="D12454" s="2">
        <v>228675</v>
      </c>
      <c r="E12454" s="1">
        <v>35824</v>
      </c>
      <c r="F12454" s="2">
        <v>167950</v>
      </c>
      <c r="G12454" s="2">
        <v>189261</v>
      </c>
    </row>
    <row r="12455" spans="1:7" ht="15" hidden="1" customHeight="1" x14ac:dyDescent="0.25">
      <c r="A12455">
        <v>48995900</v>
      </c>
      <c r="B12455" t="s">
        <v>99</v>
      </c>
      <c r="C12455" s="1">
        <v>36342</v>
      </c>
      <c r="D12455" s="2">
        <v>224708</v>
      </c>
      <c r="E12455" s="1">
        <v>36283</v>
      </c>
      <c r="F12455" s="2">
        <v>218000</v>
      </c>
      <c r="G12455" s="2">
        <v>218011</v>
      </c>
    </row>
    <row r="12456" spans="1:7" ht="15" hidden="1" customHeight="1" x14ac:dyDescent="0.25">
      <c r="A12456">
        <v>48995901</v>
      </c>
      <c r="B12456" t="s">
        <v>121</v>
      </c>
      <c r="C12456" s="1">
        <v>36342</v>
      </c>
      <c r="D12456" s="2">
        <v>222540</v>
      </c>
      <c r="E12456" t="e">
        <v>#N/A</v>
      </c>
      <c r="F12456" t="e">
        <v>#N/A</v>
      </c>
      <c r="G12456" t="e">
        <v>#N/A</v>
      </c>
    </row>
    <row r="12457" spans="1:7" ht="15" hidden="1" customHeight="1" x14ac:dyDescent="0.25">
      <c r="A12457">
        <v>48995902</v>
      </c>
      <c r="B12457" t="s">
        <v>99</v>
      </c>
      <c r="C12457" s="1">
        <v>36342</v>
      </c>
      <c r="D12457" s="2">
        <v>252731</v>
      </c>
      <c r="E12457" s="1">
        <v>35433</v>
      </c>
      <c r="F12457" s="2">
        <v>163000</v>
      </c>
      <c r="G12457" s="2">
        <v>188402</v>
      </c>
    </row>
    <row r="12458" spans="1:7" ht="15" hidden="1" customHeight="1" x14ac:dyDescent="0.25">
      <c r="A12458">
        <v>48995903</v>
      </c>
      <c r="B12458" t="s">
        <v>121</v>
      </c>
      <c r="C12458" s="1">
        <v>36342</v>
      </c>
      <c r="D12458" s="2">
        <v>225704</v>
      </c>
      <c r="E12458" t="e">
        <v>#N/A</v>
      </c>
      <c r="F12458" t="e">
        <v>#N/A</v>
      </c>
      <c r="G12458" t="e">
        <v>#N/A</v>
      </c>
    </row>
    <row r="12459" spans="1:7" ht="15" hidden="1" customHeight="1" x14ac:dyDescent="0.25">
      <c r="A12459">
        <v>48995904</v>
      </c>
      <c r="B12459" t="s">
        <v>99</v>
      </c>
      <c r="C12459" s="1">
        <v>36342</v>
      </c>
      <c r="D12459" s="2">
        <v>227076</v>
      </c>
      <c r="E12459" t="e">
        <v>#N/A</v>
      </c>
      <c r="F12459" t="e">
        <v>#N/A</v>
      </c>
      <c r="G12459" t="e">
        <v>#N/A</v>
      </c>
    </row>
    <row r="12460" spans="1:7" ht="15" hidden="1" customHeight="1" x14ac:dyDescent="0.25">
      <c r="A12460">
        <v>48995908</v>
      </c>
      <c r="B12460" t="s">
        <v>99</v>
      </c>
      <c r="C12460" s="1">
        <v>36342</v>
      </c>
      <c r="D12460" s="2">
        <v>166228</v>
      </c>
      <c r="E12460" s="1">
        <v>37302</v>
      </c>
      <c r="F12460" s="2">
        <v>181000</v>
      </c>
      <c r="G12460" s="2">
        <v>196549</v>
      </c>
    </row>
    <row r="12461" spans="1:7" ht="15" hidden="1" customHeight="1" x14ac:dyDescent="0.25">
      <c r="A12461">
        <v>48995910</v>
      </c>
      <c r="B12461" t="s">
        <v>99</v>
      </c>
      <c r="C12461" s="1">
        <v>36342</v>
      </c>
      <c r="D12461" s="2">
        <v>227721</v>
      </c>
      <c r="E12461" s="1">
        <v>37459</v>
      </c>
      <c r="F12461" s="2">
        <v>245000</v>
      </c>
      <c r="G12461" s="2">
        <v>275028</v>
      </c>
    </row>
    <row r="12462" spans="1:7" ht="15" hidden="1" customHeight="1" x14ac:dyDescent="0.25">
      <c r="A12462">
        <v>48995911</v>
      </c>
      <c r="B12462" t="s">
        <v>99</v>
      </c>
      <c r="C12462" s="1">
        <v>36342</v>
      </c>
      <c r="D12462" s="2">
        <v>298368</v>
      </c>
      <c r="E12462" s="1">
        <v>36746</v>
      </c>
      <c r="F12462" s="2">
        <v>330000</v>
      </c>
      <c r="G12462" s="2">
        <v>340633</v>
      </c>
    </row>
    <row r="12463" spans="1:7" ht="15" hidden="1" customHeight="1" x14ac:dyDescent="0.25">
      <c r="A12463">
        <v>48995919</v>
      </c>
      <c r="B12463" t="s">
        <v>99</v>
      </c>
      <c r="C12463" s="1">
        <v>36342</v>
      </c>
      <c r="D12463" s="2">
        <v>186007</v>
      </c>
      <c r="E12463" s="1">
        <v>35440</v>
      </c>
      <c r="F12463" s="2">
        <v>137000</v>
      </c>
      <c r="G12463" s="2">
        <v>142892</v>
      </c>
    </row>
    <row r="12464" spans="1:7" ht="15" hidden="1" customHeight="1" x14ac:dyDescent="0.25">
      <c r="A12464">
        <v>48995921</v>
      </c>
      <c r="B12464" t="s">
        <v>99</v>
      </c>
      <c r="C12464" s="1">
        <v>36342</v>
      </c>
      <c r="D12464" s="2">
        <v>238034</v>
      </c>
      <c r="E12464" s="1">
        <v>37364</v>
      </c>
      <c r="F12464" s="2">
        <v>275000</v>
      </c>
      <c r="G12464" s="2">
        <v>291216</v>
      </c>
    </row>
    <row r="12465" spans="1:7" ht="15" hidden="1" customHeight="1" x14ac:dyDescent="0.25">
      <c r="A12465">
        <v>48995929</v>
      </c>
      <c r="B12465" t="s">
        <v>121</v>
      </c>
      <c r="C12465" s="1">
        <v>36342</v>
      </c>
      <c r="D12465" s="2">
        <v>251421</v>
      </c>
      <c r="E12465" t="e">
        <v>#N/A</v>
      </c>
      <c r="F12465" t="e">
        <v>#N/A</v>
      </c>
      <c r="G12465" t="e">
        <v>#N/A</v>
      </c>
    </row>
    <row r="12466" spans="1:7" ht="15" hidden="1" customHeight="1" x14ac:dyDescent="0.25">
      <c r="A12466">
        <v>48995930</v>
      </c>
      <c r="B12466" t="s">
        <v>99</v>
      </c>
      <c r="C12466" s="1">
        <v>36342</v>
      </c>
      <c r="D12466" s="2">
        <v>212707</v>
      </c>
      <c r="E12466" s="1">
        <v>37753</v>
      </c>
      <c r="F12466" s="2">
        <v>246000</v>
      </c>
      <c r="G12466" s="2">
        <v>271418</v>
      </c>
    </row>
    <row r="12467" spans="1:7" ht="15" hidden="1" customHeight="1" x14ac:dyDescent="0.25">
      <c r="A12467">
        <v>48995931</v>
      </c>
      <c r="B12467" t="s">
        <v>99</v>
      </c>
      <c r="C12467" s="1">
        <v>36342</v>
      </c>
      <c r="D12467" s="2">
        <v>250084</v>
      </c>
      <c r="E12467" s="1">
        <v>38709</v>
      </c>
      <c r="F12467" s="2">
        <v>440000</v>
      </c>
      <c r="G12467" s="2">
        <v>428617</v>
      </c>
    </row>
    <row r="12468" spans="1:7" ht="15" hidden="1" customHeight="1" x14ac:dyDescent="0.25">
      <c r="A12468">
        <v>48995932</v>
      </c>
      <c r="B12468" t="s">
        <v>99</v>
      </c>
      <c r="C12468" s="1">
        <v>36342</v>
      </c>
      <c r="D12468" s="2">
        <v>185332</v>
      </c>
      <c r="E12468" s="1">
        <v>37578</v>
      </c>
      <c r="F12468" s="2">
        <v>287000</v>
      </c>
      <c r="G12468" s="2">
        <v>242746</v>
      </c>
    </row>
    <row r="12469" spans="1:7" ht="15" hidden="1" customHeight="1" x14ac:dyDescent="0.25">
      <c r="A12469">
        <v>48995935</v>
      </c>
      <c r="B12469" t="s">
        <v>99</v>
      </c>
      <c r="C12469" s="1">
        <v>36342</v>
      </c>
      <c r="D12469" s="2">
        <v>233292</v>
      </c>
      <c r="E12469" s="1">
        <v>36630</v>
      </c>
      <c r="F12469" s="2">
        <v>275000</v>
      </c>
      <c r="G12469" s="2">
        <v>246711</v>
      </c>
    </row>
    <row r="12470" spans="1:7" ht="15" hidden="1" customHeight="1" x14ac:dyDescent="0.25">
      <c r="A12470">
        <v>48995936</v>
      </c>
      <c r="B12470" t="s">
        <v>99</v>
      </c>
      <c r="C12470" s="1">
        <v>36342</v>
      </c>
      <c r="D12470" s="2">
        <v>220629</v>
      </c>
      <c r="E12470" t="e">
        <v>#N/A</v>
      </c>
      <c r="F12470" t="e">
        <v>#N/A</v>
      </c>
      <c r="G12470" t="e">
        <v>#N/A</v>
      </c>
    </row>
    <row r="12471" spans="1:7" ht="15" hidden="1" customHeight="1" x14ac:dyDescent="0.25">
      <c r="A12471">
        <v>48995939</v>
      </c>
      <c r="B12471" t="s">
        <v>99</v>
      </c>
      <c r="C12471" s="1">
        <v>36342</v>
      </c>
      <c r="D12471" s="2">
        <v>226848</v>
      </c>
      <c r="E12471" s="1">
        <v>36283</v>
      </c>
      <c r="F12471" s="2">
        <v>250000</v>
      </c>
      <c r="G12471" s="2">
        <v>217304</v>
      </c>
    </row>
    <row r="12472" spans="1:7" ht="15" hidden="1" customHeight="1" x14ac:dyDescent="0.25">
      <c r="A12472">
        <v>48995940</v>
      </c>
      <c r="B12472" t="s">
        <v>99</v>
      </c>
      <c r="C12472" s="1">
        <v>36342</v>
      </c>
      <c r="D12472" s="2">
        <v>222463</v>
      </c>
      <c r="E12472" s="1">
        <v>37355</v>
      </c>
      <c r="F12472" s="2">
        <v>50000</v>
      </c>
      <c r="G12472" s="2">
        <v>264906</v>
      </c>
    </row>
    <row r="12473" spans="1:7" ht="15" hidden="1" customHeight="1" x14ac:dyDescent="0.25">
      <c r="A12473">
        <v>48995945</v>
      </c>
      <c r="B12473" t="s">
        <v>121</v>
      </c>
      <c r="C12473" s="1">
        <v>36342</v>
      </c>
      <c r="D12473" s="2">
        <v>210996</v>
      </c>
      <c r="E12473" t="e">
        <v>#N/A</v>
      </c>
      <c r="F12473" t="e">
        <v>#N/A</v>
      </c>
      <c r="G12473" t="e">
        <v>#N/A</v>
      </c>
    </row>
    <row r="12474" spans="1:7" ht="15" hidden="1" customHeight="1" x14ac:dyDescent="0.25">
      <c r="A12474">
        <v>48995946</v>
      </c>
      <c r="B12474" t="s">
        <v>121</v>
      </c>
      <c r="C12474" s="1">
        <v>36342</v>
      </c>
      <c r="D12474" s="2">
        <v>226217</v>
      </c>
      <c r="E12474" t="e">
        <v>#N/A</v>
      </c>
      <c r="F12474" t="e">
        <v>#N/A</v>
      </c>
      <c r="G12474" t="e">
        <v>#N/A</v>
      </c>
    </row>
    <row r="12475" spans="1:7" ht="15" hidden="1" customHeight="1" x14ac:dyDescent="0.25">
      <c r="A12475">
        <v>48995947</v>
      </c>
      <c r="B12475" t="s">
        <v>121</v>
      </c>
      <c r="C12475" s="1">
        <v>36342</v>
      </c>
      <c r="D12475" s="2">
        <v>316750</v>
      </c>
      <c r="E12475" t="e">
        <v>#N/A</v>
      </c>
      <c r="F12475" t="e">
        <v>#N/A</v>
      </c>
      <c r="G12475" t="e">
        <v>#N/A</v>
      </c>
    </row>
    <row r="12476" spans="1:7" ht="15" hidden="1" customHeight="1" x14ac:dyDescent="0.25">
      <c r="A12476">
        <v>48995948</v>
      </c>
      <c r="B12476" t="s">
        <v>99</v>
      </c>
      <c r="C12476" s="1">
        <v>36342</v>
      </c>
      <c r="D12476" s="2">
        <v>278608</v>
      </c>
      <c r="E12476" t="e">
        <v>#N/A</v>
      </c>
      <c r="F12476" t="e">
        <v>#N/A</v>
      </c>
      <c r="G12476" t="e">
        <v>#N/A</v>
      </c>
    </row>
    <row r="12477" spans="1:7" ht="15" hidden="1" customHeight="1" x14ac:dyDescent="0.25">
      <c r="A12477">
        <v>48995954</v>
      </c>
      <c r="B12477" t="s">
        <v>99</v>
      </c>
      <c r="C12477" s="1">
        <v>36342</v>
      </c>
      <c r="D12477" s="2">
        <v>181321</v>
      </c>
      <c r="E12477" s="1">
        <v>36430</v>
      </c>
      <c r="F12477" s="2">
        <v>145000</v>
      </c>
      <c r="G12477" s="2">
        <v>182836</v>
      </c>
    </row>
    <row r="12478" spans="1:7" ht="15" hidden="1" customHeight="1" x14ac:dyDescent="0.25">
      <c r="A12478">
        <v>48995956</v>
      </c>
      <c r="B12478" t="s">
        <v>99</v>
      </c>
      <c r="C12478" s="1">
        <v>36342</v>
      </c>
      <c r="D12478" s="2">
        <v>180316</v>
      </c>
      <c r="E12478" s="1">
        <v>36942</v>
      </c>
      <c r="F12478" s="2">
        <v>190000</v>
      </c>
      <c r="G12478" s="2">
        <v>197817</v>
      </c>
    </row>
    <row r="12479" spans="1:7" ht="15" hidden="1" customHeight="1" x14ac:dyDescent="0.25">
      <c r="A12479">
        <v>48995957</v>
      </c>
      <c r="B12479" t="s">
        <v>99</v>
      </c>
      <c r="C12479" s="1">
        <v>36342</v>
      </c>
      <c r="D12479" s="2">
        <v>226328</v>
      </c>
      <c r="E12479" s="1">
        <v>36671</v>
      </c>
      <c r="F12479" s="2">
        <v>245000</v>
      </c>
      <c r="G12479" s="2">
        <v>239800</v>
      </c>
    </row>
    <row r="12480" spans="1:7" ht="15" hidden="1" customHeight="1" x14ac:dyDescent="0.25">
      <c r="A12480">
        <v>48995960</v>
      </c>
      <c r="B12480" t="s">
        <v>99</v>
      </c>
      <c r="C12480" s="1">
        <v>36342</v>
      </c>
      <c r="D12480" s="2">
        <v>170646</v>
      </c>
      <c r="E12480" t="e">
        <v>#N/A</v>
      </c>
      <c r="F12480" t="e">
        <v>#N/A</v>
      </c>
      <c r="G12480" t="e">
        <v>#N/A</v>
      </c>
    </row>
    <row r="12481" spans="1:7" ht="15" hidden="1" customHeight="1" x14ac:dyDescent="0.25">
      <c r="A12481">
        <v>48995965</v>
      </c>
      <c r="B12481" t="s">
        <v>99</v>
      </c>
      <c r="C12481" s="1">
        <v>36342</v>
      </c>
      <c r="D12481" s="2">
        <v>247578</v>
      </c>
      <c r="E12481" s="1">
        <v>36615</v>
      </c>
      <c r="F12481" s="2">
        <v>300000</v>
      </c>
      <c r="G12481" s="2">
        <v>247585</v>
      </c>
    </row>
    <row r="12482" spans="1:7" ht="15" hidden="1" customHeight="1" x14ac:dyDescent="0.25">
      <c r="A12482">
        <v>48995966</v>
      </c>
      <c r="B12482" t="s">
        <v>99</v>
      </c>
      <c r="C12482" s="1">
        <v>36342</v>
      </c>
      <c r="D12482" s="2">
        <v>249468</v>
      </c>
      <c r="E12482" t="e">
        <v>#N/A</v>
      </c>
      <c r="F12482" t="e">
        <v>#N/A</v>
      </c>
      <c r="G12482" t="e">
        <v>#N/A</v>
      </c>
    </row>
    <row r="12483" spans="1:7" ht="15" hidden="1" customHeight="1" x14ac:dyDescent="0.25">
      <c r="A12483">
        <v>48995967</v>
      </c>
      <c r="B12483" t="s">
        <v>99</v>
      </c>
      <c r="C12483" s="1">
        <v>36342</v>
      </c>
      <c r="D12483" s="2">
        <v>215916</v>
      </c>
      <c r="E12483" t="e">
        <v>#N/A</v>
      </c>
      <c r="F12483" t="e">
        <v>#N/A</v>
      </c>
      <c r="G12483" t="e">
        <v>#N/A</v>
      </c>
    </row>
    <row r="12484" spans="1:7" ht="15" hidden="1" customHeight="1" x14ac:dyDescent="0.25">
      <c r="A12484">
        <v>48995968</v>
      </c>
      <c r="B12484" t="s">
        <v>121</v>
      </c>
      <c r="C12484" s="1">
        <v>36342</v>
      </c>
      <c r="D12484" s="2">
        <v>242888</v>
      </c>
      <c r="E12484" s="1">
        <v>36199</v>
      </c>
      <c r="F12484" s="2">
        <v>85400</v>
      </c>
      <c r="G12484" s="2">
        <v>222288</v>
      </c>
    </row>
    <row r="12485" spans="1:7" ht="15" hidden="1" customHeight="1" x14ac:dyDescent="0.25">
      <c r="A12485">
        <v>48680791</v>
      </c>
      <c r="B12485" t="s">
        <v>82</v>
      </c>
      <c r="C12485" s="1">
        <v>38534</v>
      </c>
      <c r="D12485" s="2">
        <v>579698</v>
      </c>
      <c r="E12485" t="e">
        <v>#N/A</v>
      </c>
      <c r="F12485" t="e">
        <v>#N/A</v>
      </c>
      <c r="G12485" t="e">
        <v>#N/A</v>
      </c>
    </row>
    <row r="12486" spans="1:7" ht="15" hidden="1" customHeight="1" x14ac:dyDescent="0.25">
      <c r="A12486">
        <v>48680794</v>
      </c>
      <c r="B12486" t="s">
        <v>82</v>
      </c>
      <c r="C12486" s="1">
        <v>38534</v>
      </c>
      <c r="D12486" s="2">
        <v>378147</v>
      </c>
      <c r="E12486" s="1">
        <v>37124</v>
      </c>
      <c r="F12486" s="2">
        <v>247000</v>
      </c>
      <c r="G12486" s="2">
        <v>245656</v>
      </c>
    </row>
    <row r="12487" spans="1:7" ht="15" hidden="1" customHeight="1" x14ac:dyDescent="0.25">
      <c r="A12487">
        <v>48680833</v>
      </c>
      <c r="B12487" t="s">
        <v>82</v>
      </c>
      <c r="C12487" s="1">
        <v>38534</v>
      </c>
      <c r="D12487" s="2">
        <v>384725</v>
      </c>
      <c r="E12487" t="e">
        <v>#N/A</v>
      </c>
      <c r="F12487" t="e">
        <v>#N/A</v>
      </c>
      <c r="G12487" t="e">
        <v>#N/A</v>
      </c>
    </row>
    <row r="12488" spans="1:7" ht="15" hidden="1" customHeight="1" x14ac:dyDescent="0.25">
      <c r="A12488">
        <v>48680834</v>
      </c>
      <c r="B12488" t="s">
        <v>94</v>
      </c>
      <c r="C12488" s="1">
        <v>38534</v>
      </c>
      <c r="D12488" s="2">
        <v>380743</v>
      </c>
      <c r="E12488" t="e">
        <v>#N/A</v>
      </c>
      <c r="F12488" t="e">
        <v>#N/A</v>
      </c>
      <c r="G12488" t="e">
        <v>#N/A</v>
      </c>
    </row>
    <row r="12489" spans="1:7" ht="15" hidden="1" customHeight="1" x14ac:dyDescent="0.25">
      <c r="A12489">
        <v>48680841</v>
      </c>
      <c r="B12489" t="s">
        <v>82</v>
      </c>
      <c r="C12489" s="1">
        <v>38534</v>
      </c>
      <c r="D12489" s="2">
        <v>377366</v>
      </c>
      <c r="E12489" s="1">
        <v>36269</v>
      </c>
      <c r="F12489" s="2">
        <v>220000</v>
      </c>
      <c r="G12489" s="2">
        <v>202368</v>
      </c>
    </row>
    <row r="12490" spans="1:7" ht="15" hidden="1" customHeight="1" x14ac:dyDescent="0.25">
      <c r="A12490">
        <v>48680872</v>
      </c>
      <c r="B12490" t="s">
        <v>82</v>
      </c>
      <c r="C12490" s="1">
        <v>38534</v>
      </c>
      <c r="D12490" s="2">
        <v>527798</v>
      </c>
      <c r="E12490" s="1">
        <v>38432</v>
      </c>
      <c r="F12490" s="2">
        <v>435000</v>
      </c>
      <c r="G12490" s="2">
        <v>504340</v>
      </c>
    </row>
    <row r="12491" spans="1:7" ht="15" hidden="1" customHeight="1" x14ac:dyDescent="0.25">
      <c r="A12491">
        <v>48680903</v>
      </c>
      <c r="B12491" t="s">
        <v>94</v>
      </c>
      <c r="C12491" s="1">
        <v>37803</v>
      </c>
      <c r="D12491" s="2">
        <v>310407</v>
      </c>
      <c r="E12491" t="e">
        <v>#N/A</v>
      </c>
      <c r="F12491" t="e">
        <v>#N/A</v>
      </c>
      <c r="G12491" t="e">
        <v>#N/A</v>
      </c>
    </row>
    <row r="12492" spans="1:7" ht="15" hidden="1" customHeight="1" x14ac:dyDescent="0.25">
      <c r="A12492">
        <v>48680904</v>
      </c>
      <c r="B12492" t="s">
        <v>94</v>
      </c>
      <c r="C12492" s="1">
        <v>37803</v>
      </c>
      <c r="D12492" s="2">
        <v>360848</v>
      </c>
      <c r="E12492" t="e">
        <v>#N/A</v>
      </c>
      <c r="F12492" t="e">
        <v>#N/A</v>
      </c>
      <c r="G12492" t="e">
        <v>#N/A</v>
      </c>
    </row>
    <row r="12493" spans="1:7" ht="15" hidden="1" customHeight="1" x14ac:dyDescent="0.25">
      <c r="A12493">
        <v>48680908</v>
      </c>
      <c r="B12493" t="s">
        <v>82</v>
      </c>
      <c r="C12493" s="1">
        <v>37803</v>
      </c>
      <c r="D12493" s="2">
        <v>347855</v>
      </c>
      <c r="E12493" t="e">
        <v>#N/A</v>
      </c>
      <c r="F12493" t="e">
        <v>#N/A</v>
      </c>
      <c r="G12493" t="e">
        <v>#N/A</v>
      </c>
    </row>
    <row r="12494" spans="1:7" ht="15" hidden="1" customHeight="1" x14ac:dyDescent="0.25">
      <c r="A12494">
        <v>48680911</v>
      </c>
      <c r="B12494" t="s">
        <v>82</v>
      </c>
      <c r="C12494" s="1">
        <v>37803</v>
      </c>
      <c r="D12494" s="2">
        <v>316128</v>
      </c>
      <c r="E12494" s="1">
        <v>38614</v>
      </c>
      <c r="F12494" s="2">
        <v>414000</v>
      </c>
      <c r="G12494" s="2">
        <v>412933</v>
      </c>
    </row>
    <row r="12495" spans="1:7" ht="15" hidden="1" customHeight="1" x14ac:dyDescent="0.25">
      <c r="A12495">
        <v>48694427</v>
      </c>
      <c r="B12495" t="s">
        <v>94</v>
      </c>
      <c r="C12495" s="1">
        <v>37073</v>
      </c>
      <c r="D12495" s="2">
        <v>281715</v>
      </c>
      <c r="E12495" t="e">
        <v>#N/A</v>
      </c>
      <c r="F12495" t="e">
        <v>#N/A</v>
      </c>
      <c r="G12495" t="e">
        <v>#N/A</v>
      </c>
    </row>
    <row r="12496" spans="1:7" ht="15" hidden="1" customHeight="1" x14ac:dyDescent="0.25">
      <c r="A12496">
        <v>48694428</v>
      </c>
      <c r="B12496" t="s">
        <v>94</v>
      </c>
      <c r="C12496" s="1">
        <v>37073</v>
      </c>
      <c r="D12496" s="2">
        <v>255547</v>
      </c>
      <c r="E12496" t="e">
        <v>#N/A</v>
      </c>
      <c r="F12496" t="e">
        <v>#N/A</v>
      </c>
      <c r="G12496" t="e">
        <v>#N/A</v>
      </c>
    </row>
    <row r="12497" spans="1:7" ht="15" hidden="1" customHeight="1" x14ac:dyDescent="0.25">
      <c r="A12497">
        <v>48694429</v>
      </c>
      <c r="B12497" t="s">
        <v>82</v>
      </c>
      <c r="C12497" s="1">
        <v>37073</v>
      </c>
      <c r="D12497" s="2">
        <v>224871</v>
      </c>
      <c r="E12497" s="1">
        <v>38198</v>
      </c>
      <c r="F12497" s="2">
        <v>300000</v>
      </c>
      <c r="G12497" s="2">
        <v>297994</v>
      </c>
    </row>
    <row r="12498" spans="1:7" ht="15" hidden="1" customHeight="1" x14ac:dyDescent="0.25">
      <c r="A12498">
        <v>48694430</v>
      </c>
      <c r="B12498" t="s">
        <v>94</v>
      </c>
      <c r="C12498" s="1">
        <v>37073</v>
      </c>
      <c r="D12498" s="2">
        <v>277130</v>
      </c>
      <c r="E12498" t="e">
        <v>#N/A</v>
      </c>
      <c r="F12498" t="e">
        <v>#N/A</v>
      </c>
      <c r="G12498" t="e">
        <v>#N/A</v>
      </c>
    </row>
    <row r="12499" spans="1:7" ht="15" hidden="1" customHeight="1" x14ac:dyDescent="0.25">
      <c r="A12499">
        <v>48694431</v>
      </c>
      <c r="B12499" t="s">
        <v>94</v>
      </c>
      <c r="C12499" s="1">
        <v>37073</v>
      </c>
      <c r="D12499" s="2">
        <v>225969</v>
      </c>
      <c r="E12499" t="e">
        <v>#N/A</v>
      </c>
      <c r="F12499" t="e">
        <v>#N/A</v>
      </c>
      <c r="G12499" t="e">
        <v>#N/A</v>
      </c>
    </row>
    <row r="12500" spans="1:7" ht="15" hidden="1" customHeight="1" x14ac:dyDescent="0.25">
      <c r="A12500">
        <v>48694433</v>
      </c>
      <c r="B12500" t="s">
        <v>94</v>
      </c>
      <c r="C12500" s="1">
        <v>37073</v>
      </c>
      <c r="D12500" s="2">
        <v>248282</v>
      </c>
      <c r="E12500" t="e">
        <v>#N/A</v>
      </c>
      <c r="F12500" t="e">
        <v>#N/A</v>
      </c>
      <c r="G12500" t="e">
        <v>#N/A</v>
      </c>
    </row>
    <row r="12501" spans="1:7" ht="15" hidden="1" customHeight="1" x14ac:dyDescent="0.25">
      <c r="A12501">
        <v>48694435</v>
      </c>
      <c r="B12501" t="s">
        <v>82</v>
      </c>
      <c r="C12501" s="1">
        <v>37073</v>
      </c>
      <c r="D12501" s="2">
        <v>326077</v>
      </c>
      <c r="E12501" s="1">
        <v>37659</v>
      </c>
      <c r="F12501" s="2">
        <v>325000</v>
      </c>
      <c r="G12501" s="2">
        <v>352232</v>
      </c>
    </row>
    <row r="12502" spans="1:7" x14ac:dyDescent="0.25">
      <c r="A12502">
        <v>48694436</v>
      </c>
      <c r="B12502" t="s">
        <v>82</v>
      </c>
      <c r="C12502" s="1">
        <v>37073</v>
      </c>
      <c r="D12502" s="2">
        <v>279005</v>
      </c>
      <c r="E12502" s="1">
        <v>35122</v>
      </c>
      <c r="F12502" s="2">
        <v>138500</v>
      </c>
      <c r="G12502" s="2">
        <v>158471</v>
      </c>
    </row>
    <row r="12503" spans="1:7" ht="15" hidden="1" customHeight="1" x14ac:dyDescent="0.25">
      <c r="A12503">
        <v>48694437</v>
      </c>
      <c r="B12503" t="s">
        <v>82</v>
      </c>
      <c r="C12503" s="1">
        <v>37073</v>
      </c>
      <c r="D12503" s="2">
        <v>280642</v>
      </c>
      <c r="E12503" s="1">
        <v>39036</v>
      </c>
      <c r="F12503" s="2">
        <v>425000</v>
      </c>
      <c r="G12503" s="2">
        <v>428033</v>
      </c>
    </row>
    <row r="12504" spans="1:7" ht="15" hidden="1" customHeight="1" x14ac:dyDescent="0.25">
      <c r="A12504">
        <v>48694438</v>
      </c>
      <c r="B12504" t="s">
        <v>82</v>
      </c>
      <c r="C12504" s="1">
        <v>37073</v>
      </c>
      <c r="D12504" s="2">
        <v>277089</v>
      </c>
      <c r="E12504" t="e">
        <v>#N/A</v>
      </c>
      <c r="F12504" t="e">
        <v>#N/A</v>
      </c>
      <c r="G12504" t="e">
        <v>#N/A</v>
      </c>
    </row>
    <row r="12505" spans="1:7" ht="15" hidden="1" customHeight="1" x14ac:dyDescent="0.25">
      <c r="A12505">
        <v>48772266</v>
      </c>
      <c r="B12505" t="s">
        <v>82</v>
      </c>
      <c r="C12505" s="1">
        <v>38534</v>
      </c>
      <c r="D12505" s="2">
        <v>627351</v>
      </c>
      <c r="E12505" s="1">
        <v>38856</v>
      </c>
      <c r="F12505" s="2">
        <v>670000</v>
      </c>
      <c r="G12505" s="2">
        <v>697916</v>
      </c>
    </row>
    <row r="12506" spans="1:7" ht="15" hidden="1" customHeight="1" x14ac:dyDescent="0.25">
      <c r="A12506">
        <v>48772297</v>
      </c>
      <c r="B12506" t="s">
        <v>82</v>
      </c>
      <c r="C12506" s="1">
        <v>38534</v>
      </c>
      <c r="D12506" s="2">
        <v>396944</v>
      </c>
      <c r="E12506" s="1">
        <v>36798</v>
      </c>
      <c r="F12506" s="2">
        <v>272500</v>
      </c>
      <c r="G12506" s="2">
        <v>248624</v>
      </c>
    </row>
    <row r="12507" spans="1:7" ht="15" hidden="1" customHeight="1" x14ac:dyDescent="0.25">
      <c r="A12507">
        <v>48772313</v>
      </c>
      <c r="B12507" t="s">
        <v>82</v>
      </c>
      <c r="C12507" s="1">
        <v>38534</v>
      </c>
      <c r="D12507" s="2">
        <v>465374</v>
      </c>
      <c r="E12507" s="1">
        <v>37245</v>
      </c>
      <c r="F12507" s="2">
        <v>332000</v>
      </c>
      <c r="G12507" s="2">
        <v>312987</v>
      </c>
    </row>
    <row r="12508" spans="1:7" ht="15" hidden="1" customHeight="1" x14ac:dyDescent="0.25">
      <c r="A12508">
        <v>48772314</v>
      </c>
      <c r="B12508" t="s">
        <v>82</v>
      </c>
      <c r="C12508" s="1">
        <v>38534</v>
      </c>
      <c r="D12508" s="2">
        <v>585043</v>
      </c>
      <c r="E12508" s="1">
        <v>38848</v>
      </c>
      <c r="F12508" s="2">
        <v>555000</v>
      </c>
      <c r="G12508" s="2">
        <v>617424</v>
      </c>
    </row>
    <row r="12509" spans="1:7" ht="15" hidden="1" customHeight="1" x14ac:dyDescent="0.25">
      <c r="A12509">
        <v>48772340</v>
      </c>
      <c r="B12509" t="s">
        <v>82</v>
      </c>
      <c r="C12509" s="1">
        <v>38534</v>
      </c>
      <c r="D12509" s="2">
        <v>292603</v>
      </c>
      <c r="E12509" t="e">
        <v>#N/A</v>
      </c>
      <c r="F12509" t="e">
        <v>#N/A</v>
      </c>
      <c r="G12509" t="e">
        <v>#N/A</v>
      </c>
    </row>
    <row r="12510" spans="1:7" ht="15" hidden="1" customHeight="1" x14ac:dyDescent="0.25">
      <c r="A12510">
        <v>48795709</v>
      </c>
      <c r="B12510" t="s">
        <v>94</v>
      </c>
      <c r="C12510" s="1">
        <v>38534</v>
      </c>
      <c r="D12510" s="2">
        <v>557646</v>
      </c>
      <c r="E12510" t="e">
        <v>#N/A</v>
      </c>
      <c r="F12510" t="e">
        <v>#N/A</v>
      </c>
      <c r="G12510" t="e">
        <v>#N/A</v>
      </c>
    </row>
    <row r="12511" spans="1:7" ht="15" hidden="1" customHeight="1" x14ac:dyDescent="0.25">
      <c r="A12511">
        <v>48795733</v>
      </c>
      <c r="B12511" t="s">
        <v>94</v>
      </c>
      <c r="C12511" s="1">
        <v>38534</v>
      </c>
      <c r="D12511" s="2">
        <v>454986</v>
      </c>
      <c r="E12511" t="e">
        <v>#N/A</v>
      </c>
      <c r="F12511" t="e">
        <v>#N/A</v>
      </c>
      <c r="G12511" t="e">
        <v>#N/A</v>
      </c>
    </row>
    <row r="12512" spans="1:7" ht="15" hidden="1" customHeight="1" x14ac:dyDescent="0.25">
      <c r="A12512">
        <v>48795734</v>
      </c>
      <c r="B12512" t="s">
        <v>82</v>
      </c>
      <c r="C12512" s="1">
        <v>38534</v>
      </c>
      <c r="D12512" s="2">
        <v>459997</v>
      </c>
      <c r="E12512" s="1">
        <v>37064</v>
      </c>
      <c r="F12512" s="2">
        <v>338000</v>
      </c>
      <c r="G12512" s="2">
        <v>310853</v>
      </c>
    </row>
    <row r="12513" spans="1:7" ht="15" hidden="1" customHeight="1" x14ac:dyDescent="0.25">
      <c r="A12513">
        <v>48795762</v>
      </c>
      <c r="B12513" t="s">
        <v>94</v>
      </c>
      <c r="C12513" s="1">
        <v>38534</v>
      </c>
      <c r="D12513" s="2">
        <v>466641</v>
      </c>
      <c r="E12513" t="e">
        <v>#N/A</v>
      </c>
      <c r="F12513" t="e">
        <v>#N/A</v>
      </c>
      <c r="G12513" t="e">
        <v>#N/A</v>
      </c>
    </row>
    <row r="12514" spans="1:7" ht="15" hidden="1" customHeight="1" x14ac:dyDescent="0.25">
      <c r="A12514">
        <v>48795784</v>
      </c>
      <c r="B12514" t="s">
        <v>82</v>
      </c>
      <c r="C12514" s="1">
        <v>38534</v>
      </c>
      <c r="D12514" s="2">
        <v>408559</v>
      </c>
      <c r="E12514" t="e">
        <v>#N/A</v>
      </c>
      <c r="F12514" t="e">
        <v>#N/A</v>
      </c>
      <c r="G12514" t="e">
        <v>#N/A</v>
      </c>
    </row>
    <row r="12515" spans="1:7" ht="15" hidden="1" customHeight="1" x14ac:dyDescent="0.25">
      <c r="A12515">
        <v>48795810</v>
      </c>
      <c r="B12515" t="s">
        <v>94</v>
      </c>
      <c r="C12515" s="1">
        <v>35612</v>
      </c>
      <c r="D12515" s="2">
        <v>193972</v>
      </c>
      <c r="E12515" t="e">
        <v>#N/A</v>
      </c>
      <c r="F12515" t="e">
        <v>#N/A</v>
      </c>
      <c r="G12515" t="e">
        <v>#N/A</v>
      </c>
    </row>
    <row r="12516" spans="1:7" ht="15" hidden="1" customHeight="1" x14ac:dyDescent="0.25">
      <c r="A12516">
        <v>49136032</v>
      </c>
      <c r="B12516" t="s">
        <v>82</v>
      </c>
      <c r="C12516" s="1">
        <v>35612</v>
      </c>
      <c r="D12516" s="2">
        <v>169404</v>
      </c>
      <c r="E12516" t="e">
        <v>#N/A</v>
      </c>
      <c r="F12516" t="e">
        <v>#N/A</v>
      </c>
      <c r="G12516" t="e">
        <v>#N/A</v>
      </c>
    </row>
    <row r="12517" spans="1:7" ht="15" hidden="1" customHeight="1" x14ac:dyDescent="0.25">
      <c r="A12517">
        <v>49136055</v>
      </c>
      <c r="B12517" t="s">
        <v>82</v>
      </c>
      <c r="C12517" s="1">
        <v>35612</v>
      </c>
      <c r="D12517" s="2">
        <v>206787</v>
      </c>
      <c r="E12517" t="e">
        <v>#N/A</v>
      </c>
      <c r="F12517" t="e">
        <v>#N/A</v>
      </c>
      <c r="G12517" t="e">
        <v>#N/A</v>
      </c>
    </row>
    <row r="12518" spans="1:7" ht="15" hidden="1" customHeight="1" x14ac:dyDescent="0.25">
      <c r="A12518">
        <v>48836103</v>
      </c>
      <c r="B12518" t="s">
        <v>94</v>
      </c>
      <c r="C12518" s="1">
        <v>37803</v>
      </c>
      <c r="D12518" s="2">
        <v>361627</v>
      </c>
      <c r="E12518" t="e">
        <v>#N/A</v>
      </c>
      <c r="F12518" t="e">
        <v>#N/A</v>
      </c>
      <c r="G12518" t="e">
        <v>#N/A</v>
      </c>
    </row>
    <row r="12519" spans="1:7" ht="15" hidden="1" customHeight="1" x14ac:dyDescent="0.25">
      <c r="A12519">
        <v>48836104</v>
      </c>
      <c r="B12519" t="s">
        <v>94</v>
      </c>
      <c r="C12519" s="1">
        <v>37803</v>
      </c>
      <c r="D12519" s="2">
        <v>281243</v>
      </c>
      <c r="E12519" t="e">
        <v>#N/A</v>
      </c>
      <c r="F12519" t="e">
        <v>#N/A</v>
      </c>
      <c r="G12519" t="e">
        <v>#N/A</v>
      </c>
    </row>
    <row r="12520" spans="1:7" ht="15" hidden="1" customHeight="1" x14ac:dyDescent="0.25">
      <c r="A12520">
        <v>48836105</v>
      </c>
      <c r="B12520" t="s">
        <v>94</v>
      </c>
      <c r="C12520" s="1">
        <v>37803</v>
      </c>
      <c r="D12520" s="2">
        <v>288031</v>
      </c>
      <c r="E12520" t="e">
        <v>#N/A</v>
      </c>
      <c r="F12520" t="e">
        <v>#N/A</v>
      </c>
      <c r="G12520" t="e">
        <v>#N/A</v>
      </c>
    </row>
    <row r="12521" spans="1:7" ht="15" hidden="1" customHeight="1" x14ac:dyDescent="0.25">
      <c r="A12521">
        <v>48836106</v>
      </c>
      <c r="B12521" t="s">
        <v>82</v>
      </c>
      <c r="C12521" s="1">
        <v>37803</v>
      </c>
      <c r="D12521" s="2">
        <v>341367</v>
      </c>
      <c r="E12521" t="e">
        <v>#N/A</v>
      </c>
      <c r="F12521" t="e">
        <v>#N/A</v>
      </c>
      <c r="G12521" t="e">
        <v>#N/A</v>
      </c>
    </row>
    <row r="12522" spans="1:7" ht="15" hidden="1" customHeight="1" x14ac:dyDescent="0.25">
      <c r="A12522">
        <v>48836107</v>
      </c>
      <c r="B12522" t="s">
        <v>82</v>
      </c>
      <c r="C12522" s="1">
        <v>37803</v>
      </c>
      <c r="D12522" s="2">
        <v>310698</v>
      </c>
      <c r="E12522" t="e">
        <v>#N/A</v>
      </c>
      <c r="F12522" t="e">
        <v>#N/A</v>
      </c>
      <c r="G12522" t="e">
        <v>#N/A</v>
      </c>
    </row>
    <row r="12523" spans="1:7" ht="15" hidden="1" customHeight="1" x14ac:dyDescent="0.25">
      <c r="A12523">
        <v>48836108</v>
      </c>
      <c r="B12523" t="s">
        <v>94</v>
      </c>
      <c r="C12523" s="1">
        <v>37803</v>
      </c>
      <c r="D12523" s="2">
        <v>400455</v>
      </c>
      <c r="E12523" t="e">
        <v>#N/A</v>
      </c>
      <c r="F12523" t="e">
        <v>#N/A</v>
      </c>
      <c r="G12523" t="e">
        <v>#N/A</v>
      </c>
    </row>
    <row r="12524" spans="1:7" ht="15" hidden="1" customHeight="1" x14ac:dyDescent="0.25">
      <c r="A12524">
        <v>48836109</v>
      </c>
      <c r="B12524" t="s">
        <v>94</v>
      </c>
      <c r="C12524" s="1">
        <v>37803</v>
      </c>
      <c r="D12524" s="2">
        <v>316148</v>
      </c>
      <c r="E12524" t="e">
        <v>#N/A</v>
      </c>
      <c r="F12524" t="e">
        <v>#N/A</v>
      </c>
      <c r="G12524" t="e">
        <v>#N/A</v>
      </c>
    </row>
    <row r="12525" spans="1:7" ht="15" hidden="1" customHeight="1" x14ac:dyDescent="0.25">
      <c r="A12525">
        <v>48836110</v>
      </c>
      <c r="B12525" t="s">
        <v>94</v>
      </c>
      <c r="C12525" s="1">
        <v>37803</v>
      </c>
      <c r="D12525" s="2">
        <v>351480</v>
      </c>
      <c r="E12525" t="e">
        <v>#N/A</v>
      </c>
      <c r="F12525" t="e">
        <v>#N/A</v>
      </c>
      <c r="G12525" t="e">
        <v>#N/A</v>
      </c>
    </row>
    <row r="12526" spans="1:7" ht="15" hidden="1" customHeight="1" x14ac:dyDescent="0.25">
      <c r="A12526">
        <v>48836111</v>
      </c>
      <c r="B12526" t="s">
        <v>94</v>
      </c>
      <c r="C12526" s="1">
        <v>37803</v>
      </c>
      <c r="D12526" s="2">
        <v>293918</v>
      </c>
      <c r="E12526" t="e">
        <v>#N/A</v>
      </c>
      <c r="F12526" t="e">
        <v>#N/A</v>
      </c>
      <c r="G12526" t="e">
        <v>#N/A</v>
      </c>
    </row>
    <row r="12527" spans="1:7" ht="15" hidden="1" customHeight="1" x14ac:dyDescent="0.25">
      <c r="A12527">
        <v>48836112</v>
      </c>
      <c r="B12527" t="s">
        <v>94</v>
      </c>
      <c r="C12527" s="1">
        <v>37803</v>
      </c>
      <c r="D12527" s="2">
        <v>313815</v>
      </c>
      <c r="E12527" t="e">
        <v>#N/A</v>
      </c>
      <c r="F12527" t="e">
        <v>#N/A</v>
      </c>
      <c r="G12527" t="e">
        <v>#N/A</v>
      </c>
    </row>
    <row r="12528" spans="1:7" ht="15" hidden="1" customHeight="1" x14ac:dyDescent="0.25">
      <c r="A12528">
        <v>48836113</v>
      </c>
      <c r="B12528" t="s">
        <v>82</v>
      </c>
      <c r="C12528" s="1">
        <v>37803</v>
      </c>
      <c r="D12528" s="2">
        <v>350720</v>
      </c>
      <c r="E12528" t="e">
        <v>#N/A</v>
      </c>
      <c r="F12528" t="e">
        <v>#N/A</v>
      </c>
      <c r="G12528" t="e">
        <v>#N/A</v>
      </c>
    </row>
    <row r="12529" spans="1:8" ht="15" hidden="1" customHeight="1" x14ac:dyDescent="0.25">
      <c r="A12529">
        <v>48836114</v>
      </c>
      <c r="B12529" t="s">
        <v>82</v>
      </c>
      <c r="C12529" s="1">
        <v>37803</v>
      </c>
      <c r="D12529" s="2">
        <v>234815</v>
      </c>
      <c r="E12529" s="1">
        <v>36942</v>
      </c>
      <c r="F12529" s="2">
        <v>199777</v>
      </c>
      <c r="G12529" s="2">
        <v>200291</v>
      </c>
    </row>
    <row r="12530" spans="1:8" ht="15" hidden="1" customHeight="1" x14ac:dyDescent="0.25">
      <c r="A12530">
        <v>48836142</v>
      </c>
      <c r="B12530" t="s">
        <v>94</v>
      </c>
      <c r="C12530" s="1">
        <v>37803</v>
      </c>
      <c r="D12530" s="2">
        <v>211305</v>
      </c>
      <c r="E12530" t="e">
        <v>#N/A</v>
      </c>
      <c r="F12530" t="e">
        <v>#N/A</v>
      </c>
      <c r="G12530" t="e">
        <v>#N/A</v>
      </c>
    </row>
    <row r="12531" spans="1:8" ht="15" hidden="1" customHeight="1" x14ac:dyDescent="0.25">
      <c r="A12531">
        <v>48836143</v>
      </c>
      <c r="B12531" t="s">
        <v>82</v>
      </c>
      <c r="C12531" s="1">
        <v>37803</v>
      </c>
      <c r="D12531" s="2">
        <v>326708</v>
      </c>
      <c r="E12531" t="e">
        <v>#N/A</v>
      </c>
      <c r="F12531" t="e">
        <v>#N/A</v>
      </c>
      <c r="G12531" t="e">
        <v>#N/A</v>
      </c>
    </row>
    <row r="12532" spans="1:8" ht="15" hidden="1" customHeight="1" x14ac:dyDescent="0.25">
      <c r="A12532">
        <v>48836144</v>
      </c>
      <c r="B12532" t="s">
        <v>94</v>
      </c>
      <c r="C12532" s="1">
        <v>37803</v>
      </c>
      <c r="D12532" s="2">
        <v>289872</v>
      </c>
      <c r="E12532" t="e">
        <v>#N/A</v>
      </c>
      <c r="F12532" t="e">
        <v>#N/A</v>
      </c>
      <c r="G12532" t="e">
        <v>#N/A</v>
      </c>
    </row>
    <row r="12533" spans="1:8" ht="15" hidden="1" customHeight="1" x14ac:dyDescent="0.25">
      <c r="A12533">
        <v>48836145</v>
      </c>
      <c r="B12533" t="s">
        <v>94</v>
      </c>
      <c r="C12533" s="1">
        <v>37803</v>
      </c>
      <c r="D12533" s="2">
        <v>348302</v>
      </c>
      <c r="E12533" t="e">
        <v>#N/A</v>
      </c>
      <c r="F12533" t="e">
        <v>#N/A</v>
      </c>
      <c r="G12533" t="e">
        <v>#N/A</v>
      </c>
    </row>
    <row r="12534" spans="1:8" ht="15" hidden="1" customHeight="1" x14ac:dyDescent="0.25">
      <c r="A12534">
        <v>48836146</v>
      </c>
      <c r="B12534" t="s">
        <v>82</v>
      </c>
      <c r="C12534" s="1">
        <v>37803</v>
      </c>
      <c r="D12534" s="2">
        <v>365365</v>
      </c>
      <c r="E12534" s="1">
        <v>36318</v>
      </c>
      <c r="F12534" s="2">
        <v>295000</v>
      </c>
      <c r="G12534" s="2">
        <v>283907</v>
      </c>
    </row>
    <row r="12535" spans="1:8" ht="15" hidden="1" customHeight="1" x14ac:dyDescent="0.25">
      <c r="A12535">
        <v>48836147</v>
      </c>
      <c r="B12535" t="s">
        <v>82</v>
      </c>
      <c r="C12535" s="1">
        <v>37803</v>
      </c>
      <c r="D12535" s="2">
        <v>329236</v>
      </c>
      <c r="E12535" t="e">
        <v>#N/A</v>
      </c>
      <c r="F12535" t="e">
        <v>#N/A</v>
      </c>
      <c r="G12535" t="e">
        <v>#N/A</v>
      </c>
    </row>
    <row r="12536" spans="1:8" ht="15" hidden="1" customHeight="1" x14ac:dyDescent="0.25">
      <c r="A12536">
        <v>48836148</v>
      </c>
      <c r="B12536" t="s">
        <v>82</v>
      </c>
      <c r="C12536" s="1">
        <v>37803</v>
      </c>
      <c r="D12536" s="2">
        <v>421926</v>
      </c>
      <c r="E12536" s="1">
        <v>36641</v>
      </c>
      <c r="F12536" s="2">
        <v>224000</v>
      </c>
      <c r="G12536" s="2">
        <v>342284</v>
      </c>
    </row>
    <row r="12537" spans="1:8" ht="15" hidden="1" customHeight="1" x14ac:dyDescent="0.25">
      <c r="A12537">
        <v>48836149</v>
      </c>
      <c r="B12537" t="s">
        <v>82</v>
      </c>
      <c r="C12537" s="1">
        <v>37803</v>
      </c>
      <c r="D12537" s="2">
        <v>393860</v>
      </c>
      <c r="E12537" s="1">
        <v>38012</v>
      </c>
      <c r="F12537" s="2">
        <v>380000</v>
      </c>
      <c r="G12537" s="2">
        <v>409899</v>
      </c>
    </row>
    <row r="12538" spans="1:8" ht="15" hidden="1" customHeight="1" x14ac:dyDescent="0.25">
      <c r="A12538">
        <v>48836150</v>
      </c>
      <c r="B12538" t="s">
        <v>82</v>
      </c>
      <c r="C12538" s="1">
        <v>37803</v>
      </c>
      <c r="D12538" s="2">
        <v>402707</v>
      </c>
      <c r="E12538" s="1">
        <v>35856</v>
      </c>
      <c r="F12538" s="2">
        <v>248000</v>
      </c>
      <c r="G12538" s="2">
        <v>245122</v>
      </c>
    </row>
    <row r="12539" spans="1:8" ht="15" hidden="1" customHeight="1" x14ac:dyDescent="0.25">
      <c r="A12539">
        <v>48836151</v>
      </c>
      <c r="B12539" t="s">
        <v>82</v>
      </c>
      <c r="C12539" s="1">
        <v>37803</v>
      </c>
      <c r="D12539" s="2">
        <v>270858</v>
      </c>
      <c r="E12539" t="e">
        <v>#N/A</v>
      </c>
      <c r="F12539" t="e">
        <v>#N/A</v>
      </c>
      <c r="G12539" t="e">
        <v>#N/A</v>
      </c>
    </row>
    <row r="12540" spans="1:8" x14ac:dyDescent="0.25">
      <c r="A12540">
        <v>48836152</v>
      </c>
      <c r="B12540" t="s">
        <v>82</v>
      </c>
      <c r="C12540" s="1">
        <v>37803</v>
      </c>
      <c r="D12540" s="2">
        <v>323523</v>
      </c>
      <c r="E12540" s="1">
        <v>35179</v>
      </c>
      <c r="F12540" s="2">
        <v>175000</v>
      </c>
      <c r="G12540" s="2">
        <v>167296</v>
      </c>
    </row>
    <row r="12541" spans="1:8" ht="15" hidden="1" customHeight="1" x14ac:dyDescent="0.25">
      <c r="A12541">
        <v>48836153</v>
      </c>
      <c r="B12541" t="s">
        <v>94</v>
      </c>
      <c r="C12541" s="1">
        <v>37803</v>
      </c>
      <c r="D12541" s="2">
        <v>316144</v>
      </c>
      <c r="E12541" t="e">
        <v>#N/A</v>
      </c>
      <c r="F12541" t="e">
        <v>#N/A</v>
      </c>
      <c r="G12541" t="e">
        <v>#N/A</v>
      </c>
    </row>
    <row r="12542" spans="1:8" ht="15" hidden="1" customHeight="1" x14ac:dyDescent="0.25">
      <c r="A12542">
        <v>48995831</v>
      </c>
      <c r="B12542" t="s">
        <v>82</v>
      </c>
      <c r="C12542" s="1">
        <v>36342</v>
      </c>
      <c r="D12542" s="2">
        <v>222481</v>
      </c>
      <c r="E12542" s="1">
        <v>39232</v>
      </c>
      <c r="F12542" s="2">
        <v>424250</v>
      </c>
      <c r="G12542" s="2">
        <v>480471</v>
      </c>
      <c r="H12542" s="2">
        <v>-56221</v>
      </c>
    </row>
    <row r="12543" spans="1:8" ht="15" hidden="1" customHeight="1" x14ac:dyDescent="0.25">
      <c r="A12543">
        <v>63510187</v>
      </c>
      <c r="B12543" t="s">
        <v>82</v>
      </c>
      <c r="C12543" s="1">
        <v>35612</v>
      </c>
      <c r="D12543" s="2">
        <v>101361</v>
      </c>
      <c r="E12543" s="1">
        <v>38854</v>
      </c>
      <c r="F12543" s="2">
        <v>735000</v>
      </c>
      <c r="G12543" s="2">
        <v>292964</v>
      </c>
    </row>
    <row r="12544" spans="1:8" ht="15" hidden="1" customHeight="1" x14ac:dyDescent="0.25">
      <c r="A12544">
        <v>66649051</v>
      </c>
      <c r="B12544" t="s">
        <v>82</v>
      </c>
      <c r="C12544" s="1">
        <v>39264</v>
      </c>
      <c r="D12544" s="2">
        <v>264189</v>
      </c>
      <c r="E12544" t="e">
        <v>#N/A</v>
      </c>
      <c r="F12544" t="e">
        <v>#N/A</v>
      </c>
      <c r="G12544" t="e">
        <v>#N/A</v>
      </c>
    </row>
    <row r="12545" spans="1:8" ht="15" hidden="1" customHeight="1" x14ac:dyDescent="0.25">
      <c r="A12545">
        <v>48995837</v>
      </c>
      <c r="B12545" t="s">
        <v>94</v>
      </c>
      <c r="C12545" s="1">
        <v>36342</v>
      </c>
      <c r="D12545" s="2">
        <v>163771</v>
      </c>
      <c r="E12545" s="1">
        <v>39134</v>
      </c>
      <c r="F12545" s="2">
        <v>395000</v>
      </c>
      <c r="G12545" s="2">
        <v>339949</v>
      </c>
      <c r="H12545" s="2">
        <v>55051</v>
      </c>
    </row>
    <row r="12546" spans="1:8" ht="15" hidden="1" customHeight="1" x14ac:dyDescent="0.25">
      <c r="A12546">
        <v>48925269</v>
      </c>
      <c r="B12546" t="s">
        <v>82</v>
      </c>
      <c r="C12546" s="1">
        <v>37803</v>
      </c>
      <c r="D12546" s="2">
        <v>330670</v>
      </c>
      <c r="E12546" s="1">
        <v>38303</v>
      </c>
      <c r="F12546" s="2">
        <v>430000</v>
      </c>
      <c r="G12546" s="2">
        <v>376452</v>
      </c>
    </row>
    <row r="12547" spans="1:8" ht="15" hidden="1" customHeight="1" x14ac:dyDescent="0.25">
      <c r="A12547">
        <v>48925280</v>
      </c>
      <c r="B12547" t="s">
        <v>94</v>
      </c>
      <c r="C12547" s="1">
        <v>37803</v>
      </c>
      <c r="D12547" s="2">
        <v>333691</v>
      </c>
      <c r="E12547" s="1">
        <v>37057</v>
      </c>
      <c r="F12547" s="2">
        <v>305000</v>
      </c>
      <c r="G12547" s="2">
        <v>286504</v>
      </c>
    </row>
    <row r="12548" spans="1:8" ht="15" hidden="1" customHeight="1" x14ac:dyDescent="0.25">
      <c r="A12548">
        <v>48940365</v>
      </c>
      <c r="B12548" t="s">
        <v>82</v>
      </c>
      <c r="C12548" s="1">
        <v>37803</v>
      </c>
      <c r="D12548" s="2">
        <v>393104</v>
      </c>
      <c r="E12548" s="1">
        <v>37932</v>
      </c>
      <c r="F12548" s="2">
        <v>393000</v>
      </c>
      <c r="G12548" s="2">
        <v>408199</v>
      </c>
    </row>
    <row r="12549" spans="1:8" ht="15" hidden="1" customHeight="1" x14ac:dyDescent="0.25">
      <c r="A12549">
        <v>48940394</v>
      </c>
      <c r="B12549" t="s">
        <v>82</v>
      </c>
      <c r="C12549" s="1">
        <v>37803</v>
      </c>
      <c r="D12549" s="2">
        <v>366455</v>
      </c>
      <c r="E12549" s="1">
        <v>38457</v>
      </c>
      <c r="F12549" s="2">
        <v>499950</v>
      </c>
      <c r="G12549" s="2">
        <v>457454</v>
      </c>
    </row>
    <row r="12550" spans="1:8" ht="15" hidden="1" customHeight="1" x14ac:dyDescent="0.25">
      <c r="A12550">
        <v>48995799</v>
      </c>
      <c r="B12550" t="s">
        <v>82</v>
      </c>
      <c r="C12550" s="1">
        <v>36342</v>
      </c>
      <c r="D12550" s="2">
        <v>313714</v>
      </c>
      <c r="E12550" t="e">
        <v>#N/A</v>
      </c>
      <c r="F12550" t="e">
        <v>#N/A</v>
      </c>
      <c r="G12550" t="e">
        <v>#N/A</v>
      </c>
    </row>
    <row r="12551" spans="1:8" ht="15" hidden="1" customHeight="1" x14ac:dyDescent="0.25">
      <c r="A12551">
        <v>48995800</v>
      </c>
      <c r="B12551" t="s">
        <v>82</v>
      </c>
      <c r="C12551" s="1">
        <v>36342</v>
      </c>
      <c r="D12551" s="2">
        <v>304474</v>
      </c>
      <c r="E12551" s="1">
        <v>37365</v>
      </c>
      <c r="F12551" s="2">
        <v>417000</v>
      </c>
      <c r="G12551" s="2">
        <v>352908</v>
      </c>
    </row>
    <row r="12552" spans="1:8" ht="15" hidden="1" customHeight="1" x14ac:dyDescent="0.25">
      <c r="A12552">
        <v>48995801</v>
      </c>
      <c r="B12552" t="s">
        <v>94</v>
      </c>
      <c r="C12552" s="1">
        <v>36342</v>
      </c>
      <c r="D12552" s="2">
        <v>193597</v>
      </c>
      <c r="E12552" t="e">
        <v>#N/A</v>
      </c>
      <c r="F12552" t="e">
        <v>#N/A</v>
      </c>
      <c r="G12552" t="e">
        <v>#N/A</v>
      </c>
    </row>
    <row r="12553" spans="1:8" ht="15" hidden="1" customHeight="1" x14ac:dyDescent="0.25">
      <c r="A12553">
        <v>48995802</v>
      </c>
      <c r="B12553" t="s">
        <v>94</v>
      </c>
      <c r="C12553" s="1">
        <v>36342</v>
      </c>
      <c r="D12553" s="2">
        <v>188754</v>
      </c>
      <c r="E12553" t="e">
        <v>#N/A</v>
      </c>
      <c r="F12553" t="e">
        <v>#N/A</v>
      </c>
      <c r="G12553" t="e">
        <v>#N/A</v>
      </c>
    </row>
    <row r="12554" spans="1:8" ht="15" hidden="1" customHeight="1" x14ac:dyDescent="0.25">
      <c r="A12554">
        <v>48995803</v>
      </c>
      <c r="B12554" t="s">
        <v>82</v>
      </c>
      <c r="C12554" s="1">
        <v>36342</v>
      </c>
      <c r="D12554" s="2">
        <v>236750</v>
      </c>
      <c r="E12554" s="1">
        <v>38562</v>
      </c>
      <c r="F12554" s="2">
        <v>420000</v>
      </c>
      <c r="G12554" s="2">
        <v>415707</v>
      </c>
    </row>
    <row r="12555" spans="1:8" ht="15" hidden="1" customHeight="1" x14ac:dyDescent="0.25">
      <c r="A12555">
        <v>48995804</v>
      </c>
      <c r="B12555" t="s">
        <v>94</v>
      </c>
      <c r="C12555" s="1">
        <v>36342</v>
      </c>
      <c r="D12555" s="2">
        <v>226238</v>
      </c>
      <c r="E12555" t="e">
        <v>#N/A</v>
      </c>
      <c r="F12555" t="e">
        <v>#N/A</v>
      </c>
      <c r="G12555" t="e">
        <v>#N/A</v>
      </c>
    </row>
    <row r="12556" spans="1:8" ht="15" hidden="1" customHeight="1" x14ac:dyDescent="0.25">
      <c r="A12556">
        <v>48995805</v>
      </c>
      <c r="B12556" t="s">
        <v>94</v>
      </c>
      <c r="C12556" s="1">
        <v>36342</v>
      </c>
      <c r="D12556" s="2">
        <v>218434</v>
      </c>
      <c r="E12556" t="e">
        <v>#N/A</v>
      </c>
      <c r="F12556" t="e">
        <v>#N/A</v>
      </c>
      <c r="G12556" t="e">
        <v>#N/A</v>
      </c>
    </row>
    <row r="12557" spans="1:8" ht="15" hidden="1" customHeight="1" x14ac:dyDescent="0.25">
      <c r="A12557">
        <v>48995806</v>
      </c>
      <c r="B12557" t="s">
        <v>82</v>
      </c>
      <c r="C12557" s="1">
        <v>36342</v>
      </c>
      <c r="D12557" s="2">
        <v>138809</v>
      </c>
      <c r="E12557" s="1">
        <v>38154</v>
      </c>
      <c r="F12557" s="2">
        <v>375000</v>
      </c>
      <c r="G12557" s="2">
        <v>221889</v>
      </c>
    </row>
    <row r="12558" spans="1:8" ht="15" hidden="1" customHeight="1" x14ac:dyDescent="0.25">
      <c r="A12558">
        <v>48995807</v>
      </c>
      <c r="B12558" t="s">
        <v>82</v>
      </c>
      <c r="C12558" s="1">
        <v>36342</v>
      </c>
      <c r="D12558" s="2">
        <v>216461</v>
      </c>
      <c r="E12558" s="1">
        <v>38215</v>
      </c>
      <c r="F12558" s="2">
        <v>422950</v>
      </c>
      <c r="G12558" s="2">
        <v>319600</v>
      </c>
    </row>
    <row r="12559" spans="1:8" ht="15" hidden="1" customHeight="1" x14ac:dyDescent="0.25">
      <c r="A12559">
        <v>48995823</v>
      </c>
      <c r="B12559" t="s">
        <v>94</v>
      </c>
      <c r="C12559" s="1">
        <v>36342</v>
      </c>
      <c r="D12559" s="2">
        <v>220300</v>
      </c>
      <c r="E12559" t="e">
        <v>#N/A</v>
      </c>
      <c r="F12559" t="e">
        <v>#N/A</v>
      </c>
      <c r="G12559" t="e">
        <v>#N/A</v>
      </c>
    </row>
    <row r="12560" spans="1:8" ht="15" hidden="1" customHeight="1" x14ac:dyDescent="0.25">
      <c r="A12560">
        <v>48995824</v>
      </c>
      <c r="B12560" t="s">
        <v>94</v>
      </c>
      <c r="C12560" s="1">
        <v>36342</v>
      </c>
      <c r="D12560" s="2">
        <v>219177</v>
      </c>
      <c r="E12560" s="1">
        <v>36405</v>
      </c>
      <c r="F12560" s="2">
        <v>256000</v>
      </c>
      <c r="G12560" s="2">
        <v>216248</v>
      </c>
    </row>
    <row r="12561" spans="1:7" ht="15" hidden="1" customHeight="1" x14ac:dyDescent="0.25">
      <c r="A12561">
        <v>48995825</v>
      </c>
      <c r="B12561" t="s">
        <v>94</v>
      </c>
      <c r="C12561" s="1">
        <v>36342</v>
      </c>
      <c r="D12561" s="2">
        <v>263152</v>
      </c>
      <c r="E12561" t="e">
        <v>#N/A</v>
      </c>
      <c r="F12561" t="e">
        <v>#N/A</v>
      </c>
      <c r="G12561" t="e">
        <v>#N/A</v>
      </c>
    </row>
    <row r="12562" spans="1:7" ht="15" hidden="1" customHeight="1" x14ac:dyDescent="0.25">
      <c r="A12562">
        <v>48995826</v>
      </c>
      <c r="B12562" t="s">
        <v>82</v>
      </c>
      <c r="C12562" s="1">
        <v>36342</v>
      </c>
      <c r="D12562" s="2">
        <v>253016</v>
      </c>
      <c r="E12562" s="1">
        <v>35703</v>
      </c>
      <c r="F12562" s="2">
        <v>273500</v>
      </c>
      <c r="G12562" s="2">
        <v>211324</v>
      </c>
    </row>
    <row r="12563" spans="1:7" ht="15" hidden="1" customHeight="1" x14ac:dyDescent="0.25">
      <c r="A12563">
        <v>48995827</v>
      </c>
      <c r="B12563" t="s">
        <v>94</v>
      </c>
      <c r="C12563" s="1">
        <v>36342</v>
      </c>
      <c r="D12563" s="2">
        <v>265838</v>
      </c>
      <c r="E12563" t="e">
        <v>#N/A</v>
      </c>
      <c r="F12563" t="e">
        <v>#N/A</v>
      </c>
      <c r="G12563" t="e">
        <v>#N/A</v>
      </c>
    </row>
    <row r="12564" spans="1:7" ht="15" hidden="1" customHeight="1" x14ac:dyDescent="0.25">
      <c r="A12564">
        <v>48995828</v>
      </c>
      <c r="B12564" t="s">
        <v>82</v>
      </c>
      <c r="C12564" s="1">
        <v>36342</v>
      </c>
      <c r="D12564" s="2">
        <v>259760</v>
      </c>
      <c r="E12564" s="1">
        <v>35544</v>
      </c>
      <c r="F12564" s="2">
        <v>400000</v>
      </c>
      <c r="G12564" s="2">
        <v>188729</v>
      </c>
    </row>
    <row r="12565" spans="1:7" ht="15" hidden="1" customHeight="1" x14ac:dyDescent="0.25">
      <c r="A12565">
        <v>48995829</v>
      </c>
      <c r="B12565" t="s">
        <v>94</v>
      </c>
      <c r="C12565" s="1">
        <v>36342</v>
      </c>
      <c r="D12565" s="2">
        <v>229617</v>
      </c>
      <c r="E12565" t="e">
        <v>#N/A</v>
      </c>
      <c r="F12565" t="e">
        <v>#N/A</v>
      </c>
      <c r="G12565" t="e">
        <v>#N/A</v>
      </c>
    </row>
    <row r="12566" spans="1:7" ht="15" hidden="1" customHeight="1" x14ac:dyDescent="0.25">
      <c r="A12566">
        <v>48995830</v>
      </c>
      <c r="B12566" t="s">
        <v>82</v>
      </c>
      <c r="C12566" s="1">
        <v>36342</v>
      </c>
      <c r="D12566" s="2">
        <v>191806</v>
      </c>
      <c r="E12566" t="e">
        <v>#N/A</v>
      </c>
      <c r="F12566" t="e">
        <v>#N/A</v>
      </c>
      <c r="G12566" t="e">
        <v>#N/A</v>
      </c>
    </row>
    <row r="12567" spans="1:7" ht="15" hidden="1" customHeight="1" x14ac:dyDescent="0.25">
      <c r="A12567">
        <v>48995832</v>
      </c>
      <c r="B12567" t="s">
        <v>94</v>
      </c>
      <c r="C12567" s="1">
        <v>36342</v>
      </c>
      <c r="D12567" s="2">
        <v>190921</v>
      </c>
      <c r="E12567" s="1">
        <v>38204</v>
      </c>
      <c r="F12567" s="2">
        <v>265950</v>
      </c>
      <c r="G12567" s="2">
        <v>297592</v>
      </c>
    </row>
    <row r="12568" spans="1:7" ht="15" hidden="1" customHeight="1" x14ac:dyDescent="0.25">
      <c r="A12568">
        <v>48995833</v>
      </c>
      <c r="B12568" t="s">
        <v>82</v>
      </c>
      <c r="C12568" s="1">
        <v>36342</v>
      </c>
      <c r="D12568" s="2">
        <v>248824</v>
      </c>
      <c r="E12568" s="1">
        <v>37769</v>
      </c>
      <c r="F12568" s="2">
        <v>289000</v>
      </c>
      <c r="G12568" s="2">
        <v>313271</v>
      </c>
    </row>
    <row r="12569" spans="1:7" ht="15" hidden="1" customHeight="1" x14ac:dyDescent="0.25">
      <c r="A12569">
        <v>48995834</v>
      </c>
      <c r="B12569" t="s">
        <v>94</v>
      </c>
      <c r="C12569" s="1">
        <v>36342</v>
      </c>
      <c r="D12569" s="2">
        <v>218287</v>
      </c>
      <c r="E12569" s="1">
        <v>35712</v>
      </c>
      <c r="F12569" s="2">
        <v>175000</v>
      </c>
      <c r="G12569" s="2">
        <v>172450</v>
      </c>
    </row>
    <row r="12570" spans="1:7" ht="15" hidden="1" customHeight="1" x14ac:dyDescent="0.25">
      <c r="A12570">
        <v>48995835</v>
      </c>
      <c r="B12570" t="s">
        <v>94</v>
      </c>
      <c r="C12570" s="1">
        <v>36342</v>
      </c>
      <c r="D12570" s="2">
        <v>225726</v>
      </c>
      <c r="E12570" t="e">
        <v>#N/A</v>
      </c>
      <c r="F12570" t="e">
        <v>#N/A</v>
      </c>
      <c r="G12570" t="e">
        <v>#N/A</v>
      </c>
    </row>
    <row r="12571" spans="1:7" x14ac:dyDescent="0.25">
      <c r="A12571">
        <v>48995836</v>
      </c>
      <c r="B12571" t="s">
        <v>82</v>
      </c>
      <c r="C12571" s="1">
        <v>36342</v>
      </c>
      <c r="D12571" s="2">
        <v>159837</v>
      </c>
      <c r="E12571" s="1">
        <v>35359</v>
      </c>
      <c r="F12571" s="2">
        <v>118500</v>
      </c>
      <c r="G12571" s="2">
        <v>114104</v>
      </c>
    </row>
    <row r="12572" spans="1:7" ht="15" hidden="1" customHeight="1" x14ac:dyDescent="0.25">
      <c r="A12572">
        <v>48995838</v>
      </c>
      <c r="B12572" t="s">
        <v>82</v>
      </c>
      <c r="C12572" s="1">
        <v>36342</v>
      </c>
      <c r="D12572" s="2">
        <v>208000</v>
      </c>
      <c r="E12572" s="1">
        <v>38128</v>
      </c>
      <c r="F12572" s="2">
        <v>329000</v>
      </c>
      <c r="G12572" s="2">
        <v>300925</v>
      </c>
    </row>
    <row r="12573" spans="1:7" ht="15" hidden="1" customHeight="1" x14ac:dyDescent="0.25">
      <c r="A12573">
        <v>48995839</v>
      </c>
      <c r="B12573" t="s">
        <v>94</v>
      </c>
      <c r="C12573" s="1">
        <v>36342</v>
      </c>
      <c r="D12573" s="2">
        <v>196153</v>
      </c>
      <c r="E12573" t="e">
        <v>#N/A</v>
      </c>
      <c r="F12573" t="e">
        <v>#N/A</v>
      </c>
      <c r="G12573" t="e">
        <v>#N/A</v>
      </c>
    </row>
    <row r="12574" spans="1:7" ht="15" hidden="1" customHeight="1" x14ac:dyDescent="0.25">
      <c r="A12574">
        <v>48995840</v>
      </c>
      <c r="B12574" t="s">
        <v>82</v>
      </c>
      <c r="C12574" s="1">
        <v>36342</v>
      </c>
      <c r="D12574" s="2">
        <v>195973</v>
      </c>
      <c r="E12574" t="e">
        <v>#N/A</v>
      </c>
      <c r="F12574" t="e">
        <v>#N/A</v>
      </c>
      <c r="G12574" t="e">
        <v>#N/A</v>
      </c>
    </row>
    <row r="12575" spans="1:7" ht="15" hidden="1" customHeight="1" x14ac:dyDescent="0.25">
      <c r="A12575">
        <v>48995841</v>
      </c>
      <c r="B12575" t="s">
        <v>82</v>
      </c>
      <c r="C12575" s="1">
        <v>36342</v>
      </c>
      <c r="D12575" s="2">
        <v>235514</v>
      </c>
      <c r="E12575" s="1">
        <v>36021</v>
      </c>
      <c r="F12575" s="2">
        <v>248500</v>
      </c>
      <c r="G12575" s="2">
        <v>205799</v>
      </c>
    </row>
    <row r="12576" spans="1:7" ht="15" hidden="1" customHeight="1" x14ac:dyDescent="0.25">
      <c r="A12576">
        <v>48995842</v>
      </c>
      <c r="B12576" t="s">
        <v>82</v>
      </c>
      <c r="C12576" s="1">
        <v>36342</v>
      </c>
      <c r="D12576" s="2">
        <v>185206</v>
      </c>
      <c r="E12576" s="1">
        <v>38912</v>
      </c>
      <c r="F12576" s="2">
        <v>383000</v>
      </c>
      <c r="G12576" s="2">
        <v>378686</v>
      </c>
    </row>
    <row r="12577" spans="1:7" ht="15" hidden="1" customHeight="1" x14ac:dyDescent="0.25">
      <c r="A12577">
        <v>48995843</v>
      </c>
      <c r="B12577" t="s">
        <v>82</v>
      </c>
      <c r="C12577" s="1">
        <v>36342</v>
      </c>
      <c r="D12577" s="2">
        <v>195790</v>
      </c>
      <c r="E12577" s="1">
        <v>38702</v>
      </c>
      <c r="F12577" s="2">
        <v>400000</v>
      </c>
      <c r="G12577" s="2">
        <v>369986</v>
      </c>
    </row>
    <row r="12578" spans="1:7" ht="15" hidden="1" customHeight="1" x14ac:dyDescent="0.25">
      <c r="A12578">
        <v>48995844</v>
      </c>
      <c r="B12578" t="s">
        <v>82</v>
      </c>
      <c r="C12578" s="1">
        <v>36342</v>
      </c>
      <c r="D12578" s="2">
        <v>200221</v>
      </c>
      <c r="E12578" s="1">
        <v>36693</v>
      </c>
      <c r="F12578" s="2">
        <v>218200</v>
      </c>
      <c r="G12578" s="2">
        <v>225147</v>
      </c>
    </row>
    <row r="12579" spans="1:7" ht="15" hidden="1" customHeight="1" x14ac:dyDescent="0.25">
      <c r="A12579">
        <v>48995847</v>
      </c>
      <c r="B12579" t="s">
        <v>94</v>
      </c>
      <c r="C12579" s="1">
        <v>36342</v>
      </c>
      <c r="D12579" s="2">
        <v>223946</v>
      </c>
      <c r="E12579" t="e">
        <v>#N/A</v>
      </c>
      <c r="F12579" t="e">
        <v>#N/A</v>
      </c>
      <c r="G12579" t="e">
        <v>#N/A</v>
      </c>
    </row>
    <row r="12580" spans="1:7" ht="15" hidden="1" customHeight="1" x14ac:dyDescent="0.25">
      <c r="A12580">
        <v>48995849</v>
      </c>
      <c r="B12580" t="s">
        <v>82</v>
      </c>
      <c r="C12580" s="1">
        <v>36342</v>
      </c>
      <c r="D12580" s="2">
        <v>219706</v>
      </c>
      <c r="E12580" s="1">
        <v>38572</v>
      </c>
      <c r="F12580" s="2">
        <v>435000</v>
      </c>
      <c r="G12580" s="2">
        <v>390024</v>
      </c>
    </row>
    <row r="12581" spans="1:7" ht="15" hidden="1" customHeight="1" x14ac:dyDescent="0.25">
      <c r="A12581">
        <v>48995850</v>
      </c>
      <c r="B12581" t="s">
        <v>94</v>
      </c>
      <c r="C12581" s="1">
        <v>36342</v>
      </c>
      <c r="D12581" s="2">
        <v>215410</v>
      </c>
      <c r="E12581" t="e">
        <v>#N/A</v>
      </c>
      <c r="F12581" t="e">
        <v>#N/A</v>
      </c>
      <c r="G12581" t="e">
        <v>#N/A</v>
      </c>
    </row>
    <row r="12582" spans="1:7" ht="15" hidden="1" customHeight="1" x14ac:dyDescent="0.25">
      <c r="A12582">
        <v>48995851</v>
      </c>
      <c r="B12582" t="s">
        <v>94</v>
      </c>
      <c r="C12582" s="1">
        <v>36342</v>
      </c>
      <c r="D12582" s="2">
        <v>221920</v>
      </c>
      <c r="E12582" t="e">
        <v>#N/A</v>
      </c>
      <c r="F12582" t="e">
        <v>#N/A</v>
      </c>
      <c r="G12582" t="e">
        <v>#N/A</v>
      </c>
    </row>
    <row r="12583" spans="1:7" ht="15" hidden="1" customHeight="1" x14ac:dyDescent="0.25">
      <c r="A12583">
        <v>48995852</v>
      </c>
      <c r="B12583" t="s">
        <v>82</v>
      </c>
      <c r="C12583" s="1">
        <v>36342</v>
      </c>
      <c r="D12583" s="2">
        <v>185416</v>
      </c>
      <c r="E12583" t="e">
        <v>#N/A</v>
      </c>
      <c r="F12583" t="e">
        <v>#N/A</v>
      </c>
      <c r="G12583" t="e">
        <v>#N/A</v>
      </c>
    </row>
    <row r="12584" spans="1:7" ht="15" hidden="1" customHeight="1" x14ac:dyDescent="0.25">
      <c r="A12584">
        <v>48995853</v>
      </c>
      <c r="B12584" t="s">
        <v>82</v>
      </c>
      <c r="C12584" s="1">
        <v>36342</v>
      </c>
      <c r="D12584" s="2">
        <v>250571</v>
      </c>
      <c r="E12584" t="e">
        <v>#N/A</v>
      </c>
      <c r="F12584" t="e">
        <v>#N/A</v>
      </c>
      <c r="G12584" t="e">
        <v>#N/A</v>
      </c>
    </row>
    <row r="12585" spans="1:7" ht="15" hidden="1" customHeight="1" x14ac:dyDescent="0.25">
      <c r="A12585">
        <v>48995854</v>
      </c>
      <c r="B12585" t="s">
        <v>82</v>
      </c>
      <c r="C12585" s="1">
        <v>36342</v>
      </c>
      <c r="D12585" s="2">
        <v>301506</v>
      </c>
      <c r="E12585" t="e">
        <v>#N/A</v>
      </c>
      <c r="F12585" t="e">
        <v>#N/A</v>
      </c>
      <c r="G12585" t="e">
        <v>#N/A</v>
      </c>
    </row>
    <row r="12586" spans="1:7" ht="15" hidden="1" customHeight="1" x14ac:dyDescent="0.25">
      <c r="A12586">
        <v>48995855</v>
      </c>
      <c r="B12586" t="s">
        <v>82</v>
      </c>
      <c r="C12586" s="1">
        <v>36342</v>
      </c>
      <c r="D12586" s="2">
        <v>296349</v>
      </c>
      <c r="E12586" s="1">
        <v>38468</v>
      </c>
      <c r="F12586" s="2">
        <v>450000</v>
      </c>
      <c r="G12586" s="2">
        <v>460600</v>
      </c>
    </row>
    <row r="12587" spans="1:7" ht="15" hidden="1" customHeight="1" x14ac:dyDescent="0.25">
      <c r="A12587">
        <v>48995856</v>
      </c>
      <c r="B12587" t="s">
        <v>82</v>
      </c>
      <c r="C12587" s="1">
        <v>36342</v>
      </c>
      <c r="D12587" s="2">
        <v>347084</v>
      </c>
      <c r="E12587" t="e">
        <v>#N/A</v>
      </c>
      <c r="F12587" t="e">
        <v>#N/A</v>
      </c>
      <c r="G12587" t="e">
        <v>#N/A</v>
      </c>
    </row>
    <row r="12588" spans="1:7" ht="15" hidden="1" customHeight="1" x14ac:dyDescent="0.25">
      <c r="A12588">
        <v>48995857</v>
      </c>
      <c r="B12588" t="s">
        <v>82</v>
      </c>
      <c r="C12588" s="1">
        <v>36342</v>
      </c>
      <c r="D12588" s="2">
        <v>191958</v>
      </c>
      <c r="E12588" s="1">
        <v>37343</v>
      </c>
      <c r="F12588" s="2">
        <v>212000</v>
      </c>
      <c r="G12588" s="2">
        <v>244509</v>
      </c>
    </row>
    <row r="12589" spans="1:7" ht="15" hidden="1" customHeight="1" x14ac:dyDescent="0.25">
      <c r="A12589">
        <v>48995858</v>
      </c>
      <c r="B12589" t="s">
        <v>82</v>
      </c>
      <c r="C12589" s="1">
        <v>36342</v>
      </c>
      <c r="D12589" s="2">
        <v>222649</v>
      </c>
      <c r="E12589" s="1">
        <v>35636</v>
      </c>
      <c r="F12589" s="2">
        <v>177450</v>
      </c>
      <c r="G12589" s="2">
        <v>174816</v>
      </c>
    </row>
    <row r="12590" spans="1:7" ht="15" hidden="1" customHeight="1" x14ac:dyDescent="0.25">
      <c r="A12590">
        <v>48995859</v>
      </c>
      <c r="B12590" t="s">
        <v>82</v>
      </c>
      <c r="C12590" s="1">
        <v>36342</v>
      </c>
      <c r="D12590" s="2">
        <v>161811</v>
      </c>
      <c r="E12590" t="e">
        <v>#N/A</v>
      </c>
      <c r="F12590" t="e">
        <v>#N/A</v>
      </c>
      <c r="G12590" t="e">
        <v>#N/A</v>
      </c>
    </row>
    <row r="12591" spans="1:7" ht="15" hidden="1" customHeight="1" x14ac:dyDescent="0.25">
      <c r="A12591">
        <v>48995860</v>
      </c>
      <c r="B12591" t="s">
        <v>82</v>
      </c>
      <c r="C12591" s="1">
        <v>36342</v>
      </c>
      <c r="D12591" s="2">
        <v>243649</v>
      </c>
      <c r="E12591" s="1">
        <v>36083</v>
      </c>
      <c r="F12591" s="2">
        <v>220000</v>
      </c>
      <c r="G12591" s="2">
        <v>216934</v>
      </c>
    </row>
    <row r="12592" spans="1:7" ht="15" hidden="1" customHeight="1" x14ac:dyDescent="0.25">
      <c r="A12592">
        <v>48995861</v>
      </c>
      <c r="B12592" t="s">
        <v>82</v>
      </c>
      <c r="C12592" s="1">
        <v>36342</v>
      </c>
      <c r="D12592" s="2">
        <v>161813</v>
      </c>
      <c r="E12592" s="1">
        <v>36018</v>
      </c>
      <c r="F12592" s="2">
        <v>161750</v>
      </c>
      <c r="G12592" s="2">
        <v>143530</v>
      </c>
    </row>
    <row r="12593" spans="1:7" ht="15" hidden="1" customHeight="1" x14ac:dyDescent="0.25">
      <c r="A12593">
        <v>48995863</v>
      </c>
      <c r="B12593" t="s">
        <v>82</v>
      </c>
      <c r="C12593" s="1">
        <v>36342</v>
      </c>
      <c r="D12593" s="2">
        <v>257819</v>
      </c>
      <c r="E12593" s="1">
        <v>36937</v>
      </c>
      <c r="F12593" s="2">
        <v>315000</v>
      </c>
      <c r="G12593" s="2">
        <v>293206</v>
      </c>
    </row>
    <row r="12594" spans="1:7" ht="15" hidden="1" customHeight="1" x14ac:dyDescent="0.25">
      <c r="A12594">
        <v>48995918</v>
      </c>
      <c r="B12594" t="s">
        <v>82</v>
      </c>
      <c r="C12594" s="1">
        <v>36342</v>
      </c>
      <c r="D12594" s="2">
        <v>238353</v>
      </c>
      <c r="E12594" t="e">
        <v>#N/A</v>
      </c>
      <c r="F12594" t="e">
        <v>#N/A</v>
      </c>
      <c r="G12594" t="e">
        <v>#N/A</v>
      </c>
    </row>
    <row r="12595" spans="1:7" ht="15" hidden="1" customHeight="1" x14ac:dyDescent="0.25">
      <c r="A12595">
        <v>48995924</v>
      </c>
      <c r="B12595" t="s">
        <v>82</v>
      </c>
      <c r="C12595" s="1">
        <v>36342</v>
      </c>
      <c r="D12595" s="2">
        <v>227994</v>
      </c>
      <c r="E12595" s="1">
        <v>38940</v>
      </c>
      <c r="F12595" s="2">
        <v>426700</v>
      </c>
      <c r="G12595" s="2">
        <v>372180</v>
      </c>
    </row>
    <row r="12596" spans="1:7" ht="15" hidden="1" customHeight="1" x14ac:dyDescent="0.25">
      <c r="A12596">
        <v>48995925</v>
      </c>
      <c r="B12596" t="s">
        <v>82</v>
      </c>
      <c r="C12596" s="1">
        <v>36342</v>
      </c>
      <c r="D12596" s="2">
        <v>302903</v>
      </c>
      <c r="E12596" s="1">
        <v>36258</v>
      </c>
      <c r="F12596" s="2">
        <v>326000</v>
      </c>
      <c r="G12596" s="2">
        <v>297185</v>
      </c>
    </row>
    <row r="12597" spans="1:7" ht="15" hidden="1" customHeight="1" x14ac:dyDescent="0.25">
      <c r="A12597">
        <v>48995926</v>
      </c>
      <c r="B12597" t="s">
        <v>82</v>
      </c>
      <c r="C12597" s="1">
        <v>36342</v>
      </c>
      <c r="D12597" s="2">
        <v>258459</v>
      </c>
      <c r="E12597" t="e">
        <v>#N/A</v>
      </c>
      <c r="F12597" t="e">
        <v>#N/A</v>
      </c>
      <c r="G12597" t="e">
        <v>#N/A</v>
      </c>
    </row>
    <row r="12598" spans="1:7" ht="15" hidden="1" customHeight="1" x14ac:dyDescent="0.25">
      <c r="A12598">
        <v>48995927</v>
      </c>
      <c r="B12598" t="s">
        <v>82</v>
      </c>
      <c r="C12598" s="1">
        <v>36342</v>
      </c>
      <c r="D12598" s="2">
        <v>216790</v>
      </c>
      <c r="E12598" s="1">
        <v>35899</v>
      </c>
      <c r="F12598" s="2">
        <v>173600</v>
      </c>
      <c r="G12598" s="2">
        <v>183849</v>
      </c>
    </row>
    <row r="12599" spans="1:7" ht="15" hidden="1" customHeight="1" x14ac:dyDescent="0.25">
      <c r="A12599">
        <v>48995928</v>
      </c>
      <c r="B12599" t="s">
        <v>82</v>
      </c>
      <c r="C12599" s="1">
        <v>36342</v>
      </c>
      <c r="D12599" s="2">
        <v>231796</v>
      </c>
      <c r="E12599" t="e">
        <v>#N/A</v>
      </c>
      <c r="F12599" t="e">
        <v>#N/A</v>
      </c>
      <c r="G12599" t="e">
        <v>#N/A</v>
      </c>
    </row>
    <row r="12600" spans="1:7" ht="15" hidden="1" customHeight="1" x14ac:dyDescent="0.25">
      <c r="A12600">
        <v>48995933</v>
      </c>
      <c r="B12600" t="s">
        <v>82</v>
      </c>
      <c r="C12600" s="1">
        <v>36342</v>
      </c>
      <c r="D12600" s="2">
        <v>303723</v>
      </c>
      <c r="E12600" t="e">
        <v>#N/A</v>
      </c>
      <c r="F12600" t="e">
        <v>#N/A</v>
      </c>
      <c r="G12600" t="e">
        <v>#N/A</v>
      </c>
    </row>
    <row r="12601" spans="1:7" ht="15" hidden="1" customHeight="1" x14ac:dyDescent="0.25">
      <c r="A12601">
        <v>48995934</v>
      </c>
      <c r="B12601" t="s">
        <v>82</v>
      </c>
      <c r="C12601" s="1">
        <v>36342</v>
      </c>
      <c r="D12601" s="2">
        <v>213252</v>
      </c>
      <c r="E12601" s="1">
        <v>38426</v>
      </c>
      <c r="F12601" s="2">
        <v>367000</v>
      </c>
      <c r="G12601" s="2">
        <v>353071</v>
      </c>
    </row>
    <row r="12602" spans="1:7" ht="15" hidden="1" customHeight="1" x14ac:dyDescent="0.25">
      <c r="A12602">
        <v>48995937</v>
      </c>
      <c r="B12602" t="s">
        <v>94</v>
      </c>
      <c r="C12602" s="1">
        <v>36342</v>
      </c>
      <c r="D12602" s="2">
        <v>146179</v>
      </c>
      <c r="E12602" t="e">
        <v>#N/A</v>
      </c>
      <c r="F12602" t="e">
        <v>#N/A</v>
      </c>
      <c r="G12602" t="e">
        <v>#N/A</v>
      </c>
    </row>
    <row r="12603" spans="1:7" ht="15" hidden="1" customHeight="1" x14ac:dyDescent="0.25">
      <c r="A12603">
        <v>48995938</v>
      </c>
      <c r="B12603" t="s">
        <v>82</v>
      </c>
      <c r="C12603" s="1">
        <v>36342</v>
      </c>
      <c r="D12603" s="2">
        <v>207125</v>
      </c>
      <c r="E12603" t="e">
        <v>#N/A</v>
      </c>
      <c r="F12603" t="e">
        <v>#N/A</v>
      </c>
      <c r="G12603" t="e">
        <v>#N/A</v>
      </c>
    </row>
    <row r="12604" spans="1:7" ht="15" hidden="1" customHeight="1" x14ac:dyDescent="0.25">
      <c r="A12604">
        <v>48995941</v>
      </c>
      <c r="B12604" t="s">
        <v>82</v>
      </c>
      <c r="C12604" s="1">
        <v>36342</v>
      </c>
      <c r="D12604" s="2">
        <v>214950</v>
      </c>
      <c r="E12604" s="1">
        <v>38826</v>
      </c>
      <c r="F12604" s="2">
        <v>436000</v>
      </c>
      <c r="G12604" s="2">
        <v>388044</v>
      </c>
    </row>
    <row r="12605" spans="1:7" ht="15" hidden="1" customHeight="1" x14ac:dyDescent="0.25">
      <c r="A12605">
        <v>48995942</v>
      </c>
      <c r="B12605" t="s">
        <v>82</v>
      </c>
      <c r="C12605" s="1">
        <v>36342</v>
      </c>
      <c r="D12605" s="2">
        <v>221930</v>
      </c>
      <c r="E12605" s="1">
        <v>38520</v>
      </c>
      <c r="F12605" s="2">
        <v>369950</v>
      </c>
      <c r="G12605" s="2">
        <v>374877</v>
      </c>
    </row>
    <row r="12606" spans="1:7" ht="15" hidden="1" customHeight="1" x14ac:dyDescent="0.25">
      <c r="A12606">
        <v>48995950</v>
      </c>
      <c r="B12606" t="s">
        <v>82</v>
      </c>
      <c r="C12606" s="1">
        <v>36342</v>
      </c>
      <c r="D12606" s="2">
        <v>188136</v>
      </c>
      <c r="E12606" s="1">
        <v>37925</v>
      </c>
      <c r="F12606" s="2">
        <v>327000</v>
      </c>
      <c r="G12606" s="2">
        <v>275770</v>
      </c>
    </row>
    <row r="12607" spans="1:7" ht="15" hidden="1" customHeight="1" x14ac:dyDescent="0.25">
      <c r="A12607">
        <v>48995953</v>
      </c>
      <c r="B12607" t="s">
        <v>82</v>
      </c>
      <c r="C12607" s="1">
        <v>36342</v>
      </c>
      <c r="D12607" s="2">
        <v>198485</v>
      </c>
      <c r="E12607" s="1">
        <v>35520</v>
      </c>
      <c r="F12607" s="2">
        <v>135550</v>
      </c>
      <c r="G12607" s="2">
        <v>147770</v>
      </c>
    </row>
    <row r="12608" spans="1:7" ht="15" hidden="1" customHeight="1" x14ac:dyDescent="0.25">
      <c r="A12608">
        <v>48995955</v>
      </c>
      <c r="B12608" t="s">
        <v>82</v>
      </c>
      <c r="C12608" s="1">
        <v>36342</v>
      </c>
      <c r="D12608" s="2">
        <v>205314</v>
      </c>
      <c r="E12608" s="1">
        <v>38709</v>
      </c>
      <c r="F12608" s="2">
        <v>369950</v>
      </c>
      <c r="G12608" s="2">
        <v>355704</v>
      </c>
    </row>
    <row r="12609" spans="1:7" ht="15" hidden="1" customHeight="1" x14ac:dyDescent="0.25">
      <c r="A12609">
        <v>48995958</v>
      </c>
      <c r="B12609" t="s">
        <v>82</v>
      </c>
      <c r="C12609" s="1">
        <v>36342</v>
      </c>
      <c r="D12609" s="2">
        <v>256402</v>
      </c>
      <c r="E12609" s="1">
        <v>35611</v>
      </c>
      <c r="F12609" s="2">
        <v>165000</v>
      </c>
      <c r="G12609" s="2">
        <v>195627</v>
      </c>
    </row>
    <row r="12610" spans="1:7" ht="15" hidden="1" customHeight="1" x14ac:dyDescent="0.25">
      <c r="A12610">
        <v>48995959</v>
      </c>
      <c r="B12610" t="s">
        <v>82</v>
      </c>
      <c r="C12610" s="1">
        <v>36342</v>
      </c>
      <c r="D12610" s="2">
        <v>235870</v>
      </c>
      <c r="E12610" s="1">
        <v>38401</v>
      </c>
      <c r="F12610" s="2">
        <v>409750</v>
      </c>
      <c r="G12610" s="2">
        <v>356157</v>
      </c>
    </row>
    <row r="12611" spans="1:7" ht="15" hidden="1" customHeight="1" x14ac:dyDescent="0.25">
      <c r="A12611">
        <v>48995961</v>
      </c>
      <c r="B12611" t="s">
        <v>82</v>
      </c>
      <c r="C12611" s="1">
        <v>36342</v>
      </c>
      <c r="D12611" s="2">
        <v>238879</v>
      </c>
      <c r="E12611" s="1">
        <v>37313</v>
      </c>
      <c r="F12611" s="2">
        <v>257000</v>
      </c>
      <c r="G12611" s="2">
        <v>274376</v>
      </c>
    </row>
    <row r="12612" spans="1:7" ht="15" hidden="1" customHeight="1" x14ac:dyDescent="0.25">
      <c r="A12612">
        <v>48995962</v>
      </c>
      <c r="B12612" t="s">
        <v>82</v>
      </c>
      <c r="C12612" s="1">
        <v>36342</v>
      </c>
      <c r="D12612" s="2">
        <v>221318</v>
      </c>
      <c r="E12612" s="1">
        <v>36381</v>
      </c>
      <c r="F12612" s="2">
        <v>258825</v>
      </c>
      <c r="G12612" s="2">
        <v>224871</v>
      </c>
    </row>
    <row r="12613" spans="1:7" ht="15" hidden="1" customHeight="1" x14ac:dyDescent="0.25">
      <c r="A12613">
        <v>48995963</v>
      </c>
      <c r="B12613" t="s">
        <v>94</v>
      </c>
      <c r="C12613" s="1">
        <v>36342</v>
      </c>
      <c r="D12613" s="2">
        <v>210141</v>
      </c>
      <c r="E12613" t="e">
        <v>#N/A</v>
      </c>
      <c r="F12613" t="e">
        <v>#N/A</v>
      </c>
      <c r="G12613" t="e">
        <v>#N/A</v>
      </c>
    </row>
    <row r="12614" spans="1:7" ht="15" hidden="1" customHeight="1" x14ac:dyDescent="0.25">
      <c r="A12614">
        <v>48995964</v>
      </c>
      <c r="B12614" t="s">
        <v>94</v>
      </c>
      <c r="C12614" s="1">
        <v>36342</v>
      </c>
      <c r="D12614" s="2">
        <v>287336</v>
      </c>
      <c r="E12614" t="e">
        <v>#N/A</v>
      </c>
      <c r="F12614" t="e">
        <v>#N/A</v>
      </c>
      <c r="G12614" t="e">
        <v>#N/A</v>
      </c>
    </row>
    <row r="12615" spans="1:7" ht="15" hidden="1" customHeight="1" x14ac:dyDescent="0.25">
      <c r="A12615">
        <v>48995969</v>
      </c>
      <c r="B12615" t="s">
        <v>82</v>
      </c>
      <c r="C12615" s="1">
        <v>36342</v>
      </c>
      <c r="D12615" s="2">
        <v>244283</v>
      </c>
      <c r="E12615" s="1">
        <v>38782</v>
      </c>
      <c r="F12615" s="2">
        <v>440000</v>
      </c>
      <c r="G12615" s="2">
        <v>434406</v>
      </c>
    </row>
    <row r="12616" spans="1:7" ht="15" hidden="1" customHeight="1" x14ac:dyDescent="0.25">
      <c r="A12616">
        <v>48995973</v>
      </c>
      <c r="B12616" t="s">
        <v>82</v>
      </c>
      <c r="C12616" s="1">
        <v>36342</v>
      </c>
      <c r="D12616" s="2">
        <v>234120</v>
      </c>
      <c r="E12616" s="1">
        <v>38267</v>
      </c>
      <c r="F12616" s="2">
        <v>382000</v>
      </c>
      <c r="G12616" s="2">
        <v>356251</v>
      </c>
    </row>
    <row r="12617" spans="1:7" ht="15" hidden="1" customHeight="1" x14ac:dyDescent="0.25">
      <c r="A12617">
        <v>48995974</v>
      </c>
      <c r="B12617" t="s">
        <v>82</v>
      </c>
      <c r="C12617" s="1">
        <v>36342</v>
      </c>
      <c r="D12617" s="2">
        <v>220859</v>
      </c>
      <c r="E12617" s="1">
        <v>36357</v>
      </c>
      <c r="F12617" s="2">
        <v>226500</v>
      </c>
      <c r="G12617" s="2">
        <v>222129</v>
      </c>
    </row>
    <row r="12618" spans="1:7" ht="15" hidden="1" customHeight="1" x14ac:dyDescent="0.25">
      <c r="A12618">
        <v>48995976</v>
      </c>
      <c r="B12618" t="s">
        <v>82</v>
      </c>
      <c r="C12618" s="1">
        <v>36342</v>
      </c>
      <c r="D12618" s="2">
        <v>195507</v>
      </c>
      <c r="E12618" t="e">
        <v>#N/A</v>
      </c>
      <c r="F12618" t="e">
        <v>#N/A</v>
      </c>
      <c r="G12618" t="e">
        <v>#N/A</v>
      </c>
    </row>
    <row r="12619" spans="1:7" ht="15" hidden="1" customHeight="1" x14ac:dyDescent="0.25">
      <c r="A12619">
        <v>48995977</v>
      </c>
      <c r="B12619" t="s">
        <v>82</v>
      </c>
      <c r="C12619" s="1">
        <v>36342</v>
      </c>
      <c r="D12619" s="2">
        <v>222398</v>
      </c>
      <c r="E12619" t="e">
        <v>#N/A</v>
      </c>
      <c r="F12619" t="e">
        <v>#N/A</v>
      </c>
      <c r="G12619" t="e">
        <v>#N/A</v>
      </c>
    </row>
    <row r="12620" spans="1:7" ht="15" hidden="1" customHeight="1" x14ac:dyDescent="0.25">
      <c r="A12620">
        <v>48995981</v>
      </c>
      <c r="B12620" t="s">
        <v>82</v>
      </c>
      <c r="C12620" s="1">
        <v>36342</v>
      </c>
      <c r="D12620" s="2">
        <v>234756</v>
      </c>
      <c r="E12620" t="e">
        <v>#N/A</v>
      </c>
      <c r="F12620" t="e">
        <v>#N/A</v>
      </c>
      <c r="G12620" t="e">
        <v>#N/A</v>
      </c>
    </row>
    <row r="12621" spans="1:7" ht="15" hidden="1" customHeight="1" x14ac:dyDescent="0.25">
      <c r="A12621">
        <v>48995982</v>
      </c>
      <c r="B12621" t="s">
        <v>94</v>
      </c>
      <c r="C12621" s="1">
        <v>36342</v>
      </c>
      <c r="D12621" s="2">
        <v>265441</v>
      </c>
      <c r="E12621" s="1">
        <v>36097</v>
      </c>
      <c r="F12621" s="2">
        <v>307000</v>
      </c>
      <c r="G12621" s="2">
        <v>246967</v>
      </c>
    </row>
    <row r="12622" spans="1:7" ht="15" hidden="1" customHeight="1" x14ac:dyDescent="0.25">
      <c r="A12622">
        <v>48995983</v>
      </c>
      <c r="B12622" t="s">
        <v>82</v>
      </c>
      <c r="C12622" s="1">
        <v>36342</v>
      </c>
      <c r="D12622" s="2">
        <v>195616</v>
      </c>
      <c r="E12622" s="1">
        <v>36301</v>
      </c>
      <c r="F12622" s="2">
        <v>229950</v>
      </c>
      <c r="G12622" s="2">
        <v>186965</v>
      </c>
    </row>
    <row r="12623" spans="1:7" ht="15" hidden="1" customHeight="1" x14ac:dyDescent="0.25">
      <c r="A12623">
        <v>48995984</v>
      </c>
      <c r="B12623" t="s">
        <v>82</v>
      </c>
      <c r="C12623" s="1">
        <v>36342</v>
      </c>
      <c r="D12623" s="2">
        <v>225814</v>
      </c>
      <c r="E12623" s="1">
        <v>39016</v>
      </c>
      <c r="F12623" s="2">
        <v>479000</v>
      </c>
      <c r="G12623" s="2">
        <v>462717</v>
      </c>
    </row>
    <row r="12624" spans="1:7" ht="15" hidden="1" customHeight="1" x14ac:dyDescent="0.25">
      <c r="A12624">
        <v>48995985</v>
      </c>
      <c r="B12624" t="s">
        <v>82</v>
      </c>
      <c r="C12624" s="1">
        <v>36342</v>
      </c>
      <c r="D12624" s="2">
        <v>225950</v>
      </c>
      <c r="E12624" t="e">
        <v>#N/A</v>
      </c>
      <c r="F12624" t="e">
        <v>#N/A</v>
      </c>
      <c r="G12624" t="e">
        <v>#N/A</v>
      </c>
    </row>
    <row r="12625" spans="1:7" ht="15" hidden="1" customHeight="1" x14ac:dyDescent="0.25">
      <c r="A12625">
        <v>48995987</v>
      </c>
      <c r="B12625" t="s">
        <v>82</v>
      </c>
      <c r="C12625" s="1">
        <v>36342</v>
      </c>
      <c r="D12625" s="2">
        <v>192054</v>
      </c>
      <c r="E12625" s="1">
        <v>37427</v>
      </c>
      <c r="F12625" s="2">
        <v>235500</v>
      </c>
      <c r="G12625" s="2">
        <v>241823</v>
      </c>
    </row>
    <row r="12626" spans="1:7" ht="15" hidden="1" customHeight="1" x14ac:dyDescent="0.25">
      <c r="A12626">
        <v>48995994</v>
      </c>
      <c r="B12626" t="s">
        <v>94</v>
      </c>
      <c r="C12626" s="1">
        <v>36342</v>
      </c>
      <c r="D12626" s="2">
        <v>229979</v>
      </c>
      <c r="E12626" t="e">
        <v>#N/A</v>
      </c>
      <c r="F12626" t="e">
        <v>#N/A</v>
      </c>
      <c r="G12626" t="e">
        <v>#N/A</v>
      </c>
    </row>
    <row r="12627" spans="1:7" ht="15" hidden="1" customHeight="1" x14ac:dyDescent="0.25">
      <c r="A12627">
        <v>48995995</v>
      </c>
      <c r="B12627" t="s">
        <v>94</v>
      </c>
      <c r="C12627" s="1">
        <v>36342</v>
      </c>
      <c r="D12627" s="2">
        <v>144722</v>
      </c>
      <c r="E12627" t="e">
        <v>#N/A</v>
      </c>
      <c r="F12627" t="e">
        <v>#N/A</v>
      </c>
      <c r="G12627" t="e">
        <v>#N/A</v>
      </c>
    </row>
    <row r="12628" spans="1:7" ht="15" hidden="1" customHeight="1" x14ac:dyDescent="0.25">
      <c r="A12628">
        <v>48995999</v>
      </c>
      <c r="B12628" t="s">
        <v>82</v>
      </c>
      <c r="C12628" s="1">
        <v>36342</v>
      </c>
      <c r="D12628" s="2">
        <v>214963</v>
      </c>
      <c r="E12628" s="1">
        <v>37935</v>
      </c>
      <c r="F12628" s="2">
        <v>213000</v>
      </c>
      <c r="G12628" s="2">
        <v>283521</v>
      </c>
    </row>
    <row r="12629" spans="1:7" ht="15" hidden="1" customHeight="1" x14ac:dyDescent="0.25">
      <c r="A12629">
        <v>48996000</v>
      </c>
      <c r="B12629" t="s">
        <v>82</v>
      </c>
      <c r="C12629" s="1">
        <v>36342</v>
      </c>
      <c r="D12629" s="2">
        <v>214088</v>
      </c>
      <c r="E12629" t="e">
        <v>#N/A</v>
      </c>
      <c r="F12629" t="e">
        <v>#N/A</v>
      </c>
      <c r="G12629" t="e">
        <v>#N/A</v>
      </c>
    </row>
    <row r="12630" spans="1:7" ht="15" hidden="1" customHeight="1" x14ac:dyDescent="0.25">
      <c r="A12630">
        <v>48996002</v>
      </c>
      <c r="B12630" t="s">
        <v>94</v>
      </c>
      <c r="C12630" s="1">
        <v>36342</v>
      </c>
      <c r="D12630" s="2">
        <v>241969</v>
      </c>
      <c r="E12630" t="e">
        <v>#N/A</v>
      </c>
      <c r="F12630" t="e">
        <v>#N/A</v>
      </c>
      <c r="G12630" t="e">
        <v>#N/A</v>
      </c>
    </row>
    <row r="12631" spans="1:7" ht="15" hidden="1" customHeight="1" x14ac:dyDescent="0.25">
      <c r="A12631">
        <v>48996003</v>
      </c>
      <c r="B12631" t="s">
        <v>82</v>
      </c>
      <c r="C12631" s="1">
        <v>36342</v>
      </c>
      <c r="D12631" s="2">
        <v>225765</v>
      </c>
      <c r="E12631" s="1">
        <v>37678</v>
      </c>
      <c r="F12631" s="2">
        <v>302500</v>
      </c>
      <c r="G12631" s="2">
        <v>276916</v>
      </c>
    </row>
    <row r="12632" spans="1:7" ht="15" hidden="1" customHeight="1" x14ac:dyDescent="0.25">
      <c r="A12632">
        <v>48996005</v>
      </c>
      <c r="B12632" t="s">
        <v>82</v>
      </c>
      <c r="C12632" s="1">
        <v>36342</v>
      </c>
      <c r="D12632" s="2">
        <v>226645</v>
      </c>
      <c r="E12632" s="1">
        <v>37858</v>
      </c>
      <c r="F12632" s="2">
        <v>369900</v>
      </c>
      <c r="G12632" s="2">
        <v>304665</v>
      </c>
    </row>
    <row r="12633" spans="1:7" ht="15" hidden="1" customHeight="1" x14ac:dyDescent="0.25">
      <c r="A12633">
        <v>48996006</v>
      </c>
      <c r="B12633" t="s">
        <v>82</v>
      </c>
      <c r="C12633" s="1">
        <v>36342</v>
      </c>
      <c r="D12633" s="2">
        <v>231354</v>
      </c>
      <c r="E12633" s="1">
        <v>37749</v>
      </c>
      <c r="F12633" s="2">
        <v>355000</v>
      </c>
      <c r="G12633" s="2">
        <v>297566</v>
      </c>
    </row>
    <row r="12634" spans="1:7" ht="15" hidden="1" customHeight="1" x14ac:dyDescent="0.25">
      <c r="A12634">
        <v>48996007</v>
      </c>
      <c r="B12634" t="s">
        <v>82</v>
      </c>
      <c r="C12634" s="1">
        <v>36342</v>
      </c>
      <c r="D12634" s="2">
        <v>204304</v>
      </c>
      <c r="E12634" s="1">
        <v>37830</v>
      </c>
      <c r="F12634" s="2">
        <v>305000</v>
      </c>
      <c r="G12634" s="2">
        <v>277449</v>
      </c>
    </row>
    <row r="12635" spans="1:7" ht="15" hidden="1" customHeight="1" x14ac:dyDescent="0.25">
      <c r="A12635">
        <v>48996008</v>
      </c>
      <c r="B12635" t="s">
        <v>82</v>
      </c>
      <c r="C12635" s="1">
        <v>36342</v>
      </c>
      <c r="D12635" s="2">
        <v>201360</v>
      </c>
      <c r="E12635" t="e">
        <v>#N/A</v>
      </c>
      <c r="F12635" t="e">
        <v>#N/A</v>
      </c>
      <c r="G12635" t="e">
        <v>#N/A</v>
      </c>
    </row>
    <row r="12636" spans="1:7" ht="15" hidden="1" customHeight="1" x14ac:dyDescent="0.25">
      <c r="A12636">
        <v>48996016</v>
      </c>
      <c r="B12636" t="s">
        <v>82</v>
      </c>
      <c r="C12636" s="1">
        <v>36342</v>
      </c>
      <c r="D12636" s="2">
        <v>208441</v>
      </c>
      <c r="E12636" s="1">
        <v>38379</v>
      </c>
      <c r="F12636" s="2">
        <v>360000</v>
      </c>
      <c r="G12636" s="2">
        <v>308136</v>
      </c>
    </row>
    <row r="12637" spans="1:7" ht="15" hidden="1" customHeight="1" x14ac:dyDescent="0.25">
      <c r="A12637">
        <v>48996017</v>
      </c>
      <c r="B12637" t="s">
        <v>82</v>
      </c>
      <c r="C12637" s="1">
        <v>36342</v>
      </c>
      <c r="D12637" s="2">
        <v>227941</v>
      </c>
      <c r="E12637" s="1">
        <v>36021</v>
      </c>
      <c r="F12637" s="2">
        <v>218000</v>
      </c>
      <c r="G12637" s="2">
        <v>197950</v>
      </c>
    </row>
    <row r="12638" spans="1:7" ht="15" hidden="1" customHeight="1" x14ac:dyDescent="0.25">
      <c r="A12638">
        <v>48996018</v>
      </c>
      <c r="B12638" t="s">
        <v>82</v>
      </c>
      <c r="C12638" s="1">
        <v>36342</v>
      </c>
      <c r="D12638" s="2">
        <v>225933</v>
      </c>
      <c r="E12638" t="e">
        <v>#N/A</v>
      </c>
      <c r="F12638" t="e">
        <v>#N/A</v>
      </c>
      <c r="G12638" t="e">
        <v>#N/A</v>
      </c>
    </row>
    <row r="12639" spans="1:7" ht="15" hidden="1" customHeight="1" x14ac:dyDescent="0.25">
      <c r="A12639">
        <v>48996019</v>
      </c>
      <c r="B12639" t="s">
        <v>82</v>
      </c>
      <c r="C12639" s="1">
        <v>36342</v>
      </c>
      <c r="D12639" s="2">
        <v>241273</v>
      </c>
      <c r="E12639" s="1">
        <v>36811</v>
      </c>
      <c r="F12639" s="2">
        <v>272000</v>
      </c>
      <c r="G12639" s="2">
        <v>270403</v>
      </c>
    </row>
    <row r="12640" spans="1:7" ht="15" hidden="1" customHeight="1" x14ac:dyDescent="0.25">
      <c r="A12640">
        <v>48996020</v>
      </c>
      <c r="B12640" t="s">
        <v>82</v>
      </c>
      <c r="C12640" s="1">
        <v>36342</v>
      </c>
      <c r="D12640" s="2">
        <v>260748</v>
      </c>
      <c r="E12640" s="1">
        <v>36007</v>
      </c>
      <c r="F12640" s="2">
        <v>222950</v>
      </c>
      <c r="G12640" s="2">
        <v>233579</v>
      </c>
    </row>
    <row r="12641" spans="1:7" ht="15" hidden="1" customHeight="1" x14ac:dyDescent="0.25">
      <c r="A12641">
        <v>48996021</v>
      </c>
      <c r="B12641" t="s">
        <v>94</v>
      </c>
      <c r="C12641" s="1">
        <v>36342</v>
      </c>
      <c r="D12641" s="2">
        <v>234302</v>
      </c>
      <c r="E12641" t="e">
        <v>#N/A</v>
      </c>
      <c r="F12641" t="e">
        <v>#N/A</v>
      </c>
      <c r="G12641" t="e">
        <v>#N/A</v>
      </c>
    </row>
    <row r="12642" spans="1:7" ht="15" hidden="1" customHeight="1" x14ac:dyDescent="0.25">
      <c r="A12642">
        <v>49008308</v>
      </c>
      <c r="B12642" t="s">
        <v>82</v>
      </c>
      <c r="C12642" s="1">
        <v>36342</v>
      </c>
      <c r="D12642" s="2">
        <v>204202</v>
      </c>
      <c r="E12642" s="1">
        <v>37334</v>
      </c>
      <c r="F12642" s="2">
        <v>370000</v>
      </c>
      <c r="G12642" s="2">
        <v>251122</v>
      </c>
    </row>
    <row r="12643" spans="1:7" ht="15" hidden="1" customHeight="1" x14ac:dyDescent="0.25">
      <c r="A12643">
        <v>49008322</v>
      </c>
      <c r="B12643" t="s">
        <v>82</v>
      </c>
      <c r="C12643" s="1">
        <v>36342</v>
      </c>
      <c r="D12643" s="2">
        <v>189275</v>
      </c>
      <c r="E12643" s="1">
        <v>38167</v>
      </c>
      <c r="F12643" s="2">
        <v>334000</v>
      </c>
      <c r="G12643" s="2">
        <v>270873</v>
      </c>
    </row>
    <row r="12644" spans="1:7" ht="15" hidden="1" customHeight="1" x14ac:dyDescent="0.25">
      <c r="A12644">
        <v>49008323</v>
      </c>
      <c r="B12644" t="s">
        <v>82</v>
      </c>
      <c r="C12644" s="1">
        <v>36342</v>
      </c>
      <c r="D12644" s="2">
        <v>188128</v>
      </c>
      <c r="E12644" t="e">
        <v>#N/A</v>
      </c>
      <c r="F12644" t="e">
        <v>#N/A</v>
      </c>
      <c r="G12644" t="e">
        <v>#N/A</v>
      </c>
    </row>
    <row r="12645" spans="1:7" ht="15" hidden="1" customHeight="1" x14ac:dyDescent="0.25">
      <c r="A12645">
        <v>49008324</v>
      </c>
      <c r="B12645" t="s">
        <v>94</v>
      </c>
      <c r="C12645" s="1">
        <v>36342</v>
      </c>
      <c r="D12645" s="2">
        <v>187864</v>
      </c>
      <c r="E12645" t="e">
        <v>#N/A</v>
      </c>
      <c r="F12645" t="e">
        <v>#N/A</v>
      </c>
      <c r="G12645" t="e">
        <v>#N/A</v>
      </c>
    </row>
    <row r="12646" spans="1:7" ht="15" hidden="1" customHeight="1" x14ac:dyDescent="0.25">
      <c r="A12646">
        <v>49008347</v>
      </c>
      <c r="B12646" t="s">
        <v>82</v>
      </c>
      <c r="C12646" s="1">
        <v>36342</v>
      </c>
      <c r="D12646" s="2">
        <v>261669</v>
      </c>
      <c r="E12646" s="1">
        <v>36095</v>
      </c>
      <c r="F12646" s="2">
        <v>284500</v>
      </c>
      <c r="G12646" s="2">
        <v>234918</v>
      </c>
    </row>
    <row r="12647" spans="1:7" ht="15" hidden="1" customHeight="1" x14ac:dyDescent="0.25">
      <c r="A12647">
        <v>49008348</v>
      </c>
      <c r="B12647" t="s">
        <v>82</v>
      </c>
      <c r="C12647" s="1">
        <v>36342</v>
      </c>
      <c r="D12647" s="2">
        <v>278056</v>
      </c>
      <c r="E12647" t="e">
        <v>#N/A</v>
      </c>
      <c r="F12647" t="e">
        <v>#N/A</v>
      </c>
      <c r="G12647" t="e">
        <v>#N/A</v>
      </c>
    </row>
    <row r="12648" spans="1:7" ht="15" hidden="1" customHeight="1" x14ac:dyDescent="0.25">
      <c r="A12648">
        <v>49008349</v>
      </c>
      <c r="B12648" t="s">
        <v>82</v>
      </c>
      <c r="C12648" s="1">
        <v>36342</v>
      </c>
      <c r="D12648" s="2">
        <v>240395</v>
      </c>
      <c r="E12648" t="e">
        <v>#N/A</v>
      </c>
      <c r="F12648" t="e">
        <v>#N/A</v>
      </c>
      <c r="G12648" t="e">
        <v>#N/A</v>
      </c>
    </row>
    <row r="12649" spans="1:7" ht="15" hidden="1" customHeight="1" x14ac:dyDescent="0.25">
      <c r="A12649">
        <v>49057690</v>
      </c>
      <c r="B12649" t="s">
        <v>82</v>
      </c>
      <c r="C12649" s="1">
        <v>38169</v>
      </c>
      <c r="D12649" s="2">
        <v>437900</v>
      </c>
      <c r="E12649" s="1">
        <v>38951</v>
      </c>
      <c r="F12649" s="2">
        <v>615000</v>
      </c>
      <c r="G12649" s="2">
        <v>625865</v>
      </c>
    </row>
    <row r="12650" spans="1:7" ht="15" hidden="1" customHeight="1" x14ac:dyDescent="0.25">
      <c r="A12650">
        <v>49057691</v>
      </c>
      <c r="B12650" t="s">
        <v>82</v>
      </c>
      <c r="C12650" s="1">
        <v>38169</v>
      </c>
      <c r="D12650" s="2">
        <v>352448</v>
      </c>
      <c r="E12650" t="e">
        <v>#N/A</v>
      </c>
      <c r="F12650" t="e">
        <v>#N/A</v>
      </c>
      <c r="G12650" t="e">
        <v>#N/A</v>
      </c>
    </row>
    <row r="12651" spans="1:7" ht="15" hidden="1" customHeight="1" x14ac:dyDescent="0.25">
      <c r="A12651">
        <v>49057692</v>
      </c>
      <c r="B12651" t="s">
        <v>94</v>
      </c>
      <c r="C12651" s="1">
        <v>38169</v>
      </c>
      <c r="D12651" s="2">
        <v>564911</v>
      </c>
      <c r="E12651" t="e">
        <v>#N/A</v>
      </c>
      <c r="F12651" t="e">
        <v>#N/A</v>
      </c>
      <c r="G12651" t="e">
        <v>#N/A</v>
      </c>
    </row>
    <row r="12652" spans="1:7" ht="15" hidden="1" customHeight="1" x14ac:dyDescent="0.25">
      <c r="A12652">
        <v>49057693</v>
      </c>
      <c r="B12652" t="s">
        <v>82</v>
      </c>
      <c r="C12652" s="1">
        <v>38169</v>
      </c>
      <c r="D12652" s="2">
        <v>558634</v>
      </c>
      <c r="E12652" s="1">
        <v>36692</v>
      </c>
      <c r="F12652" s="2">
        <v>409900</v>
      </c>
      <c r="G12652" s="2">
        <v>437219</v>
      </c>
    </row>
    <row r="12653" spans="1:7" ht="15" hidden="1" customHeight="1" x14ac:dyDescent="0.25">
      <c r="A12653">
        <v>49057694</v>
      </c>
      <c r="B12653" t="s">
        <v>82</v>
      </c>
      <c r="C12653" s="1">
        <v>38169</v>
      </c>
      <c r="D12653" s="2">
        <v>456146</v>
      </c>
      <c r="E12653" t="e">
        <v>#N/A</v>
      </c>
      <c r="F12653" t="e">
        <v>#N/A</v>
      </c>
      <c r="G12653" t="e">
        <v>#N/A</v>
      </c>
    </row>
    <row r="12654" spans="1:7" ht="15" hidden="1" customHeight="1" x14ac:dyDescent="0.25">
      <c r="A12654">
        <v>48836128</v>
      </c>
      <c r="B12654" t="s">
        <v>228</v>
      </c>
      <c r="C12654" s="1">
        <v>37803</v>
      </c>
      <c r="D12654" s="2">
        <v>318306</v>
      </c>
      <c r="E12654" t="e">
        <v>#N/A</v>
      </c>
      <c r="F12654" t="e">
        <v>#N/A</v>
      </c>
      <c r="G12654" t="e">
        <v>#N/A</v>
      </c>
    </row>
    <row r="12655" spans="1:7" ht="15" hidden="1" customHeight="1" x14ac:dyDescent="0.25">
      <c r="A12655">
        <v>48836129</v>
      </c>
      <c r="B12655" t="s">
        <v>228</v>
      </c>
      <c r="C12655" s="1">
        <v>37803</v>
      </c>
      <c r="D12655" s="2">
        <v>295488</v>
      </c>
      <c r="E12655" t="e">
        <v>#N/A</v>
      </c>
      <c r="F12655" t="e">
        <v>#N/A</v>
      </c>
      <c r="G12655" t="e">
        <v>#N/A</v>
      </c>
    </row>
    <row r="12656" spans="1:7" ht="15" hidden="1" customHeight="1" x14ac:dyDescent="0.25">
      <c r="A12656">
        <v>48836130</v>
      </c>
      <c r="B12656" t="s">
        <v>229</v>
      </c>
      <c r="C12656" s="1">
        <v>37803</v>
      </c>
      <c r="D12656" s="2">
        <v>264986</v>
      </c>
      <c r="E12656" t="e">
        <v>#N/A</v>
      </c>
      <c r="F12656" t="e">
        <v>#N/A</v>
      </c>
      <c r="G12656" t="e">
        <v>#N/A</v>
      </c>
    </row>
    <row r="12657" spans="1:7" ht="15" hidden="1" customHeight="1" x14ac:dyDescent="0.25">
      <c r="A12657">
        <v>48836131</v>
      </c>
      <c r="B12657" t="s">
        <v>228</v>
      </c>
      <c r="C12657" s="1">
        <v>37803</v>
      </c>
      <c r="D12657" s="2">
        <v>357048</v>
      </c>
      <c r="E12657" t="e">
        <v>#N/A</v>
      </c>
      <c r="F12657" t="e">
        <v>#N/A</v>
      </c>
      <c r="G12657" t="e">
        <v>#N/A</v>
      </c>
    </row>
    <row r="12658" spans="1:7" ht="15" hidden="1" customHeight="1" x14ac:dyDescent="0.25">
      <c r="A12658">
        <v>48836132</v>
      </c>
      <c r="B12658" t="s">
        <v>228</v>
      </c>
      <c r="C12658" s="1">
        <v>37803</v>
      </c>
      <c r="D12658" s="2">
        <v>314423</v>
      </c>
      <c r="E12658" s="1">
        <v>36614</v>
      </c>
      <c r="F12658" s="2">
        <v>261000</v>
      </c>
      <c r="G12658" s="2">
        <v>240974</v>
      </c>
    </row>
    <row r="12659" spans="1:7" ht="15" hidden="1" customHeight="1" x14ac:dyDescent="0.25">
      <c r="A12659">
        <v>48836133</v>
      </c>
      <c r="B12659" t="s">
        <v>228</v>
      </c>
      <c r="C12659" s="1">
        <v>37803</v>
      </c>
      <c r="D12659" s="2">
        <v>407875</v>
      </c>
      <c r="E12659" s="1">
        <v>38839</v>
      </c>
      <c r="F12659" s="2">
        <v>550950</v>
      </c>
      <c r="G12659" s="2">
        <v>535443</v>
      </c>
    </row>
    <row r="12660" spans="1:7" ht="15" hidden="1" customHeight="1" x14ac:dyDescent="0.25">
      <c r="A12660">
        <v>48836134</v>
      </c>
      <c r="B12660" t="s">
        <v>229</v>
      </c>
      <c r="C12660" s="1">
        <v>37803</v>
      </c>
      <c r="D12660" s="2">
        <v>337627</v>
      </c>
      <c r="E12660" t="e">
        <v>#N/A</v>
      </c>
      <c r="F12660" t="e">
        <v>#N/A</v>
      </c>
      <c r="G12660" t="e">
        <v>#N/A</v>
      </c>
    </row>
    <row r="12661" spans="1:7" ht="15" hidden="1" customHeight="1" x14ac:dyDescent="0.25">
      <c r="A12661">
        <v>48836135</v>
      </c>
      <c r="B12661" t="s">
        <v>228</v>
      </c>
      <c r="C12661" s="1">
        <v>37803</v>
      </c>
      <c r="D12661" s="2">
        <v>369103</v>
      </c>
      <c r="E12661" t="e">
        <v>#N/A</v>
      </c>
      <c r="F12661" t="e">
        <v>#N/A</v>
      </c>
      <c r="G12661" t="e">
        <v>#N/A</v>
      </c>
    </row>
    <row r="12662" spans="1:7" ht="15" hidden="1" customHeight="1" x14ac:dyDescent="0.25">
      <c r="A12662">
        <v>48836136</v>
      </c>
      <c r="B12662" t="s">
        <v>229</v>
      </c>
      <c r="C12662" s="1">
        <v>37803</v>
      </c>
      <c r="D12662" s="2">
        <v>394492</v>
      </c>
      <c r="E12662" t="e">
        <v>#N/A</v>
      </c>
      <c r="F12662" t="e">
        <v>#N/A</v>
      </c>
      <c r="G12662" t="e">
        <v>#N/A</v>
      </c>
    </row>
    <row r="12663" spans="1:7" ht="15" hidden="1" customHeight="1" x14ac:dyDescent="0.25">
      <c r="A12663">
        <v>48836137</v>
      </c>
      <c r="B12663" t="s">
        <v>229</v>
      </c>
      <c r="C12663" s="1">
        <v>37803</v>
      </c>
      <c r="D12663" s="2">
        <v>398257</v>
      </c>
      <c r="E12663" s="1">
        <v>37720</v>
      </c>
      <c r="F12663" s="2">
        <v>392500</v>
      </c>
      <c r="G12663" s="2">
        <v>378001</v>
      </c>
    </row>
    <row r="12664" spans="1:7" ht="15" hidden="1" customHeight="1" x14ac:dyDescent="0.25">
      <c r="A12664">
        <v>48836138</v>
      </c>
      <c r="B12664" t="s">
        <v>228</v>
      </c>
      <c r="C12664" s="1">
        <v>37803</v>
      </c>
      <c r="D12664" s="2">
        <v>288151</v>
      </c>
      <c r="E12664" s="1">
        <v>39027</v>
      </c>
      <c r="F12664" s="2">
        <v>431500</v>
      </c>
      <c r="G12664" s="2">
        <v>433716</v>
      </c>
    </row>
    <row r="12665" spans="1:7" ht="15" hidden="1" customHeight="1" x14ac:dyDescent="0.25">
      <c r="A12665">
        <v>48836139</v>
      </c>
      <c r="B12665" t="s">
        <v>229</v>
      </c>
      <c r="C12665" s="1">
        <v>37803</v>
      </c>
      <c r="D12665" s="2">
        <v>289701</v>
      </c>
      <c r="E12665" t="e">
        <v>#N/A</v>
      </c>
      <c r="F12665" t="e">
        <v>#N/A</v>
      </c>
      <c r="G12665" t="e">
        <v>#N/A</v>
      </c>
    </row>
    <row r="12666" spans="1:7" ht="15" hidden="1" customHeight="1" x14ac:dyDescent="0.25">
      <c r="A12666">
        <v>48836165</v>
      </c>
      <c r="B12666" t="s">
        <v>228</v>
      </c>
      <c r="C12666" s="1">
        <v>37803</v>
      </c>
      <c r="D12666" s="2">
        <v>230985</v>
      </c>
      <c r="E12666" t="e">
        <v>#N/A</v>
      </c>
      <c r="F12666" t="e">
        <v>#N/A</v>
      </c>
      <c r="G12666" t="e">
        <v>#N/A</v>
      </c>
    </row>
    <row r="12667" spans="1:7" ht="15" hidden="1" customHeight="1" x14ac:dyDescent="0.25">
      <c r="A12667">
        <v>48836166</v>
      </c>
      <c r="B12667" t="s">
        <v>228</v>
      </c>
      <c r="C12667" s="1">
        <v>37803</v>
      </c>
      <c r="D12667" s="2">
        <v>405308</v>
      </c>
      <c r="E12667" t="e">
        <v>#N/A</v>
      </c>
      <c r="F12667" t="e">
        <v>#N/A</v>
      </c>
      <c r="G12667" t="e">
        <v>#N/A</v>
      </c>
    </row>
    <row r="12668" spans="1:7" ht="15" hidden="1" customHeight="1" x14ac:dyDescent="0.25">
      <c r="A12668">
        <v>48836167</v>
      </c>
      <c r="B12668" t="s">
        <v>228</v>
      </c>
      <c r="C12668" s="1">
        <v>37803</v>
      </c>
      <c r="D12668" s="2">
        <v>254080</v>
      </c>
      <c r="E12668" t="e">
        <v>#N/A</v>
      </c>
      <c r="F12668" t="e">
        <v>#N/A</v>
      </c>
      <c r="G12668" t="e">
        <v>#N/A</v>
      </c>
    </row>
    <row r="12669" spans="1:7" ht="15" hidden="1" customHeight="1" x14ac:dyDescent="0.25">
      <c r="A12669">
        <v>48836168</v>
      </c>
      <c r="B12669" t="s">
        <v>228</v>
      </c>
      <c r="C12669" s="1">
        <v>37803</v>
      </c>
      <c r="D12669" s="2">
        <v>351476</v>
      </c>
      <c r="E12669" s="1">
        <v>36957</v>
      </c>
      <c r="F12669" s="2">
        <v>262200</v>
      </c>
      <c r="G12669" s="2">
        <v>299531</v>
      </c>
    </row>
    <row r="12670" spans="1:7" ht="15" hidden="1" customHeight="1" x14ac:dyDescent="0.25">
      <c r="A12670">
        <v>48836169</v>
      </c>
      <c r="B12670" t="s">
        <v>228</v>
      </c>
      <c r="C12670" s="1">
        <v>37803</v>
      </c>
      <c r="D12670" s="2">
        <v>273719</v>
      </c>
      <c r="E12670" s="1">
        <v>38666</v>
      </c>
      <c r="F12670" s="2">
        <v>358000</v>
      </c>
      <c r="G12670" s="2">
        <v>364157</v>
      </c>
    </row>
    <row r="12671" spans="1:7" ht="15" hidden="1" customHeight="1" x14ac:dyDescent="0.25">
      <c r="A12671">
        <v>48836170</v>
      </c>
      <c r="B12671" t="s">
        <v>229</v>
      </c>
      <c r="C12671" s="1">
        <v>37803</v>
      </c>
      <c r="D12671" s="2">
        <v>293365</v>
      </c>
      <c r="E12671" t="e">
        <v>#N/A</v>
      </c>
      <c r="F12671" t="e">
        <v>#N/A</v>
      </c>
      <c r="G12671" t="e">
        <v>#N/A</v>
      </c>
    </row>
    <row r="12672" spans="1:7" ht="15" hidden="1" customHeight="1" x14ac:dyDescent="0.25">
      <c r="A12672">
        <v>48836171</v>
      </c>
      <c r="B12672" t="s">
        <v>229</v>
      </c>
      <c r="C12672" s="1">
        <v>37803</v>
      </c>
      <c r="D12672" s="2">
        <v>321402</v>
      </c>
      <c r="E12672" t="e">
        <v>#N/A</v>
      </c>
      <c r="F12672" t="e">
        <v>#N/A</v>
      </c>
      <c r="G12672" t="e">
        <v>#N/A</v>
      </c>
    </row>
    <row r="12673" spans="1:8" ht="15" hidden="1" customHeight="1" x14ac:dyDescent="0.25">
      <c r="A12673">
        <v>48836172</v>
      </c>
      <c r="B12673" t="s">
        <v>228</v>
      </c>
      <c r="C12673" s="1">
        <v>37803</v>
      </c>
      <c r="D12673" s="2">
        <v>374621</v>
      </c>
      <c r="E12673" s="1">
        <v>36697</v>
      </c>
      <c r="F12673" s="2">
        <v>290000</v>
      </c>
      <c r="G12673" s="2">
        <v>306169</v>
      </c>
    </row>
    <row r="12674" spans="1:8" ht="15" hidden="1" customHeight="1" x14ac:dyDescent="0.25">
      <c r="A12674">
        <v>48836173</v>
      </c>
      <c r="B12674" t="s">
        <v>228</v>
      </c>
      <c r="C12674" s="1">
        <v>37803</v>
      </c>
      <c r="D12674" s="2">
        <v>336331</v>
      </c>
      <c r="E12674" t="e">
        <v>#N/A</v>
      </c>
      <c r="F12674" t="e">
        <v>#N/A</v>
      </c>
      <c r="G12674" t="e">
        <v>#N/A</v>
      </c>
    </row>
    <row r="12675" spans="1:8" ht="15" hidden="1" customHeight="1" x14ac:dyDescent="0.25">
      <c r="A12675">
        <v>48836174</v>
      </c>
      <c r="B12675" t="s">
        <v>229</v>
      </c>
      <c r="C12675" s="1">
        <v>37803</v>
      </c>
      <c r="D12675" s="2">
        <v>357259</v>
      </c>
      <c r="E12675" t="e">
        <v>#N/A</v>
      </c>
      <c r="F12675" t="e">
        <v>#N/A</v>
      </c>
      <c r="G12675" t="e">
        <v>#N/A</v>
      </c>
    </row>
    <row r="12676" spans="1:8" x14ac:dyDescent="0.25">
      <c r="A12676">
        <v>48836175</v>
      </c>
      <c r="B12676" t="s">
        <v>228</v>
      </c>
      <c r="C12676" s="1">
        <v>37803</v>
      </c>
      <c r="D12676" s="2">
        <v>346500</v>
      </c>
      <c r="E12676" s="1">
        <v>35321</v>
      </c>
      <c r="F12676" s="2">
        <v>145000</v>
      </c>
      <c r="G12676" s="2">
        <v>182972</v>
      </c>
    </row>
    <row r="12677" spans="1:8" ht="15" hidden="1" customHeight="1" x14ac:dyDescent="0.25">
      <c r="A12677">
        <v>48836176</v>
      </c>
      <c r="B12677" t="s">
        <v>228</v>
      </c>
      <c r="C12677" s="1">
        <v>37803</v>
      </c>
      <c r="D12677" s="2">
        <v>281992</v>
      </c>
      <c r="E12677" t="e">
        <v>#N/A</v>
      </c>
      <c r="F12677" t="e">
        <v>#N/A</v>
      </c>
      <c r="G12677" t="e">
        <v>#N/A</v>
      </c>
    </row>
    <row r="12678" spans="1:8" ht="15" hidden="1" customHeight="1" x14ac:dyDescent="0.25">
      <c r="A12678">
        <v>48996128</v>
      </c>
      <c r="B12678" t="s">
        <v>228</v>
      </c>
      <c r="C12678" s="1">
        <v>36342</v>
      </c>
      <c r="D12678" s="2">
        <v>307852</v>
      </c>
      <c r="E12678" s="1">
        <v>39153</v>
      </c>
      <c r="F12678" s="2">
        <v>550000</v>
      </c>
      <c r="G12678" s="2">
        <v>626336</v>
      </c>
      <c r="H12678" s="2">
        <v>-76336</v>
      </c>
    </row>
    <row r="12679" spans="1:8" ht="15" hidden="1" customHeight="1" x14ac:dyDescent="0.25">
      <c r="A12679">
        <v>48870910</v>
      </c>
      <c r="B12679" t="s">
        <v>229</v>
      </c>
      <c r="C12679" s="1">
        <v>36342</v>
      </c>
      <c r="D12679" s="2">
        <v>338136</v>
      </c>
      <c r="E12679" t="e">
        <v>#N/A</v>
      </c>
      <c r="F12679" t="e">
        <v>#N/A</v>
      </c>
      <c r="G12679" t="e">
        <v>#N/A</v>
      </c>
    </row>
    <row r="12680" spans="1:8" ht="15" hidden="1" customHeight="1" x14ac:dyDescent="0.25">
      <c r="A12680">
        <v>48870911</v>
      </c>
      <c r="B12680" t="s">
        <v>228</v>
      </c>
      <c r="C12680" s="1">
        <v>36342</v>
      </c>
      <c r="D12680" s="2">
        <v>282515</v>
      </c>
      <c r="E12680" s="1">
        <v>37349</v>
      </c>
      <c r="F12680" s="2">
        <v>334900</v>
      </c>
      <c r="G12680" s="2">
        <v>341208</v>
      </c>
    </row>
    <row r="12681" spans="1:8" ht="15" hidden="1" customHeight="1" x14ac:dyDescent="0.25">
      <c r="A12681">
        <v>48870912</v>
      </c>
      <c r="B12681" t="s">
        <v>228</v>
      </c>
      <c r="C12681" s="1">
        <v>36342</v>
      </c>
      <c r="D12681" s="2">
        <v>294962</v>
      </c>
      <c r="E12681" t="e">
        <v>#N/A</v>
      </c>
      <c r="F12681" t="e">
        <v>#N/A</v>
      </c>
      <c r="G12681" t="e">
        <v>#N/A</v>
      </c>
    </row>
    <row r="12682" spans="1:8" ht="15" hidden="1" customHeight="1" x14ac:dyDescent="0.25">
      <c r="A12682">
        <v>48870913</v>
      </c>
      <c r="B12682" t="s">
        <v>228</v>
      </c>
      <c r="C12682" s="1">
        <v>36342</v>
      </c>
      <c r="D12682" s="2">
        <v>231579</v>
      </c>
      <c r="E12682" s="1">
        <v>38288</v>
      </c>
      <c r="F12682" s="2">
        <v>348500</v>
      </c>
      <c r="G12682" s="2">
        <v>345873</v>
      </c>
    </row>
    <row r="12683" spans="1:8" ht="15" hidden="1" customHeight="1" x14ac:dyDescent="0.25">
      <c r="A12683">
        <v>48870914</v>
      </c>
      <c r="B12683" t="s">
        <v>228</v>
      </c>
      <c r="C12683" s="1">
        <v>36342</v>
      </c>
      <c r="D12683" s="2">
        <v>245136</v>
      </c>
      <c r="E12683" s="1">
        <v>37123</v>
      </c>
      <c r="F12683" s="2">
        <v>373000</v>
      </c>
      <c r="G12683" s="2">
        <v>285169</v>
      </c>
    </row>
    <row r="12684" spans="1:8" ht="15" hidden="1" customHeight="1" x14ac:dyDescent="0.25">
      <c r="A12684">
        <v>48870915</v>
      </c>
      <c r="B12684" t="s">
        <v>228</v>
      </c>
      <c r="C12684" s="1">
        <v>36342</v>
      </c>
      <c r="D12684" s="2">
        <v>218213</v>
      </c>
      <c r="E12684" s="1">
        <v>37336</v>
      </c>
      <c r="F12684" s="2">
        <v>250000</v>
      </c>
      <c r="G12684" s="2">
        <v>267314</v>
      </c>
    </row>
    <row r="12685" spans="1:8" ht="15" hidden="1" customHeight="1" x14ac:dyDescent="0.25">
      <c r="A12685">
        <v>48870916</v>
      </c>
      <c r="B12685" t="s">
        <v>228</v>
      </c>
      <c r="C12685" s="1">
        <v>36342</v>
      </c>
      <c r="D12685" s="2">
        <v>242678</v>
      </c>
      <c r="E12685" s="1">
        <v>37684</v>
      </c>
      <c r="F12685" s="2">
        <v>250000</v>
      </c>
      <c r="G12685" s="2">
        <v>304111</v>
      </c>
    </row>
    <row r="12686" spans="1:8" ht="15" hidden="1" customHeight="1" x14ac:dyDescent="0.25">
      <c r="A12686">
        <v>48870917</v>
      </c>
      <c r="B12686" t="s">
        <v>228</v>
      </c>
      <c r="C12686" s="1">
        <v>36342</v>
      </c>
      <c r="D12686" s="2">
        <v>204269</v>
      </c>
      <c r="E12686" s="1">
        <v>36797</v>
      </c>
      <c r="F12686" s="2">
        <v>199950</v>
      </c>
      <c r="G12686" s="2">
        <v>230064</v>
      </c>
    </row>
    <row r="12687" spans="1:8" ht="15" hidden="1" customHeight="1" x14ac:dyDescent="0.25">
      <c r="A12687">
        <v>48870918</v>
      </c>
      <c r="B12687" t="s">
        <v>228</v>
      </c>
      <c r="C12687" s="1">
        <v>36342</v>
      </c>
      <c r="D12687" s="2">
        <v>233661</v>
      </c>
      <c r="E12687" t="e">
        <v>#N/A</v>
      </c>
      <c r="F12687" t="e">
        <v>#N/A</v>
      </c>
      <c r="G12687" t="e">
        <v>#N/A</v>
      </c>
    </row>
    <row r="12688" spans="1:8" ht="15" hidden="1" customHeight="1" x14ac:dyDescent="0.25">
      <c r="A12688">
        <v>48870919</v>
      </c>
      <c r="B12688" t="s">
        <v>228</v>
      </c>
      <c r="C12688" s="1">
        <v>36342</v>
      </c>
      <c r="D12688" s="2">
        <v>212613</v>
      </c>
      <c r="E12688" s="1">
        <v>36598</v>
      </c>
      <c r="F12688" s="2">
        <v>215000</v>
      </c>
      <c r="G12688" s="2">
        <v>226506</v>
      </c>
    </row>
    <row r="12689" spans="1:8" ht="15" hidden="1" customHeight="1" x14ac:dyDescent="0.25">
      <c r="A12689">
        <v>48870920</v>
      </c>
      <c r="B12689" t="s">
        <v>228</v>
      </c>
      <c r="C12689" s="1">
        <v>36342</v>
      </c>
      <c r="D12689" s="2">
        <v>207116</v>
      </c>
      <c r="E12689" s="1">
        <v>36756</v>
      </c>
      <c r="F12689" s="2">
        <v>257500</v>
      </c>
      <c r="G12689" s="2">
        <v>234731</v>
      </c>
    </row>
    <row r="12690" spans="1:8" ht="15" hidden="1" customHeight="1" x14ac:dyDescent="0.25">
      <c r="A12690">
        <v>48870921</v>
      </c>
      <c r="B12690" t="s">
        <v>228</v>
      </c>
      <c r="C12690" s="1">
        <v>36342</v>
      </c>
      <c r="D12690" s="2">
        <v>244251</v>
      </c>
      <c r="E12690" s="1">
        <v>36133</v>
      </c>
      <c r="F12690" s="2">
        <v>219000</v>
      </c>
      <c r="G12690" s="2">
        <v>221826</v>
      </c>
    </row>
    <row r="12691" spans="1:8" ht="15" hidden="1" customHeight="1" x14ac:dyDescent="0.25">
      <c r="A12691">
        <v>48870922</v>
      </c>
      <c r="B12691" t="s">
        <v>228</v>
      </c>
      <c r="C12691" s="1">
        <v>36342</v>
      </c>
      <c r="D12691" s="2">
        <v>335275</v>
      </c>
      <c r="E12691" s="1">
        <v>35711</v>
      </c>
      <c r="F12691" s="2">
        <v>200000</v>
      </c>
      <c r="G12691" s="2">
        <v>247860</v>
      </c>
    </row>
    <row r="12692" spans="1:8" ht="15" hidden="1" customHeight="1" x14ac:dyDescent="0.25">
      <c r="A12692">
        <v>48870924</v>
      </c>
      <c r="B12692" t="s">
        <v>228</v>
      </c>
      <c r="C12692" s="1">
        <v>36342</v>
      </c>
      <c r="D12692" s="2">
        <v>365931</v>
      </c>
      <c r="E12692" s="1">
        <v>36760</v>
      </c>
      <c r="F12692" s="2">
        <v>205180</v>
      </c>
      <c r="G12692" s="2">
        <v>383619</v>
      </c>
    </row>
    <row r="12693" spans="1:8" ht="15" hidden="1" customHeight="1" x14ac:dyDescent="0.25">
      <c r="A12693">
        <v>48870923</v>
      </c>
      <c r="B12693" t="s">
        <v>228</v>
      </c>
      <c r="C12693" s="1">
        <v>36342</v>
      </c>
      <c r="D12693" s="2">
        <v>192928</v>
      </c>
      <c r="E12693" s="1">
        <v>39115</v>
      </c>
      <c r="F12693" s="2">
        <v>387000</v>
      </c>
      <c r="G12693" s="2">
        <v>390934</v>
      </c>
      <c r="H12693" s="2">
        <v>-3934</v>
      </c>
    </row>
    <row r="12694" spans="1:8" ht="15" hidden="1" customHeight="1" x14ac:dyDescent="0.25">
      <c r="A12694">
        <v>48996135</v>
      </c>
      <c r="B12694" t="s">
        <v>228</v>
      </c>
      <c r="C12694" s="1">
        <v>36342</v>
      </c>
      <c r="D12694" s="2">
        <v>231804</v>
      </c>
      <c r="E12694" s="1">
        <v>39213</v>
      </c>
      <c r="F12694" s="2">
        <v>385000</v>
      </c>
      <c r="G12694" s="2">
        <v>513170</v>
      </c>
      <c r="H12694" s="2">
        <v>-128170</v>
      </c>
    </row>
    <row r="12695" spans="1:8" ht="15" hidden="1" customHeight="1" x14ac:dyDescent="0.25">
      <c r="A12695">
        <v>48995970</v>
      </c>
      <c r="B12695" t="s">
        <v>228</v>
      </c>
      <c r="C12695" s="1">
        <v>36342</v>
      </c>
      <c r="D12695" s="2">
        <v>225814</v>
      </c>
      <c r="E12695" s="1">
        <v>38854</v>
      </c>
      <c r="F12695" s="2">
        <v>403000</v>
      </c>
      <c r="G12695" s="2">
        <v>407639</v>
      </c>
    </row>
    <row r="12696" spans="1:8" x14ac:dyDescent="0.25">
      <c r="A12696">
        <v>48995971</v>
      </c>
      <c r="B12696" t="s">
        <v>228</v>
      </c>
      <c r="C12696" s="1">
        <v>36342</v>
      </c>
      <c r="D12696" s="2">
        <v>258471</v>
      </c>
      <c r="E12696" s="1">
        <v>35083</v>
      </c>
      <c r="F12696" s="2">
        <v>164950</v>
      </c>
      <c r="G12696" s="2">
        <v>178224</v>
      </c>
    </row>
    <row r="12697" spans="1:8" ht="15" hidden="1" customHeight="1" x14ac:dyDescent="0.25">
      <c r="A12697">
        <v>48995975</v>
      </c>
      <c r="B12697" t="s">
        <v>228</v>
      </c>
      <c r="C12697" s="1">
        <v>36342</v>
      </c>
      <c r="D12697" s="2">
        <v>364283</v>
      </c>
      <c r="E12697" s="1">
        <v>36095</v>
      </c>
      <c r="F12697" s="2">
        <v>319900</v>
      </c>
      <c r="G12697" s="2">
        <v>309018</v>
      </c>
    </row>
    <row r="12698" spans="1:8" ht="15" hidden="1" customHeight="1" x14ac:dyDescent="0.25">
      <c r="A12698">
        <v>48995978</v>
      </c>
      <c r="B12698" t="s">
        <v>229</v>
      </c>
      <c r="C12698" s="1">
        <v>36342</v>
      </c>
      <c r="D12698" s="2">
        <v>183800</v>
      </c>
      <c r="E12698" t="e">
        <v>#N/A</v>
      </c>
      <c r="F12698" t="e">
        <v>#N/A</v>
      </c>
      <c r="G12698" t="e">
        <v>#N/A</v>
      </c>
    </row>
    <row r="12699" spans="1:8" ht="15" hidden="1" customHeight="1" x14ac:dyDescent="0.25">
      <c r="A12699">
        <v>48995979</v>
      </c>
      <c r="B12699" t="s">
        <v>228</v>
      </c>
      <c r="C12699" s="1">
        <v>36342</v>
      </c>
      <c r="D12699" s="2">
        <v>151848</v>
      </c>
      <c r="E12699" s="1">
        <v>38107</v>
      </c>
      <c r="F12699" s="2">
        <v>269950</v>
      </c>
      <c r="G12699" s="2">
        <v>237738</v>
      </c>
    </row>
    <row r="12700" spans="1:8" x14ac:dyDescent="0.25">
      <c r="A12700">
        <v>48995980</v>
      </c>
      <c r="B12700" t="s">
        <v>228</v>
      </c>
      <c r="C12700" s="1">
        <v>36342</v>
      </c>
      <c r="D12700" s="2">
        <v>307453</v>
      </c>
      <c r="E12700" s="1">
        <v>35269</v>
      </c>
      <c r="F12700" s="2">
        <v>215000</v>
      </c>
      <c r="G12700" s="2">
        <v>203258</v>
      </c>
    </row>
    <row r="12701" spans="1:8" ht="15" hidden="1" customHeight="1" x14ac:dyDescent="0.25">
      <c r="A12701">
        <v>48995986</v>
      </c>
      <c r="B12701" t="s">
        <v>228</v>
      </c>
      <c r="C12701" s="1">
        <v>36342</v>
      </c>
      <c r="D12701" s="2">
        <v>252484</v>
      </c>
      <c r="E12701" s="1">
        <v>38894</v>
      </c>
      <c r="F12701" s="2">
        <v>507500</v>
      </c>
      <c r="G12701" s="2">
        <v>541559</v>
      </c>
    </row>
    <row r="12702" spans="1:8" ht="15" hidden="1" customHeight="1" x14ac:dyDescent="0.25">
      <c r="A12702">
        <v>48995988</v>
      </c>
      <c r="B12702" t="s">
        <v>229</v>
      </c>
      <c r="C12702" s="1">
        <v>36342</v>
      </c>
      <c r="D12702" s="2">
        <v>226670</v>
      </c>
      <c r="E12702" t="e">
        <v>#N/A</v>
      </c>
      <c r="F12702" t="e">
        <v>#N/A</v>
      </c>
      <c r="G12702" t="e">
        <v>#N/A</v>
      </c>
    </row>
    <row r="12703" spans="1:8" x14ac:dyDescent="0.25">
      <c r="A12703">
        <v>48995993</v>
      </c>
      <c r="B12703" t="s">
        <v>228</v>
      </c>
      <c r="C12703" s="1">
        <v>36342</v>
      </c>
      <c r="D12703" s="2">
        <v>341763</v>
      </c>
      <c r="E12703" s="1">
        <v>35395</v>
      </c>
      <c r="F12703" s="2">
        <v>187000</v>
      </c>
      <c r="G12703" s="2">
        <v>218526</v>
      </c>
    </row>
    <row r="12704" spans="1:8" ht="15" hidden="1" customHeight="1" x14ac:dyDescent="0.25">
      <c r="A12704">
        <v>48995996</v>
      </c>
      <c r="B12704" t="s">
        <v>228</v>
      </c>
      <c r="C12704" s="1">
        <v>36342</v>
      </c>
      <c r="D12704" s="2">
        <v>207330</v>
      </c>
      <c r="E12704" t="e">
        <v>#N/A</v>
      </c>
      <c r="F12704" t="e">
        <v>#N/A</v>
      </c>
      <c r="G12704" t="e">
        <v>#N/A</v>
      </c>
    </row>
    <row r="12705" spans="1:7" ht="15" hidden="1" customHeight="1" x14ac:dyDescent="0.25">
      <c r="A12705">
        <v>48995997</v>
      </c>
      <c r="B12705" t="s">
        <v>228</v>
      </c>
      <c r="C12705" s="1">
        <v>36342</v>
      </c>
      <c r="D12705" s="2">
        <v>221863</v>
      </c>
      <c r="E12705" s="1">
        <v>38084</v>
      </c>
      <c r="F12705" s="2">
        <v>310000</v>
      </c>
      <c r="G12705" s="2">
        <v>305192</v>
      </c>
    </row>
    <row r="12706" spans="1:7" ht="15" hidden="1" customHeight="1" x14ac:dyDescent="0.25">
      <c r="A12706">
        <v>48995998</v>
      </c>
      <c r="B12706" t="s">
        <v>228</v>
      </c>
      <c r="C12706" s="1">
        <v>36342</v>
      </c>
      <c r="D12706" s="2">
        <v>212288</v>
      </c>
      <c r="E12706" s="1">
        <v>38884</v>
      </c>
      <c r="F12706" s="2">
        <v>450000</v>
      </c>
      <c r="G12706" s="2">
        <v>412242</v>
      </c>
    </row>
    <row r="12707" spans="1:7" ht="15" hidden="1" customHeight="1" x14ac:dyDescent="0.25">
      <c r="A12707">
        <v>48996001</v>
      </c>
      <c r="B12707" t="s">
        <v>229</v>
      </c>
      <c r="C12707" s="1">
        <v>36342</v>
      </c>
      <c r="D12707" s="2">
        <v>217204</v>
      </c>
      <c r="E12707" t="e">
        <v>#N/A</v>
      </c>
      <c r="F12707" t="e">
        <v>#N/A</v>
      </c>
      <c r="G12707" t="e">
        <v>#N/A</v>
      </c>
    </row>
    <row r="12708" spans="1:7" ht="15" hidden="1" customHeight="1" x14ac:dyDescent="0.25">
      <c r="A12708">
        <v>48996004</v>
      </c>
      <c r="B12708" t="s">
        <v>229</v>
      </c>
      <c r="C12708" s="1">
        <v>36342</v>
      </c>
      <c r="D12708" s="2">
        <v>138132</v>
      </c>
      <c r="E12708" t="e">
        <v>#N/A</v>
      </c>
      <c r="F12708" t="e">
        <v>#N/A</v>
      </c>
      <c r="G12708" t="e">
        <v>#N/A</v>
      </c>
    </row>
    <row r="12709" spans="1:7" ht="15" hidden="1" customHeight="1" x14ac:dyDescent="0.25">
      <c r="A12709">
        <v>48996009</v>
      </c>
      <c r="B12709" t="s">
        <v>229</v>
      </c>
      <c r="C12709" s="1">
        <v>36342</v>
      </c>
      <c r="D12709" s="2">
        <v>218524</v>
      </c>
      <c r="E12709" t="e">
        <v>#N/A</v>
      </c>
      <c r="F12709" t="e">
        <v>#N/A</v>
      </c>
      <c r="G12709" t="e">
        <v>#N/A</v>
      </c>
    </row>
    <row r="12710" spans="1:7" ht="15" hidden="1" customHeight="1" x14ac:dyDescent="0.25">
      <c r="A12710">
        <v>48996010</v>
      </c>
      <c r="B12710" t="s">
        <v>229</v>
      </c>
      <c r="C12710" s="1">
        <v>36342</v>
      </c>
      <c r="D12710" s="2">
        <v>190392</v>
      </c>
      <c r="E12710" t="e">
        <v>#N/A</v>
      </c>
      <c r="F12710" t="e">
        <v>#N/A</v>
      </c>
      <c r="G12710" t="e">
        <v>#N/A</v>
      </c>
    </row>
    <row r="12711" spans="1:7" ht="15" hidden="1" customHeight="1" x14ac:dyDescent="0.25">
      <c r="A12711">
        <v>48996011</v>
      </c>
      <c r="B12711" t="s">
        <v>228</v>
      </c>
      <c r="C12711" s="1">
        <v>36342</v>
      </c>
      <c r="D12711" s="2">
        <v>247931</v>
      </c>
      <c r="E12711" t="e">
        <v>#N/A</v>
      </c>
      <c r="F12711" t="e">
        <v>#N/A</v>
      </c>
      <c r="G12711" t="e">
        <v>#N/A</v>
      </c>
    </row>
    <row r="12712" spans="1:7" ht="15" hidden="1" customHeight="1" x14ac:dyDescent="0.25">
      <c r="A12712">
        <v>48996012</v>
      </c>
      <c r="B12712" t="s">
        <v>228</v>
      </c>
      <c r="C12712" s="1">
        <v>36342</v>
      </c>
      <c r="D12712" s="2">
        <v>225640</v>
      </c>
      <c r="E12712" t="e">
        <v>#N/A</v>
      </c>
      <c r="F12712" t="e">
        <v>#N/A</v>
      </c>
      <c r="G12712" t="e">
        <v>#N/A</v>
      </c>
    </row>
    <row r="12713" spans="1:7" ht="15" hidden="1" customHeight="1" x14ac:dyDescent="0.25">
      <c r="A12713">
        <v>48996013</v>
      </c>
      <c r="B12713" t="s">
        <v>228</v>
      </c>
      <c r="C12713" s="1">
        <v>36342</v>
      </c>
      <c r="D12713" s="2">
        <v>205331</v>
      </c>
      <c r="E12713" t="e">
        <v>#N/A</v>
      </c>
      <c r="F12713" t="e">
        <v>#N/A</v>
      </c>
      <c r="G12713" t="e">
        <v>#N/A</v>
      </c>
    </row>
    <row r="12714" spans="1:7" ht="15" hidden="1" customHeight="1" x14ac:dyDescent="0.25">
      <c r="A12714">
        <v>48996014</v>
      </c>
      <c r="B12714" t="s">
        <v>229</v>
      </c>
      <c r="C12714" s="1">
        <v>36342</v>
      </c>
      <c r="D12714" s="2">
        <v>222182</v>
      </c>
      <c r="E12714" t="e">
        <v>#N/A</v>
      </c>
      <c r="F12714" t="e">
        <v>#N/A</v>
      </c>
      <c r="G12714" t="e">
        <v>#N/A</v>
      </c>
    </row>
    <row r="12715" spans="1:7" ht="15" hidden="1" customHeight="1" x14ac:dyDescent="0.25">
      <c r="A12715">
        <v>48996015</v>
      </c>
      <c r="B12715" t="s">
        <v>228</v>
      </c>
      <c r="C12715" s="1">
        <v>36342</v>
      </c>
      <c r="D12715" s="2">
        <v>223031</v>
      </c>
      <c r="E12715" s="1">
        <v>36264</v>
      </c>
      <c r="F12715" s="2">
        <v>227500</v>
      </c>
      <c r="G12715" s="2">
        <v>207697</v>
      </c>
    </row>
    <row r="12716" spans="1:7" ht="15" hidden="1" customHeight="1" x14ac:dyDescent="0.25">
      <c r="A12716">
        <v>48996022</v>
      </c>
      <c r="B12716" t="s">
        <v>229</v>
      </c>
      <c r="C12716" s="1">
        <v>36342</v>
      </c>
      <c r="D12716" s="2">
        <v>244365</v>
      </c>
      <c r="E12716" t="e">
        <v>#N/A</v>
      </c>
      <c r="F12716" t="e">
        <v>#N/A</v>
      </c>
      <c r="G12716" t="e">
        <v>#N/A</v>
      </c>
    </row>
    <row r="12717" spans="1:7" ht="15" hidden="1" customHeight="1" x14ac:dyDescent="0.25">
      <c r="A12717">
        <v>48996028</v>
      </c>
      <c r="B12717" t="s">
        <v>228</v>
      </c>
      <c r="C12717" s="1">
        <v>36342</v>
      </c>
      <c r="D12717" s="2">
        <v>242303</v>
      </c>
      <c r="E12717" t="e">
        <v>#N/A</v>
      </c>
      <c r="F12717" t="e">
        <v>#N/A</v>
      </c>
      <c r="G12717" t="e">
        <v>#N/A</v>
      </c>
    </row>
    <row r="12718" spans="1:7" ht="15" hidden="1" customHeight="1" x14ac:dyDescent="0.25">
      <c r="A12718">
        <v>48996030</v>
      </c>
      <c r="B12718" t="s">
        <v>228</v>
      </c>
      <c r="C12718" s="1">
        <v>36342</v>
      </c>
      <c r="D12718" s="2">
        <v>250224</v>
      </c>
      <c r="E12718" s="1">
        <v>35676</v>
      </c>
      <c r="F12718" s="2">
        <v>250000</v>
      </c>
      <c r="G12718" s="2">
        <v>193113</v>
      </c>
    </row>
    <row r="12719" spans="1:7" ht="15" hidden="1" customHeight="1" x14ac:dyDescent="0.25">
      <c r="A12719">
        <v>48996032</v>
      </c>
      <c r="B12719" t="s">
        <v>228</v>
      </c>
      <c r="C12719" s="1">
        <v>36342</v>
      </c>
      <c r="D12719" s="2">
        <v>211635</v>
      </c>
      <c r="E12719" s="1">
        <v>38275</v>
      </c>
      <c r="F12719" s="2">
        <v>339500</v>
      </c>
      <c r="G12719" s="2">
        <v>309118</v>
      </c>
    </row>
    <row r="12720" spans="1:7" ht="15" hidden="1" customHeight="1" x14ac:dyDescent="0.25">
      <c r="A12720">
        <v>48996036</v>
      </c>
      <c r="B12720" t="s">
        <v>229</v>
      </c>
      <c r="C12720" s="1">
        <v>36342</v>
      </c>
      <c r="D12720" s="2">
        <v>316885</v>
      </c>
      <c r="E12720" t="e">
        <v>#N/A</v>
      </c>
      <c r="F12720" t="e">
        <v>#N/A</v>
      </c>
      <c r="G12720" t="e">
        <v>#N/A</v>
      </c>
    </row>
    <row r="12721" spans="1:7" x14ac:dyDescent="0.25">
      <c r="A12721">
        <v>48996038</v>
      </c>
      <c r="B12721" t="s">
        <v>228</v>
      </c>
      <c r="C12721" s="1">
        <v>36342</v>
      </c>
      <c r="D12721" s="2">
        <v>223712</v>
      </c>
      <c r="E12721" s="1">
        <v>35429</v>
      </c>
      <c r="F12721" s="2">
        <v>161839</v>
      </c>
      <c r="G12721" s="2">
        <v>163276</v>
      </c>
    </row>
    <row r="12722" spans="1:7" ht="15" hidden="1" customHeight="1" x14ac:dyDescent="0.25">
      <c r="A12722">
        <v>48996041</v>
      </c>
      <c r="B12722" t="s">
        <v>228</v>
      </c>
      <c r="C12722" s="1">
        <v>36342</v>
      </c>
      <c r="D12722" s="2">
        <v>226953</v>
      </c>
      <c r="E12722" t="e">
        <v>#N/A</v>
      </c>
      <c r="F12722" t="e">
        <v>#N/A</v>
      </c>
      <c r="G12722" t="e">
        <v>#N/A</v>
      </c>
    </row>
    <row r="12723" spans="1:7" ht="15" hidden="1" customHeight="1" x14ac:dyDescent="0.25">
      <c r="A12723">
        <v>48996042</v>
      </c>
      <c r="B12723" t="s">
        <v>228</v>
      </c>
      <c r="C12723" s="1">
        <v>36342</v>
      </c>
      <c r="D12723" s="2">
        <v>246530</v>
      </c>
      <c r="E12723" s="1">
        <v>36570</v>
      </c>
      <c r="F12723" s="2">
        <v>230000</v>
      </c>
      <c r="G12723" s="2">
        <v>246233</v>
      </c>
    </row>
    <row r="12724" spans="1:7" x14ac:dyDescent="0.25">
      <c r="A12724">
        <v>48996043</v>
      </c>
      <c r="B12724" t="s">
        <v>228</v>
      </c>
      <c r="C12724" s="1">
        <v>36342</v>
      </c>
      <c r="D12724" s="2">
        <v>244904</v>
      </c>
      <c r="E12724" s="1">
        <v>35396</v>
      </c>
      <c r="F12724" s="2">
        <v>183000</v>
      </c>
      <c r="G12724" s="2">
        <v>173052</v>
      </c>
    </row>
    <row r="12725" spans="1:7" ht="15" hidden="1" customHeight="1" x14ac:dyDescent="0.25">
      <c r="A12725">
        <v>48996044</v>
      </c>
      <c r="B12725" t="s">
        <v>229</v>
      </c>
      <c r="C12725" s="1">
        <v>36342</v>
      </c>
      <c r="D12725" s="2">
        <v>231390</v>
      </c>
      <c r="E12725" t="e">
        <v>#N/A</v>
      </c>
      <c r="F12725" t="e">
        <v>#N/A</v>
      </c>
      <c r="G12725" t="e">
        <v>#N/A</v>
      </c>
    </row>
    <row r="12726" spans="1:7" ht="15" hidden="1" customHeight="1" x14ac:dyDescent="0.25">
      <c r="A12726">
        <v>48996045</v>
      </c>
      <c r="B12726" t="s">
        <v>228</v>
      </c>
      <c r="C12726" s="1">
        <v>36342</v>
      </c>
      <c r="D12726" s="2">
        <v>217015</v>
      </c>
      <c r="E12726" s="1">
        <v>38611</v>
      </c>
      <c r="F12726" s="2">
        <v>359000</v>
      </c>
      <c r="G12726" s="2">
        <v>373992</v>
      </c>
    </row>
    <row r="12727" spans="1:7" ht="15" hidden="1" customHeight="1" x14ac:dyDescent="0.25">
      <c r="A12727">
        <v>48996050</v>
      </c>
      <c r="B12727" t="s">
        <v>229</v>
      </c>
      <c r="C12727" s="1">
        <v>36342</v>
      </c>
      <c r="D12727" s="2">
        <v>273851</v>
      </c>
      <c r="E12727" s="1">
        <v>37739</v>
      </c>
      <c r="F12727" s="2">
        <v>266500</v>
      </c>
      <c r="G12727" s="2">
        <v>354718</v>
      </c>
    </row>
    <row r="12728" spans="1:7" ht="15" hidden="1" customHeight="1" x14ac:dyDescent="0.25">
      <c r="A12728">
        <v>48996052</v>
      </c>
      <c r="B12728" t="s">
        <v>228</v>
      </c>
      <c r="C12728" s="1">
        <v>36342</v>
      </c>
      <c r="D12728" s="2">
        <v>339785</v>
      </c>
      <c r="E12728" s="1">
        <v>35565</v>
      </c>
      <c r="F12728" s="2">
        <v>173000</v>
      </c>
      <c r="G12728" s="2">
        <v>233886</v>
      </c>
    </row>
    <row r="12729" spans="1:7" ht="15" hidden="1" customHeight="1" x14ac:dyDescent="0.25">
      <c r="A12729">
        <v>48996053</v>
      </c>
      <c r="B12729" t="s">
        <v>229</v>
      </c>
      <c r="C12729" s="1">
        <v>36342</v>
      </c>
      <c r="D12729" s="2">
        <v>254126</v>
      </c>
      <c r="E12729" t="e">
        <v>#N/A</v>
      </c>
      <c r="F12729" t="e">
        <v>#N/A</v>
      </c>
      <c r="G12729" t="e">
        <v>#N/A</v>
      </c>
    </row>
    <row r="12730" spans="1:7" ht="15" hidden="1" customHeight="1" x14ac:dyDescent="0.25">
      <c r="A12730">
        <v>48996057</v>
      </c>
      <c r="B12730" t="s">
        <v>228</v>
      </c>
      <c r="C12730" s="1">
        <v>36342</v>
      </c>
      <c r="D12730" s="2">
        <v>253023</v>
      </c>
      <c r="E12730" s="1">
        <v>36203</v>
      </c>
      <c r="F12730" s="2">
        <v>288000</v>
      </c>
      <c r="G12730" s="2">
        <v>223921</v>
      </c>
    </row>
    <row r="12731" spans="1:7" ht="15" hidden="1" customHeight="1" x14ac:dyDescent="0.25">
      <c r="A12731">
        <v>48996059</v>
      </c>
      <c r="B12731" t="s">
        <v>229</v>
      </c>
      <c r="C12731" s="1">
        <v>36342</v>
      </c>
      <c r="D12731" s="2">
        <v>219655</v>
      </c>
      <c r="E12731" t="e">
        <v>#N/A</v>
      </c>
      <c r="F12731" t="e">
        <v>#N/A</v>
      </c>
      <c r="G12731" t="e">
        <v>#N/A</v>
      </c>
    </row>
    <row r="12732" spans="1:7" ht="15" hidden="1" customHeight="1" x14ac:dyDescent="0.25">
      <c r="A12732">
        <v>48996060</v>
      </c>
      <c r="B12732" t="s">
        <v>229</v>
      </c>
      <c r="C12732" s="1">
        <v>36342</v>
      </c>
      <c r="D12732" s="2">
        <v>245217</v>
      </c>
      <c r="E12732" t="e">
        <v>#N/A</v>
      </c>
      <c r="F12732" t="e">
        <v>#N/A</v>
      </c>
      <c r="G12732" t="e">
        <v>#N/A</v>
      </c>
    </row>
    <row r="12733" spans="1:7" ht="15" hidden="1" customHeight="1" x14ac:dyDescent="0.25">
      <c r="A12733">
        <v>48996061</v>
      </c>
      <c r="B12733" t="s">
        <v>228</v>
      </c>
      <c r="C12733" s="1">
        <v>36342</v>
      </c>
      <c r="D12733" s="2">
        <v>217029</v>
      </c>
      <c r="E12733" t="e">
        <v>#N/A</v>
      </c>
      <c r="F12733" t="e">
        <v>#N/A</v>
      </c>
      <c r="G12733" t="e">
        <v>#N/A</v>
      </c>
    </row>
    <row r="12734" spans="1:7" x14ac:dyDescent="0.25">
      <c r="A12734">
        <v>48996065</v>
      </c>
      <c r="B12734" t="s">
        <v>228</v>
      </c>
      <c r="C12734" s="1">
        <v>36342</v>
      </c>
      <c r="D12734" s="2">
        <v>248438</v>
      </c>
      <c r="E12734" s="1">
        <v>35150</v>
      </c>
      <c r="F12734" s="2">
        <v>167000</v>
      </c>
      <c r="G12734" s="2">
        <v>172095</v>
      </c>
    </row>
    <row r="12735" spans="1:7" ht="15" hidden="1" customHeight="1" x14ac:dyDescent="0.25">
      <c r="A12735">
        <v>48996067</v>
      </c>
      <c r="B12735" t="s">
        <v>228</v>
      </c>
      <c r="C12735" s="1">
        <v>36342</v>
      </c>
      <c r="D12735" s="2">
        <v>239144</v>
      </c>
      <c r="E12735" s="1">
        <v>35461</v>
      </c>
      <c r="F12735" s="2">
        <v>154950</v>
      </c>
      <c r="G12735" s="2">
        <v>168649</v>
      </c>
    </row>
    <row r="12736" spans="1:7" ht="15" hidden="1" customHeight="1" x14ac:dyDescent="0.25">
      <c r="A12736">
        <v>48996068</v>
      </c>
      <c r="B12736" t="s">
        <v>229</v>
      </c>
      <c r="C12736" s="1">
        <v>36342</v>
      </c>
      <c r="D12736" s="2">
        <v>217842</v>
      </c>
      <c r="E12736" t="e">
        <v>#N/A</v>
      </c>
      <c r="F12736" t="e">
        <v>#N/A</v>
      </c>
      <c r="G12736" t="e">
        <v>#N/A</v>
      </c>
    </row>
    <row r="12737" spans="1:7" ht="15" hidden="1" customHeight="1" x14ac:dyDescent="0.25">
      <c r="A12737">
        <v>48996069</v>
      </c>
      <c r="B12737" t="s">
        <v>228</v>
      </c>
      <c r="C12737" s="1">
        <v>36342</v>
      </c>
      <c r="D12737" s="2">
        <v>228047</v>
      </c>
      <c r="E12737" s="1">
        <v>37741</v>
      </c>
      <c r="F12737" s="2">
        <v>305000</v>
      </c>
      <c r="G12737" s="2">
        <v>291846</v>
      </c>
    </row>
    <row r="12738" spans="1:7" ht="15" hidden="1" customHeight="1" x14ac:dyDescent="0.25">
      <c r="A12738">
        <v>48996073</v>
      </c>
      <c r="B12738" t="s">
        <v>228</v>
      </c>
      <c r="C12738" s="1">
        <v>36342</v>
      </c>
      <c r="D12738" s="2">
        <v>190607</v>
      </c>
      <c r="E12738" t="e">
        <v>#N/A</v>
      </c>
      <c r="F12738" t="e">
        <v>#N/A</v>
      </c>
      <c r="G12738" t="e">
        <v>#N/A</v>
      </c>
    </row>
    <row r="12739" spans="1:7" x14ac:dyDescent="0.25">
      <c r="A12739">
        <v>48996102</v>
      </c>
      <c r="B12739" t="s">
        <v>228</v>
      </c>
      <c r="C12739" s="1">
        <v>36342</v>
      </c>
      <c r="D12739" s="2">
        <v>235841</v>
      </c>
      <c r="E12739" s="1">
        <v>35389</v>
      </c>
      <c r="F12739" s="2">
        <v>185000</v>
      </c>
      <c r="G12739" s="2">
        <v>163262</v>
      </c>
    </row>
    <row r="12740" spans="1:7" ht="15" hidden="1" customHeight="1" x14ac:dyDescent="0.25">
      <c r="A12740">
        <v>48996103</v>
      </c>
      <c r="B12740" t="s">
        <v>228</v>
      </c>
      <c r="C12740" s="1">
        <v>36342</v>
      </c>
      <c r="D12740" s="2">
        <v>287456</v>
      </c>
      <c r="E12740" s="1">
        <v>36300</v>
      </c>
      <c r="F12740" s="2">
        <v>267500</v>
      </c>
      <c r="G12740" s="2">
        <v>284370</v>
      </c>
    </row>
    <row r="12741" spans="1:7" ht="15" hidden="1" customHeight="1" x14ac:dyDescent="0.25">
      <c r="A12741">
        <v>48996104</v>
      </c>
      <c r="B12741" t="s">
        <v>228</v>
      </c>
      <c r="C12741" s="1">
        <v>36342</v>
      </c>
      <c r="D12741" s="2">
        <v>248681</v>
      </c>
      <c r="E12741" s="1">
        <v>35689</v>
      </c>
      <c r="F12741" s="2">
        <v>242000</v>
      </c>
      <c r="G12741" s="2">
        <v>198465</v>
      </c>
    </row>
    <row r="12742" spans="1:7" ht="15" hidden="1" customHeight="1" x14ac:dyDescent="0.25">
      <c r="A12742">
        <v>48996105</v>
      </c>
      <c r="B12742" t="s">
        <v>228</v>
      </c>
      <c r="C12742" s="1">
        <v>36342</v>
      </c>
      <c r="D12742" s="2">
        <v>255596</v>
      </c>
      <c r="E12742" s="1">
        <v>38461</v>
      </c>
      <c r="F12742" s="2">
        <v>457500</v>
      </c>
      <c r="G12742" s="2">
        <v>438458</v>
      </c>
    </row>
    <row r="12743" spans="1:7" ht="15" hidden="1" customHeight="1" x14ac:dyDescent="0.25">
      <c r="A12743">
        <v>48996106</v>
      </c>
      <c r="B12743" t="s">
        <v>228</v>
      </c>
      <c r="C12743" s="1">
        <v>36342</v>
      </c>
      <c r="D12743" s="2">
        <v>236054</v>
      </c>
      <c r="E12743" t="e">
        <v>#N/A</v>
      </c>
      <c r="F12743" t="e">
        <v>#N/A</v>
      </c>
      <c r="G12743" t="e">
        <v>#N/A</v>
      </c>
    </row>
    <row r="12744" spans="1:7" ht="15" hidden="1" customHeight="1" x14ac:dyDescent="0.25">
      <c r="A12744">
        <v>48996107</v>
      </c>
      <c r="B12744" t="s">
        <v>228</v>
      </c>
      <c r="C12744" s="1">
        <v>36342</v>
      </c>
      <c r="D12744" s="2">
        <v>231512</v>
      </c>
      <c r="E12744" t="e">
        <v>#N/A</v>
      </c>
      <c r="F12744" t="e">
        <v>#N/A</v>
      </c>
      <c r="G12744" t="e">
        <v>#N/A</v>
      </c>
    </row>
    <row r="12745" spans="1:7" ht="15" hidden="1" customHeight="1" x14ac:dyDescent="0.25">
      <c r="A12745">
        <v>48996108</v>
      </c>
      <c r="B12745" t="s">
        <v>228</v>
      </c>
      <c r="C12745" s="1">
        <v>36342</v>
      </c>
      <c r="D12745" s="2">
        <v>239995</v>
      </c>
      <c r="E12745" s="1">
        <v>37271</v>
      </c>
      <c r="F12745" s="2">
        <v>305000</v>
      </c>
      <c r="G12745" s="2">
        <v>284956</v>
      </c>
    </row>
    <row r="12746" spans="1:7" ht="15" hidden="1" customHeight="1" x14ac:dyDescent="0.25">
      <c r="A12746">
        <v>48996109</v>
      </c>
      <c r="B12746" t="s">
        <v>229</v>
      </c>
      <c r="C12746" s="1">
        <v>36342</v>
      </c>
      <c r="D12746" s="2">
        <v>216609</v>
      </c>
      <c r="E12746" t="e">
        <v>#N/A</v>
      </c>
      <c r="F12746" t="e">
        <v>#N/A</v>
      </c>
      <c r="G12746" t="e">
        <v>#N/A</v>
      </c>
    </row>
    <row r="12747" spans="1:7" ht="15" hidden="1" customHeight="1" x14ac:dyDescent="0.25">
      <c r="A12747">
        <v>48996110</v>
      </c>
      <c r="B12747" t="s">
        <v>229</v>
      </c>
      <c r="C12747" s="1">
        <v>36342</v>
      </c>
      <c r="D12747" s="2">
        <v>212006</v>
      </c>
      <c r="E12747" t="e">
        <v>#N/A</v>
      </c>
      <c r="F12747" t="e">
        <v>#N/A</v>
      </c>
      <c r="G12747" t="e">
        <v>#N/A</v>
      </c>
    </row>
    <row r="12748" spans="1:7" ht="15" hidden="1" customHeight="1" x14ac:dyDescent="0.25">
      <c r="A12748">
        <v>48996111</v>
      </c>
      <c r="B12748" t="s">
        <v>228</v>
      </c>
      <c r="C12748" s="1">
        <v>36342</v>
      </c>
      <c r="D12748" s="2">
        <v>172872</v>
      </c>
      <c r="E12748" s="1">
        <v>35542</v>
      </c>
      <c r="F12748" s="2">
        <v>115000</v>
      </c>
      <c r="G12748" s="2">
        <v>131176</v>
      </c>
    </row>
    <row r="12749" spans="1:7" ht="15" hidden="1" customHeight="1" x14ac:dyDescent="0.25">
      <c r="A12749">
        <v>48996112</v>
      </c>
      <c r="B12749" t="s">
        <v>228</v>
      </c>
      <c r="C12749" s="1">
        <v>36342</v>
      </c>
      <c r="D12749" s="2">
        <v>203396</v>
      </c>
      <c r="E12749" s="1">
        <v>35951</v>
      </c>
      <c r="F12749" s="2">
        <v>177000</v>
      </c>
      <c r="G12749" s="2">
        <v>180363</v>
      </c>
    </row>
    <row r="12750" spans="1:7" ht="15" hidden="1" customHeight="1" x14ac:dyDescent="0.25">
      <c r="A12750">
        <v>48996113</v>
      </c>
      <c r="B12750" t="s">
        <v>228</v>
      </c>
      <c r="C12750" s="1">
        <v>36342</v>
      </c>
      <c r="D12750" s="2">
        <v>383030</v>
      </c>
      <c r="E12750" t="e">
        <v>#N/A</v>
      </c>
      <c r="F12750" t="e">
        <v>#N/A</v>
      </c>
      <c r="G12750" t="e">
        <v>#N/A</v>
      </c>
    </row>
    <row r="12751" spans="1:7" ht="15" hidden="1" customHeight="1" x14ac:dyDescent="0.25">
      <c r="A12751">
        <v>48996114</v>
      </c>
      <c r="B12751" t="s">
        <v>228</v>
      </c>
      <c r="C12751" s="1">
        <v>36342</v>
      </c>
      <c r="D12751" s="2">
        <v>241231</v>
      </c>
      <c r="E12751" t="e">
        <v>#N/A</v>
      </c>
      <c r="F12751" t="e">
        <v>#N/A</v>
      </c>
      <c r="G12751" t="e">
        <v>#N/A</v>
      </c>
    </row>
    <row r="12752" spans="1:7" ht="15" hidden="1" customHeight="1" x14ac:dyDescent="0.25">
      <c r="A12752">
        <v>48996115</v>
      </c>
      <c r="B12752" t="s">
        <v>228</v>
      </c>
      <c r="C12752" s="1">
        <v>36342</v>
      </c>
      <c r="D12752" s="2">
        <v>223992</v>
      </c>
      <c r="E12752" s="1">
        <v>38413</v>
      </c>
      <c r="F12752" s="2">
        <v>352000</v>
      </c>
      <c r="G12752" s="2">
        <v>346954</v>
      </c>
    </row>
    <row r="12753" spans="1:7" ht="15" hidden="1" customHeight="1" x14ac:dyDescent="0.25">
      <c r="A12753">
        <v>48996116</v>
      </c>
      <c r="B12753" t="s">
        <v>229</v>
      </c>
      <c r="C12753" s="1">
        <v>36342</v>
      </c>
      <c r="D12753" s="2">
        <v>238052</v>
      </c>
      <c r="E12753" t="e">
        <v>#N/A</v>
      </c>
      <c r="F12753" t="e">
        <v>#N/A</v>
      </c>
      <c r="G12753" t="e">
        <v>#N/A</v>
      </c>
    </row>
    <row r="12754" spans="1:7" ht="15" hidden="1" customHeight="1" x14ac:dyDescent="0.25">
      <c r="A12754">
        <v>48996117</v>
      </c>
      <c r="B12754" t="s">
        <v>228</v>
      </c>
      <c r="C12754" s="1">
        <v>36342</v>
      </c>
      <c r="D12754" s="2">
        <v>201211</v>
      </c>
      <c r="E12754" t="e">
        <v>#N/A</v>
      </c>
      <c r="F12754" t="e">
        <v>#N/A</v>
      </c>
      <c r="G12754" t="e">
        <v>#N/A</v>
      </c>
    </row>
    <row r="12755" spans="1:7" ht="15" hidden="1" customHeight="1" x14ac:dyDescent="0.25">
      <c r="A12755">
        <v>48996118</v>
      </c>
      <c r="B12755" t="s">
        <v>228</v>
      </c>
      <c r="C12755" s="1">
        <v>36342</v>
      </c>
      <c r="D12755" s="2">
        <v>240078</v>
      </c>
      <c r="E12755" s="1">
        <v>36308</v>
      </c>
      <c r="F12755" s="2">
        <v>229950</v>
      </c>
      <c r="G12755" s="2">
        <v>230500</v>
      </c>
    </row>
    <row r="12756" spans="1:7" ht="15" hidden="1" customHeight="1" x14ac:dyDescent="0.25">
      <c r="A12756">
        <v>48996119</v>
      </c>
      <c r="B12756" t="s">
        <v>228</v>
      </c>
      <c r="C12756" s="1">
        <v>36342</v>
      </c>
      <c r="D12756" s="2">
        <v>236864</v>
      </c>
      <c r="E12756" s="1">
        <v>38548</v>
      </c>
      <c r="F12756" s="2">
        <v>429950</v>
      </c>
      <c r="G12756" s="2">
        <v>405571</v>
      </c>
    </row>
    <row r="12757" spans="1:7" ht="15" hidden="1" customHeight="1" x14ac:dyDescent="0.25">
      <c r="A12757">
        <v>48996120</v>
      </c>
      <c r="B12757" t="s">
        <v>229</v>
      </c>
      <c r="C12757" s="1">
        <v>36342</v>
      </c>
      <c r="D12757" s="2">
        <v>239963</v>
      </c>
      <c r="E12757" t="e">
        <v>#N/A</v>
      </c>
      <c r="F12757" t="e">
        <v>#N/A</v>
      </c>
      <c r="G12757" t="e">
        <v>#N/A</v>
      </c>
    </row>
    <row r="12758" spans="1:7" ht="15" hidden="1" customHeight="1" x14ac:dyDescent="0.25">
      <c r="A12758">
        <v>48996121</v>
      </c>
      <c r="B12758" t="s">
        <v>228</v>
      </c>
      <c r="C12758" s="1">
        <v>36342</v>
      </c>
      <c r="D12758" s="2">
        <v>447326</v>
      </c>
      <c r="E12758" t="e">
        <v>#N/A</v>
      </c>
      <c r="F12758" t="e">
        <v>#N/A</v>
      </c>
      <c r="G12758" t="e">
        <v>#N/A</v>
      </c>
    </row>
    <row r="12759" spans="1:7" ht="15" hidden="1" customHeight="1" x14ac:dyDescent="0.25">
      <c r="A12759">
        <v>48996122</v>
      </c>
      <c r="B12759" t="s">
        <v>228</v>
      </c>
      <c r="C12759" s="1">
        <v>36342</v>
      </c>
      <c r="D12759" s="2">
        <v>354667</v>
      </c>
      <c r="E12759" t="e">
        <v>#N/A</v>
      </c>
      <c r="F12759" t="e">
        <v>#N/A</v>
      </c>
      <c r="G12759" t="e">
        <v>#N/A</v>
      </c>
    </row>
    <row r="12760" spans="1:7" ht="15" hidden="1" customHeight="1" x14ac:dyDescent="0.25">
      <c r="A12760">
        <v>48996123</v>
      </c>
      <c r="B12760" t="s">
        <v>228</v>
      </c>
      <c r="C12760" s="1">
        <v>36342</v>
      </c>
      <c r="D12760" s="2">
        <v>189142</v>
      </c>
      <c r="E12760" s="1">
        <v>36521</v>
      </c>
      <c r="F12760" s="2">
        <v>214950</v>
      </c>
      <c r="G12760" s="2">
        <v>200944</v>
      </c>
    </row>
    <row r="12761" spans="1:7" ht="15" hidden="1" customHeight="1" x14ac:dyDescent="0.25">
      <c r="A12761">
        <v>48996124</v>
      </c>
      <c r="B12761" t="s">
        <v>228</v>
      </c>
      <c r="C12761" s="1">
        <v>36342</v>
      </c>
      <c r="D12761" s="2">
        <v>207357</v>
      </c>
      <c r="E12761" s="1">
        <v>38806</v>
      </c>
      <c r="F12761" s="2">
        <v>400000</v>
      </c>
      <c r="G12761" s="2">
        <v>389038</v>
      </c>
    </row>
    <row r="12762" spans="1:7" ht="15" hidden="1" customHeight="1" x14ac:dyDescent="0.25">
      <c r="A12762">
        <v>48996129</v>
      </c>
      <c r="B12762" t="s">
        <v>228</v>
      </c>
      <c r="C12762" s="1">
        <v>36342</v>
      </c>
      <c r="D12762" s="2">
        <v>185549</v>
      </c>
      <c r="E12762" t="e">
        <v>#N/A</v>
      </c>
      <c r="F12762" t="e">
        <v>#N/A</v>
      </c>
      <c r="G12762" t="e">
        <v>#N/A</v>
      </c>
    </row>
    <row r="12763" spans="1:7" ht="15" hidden="1" customHeight="1" x14ac:dyDescent="0.25">
      <c r="A12763">
        <v>48996130</v>
      </c>
      <c r="B12763" t="s">
        <v>228</v>
      </c>
      <c r="C12763" s="1">
        <v>36342</v>
      </c>
      <c r="D12763" s="2">
        <v>229774</v>
      </c>
      <c r="E12763" s="1">
        <v>38538</v>
      </c>
      <c r="F12763" s="2">
        <v>354000</v>
      </c>
      <c r="G12763" s="2">
        <v>380406</v>
      </c>
    </row>
    <row r="12764" spans="1:7" ht="15" hidden="1" customHeight="1" x14ac:dyDescent="0.25">
      <c r="A12764">
        <v>48996131</v>
      </c>
      <c r="B12764" t="s">
        <v>228</v>
      </c>
      <c r="C12764" s="1">
        <v>36342</v>
      </c>
      <c r="D12764" s="2">
        <v>269634</v>
      </c>
      <c r="E12764" s="1">
        <v>36213</v>
      </c>
      <c r="F12764" s="2">
        <v>285000</v>
      </c>
      <c r="G12764" s="2">
        <v>248682</v>
      </c>
    </row>
    <row r="12765" spans="1:7" ht="15" hidden="1" customHeight="1" x14ac:dyDescent="0.25">
      <c r="A12765">
        <v>48996132</v>
      </c>
      <c r="B12765" t="s">
        <v>228</v>
      </c>
      <c r="C12765" s="1">
        <v>36342</v>
      </c>
      <c r="D12765" s="2">
        <v>256264</v>
      </c>
      <c r="E12765" s="1">
        <v>37552</v>
      </c>
      <c r="F12765" s="2">
        <v>430130</v>
      </c>
      <c r="G12765" s="2">
        <v>317513</v>
      </c>
    </row>
    <row r="12766" spans="1:7" ht="15" hidden="1" customHeight="1" x14ac:dyDescent="0.25">
      <c r="A12766">
        <v>48996133</v>
      </c>
      <c r="B12766" t="s">
        <v>228</v>
      </c>
      <c r="C12766" s="1">
        <v>36342</v>
      </c>
      <c r="D12766" s="2">
        <v>262492</v>
      </c>
      <c r="E12766" s="1">
        <v>38842</v>
      </c>
      <c r="F12766" s="2">
        <v>470600</v>
      </c>
      <c r="G12766" s="2">
        <v>450550</v>
      </c>
    </row>
    <row r="12767" spans="1:7" ht="15" hidden="1" customHeight="1" x14ac:dyDescent="0.25">
      <c r="A12767">
        <v>48996134</v>
      </c>
      <c r="B12767" t="s">
        <v>228</v>
      </c>
      <c r="C12767" s="1">
        <v>36342</v>
      </c>
      <c r="D12767" s="2">
        <v>209630</v>
      </c>
      <c r="E12767" t="e">
        <v>#N/A</v>
      </c>
      <c r="F12767" t="e">
        <v>#N/A</v>
      </c>
      <c r="G12767" t="e">
        <v>#N/A</v>
      </c>
    </row>
    <row r="12768" spans="1:7" ht="15" hidden="1" customHeight="1" x14ac:dyDescent="0.25">
      <c r="A12768">
        <v>48996136</v>
      </c>
      <c r="B12768" t="s">
        <v>228</v>
      </c>
      <c r="C12768" s="1">
        <v>36342</v>
      </c>
      <c r="D12768" s="2">
        <v>227092</v>
      </c>
      <c r="E12768" s="1">
        <v>38617</v>
      </c>
      <c r="F12768" s="2">
        <v>425000</v>
      </c>
      <c r="G12768" s="2">
        <v>387036</v>
      </c>
    </row>
    <row r="12769" spans="1:7" ht="15" hidden="1" customHeight="1" x14ac:dyDescent="0.25">
      <c r="A12769">
        <v>48996137</v>
      </c>
      <c r="B12769" t="s">
        <v>228</v>
      </c>
      <c r="C12769" s="1">
        <v>36342</v>
      </c>
      <c r="D12769" s="2">
        <v>233992</v>
      </c>
      <c r="E12769" s="1">
        <v>37651</v>
      </c>
      <c r="F12769" s="2">
        <v>282900</v>
      </c>
      <c r="G12769" s="2">
        <v>284437</v>
      </c>
    </row>
    <row r="12770" spans="1:7" ht="15" hidden="1" customHeight="1" x14ac:dyDescent="0.25">
      <c r="A12770">
        <v>48996138</v>
      </c>
      <c r="B12770" t="s">
        <v>229</v>
      </c>
      <c r="C12770" s="1">
        <v>36342</v>
      </c>
      <c r="D12770" s="2">
        <v>236291</v>
      </c>
      <c r="E12770" t="e">
        <v>#N/A</v>
      </c>
      <c r="F12770" t="e">
        <v>#N/A</v>
      </c>
      <c r="G12770" t="e">
        <v>#N/A</v>
      </c>
    </row>
    <row r="12771" spans="1:7" ht="15" hidden="1" customHeight="1" x14ac:dyDescent="0.25">
      <c r="A12771">
        <v>48996139</v>
      </c>
      <c r="B12771" t="s">
        <v>228</v>
      </c>
      <c r="C12771" s="1">
        <v>36342</v>
      </c>
      <c r="D12771" s="2">
        <v>221314</v>
      </c>
      <c r="E12771" t="e">
        <v>#N/A</v>
      </c>
      <c r="F12771" t="e">
        <v>#N/A</v>
      </c>
      <c r="G12771" t="e">
        <v>#N/A</v>
      </c>
    </row>
    <row r="12772" spans="1:7" ht="15" hidden="1" customHeight="1" x14ac:dyDescent="0.25">
      <c r="A12772">
        <v>48996140</v>
      </c>
      <c r="B12772" t="s">
        <v>228</v>
      </c>
      <c r="C12772" s="1">
        <v>36342</v>
      </c>
      <c r="D12772" s="2">
        <v>280687</v>
      </c>
      <c r="E12772" s="1">
        <v>38637</v>
      </c>
      <c r="F12772" s="2">
        <v>425000</v>
      </c>
      <c r="G12772" s="2">
        <v>480974</v>
      </c>
    </row>
    <row r="12773" spans="1:7" ht="15" hidden="1" customHeight="1" x14ac:dyDescent="0.25">
      <c r="A12773">
        <v>48996154</v>
      </c>
      <c r="B12773" t="s">
        <v>228</v>
      </c>
      <c r="C12773" s="1">
        <v>36342</v>
      </c>
      <c r="D12773" s="2">
        <v>183299</v>
      </c>
      <c r="E12773" s="1">
        <v>38259</v>
      </c>
      <c r="F12773" s="2">
        <v>299950</v>
      </c>
      <c r="G12773" s="2">
        <v>269822</v>
      </c>
    </row>
    <row r="12774" spans="1:7" ht="15" hidden="1" customHeight="1" x14ac:dyDescent="0.25">
      <c r="A12774">
        <v>48996155</v>
      </c>
      <c r="B12774" t="s">
        <v>229</v>
      </c>
      <c r="C12774" s="1">
        <v>36342</v>
      </c>
      <c r="D12774" s="2">
        <v>216638</v>
      </c>
      <c r="E12774" t="e">
        <v>#N/A</v>
      </c>
      <c r="F12774" t="e">
        <v>#N/A</v>
      </c>
      <c r="G12774" t="e">
        <v>#N/A</v>
      </c>
    </row>
    <row r="12775" spans="1:7" ht="15" hidden="1" customHeight="1" x14ac:dyDescent="0.25">
      <c r="A12775">
        <v>48996156</v>
      </c>
      <c r="B12775" t="s">
        <v>229</v>
      </c>
      <c r="C12775" s="1">
        <v>36342</v>
      </c>
      <c r="D12775" s="2">
        <v>180054</v>
      </c>
      <c r="E12775" t="e">
        <v>#N/A</v>
      </c>
      <c r="F12775" t="e">
        <v>#N/A</v>
      </c>
      <c r="G12775" t="e">
        <v>#N/A</v>
      </c>
    </row>
    <row r="12776" spans="1:7" ht="15" hidden="1" customHeight="1" x14ac:dyDescent="0.25">
      <c r="A12776">
        <v>48996157</v>
      </c>
      <c r="B12776" t="s">
        <v>228</v>
      </c>
      <c r="C12776" s="1">
        <v>36342</v>
      </c>
      <c r="D12776" s="2">
        <v>181812</v>
      </c>
      <c r="E12776" s="1">
        <v>38623</v>
      </c>
      <c r="F12776" s="2">
        <v>305000</v>
      </c>
      <c r="G12776" s="2">
        <v>333061</v>
      </c>
    </row>
    <row r="12777" spans="1:7" ht="15" hidden="1" customHeight="1" x14ac:dyDescent="0.25">
      <c r="A12777">
        <v>48996158</v>
      </c>
      <c r="B12777" t="s">
        <v>229</v>
      </c>
      <c r="C12777" s="1">
        <v>36342</v>
      </c>
      <c r="D12777" s="2">
        <v>183633</v>
      </c>
      <c r="E12777" t="e">
        <v>#N/A</v>
      </c>
      <c r="F12777" t="e">
        <v>#N/A</v>
      </c>
      <c r="G12777" t="e">
        <v>#N/A</v>
      </c>
    </row>
    <row r="12778" spans="1:7" ht="15" hidden="1" customHeight="1" x14ac:dyDescent="0.25">
      <c r="A12778">
        <v>48996159</v>
      </c>
      <c r="B12778" t="s">
        <v>228</v>
      </c>
      <c r="C12778" s="1">
        <v>36342</v>
      </c>
      <c r="D12778" s="2">
        <v>192951</v>
      </c>
      <c r="E12778" t="e">
        <v>#N/A</v>
      </c>
      <c r="F12778" t="e">
        <v>#N/A</v>
      </c>
      <c r="G12778" t="e">
        <v>#N/A</v>
      </c>
    </row>
    <row r="12779" spans="1:7" ht="15" hidden="1" customHeight="1" x14ac:dyDescent="0.25">
      <c r="A12779">
        <v>48996160</v>
      </c>
      <c r="B12779" t="s">
        <v>228</v>
      </c>
      <c r="C12779" s="1">
        <v>36342</v>
      </c>
      <c r="D12779" s="2">
        <v>190354</v>
      </c>
      <c r="E12779" s="1">
        <v>38400</v>
      </c>
      <c r="F12779" s="2">
        <v>439900</v>
      </c>
      <c r="G12779" s="2">
        <v>296284</v>
      </c>
    </row>
    <row r="12780" spans="1:7" ht="15" hidden="1" customHeight="1" x14ac:dyDescent="0.25">
      <c r="A12780">
        <v>48996161</v>
      </c>
      <c r="B12780" t="s">
        <v>228</v>
      </c>
      <c r="C12780" s="1">
        <v>36342</v>
      </c>
      <c r="D12780" s="2">
        <v>300149</v>
      </c>
      <c r="E12780" t="e">
        <v>#N/A</v>
      </c>
      <c r="F12780" t="e">
        <v>#N/A</v>
      </c>
      <c r="G12780" t="e">
        <v>#N/A</v>
      </c>
    </row>
    <row r="12781" spans="1:7" ht="15" hidden="1" customHeight="1" x14ac:dyDescent="0.25">
      <c r="A12781">
        <v>48996162</v>
      </c>
      <c r="B12781" t="s">
        <v>229</v>
      </c>
      <c r="C12781" s="1">
        <v>36342</v>
      </c>
      <c r="D12781" s="2">
        <v>297754</v>
      </c>
      <c r="E12781" s="1">
        <v>37287</v>
      </c>
      <c r="F12781" s="2">
        <v>385000</v>
      </c>
      <c r="G12781" s="2">
        <v>366264</v>
      </c>
    </row>
    <row r="12782" spans="1:7" ht="15" hidden="1" customHeight="1" x14ac:dyDescent="0.25">
      <c r="A12782">
        <v>48996163</v>
      </c>
      <c r="B12782" t="s">
        <v>228</v>
      </c>
      <c r="C12782" s="1">
        <v>36342</v>
      </c>
      <c r="D12782" s="2">
        <v>238377</v>
      </c>
      <c r="E12782" t="e">
        <v>#N/A</v>
      </c>
      <c r="F12782" t="e">
        <v>#N/A</v>
      </c>
      <c r="G12782" t="e">
        <v>#N/A</v>
      </c>
    </row>
    <row r="12783" spans="1:7" x14ac:dyDescent="0.25">
      <c r="A12783">
        <v>48996164</v>
      </c>
      <c r="B12783" t="s">
        <v>228</v>
      </c>
      <c r="C12783" s="1">
        <v>36342</v>
      </c>
      <c r="D12783" s="2">
        <v>230306</v>
      </c>
      <c r="E12783" s="1">
        <v>35289</v>
      </c>
      <c r="F12783" s="2">
        <v>160000</v>
      </c>
      <c r="G12783" s="2">
        <v>157389</v>
      </c>
    </row>
    <row r="12784" spans="1:7" ht="15" hidden="1" customHeight="1" x14ac:dyDescent="0.25">
      <c r="A12784">
        <v>48836154</v>
      </c>
      <c r="B12784" t="s">
        <v>230</v>
      </c>
      <c r="C12784" s="1">
        <v>37803</v>
      </c>
      <c r="D12784" s="2">
        <v>398846</v>
      </c>
      <c r="E12784" t="e">
        <v>#N/A</v>
      </c>
      <c r="F12784" t="e">
        <v>#N/A</v>
      </c>
      <c r="G12784" t="e">
        <v>#N/A</v>
      </c>
    </row>
    <row r="12785" spans="1:7" ht="15" hidden="1" customHeight="1" x14ac:dyDescent="0.25">
      <c r="A12785">
        <v>48836155</v>
      </c>
      <c r="B12785" t="s">
        <v>231</v>
      </c>
      <c r="C12785" s="1">
        <v>37803</v>
      </c>
      <c r="D12785" s="2">
        <v>301823</v>
      </c>
      <c r="E12785" t="e">
        <v>#N/A</v>
      </c>
      <c r="F12785" t="e">
        <v>#N/A</v>
      </c>
      <c r="G12785" t="e">
        <v>#N/A</v>
      </c>
    </row>
    <row r="12786" spans="1:7" ht="15" hidden="1" customHeight="1" x14ac:dyDescent="0.25">
      <c r="A12786">
        <v>48836156</v>
      </c>
      <c r="B12786" t="s">
        <v>231</v>
      </c>
      <c r="C12786" s="1">
        <v>37803</v>
      </c>
      <c r="D12786" s="2">
        <v>346892</v>
      </c>
      <c r="E12786" s="1">
        <v>38159</v>
      </c>
      <c r="F12786" s="2">
        <v>424000</v>
      </c>
      <c r="G12786" s="2">
        <v>381983</v>
      </c>
    </row>
    <row r="12787" spans="1:7" ht="15" hidden="1" customHeight="1" x14ac:dyDescent="0.25">
      <c r="A12787">
        <v>48836157</v>
      </c>
      <c r="B12787" t="s">
        <v>231</v>
      </c>
      <c r="C12787" s="1">
        <v>37803</v>
      </c>
      <c r="D12787" s="2">
        <v>346031</v>
      </c>
      <c r="E12787" t="e">
        <v>#N/A</v>
      </c>
      <c r="F12787" t="e">
        <v>#N/A</v>
      </c>
      <c r="G12787" t="e">
        <v>#N/A</v>
      </c>
    </row>
    <row r="12788" spans="1:7" ht="15" hidden="1" customHeight="1" x14ac:dyDescent="0.25">
      <c r="A12788">
        <v>48836158</v>
      </c>
      <c r="B12788" t="s">
        <v>230</v>
      </c>
      <c r="C12788" s="1">
        <v>37803</v>
      </c>
      <c r="D12788" s="2">
        <v>371852</v>
      </c>
      <c r="E12788" t="e">
        <v>#N/A</v>
      </c>
      <c r="F12788" t="e">
        <v>#N/A</v>
      </c>
      <c r="G12788" t="e">
        <v>#N/A</v>
      </c>
    </row>
    <row r="12789" spans="1:7" ht="15" hidden="1" customHeight="1" x14ac:dyDescent="0.25">
      <c r="A12789">
        <v>48836159</v>
      </c>
      <c r="B12789" t="s">
        <v>231</v>
      </c>
      <c r="C12789" s="1">
        <v>37803</v>
      </c>
      <c r="D12789" s="2">
        <v>325719</v>
      </c>
      <c r="E12789" s="1">
        <v>36494</v>
      </c>
      <c r="F12789" s="2">
        <v>200000</v>
      </c>
      <c r="G12789" s="2">
        <v>246432</v>
      </c>
    </row>
    <row r="12790" spans="1:7" ht="15" hidden="1" customHeight="1" x14ac:dyDescent="0.25">
      <c r="A12790">
        <v>48836160</v>
      </c>
      <c r="B12790" t="s">
        <v>231</v>
      </c>
      <c r="C12790" s="1">
        <v>37803</v>
      </c>
      <c r="D12790" s="2">
        <v>342016</v>
      </c>
      <c r="E12790" s="1">
        <v>37817</v>
      </c>
      <c r="F12790" s="2">
        <v>299250</v>
      </c>
      <c r="G12790" s="2">
        <v>342016</v>
      </c>
    </row>
    <row r="12791" spans="1:7" ht="15" hidden="1" customHeight="1" x14ac:dyDescent="0.25">
      <c r="A12791">
        <v>48836161</v>
      </c>
      <c r="B12791" t="s">
        <v>230</v>
      </c>
      <c r="C12791" s="1">
        <v>37803</v>
      </c>
      <c r="D12791" s="2">
        <v>292598</v>
      </c>
      <c r="E12791" t="e">
        <v>#N/A</v>
      </c>
      <c r="F12791" t="e">
        <v>#N/A</v>
      </c>
      <c r="G12791" t="e">
        <v>#N/A</v>
      </c>
    </row>
    <row r="12792" spans="1:7" ht="15" hidden="1" customHeight="1" x14ac:dyDescent="0.25">
      <c r="A12792">
        <v>48836162</v>
      </c>
      <c r="B12792" t="s">
        <v>230</v>
      </c>
      <c r="C12792" s="1">
        <v>37803</v>
      </c>
      <c r="D12792" s="2">
        <v>357949</v>
      </c>
      <c r="E12792" t="e">
        <v>#N/A</v>
      </c>
      <c r="F12792" t="e">
        <v>#N/A</v>
      </c>
      <c r="G12792" t="e">
        <v>#N/A</v>
      </c>
    </row>
    <row r="12793" spans="1:7" ht="15" hidden="1" customHeight="1" x14ac:dyDescent="0.25">
      <c r="A12793">
        <v>48836163</v>
      </c>
      <c r="B12793" t="s">
        <v>231</v>
      </c>
      <c r="C12793" s="1">
        <v>37803</v>
      </c>
      <c r="D12793" s="2">
        <v>265096</v>
      </c>
      <c r="E12793" s="1">
        <v>36308</v>
      </c>
      <c r="F12793" s="2">
        <v>153000</v>
      </c>
      <c r="G12793" s="2">
        <v>185940</v>
      </c>
    </row>
    <row r="12794" spans="1:7" ht="15" hidden="1" customHeight="1" x14ac:dyDescent="0.25">
      <c r="A12794">
        <v>48836177</v>
      </c>
      <c r="B12794" t="s">
        <v>230</v>
      </c>
      <c r="C12794" s="1">
        <v>37803</v>
      </c>
      <c r="D12794" s="2">
        <v>265880</v>
      </c>
      <c r="E12794" s="1">
        <v>36983</v>
      </c>
      <c r="F12794" s="2">
        <v>175000</v>
      </c>
      <c r="G12794" s="2">
        <v>214866</v>
      </c>
    </row>
    <row r="12795" spans="1:7" ht="15" hidden="1" customHeight="1" x14ac:dyDescent="0.25">
      <c r="A12795">
        <v>48836178</v>
      </c>
      <c r="B12795" t="s">
        <v>231</v>
      </c>
      <c r="C12795" s="1">
        <v>37803</v>
      </c>
      <c r="D12795" s="2">
        <v>240138</v>
      </c>
      <c r="E12795" t="e">
        <v>#N/A</v>
      </c>
      <c r="F12795" t="e">
        <v>#N/A</v>
      </c>
      <c r="G12795" t="e">
        <v>#N/A</v>
      </c>
    </row>
    <row r="12796" spans="1:7" ht="15" hidden="1" customHeight="1" x14ac:dyDescent="0.25">
      <c r="A12796">
        <v>48836179</v>
      </c>
      <c r="B12796" t="s">
        <v>230</v>
      </c>
      <c r="C12796" s="1">
        <v>37803</v>
      </c>
      <c r="D12796" s="2">
        <v>277095</v>
      </c>
      <c r="E12796" t="e">
        <v>#N/A</v>
      </c>
      <c r="F12796" t="e">
        <v>#N/A</v>
      </c>
      <c r="G12796" t="e">
        <v>#N/A</v>
      </c>
    </row>
    <row r="12797" spans="1:7" ht="15" hidden="1" customHeight="1" x14ac:dyDescent="0.25">
      <c r="A12797">
        <v>48836180</v>
      </c>
      <c r="B12797" t="s">
        <v>230</v>
      </c>
      <c r="C12797" s="1">
        <v>37803</v>
      </c>
      <c r="D12797" s="2">
        <v>310560</v>
      </c>
      <c r="E12797" t="e">
        <v>#N/A</v>
      </c>
      <c r="F12797" t="e">
        <v>#N/A</v>
      </c>
      <c r="G12797" t="e">
        <v>#N/A</v>
      </c>
    </row>
    <row r="12798" spans="1:7" ht="15" hidden="1" customHeight="1" x14ac:dyDescent="0.25">
      <c r="A12798">
        <v>48836181</v>
      </c>
      <c r="B12798" t="s">
        <v>231</v>
      </c>
      <c r="C12798" s="1">
        <v>37803</v>
      </c>
      <c r="D12798" s="2">
        <v>310649</v>
      </c>
      <c r="E12798" s="1">
        <v>38901</v>
      </c>
      <c r="F12798" s="2">
        <v>350000</v>
      </c>
      <c r="G12798" s="2">
        <v>446877</v>
      </c>
    </row>
    <row r="12799" spans="1:7" ht="15" hidden="1" customHeight="1" x14ac:dyDescent="0.25">
      <c r="A12799">
        <v>48836182</v>
      </c>
      <c r="B12799" t="s">
        <v>230</v>
      </c>
      <c r="C12799" s="1">
        <v>37803</v>
      </c>
      <c r="D12799" s="2">
        <v>275229</v>
      </c>
      <c r="E12799" t="e">
        <v>#N/A</v>
      </c>
      <c r="F12799" t="e">
        <v>#N/A</v>
      </c>
      <c r="G12799" t="e">
        <v>#N/A</v>
      </c>
    </row>
    <row r="12800" spans="1:7" ht="15" hidden="1" customHeight="1" x14ac:dyDescent="0.25">
      <c r="A12800">
        <v>48836183</v>
      </c>
      <c r="B12800" t="s">
        <v>231</v>
      </c>
      <c r="C12800" s="1">
        <v>37803</v>
      </c>
      <c r="D12800" s="2">
        <v>416324</v>
      </c>
      <c r="E12800" s="1">
        <v>35516</v>
      </c>
      <c r="F12800" s="2">
        <v>195000</v>
      </c>
      <c r="G12800" s="2">
        <v>227446</v>
      </c>
    </row>
    <row r="12801" spans="1:8" ht="15" hidden="1" customHeight="1" x14ac:dyDescent="0.25">
      <c r="A12801">
        <v>48836184</v>
      </c>
      <c r="B12801" t="s">
        <v>231</v>
      </c>
      <c r="C12801" s="1">
        <v>37803</v>
      </c>
      <c r="D12801" s="2">
        <v>358749</v>
      </c>
      <c r="E12801" s="1">
        <v>37833</v>
      </c>
      <c r="F12801" s="2">
        <v>316420</v>
      </c>
      <c r="G12801" s="2">
        <v>351661</v>
      </c>
    </row>
    <row r="12802" spans="1:8" ht="15" hidden="1" customHeight="1" x14ac:dyDescent="0.25">
      <c r="A12802">
        <v>48836185</v>
      </c>
      <c r="B12802" t="s">
        <v>231</v>
      </c>
      <c r="C12802" s="1">
        <v>37803</v>
      </c>
      <c r="D12802" s="2">
        <v>325924</v>
      </c>
      <c r="E12802" s="1">
        <v>37511</v>
      </c>
      <c r="F12802" s="2">
        <v>273000</v>
      </c>
      <c r="G12802" s="2">
        <v>302282</v>
      </c>
    </row>
    <row r="12803" spans="1:8" ht="15" hidden="1" customHeight="1" x14ac:dyDescent="0.25">
      <c r="A12803">
        <v>48836186</v>
      </c>
      <c r="B12803" t="s">
        <v>230</v>
      </c>
      <c r="C12803" s="1">
        <v>37803</v>
      </c>
      <c r="D12803" s="2">
        <v>267371</v>
      </c>
      <c r="E12803" t="e">
        <v>#N/A</v>
      </c>
      <c r="F12803" t="e">
        <v>#N/A</v>
      </c>
      <c r="G12803" t="e">
        <v>#N/A</v>
      </c>
    </row>
    <row r="12804" spans="1:8" ht="15" hidden="1" customHeight="1" x14ac:dyDescent="0.25">
      <c r="A12804">
        <v>48836187</v>
      </c>
      <c r="B12804" t="s">
        <v>231</v>
      </c>
      <c r="C12804" s="1">
        <v>37803</v>
      </c>
      <c r="D12804" s="2">
        <v>226050</v>
      </c>
      <c r="E12804" t="e">
        <v>#N/A</v>
      </c>
      <c r="F12804" t="e">
        <v>#N/A</v>
      </c>
      <c r="G12804" t="e">
        <v>#N/A</v>
      </c>
    </row>
    <row r="12805" spans="1:8" ht="15" hidden="1" customHeight="1" x14ac:dyDescent="0.25">
      <c r="A12805">
        <v>48996026</v>
      </c>
      <c r="B12805" t="s">
        <v>230</v>
      </c>
      <c r="C12805" s="1">
        <v>36342</v>
      </c>
      <c r="D12805" s="2">
        <v>191220</v>
      </c>
      <c r="E12805" s="1">
        <v>39283</v>
      </c>
      <c r="F12805" s="2">
        <v>414990</v>
      </c>
      <c r="G12805" s="2">
        <v>415325</v>
      </c>
      <c r="H12805" s="2">
        <v>-335</v>
      </c>
    </row>
    <row r="12806" spans="1:8" ht="15" hidden="1" customHeight="1" x14ac:dyDescent="0.25">
      <c r="A12806">
        <v>48996151</v>
      </c>
      <c r="B12806" t="s">
        <v>231</v>
      </c>
      <c r="C12806" s="1">
        <v>36342</v>
      </c>
      <c r="D12806" s="2">
        <v>197963</v>
      </c>
      <c r="E12806" s="1">
        <v>39169</v>
      </c>
      <c r="F12806" s="2">
        <v>391000</v>
      </c>
      <c r="G12806" s="2">
        <v>428378</v>
      </c>
      <c r="H12806" s="2">
        <v>-37378</v>
      </c>
    </row>
    <row r="12807" spans="1:8" ht="15" hidden="1" customHeight="1" x14ac:dyDescent="0.25">
      <c r="A12807">
        <v>48972922</v>
      </c>
      <c r="B12807" t="s">
        <v>231</v>
      </c>
      <c r="C12807" s="1">
        <v>37803</v>
      </c>
      <c r="D12807" s="2">
        <v>338348</v>
      </c>
      <c r="E12807" t="e">
        <v>#N/A</v>
      </c>
      <c r="F12807" t="e">
        <v>#N/A</v>
      </c>
      <c r="G12807" t="e">
        <v>#N/A</v>
      </c>
    </row>
    <row r="12808" spans="1:8" ht="15" hidden="1" customHeight="1" x14ac:dyDescent="0.25">
      <c r="A12808">
        <v>48972923</v>
      </c>
      <c r="B12808" t="s">
        <v>231</v>
      </c>
      <c r="C12808" s="1">
        <v>37803</v>
      </c>
      <c r="D12808" s="2">
        <v>353301</v>
      </c>
      <c r="E12808" s="1">
        <v>39080</v>
      </c>
      <c r="F12808" s="2">
        <v>428000</v>
      </c>
      <c r="G12808" s="2">
        <v>517134</v>
      </c>
    </row>
    <row r="12809" spans="1:8" x14ac:dyDescent="0.25">
      <c r="A12809">
        <v>48972924</v>
      </c>
      <c r="B12809" t="s">
        <v>230</v>
      </c>
      <c r="C12809" s="1">
        <v>37803</v>
      </c>
      <c r="D12809" s="2">
        <v>326325</v>
      </c>
      <c r="E12809" s="1">
        <v>35139</v>
      </c>
      <c r="F12809" s="2">
        <v>171950</v>
      </c>
      <c r="G12809" s="2">
        <v>170730</v>
      </c>
    </row>
    <row r="12810" spans="1:8" ht="15" hidden="1" customHeight="1" x14ac:dyDescent="0.25">
      <c r="A12810">
        <v>48972925</v>
      </c>
      <c r="B12810" t="s">
        <v>231</v>
      </c>
      <c r="C12810" s="1">
        <v>37803</v>
      </c>
      <c r="D12810" s="2">
        <v>325178</v>
      </c>
      <c r="E12810" s="1">
        <v>35930</v>
      </c>
      <c r="F12810" s="2">
        <v>210000</v>
      </c>
      <c r="G12810" s="2">
        <v>225174</v>
      </c>
    </row>
    <row r="12811" spans="1:8" ht="15" hidden="1" customHeight="1" x14ac:dyDescent="0.25">
      <c r="A12811">
        <v>48972926</v>
      </c>
      <c r="B12811" t="s">
        <v>231</v>
      </c>
      <c r="C12811" s="1">
        <v>37803</v>
      </c>
      <c r="D12811" s="2">
        <v>314384</v>
      </c>
      <c r="E12811" t="e">
        <v>#N/A</v>
      </c>
      <c r="F12811" t="e">
        <v>#N/A</v>
      </c>
      <c r="G12811" t="e">
        <v>#N/A</v>
      </c>
    </row>
    <row r="12812" spans="1:8" ht="15" hidden="1" customHeight="1" x14ac:dyDescent="0.25">
      <c r="A12812">
        <v>48972927</v>
      </c>
      <c r="B12812" t="s">
        <v>230</v>
      </c>
      <c r="C12812" s="1">
        <v>37803</v>
      </c>
      <c r="D12812" s="2">
        <v>372951</v>
      </c>
      <c r="E12812" t="e">
        <v>#N/A</v>
      </c>
      <c r="F12812" t="e">
        <v>#N/A</v>
      </c>
      <c r="G12812" t="e">
        <v>#N/A</v>
      </c>
    </row>
    <row r="12813" spans="1:8" ht="15" hidden="1" customHeight="1" x14ac:dyDescent="0.25">
      <c r="A12813">
        <v>48972928</v>
      </c>
      <c r="B12813" t="s">
        <v>231</v>
      </c>
      <c r="C12813" s="1">
        <v>37803</v>
      </c>
      <c r="D12813" s="2">
        <v>258659</v>
      </c>
      <c r="E12813" s="1">
        <v>35621</v>
      </c>
      <c r="F12813" s="2">
        <v>151000</v>
      </c>
      <c r="G12813" s="2">
        <v>148616</v>
      </c>
    </row>
    <row r="12814" spans="1:8" ht="15" hidden="1" customHeight="1" x14ac:dyDescent="0.25">
      <c r="A12814">
        <v>48972929</v>
      </c>
      <c r="B12814" t="s">
        <v>231</v>
      </c>
      <c r="C12814" s="1">
        <v>37803</v>
      </c>
      <c r="D12814" s="2">
        <v>289687</v>
      </c>
      <c r="E12814" s="1">
        <v>38664</v>
      </c>
      <c r="F12814" s="2">
        <v>398500</v>
      </c>
      <c r="G12814" s="2">
        <v>385961</v>
      </c>
    </row>
    <row r="12815" spans="1:8" ht="15" hidden="1" customHeight="1" x14ac:dyDescent="0.25">
      <c r="A12815">
        <v>48972930</v>
      </c>
      <c r="B12815" t="s">
        <v>231</v>
      </c>
      <c r="C12815" s="1">
        <v>37803</v>
      </c>
      <c r="D12815" s="2">
        <v>308396</v>
      </c>
      <c r="E12815" s="1">
        <v>37344</v>
      </c>
      <c r="F12815" s="2">
        <v>308000</v>
      </c>
      <c r="G12815" s="2">
        <v>274813</v>
      </c>
    </row>
    <row r="12816" spans="1:8" ht="15" hidden="1" customHeight="1" x14ac:dyDescent="0.25">
      <c r="A12816">
        <v>48972931</v>
      </c>
      <c r="B12816" t="s">
        <v>231</v>
      </c>
      <c r="C12816" s="1">
        <v>37803</v>
      </c>
      <c r="D12816" s="2">
        <v>310828</v>
      </c>
      <c r="E12816" t="e">
        <v>#N/A</v>
      </c>
      <c r="F12816" t="e">
        <v>#N/A</v>
      </c>
      <c r="G12816" t="e">
        <v>#N/A</v>
      </c>
    </row>
    <row r="12817" spans="1:7" ht="15" hidden="1" customHeight="1" x14ac:dyDescent="0.25">
      <c r="A12817">
        <v>48972932</v>
      </c>
      <c r="B12817" t="s">
        <v>230</v>
      </c>
      <c r="C12817" s="1">
        <v>37803</v>
      </c>
      <c r="D12817" s="2">
        <v>353595</v>
      </c>
      <c r="E12817" t="e">
        <v>#N/A</v>
      </c>
      <c r="F12817" t="e">
        <v>#N/A</v>
      </c>
      <c r="G12817" t="e">
        <v>#N/A</v>
      </c>
    </row>
    <row r="12818" spans="1:7" ht="15" hidden="1" customHeight="1" x14ac:dyDescent="0.25">
      <c r="A12818">
        <v>48972933</v>
      </c>
      <c r="B12818" t="s">
        <v>230</v>
      </c>
      <c r="C12818" s="1">
        <v>37803</v>
      </c>
      <c r="D12818" s="2">
        <v>269804</v>
      </c>
      <c r="E12818" t="e">
        <v>#N/A</v>
      </c>
      <c r="F12818" t="e">
        <v>#N/A</v>
      </c>
      <c r="G12818" t="e">
        <v>#N/A</v>
      </c>
    </row>
    <row r="12819" spans="1:7" ht="15" hidden="1" customHeight="1" x14ac:dyDescent="0.25">
      <c r="A12819">
        <v>48972934</v>
      </c>
      <c r="B12819" t="s">
        <v>231</v>
      </c>
      <c r="C12819" s="1">
        <v>37803</v>
      </c>
      <c r="D12819" s="2">
        <v>341320</v>
      </c>
      <c r="E12819" t="e">
        <v>#N/A</v>
      </c>
      <c r="F12819" t="e">
        <v>#N/A</v>
      </c>
      <c r="G12819" t="e">
        <v>#N/A</v>
      </c>
    </row>
    <row r="12820" spans="1:7" ht="15" hidden="1" customHeight="1" x14ac:dyDescent="0.25">
      <c r="A12820">
        <v>48972935</v>
      </c>
      <c r="B12820" t="s">
        <v>231</v>
      </c>
      <c r="C12820" s="1">
        <v>37803</v>
      </c>
      <c r="D12820" s="2">
        <v>334781</v>
      </c>
      <c r="E12820" s="1">
        <v>39062</v>
      </c>
      <c r="F12820" s="2">
        <v>581000</v>
      </c>
      <c r="G12820" s="2">
        <v>491765</v>
      </c>
    </row>
    <row r="12821" spans="1:7" ht="15" hidden="1" customHeight="1" x14ac:dyDescent="0.25">
      <c r="A12821">
        <v>48972936</v>
      </c>
      <c r="B12821" t="s">
        <v>231</v>
      </c>
      <c r="C12821" s="1">
        <v>37803</v>
      </c>
      <c r="D12821" s="2">
        <v>245111</v>
      </c>
      <c r="E12821" s="1">
        <v>38623</v>
      </c>
      <c r="F12821" s="2">
        <v>290380</v>
      </c>
      <c r="G12821" s="2">
        <v>330531</v>
      </c>
    </row>
    <row r="12822" spans="1:7" ht="15" hidden="1" customHeight="1" x14ac:dyDescent="0.25">
      <c r="A12822">
        <v>48972937</v>
      </c>
      <c r="B12822" t="s">
        <v>231</v>
      </c>
      <c r="C12822" s="1">
        <v>37803</v>
      </c>
      <c r="D12822" s="2">
        <v>220670</v>
      </c>
      <c r="E12822" t="e">
        <v>#N/A</v>
      </c>
      <c r="F12822" t="e">
        <v>#N/A</v>
      </c>
      <c r="G12822" t="e">
        <v>#N/A</v>
      </c>
    </row>
    <row r="12823" spans="1:7" ht="15" hidden="1" customHeight="1" x14ac:dyDescent="0.25">
      <c r="A12823">
        <v>48972938</v>
      </c>
      <c r="B12823" t="s">
        <v>231</v>
      </c>
      <c r="C12823" s="1">
        <v>37803</v>
      </c>
      <c r="D12823" s="2">
        <v>282909</v>
      </c>
      <c r="E12823" s="1">
        <v>36329</v>
      </c>
      <c r="F12823" s="2">
        <v>229950</v>
      </c>
      <c r="G12823" s="2">
        <v>205736</v>
      </c>
    </row>
    <row r="12824" spans="1:7" ht="15" hidden="1" customHeight="1" x14ac:dyDescent="0.25">
      <c r="A12824">
        <v>48972939</v>
      </c>
      <c r="B12824" t="s">
        <v>231</v>
      </c>
      <c r="C12824" s="1">
        <v>37803</v>
      </c>
      <c r="D12824" s="2">
        <v>342200</v>
      </c>
      <c r="E12824" t="e">
        <v>#N/A</v>
      </c>
      <c r="F12824" t="e">
        <v>#N/A</v>
      </c>
      <c r="G12824" t="e">
        <v>#N/A</v>
      </c>
    </row>
    <row r="12825" spans="1:7" ht="15" hidden="1" customHeight="1" x14ac:dyDescent="0.25">
      <c r="A12825">
        <v>48972940</v>
      </c>
      <c r="B12825" t="s">
        <v>230</v>
      </c>
      <c r="C12825" s="1">
        <v>37803</v>
      </c>
      <c r="D12825" s="2">
        <v>269878</v>
      </c>
      <c r="E12825" t="e">
        <v>#N/A</v>
      </c>
      <c r="F12825" t="e">
        <v>#N/A</v>
      </c>
      <c r="G12825" t="e">
        <v>#N/A</v>
      </c>
    </row>
    <row r="12826" spans="1:7" ht="15" hidden="1" customHeight="1" x14ac:dyDescent="0.25">
      <c r="A12826">
        <v>48972941</v>
      </c>
      <c r="B12826" t="s">
        <v>231</v>
      </c>
      <c r="C12826" s="1">
        <v>37803</v>
      </c>
      <c r="D12826" s="2">
        <v>292727</v>
      </c>
      <c r="E12826" s="1">
        <v>37067</v>
      </c>
      <c r="F12826" s="2">
        <v>274000</v>
      </c>
      <c r="G12826" s="2">
        <v>247660</v>
      </c>
    </row>
    <row r="12827" spans="1:7" ht="15" hidden="1" customHeight="1" x14ac:dyDescent="0.25">
      <c r="A12827">
        <v>48972942</v>
      </c>
      <c r="B12827" t="s">
        <v>231</v>
      </c>
      <c r="C12827" s="1">
        <v>37803</v>
      </c>
      <c r="D12827" s="2">
        <v>380174</v>
      </c>
      <c r="E12827" s="1">
        <v>38496</v>
      </c>
      <c r="F12827" s="2">
        <v>453200</v>
      </c>
      <c r="G12827" s="2">
        <v>488155</v>
      </c>
    </row>
    <row r="12828" spans="1:7" ht="15" hidden="1" customHeight="1" x14ac:dyDescent="0.25">
      <c r="A12828">
        <v>48972943</v>
      </c>
      <c r="B12828" t="s">
        <v>231</v>
      </c>
      <c r="C12828" s="1">
        <v>37803</v>
      </c>
      <c r="D12828" s="2">
        <v>250065</v>
      </c>
      <c r="E12828" s="1">
        <v>38029</v>
      </c>
      <c r="F12828" s="2">
        <v>275000</v>
      </c>
      <c r="G12828" s="2">
        <v>248715</v>
      </c>
    </row>
    <row r="12829" spans="1:7" x14ac:dyDescent="0.25">
      <c r="A12829">
        <v>48972944</v>
      </c>
      <c r="B12829" t="s">
        <v>231</v>
      </c>
      <c r="C12829" s="1">
        <v>37803</v>
      </c>
      <c r="D12829" s="2">
        <v>447486</v>
      </c>
      <c r="E12829" s="1">
        <v>35405</v>
      </c>
      <c r="F12829" s="2">
        <v>79950</v>
      </c>
      <c r="G12829" s="2">
        <v>226051</v>
      </c>
    </row>
    <row r="12830" spans="1:7" ht="15" hidden="1" customHeight="1" x14ac:dyDescent="0.25">
      <c r="A12830">
        <v>48996027</v>
      </c>
      <c r="B12830" t="s">
        <v>231</v>
      </c>
      <c r="C12830" s="1">
        <v>36342</v>
      </c>
      <c r="D12830" s="2">
        <v>259268</v>
      </c>
      <c r="E12830" t="e">
        <v>#N/A</v>
      </c>
      <c r="F12830" t="e">
        <v>#N/A</v>
      </c>
      <c r="G12830" t="e">
        <v>#N/A</v>
      </c>
    </row>
    <row r="12831" spans="1:7" ht="15" hidden="1" customHeight="1" x14ac:dyDescent="0.25">
      <c r="A12831">
        <v>48996029</v>
      </c>
      <c r="B12831" t="s">
        <v>231</v>
      </c>
      <c r="C12831" s="1">
        <v>36342</v>
      </c>
      <c r="D12831" s="2">
        <v>222310</v>
      </c>
      <c r="E12831" s="1">
        <v>38035</v>
      </c>
      <c r="F12831" s="2">
        <v>288000</v>
      </c>
      <c r="G12831" s="2">
        <v>297435</v>
      </c>
    </row>
    <row r="12832" spans="1:7" ht="15" hidden="1" customHeight="1" x14ac:dyDescent="0.25">
      <c r="A12832">
        <v>48996031</v>
      </c>
      <c r="B12832" t="s">
        <v>230</v>
      </c>
      <c r="C12832" s="1">
        <v>36342</v>
      </c>
      <c r="D12832" s="2">
        <v>267927</v>
      </c>
      <c r="E12832" t="e">
        <v>#N/A</v>
      </c>
      <c r="F12832" t="e">
        <v>#N/A</v>
      </c>
      <c r="G12832" t="e">
        <v>#N/A</v>
      </c>
    </row>
    <row r="12833" spans="1:7" ht="15" hidden="1" customHeight="1" x14ac:dyDescent="0.25">
      <c r="A12833">
        <v>48996033</v>
      </c>
      <c r="B12833" t="s">
        <v>231</v>
      </c>
      <c r="C12833" s="1">
        <v>36342</v>
      </c>
      <c r="D12833" s="2">
        <v>192083</v>
      </c>
      <c r="E12833" s="1">
        <v>36623</v>
      </c>
      <c r="F12833" s="2">
        <v>222000</v>
      </c>
      <c r="G12833" s="2">
        <v>203459</v>
      </c>
    </row>
    <row r="12834" spans="1:7" ht="15" hidden="1" customHeight="1" x14ac:dyDescent="0.25">
      <c r="A12834">
        <v>48996034</v>
      </c>
      <c r="B12834" t="s">
        <v>231</v>
      </c>
      <c r="C12834" s="1">
        <v>36342</v>
      </c>
      <c r="D12834" s="2">
        <v>230924</v>
      </c>
      <c r="E12834" s="1">
        <v>37722</v>
      </c>
      <c r="F12834" s="2">
        <v>335000</v>
      </c>
      <c r="G12834" s="2">
        <v>293970</v>
      </c>
    </row>
    <row r="12835" spans="1:7" ht="15" hidden="1" customHeight="1" x14ac:dyDescent="0.25">
      <c r="A12835">
        <v>48996035</v>
      </c>
      <c r="B12835" t="s">
        <v>231</v>
      </c>
      <c r="C12835" s="1">
        <v>36342</v>
      </c>
      <c r="D12835" s="2">
        <v>188614</v>
      </c>
      <c r="E12835" s="1">
        <v>38315</v>
      </c>
      <c r="F12835" s="2">
        <v>308000</v>
      </c>
      <c r="G12835" s="2">
        <v>288165</v>
      </c>
    </row>
    <row r="12836" spans="1:7" ht="15" hidden="1" customHeight="1" x14ac:dyDescent="0.25">
      <c r="A12836">
        <v>48996037</v>
      </c>
      <c r="B12836" t="s">
        <v>230</v>
      </c>
      <c r="C12836" s="1">
        <v>36342</v>
      </c>
      <c r="D12836" s="2">
        <v>222756</v>
      </c>
      <c r="E12836" t="e">
        <v>#N/A</v>
      </c>
      <c r="F12836" t="e">
        <v>#N/A</v>
      </c>
      <c r="G12836" t="e">
        <v>#N/A</v>
      </c>
    </row>
    <row r="12837" spans="1:7" ht="15" hidden="1" customHeight="1" x14ac:dyDescent="0.25">
      <c r="A12837">
        <v>48996039</v>
      </c>
      <c r="B12837" t="s">
        <v>231</v>
      </c>
      <c r="C12837" s="1">
        <v>36342</v>
      </c>
      <c r="D12837" s="2">
        <v>254674</v>
      </c>
      <c r="E12837" s="1">
        <v>38891</v>
      </c>
      <c r="F12837" s="2">
        <v>535000</v>
      </c>
      <c r="G12837" s="2">
        <v>497681</v>
      </c>
    </row>
    <row r="12838" spans="1:7" x14ac:dyDescent="0.25">
      <c r="A12838">
        <v>48996040</v>
      </c>
      <c r="B12838" t="s">
        <v>231</v>
      </c>
      <c r="C12838" s="1">
        <v>36342</v>
      </c>
      <c r="D12838" s="2">
        <v>240079</v>
      </c>
      <c r="E12838" s="1">
        <v>35387</v>
      </c>
      <c r="F12838" s="2">
        <v>180600</v>
      </c>
      <c r="G12838" s="2">
        <v>169379</v>
      </c>
    </row>
    <row r="12839" spans="1:7" ht="15" hidden="1" customHeight="1" x14ac:dyDescent="0.25">
      <c r="A12839">
        <v>48996046</v>
      </c>
      <c r="B12839" t="s">
        <v>231</v>
      </c>
      <c r="C12839" s="1">
        <v>36342</v>
      </c>
      <c r="D12839" s="2">
        <v>182886</v>
      </c>
      <c r="E12839" s="1">
        <v>38702</v>
      </c>
      <c r="F12839" s="2">
        <v>348000</v>
      </c>
      <c r="G12839" s="2">
        <v>343110</v>
      </c>
    </row>
    <row r="12840" spans="1:7" ht="15" hidden="1" customHeight="1" x14ac:dyDescent="0.25">
      <c r="A12840">
        <v>48996047</v>
      </c>
      <c r="B12840" t="s">
        <v>231</v>
      </c>
      <c r="C12840" s="1">
        <v>36342</v>
      </c>
      <c r="D12840" s="2">
        <v>186089</v>
      </c>
      <c r="E12840" t="e">
        <v>#N/A</v>
      </c>
      <c r="F12840" t="e">
        <v>#N/A</v>
      </c>
      <c r="G12840" t="e">
        <v>#N/A</v>
      </c>
    </row>
    <row r="12841" spans="1:7" ht="15" hidden="1" customHeight="1" x14ac:dyDescent="0.25">
      <c r="A12841">
        <v>48996054</v>
      </c>
      <c r="B12841" t="s">
        <v>231</v>
      </c>
      <c r="C12841" s="1">
        <v>36342</v>
      </c>
      <c r="D12841" s="2">
        <v>247389</v>
      </c>
      <c r="E12841" s="1">
        <v>35521</v>
      </c>
      <c r="F12841" s="2">
        <v>190000</v>
      </c>
      <c r="G12841" s="2">
        <v>178097</v>
      </c>
    </row>
    <row r="12842" spans="1:7" ht="15" hidden="1" customHeight="1" x14ac:dyDescent="0.25">
      <c r="A12842">
        <v>48996055</v>
      </c>
      <c r="B12842" t="s">
        <v>231</v>
      </c>
      <c r="C12842" s="1">
        <v>36342</v>
      </c>
      <c r="D12842" s="2">
        <v>218786</v>
      </c>
      <c r="E12842" s="1">
        <v>36706</v>
      </c>
      <c r="F12842" s="2">
        <v>278000</v>
      </c>
      <c r="G12842" s="2">
        <v>233517</v>
      </c>
    </row>
    <row r="12843" spans="1:7" ht="15" hidden="1" customHeight="1" x14ac:dyDescent="0.25">
      <c r="A12843">
        <v>48996056</v>
      </c>
      <c r="B12843" t="s">
        <v>230</v>
      </c>
      <c r="C12843" s="1">
        <v>36342</v>
      </c>
      <c r="D12843" s="2">
        <v>218013</v>
      </c>
      <c r="E12843" t="e">
        <v>#N/A</v>
      </c>
      <c r="F12843" t="e">
        <v>#N/A</v>
      </c>
      <c r="G12843" t="e">
        <v>#N/A</v>
      </c>
    </row>
    <row r="12844" spans="1:7" ht="15" hidden="1" customHeight="1" x14ac:dyDescent="0.25">
      <c r="A12844">
        <v>48996058</v>
      </c>
      <c r="B12844" t="s">
        <v>231</v>
      </c>
      <c r="C12844" s="1">
        <v>36342</v>
      </c>
      <c r="D12844" s="2">
        <v>256630</v>
      </c>
      <c r="E12844" s="1">
        <v>35633</v>
      </c>
      <c r="F12844" s="2">
        <v>204000</v>
      </c>
      <c r="G12844" s="2">
        <v>200031</v>
      </c>
    </row>
    <row r="12845" spans="1:7" ht="15" hidden="1" customHeight="1" x14ac:dyDescent="0.25">
      <c r="A12845">
        <v>48996062</v>
      </c>
      <c r="B12845" t="s">
        <v>230</v>
      </c>
      <c r="C12845" s="1">
        <v>36342</v>
      </c>
      <c r="D12845" s="2">
        <v>229514</v>
      </c>
      <c r="E12845" t="e">
        <v>#N/A</v>
      </c>
      <c r="F12845" t="e">
        <v>#N/A</v>
      </c>
      <c r="G12845" t="e">
        <v>#N/A</v>
      </c>
    </row>
    <row r="12846" spans="1:7" ht="15" hidden="1" customHeight="1" x14ac:dyDescent="0.25">
      <c r="A12846">
        <v>48996063</v>
      </c>
      <c r="B12846" t="s">
        <v>231</v>
      </c>
      <c r="C12846" s="1">
        <v>36342</v>
      </c>
      <c r="D12846" s="2">
        <v>209824</v>
      </c>
      <c r="E12846" s="1">
        <v>35964</v>
      </c>
      <c r="F12846" s="2">
        <v>201000</v>
      </c>
      <c r="G12846" s="2">
        <v>188659</v>
      </c>
    </row>
    <row r="12847" spans="1:7" ht="15" hidden="1" customHeight="1" x14ac:dyDescent="0.25">
      <c r="A12847">
        <v>48996064</v>
      </c>
      <c r="B12847" t="s">
        <v>231</v>
      </c>
      <c r="C12847" s="1">
        <v>36342</v>
      </c>
      <c r="D12847" s="2">
        <v>245367</v>
      </c>
      <c r="E12847" s="1">
        <v>35748</v>
      </c>
      <c r="F12847" s="2">
        <v>187500</v>
      </c>
      <c r="G12847" s="2">
        <v>192541</v>
      </c>
    </row>
    <row r="12848" spans="1:7" ht="15" hidden="1" customHeight="1" x14ac:dyDescent="0.25">
      <c r="A12848">
        <v>48996066</v>
      </c>
      <c r="B12848" t="s">
        <v>231</v>
      </c>
      <c r="C12848" s="1">
        <v>36342</v>
      </c>
      <c r="D12848" s="2">
        <v>244164</v>
      </c>
      <c r="E12848" s="1">
        <v>37210</v>
      </c>
      <c r="F12848" s="2">
        <v>289500</v>
      </c>
      <c r="G12848" s="2">
        <v>287543</v>
      </c>
    </row>
    <row r="12849" spans="1:7" ht="15" hidden="1" customHeight="1" x14ac:dyDescent="0.25">
      <c r="A12849">
        <v>48996070</v>
      </c>
      <c r="B12849" t="s">
        <v>231</v>
      </c>
      <c r="C12849" s="1">
        <v>36342</v>
      </c>
      <c r="D12849" s="2">
        <v>203601</v>
      </c>
      <c r="E12849" t="e">
        <v>#N/A</v>
      </c>
      <c r="F12849" t="e">
        <v>#N/A</v>
      </c>
      <c r="G12849" t="e">
        <v>#N/A</v>
      </c>
    </row>
    <row r="12850" spans="1:7" ht="15" hidden="1" customHeight="1" x14ac:dyDescent="0.25">
      <c r="A12850">
        <v>48996071</v>
      </c>
      <c r="B12850" t="s">
        <v>230</v>
      </c>
      <c r="C12850" s="1">
        <v>36342</v>
      </c>
      <c r="D12850" s="2">
        <v>214424</v>
      </c>
      <c r="E12850" t="e">
        <v>#N/A</v>
      </c>
      <c r="F12850" t="e">
        <v>#N/A</v>
      </c>
      <c r="G12850" t="e">
        <v>#N/A</v>
      </c>
    </row>
    <row r="12851" spans="1:7" ht="15" hidden="1" customHeight="1" x14ac:dyDescent="0.25">
      <c r="A12851">
        <v>48996072</v>
      </c>
      <c r="B12851" t="s">
        <v>231</v>
      </c>
      <c r="C12851" s="1">
        <v>36342</v>
      </c>
      <c r="D12851" s="2">
        <v>190302</v>
      </c>
      <c r="E12851" s="1">
        <v>35769</v>
      </c>
      <c r="F12851" s="2">
        <v>161000</v>
      </c>
      <c r="G12851" s="2">
        <v>153697</v>
      </c>
    </row>
    <row r="12852" spans="1:7" ht="15" hidden="1" customHeight="1" x14ac:dyDescent="0.25">
      <c r="A12852">
        <v>48996074</v>
      </c>
      <c r="B12852" t="s">
        <v>231</v>
      </c>
      <c r="C12852" s="1">
        <v>36342</v>
      </c>
      <c r="D12852" s="2">
        <v>193211</v>
      </c>
      <c r="E12852" s="1">
        <v>38726</v>
      </c>
      <c r="F12852" s="2">
        <v>357000</v>
      </c>
      <c r="G12852" s="2">
        <v>346487</v>
      </c>
    </row>
    <row r="12853" spans="1:7" ht="15" hidden="1" customHeight="1" x14ac:dyDescent="0.25">
      <c r="A12853">
        <v>48996075</v>
      </c>
      <c r="B12853" t="s">
        <v>230</v>
      </c>
      <c r="C12853" s="1">
        <v>36342</v>
      </c>
      <c r="D12853" s="2">
        <v>187081</v>
      </c>
      <c r="E12853" t="e">
        <v>#N/A</v>
      </c>
      <c r="F12853" t="e">
        <v>#N/A</v>
      </c>
      <c r="G12853" t="e">
        <v>#N/A</v>
      </c>
    </row>
    <row r="12854" spans="1:7" ht="15" hidden="1" customHeight="1" x14ac:dyDescent="0.25">
      <c r="A12854">
        <v>48996077</v>
      </c>
      <c r="B12854" t="s">
        <v>231</v>
      </c>
      <c r="C12854" s="1">
        <v>36342</v>
      </c>
      <c r="D12854" s="2">
        <v>255158</v>
      </c>
      <c r="E12854" s="1">
        <v>38582</v>
      </c>
      <c r="F12854" s="2">
        <v>444950</v>
      </c>
      <c r="G12854" s="2">
        <v>459068</v>
      </c>
    </row>
    <row r="12855" spans="1:7" ht="15" hidden="1" customHeight="1" x14ac:dyDescent="0.25">
      <c r="A12855">
        <v>48996078</v>
      </c>
      <c r="B12855" t="s">
        <v>231</v>
      </c>
      <c r="C12855" s="1">
        <v>36342</v>
      </c>
      <c r="D12855" s="2">
        <v>247350</v>
      </c>
      <c r="E12855" t="e">
        <v>#N/A</v>
      </c>
      <c r="F12855" t="e">
        <v>#N/A</v>
      </c>
      <c r="G12855" t="e">
        <v>#N/A</v>
      </c>
    </row>
    <row r="12856" spans="1:7" ht="15" hidden="1" customHeight="1" x14ac:dyDescent="0.25">
      <c r="A12856">
        <v>48996079</v>
      </c>
      <c r="B12856" t="s">
        <v>230</v>
      </c>
      <c r="C12856" s="1">
        <v>36342</v>
      </c>
      <c r="D12856" s="2">
        <v>242061</v>
      </c>
      <c r="E12856" t="e">
        <v>#N/A</v>
      </c>
      <c r="F12856" t="e">
        <v>#N/A</v>
      </c>
      <c r="G12856" t="e">
        <v>#N/A</v>
      </c>
    </row>
    <row r="12857" spans="1:7" ht="15" hidden="1" customHeight="1" x14ac:dyDescent="0.25">
      <c r="A12857">
        <v>48996080</v>
      </c>
      <c r="B12857" t="s">
        <v>231</v>
      </c>
      <c r="C12857" s="1">
        <v>36342</v>
      </c>
      <c r="D12857" s="2">
        <v>225875</v>
      </c>
      <c r="E12857" t="e">
        <v>#N/A</v>
      </c>
      <c r="F12857" t="e">
        <v>#N/A</v>
      </c>
      <c r="G12857" t="e">
        <v>#N/A</v>
      </c>
    </row>
    <row r="12858" spans="1:7" ht="15" hidden="1" customHeight="1" x14ac:dyDescent="0.25">
      <c r="A12858">
        <v>48996082</v>
      </c>
      <c r="B12858" t="s">
        <v>231</v>
      </c>
      <c r="C12858" s="1">
        <v>36342</v>
      </c>
      <c r="D12858" s="2">
        <v>185378</v>
      </c>
      <c r="E12858" s="1">
        <v>36721</v>
      </c>
      <c r="F12858" s="2">
        <v>205000</v>
      </c>
      <c r="G12858" s="2">
        <v>204311</v>
      </c>
    </row>
    <row r="12859" spans="1:7" ht="15" hidden="1" customHeight="1" x14ac:dyDescent="0.25">
      <c r="A12859">
        <v>48996083</v>
      </c>
      <c r="B12859" t="s">
        <v>230</v>
      </c>
      <c r="C12859" s="1">
        <v>36342</v>
      </c>
      <c r="D12859" s="2">
        <v>220675</v>
      </c>
      <c r="E12859" s="1">
        <v>39001</v>
      </c>
      <c r="F12859" s="2">
        <v>440000</v>
      </c>
      <c r="G12859" s="2">
        <v>439331</v>
      </c>
    </row>
    <row r="12860" spans="1:7" ht="15" hidden="1" customHeight="1" x14ac:dyDescent="0.25">
      <c r="A12860">
        <v>48996084</v>
      </c>
      <c r="B12860" t="s">
        <v>230</v>
      </c>
      <c r="C12860" s="1">
        <v>36342</v>
      </c>
      <c r="D12860" s="2">
        <v>170076</v>
      </c>
      <c r="E12860" s="1">
        <v>36119</v>
      </c>
      <c r="F12860" s="2">
        <v>80000</v>
      </c>
      <c r="G12860" s="2">
        <v>158722</v>
      </c>
    </row>
    <row r="12861" spans="1:7" ht="15" hidden="1" customHeight="1" x14ac:dyDescent="0.25">
      <c r="A12861">
        <v>48996085</v>
      </c>
      <c r="B12861" t="s">
        <v>231</v>
      </c>
      <c r="C12861" s="1">
        <v>36342</v>
      </c>
      <c r="D12861" s="2">
        <v>158459</v>
      </c>
      <c r="E12861" s="1">
        <v>38898</v>
      </c>
      <c r="F12861" s="2">
        <v>295000</v>
      </c>
      <c r="G12861" s="2">
        <v>326334</v>
      </c>
    </row>
    <row r="12862" spans="1:7" ht="15" hidden="1" customHeight="1" x14ac:dyDescent="0.25">
      <c r="A12862">
        <v>48996086</v>
      </c>
      <c r="B12862" t="s">
        <v>231</v>
      </c>
      <c r="C12862" s="1">
        <v>36342</v>
      </c>
      <c r="D12862" s="2">
        <v>172967</v>
      </c>
      <c r="E12862" t="e">
        <v>#N/A</v>
      </c>
      <c r="F12862" t="e">
        <v>#N/A</v>
      </c>
      <c r="G12862" t="e">
        <v>#N/A</v>
      </c>
    </row>
    <row r="12863" spans="1:7" ht="15" hidden="1" customHeight="1" x14ac:dyDescent="0.25">
      <c r="A12863">
        <v>48996087</v>
      </c>
      <c r="B12863" t="s">
        <v>231</v>
      </c>
      <c r="C12863" s="1">
        <v>36342</v>
      </c>
      <c r="D12863" s="2">
        <v>284810</v>
      </c>
      <c r="E12863" s="1">
        <v>36405</v>
      </c>
      <c r="F12863" s="2">
        <v>325000</v>
      </c>
      <c r="G12863" s="2">
        <v>287141</v>
      </c>
    </row>
    <row r="12864" spans="1:7" ht="15" hidden="1" customHeight="1" x14ac:dyDescent="0.25">
      <c r="A12864">
        <v>48996088</v>
      </c>
      <c r="B12864" t="s">
        <v>231</v>
      </c>
      <c r="C12864" s="1">
        <v>36342</v>
      </c>
      <c r="D12864" s="2">
        <v>205793</v>
      </c>
      <c r="E12864" s="1">
        <v>36448</v>
      </c>
      <c r="F12864" s="2">
        <v>214000</v>
      </c>
      <c r="G12864" s="2">
        <v>209180</v>
      </c>
    </row>
    <row r="12865" spans="1:7" ht="15" hidden="1" customHeight="1" x14ac:dyDescent="0.25">
      <c r="A12865">
        <v>48996089</v>
      </c>
      <c r="B12865" t="s">
        <v>231</v>
      </c>
      <c r="C12865" s="1">
        <v>36342</v>
      </c>
      <c r="D12865" s="2">
        <v>187138</v>
      </c>
      <c r="E12865" t="e">
        <v>#N/A</v>
      </c>
      <c r="F12865" t="e">
        <v>#N/A</v>
      </c>
      <c r="G12865" t="e">
        <v>#N/A</v>
      </c>
    </row>
    <row r="12866" spans="1:7" ht="15" hidden="1" customHeight="1" x14ac:dyDescent="0.25">
      <c r="A12866">
        <v>48996090</v>
      </c>
      <c r="B12866" t="s">
        <v>231</v>
      </c>
      <c r="C12866" s="1">
        <v>36342</v>
      </c>
      <c r="D12866" s="2">
        <v>138358</v>
      </c>
      <c r="E12866" s="1">
        <v>38184</v>
      </c>
      <c r="F12866" s="2">
        <v>220000</v>
      </c>
      <c r="G12866" s="2">
        <v>204932</v>
      </c>
    </row>
    <row r="12867" spans="1:7" ht="15" hidden="1" customHeight="1" x14ac:dyDescent="0.25">
      <c r="A12867">
        <v>48996091</v>
      </c>
      <c r="B12867" t="s">
        <v>230</v>
      </c>
      <c r="C12867" s="1">
        <v>36342</v>
      </c>
      <c r="D12867" s="2">
        <v>192898</v>
      </c>
      <c r="E12867" t="e">
        <v>#N/A</v>
      </c>
      <c r="F12867" t="e">
        <v>#N/A</v>
      </c>
      <c r="G12867" t="e">
        <v>#N/A</v>
      </c>
    </row>
    <row r="12868" spans="1:7" ht="15" hidden="1" customHeight="1" x14ac:dyDescent="0.25">
      <c r="A12868">
        <v>48996092</v>
      </c>
      <c r="B12868" t="s">
        <v>231</v>
      </c>
      <c r="C12868" s="1">
        <v>36342</v>
      </c>
      <c r="D12868" s="2">
        <v>235822</v>
      </c>
      <c r="E12868" s="1">
        <v>36371</v>
      </c>
      <c r="F12868" s="2">
        <v>253000</v>
      </c>
      <c r="G12868" s="2">
        <v>235822</v>
      </c>
    </row>
    <row r="12869" spans="1:7" ht="15" hidden="1" customHeight="1" x14ac:dyDescent="0.25">
      <c r="A12869">
        <v>48996093</v>
      </c>
      <c r="B12869" t="s">
        <v>231</v>
      </c>
      <c r="C12869" s="1">
        <v>36342</v>
      </c>
      <c r="D12869" s="2">
        <v>157570</v>
      </c>
      <c r="E12869" s="1">
        <v>37840</v>
      </c>
      <c r="F12869" s="2">
        <v>158000</v>
      </c>
      <c r="G12869" s="2">
        <v>219460</v>
      </c>
    </row>
    <row r="12870" spans="1:7" ht="15" hidden="1" customHeight="1" x14ac:dyDescent="0.25">
      <c r="A12870">
        <v>48996094</v>
      </c>
      <c r="B12870" t="s">
        <v>230</v>
      </c>
      <c r="C12870" s="1">
        <v>36342</v>
      </c>
      <c r="D12870" s="2">
        <v>221257</v>
      </c>
      <c r="E12870" t="e">
        <v>#N/A</v>
      </c>
      <c r="F12870" t="e">
        <v>#N/A</v>
      </c>
      <c r="G12870" t="e">
        <v>#N/A</v>
      </c>
    </row>
    <row r="12871" spans="1:7" ht="15" hidden="1" customHeight="1" x14ac:dyDescent="0.25">
      <c r="A12871">
        <v>48996095</v>
      </c>
      <c r="B12871" t="s">
        <v>231</v>
      </c>
      <c r="C12871" s="1">
        <v>36342</v>
      </c>
      <c r="D12871" s="2">
        <v>218200</v>
      </c>
      <c r="E12871" t="e">
        <v>#N/A</v>
      </c>
      <c r="F12871" t="e">
        <v>#N/A</v>
      </c>
      <c r="G12871" t="e">
        <v>#N/A</v>
      </c>
    </row>
    <row r="12872" spans="1:7" ht="15" hidden="1" customHeight="1" x14ac:dyDescent="0.25">
      <c r="A12872">
        <v>48996096</v>
      </c>
      <c r="B12872" t="s">
        <v>230</v>
      </c>
      <c r="C12872" s="1">
        <v>36342</v>
      </c>
      <c r="D12872" s="2">
        <v>186882</v>
      </c>
      <c r="E12872" t="e">
        <v>#N/A</v>
      </c>
      <c r="F12872" t="e">
        <v>#N/A</v>
      </c>
      <c r="G12872" t="e">
        <v>#N/A</v>
      </c>
    </row>
    <row r="12873" spans="1:7" ht="15" hidden="1" customHeight="1" x14ac:dyDescent="0.25">
      <c r="A12873">
        <v>48996097</v>
      </c>
      <c r="B12873" t="s">
        <v>231</v>
      </c>
      <c r="C12873" s="1">
        <v>36342</v>
      </c>
      <c r="D12873" s="2">
        <v>243095</v>
      </c>
      <c r="E12873" s="1">
        <v>37092</v>
      </c>
      <c r="F12873" s="2">
        <v>323000</v>
      </c>
      <c r="G12873" s="2">
        <v>297597</v>
      </c>
    </row>
    <row r="12874" spans="1:7" ht="15" hidden="1" customHeight="1" x14ac:dyDescent="0.25">
      <c r="A12874">
        <v>48996098</v>
      </c>
      <c r="B12874" t="s">
        <v>230</v>
      </c>
      <c r="C12874" s="1">
        <v>36342</v>
      </c>
      <c r="D12874" s="2">
        <v>239592</v>
      </c>
      <c r="E12874" t="e">
        <v>#N/A</v>
      </c>
      <c r="F12874" t="e">
        <v>#N/A</v>
      </c>
      <c r="G12874" t="e">
        <v>#N/A</v>
      </c>
    </row>
    <row r="12875" spans="1:7" ht="15" hidden="1" customHeight="1" x14ac:dyDescent="0.25">
      <c r="A12875">
        <v>48996099</v>
      </c>
      <c r="B12875" t="s">
        <v>231</v>
      </c>
      <c r="C12875" s="1">
        <v>36342</v>
      </c>
      <c r="D12875" s="2">
        <v>216643</v>
      </c>
      <c r="E12875" t="e">
        <v>#N/A</v>
      </c>
      <c r="F12875" t="e">
        <v>#N/A</v>
      </c>
      <c r="G12875" t="e">
        <v>#N/A</v>
      </c>
    </row>
    <row r="12876" spans="1:7" ht="15" hidden="1" customHeight="1" x14ac:dyDescent="0.25">
      <c r="A12876">
        <v>48996141</v>
      </c>
      <c r="B12876" t="s">
        <v>231</v>
      </c>
      <c r="C12876" s="1">
        <v>36342</v>
      </c>
      <c r="D12876" s="2">
        <v>284057</v>
      </c>
      <c r="E12876" s="1">
        <v>38632</v>
      </c>
      <c r="F12876" s="2">
        <v>589000</v>
      </c>
      <c r="G12876" s="2">
        <v>495806</v>
      </c>
    </row>
    <row r="12877" spans="1:7" ht="15" hidden="1" customHeight="1" x14ac:dyDescent="0.25">
      <c r="A12877">
        <v>48996142</v>
      </c>
      <c r="B12877" t="s">
        <v>231</v>
      </c>
      <c r="C12877" s="1">
        <v>36342</v>
      </c>
      <c r="D12877" s="2">
        <v>233045</v>
      </c>
      <c r="E12877" s="1">
        <v>38908</v>
      </c>
      <c r="F12877" s="2">
        <v>437000</v>
      </c>
      <c r="G12877" s="2">
        <v>466372</v>
      </c>
    </row>
    <row r="12878" spans="1:7" ht="15" hidden="1" customHeight="1" x14ac:dyDescent="0.25">
      <c r="A12878">
        <v>48996143</v>
      </c>
      <c r="B12878" t="s">
        <v>230</v>
      </c>
      <c r="C12878" s="1">
        <v>36342</v>
      </c>
      <c r="D12878" s="2">
        <v>263417</v>
      </c>
      <c r="E12878" t="e">
        <v>#N/A</v>
      </c>
      <c r="F12878" t="e">
        <v>#N/A</v>
      </c>
      <c r="G12878" t="e">
        <v>#N/A</v>
      </c>
    </row>
    <row r="12879" spans="1:7" ht="15" hidden="1" customHeight="1" x14ac:dyDescent="0.25">
      <c r="A12879">
        <v>48996144</v>
      </c>
      <c r="B12879" t="s">
        <v>231</v>
      </c>
      <c r="C12879" s="1">
        <v>36342</v>
      </c>
      <c r="D12879" s="2">
        <v>226566</v>
      </c>
      <c r="E12879" t="e">
        <v>#N/A</v>
      </c>
      <c r="F12879" t="e">
        <v>#N/A</v>
      </c>
      <c r="G12879" t="e">
        <v>#N/A</v>
      </c>
    </row>
    <row r="12880" spans="1:7" ht="15" hidden="1" customHeight="1" x14ac:dyDescent="0.25">
      <c r="A12880">
        <v>48996145</v>
      </c>
      <c r="B12880" t="s">
        <v>231</v>
      </c>
      <c r="C12880" s="1">
        <v>36342</v>
      </c>
      <c r="D12880" s="2">
        <v>227327</v>
      </c>
      <c r="E12880" s="1">
        <v>36831</v>
      </c>
      <c r="F12880" s="2">
        <v>263000</v>
      </c>
      <c r="G12880" s="2">
        <v>254309</v>
      </c>
    </row>
    <row r="12881" spans="1:7" ht="15" hidden="1" customHeight="1" x14ac:dyDescent="0.25">
      <c r="A12881">
        <v>48996146</v>
      </c>
      <c r="B12881" t="s">
        <v>231</v>
      </c>
      <c r="C12881" s="1">
        <v>36342</v>
      </c>
      <c r="D12881" s="2">
        <v>227172</v>
      </c>
      <c r="E12881" s="1">
        <v>38260</v>
      </c>
      <c r="F12881" s="2">
        <v>390000</v>
      </c>
      <c r="G12881" s="2">
        <v>356049</v>
      </c>
    </row>
    <row r="12882" spans="1:7" ht="15" hidden="1" customHeight="1" x14ac:dyDescent="0.25">
      <c r="A12882">
        <v>48996147</v>
      </c>
      <c r="B12882" t="s">
        <v>230</v>
      </c>
      <c r="C12882" s="1">
        <v>36342</v>
      </c>
      <c r="D12882" s="2">
        <v>313087</v>
      </c>
      <c r="E12882" t="e">
        <v>#N/A</v>
      </c>
      <c r="F12882" t="e">
        <v>#N/A</v>
      </c>
      <c r="G12882" t="e">
        <v>#N/A</v>
      </c>
    </row>
    <row r="12883" spans="1:7" ht="15" hidden="1" customHeight="1" x14ac:dyDescent="0.25">
      <c r="A12883">
        <v>48996148</v>
      </c>
      <c r="B12883" t="s">
        <v>230</v>
      </c>
      <c r="C12883" s="1">
        <v>36342</v>
      </c>
      <c r="D12883" s="2">
        <v>235435</v>
      </c>
      <c r="E12883" t="e">
        <v>#N/A</v>
      </c>
      <c r="F12883" t="e">
        <v>#N/A</v>
      </c>
      <c r="G12883" t="e">
        <v>#N/A</v>
      </c>
    </row>
    <row r="12884" spans="1:7" ht="15" hidden="1" customHeight="1" x14ac:dyDescent="0.25">
      <c r="A12884">
        <v>48996149</v>
      </c>
      <c r="B12884" t="s">
        <v>230</v>
      </c>
      <c r="C12884" s="1">
        <v>36342</v>
      </c>
      <c r="D12884" s="2">
        <v>253216</v>
      </c>
      <c r="E12884" t="e">
        <v>#N/A</v>
      </c>
      <c r="F12884" t="e">
        <v>#N/A</v>
      </c>
      <c r="G12884" t="e">
        <v>#N/A</v>
      </c>
    </row>
    <row r="12885" spans="1:7" ht="15" hidden="1" customHeight="1" x14ac:dyDescent="0.25">
      <c r="A12885">
        <v>48996150</v>
      </c>
      <c r="B12885" t="s">
        <v>230</v>
      </c>
      <c r="C12885" s="1">
        <v>36342</v>
      </c>
      <c r="D12885" s="2">
        <v>218790</v>
      </c>
      <c r="E12885" t="e">
        <v>#N/A</v>
      </c>
      <c r="F12885" t="e">
        <v>#N/A</v>
      </c>
      <c r="G12885" t="e">
        <v>#N/A</v>
      </c>
    </row>
    <row r="12886" spans="1:7" ht="15" hidden="1" customHeight="1" x14ac:dyDescent="0.25">
      <c r="A12886">
        <v>48996152</v>
      </c>
      <c r="B12886" t="s">
        <v>230</v>
      </c>
      <c r="C12886" s="1">
        <v>36342</v>
      </c>
      <c r="D12886" s="2">
        <v>274381</v>
      </c>
      <c r="E12886" t="e">
        <v>#N/A</v>
      </c>
      <c r="F12886" t="e">
        <v>#N/A</v>
      </c>
      <c r="G12886" t="e">
        <v>#N/A</v>
      </c>
    </row>
    <row r="12887" spans="1:7" ht="15" hidden="1" customHeight="1" x14ac:dyDescent="0.25">
      <c r="A12887">
        <v>48996169</v>
      </c>
      <c r="B12887" t="s">
        <v>230</v>
      </c>
      <c r="C12887" s="1">
        <v>36342</v>
      </c>
      <c r="D12887" s="2">
        <v>188095</v>
      </c>
      <c r="E12887" t="e">
        <v>#N/A</v>
      </c>
      <c r="F12887" t="e">
        <v>#N/A</v>
      </c>
      <c r="G12887" t="e">
        <v>#N/A</v>
      </c>
    </row>
    <row r="12888" spans="1:7" ht="15" hidden="1" customHeight="1" x14ac:dyDescent="0.25">
      <c r="A12888">
        <v>48996170</v>
      </c>
      <c r="B12888" t="s">
        <v>230</v>
      </c>
      <c r="C12888" s="1">
        <v>36342</v>
      </c>
      <c r="D12888" s="2">
        <v>170664</v>
      </c>
      <c r="E12888" t="e">
        <v>#N/A</v>
      </c>
      <c r="F12888" t="e">
        <v>#N/A</v>
      </c>
      <c r="G12888" t="e">
        <v>#N/A</v>
      </c>
    </row>
    <row r="12889" spans="1:7" ht="15" hidden="1" customHeight="1" x14ac:dyDescent="0.25">
      <c r="A12889">
        <v>48996171</v>
      </c>
      <c r="B12889" t="s">
        <v>231</v>
      </c>
      <c r="C12889" s="1">
        <v>36342</v>
      </c>
      <c r="D12889" s="2">
        <v>228962</v>
      </c>
      <c r="E12889" s="1">
        <v>36020</v>
      </c>
      <c r="F12889" s="2">
        <v>250000</v>
      </c>
      <c r="G12889" s="2">
        <v>202691</v>
      </c>
    </row>
    <row r="12890" spans="1:7" ht="15" hidden="1" customHeight="1" x14ac:dyDescent="0.25">
      <c r="A12890">
        <v>48996172</v>
      </c>
      <c r="B12890" t="s">
        <v>231</v>
      </c>
      <c r="C12890" s="1">
        <v>36342</v>
      </c>
      <c r="D12890" s="2">
        <v>234555</v>
      </c>
      <c r="E12890" s="1">
        <v>39066</v>
      </c>
      <c r="F12890" s="2">
        <v>590000</v>
      </c>
      <c r="G12890" s="2">
        <v>479285</v>
      </c>
    </row>
    <row r="12891" spans="1:7" ht="15" hidden="1" customHeight="1" x14ac:dyDescent="0.25">
      <c r="A12891">
        <v>48996173</v>
      </c>
      <c r="B12891" t="s">
        <v>231</v>
      </c>
      <c r="C12891" s="1">
        <v>36342</v>
      </c>
      <c r="D12891" s="2">
        <v>255297</v>
      </c>
      <c r="E12891" s="1">
        <v>38674</v>
      </c>
      <c r="F12891" s="2">
        <v>439900</v>
      </c>
      <c r="G12891" s="2">
        <v>471165</v>
      </c>
    </row>
    <row r="12892" spans="1:7" ht="15" hidden="1" customHeight="1" x14ac:dyDescent="0.25">
      <c r="A12892">
        <v>48996174</v>
      </c>
      <c r="B12892" t="s">
        <v>231</v>
      </c>
      <c r="C12892" s="1">
        <v>36342</v>
      </c>
      <c r="D12892" s="2">
        <v>266225</v>
      </c>
      <c r="E12892" s="1">
        <v>38645</v>
      </c>
      <c r="F12892" s="2">
        <v>469500</v>
      </c>
      <c r="G12892" s="2">
        <v>498177</v>
      </c>
    </row>
    <row r="12893" spans="1:7" ht="15" hidden="1" customHeight="1" x14ac:dyDescent="0.25">
      <c r="A12893">
        <v>48996175</v>
      </c>
      <c r="B12893" t="s">
        <v>231</v>
      </c>
      <c r="C12893" s="1">
        <v>36342</v>
      </c>
      <c r="D12893" s="2">
        <v>259529</v>
      </c>
      <c r="E12893" t="e">
        <v>#N/A</v>
      </c>
      <c r="F12893" t="e">
        <v>#N/A</v>
      </c>
      <c r="G12893" t="e">
        <v>#N/A</v>
      </c>
    </row>
    <row r="12894" spans="1:7" ht="15" hidden="1" customHeight="1" x14ac:dyDescent="0.25">
      <c r="A12894">
        <v>48996176</v>
      </c>
      <c r="B12894" t="s">
        <v>231</v>
      </c>
      <c r="C12894" s="1">
        <v>36342</v>
      </c>
      <c r="D12894" s="2">
        <v>245834</v>
      </c>
      <c r="E12894" t="e">
        <v>#N/A</v>
      </c>
      <c r="F12894" t="e">
        <v>#N/A</v>
      </c>
      <c r="G12894" t="e">
        <v>#N/A</v>
      </c>
    </row>
    <row r="12895" spans="1:7" ht="15" hidden="1" customHeight="1" x14ac:dyDescent="0.25">
      <c r="A12895">
        <v>48996177</v>
      </c>
      <c r="B12895" t="s">
        <v>230</v>
      </c>
      <c r="C12895" s="1">
        <v>36342</v>
      </c>
      <c r="D12895" s="2">
        <v>233171</v>
      </c>
      <c r="E12895" t="e">
        <v>#N/A</v>
      </c>
      <c r="F12895" t="e">
        <v>#N/A</v>
      </c>
      <c r="G12895" t="e">
        <v>#N/A</v>
      </c>
    </row>
    <row r="12896" spans="1:7" ht="15" hidden="1" customHeight="1" x14ac:dyDescent="0.25">
      <c r="A12896">
        <v>48996178</v>
      </c>
      <c r="B12896" t="s">
        <v>231</v>
      </c>
      <c r="C12896" s="1">
        <v>36342</v>
      </c>
      <c r="D12896" s="2">
        <v>188635</v>
      </c>
      <c r="E12896" s="1">
        <v>37645</v>
      </c>
      <c r="F12896" s="2">
        <v>243000</v>
      </c>
      <c r="G12896" s="2">
        <v>246110</v>
      </c>
    </row>
    <row r="12897" spans="1:7" ht="15" hidden="1" customHeight="1" x14ac:dyDescent="0.25">
      <c r="A12897">
        <v>48996179</v>
      </c>
      <c r="B12897" t="s">
        <v>231</v>
      </c>
      <c r="C12897" s="1">
        <v>36342</v>
      </c>
      <c r="D12897" s="2">
        <v>179611</v>
      </c>
      <c r="E12897" s="1">
        <v>37879</v>
      </c>
      <c r="F12897" s="2">
        <v>251000</v>
      </c>
      <c r="G12897" s="2">
        <v>248982</v>
      </c>
    </row>
    <row r="12898" spans="1:7" ht="15" hidden="1" customHeight="1" x14ac:dyDescent="0.25">
      <c r="A12898">
        <v>48996180</v>
      </c>
      <c r="B12898" t="s">
        <v>231</v>
      </c>
      <c r="C12898" s="1">
        <v>36342</v>
      </c>
      <c r="D12898" s="2">
        <v>201661</v>
      </c>
      <c r="E12898" s="1">
        <v>38268</v>
      </c>
      <c r="F12898" s="2">
        <v>328000</v>
      </c>
      <c r="G12898" s="2">
        <v>303289</v>
      </c>
    </row>
    <row r="12899" spans="1:7" ht="15" hidden="1" customHeight="1" x14ac:dyDescent="0.25">
      <c r="A12899">
        <v>48996181</v>
      </c>
      <c r="B12899" t="s">
        <v>231</v>
      </c>
      <c r="C12899" s="1">
        <v>36342</v>
      </c>
      <c r="D12899" s="2">
        <v>177710</v>
      </c>
      <c r="E12899" s="1">
        <v>38029</v>
      </c>
      <c r="F12899" s="2">
        <v>254000</v>
      </c>
      <c r="G12899" s="2">
        <v>233692</v>
      </c>
    </row>
    <row r="12900" spans="1:7" ht="15" hidden="1" customHeight="1" x14ac:dyDescent="0.25">
      <c r="A12900">
        <v>48996182</v>
      </c>
      <c r="B12900" t="s">
        <v>231</v>
      </c>
      <c r="C12900" s="1">
        <v>36342</v>
      </c>
      <c r="D12900" s="2">
        <v>187991</v>
      </c>
      <c r="E12900" s="1">
        <v>37274</v>
      </c>
      <c r="F12900" s="2">
        <v>238000</v>
      </c>
      <c r="G12900" s="2">
        <v>226770</v>
      </c>
    </row>
    <row r="12901" spans="1:7" ht="15" hidden="1" customHeight="1" x14ac:dyDescent="0.25">
      <c r="A12901">
        <v>48996183</v>
      </c>
      <c r="B12901" t="s">
        <v>231</v>
      </c>
      <c r="C12901" s="1">
        <v>36342</v>
      </c>
      <c r="D12901" s="2">
        <v>186412</v>
      </c>
      <c r="E12901" s="1">
        <v>36280</v>
      </c>
      <c r="F12901" s="2">
        <v>206000</v>
      </c>
      <c r="G12901" s="2">
        <v>186107</v>
      </c>
    </row>
    <row r="12902" spans="1:7" ht="15" hidden="1" customHeight="1" x14ac:dyDescent="0.25">
      <c r="A12902">
        <v>48996184</v>
      </c>
      <c r="B12902" t="s">
        <v>231</v>
      </c>
      <c r="C12902" s="1">
        <v>36342</v>
      </c>
      <c r="D12902" s="2">
        <v>217632</v>
      </c>
      <c r="E12902" t="e">
        <v>#N/A</v>
      </c>
      <c r="F12902" t="e">
        <v>#N/A</v>
      </c>
      <c r="G12902" t="e">
        <v>#N/A</v>
      </c>
    </row>
    <row r="12903" spans="1:7" ht="15" hidden="1" customHeight="1" x14ac:dyDescent="0.25">
      <c r="A12903">
        <v>48996185</v>
      </c>
      <c r="B12903" t="s">
        <v>231</v>
      </c>
      <c r="C12903" s="1">
        <v>36342</v>
      </c>
      <c r="D12903" s="2">
        <v>192994</v>
      </c>
      <c r="E12903" s="1">
        <v>36637</v>
      </c>
      <c r="F12903" s="2">
        <v>199950</v>
      </c>
      <c r="G12903" s="2">
        <v>207098</v>
      </c>
    </row>
    <row r="12904" spans="1:7" ht="15" hidden="1" customHeight="1" x14ac:dyDescent="0.25">
      <c r="A12904">
        <v>48996186</v>
      </c>
      <c r="B12904" t="s">
        <v>230</v>
      </c>
      <c r="C12904" s="1">
        <v>36342</v>
      </c>
      <c r="D12904" s="2">
        <v>234195</v>
      </c>
      <c r="E12904" t="e">
        <v>#N/A</v>
      </c>
      <c r="F12904" t="e">
        <v>#N/A</v>
      </c>
      <c r="G12904" t="e">
        <v>#N/A</v>
      </c>
    </row>
    <row r="12905" spans="1:7" ht="15" hidden="1" customHeight="1" x14ac:dyDescent="0.25">
      <c r="A12905">
        <v>48996187</v>
      </c>
      <c r="B12905" t="s">
        <v>230</v>
      </c>
      <c r="C12905" s="1">
        <v>36342</v>
      </c>
      <c r="D12905" s="2">
        <v>309558</v>
      </c>
      <c r="E12905" t="e">
        <v>#N/A</v>
      </c>
      <c r="F12905" t="e">
        <v>#N/A</v>
      </c>
      <c r="G12905" t="e">
        <v>#N/A</v>
      </c>
    </row>
    <row r="12906" spans="1:7" ht="15" hidden="1" customHeight="1" x14ac:dyDescent="0.25">
      <c r="A12906">
        <v>48996200</v>
      </c>
      <c r="B12906" t="s">
        <v>230</v>
      </c>
      <c r="C12906" s="1">
        <v>36342</v>
      </c>
      <c r="D12906" s="2">
        <v>192080</v>
      </c>
      <c r="E12906" t="e">
        <v>#N/A</v>
      </c>
      <c r="F12906" t="e">
        <v>#N/A</v>
      </c>
      <c r="G12906" t="e">
        <v>#N/A</v>
      </c>
    </row>
    <row r="12907" spans="1:7" ht="15" hidden="1" customHeight="1" x14ac:dyDescent="0.25">
      <c r="A12907">
        <v>48996201</v>
      </c>
      <c r="B12907" t="s">
        <v>231</v>
      </c>
      <c r="C12907" s="1">
        <v>36342</v>
      </c>
      <c r="D12907" s="2">
        <v>233997</v>
      </c>
      <c r="E12907" t="e">
        <v>#N/A</v>
      </c>
      <c r="F12907" t="e">
        <v>#N/A</v>
      </c>
      <c r="G12907" t="e">
        <v>#N/A</v>
      </c>
    </row>
    <row r="12908" spans="1:7" ht="15" hidden="1" customHeight="1" x14ac:dyDescent="0.25">
      <c r="A12908">
        <v>48996202</v>
      </c>
      <c r="B12908" t="s">
        <v>230</v>
      </c>
      <c r="C12908" s="1">
        <v>36342</v>
      </c>
      <c r="D12908" s="2">
        <v>184706</v>
      </c>
      <c r="E12908" t="e">
        <v>#N/A</v>
      </c>
      <c r="F12908" t="e">
        <v>#N/A</v>
      </c>
      <c r="G12908" t="e">
        <v>#N/A</v>
      </c>
    </row>
    <row r="12909" spans="1:7" ht="15" hidden="1" customHeight="1" x14ac:dyDescent="0.25">
      <c r="A12909">
        <v>48996203</v>
      </c>
      <c r="B12909" t="s">
        <v>231</v>
      </c>
      <c r="C12909" s="1">
        <v>36342</v>
      </c>
      <c r="D12909" s="2">
        <v>273644</v>
      </c>
      <c r="E12909" s="1">
        <v>35689</v>
      </c>
      <c r="F12909" s="2">
        <v>250000</v>
      </c>
      <c r="G12909" s="2">
        <v>214368</v>
      </c>
    </row>
    <row r="12910" spans="1:7" ht="15" hidden="1" customHeight="1" x14ac:dyDescent="0.25">
      <c r="A12910">
        <v>48996204</v>
      </c>
      <c r="B12910" t="s">
        <v>231</v>
      </c>
      <c r="C12910" s="1">
        <v>36342</v>
      </c>
      <c r="D12910" s="2">
        <v>218313</v>
      </c>
      <c r="E12910" t="e">
        <v>#N/A</v>
      </c>
      <c r="F12910" t="e">
        <v>#N/A</v>
      </c>
      <c r="G12910" t="e">
        <v>#N/A</v>
      </c>
    </row>
    <row r="12911" spans="1:7" ht="15" hidden="1" customHeight="1" x14ac:dyDescent="0.25">
      <c r="A12911">
        <v>48996205</v>
      </c>
      <c r="B12911" t="s">
        <v>230</v>
      </c>
      <c r="C12911" s="1">
        <v>36342</v>
      </c>
      <c r="D12911" s="2">
        <v>281356</v>
      </c>
      <c r="E12911" t="e">
        <v>#N/A</v>
      </c>
      <c r="F12911" t="e">
        <v>#N/A</v>
      </c>
      <c r="G12911" t="e">
        <v>#N/A</v>
      </c>
    </row>
    <row r="12912" spans="1:7" ht="15" hidden="1" customHeight="1" x14ac:dyDescent="0.25">
      <c r="A12912">
        <v>48996206</v>
      </c>
      <c r="B12912" t="s">
        <v>230</v>
      </c>
      <c r="C12912" s="1">
        <v>36342</v>
      </c>
      <c r="D12912" s="2">
        <v>217390</v>
      </c>
      <c r="E12912" t="e">
        <v>#N/A</v>
      </c>
      <c r="F12912" t="e">
        <v>#N/A</v>
      </c>
      <c r="G12912" t="e">
        <v>#N/A</v>
      </c>
    </row>
    <row r="12913" spans="1:7" ht="15" hidden="1" customHeight="1" x14ac:dyDescent="0.25">
      <c r="A12913">
        <v>48996207</v>
      </c>
      <c r="B12913" t="s">
        <v>230</v>
      </c>
      <c r="C12913" s="1">
        <v>36342</v>
      </c>
      <c r="D12913" s="2">
        <v>186239</v>
      </c>
      <c r="E12913" t="e">
        <v>#N/A</v>
      </c>
      <c r="F12913" t="e">
        <v>#N/A</v>
      </c>
      <c r="G12913" t="e">
        <v>#N/A</v>
      </c>
    </row>
    <row r="12914" spans="1:7" x14ac:dyDescent="0.25">
      <c r="A12914">
        <v>48996208</v>
      </c>
      <c r="B12914" t="s">
        <v>230</v>
      </c>
      <c r="C12914" s="1">
        <v>36342</v>
      </c>
      <c r="D12914" s="2">
        <v>297943</v>
      </c>
      <c r="E12914" s="1">
        <v>35165</v>
      </c>
      <c r="F12914" s="2">
        <v>212500</v>
      </c>
      <c r="G12914" s="2">
        <v>221411</v>
      </c>
    </row>
    <row r="12915" spans="1:7" ht="15" hidden="1" customHeight="1" x14ac:dyDescent="0.25">
      <c r="A12915">
        <v>48996209</v>
      </c>
      <c r="B12915" t="s">
        <v>231</v>
      </c>
      <c r="C12915" s="1">
        <v>36342</v>
      </c>
      <c r="D12915" s="2">
        <v>223536</v>
      </c>
      <c r="E12915" s="1">
        <v>35685</v>
      </c>
      <c r="F12915" s="2">
        <v>178000</v>
      </c>
      <c r="G12915" s="2">
        <v>164810</v>
      </c>
    </row>
    <row r="12916" spans="1:7" ht="15" hidden="1" customHeight="1" x14ac:dyDescent="0.25">
      <c r="A12916">
        <v>48996210</v>
      </c>
      <c r="B12916" t="s">
        <v>231</v>
      </c>
      <c r="C12916" s="1">
        <v>36342</v>
      </c>
      <c r="D12916" s="2">
        <v>231141</v>
      </c>
      <c r="E12916" t="e">
        <v>#N/A</v>
      </c>
      <c r="F12916" t="e">
        <v>#N/A</v>
      </c>
      <c r="G12916" t="e">
        <v>#N/A</v>
      </c>
    </row>
    <row r="12917" spans="1:7" ht="15" hidden="1" customHeight="1" x14ac:dyDescent="0.25">
      <c r="A12917">
        <v>48996211</v>
      </c>
      <c r="B12917" t="s">
        <v>230</v>
      </c>
      <c r="C12917" s="1">
        <v>36342</v>
      </c>
      <c r="D12917" s="2">
        <v>250594</v>
      </c>
      <c r="E12917" t="e">
        <v>#N/A</v>
      </c>
      <c r="F12917" t="e">
        <v>#N/A</v>
      </c>
      <c r="G12917" t="e">
        <v>#N/A</v>
      </c>
    </row>
    <row r="12918" spans="1:7" ht="15" hidden="1" customHeight="1" x14ac:dyDescent="0.25">
      <c r="A12918">
        <v>48996212</v>
      </c>
      <c r="B12918" t="s">
        <v>231</v>
      </c>
      <c r="C12918" s="1">
        <v>36342</v>
      </c>
      <c r="D12918" s="2">
        <v>289734</v>
      </c>
      <c r="E12918" s="1">
        <v>36581</v>
      </c>
      <c r="F12918" s="2">
        <v>335000</v>
      </c>
      <c r="G12918" s="2">
        <v>300062</v>
      </c>
    </row>
    <row r="12919" spans="1:7" ht="15" hidden="1" customHeight="1" x14ac:dyDescent="0.25">
      <c r="A12919">
        <v>48680790</v>
      </c>
      <c r="B12919" t="s">
        <v>81</v>
      </c>
      <c r="C12919" s="1">
        <v>38534</v>
      </c>
      <c r="D12919" s="2">
        <v>363056</v>
      </c>
      <c r="E12919" t="e">
        <v>#N/A</v>
      </c>
      <c r="F12919" t="e">
        <v>#N/A</v>
      </c>
      <c r="G12919" t="e">
        <v>#N/A</v>
      </c>
    </row>
    <row r="12920" spans="1:7" ht="15" hidden="1" customHeight="1" x14ac:dyDescent="0.25">
      <c r="A12920">
        <v>48680924</v>
      </c>
      <c r="B12920" t="s">
        <v>81</v>
      </c>
      <c r="C12920" s="1">
        <v>37803</v>
      </c>
      <c r="D12920" s="2">
        <v>210244</v>
      </c>
      <c r="E12920" s="1">
        <v>35780</v>
      </c>
      <c r="F12920" s="2">
        <v>107000</v>
      </c>
      <c r="G12920" s="2">
        <v>124810</v>
      </c>
    </row>
    <row r="12921" spans="1:7" ht="15" hidden="1" customHeight="1" x14ac:dyDescent="0.25">
      <c r="A12921">
        <v>48680936</v>
      </c>
      <c r="B12921" t="s">
        <v>81</v>
      </c>
      <c r="C12921" s="1">
        <v>37803</v>
      </c>
      <c r="D12921" s="2">
        <v>271237</v>
      </c>
      <c r="E12921" t="e">
        <v>#N/A</v>
      </c>
      <c r="F12921" t="e">
        <v>#N/A</v>
      </c>
      <c r="G12921" t="e">
        <v>#N/A</v>
      </c>
    </row>
    <row r="12922" spans="1:7" ht="15" hidden="1" customHeight="1" x14ac:dyDescent="0.25">
      <c r="A12922">
        <v>48680937</v>
      </c>
      <c r="B12922" t="s">
        <v>81</v>
      </c>
      <c r="C12922" s="1">
        <v>37803</v>
      </c>
      <c r="D12922" s="2">
        <v>288323</v>
      </c>
      <c r="E12922" t="e">
        <v>#N/A</v>
      </c>
      <c r="F12922" t="e">
        <v>#N/A</v>
      </c>
      <c r="G12922" t="e">
        <v>#N/A</v>
      </c>
    </row>
    <row r="12923" spans="1:7" ht="15" hidden="1" customHeight="1" x14ac:dyDescent="0.25">
      <c r="A12923">
        <v>48680938</v>
      </c>
      <c r="B12923" t="s">
        <v>81</v>
      </c>
      <c r="C12923" s="1">
        <v>37803</v>
      </c>
      <c r="D12923" s="2">
        <v>267295</v>
      </c>
      <c r="E12923" t="e">
        <v>#N/A</v>
      </c>
      <c r="F12923" t="e">
        <v>#N/A</v>
      </c>
      <c r="G12923" t="e">
        <v>#N/A</v>
      </c>
    </row>
    <row r="12924" spans="1:7" ht="15" hidden="1" customHeight="1" x14ac:dyDescent="0.25">
      <c r="A12924">
        <v>48680946</v>
      </c>
      <c r="B12924" t="s">
        <v>103</v>
      </c>
      <c r="C12924" s="1">
        <v>37073</v>
      </c>
      <c r="D12924" s="2">
        <v>320355</v>
      </c>
      <c r="E12924" t="e">
        <v>#N/A</v>
      </c>
      <c r="F12924" t="e">
        <v>#N/A</v>
      </c>
      <c r="G12924" t="e">
        <v>#N/A</v>
      </c>
    </row>
    <row r="12925" spans="1:7" ht="15" hidden="1" customHeight="1" x14ac:dyDescent="0.25">
      <c r="A12925">
        <v>48699100</v>
      </c>
      <c r="B12925" t="s">
        <v>103</v>
      </c>
      <c r="C12925" s="1">
        <v>37073</v>
      </c>
      <c r="D12925" s="2">
        <v>225917</v>
      </c>
      <c r="E12925" t="e">
        <v>#N/A</v>
      </c>
      <c r="F12925" t="e">
        <v>#N/A</v>
      </c>
      <c r="G12925" t="e">
        <v>#N/A</v>
      </c>
    </row>
    <row r="12926" spans="1:7" ht="15" hidden="1" customHeight="1" x14ac:dyDescent="0.25">
      <c r="A12926">
        <v>48699106</v>
      </c>
      <c r="B12926" t="s">
        <v>103</v>
      </c>
      <c r="C12926" s="1">
        <v>37073</v>
      </c>
      <c r="D12926" s="2">
        <v>244258</v>
      </c>
      <c r="E12926" t="e">
        <v>#N/A</v>
      </c>
      <c r="F12926" t="e">
        <v>#N/A</v>
      </c>
      <c r="G12926" t="e">
        <v>#N/A</v>
      </c>
    </row>
    <row r="12927" spans="1:7" ht="15" hidden="1" customHeight="1" x14ac:dyDescent="0.25">
      <c r="A12927">
        <v>48699112</v>
      </c>
      <c r="B12927" t="s">
        <v>103</v>
      </c>
      <c r="C12927" s="1">
        <v>37073</v>
      </c>
      <c r="D12927" s="2">
        <v>250585</v>
      </c>
      <c r="E12927" s="1">
        <v>38154</v>
      </c>
      <c r="F12927" s="2">
        <v>295000</v>
      </c>
      <c r="G12927" s="2">
        <v>294220</v>
      </c>
    </row>
    <row r="12928" spans="1:7" ht="15" hidden="1" customHeight="1" x14ac:dyDescent="0.25">
      <c r="A12928">
        <v>48699128</v>
      </c>
      <c r="B12928" t="s">
        <v>81</v>
      </c>
      <c r="C12928" s="1">
        <v>37073</v>
      </c>
      <c r="D12928" s="2">
        <v>199395</v>
      </c>
      <c r="E12928" t="e">
        <v>#N/A</v>
      </c>
      <c r="F12928" t="e">
        <v>#N/A</v>
      </c>
      <c r="G12928" t="e">
        <v>#N/A</v>
      </c>
    </row>
    <row r="12929" spans="1:7" ht="15" hidden="1" customHeight="1" x14ac:dyDescent="0.25">
      <c r="A12929">
        <v>48744765</v>
      </c>
      <c r="B12929" t="s">
        <v>81</v>
      </c>
      <c r="C12929" s="1">
        <v>38534</v>
      </c>
      <c r="D12929" s="2">
        <v>229753</v>
      </c>
      <c r="E12929" s="1">
        <v>36118</v>
      </c>
      <c r="F12929" s="2">
        <v>150000</v>
      </c>
      <c r="G12929" s="2">
        <v>142862</v>
      </c>
    </row>
    <row r="12930" spans="1:7" ht="15" hidden="1" customHeight="1" x14ac:dyDescent="0.25">
      <c r="A12930">
        <v>48744766</v>
      </c>
      <c r="B12930" t="s">
        <v>81</v>
      </c>
      <c r="C12930" s="1">
        <v>38534</v>
      </c>
      <c r="D12930" s="2">
        <v>237588</v>
      </c>
      <c r="E12930" s="1">
        <v>35619</v>
      </c>
      <c r="F12930" s="2">
        <v>128500</v>
      </c>
      <c r="G12930" s="2">
        <v>129406</v>
      </c>
    </row>
    <row r="12931" spans="1:7" ht="15" hidden="1" customHeight="1" x14ac:dyDescent="0.25">
      <c r="A12931">
        <v>48744767</v>
      </c>
      <c r="B12931" t="s">
        <v>81</v>
      </c>
      <c r="C12931" s="1">
        <v>38534</v>
      </c>
      <c r="D12931" s="2">
        <v>219949</v>
      </c>
      <c r="E12931" s="1">
        <v>36138</v>
      </c>
      <c r="F12931" s="2">
        <v>215000</v>
      </c>
      <c r="G12931" s="2">
        <v>138547</v>
      </c>
    </row>
    <row r="12932" spans="1:7" ht="15" hidden="1" customHeight="1" x14ac:dyDescent="0.25">
      <c r="A12932">
        <v>48744768</v>
      </c>
      <c r="B12932" t="s">
        <v>81</v>
      </c>
      <c r="C12932" s="1">
        <v>38534</v>
      </c>
      <c r="D12932" s="2">
        <v>248907</v>
      </c>
      <c r="E12932" t="e">
        <v>#N/A</v>
      </c>
      <c r="F12932" t="e">
        <v>#N/A</v>
      </c>
      <c r="G12932" t="e">
        <v>#N/A</v>
      </c>
    </row>
    <row r="12933" spans="1:7" ht="15" hidden="1" customHeight="1" x14ac:dyDescent="0.25">
      <c r="A12933">
        <v>48744769</v>
      </c>
      <c r="B12933" t="s">
        <v>81</v>
      </c>
      <c r="C12933" s="1">
        <v>38534</v>
      </c>
      <c r="D12933" s="2">
        <v>237536</v>
      </c>
      <c r="E12933" s="1">
        <v>39006</v>
      </c>
      <c r="F12933" s="2">
        <v>308500</v>
      </c>
      <c r="G12933" s="2">
        <v>289483</v>
      </c>
    </row>
    <row r="12934" spans="1:7" ht="15" hidden="1" customHeight="1" x14ac:dyDescent="0.25">
      <c r="A12934">
        <v>48744770</v>
      </c>
      <c r="B12934" t="s">
        <v>81</v>
      </c>
      <c r="C12934" s="1">
        <v>38534</v>
      </c>
      <c r="D12934" s="2">
        <v>238072</v>
      </c>
      <c r="E12934" s="1">
        <v>38874</v>
      </c>
      <c r="F12934" s="2">
        <v>280000</v>
      </c>
      <c r="G12934" s="2">
        <v>257062</v>
      </c>
    </row>
    <row r="12935" spans="1:7" ht="15" hidden="1" customHeight="1" x14ac:dyDescent="0.25">
      <c r="A12935">
        <v>48744771</v>
      </c>
      <c r="B12935" t="s">
        <v>81</v>
      </c>
      <c r="C12935" s="1">
        <v>38534</v>
      </c>
      <c r="D12935" s="2">
        <v>222458</v>
      </c>
      <c r="E12935" t="e">
        <v>#N/A</v>
      </c>
      <c r="F12935" t="e">
        <v>#N/A</v>
      </c>
      <c r="G12935" t="e">
        <v>#N/A</v>
      </c>
    </row>
    <row r="12936" spans="1:7" ht="15" hidden="1" customHeight="1" x14ac:dyDescent="0.25">
      <c r="A12936">
        <v>48744772</v>
      </c>
      <c r="B12936" t="s">
        <v>81</v>
      </c>
      <c r="C12936" s="1">
        <v>38534</v>
      </c>
      <c r="D12936" s="2">
        <v>265779</v>
      </c>
      <c r="E12936" s="1">
        <v>35718</v>
      </c>
      <c r="F12936" s="2">
        <v>153000</v>
      </c>
      <c r="G12936" s="2">
        <v>144325</v>
      </c>
    </row>
    <row r="12937" spans="1:7" ht="15" hidden="1" customHeight="1" x14ac:dyDescent="0.25">
      <c r="A12937">
        <v>48744773</v>
      </c>
      <c r="B12937" t="s">
        <v>81</v>
      </c>
      <c r="C12937" s="1">
        <v>38534</v>
      </c>
      <c r="D12937" s="2">
        <v>243064</v>
      </c>
      <c r="E12937" t="e">
        <v>#N/A</v>
      </c>
      <c r="F12937" t="e">
        <v>#N/A</v>
      </c>
      <c r="G12937" t="e">
        <v>#N/A</v>
      </c>
    </row>
    <row r="12938" spans="1:7" ht="15" hidden="1" customHeight="1" x14ac:dyDescent="0.25">
      <c r="A12938">
        <v>48744774</v>
      </c>
      <c r="B12938" t="s">
        <v>81</v>
      </c>
      <c r="C12938" s="1">
        <v>38534</v>
      </c>
      <c r="D12938" s="2">
        <v>241370</v>
      </c>
      <c r="E12938" s="1">
        <v>35885</v>
      </c>
      <c r="F12938" s="2">
        <v>142000</v>
      </c>
      <c r="G12938" s="2">
        <v>140047</v>
      </c>
    </row>
    <row r="12939" spans="1:7" ht="15" hidden="1" customHeight="1" x14ac:dyDescent="0.25">
      <c r="A12939">
        <v>48744775</v>
      </c>
      <c r="B12939" t="s">
        <v>81</v>
      </c>
      <c r="C12939" s="1">
        <v>38534</v>
      </c>
      <c r="D12939" s="2">
        <v>223246</v>
      </c>
      <c r="E12939" t="e">
        <v>#N/A</v>
      </c>
      <c r="F12939" t="e">
        <v>#N/A</v>
      </c>
      <c r="G12939" t="e">
        <v>#N/A</v>
      </c>
    </row>
    <row r="12940" spans="1:7" ht="15" hidden="1" customHeight="1" x14ac:dyDescent="0.25">
      <c r="A12940">
        <v>48744776</v>
      </c>
      <c r="B12940" t="s">
        <v>81</v>
      </c>
      <c r="C12940" s="1">
        <v>38534</v>
      </c>
      <c r="D12940" s="2">
        <v>267383</v>
      </c>
      <c r="E12940" t="e">
        <v>#N/A</v>
      </c>
      <c r="F12940" t="e">
        <v>#N/A</v>
      </c>
      <c r="G12940" t="e">
        <v>#N/A</v>
      </c>
    </row>
    <row r="12941" spans="1:7" ht="15" hidden="1" customHeight="1" x14ac:dyDescent="0.25">
      <c r="A12941">
        <v>48744777</v>
      </c>
      <c r="B12941" t="s">
        <v>81</v>
      </c>
      <c r="C12941" s="1">
        <v>38534</v>
      </c>
      <c r="D12941" s="2">
        <v>247494</v>
      </c>
      <c r="E12941" t="e">
        <v>#N/A</v>
      </c>
      <c r="F12941" t="e">
        <v>#N/A</v>
      </c>
      <c r="G12941" t="e">
        <v>#N/A</v>
      </c>
    </row>
    <row r="12942" spans="1:7" ht="15" hidden="1" customHeight="1" x14ac:dyDescent="0.25">
      <c r="A12942">
        <v>48744778</v>
      </c>
      <c r="B12942" t="s">
        <v>81</v>
      </c>
      <c r="C12942" s="1">
        <v>38534</v>
      </c>
      <c r="D12942" s="2">
        <v>256914</v>
      </c>
      <c r="E12942" t="e">
        <v>#N/A</v>
      </c>
      <c r="F12942" t="e">
        <v>#N/A</v>
      </c>
      <c r="G12942" t="e">
        <v>#N/A</v>
      </c>
    </row>
    <row r="12943" spans="1:7" ht="15" hidden="1" customHeight="1" x14ac:dyDescent="0.25">
      <c r="A12943">
        <v>48744779</v>
      </c>
      <c r="B12943" t="s">
        <v>81</v>
      </c>
      <c r="C12943" s="1">
        <v>38534</v>
      </c>
      <c r="D12943" s="2">
        <v>223805</v>
      </c>
      <c r="E12943" s="1">
        <v>35562</v>
      </c>
      <c r="F12943" s="2">
        <v>135000</v>
      </c>
      <c r="G12943" s="2">
        <v>123261</v>
      </c>
    </row>
    <row r="12944" spans="1:7" ht="15" hidden="1" customHeight="1" x14ac:dyDescent="0.25">
      <c r="A12944">
        <v>48744780</v>
      </c>
      <c r="B12944" t="s">
        <v>81</v>
      </c>
      <c r="C12944" s="1">
        <v>38534</v>
      </c>
      <c r="D12944" s="2">
        <v>280767</v>
      </c>
      <c r="E12944" t="e">
        <v>#N/A</v>
      </c>
      <c r="F12944" t="e">
        <v>#N/A</v>
      </c>
      <c r="G12944" t="e">
        <v>#N/A</v>
      </c>
    </row>
    <row r="12945" spans="1:7" ht="15" hidden="1" customHeight="1" x14ac:dyDescent="0.25">
      <c r="A12945">
        <v>48770918</v>
      </c>
      <c r="B12945" t="s">
        <v>103</v>
      </c>
      <c r="C12945" s="1">
        <v>38534</v>
      </c>
      <c r="D12945" s="2">
        <v>209352</v>
      </c>
      <c r="E12945" t="e">
        <v>#N/A</v>
      </c>
      <c r="F12945" t="e">
        <v>#N/A</v>
      </c>
      <c r="G12945" t="e">
        <v>#N/A</v>
      </c>
    </row>
    <row r="12946" spans="1:7" ht="15" hidden="1" customHeight="1" x14ac:dyDescent="0.25">
      <c r="A12946">
        <v>48770919</v>
      </c>
      <c r="B12946" t="s">
        <v>103</v>
      </c>
      <c r="C12946" s="1">
        <v>38534</v>
      </c>
      <c r="D12946" s="2">
        <v>212667</v>
      </c>
      <c r="E12946" t="e">
        <v>#N/A</v>
      </c>
      <c r="F12946" t="e">
        <v>#N/A</v>
      </c>
      <c r="G12946" t="e">
        <v>#N/A</v>
      </c>
    </row>
    <row r="12947" spans="1:7" ht="15" hidden="1" customHeight="1" x14ac:dyDescent="0.25">
      <c r="A12947">
        <v>48770920</v>
      </c>
      <c r="B12947" t="s">
        <v>103</v>
      </c>
      <c r="C12947" s="1">
        <v>38534</v>
      </c>
      <c r="D12947" s="2">
        <v>170644</v>
      </c>
      <c r="E12947" t="e">
        <v>#N/A</v>
      </c>
      <c r="F12947" t="e">
        <v>#N/A</v>
      </c>
      <c r="G12947" t="e">
        <v>#N/A</v>
      </c>
    </row>
    <row r="12948" spans="1:7" ht="15" hidden="1" customHeight="1" x14ac:dyDescent="0.25">
      <c r="A12948">
        <v>48770921</v>
      </c>
      <c r="B12948" t="s">
        <v>103</v>
      </c>
      <c r="C12948" s="1">
        <v>38534</v>
      </c>
      <c r="D12948" s="2">
        <v>209564</v>
      </c>
      <c r="E12948" t="e">
        <v>#N/A</v>
      </c>
      <c r="F12948" t="e">
        <v>#N/A</v>
      </c>
      <c r="G12948" t="e">
        <v>#N/A</v>
      </c>
    </row>
    <row r="12949" spans="1:7" ht="15" hidden="1" customHeight="1" x14ac:dyDescent="0.25">
      <c r="A12949">
        <v>48770922</v>
      </c>
      <c r="B12949" t="s">
        <v>103</v>
      </c>
      <c r="C12949" s="1">
        <v>38534</v>
      </c>
      <c r="D12949" s="2">
        <v>171139</v>
      </c>
      <c r="E12949" t="e">
        <v>#N/A</v>
      </c>
      <c r="F12949" t="e">
        <v>#N/A</v>
      </c>
      <c r="G12949" t="e">
        <v>#N/A</v>
      </c>
    </row>
    <row r="12950" spans="1:7" ht="15" hidden="1" customHeight="1" x14ac:dyDescent="0.25">
      <c r="A12950">
        <v>48770923</v>
      </c>
      <c r="B12950" t="s">
        <v>103</v>
      </c>
      <c r="C12950" s="1">
        <v>38534</v>
      </c>
      <c r="D12950" s="2">
        <v>171139</v>
      </c>
      <c r="E12950" t="e">
        <v>#N/A</v>
      </c>
      <c r="F12950" t="e">
        <v>#N/A</v>
      </c>
      <c r="G12950" t="e">
        <v>#N/A</v>
      </c>
    </row>
    <row r="12951" spans="1:7" ht="15" hidden="1" customHeight="1" x14ac:dyDescent="0.25">
      <c r="A12951">
        <v>48770924</v>
      </c>
      <c r="B12951" t="s">
        <v>103</v>
      </c>
      <c r="C12951" s="1">
        <v>38534</v>
      </c>
      <c r="D12951" s="2">
        <v>212294</v>
      </c>
      <c r="E12951" t="e">
        <v>#N/A</v>
      </c>
      <c r="F12951" t="e">
        <v>#N/A</v>
      </c>
      <c r="G12951" t="e">
        <v>#N/A</v>
      </c>
    </row>
    <row r="12952" spans="1:7" ht="15" hidden="1" customHeight="1" x14ac:dyDescent="0.25">
      <c r="A12952">
        <v>48770925</v>
      </c>
      <c r="B12952" t="s">
        <v>103</v>
      </c>
      <c r="C12952" s="1">
        <v>38534</v>
      </c>
      <c r="D12952" s="2">
        <v>170644</v>
      </c>
      <c r="E12952" t="e">
        <v>#N/A</v>
      </c>
      <c r="F12952" t="e">
        <v>#N/A</v>
      </c>
      <c r="G12952" t="e">
        <v>#N/A</v>
      </c>
    </row>
    <row r="12953" spans="1:7" ht="15" hidden="1" customHeight="1" x14ac:dyDescent="0.25">
      <c r="A12953">
        <v>48770926</v>
      </c>
      <c r="B12953" t="s">
        <v>103</v>
      </c>
      <c r="C12953" s="1">
        <v>38534</v>
      </c>
      <c r="D12953" s="2">
        <v>172440</v>
      </c>
      <c r="E12953" t="e">
        <v>#N/A</v>
      </c>
      <c r="F12953" t="e">
        <v>#N/A</v>
      </c>
      <c r="G12953" t="e">
        <v>#N/A</v>
      </c>
    </row>
    <row r="12954" spans="1:7" ht="15" hidden="1" customHeight="1" x14ac:dyDescent="0.25">
      <c r="A12954">
        <v>48770927</v>
      </c>
      <c r="B12954" t="s">
        <v>103</v>
      </c>
      <c r="C12954" s="1">
        <v>38534</v>
      </c>
      <c r="D12954" s="2">
        <v>174713</v>
      </c>
      <c r="E12954" t="e">
        <v>#N/A</v>
      </c>
      <c r="F12954" t="e">
        <v>#N/A</v>
      </c>
      <c r="G12954" t="e">
        <v>#N/A</v>
      </c>
    </row>
    <row r="12955" spans="1:7" ht="15" hidden="1" customHeight="1" x14ac:dyDescent="0.25">
      <c r="A12955">
        <v>48847116</v>
      </c>
      <c r="B12955" t="s">
        <v>103</v>
      </c>
      <c r="C12955" s="1">
        <v>36708</v>
      </c>
      <c r="D12955" s="2">
        <v>185760</v>
      </c>
      <c r="E12955" s="1">
        <v>37524</v>
      </c>
      <c r="F12955" s="2">
        <v>196000</v>
      </c>
      <c r="G12955" s="2">
        <v>215857</v>
      </c>
    </row>
    <row r="12956" spans="1:7" ht="15" hidden="1" customHeight="1" x14ac:dyDescent="0.25">
      <c r="A12956">
        <v>48847131</v>
      </c>
      <c r="B12956" t="s">
        <v>81</v>
      </c>
      <c r="C12956" s="1">
        <v>36708</v>
      </c>
      <c r="D12956" s="2">
        <v>246926</v>
      </c>
      <c r="E12956" t="e">
        <v>#N/A</v>
      </c>
      <c r="F12956" t="e">
        <v>#N/A</v>
      </c>
      <c r="G12956" t="e">
        <v>#N/A</v>
      </c>
    </row>
    <row r="12957" spans="1:7" ht="15" hidden="1" customHeight="1" x14ac:dyDescent="0.25">
      <c r="A12957">
        <v>48847134</v>
      </c>
      <c r="B12957" t="s">
        <v>103</v>
      </c>
      <c r="C12957" s="1">
        <v>36708</v>
      </c>
      <c r="D12957" s="2">
        <v>214119</v>
      </c>
      <c r="E12957" s="1">
        <v>36769</v>
      </c>
      <c r="F12957" s="2">
        <v>187500</v>
      </c>
      <c r="G12957" s="2">
        <v>210287</v>
      </c>
    </row>
    <row r="12958" spans="1:7" ht="15" hidden="1" customHeight="1" x14ac:dyDescent="0.25">
      <c r="A12958">
        <v>48847189</v>
      </c>
      <c r="B12958" t="s">
        <v>103</v>
      </c>
      <c r="C12958" s="1">
        <v>36708</v>
      </c>
      <c r="D12958" s="2">
        <v>252036</v>
      </c>
      <c r="E12958" s="1">
        <v>38869</v>
      </c>
      <c r="F12958" s="2">
        <v>365000</v>
      </c>
      <c r="G12958" s="2">
        <v>430130</v>
      </c>
    </row>
    <row r="12959" spans="1:7" ht="15" hidden="1" customHeight="1" x14ac:dyDescent="0.25">
      <c r="A12959">
        <v>48889210</v>
      </c>
      <c r="B12959" t="s">
        <v>81</v>
      </c>
      <c r="C12959" s="1">
        <v>36342</v>
      </c>
      <c r="D12959" s="2">
        <v>78577</v>
      </c>
      <c r="E12959" s="1">
        <v>36495</v>
      </c>
      <c r="F12959" s="2">
        <v>55000</v>
      </c>
      <c r="G12959" s="2">
        <v>90090</v>
      </c>
    </row>
    <row r="12960" spans="1:7" ht="15" hidden="1" customHeight="1" x14ac:dyDescent="0.25">
      <c r="A12960">
        <v>48905301</v>
      </c>
      <c r="B12960" t="s">
        <v>81</v>
      </c>
      <c r="C12960" s="1">
        <v>38534</v>
      </c>
      <c r="D12960" s="2">
        <v>436842</v>
      </c>
      <c r="E12960" t="e">
        <v>#N/A</v>
      </c>
      <c r="F12960" t="e">
        <v>#N/A</v>
      </c>
      <c r="G12960" t="e">
        <v>#N/A</v>
      </c>
    </row>
    <row r="12961" spans="1:7" ht="15" hidden="1" customHeight="1" x14ac:dyDescent="0.25">
      <c r="A12961">
        <v>48905302</v>
      </c>
      <c r="B12961" t="s">
        <v>103</v>
      </c>
      <c r="C12961" s="1">
        <v>38534</v>
      </c>
      <c r="D12961" s="2">
        <v>325662</v>
      </c>
      <c r="E12961" s="1">
        <v>35976</v>
      </c>
      <c r="F12961" s="2">
        <v>145000</v>
      </c>
      <c r="G12961" s="2">
        <v>169460</v>
      </c>
    </row>
    <row r="12962" spans="1:7" ht="15" hidden="1" customHeight="1" x14ac:dyDescent="0.25">
      <c r="A12962">
        <v>48905303</v>
      </c>
      <c r="B12962" t="s">
        <v>81</v>
      </c>
      <c r="C12962" s="1">
        <v>38534</v>
      </c>
      <c r="D12962" s="2">
        <v>320337</v>
      </c>
      <c r="E12962" t="e">
        <v>#N/A</v>
      </c>
      <c r="F12962" t="e">
        <v>#N/A</v>
      </c>
      <c r="G12962" t="e">
        <v>#N/A</v>
      </c>
    </row>
    <row r="12963" spans="1:7" ht="15" hidden="1" customHeight="1" x14ac:dyDescent="0.25">
      <c r="A12963">
        <v>52933481</v>
      </c>
      <c r="B12963" t="s">
        <v>81</v>
      </c>
      <c r="C12963" s="1">
        <v>35612</v>
      </c>
      <c r="D12963" s="2">
        <v>71790</v>
      </c>
      <c r="E12963" s="1">
        <v>36921</v>
      </c>
      <c r="F12963" s="2">
        <v>60000</v>
      </c>
      <c r="G12963" s="2">
        <v>78506</v>
      </c>
    </row>
    <row r="12964" spans="1:7" ht="15" hidden="1" customHeight="1" x14ac:dyDescent="0.25">
      <c r="A12964">
        <v>53733602</v>
      </c>
      <c r="B12964" t="s">
        <v>81</v>
      </c>
      <c r="C12964" s="1">
        <v>38169</v>
      </c>
      <c r="D12964" s="2">
        <v>167138</v>
      </c>
      <c r="E12964" t="e">
        <v>#N/A</v>
      </c>
      <c r="F12964" t="e">
        <v>#N/A</v>
      </c>
      <c r="G12964" t="e">
        <v>#N/A</v>
      </c>
    </row>
    <row r="12965" spans="1:7" ht="15" hidden="1" customHeight="1" x14ac:dyDescent="0.25">
      <c r="A12965">
        <v>54051986</v>
      </c>
      <c r="B12965" t="s">
        <v>81</v>
      </c>
      <c r="C12965" s="1">
        <v>38169</v>
      </c>
      <c r="D12965" s="2">
        <v>154902</v>
      </c>
      <c r="E12965" t="e">
        <v>#N/A</v>
      </c>
      <c r="F12965" t="e">
        <v>#N/A</v>
      </c>
      <c r="G12965" t="e">
        <v>#N/A</v>
      </c>
    </row>
    <row r="12966" spans="1:7" ht="15" hidden="1" customHeight="1" x14ac:dyDescent="0.25">
      <c r="A12966">
        <v>54052440</v>
      </c>
      <c r="B12966" t="s">
        <v>81</v>
      </c>
      <c r="C12966" s="1">
        <v>38169</v>
      </c>
      <c r="D12966" s="2">
        <v>198267</v>
      </c>
      <c r="E12966" s="1">
        <v>38562</v>
      </c>
      <c r="F12966" s="2">
        <v>265000</v>
      </c>
      <c r="G12966" s="2">
        <v>222275</v>
      </c>
    </row>
    <row r="12967" spans="1:7" ht="15" hidden="1" customHeight="1" x14ac:dyDescent="0.25">
      <c r="A12967">
        <v>54052443</v>
      </c>
      <c r="B12967" t="s">
        <v>81</v>
      </c>
      <c r="C12967" s="1">
        <v>38169</v>
      </c>
      <c r="D12967" s="2">
        <v>151959</v>
      </c>
      <c r="E12967" t="e">
        <v>#N/A</v>
      </c>
      <c r="F12967" t="e">
        <v>#N/A</v>
      </c>
      <c r="G12967" t="e">
        <v>#N/A</v>
      </c>
    </row>
    <row r="12968" spans="1:7" ht="15" hidden="1" customHeight="1" x14ac:dyDescent="0.25">
      <c r="A12968">
        <v>54147095</v>
      </c>
      <c r="B12968" t="s">
        <v>81</v>
      </c>
      <c r="C12968" s="1">
        <v>38169</v>
      </c>
      <c r="D12968" s="2">
        <v>127050</v>
      </c>
      <c r="E12968" s="1">
        <v>38960</v>
      </c>
      <c r="F12968" s="2">
        <v>159900</v>
      </c>
      <c r="G12968" s="2">
        <v>169731</v>
      </c>
    </row>
    <row r="12969" spans="1:7" ht="15" hidden="1" customHeight="1" x14ac:dyDescent="0.25">
      <c r="A12969">
        <v>54267161</v>
      </c>
      <c r="B12969" t="s">
        <v>81</v>
      </c>
      <c r="C12969" s="1">
        <v>38169</v>
      </c>
      <c r="D12969" s="2">
        <v>152250</v>
      </c>
      <c r="E12969" s="1">
        <v>38492</v>
      </c>
      <c r="F12969" s="2">
        <v>170000</v>
      </c>
      <c r="G12969" s="2">
        <v>170696</v>
      </c>
    </row>
    <row r="12970" spans="1:7" ht="15" hidden="1" customHeight="1" x14ac:dyDescent="0.25">
      <c r="A12970">
        <v>54279115</v>
      </c>
      <c r="B12970" t="s">
        <v>81</v>
      </c>
      <c r="C12970" s="1">
        <v>38169</v>
      </c>
      <c r="D12970" s="2">
        <v>206518</v>
      </c>
      <c r="E12970" t="e">
        <v>#N/A</v>
      </c>
      <c r="F12970" t="e">
        <v>#N/A</v>
      </c>
      <c r="G12970" t="e">
        <v>#N/A</v>
      </c>
    </row>
    <row r="12971" spans="1:7" ht="15" hidden="1" customHeight="1" x14ac:dyDescent="0.25">
      <c r="A12971">
        <v>54448900</v>
      </c>
      <c r="B12971" t="s">
        <v>81</v>
      </c>
      <c r="C12971" s="1">
        <v>38169</v>
      </c>
      <c r="D12971" s="2">
        <v>157206</v>
      </c>
      <c r="E12971" s="1">
        <v>38195</v>
      </c>
      <c r="F12971" s="2">
        <v>165000</v>
      </c>
      <c r="G12971" s="2">
        <v>157206</v>
      </c>
    </row>
    <row r="12972" spans="1:7" ht="15" hidden="1" customHeight="1" x14ac:dyDescent="0.25">
      <c r="A12972">
        <v>54466299</v>
      </c>
      <c r="B12972" t="s">
        <v>81</v>
      </c>
      <c r="C12972" s="1">
        <v>38169</v>
      </c>
      <c r="D12972" s="2">
        <v>239680</v>
      </c>
      <c r="E12972" s="1">
        <v>38533</v>
      </c>
      <c r="F12972" s="2">
        <v>239000</v>
      </c>
      <c r="G12972" s="2">
        <v>267151</v>
      </c>
    </row>
    <row r="12973" spans="1:7" ht="15" hidden="1" customHeight="1" x14ac:dyDescent="0.25">
      <c r="A12973">
        <v>54468912</v>
      </c>
      <c r="B12973" t="s">
        <v>81</v>
      </c>
      <c r="C12973" s="1">
        <v>38169</v>
      </c>
      <c r="D12973" s="2">
        <v>122570</v>
      </c>
      <c r="E12973" s="1">
        <v>37992</v>
      </c>
      <c r="F12973" s="2">
        <v>100000</v>
      </c>
      <c r="G12973" s="2">
        <v>119628</v>
      </c>
    </row>
    <row r="12974" spans="1:7" ht="15" hidden="1" customHeight="1" x14ac:dyDescent="0.25">
      <c r="A12974">
        <v>54482385</v>
      </c>
      <c r="B12974" t="s">
        <v>81</v>
      </c>
      <c r="C12974" s="1">
        <v>38169</v>
      </c>
      <c r="D12974" s="2">
        <v>166839</v>
      </c>
      <c r="E12974" s="1">
        <v>38870</v>
      </c>
      <c r="F12974" s="2">
        <v>215000</v>
      </c>
      <c r="G12974" s="2">
        <v>211551</v>
      </c>
    </row>
    <row r="12975" spans="1:7" ht="15" hidden="1" customHeight="1" x14ac:dyDescent="0.25">
      <c r="A12975">
        <v>54574330</v>
      </c>
      <c r="B12975" t="s">
        <v>81</v>
      </c>
      <c r="C12975" s="1">
        <v>38169</v>
      </c>
      <c r="D12975" s="2">
        <v>131252</v>
      </c>
      <c r="E12975" s="1">
        <v>38440</v>
      </c>
      <c r="F12975" s="2">
        <v>124950</v>
      </c>
      <c r="G12975" s="2">
        <v>140711</v>
      </c>
    </row>
    <row r="12976" spans="1:7" ht="15" hidden="1" customHeight="1" x14ac:dyDescent="0.25">
      <c r="A12976">
        <v>54829314</v>
      </c>
      <c r="B12976" t="s">
        <v>103</v>
      </c>
      <c r="C12976" s="1">
        <v>38169</v>
      </c>
      <c r="D12976" s="2">
        <v>304324</v>
      </c>
      <c r="E12976" s="1">
        <v>37566</v>
      </c>
      <c r="F12976" s="2">
        <v>275000</v>
      </c>
      <c r="G12976" s="2">
        <v>266514</v>
      </c>
    </row>
    <row r="12977" spans="1:7" ht="15" hidden="1" customHeight="1" x14ac:dyDescent="0.25">
      <c r="A12977">
        <v>54829315</v>
      </c>
      <c r="B12977" t="s">
        <v>103</v>
      </c>
      <c r="C12977" s="1">
        <v>38169</v>
      </c>
      <c r="D12977" s="2">
        <v>304715</v>
      </c>
      <c r="E12977" s="1">
        <v>37650</v>
      </c>
      <c r="F12977" s="2">
        <v>269500</v>
      </c>
      <c r="G12977" s="2">
        <v>267693</v>
      </c>
    </row>
    <row r="12978" spans="1:7" ht="15" hidden="1" customHeight="1" x14ac:dyDescent="0.25">
      <c r="A12978">
        <v>54829316</v>
      </c>
      <c r="B12978" t="s">
        <v>103</v>
      </c>
      <c r="C12978" s="1">
        <v>38169</v>
      </c>
      <c r="D12978" s="2">
        <v>306374</v>
      </c>
      <c r="E12978" t="e">
        <v>#N/A</v>
      </c>
      <c r="F12978" t="e">
        <v>#N/A</v>
      </c>
      <c r="G12978" t="e">
        <v>#N/A</v>
      </c>
    </row>
    <row r="12979" spans="1:7" ht="15" hidden="1" customHeight="1" x14ac:dyDescent="0.25">
      <c r="A12979">
        <v>55199650</v>
      </c>
      <c r="B12979" t="s">
        <v>81</v>
      </c>
      <c r="C12979" s="1">
        <v>38169</v>
      </c>
      <c r="D12979" s="2">
        <v>170258</v>
      </c>
      <c r="E12979" t="e">
        <v>#N/A</v>
      </c>
      <c r="F12979" t="e">
        <v>#N/A</v>
      </c>
      <c r="G12979" t="e">
        <v>#N/A</v>
      </c>
    </row>
    <row r="12980" spans="1:7" ht="15" hidden="1" customHeight="1" x14ac:dyDescent="0.25">
      <c r="A12980">
        <v>55331615</v>
      </c>
      <c r="B12980" t="s">
        <v>81</v>
      </c>
      <c r="C12980" s="1">
        <v>38169</v>
      </c>
      <c r="D12980" s="2">
        <v>157444</v>
      </c>
      <c r="E12980" s="1">
        <v>38051</v>
      </c>
      <c r="F12980" s="2">
        <v>161000</v>
      </c>
      <c r="G12980" s="2">
        <v>156036</v>
      </c>
    </row>
    <row r="12981" spans="1:7" ht="15" hidden="1" customHeight="1" x14ac:dyDescent="0.25">
      <c r="A12981">
        <v>58341645</v>
      </c>
      <c r="B12981" t="s">
        <v>81</v>
      </c>
      <c r="C12981" s="1">
        <v>35612</v>
      </c>
      <c r="D12981" s="2">
        <v>71591</v>
      </c>
      <c r="E12981" s="1">
        <v>37419</v>
      </c>
      <c r="F12981" s="2">
        <v>65000</v>
      </c>
      <c r="G12981" s="2">
        <v>107206</v>
      </c>
    </row>
    <row r="12982" spans="1:7" ht="15" hidden="1" customHeight="1" x14ac:dyDescent="0.25">
      <c r="A12982">
        <v>58373727</v>
      </c>
      <c r="B12982" t="s">
        <v>81</v>
      </c>
      <c r="C12982" s="1">
        <v>38169</v>
      </c>
      <c r="D12982" s="2">
        <v>168709</v>
      </c>
      <c r="E12982" t="e">
        <v>#N/A</v>
      </c>
      <c r="F12982" t="e">
        <v>#N/A</v>
      </c>
      <c r="G12982" t="e">
        <v>#N/A</v>
      </c>
    </row>
    <row r="12983" spans="1:7" ht="15" hidden="1" customHeight="1" x14ac:dyDescent="0.25">
      <c r="A12983">
        <v>58382658</v>
      </c>
      <c r="B12983" t="s">
        <v>103</v>
      </c>
      <c r="C12983" s="1">
        <v>35612</v>
      </c>
      <c r="D12983" s="2">
        <v>86335</v>
      </c>
      <c r="E12983" t="e">
        <v>#N/A</v>
      </c>
      <c r="F12983" t="e">
        <v>#N/A</v>
      </c>
      <c r="G12983" t="e">
        <v>#N/A</v>
      </c>
    </row>
    <row r="12984" spans="1:7" ht="15" hidden="1" customHeight="1" x14ac:dyDescent="0.25">
      <c r="A12984">
        <v>58382659</v>
      </c>
      <c r="B12984" t="s">
        <v>103</v>
      </c>
      <c r="C12984" s="1">
        <v>35612</v>
      </c>
      <c r="D12984" s="2">
        <v>81186</v>
      </c>
      <c r="E12984" t="e">
        <v>#N/A</v>
      </c>
      <c r="F12984" t="e">
        <v>#N/A</v>
      </c>
      <c r="G12984" t="e">
        <v>#N/A</v>
      </c>
    </row>
    <row r="12985" spans="1:7" ht="15" hidden="1" customHeight="1" x14ac:dyDescent="0.25">
      <c r="A12985">
        <v>58382660</v>
      </c>
      <c r="B12985" t="s">
        <v>103</v>
      </c>
      <c r="C12985" s="1">
        <v>35612</v>
      </c>
      <c r="D12985" s="2">
        <v>109404</v>
      </c>
      <c r="E12985" t="e">
        <v>#N/A</v>
      </c>
      <c r="F12985" t="e">
        <v>#N/A</v>
      </c>
      <c r="G12985" t="e">
        <v>#N/A</v>
      </c>
    </row>
    <row r="12986" spans="1:7" ht="15" hidden="1" customHeight="1" x14ac:dyDescent="0.25">
      <c r="A12986">
        <v>58382661</v>
      </c>
      <c r="B12986" t="s">
        <v>103</v>
      </c>
      <c r="C12986" s="1">
        <v>35612</v>
      </c>
      <c r="D12986" s="2">
        <v>81186</v>
      </c>
      <c r="E12986" t="e">
        <v>#N/A</v>
      </c>
      <c r="F12986" t="e">
        <v>#N/A</v>
      </c>
      <c r="G12986" t="e">
        <v>#N/A</v>
      </c>
    </row>
    <row r="12987" spans="1:7" ht="15" hidden="1" customHeight="1" x14ac:dyDescent="0.25">
      <c r="A12987">
        <v>58382662</v>
      </c>
      <c r="B12987" t="s">
        <v>103</v>
      </c>
      <c r="C12987" s="1">
        <v>35612</v>
      </c>
      <c r="D12987" s="2">
        <v>88762</v>
      </c>
      <c r="E12987" t="e">
        <v>#N/A</v>
      </c>
      <c r="F12987" t="e">
        <v>#N/A</v>
      </c>
      <c r="G12987" t="e">
        <v>#N/A</v>
      </c>
    </row>
    <row r="12988" spans="1:7" ht="15" hidden="1" customHeight="1" x14ac:dyDescent="0.25">
      <c r="A12988">
        <v>58382663</v>
      </c>
      <c r="B12988" t="s">
        <v>103</v>
      </c>
      <c r="C12988" s="1">
        <v>35612</v>
      </c>
      <c r="D12988" s="2">
        <v>82538</v>
      </c>
      <c r="E12988" t="e">
        <v>#N/A</v>
      </c>
      <c r="F12988" t="e">
        <v>#N/A</v>
      </c>
      <c r="G12988" t="e">
        <v>#N/A</v>
      </c>
    </row>
    <row r="12989" spans="1:7" ht="15" hidden="1" customHeight="1" x14ac:dyDescent="0.25">
      <c r="A12989">
        <v>58382664</v>
      </c>
      <c r="B12989" t="s">
        <v>103</v>
      </c>
      <c r="C12989" s="1">
        <v>35612</v>
      </c>
      <c r="D12989" s="2">
        <v>89724</v>
      </c>
      <c r="E12989" t="e">
        <v>#N/A</v>
      </c>
      <c r="F12989" t="e">
        <v>#N/A</v>
      </c>
      <c r="G12989" t="e">
        <v>#N/A</v>
      </c>
    </row>
    <row r="12990" spans="1:7" ht="15" hidden="1" customHeight="1" x14ac:dyDescent="0.25">
      <c r="A12990">
        <v>58382665</v>
      </c>
      <c r="B12990" t="s">
        <v>103</v>
      </c>
      <c r="C12990" s="1">
        <v>35612</v>
      </c>
      <c r="D12990" s="2">
        <v>81186</v>
      </c>
      <c r="E12990" t="e">
        <v>#N/A</v>
      </c>
      <c r="F12990" t="e">
        <v>#N/A</v>
      </c>
      <c r="G12990" t="e">
        <v>#N/A</v>
      </c>
    </row>
    <row r="12991" spans="1:7" ht="15" hidden="1" customHeight="1" x14ac:dyDescent="0.25">
      <c r="A12991">
        <v>58382666</v>
      </c>
      <c r="B12991" t="s">
        <v>103</v>
      </c>
      <c r="C12991" s="1">
        <v>35612</v>
      </c>
      <c r="D12991" s="2">
        <v>111018</v>
      </c>
      <c r="E12991" t="e">
        <v>#N/A</v>
      </c>
      <c r="F12991" t="e">
        <v>#N/A</v>
      </c>
      <c r="G12991" t="e">
        <v>#N/A</v>
      </c>
    </row>
    <row r="12992" spans="1:7" ht="15" hidden="1" customHeight="1" x14ac:dyDescent="0.25">
      <c r="A12992">
        <v>58382667</v>
      </c>
      <c r="B12992" t="s">
        <v>103</v>
      </c>
      <c r="C12992" s="1">
        <v>35612</v>
      </c>
      <c r="D12992" s="2">
        <v>81186</v>
      </c>
      <c r="E12992" t="e">
        <v>#N/A</v>
      </c>
      <c r="F12992" t="e">
        <v>#N/A</v>
      </c>
      <c r="G12992" t="e">
        <v>#N/A</v>
      </c>
    </row>
    <row r="12993" spans="1:7" ht="15" hidden="1" customHeight="1" x14ac:dyDescent="0.25">
      <c r="A12993">
        <v>58382668</v>
      </c>
      <c r="B12993" t="s">
        <v>103</v>
      </c>
      <c r="C12993" s="1">
        <v>35612</v>
      </c>
      <c r="D12993" s="2">
        <v>86335</v>
      </c>
      <c r="E12993" t="e">
        <v>#N/A</v>
      </c>
      <c r="F12993" t="e">
        <v>#N/A</v>
      </c>
      <c r="G12993" t="e">
        <v>#N/A</v>
      </c>
    </row>
    <row r="12994" spans="1:7" ht="15" hidden="1" customHeight="1" x14ac:dyDescent="0.25">
      <c r="A12994">
        <v>58382669</v>
      </c>
      <c r="B12994" t="s">
        <v>103</v>
      </c>
      <c r="C12994" s="1">
        <v>35612</v>
      </c>
      <c r="D12994" s="2">
        <v>82037</v>
      </c>
      <c r="E12994" t="e">
        <v>#N/A</v>
      </c>
      <c r="F12994" t="e">
        <v>#N/A</v>
      </c>
      <c r="G12994" t="e">
        <v>#N/A</v>
      </c>
    </row>
    <row r="12995" spans="1:7" ht="15" hidden="1" customHeight="1" x14ac:dyDescent="0.25">
      <c r="A12995">
        <v>58382670</v>
      </c>
      <c r="B12995" t="s">
        <v>103</v>
      </c>
      <c r="C12995" s="1">
        <v>35612</v>
      </c>
      <c r="D12995" s="2">
        <v>81186</v>
      </c>
      <c r="E12995" t="e">
        <v>#N/A</v>
      </c>
      <c r="F12995" t="e">
        <v>#N/A</v>
      </c>
      <c r="G12995" t="e">
        <v>#N/A</v>
      </c>
    </row>
    <row r="12996" spans="1:7" ht="15" hidden="1" customHeight="1" x14ac:dyDescent="0.25">
      <c r="A12996">
        <v>58382671</v>
      </c>
      <c r="B12996" t="s">
        <v>103</v>
      </c>
      <c r="C12996" s="1">
        <v>35612</v>
      </c>
      <c r="D12996" s="2">
        <v>109404</v>
      </c>
      <c r="E12996" t="e">
        <v>#N/A</v>
      </c>
      <c r="F12996" t="e">
        <v>#N/A</v>
      </c>
      <c r="G12996" t="e">
        <v>#N/A</v>
      </c>
    </row>
    <row r="12997" spans="1:7" ht="15" hidden="1" customHeight="1" x14ac:dyDescent="0.25">
      <c r="A12997">
        <v>58382672</v>
      </c>
      <c r="B12997" t="s">
        <v>103</v>
      </c>
      <c r="C12997" s="1">
        <v>35612</v>
      </c>
      <c r="D12997" s="2">
        <v>81186</v>
      </c>
      <c r="E12997" t="e">
        <v>#N/A</v>
      </c>
      <c r="F12997" t="e">
        <v>#N/A</v>
      </c>
      <c r="G12997" t="e">
        <v>#N/A</v>
      </c>
    </row>
    <row r="12998" spans="1:7" ht="15" hidden="1" customHeight="1" x14ac:dyDescent="0.25">
      <c r="A12998">
        <v>58382673</v>
      </c>
      <c r="B12998" t="s">
        <v>103</v>
      </c>
      <c r="C12998" s="1">
        <v>35612</v>
      </c>
      <c r="D12998" s="2">
        <v>81186</v>
      </c>
      <c r="E12998" t="e">
        <v>#N/A</v>
      </c>
      <c r="F12998" t="e">
        <v>#N/A</v>
      </c>
      <c r="G12998" t="e">
        <v>#N/A</v>
      </c>
    </row>
    <row r="12999" spans="1:7" ht="15" hidden="1" customHeight="1" x14ac:dyDescent="0.25">
      <c r="A12999">
        <v>58382674</v>
      </c>
      <c r="B12999" t="s">
        <v>103</v>
      </c>
      <c r="C12999" s="1">
        <v>35612</v>
      </c>
      <c r="D12999" s="2">
        <v>111019</v>
      </c>
      <c r="E12999" t="e">
        <v>#N/A</v>
      </c>
      <c r="F12999" t="e">
        <v>#N/A</v>
      </c>
      <c r="G12999" t="e">
        <v>#N/A</v>
      </c>
    </row>
    <row r="13000" spans="1:7" ht="15" hidden="1" customHeight="1" x14ac:dyDescent="0.25">
      <c r="A13000">
        <v>58382675</v>
      </c>
      <c r="B13000" t="s">
        <v>103</v>
      </c>
      <c r="C13000" s="1">
        <v>35612</v>
      </c>
      <c r="D13000" s="2">
        <v>89204</v>
      </c>
      <c r="E13000" t="e">
        <v>#N/A</v>
      </c>
      <c r="F13000" t="e">
        <v>#N/A</v>
      </c>
      <c r="G13000" t="e">
        <v>#N/A</v>
      </c>
    </row>
    <row r="13001" spans="1:7" ht="15" hidden="1" customHeight="1" x14ac:dyDescent="0.25">
      <c r="A13001">
        <v>58382676</v>
      </c>
      <c r="B13001" t="s">
        <v>103</v>
      </c>
      <c r="C13001" s="1">
        <v>35612</v>
      </c>
      <c r="D13001" s="2">
        <v>82393</v>
      </c>
      <c r="E13001" t="e">
        <v>#N/A</v>
      </c>
      <c r="F13001" t="e">
        <v>#N/A</v>
      </c>
      <c r="G13001" t="e">
        <v>#N/A</v>
      </c>
    </row>
    <row r="13002" spans="1:7" ht="15" hidden="1" customHeight="1" x14ac:dyDescent="0.25">
      <c r="A13002">
        <v>58382677</v>
      </c>
      <c r="B13002" t="s">
        <v>103</v>
      </c>
      <c r="C13002" s="1">
        <v>35612</v>
      </c>
      <c r="D13002" s="2">
        <v>81054</v>
      </c>
      <c r="E13002" t="e">
        <v>#N/A</v>
      </c>
      <c r="F13002" t="e">
        <v>#N/A</v>
      </c>
      <c r="G13002" t="e">
        <v>#N/A</v>
      </c>
    </row>
    <row r="13003" spans="1:7" ht="15" hidden="1" customHeight="1" x14ac:dyDescent="0.25">
      <c r="A13003">
        <v>58383515</v>
      </c>
      <c r="B13003" t="s">
        <v>81</v>
      </c>
      <c r="C13003" s="1">
        <v>38169</v>
      </c>
      <c r="D13003" s="2">
        <v>157218</v>
      </c>
      <c r="E13003" t="e">
        <v>#N/A</v>
      </c>
      <c r="F13003" t="e">
        <v>#N/A</v>
      </c>
      <c r="G13003" t="e">
        <v>#N/A</v>
      </c>
    </row>
    <row r="13004" spans="1:7" ht="15" hidden="1" customHeight="1" x14ac:dyDescent="0.25">
      <c r="A13004">
        <v>58383516</v>
      </c>
      <c r="B13004" t="s">
        <v>81</v>
      </c>
      <c r="C13004" s="1">
        <v>38169</v>
      </c>
      <c r="D13004" s="2">
        <v>358952</v>
      </c>
      <c r="E13004" t="e">
        <v>#N/A</v>
      </c>
      <c r="F13004" t="e">
        <v>#N/A</v>
      </c>
      <c r="G13004" t="e">
        <v>#N/A</v>
      </c>
    </row>
    <row r="13005" spans="1:7" ht="15" hidden="1" customHeight="1" x14ac:dyDescent="0.25">
      <c r="A13005">
        <v>58383517</v>
      </c>
      <c r="B13005" t="s">
        <v>81</v>
      </c>
      <c r="C13005" s="1">
        <v>38169</v>
      </c>
      <c r="D13005" s="2">
        <v>501158</v>
      </c>
      <c r="E13005" t="e">
        <v>#N/A</v>
      </c>
      <c r="F13005" t="e">
        <v>#N/A</v>
      </c>
      <c r="G13005" t="e">
        <v>#N/A</v>
      </c>
    </row>
    <row r="13006" spans="1:7" ht="15" hidden="1" customHeight="1" x14ac:dyDescent="0.25">
      <c r="A13006">
        <v>58383518</v>
      </c>
      <c r="B13006" t="s">
        <v>81</v>
      </c>
      <c r="C13006" s="1">
        <v>38169</v>
      </c>
      <c r="D13006" s="2">
        <v>202992</v>
      </c>
      <c r="E13006" s="1">
        <v>36875</v>
      </c>
      <c r="F13006" s="2">
        <v>180000</v>
      </c>
      <c r="G13006" s="2">
        <v>178569</v>
      </c>
    </row>
    <row r="13007" spans="1:7" ht="15" hidden="1" customHeight="1" x14ac:dyDescent="0.25">
      <c r="A13007">
        <v>58383519</v>
      </c>
      <c r="B13007" t="s">
        <v>81</v>
      </c>
      <c r="C13007" s="1">
        <v>38169</v>
      </c>
      <c r="D13007" s="2">
        <v>191228</v>
      </c>
      <c r="E13007" s="1">
        <v>38247</v>
      </c>
      <c r="F13007" s="2">
        <v>225000</v>
      </c>
      <c r="G13007" s="2">
        <v>195158</v>
      </c>
    </row>
    <row r="13008" spans="1:7" ht="15" hidden="1" customHeight="1" x14ac:dyDescent="0.25">
      <c r="A13008">
        <v>58383520</v>
      </c>
      <c r="B13008" t="s">
        <v>81</v>
      </c>
      <c r="C13008" s="1">
        <v>38169</v>
      </c>
      <c r="D13008" s="2">
        <v>154738</v>
      </c>
      <c r="E13008" s="1">
        <v>36886</v>
      </c>
      <c r="F13008" s="2">
        <v>130000</v>
      </c>
      <c r="G13008" s="2">
        <v>134801</v>
      </c>
    </row>
    <row r="13009" spans="1:7" ht="15" hidden="1" customHeight="1" x14ac:dyDescent="0.25">
      <c r="A13009">
        <v>58383521</v>
      </c>
      <c r="B13009" t="s">
        <v>81</v>
      </c>
      <c r="C13009" s="1">
        <v>38169</v>
      </c>
      <c r="D13009" s="2">
        <v>125114</v>
      </c>
      <c r="E13009" s="1">
        <v>36990</v>
      </c>
      <c r="F13009" s="2">
        <v>95000</v>
      </c>
      <c r="G13009" s="2">
        <v>103118</v>
      </c>
    </row>
    <row r="13010" spans="1:7" ht="15" hidden="1" customHeight="1" x14ac:dyDescent="0.25">
      <c r="A13010">
        <v>58383522</v>
      </c>
      <c r="B13010" t="s">
        <v>81</v>
      </c>
      <c r="C13010" s="1">
        <v>38169</v>
      </c>
      <c r="D13010" s="2">
        <v>125113</v>
      </c>
      <c r="E13010" t="e">
        <v>#N/A</v>
      </c>
      <c r="F13010" t="e">
        <v>#N/A</v>
      </c>
      <c r="G13010" t="e">
        <v>#N/A</v>
      </c>
    </row>
    <row r="13011" spans="1:7" ht="15" hidden="1" customHeight="1" x14ac:dyDescent="0.25">
      <c r="A13011">
        <v>58383523</v>
      </c>
      <c r="B13011" t="s">
        <v>81</v>
      </c>
      <c r="C13011" s="1">
        <v>38169</v>
      </c>
      <c r="D13011" s="2">
        <v>171517</v>
      </c>
      <c r="E13011" s="1">
        <v>38450</v>
      </c>
      <c r="F13011" s="2">
        <v>194250</v>
      </c>
      <c r="G13011" s="2">
        <v>185743</v>
      </c>
    </row>
    <row r="13012" spans="1:7" ht="15" hidden="1" customHeight="1" x14ac:dyDescent="0.25">
      <c r="A13012">
        <v>58383524</v>
      </c>
      <c r="B13012" t="s">
        <v>81</v>
      </c>
      <c r="C13012" s="1">
        <v>38169</v>
      </c>
      <c r="D13012" s="2">
        <v>154141</v>
      </c>
      <c r="E13012" s="1">
        <v>38105</v>
      </c>
      <c r="F13012" s="2">
        <v>164000</v>
      </c>
      <c r="G13012" s="2">
        <v>152607</v>
      </c>
    </row>
    <row r="13013" spans="1:7" ht="15" hidden="1" customHeight="1" x14ac:dyDescent="0.25">
      <c r="A13013">
        <v>58383525</v>
      </c>
      <c r="B13013" t="s">
        <v>81</v>
      </c>
      <c r="C13013" s="1">
        <v>38169</v>
      </c>
      <c r="D13013" s="2">
        <v>124595</v>
      </c>
      <c r="E13013" s="1">
        <v>38091</v>
      </c>
      <c r="F13013" s="2">
        <v>113000</v>
      </c>
      <c r="G13013" s="2">
        <v>125824</v>
      </c>
    </row>
    <row r="13014" spans="1:7" ht="15" hidden="1" customHeight="1" x14ac:dyDescent="0.25">
      <c r="A13014">
        <v>58383526</v>
      </c>
      <c r="B13014" t="s">
        <v>81</v>
      </c>
      <c r="C13014" s="1">
        <v>38169</v>
      </c>
      <c r="D13014" s="2">
        <v>214260</v>
      </c>
      <c r="E13014" s="1">
        <v>37266</v>
      </c>
      <c r="F13014" s="2">
        <v>189950</v>
      </c>
      <c r="G13014" s="2">
        <v>191118</v>
      </c>
    </row>
    <row r="13015" spans="1:7" ht="15" hidden="1" customHeight="1" x14ac:dyDescent="0.25">
      <c r="A13015">
        <v>58383527</v>
      </c>
      <c r="B13015" t="s">
        <v>81</v>
      </c>
      <c r="C13015" s="1">
        <v>38169</v>
      </c>
      <c r="D13015" s="2">
        <v>159926</v>
      </c>
      <c r="E13015" s="1">
        <v>38652</v>
      </c>
      <c r="F13015" s="2">
        <v>194950</v>
      </c>
      <c r="G13015" s="2">
        <v>199377</v>
      </c>
    </row>
    <row r="13016" spans="1:7" ht="15" hidden="1" customHeight="1" x14ac:dyDescent="0.25">
      <c r="A13016">
        <v>58383528</v>
      </c>
      <c r="B13016" t="s">
        <v>81</v>
      </c>
      <c r="C13016" s="1">
        <v>38169</v>
      </c>
      <c r="D13016" s="2">
        <v>157090</v>
      </c>
      <c r="E13016" t="e">
        <v>#N/A</v>
      </c>
      <c r="F13016" t="e">
        <v>#N/A</v>
      </c>
      <c r="G13016" t="e">
        <v>#N/A</v>
      </c>
    </row>
    <row r="13017" spans="1:7" ht="15" hidden="1" customHeight="1" x14ac:dyDescent="0.25">
      <c r="A13017">
        <v>58383529</v>
      </c>
      <c r="B13017" t="s">
        <v>81</v>
      </c>
      <c r="C13017" s="1">
        <v>38169</v>
      </c>
      <c r="D13017" s="2">
        <v>157816</v>
      </c>
      <c r="E13017" s="1">
        <v>38688</v>
      </c>
      <c r="F13017" s="2">
        <v>190000</v>
      </c>
      <c r="G13017" s="2">
        <v>200489</v>
      </c>
    </row>
    <row r="13018" spans="1:7" ht="15" hidden="1" customHeight="1" x14ac:dyDescent="0.25">
      <c r="A13018">
        <v>58383530</v>
      </c>
      <c r="B13018" t="s">
        <v>81</v>
      </c>
      <c r="C13018" s="1">
        <v>38169</v>
      </c>
      <c r="D13018" s="2">
        <v>173347</v>
      </c>
      <c r="E13018" s="1">
        <v>37992</v>
      </c>
      <c r="F13018" s="2">
        <v>100000</v>
      </c>
      <c r="G13018" s="2">
        <v>164134</v>
      </c>
    </row>
    <row r="13019" spans="1:7" ht="15" hidden="1" customHeight="1" x14ac:dyDescent="0.25">
      <c r="A13019">
        <v>58383531</v>
      </c>
      <c r="B13019" t="s">
        <v>81</v>
      </c>
      <c r="C13019" s="1">
        <v>38169</v>
      </c>
      <c r="D13019" s="2">
        <v>156602</v>
      </c>
      <c r="E13019" t="e">
        <v>#N/A</v>
      </c>
      <c r="F13019" t="e">
        <v>#N/A</v>
      </c>
      <c r="G13019" t="e">
        <v>#N/A</v>
      </c>
    </row>
    <row r="13020" spans="1:7" ht="15" hidden="1" customHeight="1" x14ac:dyDescent="0.25">
      <c r="A13020">
        <v>58383532</v>
      </c>
      <c r="B13020" t="s">
        <v>81</v>
      </c>
      <c r="C13020" s="1">
        <v>38169</v>
      </c>
      <c r="D13020" s="2">
        <v>165170</v>
      </c>
      <c r="E13020" s="1">
        <v>38222</v>
      </c>
      <c r="F13020" s="2">
        <v>172500</v>
      </c>
      <c r="G13020" s="2">
        <v>165360</v>
      </c>
    </row>
    <row r="13021" spans="1:7" ht="15" hidden="1" customHeight="1" x14ac:dyDescent="0.25">
      <c r="A13021">
        <v>58383533</v>
      </c>
      <c r="B13021" t="s">
        <v>81</v>
      </c>
      <c r="C13021" s="1">
        <v>38169</v>
      </c>
      <c r="D13021" s="2">
        <v>127402</v>
      </c>
      <c r="E13021" t="e">
        <v>#N/A</v>
      </c>
      <c r="F13021" t="e">
        <v>#N/A</v>
      </c>
      <c r="G13021" t="e">
        <v>#N/A</v>
      </c>
    </row>
    <row r="13022" spans="1:7" ht="15" hidden="1" customHeight="1" x14ac:dyDescent="0.25">
      <c r="A13022">
        <v>58383534</v>
      </c>
      <c r="B13022" t="s">
        <v>81</v>
      </c>
      <c r="C13022" s="1">
        <v>38169</v>
      </c>
      <c r="D13022" s="2">
        <v>225509</v>
      </c>
      <c r="E13022" s="1">
        <v>37376</v>
      </c>
      <c r="F13022" s="2">
        <v>197500</v>
      </c>
      <c r="G13022" s="2">
        <v>202977</v>
      </c>
    </row>
    <row r="13023" spans="1:7" ht="15" hidden="1" customHeight="1" x14ac:dyDescent="0.25">
      <c r="A13023">
        <v>58383535</v>
      </c>
      <c r="B13023" t="s">
        <v>81</v>
      </c>
      <c r="C13023" s="1">
        <v>38169</v>
      </c>
      <c r="D13023" s="2">
        <v>218990</v>
      </c>
      <c r="E13023" s="1">
        <v>38288</v>
      </c>
      <c r="F13023" s="2">
        <v>225000</v>
      </c>
      <c r="G13023" s="2">
        <v>224808</v>
      </c>
    </row>
    <row r="13024" spans="1:7" ht="15" hidden="1" customHeight="1" x14ac:dyDescent="0.25">
      <c r="A13024">
        <v>58383536</v>
      </c>
      <c r="B13024" t="s">
        <v>81</v>
      </c>
      <c r="C13024" s="1">
        <v>38169</v>
      </c>
      <c r="D13024" s="2">
        <v>202461</v>
      </c>
      <c r="E13024" t="e">
        <v>#N/A</v>
      </c>
      <c r="F13024" t="e">
        <v>#N/A</v>
      </c>
      <c r="G13024" t="e">
        <v>#N/A</v>
      </c>
    </row>
    <row r="13025" spans="1:8" ht="15" hidden="1" customHeight="1" x14ac:dyDescent="0.25">
      <c r="A13025">
        <v>58383537</v>
      </c>
      <c r="B13025" t="s">
        <v>81</v>
      </c>
      <c r="C13025" s="1">
        <v>38169</v>
      </c>
      <c r="D13025" s="2">
        <v>129760</v>
      </c>
      <c r="E13025" s="1">
        <v>38106</v>
      </c>
      <c r="F13025" s="2">
        <v>112500</v>
      </c>
      <c r="G13025" s="2">
        <v>137024</v>
      </c>
    </row>
    <row r="13026" spans="1:8" ht="15" hidden="1" customHeight="1" x14ac:dyDescent="0.25">
      <c r="A13026">
        <v>58383538</v>
      </c>
      <c r="B13026" t="s">
        <v>81</v>
      </c>
      <c r="C13026" s="1">
        <v>38169</v>
      </c>
      <c r="D13026" s="2">
        <v>186445</v>
      </c>
      <c r="E13026" t="e">
        <v>#N/A</v>
      </c>
      <c r="F13026" t="e">
        <v>#N/A</v>
      </c>
      <c r="G13026" t="e">
        <v>#N/A</v>
      </c>
    </row>
    <row r="13027" spans="1:8" ht="15" hidden="1" customHeight="1" x14ac:dyDescent="0.25">
      <c r="A13027">
        <v>58383539</v>
      </c>
      <c r="B13027" t="s">
        <v>81</v>
      </c>
      <c r="C13027" s="1">
        <v>38169</v>
      </c>
      <c r="D13027" s="2">
        <v>167107</v>
      </c>
      <c r="E13027" s="1">
        <v>38174</v>
      </c>
      <c r="F13027" s="2">
        <v>168000</v>
      </c>
      <c r="G13027" s="2">
        <v>168706</v>
      </c>
    </row>
    <row r="13028" spans="1:8" ht="15" hidden="1" customHeight="1" x14ac:dyDescent="0.25">
      <c r="A13028">
        <v>58383540</v>
      </c>
      <c r="B13028" t="s">
        <v>81</v>
      </c>
      <c r="C13028" s="1">
        <v>38169</v>
      </c>
      <c r="D13028" s="2">
        <v>130396</v>
      </c>
      <c r="E13028" s="1">
        <v>37581</v>
      </c>
      <c r="F13028" s="2">
        <v>110000</v>
      </c>
      <c r="G13028" s="2">
        <v>124833</v>
      </c>
    </row>
    <row r="13029" spans="1:8" ht="15" hidden="1" customHeight="1" x14ac:dyDescent="0.25">
      <c r="A13029">
        <v>58385047</v>
      </c>
      <c r="B13029" t="s">
        <v>81</v>
      </c>
      <c r="C13029" s="1">
        <v>35612</v>
      </c>
      <c r="D13029" s="2">
        <v>70604</v>
      </c>
      <c r="E13029" s="1">
        <v>37663</v>
      </c>
      <c r="F13029" s="2">
        <v>85000</v>
      </c>
      <c r="G13029" s="2">
        <v>107282</v>
      </c>
    </row>
    <row r="13030" spans="1:8" ht="15" hidden="1" customHeight="1" x14ac:dyDescent="0.25">
      <c r="A13030">
        <v>58385048</v>
      </c>
      <c r="B13030" t="s">
        <v>81</v>
      </c>
      <c r="C13030" s="1">
        <v>35612</v>
      </c>
      <c r="D13030" s="2">
        <v>73098</v>
      </c>
      <c r="E13030" t="e">
        <v>#N/A</v>
      </c>
      <c r="F13030" t="e">
        <v>#N/A</v>
      </c>
      <c r="G13030" t="e">
        <v>#N/A</v>
      </c>
    </row>
    <row r="13031" spans="1:8" ht="15" hidden="1" customHeight="1" x14ac:dyDescent="0.25">
      <c r="A13031">
        <v>63335085</v>
      </c>
      <c r="B13031" t="s">
        <v>103</v>
      </c>
      <c r="C13031" s="1">
        <v>35612</v>
      </c>
      <c r="D13031" s="2">
        <v>159351</v>
      </c>
      <c r="E13031" t="e">
        <v>#N/A</v>
      </c>
      <c r="F13031" t="e">
        <v>#N/A</v>
      </c>
      <c r="G13031" t="e">
        <v>#N/A</v>
      </c>
    </row>
    <row r="13032" spans="1:8" ht="15" hidden="1" customHeight="1" x14ac:dyDescent="0.25">
      <c r="A13032">
        <v>63335375</v>
      </c>
      <c r="B13032" t="s">
        <v>103</v>
      </c>
      <c r="C13032" s="1">
        <v>35612</v>
      </c>
      <c r="D13032" s="2">
        <v>175227</v>
      </c>
      <c r="E13032" t="e">
        <v>#N/A</v>
      </c>
      <c r="F13032" t="e">
        <v>#N/A</v>
      </c>
      <c r="G13032" t="e">
        <v>#N/A</v>
      </c>
    </row>
    <row r="13033" spans="1:8" ht="15" hidden="1" customHeight="1" x14ac:dyDescent="0.25">
      <c r="A13033">
        <v>63335573</v>
      </c>
      <c r="B13033" t="s">
        <v>103</v>
      </c>
      <c r="C13033" s="1">
        <v>37803</v>
      </c>
      <c r="D13033" s="2">
        <v>249393</v>
      </c>
      <c r="E13033" t="e">
        <v>#N/A</v>
      </c>
      <c r="F13033" t="e">
        <v>#N/A</v>
      </c>
      <c r="G13033" t="e">
        <v>#N/A</v>
      </c>
    </row>
    <row r="13034" spans="1:8" ht="15" hidden="1" customHeight="1" x14ac:dyDescent="0.25">
      <c r="A13034">
        <v>63336445</v>
      </c>
      <c r="B13034" t="s">
        <v>103</v>
      </c>
      <c r="C13034" s="1">
        <v>35612</v>
      </c>
      <c r="D13034" s="2">
        <v>156234</v>
      </c>
      <c r="E13034" t="e">
        <v>#N/A</v>
      </c>
      <c r="F13034" t="e">
        <v>#N/A</v>
      </c>
      <c r="G13034" t="e">
        <v>#N/A</v>
      </c>
    </row>
    <row r="13035" spans="1:8" ht="15" hidden="1" customHeight="1" x14ac:dyDescent="0.25">
      <c r="A13035">
        <v>63338400</v>
      </c>
      <c r="B13035" t="s">
        <v>103</v>
      </c>
      <c r="C13035" s="1">
        <v>35612</v>
      </c>
      <c r="D13035" s="2">
        <v>159168</v>
      </c>
      <c r="E13035" t="e">
        <v>#N/A</v>
      </c>
      <c r="F13035" t="e">
        <v>#N/A</v>
      </c>
      <c r="G13035" t="e">
        <v>#N/A</v>
      </c>
    </row>
    <row r="13036" spans="1:8" ht="15" hidden="1" customHeight="1" x14ac:dyDescent="0.25">
      <c r="A13036">
        <v>48996196</v>
      </c>
      <c r="B13036" t="s">
        <v>103</v>
      </c>
      <c r="C13036" s="1">
        <v>36342</v>
      </c>
      <c r="D13036" s="2">
        <v>165295</v>
      </c>
      <c r="E13036" s="1">
        <v>39113</v>
      </c>
      <c r="F13036" s="2">
        <v>399000</v>
      </c>
      <c r="G13036" s="2">
        <v>350548</v>
      </c>
      <c r="H13036" s="2">
        <v>48452</v>
      </c>
    </row>
    <row r="13037" spans="1:8" ht="15" hidden="1" customHeight="1" x14ac:dyDescent="0.25">
      <c r="A13037">
        <v>66651718</v>
      </c>
      <c r="B13037" t="s">
        <v>103</v>
      </c>
      <c r="C13037" s="1">
        <v>38899</v>
      </c>
      <c r="D13037" s="2">
        <v>363796</v>
      </c>
      <c r="E13037" t="e">
        <v>#N/A</v>
      </c>
      <c r="F13037" t="e">
        <v>#N/A</v>
      </c>
      <c r="G13037" t="e">
        <v>#N/A</v>
      </c>
    </row>
    <row r="13038" spans="1:8" ht="15" hidden="1" customHeight="1" x14ac:dyDescent="0.25">
      <c r="A13038">
        <v>66651719</v>
      </c>
      <c r="B13038" t="s">
        <v>103</v>
      </c>
      <c r="C13038" s="1">
        <v>38899</v>
      </c>
      <c r="D13038" s="2">
        <v>363807</v>
      </c>
      <c r="E13038" t="e">
        <v>#N/A</v>
      </c>
      <c r="F13038" t="e">
        <v>#N/A</v>
      </c>
      <c r="G13038" t="e">
        <v>#N/A</v>
      </c>
    </row>
    <row r="13039" spans="1:8" ht="15" hidden="1" customHeight="1" x14ac:dyDescent="0.25">
      <c r="A13039">
        <v>68476182</v>
      </c>
      <c r="B13039" t="s">
        <v>103</v>
      </c>
      <c r="C13039" s="1">
        <v>39264</v>
      </c>
      <c r="D13039" s="2">
        <v>406076</v>
      </c>
      <c r="E13039" t="e">
        <v>#N/A</v>
      </c>
      <c r="F13039" t="e">
        <v>#N/A</v>
      </c>
      <c r="G13039" t="e">
        <v>#N/A</v>
      </c>
    </row>
    <row r="13040" spans="1:8" ht="15" hidden="1" customHeight="1" x14ac:dyDescent="0.25">
      <c r="A13040">
        <v>68476183</v>
      </c>
      <c r="B13040" t="s">
        <v>103</v>
      </c>
      <c r="C13040" s="1">
        <v>39264</v>
      </c>
      <c r="D13040" s="2">
        <v>406346</v>
      </c>
      <c r="E13040" t="e">
        <v>#N/A</v>
      </c>
      <c r="F13040" t="e">
        <v>#N/A</v>
      </c>
      <c r="G13040" t="e">
        <v>#N/A</v>
      </c>
    </row>
    <row r="13041" spans="1:8" ht="15" hidden="1" customHeight="1" x14ac:dyDescent="0.25">
      <c r="A13041">
        <v>68476184</v>
      </c>
      <c r="B13041" t="s">
        <v>103</v>
      </c>
      <c r="C13041" s="1">
        <v>39264</v>
      </c>
      <c r="D13041" s="2">
        <v>411458</v>
      </c>
      <c r="E13041" t="e">
        <v>#N/A</v>
      </c>
      <c r="F13041" t="e">
        <v>#N/A</v>
      </c>
      <c r="G13041" t="e">
        <v>#N/A</v>
      </c>
    </row>
    <row r="13042" spans="1:8" ht="15" hidden="1" customHeight="1" x14ac:dyDescent="0.25">
      <c r="A13042">
        <v>72497583</v>
      </c>
      <c r="B13042" t="s">
        <v>81</v>
      </c>
      <c r="C13042" t="e">
        <v>#N/A</v>
      </c>
      <c r="D13042" t="e">
        <v>#N/A</v>
      </c>
      <c r="E13042" t="e">
        <v>#N/A</v>
      </c>
      <c r="F13042" t="e">
        <v>#N/A</v>
      </c>
      <c r="G13042" t="e">
        <v>#N/A</v>
      </c>
    </row>
    <row r="13043" spans="1:8" ht="15" hidden="1" customHeight="1" x14ac:dyDescent="0.25">
      <c r="A13043">
        <v>72498566</v>
      </c>
      <c r="B13043" t="s">
        <v>81</v>
      </c>
      <c r="C13043" t="e">
        <v>#N/A</v>
      </c>
      <c r="D13043" t="e">
        <v>#N/A</v>
      </c>
      <c r="E13043" t="e">
        <v>#N/A</v>
      </c>
      <c r="F13043" t="e">
        <v>#N/A</v>
      </c>
      <c r="G13043" t="e">
        <v>#N/A</v>
      </c>
    </row>
    <row r="13044" spans="1:8" ht="15" hidden="1" customHeight="1" x14ac:dyDescent="0.25">
      <c r="A13044">
        <v>48972915</v>
      </c>
      <c r="B13044" t="s">
        <v>103</v>
      </c>
      <c r="C13044" s="1">
        <v>37803</v>
      </c>
      <c r="D13044" s="2">
        <v>224420</v>
      </c>
      <c r="E13044" s="1">
        <v>39213</v>
      </c>
      <c r="F13044" s="2">
        <v>345950</v>
      </c>
      <c r="G13044" s="2">
        <v>512177</v>
      </c>
      <c r="H13044" s="2">
        <v>-166227</v>
      </c>
    </row>
    <row r="13045" spans="1:8" ht="15" hidden="1" customHeight="1" x14ac:dyDescent="0.25">
      <c r="A13045">
        <v>48940380</v>
      </c>
      <c r="B13045" t="s">
        <v>103</v>
      </c>
      <c r="C13045" s="1">
        <v>37803</v>
      </c>
      <c r="D13045" s="2">
        <v>270144</v>
      </c>
      <c r="E13045" t="e">
        <v>#N/A</v>
      </c>
      <c r="F13045" t="e">
        <v>#N/A</v>
      </c>
      <c r="G13045" t="e">
        <v>#N/A</v>
      </c>
    </row>
    <row r="13046" spans="1:8" ht="15" hidden="1" customHeight="1" x14ac:dyDescent="0.25">
      <c r="A13046">
        <v>48972911</v>
      </c>
      <c r="B13046" t="s">
        <v>103</v>
      </c>
      <c r="C13046" s="1">
        <v>37803</v>
      </c>
      <c r="D13046" s="2">
        <v>295810</v>
      </c>
      <c r="E13046" s="1">
        <v>37931</v>
      </c>
      <c r="F13046" s="2">
        <v>257700</v>
      </c>
      <c r="G13046" s="2">
        <v>299940</v>
      </c>
    </row>
    <row r="13047" spans="1:8" ht="15" hidden="1" customHeight="1" x14ac:dyDescent="0.25">
      <c r="A13047">
        <v>48972912</v>
      </c>
      <c r="B13047" t="s">
        <v>103</v>
      </c>
      <c r="C13047" s="1">
        <v>37803</v>
      </c>
      <c r="D13047" s="2">
        <v>258157</v>
      </c>
      <c r="E13047" s="1">
        <v>37026</v>
      </c>
      <c r="F13047" s="2">
        <v>203000</v>
      </c>
      <c r="G13047" s="2">
        <v>215946</v>
      </c>
    </row>
    <row r="13048" spans="1:8" ht="15" hidden="1" customHeight="1" x14ac:dyDescent="0.25">
      <c r="A13048">
        <v>48972913</v>
      </c>
      <c r="B13048" t="s">
        <v>81</v>
      </c>
      <c r="C13048" s="1">
        <v>37803</v>
      </c>
      <c r="D13048" s="2">
        <v>321324</v>
      </c>
      <c r="E13048" t="e">
        <v>#N/A</v>
      </c>
      <c r="F13048" t="e">
        <v>#N/A</v>
      </c>
      <c r="G13048" t="e">
        <v>#N/A</v>
      </c>
    </row>
    <row r="13049" spans="1:8" ht="15" hidden="1" customHeight="1" x14ac:dyDescent="0.25">
      <c r="A13049">
        <v>48972914</v>
      </c>
      <c r="B13049" t="s">
        <v>103</v>
      </c>
      <c r="C13049" s="1">
        <v>37803</v>
      </c>
      <c r="D13049" s="2">
        <v>346492</v>
      </c>
      <c r="E13049" s="1">
        <v>39062</v>
      </c>
      <c r="F13049" s="2">
        <v>501000</v>
      </c>
      <c r="G13049" s="2">
        <v>501466</v>
      </c>
    </row>
    <row r="13050" spans="1:8" ht="15" hidden="1" customHeight="1" x14ac:dyDescent="0.25">
      <c r="A13050">
        <v>48972916</v>
      </c>
      <c r="B13050" t="s">
        <v>103</v>
      </c>
      <c r="C13050" s="1">
        <v>37803</v>
      </c>
      <c r="D13050" s="2">
        <v>276453</v>
      </c>
      <c r="E13050" s="1">
        <v>38355</v>
      </c>
      <c r="F13050" s="2">
        <v>470000</v>
      </c>
      <c r="G13050" s="2">
        <v>386615</v>
      </c>
    </row>
    <row r="13051" spans="1:8" ht="15" hidden="1" customHeight="1" x14ac:dyDescent="0.25">
      <c r="A13051">
        <v>48972917</v>
      </c>
      <c r="B13051" t="s">
        <v>81</v>
      </c>
      <c r="C13051" s="1">
        <v>37803</v>
      </c>
      <c r="D13051" s="2">
        <v>230157</v>
      </c>
      <c r="E13051" t="e">
        <v>#N/A</v>
      </c>
      <c r="F13051" t="e">
        <v>#N/A</v>
      </c>
      <c r="G13051" t="e">
        <v>#N/A</v>
      </c>
    </row>
    <row r="13052" spans="1:8" ht="15" hidden="1" customHeight="1" x14ac:dyDescent="0.25">
      <c r="A13052">
        <v>48972918</v>
      </c>
      <c r="B13052" t="s">
        <v>81</v>
      </c>
      <c r="C13052" s="1">
        <v>37803</v>
      </c>
      <c r="D13052" s="2">
        <v>216664</v>
      </c>
      <c r="E13052" t="e">
        <v>#N/A</v>
      </c>
      <c r="F13052" t="e">
        <v>#N/A</v>
      </c>
      <c r="G13052" t="e">
        <v>#N/A</v>
      </c>
    </row>
    <row r="13053" spans="1:8" ht="15" hidden="1" customHeight="1" x14ac:dyDescent="0.25">
      <c r="A13053">
        <v>48972919</v>
      </c>
      <c r="B13053" t="s">
        <v>81</v>
      </c>
      <c r="C13053" s="1">
        <v>37803</v>
      </c>
      <c r="D13053" s="2">
        <v>361998</v>
      </c>
      <c r="E13053" s="1">
        <v>38845</v>
      </c>
      <c r="F13053" s="2">
        <v>398000</v>
      </c>
      <c r="G13053" s="2">
        <v>480223</v>
      </c>
    </row>
    <row r="13054" spans="1:8" ht="15" hidden="1" customHeight="1" x14ac:dyDescent="0.25">
      <c r="A13054">
        <v>48972920</v>
      </c>
      <c r="B13054" t="s">
        <v>81</v>
      </c>
      <c r="C13054" s="1">
        <v>37803</v>
      </c>
      <c r="D13054" s="2">
        <v>225083</v>
      </c>
      <c r="E13054" t="e">
        <v>#N/A</v>
      </c>
      <c r="F13054" t="e">
        <v>#N/A</v>
      </c>
      <c r="G13054" t="e">
        <v>#N/A</v>
      </c>
    </row>
    <row r="13055" spans="1:8" ht="15" hidden="1" customHeight="1" x14ac:dyDescent="0.25">
      <c r="A13055">
        <v>48972921</v>
      </c>
      <c r="B13055" t="s">
        <v>81</v>
      </c>
      <c r="C13055" s="1">
        <v>37803</v>
      </c>
      <c r="D13055" s="2">
        <v>325184</v>
      </c>
      <c r="E13055" s="1">
        <v>37057</v>
      </c>
      <c r="F13055" s="2">
        <v>233500</v>
      </c>
      <c r="G13055" s="2">
        <v>281454</v>
      </c>
    </row>
    <row r="13056" spans="1:8" ht="15" hidden="1" customHeight="1" x14ac:dyDescent="0.25">
      <c r="A13056">
        <v>48977277</v>
      </c>
      <c r="B13056" t="s">
        <v>103</v>
      </c>
      <c r="C13056" s="1">
        <v>36708</v>
      </c>
      <c r="D13056" s="2">
        <v>210761</v>
      </c>
      <c r="E13056" t="e">
        <v>#N/A</v>
      </c>
      <c r="F13056" t="e">
        <v>#N/A</v>
      </c>
      <c r="G13056" t="e">
        <v>#N/A</v>
      </c>
    </row>
    <row r="13057" spans="1:7" ht="15" hidden="1" customHeight="1" x14ac:dyDescent="0.25">
      <c r="A13057">
        <v>48977282</v>
      </c>
      <c r="B13057" t="s">
        <v>103</v>
      </c>
      <c r="C13057" s="1">
        <v>36708</v>
      </c>
      <c r="D13057" s="2">
        <v>417132</v>
      </c>
      <c r="E13057" s="1">
        <v>37021</v>
      </c>
      <c r="F13057" s="2">
        <v>500000</v>
      </c>
      <c r="G13057" s="2">
        <v>445992</v>
      </c>
    </row>
    <row r="13058" spans="1:7" ht="15" hidden="1" customHeight="1" x14ac:dyDescent="0.25">
      <c r="A13058">
        <v>48977283</v>
      </c>
      <c r="B13058" t="s">
        <v>81</v>
      </c>
      <c r="C13058" s="1">
        <v>36708</v>
      </c>
      <c r="D13058" s="2">
        <v>187261</v>
      </c>
      <c r="E13058" s="1">
        <v>35627</v>
      </c>
      <c r="F13058" s="2">
        <v>94950</v>
      </c>
      <c r="G13058" s="2">
        <v>134822</v>
      </c>
    </row>
    <row r="13059" spans="1:7" ht="15" hidden="1" customHeight="1" x14ac:dyDescent="0.25">
      <c r="A13059">
        <v>48977286</v>
      </c>
      <c r="B13059" t="s">
        <v>81</v>
      </c>
      <c r="C13059" s="1">
        <v>36708</v>
      </c>
      <c r="D13059" s="2">
        <v>283039</v>
      </c>
      <c r="E13059" t="e">
        <v>#N/A</v>
      </c>
      <c r="F13059" t="e">
        <v>#N/A</v>
      </c>
      <c r="G13059" t="e">
        <v>#N/A</v>
      </c>
    </row>
    <row r="13060" spans="1:7" ht="15" hidden="1" customHeight="1" x14ac:dyDescent="0.25">
      <c r="A13060">
        <v>48977287</v>
      </c>
      <c r="B13060" t="s">
        <v>103</v>
      </c>
      <c r="C13060" s="1">
        <v>36708</v>
      </c>
      <c r="D13060" s="2">
        <v>280154</v>
      </c>
      <c r="E13060" t="e">
        <v>#N/A</v>
      </c>
      <c r="F13060" t="e">
        <v>#N/A</v>
      </c>
      <c r="G13060" t="e">
        <v>#N/A</v>
      </c>
    </row>
    <row r="13061" spans="1:7" ht="15" hidden="1" customHeight="1" x14ac:dyDescent="0.25">
      <c r="A13061">
        <v>48977296</v>
      </c>
      <c r="B13061" t="s">
        <v>103</v>
      </c>
      <c r="C13061" s="1">
        <v>36708</v>
      </c>
      <c r="D13061" s="2">
        <v>250077</v>
      </c>
      <c r="E13061" s="1">
        <v>36605</v>
      </c>
      <c r="F13061" s="2">
        <v>318450</v>
      </c>
      <c r="G13061" s="2">
        <v>230280</v>
      </c>
    </row>
    <row r="13062" spans="1:7" x14ac:dyDescent="0.25">
      <c r="A13062">
        <v>48977297</v>
      </c>
      <c r="B13062" t="s">
        <v>103</v>
      </c>
      <c r="C13062" s="1">
        <v>36708</v>
      </c>
      <c r="D13062" s="2">
        <v>248083</v>
      </c>
      <c r="E13062" s="1">
        <v>35326</v>
      </c>
      <c r="F13062" s="2">
        <v>189000</v>
      </c>
      <c r="G13062" s="2">
        <v>158362</v>
      </c>
    </row>
    <row r="13063" spans="1:7" ht="15" hidden="1" customHeight="1" x14ac:dyDescent="0.25">
      <c r="A13063">
        <v>48977303</v>
      </c>
      <c r="B13063" t="s">
        <v>103</v>
      </c>
      <c r="C13063" s="1">
        <v>36708</v>
      </c>
      <c r="D13063" s="2">
        <v>255368</v>
      </c>
      <c r="E13063" s="1">
        <v>38579</v>
      </c>
      <c r="F13063" s="2">
        <v>350000</v>
      </c>
      <c r="G13063" s="2">
        <v>408370</v>
      </c>
    </row>
    <row r="13064" spans="1:7" ht="15" hidden="1" customHeight="1" x14ac:dyDescent="0.25">
      <c r="A13064">
        <v>48996192</v>
      </c>
      <c r="B13064" t="s">
        <v>103</v>
      </c>
      <c r="C13064" s="1">
        <v>36342</v>
      </c>
      <c r="D13064" s="2">
        <v>127422</v>
      </c>
      <c r="E13064" s="1">
        <v>39056</v>
      </c>
      <c r="F13064" s="2">
        <v>420000</v>
      </c>
      <c r="G13064" s="2">
        <v>265037</v>
      </c>
    </row>
    <row r="13065" spans="1:7" ht="15" hidden="1" customHeight="1" x14ac:dyDescent="0.25">
      <c r="A13065">
        <v>48996193</v>
      </c>
      <c r="B13065" t="s">
        <v>81</v>
      </c>
      <c r="C13065" s="1">
        <v>36342</v>
      </c>
      <c r="D13065" s="2">
        <v>165847</v>
      </c>
      <c r="E13065" t="e">
        <v>#N/A</v>
      </c>
      <c r="F13065" t="e">
        <v>#N/A</v>
      </c>
      <c r="G13065" t="e">
        <v>#N/A</v>
      </c>
    </row>
    <row r="13066" spans="1:7" ht="15" hidden="1" customHeight="1" x14ac:dyDescent="0.25">
      <c r="A13066">
        <v>48996194</v>
      </c>
      <c r="B13066" t="s">
        <v>81</v>
      </c>
      <c r="C13066" s="1">
        <v>36342</v>
      </c>
      <c r="D13066" s="2">
        <v>170955</v>
      </c>
      <c r="E13066" t="e">
        <v>#N/A</v>
      </c>
      <c r="F13066" t="e">
        <v>#N/A</v>
      </c>
      <c r="G13066" t="e">
        <v>#N/A</v>
      </c>
    </row>
    <row r="13067" spans="1:7" ht="15" hidden="1" customHeight="1" x14ac:dyDescent="0.25">
      <c r="A13067">
        <v>48996195</v>
      </c>
      <c r="B13067" t="s">
        <v>81</v>
      </c>
      <c r="C13067" s="1">
        <v>36342</v>
      </c>
      <c r="D13067" s="2">
        <v>165462</v>
      </c>
      <c r="E13067" s="1">
        <v>37315</v>
      </c>
      <c r="F13067" s="2">
        <v>210000</v>
      </c>
      <c r="G13067" s="2">
        <v>200591</v>
      </c>
    </row>
    <row r="13068" spans="1:7" ht="15" hidden="1" customHeight="1" x14ac:dyDescent="0.25">
      <c r="A13068">
        <v>48996197</v>
      </c>
      <c r="B13068" t="s">
        <v>103</v>
      </c>
      <c r="C13068" s="1">
        <v>36342</v>
      </c>
      <c r="D13068" s="2">
        <v>265665</v>
      </c>
      <c r="E13068" t="e">
        <v>#N/A</v>
      </c>
      <c r="F13068" t="e">
        <v>#N/A</v>
      </c>
      <c r="G13068" t="e">
        <v>#N/A</v>
      </c>
    </row>
    <row r="13069" spans="1:7" ht="15" hidden="1" customHeight="1" x14ac:dyDescent="0.25">
      <c r="A13069">
        <v>48996213</v>
      </c>
      <c r="B13069" t="s">
        <v>103</v>
      </c>
      <c r="C13069" s="1">
        <v>36342</v>
      </c>
      <c r="D13069" s="2">
        <v>419411</v>
      </c>
      <c r="E13069" t="e">
        <v>#N/A</v>
      </c>
      <c r="F13069" t="e">
        <v>#N/A</v>
      </c>
      <c r="G13069" t="e">
        <v>#N/A</v>
      </c>
    </row>
    <row r="13070" spans="1:7" ht="15" hidden="1" customHeight="1" x14ac:dyDescent="0.25">
      <c r="A13070">
        <v>48996214</v>
      </c>
      <c r="B13070" t="s">
        <v>103</v>
      </c>
      <c r="C13070" s="1">
        <v>36342</v>
      </c>
      <c r="D13070" s="2">
        <v>225068</v>
      </c>
      <c r="E13070" s="1">
        <v>38520</v>
      </c>
      <c r="F13070" s="2">
        <v>515000</v>
      </c>
      <c r="G13070" s="2">
        <v>402047</v>
      </c>
    </row>
    <row r="13071" spans="1:7" ht="15" hidden="1" customHeight="1" x14ac:dyDescent="0.25">
      <c r="A13071">
        <v>49052633</v>
      </c>
      <c r="B13071" t="s">
        <v>81</v>
      </c>
      <c r="C13071" s="1">
        <v>38169</v>
      </c>
      <c r="D13071" s="2">
        <v>183665</v>
      </c>
      <c r="E13071" s="1">
        <v>36399</v>
      </c>
      <c r="F13071" s="2">
        <v>139950</v>
      </c>
      <c r="G13071" s="2">
        <v>138359</v>
      </c>
    </row>
    <row r="13072" spans="1:7" ht="15" hidden="1" customHeight="1" x14ac:dyDescent="0.25">
      <c r="A13072">
        <v>49052634</v>
      </c>
      <c r="B13072" t="s">
        <v>81</v>
      </c>
      <c r="C13072" s="1">
        <v>38169</v>
      </c>
      <c r="D13072" s="2">
        <v>186463</v>
      </c>
      <c r="E13072" s="1">
        <v>38120</v>
      </c>
      <c r="F13072" s="2">
        <v>212000</v>
      </c>
      <c r="G13072" s="2">
        <v>176580</v>
      </c>
    </row>
    <row r="13073" spans="1:8" ht="15" hidden="1" customHeight="1" x14ac:dyDescent="0.25">
      <c r="A13073">
        <v>49052635</v>
      </c>
      <c r="B13073" t="s">
        <v>81</v>
      </c>
      <c r="C13073" s="1">
        <v>38169</v>
      </c>
      <c r="D13073" s="2">
        <v>179397</v>
      </c>
      <c r="E13073" s="1">
        <v>36942</v>
      </c>
      <c r="F13073" s="2">
        <v>159000</v>
      </c>
      <c r="G13073" s="2">
        <v>149344</v>
      </c>
    </row>
    <row r="13074" spans="1:8" ht="15" hidden="1" customHeight="1" x14ac:dyDescent="0.25">
      <c r="A13074">
        <v>49052636</v>
      </c>
      <c r="B13074" t="s">
        <v>81</v>
      </c>
      <c r="C13074" s="1">
        <v>38169</v>
      </c>
      <c r="D13074" s="2">
        <v>191719</v>
      </c>
      <c r="E13074" s="1">
        <v>36350</v>
      </c>
      <c r="F13074" s="2">
        <v>148000</v>
      </c>
      <c r="G13074" s="2">
        <v>144359</v>
      </c>
    </row>
    <row r="13075" spans="1:8" ht="15" hidden="1" customHeight="1" x14ac:dyDescent="0.25">
      <c r="A13075">
        <v>49052637</v>
      </c>
      <c r="B13075" t="s">
        <v>81</v>
      </c>
      <c r="C13075" s="1">
        <v>38169</v>
      </c>
      <c r="D13075" s="2">
        <v>196057</v>
      </c>
      <c r="E13075" s="1">
        <v>36060</v>
      </c>
      <c r="F13075" s="2">
        <v>139450</v>
      </c>
      <c r="G13075" s="2">
        <v>137921</v>
      </c>
    </row>
    <row r="13076" spans="1:8" ht="15" hidden="1" customHeight="1" x14ac:dyDescent="0.25">
      <c r="A13076">
        <v>49052638</v>
      </c>
      <c r="B13076" t="s">
        <v>81</v>
      </c>
      <c r="C13076" s="1">
        <v>38169</v>
      </c>
      <c r="D13076" s="2">
        <v>189690</v>
      </c>
      <c r="E13076" s="1">
        <v>36521</v>
      </c>
      <c r="F13076" s="2">
        <v>134000</v>
      </c>
      <c r="G13076" s="2">
        <v>143417</v>
      </c>
    </row>
    <row r="13077" spans="1:8" ht="15" hidden="1" customHeight="1" x14ac:dyDescent="0.25">
      <c r="A13077">
        <v>49052639</v>
      </c>
      <c r="B13077" t="s">
        <v>81</v>
      </c>
      <c r="C13077" s="1">
        <v>38169</v>
      </c>
      <c r="D13077" s="2">
        <v>205167</v>
      </c>
      <c r="E13077" s="1">
        <v>38597</v>
      </c>
      <c r="F13077" s="2">
        <v>227950</v>
      </c>
      <c r="G13077" s="2">
        <v>234315</v>
      </c>
    </row>
    <row r="13078" spans="1:8" ht="15" hidden="1" customHeight="1" x14ac:dyDescent="0.25">
      <c r="A13078">
        <v>49052640</v>
      </c>
      <c r="B13078" t="s">
        <v>81</v>
      </c>
      <c r="C13078" s="1">
        <v>38169</v>
      </c>
      <c r="D13078" s="2">
        <v>198756</v>
      </c>
      <c r="E13078" s="1">
        <v>38303</v>
      </c>
      <c r="F13078" s="2">
        <v>203950</v>
      </c>
      <c r="G13078" s="2">
        <v>211722</v>
      </c>
    </row>
    <row r="13079" spans="1:8" ht="15" hidden="1" customHeight="1" x14ac:dyDescent="0.25">
      <c r="A13079">
        <v>49052641</v>
      </c>
      <c r="B13079" t="s">
        <v>81</v>
      </c>
      <c r="C13079" s="1">
        <v>38169</v>
      </c>
      <c r="D13079" s="2">
        <v>197220</v>
      </c>
      <c r="E13079" s="1">
        <v>37050</v>
      </c>
      <c r="F13079" s="2">
        <v>185000</v>
      </c>
      <c r="G13079" s="2">
        <v>167303</v>
      </c>
    </row>
    <row r="13080" spans="1:8" ht="15" hidden="1" customHeight="1" x14ac:dyDescent="0.25">
      <c r="A13080">
        <v>49057678</v>
      </c>
      <c r="B13080" t="s">
        <v>103</v>
      </c>
      <c r="C13080" s="1">
        <v>38169</v>
      </c>
      <c r="D13080" s="2">
        <v>301412</v>
      </c>
      <c r="E13080" s="1">
        <v>38079</v>
      </c>
      <c r="F13080" s="2">
        <v>200000</v>
      </c>
      <c r="G13080" s="2">
        <v>284250</v>
      </c>
    </row>
    <row r="13081" spans="1:8" ht="15" hidden="1" customHeight="1" x14ac:dyDescent="0.25">
      <c r="A13081">
        <v>49057680</v>
      </c>
      <c r="B13081" t="s">
        <v>103</v>
      </c>
      <c r="C13081" s="1">
        <v>38169</v>
      </c>
      <c r="D13081" s="2">
        <v>292614</v>
      </c>
      <c r="E13081" s="1">
        <v>38243</v>
      </c>
      <c r="F13081" s="2">
        <v>254060</v>
      </c>
      <c r="G13081" s="2">
        <v>296696</v>
      </c>
    </row>
    <row r="13082" spans="1:8" ht="15" hidden="1" customHeight="1" x14ac:dyDescent="0.25">
      <c r="A13082">
        <v>49057704</v>
      </c>
      <c r="B13082" t="s">
        <v>103</v>
      </c>
      <c r="C13082" s="1">
        <v>38169</v>
      </c>
      <c r="D13082" s="2">
        <v>296794</v>
      </c>
      <c r="E13082" t="e">
        <v>#N/A</v>
      </c>
      <c r="F13082" t="e">
        <v>#N/A</v>
      </c>
      <c r="G13082" t="e">
        <v>#N/A</v>
      </c>
    </row>
    <row r="13083" spans="1:8" ht="15" hidden="1" customHeight="1" x14ac:dyDescent="0.25">
      <c r="A13083">
        <v>58383541</v>
      </c>
      <c r="B13083" t="s">
        <v>81</v>
      </c>
      <c r="C13083" s="1">
        <v>38169</v>
      </c>
      <c r="D13083" s="2">
        <v>167321</v>
      </c>
      <c r="E13083" s="1">
        <v>39304</v>
      </c>
      <c r="F13083" s="2">
        <v>235000</v>
      </c>
      <c r="G13083" s="2">
        <v>255024</v>
      </c>
      <c r="H13083" s="2">
        <v>-20024</v>
      </c>
    </row>
    <row r="13084" spans="1:8" ht="15" hidden="1" customHeight="1" x14ac:dyDescent="0.25">
      <c r="A13084">
        <v>49114855</v>
      </c>
      <c r="B13084" t="s">
        <v>103</v>
      </c>
      <c r="C13084" s="1">
        <v>35612</v>
      </c>
      <c r="D13084" s="2">
        <v>166743</v>
      </c>
      <c r="E13084" t="e">
        <v>#N/A</v>
      </c>
      <c r="F13084" t="e">
        <v>#N/A</v>
      </c>
      <c r="G13084" t="e">
        <v>#N/A</v>
      </c>
    </row>
    <row r="13085" spans="1:8" ht="15" hidden="1" customHeight="1" x14ac:dyDescent="0.25">
      <c r="A13085">
        <v>49114856</v>
      </c>
      <c r="B13085" t="s">
        <v>103</v>
      </c>
      <c r="C13085" s="1">
        <v>35612</v>
      </c>
      <c r="D13085" s="2">
        <v>188819</v>
      </c>
      <c r="E13085" s="1">
        <v>38742</v>
      </c>
      <c r="F13085" s="2">
        <v>369000</v>
      </c>
      <c r="G13085" s="2">
        <v>427976</v>
      </c>
    </row>
    <row r="13086" spans="1:8" ht="15" hidden="1" customHeight="1" x14ac:dyDescent="0.25">
      <c r="A13086">
        <v>49114857</v>
      </c>
      <c r="B13086" t="s">
        <v>103</v>
      </c>
      <c r="C13086" s="1">
        <v>35612</v>
      </c>
      <c r="D13086" s="2">
        <v>126764</v>
      </c>
      <c r="E13086" t="e">
        <v>#N/A</v>
      </c>
      <c r="F13086" t="e">
        <v>#N/A</v>
      </c>
      <c r="G13086" t="e">
        <v>#N/A</v>
      </c>
    </row>
    <row r="13087" spans="1:8" ht="15" hidden="1" customHeight="1" x14ac:dyDescent="0.25">
      <c r="A13087">
        <v>48977306</v>
      </c>
      <c r="B13087" t="s">
        <v>252</v>
      </c>
      <c r="C13087" s="1">
        <v>36708</v>
      </c>
      <c r="D13087" s="2">
        <v>199316</v>
      </c>
      <c r="E13087" s="1">
        <v>39275</v>
      </c>
      <c r="F13087" s="2">
        <v>399000</v>
      </c>
      <c r="G13087" s="2">
        <v>377875</v>
      </c>
      <c r="H13087" s="2">
        <v>21125</v>
      </c>
    </row>
    <row r="13088" spans="1:8" ht="15" hidden="1" customHeight="1" x14ac:dyDescent="0.25">
      <c r="A13088">
        <v>65237046</v>
      </c>
      <c r="B13088" t="s">
        <v>252</v>
      </c>
      <c r="C13088" s="1">
        <v>38899</v>
      </c>
      <c r="D13088" s="2">
        <v>425323</v>
      </c>
      <c r="E13088" t="e">
        <v>#N/A</v>
      </c>
      <c r="F13088" t="e">
        <v>#N/A</v>
      </c>
      <c r="G13088" t="e">
        <v>#N/A</v>
      </c>
    </row>
    <row r="13089" spans="1:8" ht="15" hidden="1" customHeight="1" x14ac:dyDescent="0.25">
      <c r="A13089">
        <v>48977267</v>
      </c>
      <c r="B13089" t="s">
        <v>252</v>
      </c>
      <c r="C13089" s="1">
        <v>36708</v>
      </c>
      <c r="D13089" s="2">
        <v>196768</v>
      </c>
      <c r="E13089" s="1">
        <v>39198</v>
      </c>
      <c r="F13089" s="2">
        <v>395000</v>
      </c>
      <c r="G13089" s="2">
        <v>372936</v>
      </c>
      <c r="H13089" s="2">
        <v>22064</v>
      </c>
    </row>
    <row r="13090" spans="1:8" ht="15" hidden="1" customHeight="1" x14ac:dyDescent="0.25">
      <c r="A13090">
        <v>48977231</v>
      </c>
      <c r="B13090" t="s">
        <v>264</v>
      </c>
      <c r="C13090" s="1">
        <v>36708</v>
      </c>
      <c r="D13090" s="2">
        <v>208597</v>
      </c>
      <c r="E13090" t="e">
        <v>#N/A</v>
      </c>
      <c r="F13090" t="e">
        <v>#N/A</v>
      </c>
      <c r="G13090" t="e">
        <v>#N/A</v>
      </c>
    </row>
    <row r="13091" spans="1:8" ht="15" hidden="1" customHeight="1" x14ac:dyDescent="0.25">
      <c r="A13091">
        <v>48977232</v>
      </c>
      <c r="B13091" t="s">
        <v>252</v>
      </c>
      <c r="C13091" s="1">
        <v>36708</v>
      </c>
      <c r="D13091" s="2">
        <v>171461</v>
      </c>
      <c r="E13091" s="1">
        <v>38588</v>
      </c>
      <c r="F13091" s="2">
        <v>314950</v>
      </c>
      <c r="G13091" s="2">
        <v>293688</v>
      </c>
    </row>
    <row r="13092" spans="1:8" ht="15" hidden="1" customHeight="1" x14ac:dyDescent="0.25">
      <c r="A13092">
        <v>48977235</v>
      </c>
      <c r="B13092" t="s">
        <v>252</v>
      </c>
      <c r="C13092" s="1">
        <v>36708</v>
      </c>
      <c r="D13092" s="2">
        <v>189495</v>
      </c>
      <c r="E13092" s="1">
        <v>38412</v>
      </c>
      <c r="F13092" s="2">
        <v>290000</v>
      </c>
      <c r="G13092" s="2">
        <v>292899</v>
      </c>
    </row>
    <row r="13093" spans="1:8" ht="15" hidden="1" customHeight="1" x14ac:dyDescent="0.25">
      <c r="A13093">
        <v>48977236</v>
      </c>
      <c r="B13093" t="s">
        <v>252</v>
      </c>
      <c r="C13093" s="1">
        <v>36708</v>
      </c>
      <c r="D13093" s="2">
        <v>239006</v>
      </c>
      <c r="E13093" s="1">
        <v>35625</v>
      </c>
      <c r="F13093" s="2">
        <v>199950</v>
      </c>
      <c r="G13093" s="2">
        <v>180611</v>
      </c>
    </row>
    <row r="13094" spans="1:8" ht="15" hidden="1" customHeight="1" x14ac:dyDescent="0.25">
      <c r="A13094">
        <v>48977241</v>
      </c>
      <c r="B13094" t="s">
        <v>252</v>
      </c>
      <c r="C13094" s="1">
        <v>36708</v>
      </c>
      <c r="D13094" s="2">
        <v>218020</v>
      </c>
      <c r="E13094" s="1">
        <v>36038</v>
      </c>
      <c r="F13094" s="2">
        <v>180000</v>
      </c>
      <c r="G13094" s="2">
        <v>183033</v>
      </c>
    </row>
    <row r="13095" spans="1:8" ht="15" hidden="1" customHeight="1" x14ac:dyDescent="0.25">
      <c r="A13095">
        <v>48977242</v>
      </c>
      <c r="B13095" t="s">
        <v>264</v>
      </c>
      <c r="C13095" s="1">
        <v>36708</v>
      </c>
      <c r="D13095" s="2">
        <v>220771</v>
      </c>
      <c r="E13095" t="e">
        <v>#N/A</v>
      </c>
      <c r="F13095" t="e">
        <v>#N/A</v>
      </c>
      <c r="G13095" t="e">
        <v>#N/A</v>
      </c>
    </row>
    <row r="13096" spans="1:8" ht="15" hidden="1" customHeight="1" x14ac:dyDescent="0.25">
      <c r="A13096">
        <v>48977246</v>
      </c>
      <c r="B13096" t="s">
        <v>264</v>
      </c>
      <c r="C13096" s="1">
        <v>36708</v>
      </c>
      <c r="D13096" s="2">
        <v>210780</v>
      </c>
      <c r="E13096" t="e">
        <v>#N/A</v>
      </c>
      <c r="F13096" t="e">
        <v>#N/A</v>
      </c>
      <c r="G13096" t="e">
        <v>#N/A</v>
      </c>
    </row>
    <row r="13097" spans="1:8" ht="15" hidden="1" customHeight="1" x14ac:dyDescent="0.25">
      <c r="A13097">
        <v>48977247</v>
      </c>
      <c r="B13097" t="s">
        <v>264</v>
      </c>
      <c r="C13097" s="1">
        <v>36708</v>
      </c>
      <c r="D13097" s="2">
        <v>200755</v>
      </c>
      <c r="E13097" t="e">
        <v>#N/A</v>
      </c>
      <c r="F13097" t="e">
        <v>#N/A</v>
      </c>
      <c r="G13097" t="e">
        <v>#N/A</v>
      </c>
    </row>
    <row r="13098" spans="1:8" ht="15" hidden="1" customHeight="1" x14ac:dyDescent="0.25">
      <c r="A13098">
        <v>48977251</v>
      </c>
      <c r="B13098" t="s">
        <v>252</v>
      </c>
      <c r="C13098" s="1">
        <v>36708</v>
      </c>
      <c r="D13098" s="2">
        <v>229304</v>
      </c>
      <c r="E13098" t="e">
        <v>#N/A</v>
      </c>
      <c r="F13098" t="e">
        <v>#N/A</v>
      </c>
      <c r="G13098" t="e">
        <v>#N/A</v>
      </c>
    </row>
    <row r="13099" spans="1:8" ht="15" hidden="1" customHeight="1" x14ac:dyDescent="0.25">
      <c r="A13099">
        <v>48977252</v>
      </c>
      <c r="B13099" t="s">
        <v>252</v>
      </c>
      <c r="C13099" s="1">
        <v>36708</v>
      </c>
      <c r="D13099" s="2">
        <v>247205</v>
      </c>
      <c r="E13099" s="1">
        <v>37512</v>
      </c>
      <c r="F13099" s="2">
        <v>250000</v>
      </c>
      <c r="G13099" s="2">
        <v>278351</v>
      </c>
    </row>
    <row r="13100" spans="1:8" ht="15" hidden="1" customHeight="1" x14ac:dyDescent="0.25">
      <c r="A13100">
        <v>48977255</v>
      </c>
      <c r="B13100" t="s">
        <v>252</v>
      </c>
      <c r="C13100" s="1">
        <v>36708</v>
      </c>
      <c r="D13100" s="2">
        <v>218683</v>
      </c>
      <c r="E13100" s="1">
        <v>37267</v>
      </c>
      <c r="F13100" s="2">
        <v>246900</v>
      </c>
      <c r="G13100" s="2">
        <v>233785</v>
      </c>
    </row>
    <row r="13101" spans="1:8" ht="15" hidden="1" customHeight="1" x14ac:dyDescent="0.25">
      <c r="A13101">
        <v>48977259</v>
      </c>
      <c r="B13101" t="s">
        <v>252</v>
      </c>
      <c r="C13101" s="1">
        <v>36708</v>
      </c>
      <c r="D13101" s="2">
        <v>234030</v>
      </c>
      <c r="E13101" t="e">
        <v>#N/A</v>
      </c>
      <c r="F13101" t="e">
        <v>#N/A</v>
      </c>
      <c r="G13101" t="e">
        <v>#N/A</v>
      </c>
    </row>
    <row r="13102" spans="1:8" ht="15" hidden="1" customHeight="1" x14ac:dyDescent="0.25">
      <c r="A13102">
        <v>48977262</v>
      </c>
      <c r="B13102" t="s">
        <v>264</v>
      </c>
      <c r="C13102" s="1">
        <v>36708</v>
      </c>
      <c r="D13102" s="2">
        <v>165795</v>
      </c>
      <c r="E13102" t="e">
        <v>#N/A</v>
      </c>
      <c r="F13102" t="e">
        <v>#N/A</v>
      </c>
      <c r="G13102" t="e">
        <v>#N/A</v>
      </c>
    </row>
    <row r="13103" spans="1:8" ht="15" hidden="1" customHeight="1" x14ac:dyDescent="0.25">
      <c r="A13103">
        <v>48977263</v>
      </c>
      <c r="B13103" t="s">
        <v>252</v>
      </c>
      <c r="C13103" s="1">
        <v>36708</v>
      </c>
      <c r="D13103" s="2">
        <v>269825</v>
      </c>
      <c r="E13103" s="1">
        <v>35656</v>
      </c>
      <c r="F13103" s="2">
        <v>240000</v>
      </c>
      <c r="G13103" s="2">
        <v>194956</v>
      </c>
    </row>
    <row r="13104" spans="1:8" ht="15" hidden="1" customHeight="1" x14ac:dyDescent="0.25">
      <c r="A13104">
        <v>48977266</v>
      </c>
      <c r="B13104" t="s">
        <v>252</v>
      </c>
      <c r="C13104" s="1">
        <v>36708</v>
      </c>
      <c r="D13104" s="2">
        <v>197899</v>
      </c>
      <c r="E13104" t="e">
        <v>#N/A</v>
      </c>
      <c r="F13104" t="e">
        <v>#N/A</v>
      </c>
      <c r="G13104" t="e">
        <v>#N/A</v>
      </c>
    </row>
    <row r="13105" spans="1:7" ht="15" hidden="1" customHeight="1" x14ac:dyDescent="0.25">
      <c r="A13105">
        <v>48977268</v>
      </c>
      <c r="B13105" t="s">
        <v>252</v>
      </c>
      <c r="C13105" s="1">
        <v>36708</v>
      </c>
      <c r="D13105" s="2">
        <v>172073</v>
      </c>
      <c r="E13105" s="1">
        <v>35670</v>
      </c>
      <c r="F13105" s="2">
        <v>141000</v>
      </c>
      <c r="G13105" s="2">
        <v>128029</v>
      </c>
    </row>
    <row r="13106" spans="1:7" ht="15" hidden="1" customHeight="1" x14ac:dyDescent="0.25">
      <c r="A13106">
        <v>48977271</v>
      </c>
      <c r="B13106" t="s">
        <v>252</v>
      </c>
      <c r="C13106" s="1">
        <v>36708</v>
      </c>
      <c r="D13106" s="2">
        <v>159603</v>
      </c>
      <c r="E13106" s="1">
        <v>39062</v>
      </c>
      <c r="F13106" s="2">
        <v>250000</v>
      </c>
      <c r="G13106" s="2">
        <v>286641</v>
      </c>
    </row>
    <row r="13107" spans="1:7" ht="15" hidden="1" customHeight="1" x14ac:dyDescent="0.25">
      <c r="A13107">
        <v>48977272</v>
      </c>
      <c r="B13107" t="s">
        <v>252</v>
      </c>
      <c r="C13107" s="1">
        <v>36708</v>
      </c>
      <c r="D13107" s="2">
        <v>191009</v>
      </c>
      <c r="E13107" s="1">
        <v>36203</v>
      </c>
      <c r="F13107" s="2">
        <v>167000</v>
      </c>
      <c r="G13107" s="2">
        <v>168288</v>
      </c>
    </row>
    <row r="13108" spans="1:7" x14ac:dyDescent="0.25">
      <c r="A13108">
        <v>48977275</v>
      </c>
      <c r="B13108" t="s">
        <v>252</v>
      </c>
      <c r="C13108" s="1">
        <v>36708</v>
      </c>
      <c r="D13108" s="2">
        <v>192850</v>
      </c>
      <c r="E13108" s="1">
        <v>35159</v>
      </c>
      <c r="F13108" s="2">
        <v>70000</v>
      </c>
      <c r="G13108" s="2">
        <v>126475</v>
      </c>
    </row>
    <row r="13109" spans="1:7" ht="15" hidden="1" customHeight="1" x14ac:dyDescent="0.25">
      <c r="A13109">
        <v>48977276</v>
      </c>
      <c r="B13109" t="s">
        <v>252</v>
      </c>
      <c r="C13109" s="1">
        <v>36708</v>
      </c>
      <c r="D13109" s="2">
        <v>197938</v>
      </c>
      <c r="E13109" s="1">
        <v>38499</v>
      </c>
      <c r="F13109" s="2">
        <v>369000</v>
      </c>
      <c r="G13109" s="2">
        <v>323209</v>
      </c>
    </row>
    <row r="13110" spans="1:7" ht="15" hidden="1" customHeight="1" x14ac:dyDescent="0.25">
      <c r="A13110">
        <v>48977278</v>
      </c>
      <c r="B13110" t="s">
        <v>252</v>
      </c>
      <c r="C13110" s="1">
        <v>36708</v>
      </c>
      <c r="D13110" s="2">
        <v>194066</v>
      </c>
      <c r="E13110" t="e">
        <v>#N/A</v>
      </c>
      <c r="F13110" t="e">
        <v>#N/A</v>
      </c>
      <c r="G13110" t="e">
        <v>#N/A</v>
      </c>
    </row>
    <row r="13111" spans="1:7" ht="15" hidden="1" customHeight="1" x14ac:dyDescent="0.25">
      <c r="A13111">
        <v>48977279</v>
      </c>
      <c r="B13111" t="s">
        <v>252</v>
      </c>
      <c r="C13111" s="1">
        <v>36708</v>
      </c>
      <c r="D13111" s="2">
        <v>199849</v>
      </c>
      <c r="E13111" t="e">
        <v>#N/A</v>
      </c>
      <c r="F13111" t="e">
        <v>#N/A</v>
      </c>
      <c r="G13111" t="e">
        <v>#N/A</v>
      </c>
    </row>
    <row r="13112" spans="1:7" ht="15" hidden="1" customHeight="1" x14ac:dyDescent="0.25">
      <c r="A13112">
        <v>48977280</v>
      </c>
      <c r="B13112" t="s">
        <v>252</v>
      </c>
      <c r="C13112" s="1">
        <v>36708</v>
      </c>
      <c r="D13112" s="2">
        <v>198973</v>
      </c>
      <c r="E13112" t="e">
        <v>#N/A</v>
      </c>
      <c r="F13112" t="e">
        <v>#N/A</v>
      </c>
      <c r="G13112" t="e">
        <v>#N/A</v>
      </c>
    </row>
    <row r="13113" spans="1:7" ht="15" hidden="1" customHeight="1" x14ac:dyDescent="0.25">
      <c r="A13113">
        <v>48977281</v>
      </c>
      <c r="B13113" t="s">
        <v>264</v>
      </c>
      <c r="C13113" s="1">
        <v>36708</v>
      </c>
      <c r="D13113" s="2">
        <v>183450</v>
      </c>
      <c r="E13113" t="e">
        <v>#N/A</v>
      </c>
      <c r="F13113" t="e">
        <v>#N/A</v>
      </c>
      <c r="G13113" t="e">
        <v>#N/A</v>
      </c>
    </row>
    <row r="13114" spans="1:7" ht="15" hidden="1" customHeight="1" x14ac:dyDescent="0.25">
      <c r="A13114">
        <v>48977284</v>
      </c>
      <c r="B13114" t="s">
        <v>252</v>
      </c>
      <c r="C13114" s="1">
        <v>38169</v>
      </c>
      <c r="D13114" s="2">
        <v>366449</v>
      </c>
      <c r="E13114" t="e">
        <v>#N/A</v>
      </c>
      <c r="F13114" t="e">
        <v>#N/A</v>
      </c>
      <c r="G13114" t="e">
        <v>#N/A</v>
      </c>
    </row>
    <row r="13115" spans="1:7" ht="15" hidden="1" customHeight="1" x14ac:dyDescent="0.25">
      <c r="A13115">
        <v>48977285</v>
      </c>
      <c r="B13115" t="s">
        <v>252</v>
      </c>
      <c r="C13115" s="1">
        <v>36708</v>
      </c>
      <c r="D13115" s="2">
        <v>206388</v>
      </c>
      <c r="E13115" s="1">
        <v>38611</v>
      </c>
      <c r="F13115" s="2">
        <v>349950</v>
      </c>
      <c r="G13115" s="2">
        <v>365821</v>
      </c>
    </row>
    <row r="13116" spans="1:7" ht="15" hidden="1" customHeight="1" x14ac:dyDescent="0.25">
      <c r="A13116">
        <v>48977292</v>
      </c>
      <c r="B13116" t="s">
        <v>252</v>
      </c>
      <c r="C13116" s="1">
        <v>36708</v>
      </c>
      <c r="D13116" s="2">
        <v>211591</v>
      </c>
      <c r="E13116" s="1">
        <v>36304</v>
      </c>
      <c r="F13116" s="2">
        <v>205000</v>
      </c>
      <c r="G13116" s="2">
        <v>188799</v>
      </c>
    </row>
    <row r="13117" spans="1:7" ht="15" hidden="1" customHeight="1" x14ac:dyDescent="0.25">
      <c r="A13117">
        <v>48977293</v>
      </c>
      <c r="B13117" t="s">
        <v>252</v>
      </c>
      <c r="C13117" s="1">
        <v>36708</v>
      </c>
      <c r="D13117" s="2">
        <v>210359</v>
      </c>
      <c r="E13117" s="1">
        <v>38756</v>
      </c>
      <c r="F13117" s="2">
        <v>272000</v>
      </c>
      <c r="G13117" s="2">
        <v>330365</v>
      </c>
    </row>
    <row r="13118" spans="1:7" ht="15" hidden="1" customHeight="1" x14ac:dyDescent="0.25">
      <c r="A13118">
        <v>48977294</v>
      </c>
      <c r="B13118" t="s">
        <v>252</v>
      </c>
      <c r="C13118" s="1">
        <v>36708</v>
      </c>
      <c r="D13118" s="2">
        <v>210781</v>
      </c>
      <c r="E13118" s="1">
        <v>37295</v>
      </c>
      <c r="F13118" s="2">
        <v>320000</v>
      </c>
      <c r="G13118" s="2">
        <v>246586</v>
      </c>
    </row>
    <row r="13119" spans="1:7" ht="15" hidden="1" customHeight="1" x14ac:dyDescent="0.25">
      <c r="A13119">
        <v>48977295</v>
      </c>
      <c r="B13119" t="s">
        <v>252</v>
      </c>
      <c r="C13119" s="1">
        <v>36708</v>
      </c>
      <c r="D13119" s="2">
        <v>173405</v>
      </c>
      <c r="E13119" s="1">
        <v>37481</v>
      </c>
      <c r="F13119" s="2">
        <v>206500</v>
      </c>
      <c r="G13119" s="2">
        <v>200482</v>
      </c>
    </row>
    <row r="13120" spans="1:7" ht="15" hidden="1" customHeight="1" x14ac:dyDescent="0.25">
      <c r="A13120">
        <v>48977298</v>
      </c>
      <c r="B13120" t="s">
        <v>264</v>
      </c>
      <c r="C13120" s="1">
        <v>36708</v>
      </c>
      <c r="D13120" s="2">
        <v>187313</v>
      </c>
      <c r="E13120" t="e">
        <v>#N/A</v>
      </c>
      <c r="F13120" t="e">
        <v>#N/A</v>
      </c>
      <c r="G13120" t="e">
        <v>#N/A</v>
      </c>
    </row>
    <row r="13121" spans="1:7" ht="15" hidden="1" customHeight="1" x14ac:dyDescent="0.25">
      <c r="A13121">
        <v>48977299</v>
      </c>
      <c r="B13121" t="s">
        <v>264</v>
      </c>
      <c r="C13121" s="1">
        <v>36708</v>
      </c>
      <c r="D13121" s="2">
        <v>208468</v>
      </c>
      <c r="E13121" t="e">
        <v>#N/A</v>
      </c>
      <c r="F13121" t="e">
        <v>#N/A</v>
      </c>
      <c r="G13121" t="e">
        <v>#N/A</v>
      </c>
    </row>
    <row r="13122" spans="1:7" ht="15" hidden="1" customHeight="1" x14ac:dyDescent="0.25">
      <c r="A13122">
        <v>48977300</v>
      </c>
      <c r="B13122" t="s">
        <v>264</v>
      </c>
      <c r="C13122" s="1">
        <v>36708</v>
      </c>
      <c r="D13122" s="2">
        <v>214520</v>
      </c>
      <c r="E13122" t="e">
        <v>#N/A</v>
      </c>
      <c r="F13122" t="e">
        <v>#N/A</v>
      </c>
      <c r="G13122" t="e">
        <v>#N/A</v>
      </c>
    </row>
    <row r="13123" spans="1:7" ht="15" hidden="1" customHeight="1" x14ac:dyDescent="0.25">
      <c r="A13123">
        <v>48977301</v>
      </c>
      <c r="B13123" t="s">
        <v>252</v>
      </c>
      <c r="C13123" s="1">
        <v>36708</v>
      </c>
      <c r="D13123" s="2">
        <v>298088</v>
      </c>
      <c r="E13123" s="1">
        <v>38888</v>
      </c>
      <c r="F13123" s="2">
        <v>630000</v>
      </c>
      <c r="G13123" s="2">
        <v>502841</v>
      </c>
    </row>
    <row r="13124" spans="1:7" ht="15" hidden="1" customHeight="1" x14ac:dyDescent="0.25">
      <c r="A13124">
        <v>48977302</v>
      </c>
      <c r="B13124" t="s">
        <v>252</v>
      </c>
      <c r="C13124" s="1">
        <v>36708</v>
      </c>
      <c r="D13124" s="2">
        <v>200422</v>
      </c>
      <c r="E13124" s="1">
        <v>37194</v>
      </c>
      <c r="F13124" s="2">
        <v>185000</v>
      </c>
      <c r="G13124" s="2">
        <v>223347</v>
      </c>
    </row>
    <row r="13125" spans="1:7" ht="15" hidden="1" customHeight="1" x14ac:dyDescent="0.25">
      <c r="A13125">
        <v>48977304</v>
      </c>
      <c r="B13125" t="s">
        <v>252</v>
      </c>
      <c r="C13125" s="1">
        <v>36708</v>
      </c>
      <c r="D13125" s="2">
        <v>209965</v>
      </c>
      <c r="E13125" s="1">
        <v>38231</v>
      </c>
      <c r="F13125" s="2">
        <v>286000</v>
      </c>
      <c r="G13125" s="2">
        <v>293626</v>
      </c>
    </row>
    <row r="13126" spans="1:7" ht="15" hidden="1" customHeight="1" x14ac:dyDescent="0.25">
      <c r="A13126">
        <v>48977305</v>
      </c>
      <c r="B13126" t="s">
        <v>252</v>
      </c>
      <c r="C13126" s="1">
        <v>36708</v>
      </c>
      <c r="D13126" s="2">
        <v>198436</v>
      </c>
      <c r="E13126" s="1">
        <v>38953</v>
      </c>
      <c r="F13126" s="2">
        <v>398000</v>
      </c>
      <c r="G13126" s="2">
        <v>387791</v>
      </c>
    </row>
    <row r="13127" spans="1:7" ht="15" hidden="1" customHeight="1" x14ac:dyDescent="0.25">
      <c r="A13127">
        <v>48996280</v>
      </c>
      <c r="B13127" t="s">
        <v>252</v>
      </c>
      <c r="C13127" s="1">
        <v>36342</v>
      </c>
      <c r="D13127" s="2">
        <v>191250</v>
      </c>
      <c r="E13127" t="e">
        <v>#N/A</v>
      </c>
      <c r="F13127" t="e">
        <v>#N/A</v>
      </c>
      <c r="G13127" t="e">
        <v>#N/A</v>
      </c>
    </row>
    <row r="13128" spans="1:7" ht="15" hidden="1" customHeight="1" x14ac:dyDescent="0.25">
      <c r="A13128">
        <v>48996282</v>
      </c>
      <c r="B13128" t="s">
        <v>264</v>
      </c>
      <c r="C13128" s="1">
        <v>36342</v>
      </c>
      <c r="D13128" s="2">
        <v>185311</v>
      </c>
      <c r="E13128" t="e">
        <v>#N/A</v>
      </c>
      <c r="F13128" t="e">
        <v>#N/A</v>
      </c>
      <c r="G13128" t="e">
        <v>#N/A</v>
      </c>
    </row>
    <row r="13129" spans="1:7" ht="15" hidden="1" customHeight="1" x14ac:dyDescent="0.25">
      <c r="A13129">
        <v>48996283</v>
      </c>
      <c r="B13129" t="s">
        <v>252</v>
      </c>
      <c r="C13129" s="1">
        <v>36342</v>
      </c>
      <c r="D13129" s="2">
        <v>157764</v>
      </c>
      <c r="E13129" t="e">
        <v>#N/A</v>
      </c>
      <c r="F13129" t="e">
        <v>#N/A</v>
      </c>
      <c r="G13129" t="e">
        <v>#N/A</v>
      </c>
    </row>
    <row r="13130" spans="1:7" ht="15" hidden="1" customHeight="1" x14ac:dyDescent="0.25">
      <c r="A13130">
        <v>48996284</v>
      </c>
      <c r="B13130" t="s">
        <v>252</v>
      </c>
      <c r="C13130" s="1">
        <v>36342</v>
      </c>
      <c r="D13130" s="2">
        <v>158919</v>
      </c>
      <c r="E13130" s="1">
        <v>37160</v>
      </c>
      <c r="F13130" s="2">
        <v>212000</v>
      </c>
      <c r="G13130" s="2">
        <v>190176</v>
      </c>
    </row>
    <row r="13131" spans="1:7" ht="15" hidden="1" customHeight="1" x14ac:dyDescent="0.25">
      <c r="A13131">
        <v>48996285</v>
      </c>
      <c r="B13131" t="s">
        <v>252</v>
      </c>
      <c r="C13131" s="1">
        <v>36342</v>
      </c>
      <c r="D13131" s="2">
        <v>151343</v>
      </c>
      <c r="E13131" s="1">
        <v>38625</v>
      </c>
      <c r="F13131" s="2">
        <v>334650</v>
      </c>
      <c r="G13131" s="2">
        <v>280678</v>
      </c>
    </row>
    <row r="13132" spans="1:7" ht="15" hidden="1" customHeight="1" x14ac:dyDescent="0.25">
      <c r="A13132">
        <v>48996286</v>
      </c>
      <c r="B13132" t="s">
        <v>252</v>
      </c>
      <c r="C13132" s="1">
        <v>36342</v>
      </c>
      <c r="D13132" s="2">
        <v>172173</v>
      </c>
      <c r="E13132" s="1">
        <v>36189</v>
      </c>
      <c r="F13132" s="2">
        <v>145000</v>
      </c>
      <c r="G13132" s="2">
        <v>155142</v>
      </c>
    </row>
    <row r="13133" spans="1:7" ht="15" hidden="1" customHeight="1" x14ac:dyDescent="0.25">
      <c r="A13133">
        <v>48996287</v>
      </c>
      <c r="B13133" t="s">
        <v>264</v>
      </c>
      <c r="C13133" s="1">
        <v>36342</v>
      </c>
      <c r="D13133" s="2">
        <v>195563</v>
      </c>
      <c r="E13133" t="e">
        <v>#N/A</v>
      </c>
      <c r="F13133" t="e">
        <v>#N/A</v>
      </c>
      <c r="G13133" t="e">
        <v>#N/A</v>
      </c>
    </row>
    <row r="13134" spans="1:7" ht="15" hidden="1" customHeight="1" x14ac:dyDescent="0.25">
      <c r="A13134">
        <v>48996288</v>
      </c>
      <c r="B13134" t="s">
        <v>264</v>
      </c>
      <c r="C13134" s="1">
        <v>36342</v>
      </c>
      <c r="D13134" s="2">
        <v>144531</v>
      </c>
      <c r="E13134" s="1">
        <v>37488</v>
      </c>
      <c r="F13134" s="2">
        <v>214500</v>
      </c>
      <c r="G13134" s="2">
        <v>188346</v>
      </c>
    </row>
    <row r="13135" spans="1:7" ht="15" hidden="1" customHeight="1" x14ac:dyDescent="0.25">
      <c r="A13135">
        <v>48996289</v>
      </c>
      <c r="B13135" t="s">
        <v>252</v>
      </c>
      <c r="C13135" s="1">
        <v>36342</v>
      </c>
      <c r="D13135" s="2">
        <v>175810</v>
      </c>
      <c r="E13135" t="e">
        <v>#N/A</v>
      </c>
      <c r="F13135" t="e">
        <v>#N/A</v>
      </c>
      <c r="G13135" t="e">
        <v>#N/A</v>
      </c>
    </row>
    <row r="13136" spans="1:7" ht="15" hidden="1" customHeight="1" x14ac:dyDescent="0.25">
      <c r="A13136">
        <v>48996290</v>
      </c>
      <c r="B13136" t="s">
        <v>252</v>
      </c>
      <c r="C13136" s="1">
        <v>36342</v>
      </c>
      <c r="D13136" s="2">
        <v>220556</v>
      </c>
      <c r="E13136" s="1">
        <v>35942</v>
      </c>
      <c r="F13136" s="2">
        <v>169950</v>
      </c>
      <c r="G13136" s="2">
        <v>197642</v>
      </c>
    </row>
    <row r="13137" spans="1:7" ht="15" hidden="1" customHeight="1" x14ac:dyDescent="0.25">
      <c r="A13137">
        <v>49076267</v>
      </c>
      <c r="B13137" t="s">
        <v>252</v>
      </c>
      <c r="C13137" s="1">
        <v>38169</v>
      </c>
      <c r="D13137" s="2">
        <v>333793</v>
      </c>
      <c r="E13137" s="1">
        <v>36774</v>
      </c>
      <c r="F13137" s="2">
        <v>280000</v>
      </c>
      <c r="G13137" s="2">
        <v>257064</v>
      </c>
    </row>
    <row r="13138" spans="1:7" ht="15" hidden="1" customHeight="1" x14ac:dyDescent="0.25">
      <c r="A13138">
        <v>49076268</v>
      </c>
      <c r="B13138" t="s">
        <v>252</v>
      </c>
      <c r="C13138" s="1">
        <v>38169</v>
      </c>
      <c r="D13138" s="2">
        <v>301812</v>
      </c>
      <c r="E13138" s="1">
        <v>35517</v>
      </c>
      <c r="F13138" s="2">
        <v>147500</v>
      </c>
      <c r="G13138" s="2">
        <v>158085</v>
      </c>
    </row>
    <row r="13139" spans="1:7" ht="15" hidden="1" customHeight="1" x14ac:dyDescent="0.25">
      <c r="A13139">
        <v>49076278</v>
      </c>
      <c r="B13139" t="s">
        <v>264</v>
      </c>
      <c r="C13139" s="1">
        <v>38169</v>
      </c>
      <c r="D13139" s="2">
        <v>370426</v>
      </c>
      <c r="E13139" t="e">
        <v>#N/A</v>
      </c>
      <c r="F13139" t="e">
        <v>#N/A</v>
      </c>
      <c r="G13139" t="e">
        <v>#N/A</v>
      </c>
    </row>
    <row r="13140" spans="1:7" ht="15" hidden="1" customHeight="1" x14ac:dyDescent="0.25">
      <c r="A13140">
        <v>49076279</v>
      </c>
      <c r="B13140" t="s">
        <v>252</v>
      </c>
      <c r="C13140" s="1">
        <v>38169</v>
      </c>
      <c r="D13140" s="2">
        <v>286329</v>
      </c>
      <c r="E13140" s="1">
        <v>35760</v>
      </c>
      <c r="F13140" s="2">
        <v>152900</v>
      </c>
      <c r="G13140" s="2">
        <v>153243</v>
      </c>
    </row>
    <row r="13141" spans="1:7" ht="15" hidden="1" customHeight="1" x14ac:dyDescent="0.25">
      <c r="A13141">
        <v>49076280</v>
      </c>
      <c r="B13141" t="s">
        <v>252</v>
      </c>
      <c r="C13141" s="1">
        <v>38169</v>
      </c>
      <c r="D13141" s="2">
        <v>322480</v>
      </c>
      <c r="E13141" s="1">
        <v>36005</v>
      </c>
      <c r="F13141" s="2">
        <v>222500</v>
      </c>
      <c r="G13141" s="2">
        <v>196770</v>
      </c>
    </row>
    <row r="13142" spans="1:7" ht="15" hidden="1" customHeight="1" x14ac:dyDescent="0.25">
      <c r="A13142">
        <v>49076281</v>
      </c>
      <c r="B13142" t="s">
        <v>252</v>
      </c>
      <c r="C13142" s="1">
        <v>38169</v>
      </c>
      <c r="D13142" s="2">
        <v>303599</v>
      </c>
      <c r="E13142" s="1">
        <v>38335</v>
      </c>
      <c r="F13142" s="2">
        <v>370000</v>
      </c>
      <c r="G13142" s="2">
        <v>334640</v>
      </c>
    </row>
    <row r="13143" spans="1:7" ht="15" hidden="1" customHeight="1" x14ac:dyDescent="0.25">
      <c r="A13143">
        <v>49076282</v>
      </c>
      <c r="B13143" t="s">
        <v>264</v>
      </c>
      <c r="C13143" s="1">
        <v>38169</v>
      </c>
      <c r="D13143" s="2">
        <v>415422</v>
      </c>
      <c r="E13143" s="1">
        <v>36677</v>
      </c>
      <c r="F13143" s="2">
        <v>395000</v>
      </c>
      <c r="G13143" s="2">
        <v>327848</v>
      </c>
    </row>
    <row r="13144" spans="1:7" ht="15" hidden="1" customHeight="1" x14ac:dyDescent="0.25">
      <c r="A13144">
        <v>49076283</v>
      </c>
      <c r="B13144" t="s">
        <v>252</v>
      </c>
      <c r="C13144" s="1">
        <v>38169</v>
      </c>
      <c r="D13144" s="2">
        <v>279532</v>
      </c>
      <c r="E13144" s="1">
        <v>38796</v>
      </c>
      <c r="F13144" s="2">
        <v>446000</v>
      </c>
      <c r="G13144" s="2">
        <v>351394</v>
      </c>
    </row>
    <row r="13145" spans="1:7" ht="15" hidden="1" customHeight="1" x14ac:dyDescent="0.25">
      <c r="A13145">
        <v>49076284</v>
      </c>
      <c r="B13145" t="s">
        <v>264</v>
      </c>
      <c r="C13145" s="1">
        <v>38169</v>
      </c>
      <c r="D13145" s="2">
        <v>278942</v>
      </c>
      <c r="E13145" t="e">
        <v>#N/A</v>
      </c>
      <c r="F13145" t="e">
        <v>#N/A</v>
      </c>
      <c r="G13145" t="e">
        <v>#N/A</v>
      </c>
    </row>
    <row r="13146" spans="1:7" ht="15" hidden="1" customHeight="1" x14ac:dyDescent="0.25">
      <c r="A13146">
        <v>49076287</v>
      </c>
      <c r="B13146" t="s">
        <v>252</v>
      </c>
      <c r="C13146" s="1">
        <v>38169</v>
      </c>
      <c r="D13146" s="2">
        <v>276046</v>
      </c>
      <c r="E13146" s="1">
        <v>38027</v>
      </c>
      <c r="F13146" s="2">
        <v>249950</v>
      </c>
      <c r="G13146" s="2">
        <v>253378</v>
      </c>
    </row>
    <row r="13147" spans="1:7" ht="15" hidden="1" customHeight="1" x14ac:dyDescent="0.25">
      <c r="A13147">
        <v>49076288</v>
      </c>
      <c r="B13147" t="s">
        <v>264</v>
      </c>
      <c r="C13147" s="1">
        <v>38169</v>
      </c>
      <c r="D13147" s="2">
        <v>416211</v>
      </c>
      <c r="E13147" s="1">
        <v>37677</v>
      </c>
      <c r="F13147" s="2">
        <v>320000</v>
      </c>
      <c r="G13147" s="2">
        <v>362316</v>
      </c>
    </row>
    <row r="13148" spans="1:7" ht="15" hidden="1" customHeight="1" x14ac:dyDescent="0.25">
      <c r="A13148">
        <v>49076289</v>
      </c>
      <c r="B13148" t="s">
        <v>264</v>
      </c>
      <c r="C13148" s="1">
        <v>38169</v>
      </c>
      <c r="D13148" s="2">
        <v>339526</v>
      </c>
      <c r="E13148" t="e">
        <v>#N/A</v>
      </c>
      <c r="F13148" t="e">
        <v>#N/A</v>
      </c>
      <c r="G13148" t="e">
        <v>#N/A</v>
      </c>
    </row>
    <row r="13149" spans="1:7" ht="15" hidden="1" customHeight="1" x14ac:dyDescent="0.25">
      <c r="A13149">
        <v>49076290</v>
      </c>
      <c r="B13149" t="s">
        <v>264</v>
      </c>
      <c r="C13149" s="1">
        <v>38169</v>
      </c>
      <c r="D13149" s="2">
        <v>368674</v>
      </c>
      <c r="E13149" t="e">
        <v>#N/A</v>
      </c>
      <c r="F13149" t="e">
        <v>#N/A</v>
      </c>
      <c r="G13149" t="e">
        <v>#N/A</v>
      </c>
    </row>
    <row r="13150" spans="1:7" ht="15" hidden="1" customHeight="1" x14ac:dyDescent="0.25">
      <c r="A13150">
        <v>49076291</v>
      </c>
      <c r="B13150" t="s">
        <v>252</v>
      </c>
      <c r="C13150" s="1">
        <v>38169</v>
      </c>
      <c r="D13150" s="2">
        <v>328720</v>
      </c>
      <c r="E13150" t="e">
        <v>#N/A</v>
      </c>
      <c r="F13150" t="e">
        <v>#N/A</v>
      </c>
      <c r="G13150" t="e">
        <v>#N/A</v>
      </c>
    </row>
    <row r="13151" spans="1:7" ht="15" hidden="1" customHeight="1" x14ac:dyDescent="0.25">
      <c r="A13151">
        <v>49076292</v>
      </c>
      <c r="B13151" t="s">
        <v>252</v>
      </c>
      <c r="C13151" s="1">
        <v>38169</v>
      </c>
      <c r="D13151" s="2">
        <v>320072</v>
      </c>
      <c r="E13151" s="1">
        <v>37642</v>
      </c>
      <c r="F13151" s="2">
        <v>292000</v>
      </c>
      <c r="G13151" s="2">
        <v>273150</v>
      </c>
    </row>
    <row r="13152" spans="1:7" ht="15" hidden="1" customHeight="1" x14ac:dyDescent="0.25">
      <c r="A13152">
        <v>49076293</v>
      </c>
      <c r="B13152" t="s">
        <v>252</v>
      </c>
      <c r="C13152" s="1">
        <v>38169</v>
      </c>
      <c r="D13152" s="2">
        <v>338391</v>
      </c>
      <c r="E13152" s="1">
        <v>36238</v>
      </c>
      <c r="F13152" s="2">
        <v>219500</v>
      </c>
      <c r="G13152" s="2">
        <v>218878</v>
      </c>
    </row>
    <row r="13153" spans="1:8" ht="15" hidden="1" customHeight="1" x14ac:dyDescent="0.25">
      <c r="A13153">
        <v>49076294</v>
      </c>
      <c r="B13153" t="s">
        <v>264</v>
      </c>
      <c r="C13153" s="1">
        <v>38169</v>
      </c>
      <c r="D13153" s="2">
        <v>273387</v>
      </c>
      <c r="E13153" t="e">
        <v>#N/A</v>
      </c>
      <c r="F13153" t="e">
        <v>#N/A</v>
      </c>
      <c r="G13153" t="e">
        <v>#N/A</v>
      </c>
    </row>
    <row r="13154" spans="1:8" ht="15" hidden="1" customHeight="1" x14ac:dyDescent="0.25">
      <c r="A13154">
        <v>49076295</v>
      </c>
      <c r="B13154" t="s">
        <v>252</v>
      </c>
      <c r="C13154" s="1">
        <v>38169</v>
      </c>
      <c r="D13154" s="2">
        <v>470428</v>
      </c>
      <c r="E13154" s="1">
        <v>36605</v>
      </c>
      <c r="F13154" s="2">
        <v>350000</v>
      </c>
      <c r="G13154" s="2">
        <v>326793</v>
      </c>
    </row>
    <row r="13155" spans="1:8" ht="15" hidden="1" customHeight="1" x14ac:dyDescent="0.25">
      <c r="A13155">
        <v>49076296</v>
      </c>
      <c r="B13155" t="s">
        <v>252</v>
      </c>
      <c r="C13155" s="1">
        <v>38169</v>
      </c>
      <c r="D13155" s="2">
        <v>305636</v>
      </c>
      <c r="E13155" s="1">
        <v>38411</v>
      </c>
      <c r="F13155" s="2">
        <v>377000</v>
      </c>
      <c r="G13155" s="2">
        <v>343566</v>
      </c>
    </row>
    <row r="13156" spans="1:8" ht="15" hidden="1" customHeight="1" x14ac:dyDescent="0.25">
      <c r="A13156">
        <v>48836429</v>
      </c>
      <c r="B13156" t="s">
        <v>232</v>
      </c>
      <c r="C13156" s="1">
        <v>37803</v>
      </c>
      <c r="D13156" s="2">
        <v>166245</v>
      </c>
      <c r="E13156" s="1">
        <v>38792</v>
      </c>
      <c r="F13156" s="2">
        <v>230000</v>
      </c>
      <c r="G13156" s="2">
        <v>232175</v>
      </c>
    </row>
    <row r="13157" spans="1:8" ht="15" hidden="1" customHeight="1" x14ac:dyDescent="0.25">
      <c r="A13157">
        <v>48836430</v>
      </c>
      <c r="B13157" t="s">
        <v>232</v>
      </c>
      <c r="C13157" s="1">
        <v>37803</v>
      </c>
      <c r="D13157" s="2">
        <v>325667</v>
      </c>
      <c r="E13157" s="1">
        <v>35934</v>
      </c>
      <c r="F13157" s="2">
        <v>86500</v>
      </c>
      <c r="G13157" s="2">
        <v>219435</v>
      </c>
    </row>
    <row r="13158" spans="1:8" ht="15" hidden="1" customHeight="1" x14ac:dyDescent="0.25">
      <c r="A13158">
        <v>48836431</v>
      </c>
      <c r="B13158" t="s">
        <v>232</v>
      </c>
      <c r="C13158" s="1">
        <v>37803</v>
      </c>
      <c r="D13158" s="2">
        <v>230213</v>
      </c>
      <c r="E13158" s="1">
        <v>36007</v>
      </c>
      <c r="F13158" s="2">
        <v>140000</v>
      </c>
      <c r="G13158" s="2">
        <v>151129</v>
      </c>
    </row>
    <row r="13159" spans="1:8" ht="15" hidden="1" customHeight="1" x14ac:dyDescent="0.25">
      <c r="A13159">
        <v>49076252</v>
      </c>
      <c r="B13159" t="s">
        <v>232</v>
      </c>
      <c r="C13159" s="1">
        <v>38169</v>
      </c>
      <c r="D13159" s="2">
        <v>300466</v>
      </c>
      <c r="E13159" s="1">
        <v>39309</v>
      </c>
      <c r="F13159" s="2">
        <v>459500</v>
      </c>
      <c r="G13159" s="2">
        <v>436868</v>
      </c>
      <c r="H13159" s="2">
        <v>22632</v>
      </c>
    </row>
    <row r="13160" spans="1:8" ht="15" hidden="1" customHeight="1" x14ac:dyDescent="0.25">
      <c r="A13160">
        <v>49076250</v>
      </c>
      <c r="B13160" t="s">
        <v>232</v>
      </c>
      <c r="C13160" s="1">
        <v>38169</v>
      </c>
      <c r="D13160" s="2">
        <v>283511</v>
      </c>
      <c r="E13160" s="1">
        <v>39248</v>
      </c>
      <c r="F13160" s="2">
        <v>425000</v>
      </c>
      <c r="G13160" s="2">
        <v>414698</v>
      </c>
      <c r="H13160" s="2">
        <v>10302</v>
      </c>
    </row>
    <row r="13161" spans="1:8" ht="15" hidden="1" customHeight="1" x14ac:dyDescent="0.25">
      <c r="A13161">
        <v>48977208</v>
      </c>
      <c r="B13161" t="s">
        <v>263</v>
      </c>
      <c r="C13161" s="1">
        <v>36708</v>
      </c>
      <c r="D13161" s="2">
        <v>194426</v>
      </c>
      <c r="E13161" t="e">
        <v>#N/A</v>
      </c>
      <c r="F13161" t="e">
        <v>#N/A</v>
      </c>
      <c r="G13161" t="e">
        <v>#N/A</v>
      </c>
    </row>
    <row r="13162" spans="1:8" ht="15" hidden="1" customHeight="1" x14ac:dyDescent="0.25">
      <c r="A13162">
        <v>48977209</v>
      </c>
      <c r="B13162" t="s">
        <v>232</v>
      </c>
      <c r="C13162" s="1">
        <v>36708</v>
      </c>
      <c r="D13162" s="2">
        <v>186715</v>
      </c>
      <c r="E13162" t="e">
        <v>#N/A</v>
      </c>
      <c r="F13162" t="e">
        <v>#N/A</v>
      </c>
      <c r="G13162" t="e">
        <v>#N/A</v>
      </c>
    </row>
    <row r="13163" spans="1:8" ht="15" hidden="1" customHeight="1" x14ac:dyDescent="0.25">
      <c r="A13163">
        <v>48977210</v>
      </c>
      <c r="B13163" t="s">
        <v>232</v>
      </c>
      <c r="C13163" s="1">
        <v>36708</v>
      </c>
      <c r="D13163" s="2">
        <v>182373</v>
      </c>
      <c r="E13163" t="e">
        <v>#N/A</v>
      </c>
      <c r="F13163" t="e">
        <v>#N/A</v>
      </c>
      <c r="G13163" t="e">
        <v>#N/A</v>
      </c>
    </row>
    <row r="13164" spans="1:8" ht="15" hidden="1" customHeight="1" x14ac:dyDescent="0.25">
      <c r="A13164">
        <v>48977211</v>
      </c>
      <c r="B13164" t="s">
        <v>232</v>
      </c>
      <c r="C13164" s="1">
        <v>36708</v>
      </c>
      <c r="D13164" s="2">
        <v>278104</v>
      </c>
      <c r="E13164" s="1">
        <v>38919</v>
      </c>
      <c r="F13164" s="2">
        <v>449100</v>
      </c>
      <c r="G13164" s="2">
        <v>475179</v>
      </c>
    </row>
    <row r="13165" spans="1:8" ht="15" hidden="1" customHeight="1" x14ac:dyDescent="0.25">
      <c r="A13165">
        <v>48977212</v>
      </c>
      <c r="B13165" t="s">
        <v>232</v>
      </c>
      <c r="C13165" s="1">
        <v>36708</v>
      </c>
      <c r="D13165" s="2">
        <v>170552</v>
      </c>
      <c r="E13165" s="1">
        <v>36432</v>
      </c>
      <c r="F13165" s="2">
        <v>178000</v>
      </c>
      <c r="G13165" s="2">
        <v>165410</v>
      </c>
    </row>
    <row r="13166" spans="1:8" ht="15" hidden="1" customHeight="1" x14ac:dyDescent="0.25">
      <c r="A13166">
        <v>48977213</v>
      </c>
      <c r="B13166" t="s">
        <v>232</v>
      </c>
      <c r="C13166" s="1">
        <v>36708</v>
      </c>
      <c r="D13166" s="2">
        <v>176405</v>
      </c>
      <c r="E13166" s="1">
        <v>35915</v>
      </c>
      <c r="F13166" s="2">
        <v>156000</v>
      </c>
      <c r="G13166" s="2">
        <v>138506</v>
      </c>
    </row>
    <row r="13167" spans="1:8" ht="15" hidden="1" customHeight="1" x14ac:dyDescent="0.25">
      <c r="A13167">
        <v>48977214</v>
      </c>
      <c r="B13167" t="s">
        <v>232</v>
      </c>
      <c r="C13167" s="1">
        <v>36708</v>
      </c>
      <c r="D13167" s="2">
        <v>226311</v>
      </c>
      <c r="E13167" s="1">
        <v>38804</v>
      </c>
      <c r="F13167" s="2">
        <v>460000</v>
      </c>
      <c r="G13167" s="2">
        <v>350190</v>
      </c>
    </row>
    <row r="13168" spans="1:8" ht="15" hidden="1" customHeight="1" x14ac:dyDescent="0.25">
      <c r="A13168">
        <v>48977215</v>
      </c>
      <c r="B13168" t="s">
        <v>232</v>
      </c>
      <c r="C13168" s="1">
        <v>36708</v>
      </c>
      <c r="D13168" s="2">
        <v>308870</v>
      </c>
      <c r="E13168" t="e">
        <v>#N/A</v>
      </c>
      <c r="F13168" t="e">
        <v>#N/A</v>
      </c>
      <c r="G13168" t="e">
        <v>#N/A</v>
      </c>
    </row>
    <row r="13169" spans="1:7" ht="15" hidden="1" customHeight="1" x14ac:dyDescent="0.25">
      <c r="A13169">
        <v>48977216</v>
      </c>
      <c r="B13169" t="s">
        <v>263</v>
      </c>
      <c r="C13169" s="1">
        <v>36708</v>
      </c>
      <c r="D13169" s="2">
        <v>230535</v>
      </c>
      <c r="E13169" t="e">
        <v>#N/A</v>
      </c>
      <c r="F13169" t="e">
        <v>#N/A</v>
      </c>
      <c r="G13169" t="e">
        <v>#N/A</v>
      </c>
    </row>
    <row r="13170" spans="1:7" ht="15" hidden="1" customHeight="1" x14ac:dyDescent="0.25">
      <c r="A13170">
        <v>48977217</v>
      </c>
      <c r="B13170" t="s">
        <v>232</v>
      </c>
      <c r="C13170" s="1">
        <v>36708</v>
      </c>
      <c r="D13170" s="2">
        <v>219042</v>
      </c>
      <c r="E13170" s="1">
        <v>38854</v>
      </c>
      <c r="F13170" s="2">
        <v>475000</v>
      </c>
      <c r="G13170" s="2">
        <v>425782</v>
      </c>
    </row>
    <row r="13171" spans="1:7" ht="15" hidden="1" customHeight="1" x14ac:dyDescent="0.25">
      <c r="A13171">
        <v>48977218</v>
      </c>
      <c r="B13171" t="s">
        <v>232</v>
      </c>
      <c r="C13171" s="1">
        <v>36708</v>
      </c>
      <c r="D13171" s="2">
        <v>228130</v>
      </c>
      <c r="E13171" t="e">
        <v>#N/A</v>
      </c>
      <c r="F13171" t="e">
        <v>#N/A</v>
      </c>
      <c r="G13171" t="e">
        <v>#N/A</v>
      </c>
    </row>
    <row r="13172" spans="1:7" ht="15" hidden="1" customHeight="1" x14ac:dyDescent="0.25">
      <c r="A13172">
        <v>48977219</v>
      </c>
      <c r="B13172" t="s">
        <v>263</v>
      </c>
      <c r="C13172" s="1">
        <v>36708</v>
      </c>
      <c r="D13172" s="2">
        <v>158622</v>
      </c>
      <c r="E13172" t="e">
        <v>#N/A</v>
      </c>
      <c r="F13172" t="e">
        <v>#N/A</v>
      </c>
      <c r="G13172" t="e">
        <v>#N/A</v>
      </c>
    </row>
    <row r="13173" spans="1:7" ht="15" hidden="1" customHeight="1" x14ac:dyDescent="0.25">
      <c r="A13173">
        <v>48977220</v>
      </c>
      <c r="B13173" t="s">
        <v>263</v>
      </c>
      <c r="C13173" s="1">
        <v>36708</v>
      </c>
      <c r="D13173" s="2">
        <v>202824</v>
      </c>
      <c r="E13173" t="e">
        <v>#N/A</v>
      </c>
      <c r="F13173" t="e">
        <v>#N/A</v>
      </c>
      <c r="G13173" t="e">
        <v>#N/A</v>
      </c>
    </row>
    <row r="13174" spans="1:7" ht="15" hidden="1" customHeight="1" x14ac:dyDescent="0.25">
      <c r="A13174">
        <v>48977221</v>
      </c>
      <c r="B13174" t="s">
        <v>232</v>
      </c>
      <c r="C13174" s="1">
        <v>36708</v>
      </c>
      <c r="D13174" s="2">
        <v>218380</v>
      </c>
      <c r="E13174" s="1">
        <v>38163</v>
      </c>
      <c r="F13174" s="2">
        <v>325000</v>
      </c>
      <c r="G13174" s="2">
        <v>284841</v>
      </c>
    </row>
    <row r="13175" spans="1:7" ht="15" hidden="1" customHeight="1" x14ac:dyDescent="0.25">
      <c r="A13175">
        <v>48977222</v>
      </c>
      <c r="B13175" t="s">
        <v>232</v>
      </c>
      <c r="C13175" s="1">
        <v>36708</v>
      </c>
      <c r="D13175" s="2">
        <v>204978</v>
      </c>
      <c r="E13175" s="1">
        <v>37960</v>
      </c>
      <c r="F13175" s="2">
        <v>289950</v>
      </c>
      <c r="G13175" s="2">
        <v>265148</v>
      </c>
    </row>
    <row r="13176" spans="1:7" ht="15" hidden="1" customHeight="1" x14ac:dyDescent="0.25">
      <c r="A13176">
        <v>48977223</v>
      </c>
      <c r="B13176" t="s">
        <v>232</v>
      </c>
      <c r="C13176" s="1">
        <v>36708</v>
      </c>
      <c r="D13176" s="2">
        <v>169506</v>
      </c>
      <c r="E13176" t="e">
        <v>#N/A</v>
      </c>
      <c r="F13176" t="e">
        <v>#N/A</v>
      </c>
      <c r="G13176" t="e">
        <v>#N/A</v>
      </c>
    </row>
    <row r="13177" spans="1:7" ht="15" hidden="1" customHeight="1" x14ac:dyDescent="0.25">
      <c r="A13177">
        <v>48977224</v>
      </c>
      <c r="B13177" t="s">
        <v>263</v>
      </c>
      <c r="C13177" s="1">
        <v>36708</v>
      </c>
      <c r="D13177" s="2">
        <v>186570</v>
      </c>
      <c r="E13177" s="1">
        <v>37644</v>
      </c>
      <c r="F13177" s="2">
        <v>130000</v>
      </c>
      <c r="G13177" s="2">
        <v>219616</v>
      </c>
    </row>
    <row r="13178" spans="1:7" ht="15" hidden="1" customHeight="1" x14ac:dyDescent="0.25">
      <c r="A13178">
        <v>48977225</v>
      </c>
      <c r="B13178" t="s">
        <v>263</v>
      </c>
      <c r="C13178" s="1">
        <v>36708</v>
      </c>
      <c r="D13178" s="2">
        <v>212724</v>
      </c>
      <c r="E13178" t="e">
        <v>#N/A</v>
      </c>
      <c r="F13178" t="e">
        <v>#N/A</v>
      </c>
      <c r="G13178" t="e">
        <v>#N/A</v>
      </c>
    </row>
    <row r="13179" spans="1:7" ht="15" hidden="1" customHeight="1" x14ac:dyDescent="0.25">
      <c r="A13179">
        <v>48977226</v>
      </c>
      <c r="B13179" t="s">
        <v>263</v>
      </c>
      <c r="C13179" s="1">
        <v>36708</v>
      </c>
      <c r="D13179" s="2">
        <v>229892</v>
      </c>
      <c r="E13179" t="e">
        <v>#N/A</v>
      </c>
      <c r="F13179" t="e">
        <v>#N/A</v>
      </c>
      <c r="G13179" t="e">
        <v>#N/A</v>
      </c>
    </row>
    <row r="13180" spans="1:7" ht="15" hidden="1" customHeight="1" x14ac:dyDescent="0.25">
      <c r="A13180">
        <v>48977227</v>
      </c>
      <c r="B13180" t="s">
        <v>263</v>
      </c>
      <c r="C13180" s="1">
        <v>36708</v>
      </c>
      <c r="D13180" s="2">
        <v>212602</v>
      </c>
      <c r="E13180" t="e">
        <v>#N/A</v>
      </c>
      <c r="F13180" t="e">
        <v>#N/A</v>
      </c>
      <c r="G13180" t="e">
        <v>#N/A</v>
      </c>
    </row>
    <row r="13181" spans="1:7" ht="15" hidden="1" customHeight="1" x14ac:dyDescent="0.25">
      <c r="A13181">
        <v>48977233</v>
      </c>
      <c r="B13181" t="s">
        <v>232</v>
      </c>
      <c r="C13181" s="1">
        <v>36708</v>
      </c>
      <c r="D13181" s="2">
        <v>192174</v>
      </c>
      <c r="E13181" t="e">
        <v>#N/A</v>
      </c>
      <c r="F13181" t="e">
        <v>#N/A</v>
      </c>
      <c r="G13181" t="e">
        <v>#N/A</v>
      </c>
    </row>
    <row r="13182" spans="1:7" ht="15" hidden="1" customHeight="1" x14ac:dyDescent="0.25">
      <c r="A13182">
        <v>48977234</v>
      </c>
      <c r="B13182" t="s">
        <v>263</v>
      </c>
      <c r="C13182" s="1">
        <v>36708</v>
      </c>
      <c r="D13182" s="2">
        <v>177025</v>
      </c>
      <c r="E13182" t="e">
        <v>#N/A</v>
      </c>
      <c r="F13182" t="e">
        <v>#N/A</v>
      </c>
      <c r="G13182" t="e">
        <v>#N/A</v>
      </c>
    </row>
    <row r="13183" spans="1:7" ht="15" hidden="1" customHeight="1" x14ac:dyDescent="0.25">
      <c r="A13183">
        <v>48977237</v>
      </c>
      <c r="B13183" t="s">
        <v>263</v>
      </c>
      <c r="C13183" s="1">
        <v>36708</v>
      </c>
      <c r="D13183" s="2">
        <v>296962</v>
      </c>
      <c r="E13183" t="e">
        <v>#N/A</v>
      </c>
      <c r="F13183" t="e">
        <v>#N/A</v>
      </c>
      <c r="G13183" t="e">
        <v>#N/A</v>
      </c>
    </row>
    <row r="13184" spans="1:7" ht="15" hidden="1" customHeight="1" x14ac:dyDescent="0.25">
      <c r="A13184">
        <v>48977238</v>
      </c>
      <c r="B13184" t="s">
        <v>263</v>
      </c>
      <c r="C13184" s="1">
        <v>36708</v>
      </c>
      <c r="D13184" s="2">
        <v>170529</v>
      </c>
      <c r="E13184" t="e">
        <v>#N/A</v>
      </c>
      <c r="F13184" t="e">
        <v>#N/A</v>
      </c>
      <c r="G13184" t="e">
        <v>#N/A</v>
      </c>
    </row>
    <row r="13185" spans="1:7" ht="15" hidden="1" customHeight="1" x14ac:dyDescent="0.25">
      <c r="A13185">
        <v>48977239</v>
      </c>
      <c r="B13185" t="s">
        <v>263</v>
      </c>
      <c r="C13185" s="1">
        <v>36708</v>
      </c>
      <c r="D13185" s="2">
        <v>198019</v>
      </c>
      <c r="E13185" t="e">
        <v>#N/A</v>
      </c>
      <c r="F13185" t="e">
        <v>#N/A</v>
      </c>
      <c r="G13185" t="e">
        <v>#N/A</v>
      </c>
    </row>
    <row r="13186" spans="1:7" ht="15" hidden="1" customHeight="1" x14ac:dyDescent="0.25">
      <c r="A13186">
        <v>48977240</v>
      </c>
      <c r="B13186" t="s">
        <v>232</v>
      </c>
      <c r="C13186" s="1">
        <v>36708</v>
      </c>
      <c r="D13186" s="2">
        <v>209259</v>
      </c>
      <c r="E13186" s="1">
        <v>37785</v>
      </c>
      <c r="F13186" s="2">
        <v>275500</v>
      </c>
      <c r="G13186" s="2">
        <v>253482</v>
      </c>
    </row>
    <row r="13187" spans="1:7" ht="15" hidden="1" customHeight="1" x14ac:dyDescent="0.25">
      <c r="A13187">
        <v>48977243</v>
      </c>
      <c r="B13187" t="s">
        <v>232</v>
      </c>
      <c r="C13187" s="1">
        <v>36708</v>
      </c>
      <c r="D13187" s="2">
        <v>197246</v>
      </c>
      <c r="E13187" s="1">
        <v>37714</v>
      </c>
      <c r="F13187" s="2">
        <v>265000</v>
      </c>
      <c r="G13187" s="2">
        <v>231996</v>
      </c>
    </row>
    <row r="13188" spans="1:7" x14ac:dyDescent="0.25">
      <c r="A13188">
        <v>48977244</v>
      </c>
      <c r="B13188" t="s">
        <v>232</v>
      </c>
      <c r="C13188" s="1">
        <v>36708</v>
      </c>
      <c r="D13188" s="2">
        <v>198621</v>
      </c>
      <c r="E13188" s="1">
        <v>35305</v>
      </c>
      <c r="F13188" s="2">
        <v>155000</v>
      </c>
      <c r="G13188" s="2">
        <v>145018</v>
      </c>
    </row>
    <row r="13189" spans="1:7" ht="15" hidden="1" customHeight="1" x14ac:dyDescent="0.25">
      <c r="A13189">
        <v>48977245</v>
      </c>
      <c r="B13189" t="s">
        <v>232</v>
      </c>
      <c r="C13189" s="1">
        <v>36708</v>
      </c>
      <c r="D13189" s="2">
        <v>199235</v>
      </c>
      <c r="E13189" t="e">
        <v>#N/A</v>
      </c>
      <c r="F13189" t="e">
        <v>#N/A</v>
      </c>
      <c r="G13189" t="e">
        <v>#N/A</v>
      </c>
    </row>
    <row r="13190" spans="1:7" ht="15" hidden="1" customHeight="1" x14ac:dyDescent="0.25">
      <c r="A13190">
        <v>48977248</v>
      </c>
      <c r="B13190" t="s">
        <v>263</v>
      </c>
      <c r="C13190" s="1">
        <v>36708</v>
      </c>
      <c r="D13190" s="2">
        <v>199517</v>
      </c>
      <c r="E13190" s="1">
        <v>35972</v>
      </c>
      <c r="F13190" s="2">
        <v>195500</v>
      </c>
      <c r="G13190" s="2">
        <v>170217</v>
      </c>
    </row>
    <row r="13191" spans="1:7" ht="15" hidden="1" customHeight="1" x14ac:dyDescent="0.25">
      <c r="A13191">
        <v>48977249</v>
      </c>
      <c r="B13191" t="s">
        <v>232</v>
      </c>
      <c r="C13191" s="1">
        <v>36708</v>
      </c>
      <c r="D13191" s="2">
        <v>199050</v>
      </c>
      <c r="E13191" t="e">
        <v>#N/A</v>
      </c>
      <c r="F13191" t="e">
        <v>#N/A</v>
      </c>
      <c r="G13191" t="e">
        <v>#N/A</v>
      </c>
    </row>
    <row r="13192" spans="1:7" ht="15" hidden="1" customHeight="1" x14ac:dyDescent="0.25">
      <c r="A13192">
        <v>48977250</v>
      </c>
      <c r="B13192" t="s">
        <v>232</v>
      </c>
      <c r="C13192" s="1">
        <v>36708</v>
      </c>
      <c r="D13192" s="2">
        <v>197787</v>
      </c>
      <c r="E13192" s="1">
        <v>37914</v>
      </c>
      <c r="F13192" s="2">
        <v>274000</v>
      </c>
      <c r="G13192" s="2">
        <v>244953</v>
      </c>
    </row>
    <row r="13193" spans="1:7" ht="15" hidden="1" customHeight="1" x14ac:dyDescent="0.25">
      <c r="A13193">
        <v>48977260</v>
      </c>
      <c r="B13193" t="s">
        <v>263</v>
      </c>
      <c r="C13193" s="1">
        <v>36708</v>
      </c>
      <c r="D13193" s="2">
        <v>228136</v>
      </c>
      <c r="E13193" t="e">
        <v>#N/A</v>
      </c>
      <c r="F13193" t="e">
        <v>#N/A</v>
      </c>
      <c r="G13193" t="e">
        <v>#N/A</v>
      </c>
    </row>
    <row r="13194" spans="1:7" ht="15" hidden="1" customHeight="1" x14ac:dyDescent="0.25">
      <c r="A13194">
        <v>48977261</v>
      </c>
      <c r="B13194" t="s">
        <v>232</v>
      </c>
      <c r="C13194" s="1">
        <v>36708</v>
      </c>
      <c r="D13194" s="2">
        <v>188126</v>
      </c>
      <c r="E13194" t="e">
        <v>#N/A</v>
      </c>
      <c r="F13194" t="e">
        <v>#N/A</v>
      </c>
      <c r="G13194" t="e">
        <v>#N/A</v>
      </c>
    </row>
    <row r="13195" spans="1:7" ht="15" hidden="1" customHeight="1" x14ac:dyDescent="0.25">
      <c r="A13195">
        <v>48977264</v>
      </c>
      <c r="B13195" t="s">
        <v>232</v>
      </c>
      <c r="C13195" s="1">
        <v>36708</v>
      </c>
      <c r="D13195" s="2">
        <v>203319</v>
      </c>
      <c r="E13195" s="1">
        <v>37099</v>
      </c>
      <c r="F13195" s="2">
        <v>224000</v>
      </c>
      <c r="G13195" s="2">
        <v>224795</v>
      </c>
    </row>
    <row r="13196" spans="1:7" ht="15" hidden="1" customHeight="1" x14ac:dyDescent="0.25">
      <c r="A13196">
        <v>48977265</v>
      </c>
      <c r="B13196" t="s">
        <v>232</v>
      </c>
      <c r="C13196" s="1">
        <v>36708</v>
      </c>
      <c r="D13196" s="2">
        <v>223819</v>
      </c>
      <c r="E13196" s="1">
        <v>38562</v>
      </c>
      <c r="F13196" s="2">
        <v>372000</v>
      </c>
      <c r="G13196" s="2">
        <v>354178</v>
      </c>
    </row>
    <row r="13197" spans="1:7" ht="15" hidden="1" customHeight="1" x14ac:dyDescent="0.25">
      <c r="A13197">
        <v>48977269</v>
      </c>
      <c r="B13197" t="s">
        <v>232</v>
      </c>
      <c r="C13197" s="1">
        <v>36708</v>
      </c>
      <c r="D13197" s="2">
        <v>220894</v>
      </c>
      <c r="E13197" s="1">
        <v>36866</v>
      </c>
      <c r="F13197" s="2">
        <v>230000</v>
      </c>
      <c r="G13197" s="2">
        <v>225829</v>
      </c>
    </row>
    <row r="13198" spans="1:7" ht="15" hidden="1" customHeight="1" x14ac:dyDescent="0.25">
      <c r="A13198">
        <v>48977270</v>
      </c>
      <c r="B13198" t="s">
        <v>232</v>
      </c>
      <c r="C13198" s="1">
        <v>36708</v>
      </c>
      <c r="D13198" s="2">
        <v>181706</v>
      </c>
      <c r="E13198" s="1">
        <v>38296</v>
      </c>
      <c r="F13198" s="2">
        <v>250000</v>
      </c>
      <c r="G13198" s="2">
        <v>256919</v>
      </c>
    </row>
    <row r="13199" spans="1:7" ht="15" hidden="1" customHeight="1" x14ac:dyDescent="0.25">
      <c r="A13199">
        <v>48977273</v>
      </c>
      <c r="B13199" t="s">
        <v>232</v>
      </c>
      <c r="C13199" s="1">
        <v>36708</v>
      </c>
      <c r="D13199" s="2">
        <v>230486</v>
      </c>
      <c r="E13199" s="1">
        <v>37532</v>
      </c>
      <c r="F13199" s="2">
        <v>234950</v>
      </c>
      <c r="G13199" s="2">
        <v>259990</v>
      </c>
    </row>
    <row r="13200" spans="1:7" ht="15" hidden="1" customHeight="1" x14ac:dyDescent="0.25">
      <c r="A13200">
        <v>48977274</v>
      </c>
      <c r="B13200" t="s">
        <v>232</v>
      </c>
      <c r="C13200" s="1">
        <v>36708</v>
      </c>
      <c r="D13200" s="2">
        <v>240199</v>
      </c>
      <c r="E13200" s="1">
        <v>36250</v>
      </c>
      <c r="F13200" s="2">
        <v>163000</v>
      </c>
      <c r="G13200" s="2">
        <v>207649</v>
      </c>
    </row>
    <row r="13201" spans="1:7" ht="15" hidden="1" customHeight="1" x14ac:dyDescent="0.25">
      <c r="A13201">
        <v>48996222</v>
      </c>
      <c r="B13201" t="s">
        <v>232</v>
      </c>
      <c r="C13201" s="1">
        <v>36342</v>
      </c>
      <c r="D13201" s="2">
        <v>180521</v>
      </c>
      <c r="E13201" t="e">
        <v>#N/A</v>
      </c>
      <c r="F13201" t="e">
        <v>#N/A</v>
      </c>
      <c r="G13201" t="e">
        <v>#N/A</v>
      </c>
    </row>
    <row r="13202" spans="1:7" ht="15" hidden="1" customHeight="1" x14ac:dyDescent="0.25">
      <c r="A13202">
        <v>48996223</v>
      </c>
      <c r="B13202" t="s">
        <v>263</v>
      </c>
      <c r="C13202" s="1">
        <v>36342</v>
      </c>
      <c r="D13202" s="2">
        <v>199405</v>
      </c>
      <c r="E13202" t="e">
        <v>#N/A</v>
      </c>
      <c r="F13202" t="e">
        <v>#N/A</v>
      </c>
      <c r="G13202" t="e">
        <v>#N/A</v>
      </c>
    </row>
    <row r="13203" spans="1:7" ht="15" hidden="1" customHeight="1" x14ac:dyDescent="0.25">
      <c r="A13203">
        <v>48996224</v>
      </c>
      <c r="B13203" t="s">
        <v>263</v>
      </c>
      <c r="C13203" s="1">
        <v>36342</v>
      </c>
      <c r="D13203" s="2">
        <v>175529</v>
      </c>
      <c r="E13203" t="e">
        <v>#N/A</v>
      </c>
      <c r="F13203" t="e">
        <v>#N/A</v>
      </c>
      <c r="G13203" t="e">
        <v>#N/A</v>
      </c>
    </row>
    <row r="13204" spans="1:7" ht="15" hidden="1" customHeight="1" x14ac:dyDescent="0.25">
      <c r="A13204">
        <v>48996225</v>
      </c>
      <c r="B13204" t="s">
        <v>232</v>
      </c>
      <c r="C13204" s="1">
        <v>36342</v>
      </c>
      <c r="D13204" s="2">
        <v>191351</v>
      </c>
      <c r="E13204" s="1">
        <v>35584</v>
      </c>
      <c r="F13204" s="2">
        <v>173000</v>
      </c>
      <c r="G13204" s="2">
        <v>151988</v>
      </c>
    </row>
    <row r="13205" spans="1:7" ht="15" hidden="1" customHeight="1" x14ac:dyDescent="0.25">
      <c r="A13205">
        <v>48996226</v>
      </c>
      <c r="B13205" t="s">
        <v>263</v>
      </c>
      <c r="C13205" s="1">
        <v>36342</v>
      </c>
      <c r="D13205" s="2">
        <v>166854</v>
      </c>
      <c r="E13205" t="e">
        <v>#N/A</v>
      </c>
      <c r="F13205" t="e">
        <v>#N/A</v>
      </c>
      <c r="G13205" t="e">
        <v>#N/A</v>
      </c>
    </row>
    <row r="13206" spans="1:7" ht="15" hidden="1" customHeight="1" x14ac:dyDescent="0.25">
      <c r="A13206">
        <v>48996240</v>
      </c>
      <c r="B13206" t="s">
        <v>263</v>
      </c>
      <c r="C13206" s="1">
        <v>36342</v>
      </c>
      <c r="D13206" s="2">
        <v>262903</v>
      </c>
      <c r="E13206" t="e">
        <v>#N/A</v>
      </c>
      <c r="F13206" t="e">
        <v>#N/A</v>
      </c>
      <c r="G13206" t="e">
        <v>#N/A</v>
      </c>
    </row>
    <row r="13207" spans="1:7" ht="15" hidden="1" customHeight="1" x14ac:dyDescent="0.25">
      <c r="A13207">
        <v>48996241</v>
      </c>
      <c r="B13207" t="s">
        <v>232</v>
      </c>
      <c r="C13207" s="1">
        <v>36342</v>
      </c>
      <c r="D13207" s="2">
        <v>186912</v>
      </c>
      <c r="E13207" s="1">
        <v>35724</v>
      </c>
      <c r="F13207" s="2">
        <v>169950</v>
      </c>
      <c r="G13207" s="2">
        <v>148215</v>
      </c>
    </row>
    <row r="13208" spans="1:7" ht="15" hidden="1" customHeight="1" x14ac:dyDescent="0.25">
      <c r="A13208">
        <v>48996244</v>
      </c>
      <c r="B13208" t="s">
        <v>263</v>
      </c>
      <c r="C13208" s="1">
        <v>36342</v>
      </c>
      <c r="D13208" s="2">
        <v>240091</v>
      </c>
      <c r="E13208" t="e">
        <v>#N/A</v>
      </c>
      <c r="F13208" t="e">
        <v>#N/A</v>
      </c>
      <c r="G13208" t="e">
        <v>#N/A</v>
      </c>
    </row>
    <row r="13209" spans="1:7" ht="15" hidden="1" customHeight="1" x14ac:dyDescent="0.25">
      <c r="A13209">
        <v>48996291</v>
      </c>
      <c r="B13209" t="s">
        <v>263</v>
      </c>
      <c r="C13209" s="1">
        <v>36342</v>
      </c>
      <c r="D13209" s="2">
        <v>187789</v>
      </c>
      <c r="E13209" t="e">
        <v>#N/A</v>
      </c>
      <c r="F13209" t="e">
        <v>#N/A</v>
      </c>
      <c r="G13209" t="e">
        <v>#N/A</v>
      </c>
    </row>
    <row r="13210" spans="1:7" ht="15" hidden="1" customHeight="1" x14ac:dyDescent="0.25">
      <c r="A13210">
        <v>48996293</v>
      </c>
      <c r="B13210" t="s">
        <v>263</v>
      </c>
      <c r="C13210" s="1">
        <v>36342</v>
      </c>
      <c r="D13210" s="2">
        <v>175759</v>
      </c>
      <c r="E13210" t="e">
        <v>#N/A</v>
      </c>
      <c r="F13210" t="e">
        <v>#N/A</v>
      </c>
      <c r="G13210" t="e">
        <v>#N/A</v>
      </c>
    </row>
    <row r="13211" spans="1:7" ht="15" hidden="1" customHeight="1" x14ac:dyDescent="0.25">
      <c r="A13211">
        <v>48996301</v>
      </c>
      <c r="B13211" t="s">
        <v>263</v>
      </c>
      <c r="C13211" s="1">
        <v>36342</v>
      </c>
      <c r="D13211" s="2">
        <v>187187</v>
      </c>
      <c r="E13211" t="e">
        <v>#N/A</v>
      </c>
      <c r="F13211" t="e">
        <v>#N/A</v>
      </c>
      <c r="G13211" t="e">
        <v>#N/A</v>
      </c>
    </row>
    <row r="13212" spans="1:7" ht="15" hidden="1" customHeight="1" x14ac:dyDescent="0.25">
      <c r="A13212">
        <v>49076242</v>
      </c>
      <c r="B13212" t="s">
        <v>263</v>
      </c>
      <c r="C13212" s="1">
        <v>38169</v>
      </c>
      <c r="D13212" s="2">
        <v>327105</v>
      </c>
      <c r="E13212" t="e">
        <v>#N/A</v>
      </c>
      <c r="F13212" t="e">
        <v>#N/A</v>
      </c>
      <c r="G13212" t="e">
        <v>#N/A</v>
      </c>
    </row>
    <row r="13213" spans="1:7" ht="15" hidden="1" customHeight="1" x14ac:dyDescent="0.25">
      <c r="A13213">
        <v>49076249</v>
      </c>
      <c r="B13213" t="s">
        <v>232</v>
      </c>
      <c r="C13213" s="1">
        <v>38169</v>
      </c>
      <c r="D13213" s="2">
        <v>306571</v>
      </c>
      <c r="E13213" s="1">
        <v>35853</v>
      </c>
      <c r="F13213" s="2">
        <v>205750</v>
      </c>
      <c r="G13213" s="2">
        <v>175436</v>
      </c>
    </row>
    <row r="13214" spans="1:7" ht="15" hidden="1" customHeight="1" x14ac:dyDescent="0.25">
      <c r="A13214">
        <v>49076251</v>
      </c>
      <c r="B13214" t="s">
        <v>232</v>
      </c>
      <c r="C13214" s="1">
        <v>38169</v>
      </c>
      <c r="D13214" s="2">
        <v>337795</v>
      </c>
      <c r="E13214" s="1">
        <v>37397</v>
      </c>
      <c r="F13214" s="2">
        <v>285000</v>
      </c>
      <c r="G13214" s="2">
        <v>282945</v>
      </c>
    </row>
    <row r="13215" spans="1:7" ht="15" hidden="1" customHeight="1" x14ac:dyDescent="0.25">
      <c r="A13215">
        <v>49076253</v>
      </c>
      <c r="B13215" t="s">
        <v>232</v>
      </c>
      <c r="C13215" s="1">
        <v>38169</v>
      </c>
      <c r="D13215" s="2">
        <v>340229</v>
      </c>
      <c r="E13215" s="1">
        <v>38637</v>
      </c>
      <c r="F13215" s="2">
        <v>379800</v>
      </c>
      <c r="G13215" s="2">
        <v>404850</v>
      </c>
    </row>
    <row r="13216" spans="1:7" ht="15" hidden="1" customHeight="1" x14ac:dyDescent="0.25">
      <c r="A13216">
        <v>49076254</v>
      </c>
      <c r="B13216" t="s">
        <v>232</v>
      </c>
      <c r="C13216" s="1">
        <v>38169</v>
      </c>
      <c r="D13216" s="2">
        <v>337279</v>
      </c>
      <c r="E13216" t="e">
        <v>#N/A</v>
      </c>
      <c r="F13216" t="e">
        <v>#N/A</v>
      </c>
      <c r="G13216" t="e">
        <v>#N/A</v>
      </c>
    </row>
    <row r="13217" spans="1:7" ht="15" hidden="1" customHeight="1" x14ac:dyDescent="0.25">
      <c r="A13217">
        <v>49076255</v>
      </c>
      <c r="B13217" t="s">
        <v>232</v>
      </c>
      <c r="C13217" s="1">
        <v>38169</v>
      </c>
      <c r="D13217" s="2">
        <v>304837</v>
      </c>
      <c r="E13217" s="1">
        <v>37694</v>
      </c>
      <c r="F13217" s="2">
        <v>280000</v>
      </c>
      <c r="G13217" s="2">
        <v>264710</v>
      </c>
    </row>
    <row r="13218" spans="1:7" ht="15" hidden="1" customHeight="1" x14ac:dyDescent="0.25">
      <c r="A13218">
        <v>49076256</v>
      </c>
      <c r="B13218" t="s">
        <v>232</v>
      </c>
      <c r="C13218" s="1">
        <v>38169</v>
      </c>
      <c r="D13218" s="2">
        <v>295047</v>
      </c>
      <c r="E13218" s="1">
        <v>37105</v>
      </c>
      <c r="F13218" s="2">
        <v>232000</v>
      </c>
      <c r="G13218" s="2">
        <v>237604</v>
      </c>
    </row>
    <row r="13219" spans="1:7" ht="15" hidden="1" customHeight="1" x14ac:dyDescent="0.25">
      <c r="A13219">
        <v>49076257</v>
      </c>
      <c r="B13219" t="s">
        <v>232</v>
      </c>
      <c r="C13219" s="1">
        <v>38169</v>
      </c>
      <c r="D13219" s="2">
        <v>267241</v>
      </c>
      <c r="E13219" s="1">
        <v>37956</v>
      </c>
      <c r="F13219" s="2">
        <v>310000</v>
      </c>
      <c r="G13219" s="2">
        <v>237708</v>
      </c>
    </row>
    <row r="13220" spans="1:7" x14ac:dyDescent="0.25">
      <c r="A13220">
        <v>49076258</v>
      </c>
      <c r="B13220" t="s">
        <v>263</v>
      </c>
      <c r="C13220" s="1">
        <v>38169</v>
      </c>
      <c r="D13220" s="2">
        <v>309885</v>
      </c>
      <c r="E13220" s="1">
        <v>35153</v>
      </c>
      <c r="F13220" s="2">
        <v>160000</v>
      </c>
      <c r="G13220" s="2">
        <v>158776</v>
      </c>
    </row>
    <row r="13221" spans="1:7" ht="15" hidden="1" customHeight="1" x14ac:dyDescent="0.25">
      <c r="A13221">
        <v>49076259</v>
      </c>
      <c r="B13221" t="s">
        <v>263</v>
      </c>
      <c r="C13221" s="1">
        <v>38169</v>
      </c>
      <c r="D13221" s="2">
        <v>226438</v>
      </c>
      <c r="E13221" t="e">
        <v>#N/A</v>
      </c>
      <c r="F13221" t="e">
        <v>#N/A</v>
      </c>
      <c r="G13221" t="e">
        <v>#N/A</v>
      </c>
    </row>
    <row r="13222" spans="1:7" ht="15" hidden="1" customHeight="1" x14ac:dyDescent="0.25">
      <c r="A13222">
        <v>49076263</v>
      </c>
      <c r="B13222" t="s">
        <v>232</v>
      </c>
      <c r="C13222" s="1">
        <v>38169</v>
      </c>
      <c r="D13222" s="2">
        <v>293214</v>
      </c>
      <c r="E13222" s="1">
        <v>38071</v>
      </c>
      <c r="F13222" s="2">
        <v>275000</v>
      </c>
      <c r="G13222" s="2">
        <v>277085</v>
      </c>
    </row>
    <row r="13223" spans="1:7" ht="15" hidden="1" customHeight="1" x14ac:dyDescent="0.25">
      <c r="A13223">
        <v>49076264</v>
      </c>
      <c r="B13223" t="s">
        <v>263</v>
      </c>
      <c r="C13223" s="1">
        <v>38169</v>
      </c>
      <c r="D13223" s="2">
        <v>292343</v>
      </c>
      <c r="E13223" t="e">
        <v>#N/A</v>
      </c>
      <c r="F13223" t="e">
        <v>#N/A</v>
      </c>
      <c r="G13223" t="e">
        <v>#N/A</v>
      </c>
    </row>
    <row r="13224" spans="1:7" x14ac:dyDescent="0.25">
      <c r="A13224">
        <v>49076265</v>
      </c>
      <c r="B13224" t="s">
        <v>232</v>
      </c>
      <c r="C13224" s="1">
        <v>38169</v>
      </c>
      <c r="D13224" s="2">
        <v>309585</v>
      </c>
      <c r="E13224" s="1">
        <v>35311</v>
      </c>
      <c r="F13224" s="2">
        <v>167500</v>
      </c>
      <c r="G13224" s="2">
        <v>166474</v>
      </c>
    </row>
    <row r="13225" spans="1:7" ht="15" hidden="1" customHeight="1" x14ac:dyDescent="0.25">
      <c r="A13225">
        <v>49076266</v>
      </c>
      <c r="B13225" t="s">
        <v>232</v>
      </c>
      <c r="C13225" s="1">
        <v>38169</v>
      </c>
      <c r="D13225" s="2">
        <v>255484</v>
      </c>
      <c r="E13225" t="e">
        <v>#N/A</v>
      </c>
      <c r="F13225" t="e">
        <v>#N/A</v>
      </c>
      <c r="G13225" t="e">
        <v>#N/A</v>
      </c>
    </row>
    <row r="13226" spans="1:7" ht="15" hidden="1" customHeight="1" x14ac:dyDescent="0.25">
      <c r="A13226">
        <v>49076269</v>
      </c>
      <c r="B13226" t="s">
        <v>232</v>
      </c>
      <c r="C13226" s="1">
        <v>38169</v>
      </c>
      <c r="D13226" s="2">
        <v>425489</v>
      </c>
      <c r="E13226" s="1">
        <v>36111</v>
      </c>
      <c r="F13226" s="2">
        <v>299950</v>
      </c>
      <c r="G13226" s="2">
        <v>274202</v>
      </c>
    </row>
    <row r="13227" spans="1:7" ht="15" hidden="1" customHeight="1" x14ac:dyDescent="0.25">
      <c r="A13227">
        <v>49076270</v>
      </c>
      <c r="B13227" t="s">
        <v>232</v>
      </c>
      <c r="C13227" s="1">
        <v>38169</v>
      </c>
      <c r="D13227" s="2">
        <v>373198</v>
      </c>
      <c r="E13227" s="1">
        <v>38524</v>
      </c>
      <c r="F13227" s="2">
        <v>471500</v>
      </c>
      <c r="G13227" s="2">
        <v>421308</v>
      </c>
    </row>
    <row r="13228" spans="1:7" ht="15" hidden="1" customHeight="1" x14ac:dyDescent="0.25">
      <c r="A13228">
        <v>49076271</v>
      </c>
      <c r="B13228" t="s">
        <v>232</v>
      </c>
      <c r="C13228" s="1">
        <v>38169</v>
      </c>
      <c r="D13228" s="2">
        <v>273284</v>
      </c>
      <c r="E13228" t="e">
        <v>#N/A</v>
      </c>
      <c r="F13228" t="e">
        <v>#N/A</v>
      </c>
      <c r="G13228" t="e">
        <v>#N/A</v>
      </c>
    </row>
    <row r="13229" spans="1:7" ht="15" hidden="1" customHeight="1" x14ac:dyDescent="0.25">
      <c r="A13229">
        <v>49076272</v>
      </c>
      <c r="B13229" t="s">
        <v>263</v>
      </c>
      <c r="C13229" s="1">
        <v>38169</v>
      </c>
      <c r="D13229" s="2">
        <v>307396</v>
      </c>
      <c r="E13229" t="e">
        <v>#N/A</v>
      </c>
      <c r="F13229" t="e">
        <v>#N/A</v>
      </c>
      <c r="G13229" t="e">
        <v>#N/A</v>
      </c>
    </row>
    <row r="13230" spans="1:7" ht="15" hidden="1" customHeight="1" x14ac:dyDescent="0.25">
      <c r="A13230">
        <v>49076273</v>
      </c>
      <c r="B13230" t="s">
        <v>263</v>
      </c>
      <c r="C13230" s="1">
        <v>38169</v>
      </c>
      <c r="D13230" s="2">
        <v>301657</v>
      </c>
      <c r="E13230" t="e">
        <v>#N/A</v>
      </c>
      <c r="F13230" t="e">
        <v>#N/A</v>
      </c>
      <c r="G13230" t="e">
        <v>#N/A</v>
      </c>
    </row>
    <row r="13231" spans="1:7" ht="15" hidden="1" customHeight="1" x14ac:dyDescent="0.25">
      <c r="A13231">
        <v>49076274</v>
      </c>
      <c r="B13231" t="s">
        <v>263</v>
      </c>
      <c r="C13231" s="1">
        <v>38169</v>
      </c>
      <c r="D13231" s="2">
        <v>254126</v>
      </c>
      <c r="E13231" t="e">
        <v>#N/A</v>
      </c>
      <c r="F13231" t="e">
        <v>#N/A</v>
      </c>
      <c r="G13231" t="e">
        <v>#N/A</v>
      </c>
    </row>
    <row r="13232" spans="1:7" ht="15" hidden="1" customHeight="1" x14ac:dyDescent="0.25">
      <c r="A13232">
        <v>49076275</v>
      </c>
      <c r="B13232" t="s">
        <v>263</v>
      </c>
      <c r="C13232" s="1">
        <v>38169</v>
      </c>
      <c r="D13232" s="2">
        <v>271263</v>
      </c>
      <c r="E13232" t="e">
        <v>#N/A</v>
      </c>
      <c r="F13232" t="e">
        <v>#N/A</v>
      </c>
      <c r="G13232" t="e">
        <v>#N/A</v>
      </c>
    </row>
    <row r="13233" spans="1:8" ht="15" hidden="1" customHeight="1" x14ac:dyDescent="0.25">
      <c r="A13233">
        <v>49119981</v>
      </c>
      <c r="B13233" t="s">
        <v>263</v>
      </c>
      <c r="C13233" s="1">
        <v>35612</v>
      </c>
      <c r="D13233" s="2">
        <v>143195</v>
      </c>
      <c r="E13233" t="e">
        <v>#N/A</v>
      </c>
      <c r="F13233" t="e">
        <v>#N/A</v>
      </c>
      <c r="G13233" t="e">
        <v>#N/A</v>
      </c>
    </row>
    <row r="13234" spans="1:8" x14ac:dyDescent="0.25">
      <c r="A13234">
        <v>49119982</v>
      </c>
      <c r="B13234" t="s">
        <v>232</v>
      </c>
      <c r="C13234" s="1">
        <v>35612</v>
      </c>
      <c r="D13234" s="2">
        <v>123968</v>
      </c>
      <c r="E13234" s="1">
        <v>35367</v>
      </c>
      <c r="F13234" s="2">
        <v>96000</v>
      </c>
      <c r="G13234" s="2">
        <v>111606</v>
      </c>
    </row>
    <row r="13235" spans="1:8" ht="15" hidden="1" customHeight="1" x14ac:dyDescent="0.25">
      <c r="A13235">
        <v>49119987</v>
      </c>
      <c r="B13235" t="s">
        <v>232</v>
      </c>
      <c r="C13235" s="1">
        <v>35612</v>
      </c>
      <c r="D13235" s="2">
        <v>130107</v>
      </c>
      <c r="E13235" t="e">
        <v>#N/A</v>
      </c>
      <c r="F13235" t="e">
        <v>#N/A</v>
      </c>
      <c r="G13235" t="e">
        <v>#N/A</v>
      </c>
    </row>
    <row r="13236" spans="1:8" ht="15" hidden="1" customHeight="1" x14ac:dyDescent="0.25">
      <c r="A13236">
        <v>49119988</v>
      </c>
      <c r="B13236" t="s">
        <v>263</v>
      </c>
      <c r="C13236" s="1">
        <v>35612</v>
      </c>
      <c r="D13236" s="2">
        <v>104356</v>
      </c>
      <c r="E13236" t="e">
        <v>#N/A</v>
      </c>
      <c r="F13236" t="e">
        <v>#N/A</v>
      </c>
      <c r="G13236" t="e">
        <v>#N/A</v>
      </c>
    </row>
    <row r="13237" spans="1:8" ht="15" hidden="1" customHeight="1" x14ac:dyDescent="0.25">
      <c r="A13237">
        <v>48843578</v>
      </c>
      <c r="B13237" t="s">
        <v>112</v>
      </c>
      <c r="C13237" s="1">
        <v>37803</v>
      </c>
      <c r="D13237" s="2">
        <v>286890</v>
      </c>
      <c r="E13237" s="1">
        <v>39155</v>
      </c>
      <c r="F13237" s="2">
        <v>825000</v>
      </c>
      <c r="G13237" s="2">
        <v>639306</v>
      </c>
      <c r="H13237" s="2">
        <v>185694</v>
      </c>
    </row>
    <row r="13238" spans="1:8" ht="15" hidden="1" customHeight="1" x14ac:dyDescent="0.25">
      <c r="A13238">
        <v>48699015</v>
      </c>
      <c r="B13238" t="s">
        <v>112</v>
      </c>
      <c r="C13238" s="1">
        <v>38534</v>
      </c>
      <c r="D13238" s="2">
        <v>276298</v>
      </c>
      <c r="E13238" s="1">
        <v>38233</v>
      </c>
      <c r="F13238" s="2">
        <v>292000</v>
      </c>
      <c r="G13238" s="2">
        <v>258199</v>
      </c>
    </row>
    <row r="13239" spans="1:8" ht="15" hidden="1" customHeight="1" x14ac:dyDescent="0.25">
      <c r="A13239">
        <v>48699024</v>
      </c>
      <c r="B13239" t="s">
        <v>112</v>
      </c>
      <c r="C13239" s="1">
        <v>37073</v>
      </c>
      <c r="D13239" s="2">
        <v>198217</v>
      </c>
      <c r="E13239" t="e">
        <v>#N/A</v>
      </c>
      <c r="F13239" t="e">
        <v>#N/A</v>
      </c>
      <c r="G13239" t="e">
        <v>#N/A</v>
      </c>
    </row>
    <row r="13240" spans="1:8" ht="15" hidden="1" customHeight="1" x14ac:dyDescent="0.25">
      <c r="A13240">
        <v>48699025</v>
      </c>
      <c r="B13240" t="s">
        <v>112</v>
      </c>
      <c r="C13240" s="1">
        <v>37073</v>
      </c>
      <c r="D13240" s="2">
        <v>199013</v>
      </c>
      <c r="E13240" t="e">
        <v>#N/A</v>
      </c>
      <c r="F13240" t="e">
        <v>#N/A</v>
      </c>
      <c r="G13240" t="e">
        <v>#N/A</v>
      </c>
    </row>
    <row r="13241" spans="1:8" ht="15" hidden="1" customHeight="1" x14ac:dyDescent="0.25">
      <c r="A13241">
        <v>48699077</v>
      </c>
      <c r="B13241" t="s">
        <v>112</v>
      </c>
      <c r="C13241" s="1">
        <v>37073</v>
      </c>
      <c r="D13241" s="2">
        <v>206232</v>
      </c>
      <c r="E13241" s="1">
        <v>38567</v>
      </c>
      <c r="F13241" s="2">
        <v>337500</v>
      </c>
      <c r="G13241" s="2">
        <v>306827</v>
      </c>
    </row>
    <row r="13242" spans="1:8" ht="15" hidden="1" customHeight="1" x14ac:dyDescent="0.25">
      <c r="A13242">
        <v>48699083</v>
      </c>
      <c r="B13242" t="s">
        <v>112</v>
      </c>
      <c r="C13242" s="1">
        <v>37073</v>
      </c>
      <c r="D13242" s="2">
        <v>206668</v>
      </c>
      <c r="E13242" s="1">
        <v>35475</v>
      </c>
      <c r="F13242" s="2">
        <v>158000</v>
      </c>
      <c r="G13242" s="2">
        <v>130453</v>
      </c>
    </row>
    <row r="13243" spans="1:8" ht="15" hidden="1" customHeight="1" x14ac:dyDescent="0.25">
      <c r="A13243">
        <v>49122926</v>
      </c>
      <c r="B13243" t="s">
        <v>112</v>
      </c>
      <c r="C13243" s="1">
        <v>35612</v>
      </c>
      <c r="D13243" s="2">
        <v>153887</v>
      </c>
      <c r="E13243" s="1">
        <v>38268</v>
      </c>
      <c r="F13243" s="2">
        <v>250000</v>
      </c>
      <c r="G13243" s="2">
        <v>294682</v>
      </c>
    </row>
    <row r="13244" spans="1:8" ht="15" hidden="1" customHeight="1" x14ac:dyDescent="0.25">
      <c r="A13244">
        <v>49122927</v>
      </c>
      <c r="B13244" t="s">
        <v>190</v>
      </c>
      <c r="C13244" s="1">
        <v>35612</v>
      </c>
      <c r="D13244" s="2">
        <v>154257</v>
      </c>
      <c r="E13244" s="1">
        <v>38198</v>
      </c>
      <c r="F13244" s="2">
        <v>275000</v>
      </c>
      <c r="G13244" s="2">
        <v>279117</v>
      </c>
    </row>
    <row r="13245" spans="1:8" ht="15" hidden="1" customHeight="1" x14ac:dyDescent="0.25">
      <c r="A13245">
        <v>49122928</v>
      </c>
      <c r="B13245" t="s">
        <v>190</v>
      </c>
      <c r="C13245" s="1">
        <v>35612</v>
      </c>
      <c r="D13245" s="2">
        <v>154257</v>
      </c>
      <c r="E13245" t="e">
        <v>#N/A</v>
      </c>
      <c r="F13245" t="e">
        <v>#N/A</v>
      </c>
      <c r="G13245" t="e">
        <v>#N/A</v>
      </c>
    </row>
    <row r="13246" spans="1:8" ht="15" hidden="1" customHeight="1" x14ac:dyDescent="0.25">
      <c r="A13246">
        <v>49122929</v>
      </c>
      <c r="B13246" t="s">
        <v>190</v>
      </c>
      <c r="C13246" s="1">
        <v>35612</v>
      </c>
      <c r="D13246" s="2">
        <v>159156</v>
      </c>
      <c r="E13246" t="e">
        <v>#N/A</v>
      </c>
      <c r="F13246" t="e">
        <v>#N/A</v>
      </c>
      <c r="G13246" t="e">
        <v>#N/A</v>
      </c>
    </row>
    <row r="13247" spans="1:8" ht="15" hidden="1" customHeight="1" x14ac:dyDescent="0.25">
      <c r="A13247">
        <v>49122930</v>
      </c>
      <c r="B13247" t="s">
        <v>190</v>
      </c>
      <c r="C13247" s="1">
        <v>35612</v>
      </c>
      <c r="D13247" s="2">
        <v>153919</v>
      </c>
      <c r="E13247" t="e">
        <v>#N/A</v>
      </c>
      <c r="F13247" t="e">
        <v>#N/A</v>
      </c>
      <c r="G13247" t="e">
        <v>#N/A</v>
      </c>
    </row>
    <row r="13248" spans="1:8" ht="15" hidden="1" customHeight="1" x14ac:dyDescent="0.25">
      <c r="A13248">
        <v>49122931</v>
      </c>
      <c r="B13248" t="s">
        <v>112</v>
      </c>
      <c r="C13248" s="1">
        <v>35612</v>
      </c>
      <c r="D13248" s="2">
        <v>153698</v>
      </c>
      <c r="E13248" s="1">
        <v>38044</v>
      </c>
      <c r="F13248" s="2">
        <v>280000</v>
      </c>
      <c r="G13248" s="2">
        <v>258456</v>
      </c>
    </row>
    <row r="13249" spans="1:7" ht="15" hidden="1" customHeight="1" x14ac:dyDescent="0.25">
      <c r="A13249">
        <v>49122933</v>
      </c>
      <c r="B13249" t="s">
        <v>112</v>
      </c>
      <c r="C13249" s="1">
        <v>35612</v>
      </c>
      <c r="D13249" s="2">
        <v>158704</v>
      </c>
      <c r="E13249" t="e">
        <v>#N/A</v>
      </c>
      <c r="F13249" t="e">
        <v>#N/A</v>
      </c>
      <c r="G13249" t="e">
        <v>#N/A</v>
      </c>
    </row>
    <row r="13250" spans="1:7" ht="15" hidden="1" customHeight="1" x14ac:dyDescent="0.25">
      <c r="A13250">
        <v>49122934</v>
      </c>
      <c r="B13250" t="s">
        <v>112</v>
      </c>
      <c r="C13250" s="1">
        <v>35612</v>
      </c>
      <c r="D13250" s="2">
        <v>135015</v>
      </c>
      <c r="E13250" s="1">
        <v>38135</v>
      </c>
      <c r="F13250" s="2">
        <v>295000</v>
      </c>
      <c r="G13250" s="2">
        <v>257797</v>
      </c>
    </row>
    <row r="13251" spans="1:7" ht="15" hidden="1" customHeight="1" x14ac:dyDescent="0.25">
      <c r="A13251">
        <v>49122935</v>
      </c>
      <c r="B13251" t="s">
        <v>112</v>
      </c>
      <c r="C13251" s="1">
        <v>35612</v>
      </c>
      <c r="D13251" s="2">
        <v>147278</v>
      </c>
      <c r="E13251" s="1">
        <v>36462</v>
      </c>
      <c r="F13251" s="2">
        <v>188500</v>
      </c>
      <c r="G13251" s="2">
        <v>190369</v>
      </c>
    </row>
    <row r="13252" spans="1:7" ht="15" hidden="1" customHeight="1" x14ac:dyDescent="0.25">
      <c r="A13252">
        <v>49122936</v>
      </c>
      <c r="B13252" t="s">
        <v>112</v>
      </c>
      <c r="C13252" s="1">
        <v>35612</v>
      </c>
      <c r="D13252" s="2">
        <v>123180</v>
      </c>
      <c r="E13252" s="1">
        <v>38230</v>
      </c>
      <c r="F13252" s="2">
        <v>220000</v>
      </c>
      <c r="G13252" s="2">
        <v>230119</v>
      </c>
    </row>
    <row r="13253" spans="1:7" ht="15" hidden="1" customHeight="1" x14ac:dyDescent="0.25">
      <c r="A13253">
        <v>49122937</v>
      </c>
      <c r="B13253" t="s">
        <v>112</v>
      </c>
      <c r="C13253" s="1">
        <v>35612</v>
      </c>
      <c r="D13253" s="2">
        <v>144288</v>
      </c>
      <c r="E13253" s="1">
        <v>36584</v>
      </c>
      <c r="F13253" s="2">
        <v>200000</v>
      </c>
      <c r="G13253" s="2">
        <v>191204</v>
      </c>
    </row>
    <row r="13254" spans="1:7" ht="15" hidden="1" customHeight="1" x14ac:dyDescent="0.25">
      <c r="A13254">
        <v>49122938</v>
      </c>
      <c r="B13254" t="s">
        <v>112</v>
      </c>
      <c r="C13254" s="1">
        <v>35612</v>
      </c>
      <c r="D13254" s="2">
        <v>133301</v>
      </c>
      <c r="E13254" t="e">
        <v>#N/A</v>
      </c>
      <c r="F13254" t="e">
        <v>#N/A</v>
      </c>
      <c r="G13254" t="e">
        <v>#N/A</v>
      </c>
    </row>
    <row r="13255" spans="1:7" ht="15" hidden="1" customHeight="1" x14ac:dyDescent="0.25">
      <c r="A13255">
        <v>49122939</v>
      </c>
      <c r="B13255" t="s">
        <v>112</v>
      </c>
      <c r="C13255" s="1">
        <v>35612</v>
      </c>
      <c r="D13255" s="2">
        <v>193349</v>
      </c>
      <c r="E13255" s="1">
        <v>38477</v>
      </c>
      <c r="F13255" s="2">
        <v>385000</v>
      </c>
      <c r="G13255" s="2">
        <v>390225</v>
      </c>
    </row>
    <row r="13256" spans="1:7" ht="15" hidden="1" customHeight="1" x14ac:dyDescent="0.25">
      <c r="A13256">
        <v>49122940</v>
      </c>
      <c r="B13256" t="s">
        <v>112</v>
      </c>
      <c r="C13256" s="1">
        <v>35612</v>
      </c>
      <c r="D13256" s="2">
        <v>168199</v>
      </c>
      <c r="E13256" s="1">
        <v>38264</v>
      </c>
      <c r="F13256" s="2">
        <v>330000</v>
      </c>
      <c r="G13256" s="2">
        <v>322725</v>
      </c>
    </row>
    <row r="13257" spans="1:7" ht="15" hidden="1" customHeight="1" x14ac:dyDescent="0.25">
      <c r="A13257">
        <v>49122941</v>
      </c>
      <c r="B13257" t="s">
        <v>190</v>
      </c>
      <c r="C13257" s="1">
        <v>35612</v>
      </c>
      <c r="D13257" s="2">
        <v>146639</v>
      </c>
      <c r="E13257" t="e">
        <v>#N/A</v>
      </c>
      <c r="F13257" t="e">
        <v>#N/A</v>
      </c>
      <c r="G13257" t="e">
        <v>#N/A</v>
      </c>
    </row>
    <row r="13258" spans="1:7" ht="15" hidden="1" customHeight="1" x14ac:dyDescent="0.25">
      <c r="A13258">
        <v>49122942</v>
      </c>
      <c r="B13258" t="s">
        <v>190</v>
      </c>
      <c r="C13258" s="1">
        <v>35612</v>
      </c>
      <c r="D13258" s="2">
        <v>159755</v>
      </c>
      <c r="E13258" t="e">
        <v>#N/A</v>
      </c>
      <c r="F13258" t="e">
        <v>#N/A</v>
      </c>
      <c r="G13258" t="e">
        <v>#N/A</v>
      </c>
    </row>
    <row r="13259" spans="1:7" ht="15" hidden="1" customHeight="1" x14ac:dyDescent="0.25">
      <c r="A13259">
        <v>49122943</v>
      </c>
      <c r="B13259" t="s">
        <v>112</v>
      </c>
      <c r="C13259" s="1">
        <v>35612</v>
      </c>
      <c r="D13259" s="2">
        <v>125572</v>
      </c>
      <c r="E13259" t="e">
        <v>#N/A</v>
      </c>
      <c r="F13259" t="e">
        <v>#N/A</v>
      </c>
      <c r="G13259" t="e">
        <v>#N/A</v>
      </c>
    </row>
    <row r="13260" spans="1:7" ht="15" hidden="1" customHeight="1" x14ac:dyDescent="0.25">
      <c r="A13260">
        <v>49122945</v>
      </c>
      <c r="B13260" t="s">
        <v>190</v>
      </c>
      <c r="C13260" s="1">
        <v>35612</v>
      </c>
      <c r="D13260" s="2">
        <v>135421</v>
      </c>
      <c r="E13260" t="e">
        <v>#N/A</v>
      </c>
      <c r="F13260" t="e">
        <v>#N/A</v>
      </c>
      <c r="G13260" t="e">
        <v>#N/A</v>
      </c>
    </row>
    <row r="13261" spans="1:7" ht="15" hidden="1" customHeight="1" x14ac:dyDescent="0.25">
      <c r="A13261">
        <v>48839377</v>
      </c>
      <c r="B13261" t="s">
        <v>112</v>
      </c>
      <c r="C13261" s="1">
        <v>37803</v>
      </c>
      <c r="D13261" s="2">
        <v>359631</v>
      </c>
      <c r="E13261" s="1">
        <v>36357</v>
      </c>
      <c r="F13261" s="2">
        <v>298750</v>
      </c>
      <c r="G13261" s="2">
        <v>286151</v>
      </c>
    </row>
    <row r="13262" spans="1:7" ht="15" hidden="1" customHeight="1" x14ac:dyDescent="0.25">
      <c r="A13262">
        <v>48843573</v>
      </c>
      <c r="B13262" t="s">
        <v>112</v>
      </c>
      <c r="C13262" s="1">
        <v>37803</v>
      </c>
      <c r="D13262" s="2">
        <v>333876</v>
      </c>
      <c r="E13262" s="1">
        <v>36613</v>
      </c>
      <c r="F13262" s="2">
        <v>338000</v>
      </c>
      <c r="G13262" s="2">
        <v>247068</v>
      </c>
    </row>
    <row r="13263" spans="1:7" ht="15" hidden="1" customHeight="1" x14ac:dyDescent="0.25">
      <c r="A13263">
        <v>48847237</v>
      </c>
      <c r="B13263" t="s">
        <v>112</v>
      </c>
      <c r="C13263" s="1">
        <v>36708</v>
      </c>
      <c r="D13263" s="2">
        <v>304041</v>
      </c>
      <c r="E13263" t="e">
        <v>#N/A</v>
      </c>
      <c r="F13263" t="e">
        <v>#N/A</v>
      </c>
      <c r="G13263" t="e">
        <v>#N/A</v>
      </c>
    </row>
    <row r="13264" spans="1:7" ht="15" hidden="1" customHeight="1" x14ac:dyDescent="0.25">
      <c r="A13264">
        <v>48847238</v>
      </c>
      <c r="B13264" t="s">
        <v>112</v>
      </c>
      <c r="C13264" s="1">
        <v>36708</v>
      </c>
      <c r="D13264" s="2">
        <v>302924</v>
      </c>
      <c r="E13264" s="1">
        <v>37925</v>
      </c>
      <c r="F13264" s="2">
        <v>375000</v>
      </c>
      <c r="G13264" s="2">
        <v>355288</v>
      </c>
    </row>
    <row r="13265" spans="1:8" ht="15" hidden="1" customHeight="1" x14ac:dyDescent="0.25">
      <c r="A13265">
        <v>48853601</v>
      </c>
      <c r="B13265" t="s">
        <v>112</v>
      </c>
      <c r="C13265" s="1">
        <v>36708</v>
      </c>
      <c r="D13265" s="2">
        <v>276109</v>
      </c>
      <c r="E13265" t="e">
        <v>#N/A</v>
      </c>
      <c r="F13265" t="e">
        <v>#N/A</v>
      </c>
      <c r="G13265" t="e">
        <v>#N/A</v>
      </c>
    </row>
    <row r="13266" spans="1:8" ht="15" hidden="1" customHeight="1" x14ac:dyDescent="0.25">
      <c r="A13266">
        <v>48853603</v>
      </c>
      <c r="B13266" t="s">
        <v>112</v>
      </c>
      <c r="C13266" s="1">
        <v>36708</v>
      </c>
      <c r="D13266" s="2">
        <v>282602</v>
      </c>
      <c r="E13266" t="e">
        <v>#N/A</v>
      </c>
      <c r="F13266" t="e">
        <v>#N/A</v>
      </c>
      <c r="G13266" t="e">
        <v>#N/A</v>
      </c>
    </row>
    <row r="13267" spans="1:8" ht="15" hidden="1" customHeight="1" x14ac:dyDescent="0.25">
      <c r="A13267">
        <v>54829307</v>
      </c>
      <c r="B13267" t="s">
        <v>190</v>
      </c>
      <c r="C13267" s="1">
        <v>38169</v>
      </c>
      <c r="D13267" s="2">
        <v>257897</v>
      </c>
      <c r="E13267" t="e">
        <v>#N/A</v>
      </c>
      <c r="F13267" t="e">
        <v>#N/A</v>
      </c>
      <c r="G13267" t="e">
        <v>#N/A</v>
      </c>
    </row>
    <row r="13268" spans="1:8" ht="15" hidden="1" customHeight="1" x14ac:dyDescent="0.25">
      <c r="A13268">
        <v>54829308</v>
      </c>
      <c r="B13268" t="s">
        <v>190</v>
      </c>
      <c r="C13268" s="1">
        <v>38169</v>
      </c>
      <c r="D13268" s="2">
        <v>257961</v>
      </c>
      <c r="E13268" t="e">
        <v>#N/A</v>
      </c>
      <c r="F13268" t="e">
        <v>#N/A</v>
      </c>
      <c r="G13268" t="e">
        <v>#N/A</v>
      </c>
    </row>
    <row r="13269" spans="1:8" ht="15" hidden="1" customHeight="1" x14ac:dyDescent="0.25">
      <c r="A13269">
        <v>54829309</v>
      </c>
      <c r="B13269" t="s">
        <v>190</v>
      </c>
      <c r="C13269" s="1">
        <v>38169</v>
      </c>
      <c r="D13269" s="2">
        <v>257897</v>
      </c>
      <c r="E13269" t="e">
        <v>#N/A</v>
      </c>
      <c r="F13269" t="e">
        <v>#N/A</v>
      </c>
      <c r="G13269" t="e">
        <v>#N/A</v>
      </c>
    </row>
    <row r="13270" spans="1:8" ht="15" hidden="1" customHeight="1" x14ac:dyDescent="0.25">
      <c r="A13270">
        <v>58381309</v>
      </c>
      <c r="B13270" t="s">
        <v>190</v>
      </c>
      <c r="C13270" s="1">
        <v>38169</v>
      </c>
      <c r="D13270" s="2">
        <v>253721</v>
      </c>
      <c r="E13270" t="e">
        <v>#N/A</v>
      </c>
      <c r="F13270" t="e">
        <v>#N/A</v>
      </c>
      <c r="G13270" t="e">
        <v>#N/A</v>
      </c>
    </row>
    <row r="13271" spans="1:8" ht="15" hidden="1" customHeight="1" x14ac:dyDescent="0.25">
      <c r="A13271">
        <v>58381310</v>
      </c>
      <c r="B13271" t="s">
        <v>190</v>
      </c>
      <c r="C13271" s="1">
        <v>38169</v>
      </c>
      <c r="D13271" s="2">
        <v>253721</v>
      </c>
      <c r="E13271" t="e">
        <v>#N/A</v>
      </c>
      <c r="F13271" t="e">
        <v>#N/A</v>
      </c>
      <c r="G13271" t="e">
        <v>#N/A</v>
      </c>
    </row>
    <row r="13272" spans="1:8" ht="15" hidden="1" customHeight="1" x14ac:dyDescent="0.25">
      <c r="A13272">
        <v>63510108</v>
      </c>
      <c r="B13272" t="s">
        <v>112</v>
      </c>
      <c r="C13272" s="1">
        <v>38169</v>
      </c>
      <c r="D13272" s="2">
        <v>206694</v>
      </c>
      <c r="E13272" t="e">
        <v>#N/A</v>
      </c>
      <c r="F13272" t="e">
        <v>#N/A</v>
      </c>
      <c r="G13272" t="e">
        <v>#N/A</v>
      </c>
    </row>
    <row r="13273" spans="1:8" ht="15" hidden="1" customHeight="1" x14ac:dyDescent="0.25">
      <c r="A13273">
        <v>63562148</v>
      </c>
      <c r="B13273" t="s">
        <v>112</v>
      </c>
      <c r="C13273" s="1">
        <v>38169</v>
      </c>
      <c r="D13273" s="2">
        <v>218326</v>
      </c>
      <c r="E13273" s="1">
        <v>38596</v>
      </c>
      <c r="F13273" s="2">
        <v>337500</v>
      </c>
      <c r="G13273" s="2">
        <v>275162</v>
      </c>
    </row>
    <row r="13274" spans="1:8" ht="15" hidden="1" customHeight="1" x14ac:dyDescent="0.25">
      <c r="A13274">
        <v>63562149</v>
      </c>
      <c r="B13274" t="s">
        <v>112</v>
      </c>
      <c r="C13274" s="1">
        <v>38169</v>
      </c>
      <c r="D13274" s="2">
        <v>208902</v>
      </c>
      <c r="E13274" s="1">
        <v>39038</v>
      </c>
      <c r="F13274" s="2">
        <v>395000</v>
      </c>
      <c r="G13274" s="2">
        <v>353003</v>
      </c>
    </row>
    <row r="13275" spans="1:8" ht="15" hidden="1" customHeight="1" x14ac:dyDescent="0.25">
      <c r="A13275">
        <v>63562150</v>
      </c>
      <c r="B13275" t="s">
        <v>112</v>
      </c>
      <c r="C13275" s="1">
        <v>38169</v>
      </c>
      <c r="D13275" s="2">
        <v>206898</v>
      </c>
      <c r="E13275" t="e">
        <v>#N/A</v>
      </c>
      <c r="F13275" t="e">
        <v>#N/A</v>
      </c>
      <c r="G13275" t="e">
        <v>#N/A</v>
      </c>
    </row>
    <row r="13276" spans="1:8" ht="15" hidden="1" customHeight="1" x14ac:dyDescent="0.25">
      <c r="A13276">
        <v>63562152</v>
      </c>
      <c r="B13276" t="s">
        <v>112</v>
      </c>
      <c r="C13276" s="1">
        <v>38534</v>
      </c>
      <c r="D13276" s="2">
        <v>343810</v>
      </c>
      <c r="E13276" t="e">
        <v>#N/A</v>
      </c>
      <c r="F13276" t="e">
        <v>#N/A</v>
      </c>
      <c r="G13276" t="e">
        <v>#N/A</v>
      </c>
    </row>
    <row r="13277" spans="1:8" ht="15" hidden="1" customHeight="1" x14ac:dyDescent="0.25">
      <c r="A13277">
        <v>63562153</v>
      </c>
      <c r="B13277" t="s">
        <v>112</v>
      </c>
      <c r="C13277" s="1">
        <v>38534</v>
      </c>
      <c r="D13277" s="2">
        <v>343810</v>
      </c>
      <c r="E13277" t="e">
        <v>#N/A</v>
      </c>
      <c r="F13277" t="e">
        <v>#N/A</v>
      </c>
      <c r="G13277" t="e">
        <v>#N/A</v>
      </c>
    </row>
    <row r="13278" spans="1:8" ht="15" hidden="1" customHeight="1" x14ac:dyDescent="0.25">
      <c r="A13278">
        <v>63510107</v>
      </c>
      <c r="B13278" t="s">
        <v>112</v>
      </c>
      <c r="C13278" s="1">
        <v>38169</v>
      </c>
      <c r="D13278" s="2">
        <v>208175</v>
      </c>
      <c r="E13278" s="1">
        <v>39241</v>
      </c>
      <c r="F13278" s="2">
        <v>399950</v>
      </c>
      <c r="G13278" s="2">
        <v>370706</v>
      </c>
      <c r="H13278" s="2">
        <v>29244</v>
      </c>
    </row>
    <row r="13279" spans="1:8" ht="15" hidden="1" customHeight="1" x14ac:dyDescent="0.25">
      <c r="A13279">
        <v>66651716</v>
      </c>
      <c r="B13279" t="s">
        <v>112</v>
      </c>
      <c r="C13279" s="1">
        <v>38899</v>
      </c>
      <c r="D13279" s="2">
        <v>365040</v>
      </c>
      <c r="E13279" t="e">
        <v>#N/A</v>
      </c>
      <c r="F13279" t="e">
        <v>#N/A</v>
      </c>
      <c r="G13279" t="e">
        <v>#N/A</v>
      </c>
    </row>
    <row r="13280" spans="1:8" ht="15" hidden="1" customHeight="1" x14ac:dyDescent="0.25">
      <c r="A13280">
        <v>66651717</v>
      </c>
      <c r="B13280" t="s">
        <v>112</v>
      </c>
      <c r="C13280" s="1">
        <v>38899</v>
      </c>
      <c r="D13280" s="2">
        <v>363796</v>
      </c>
      <c r="E13280" t="e">
        <v>#N/A</v>
      </c>
      <c r="F13280" t="e">
        <v>#N/A</v>
      </c>
      <c r="G13280" t="e">
        <v>#N/A</v>
      </c>
    </row>
    <row r="13281" spans="1:8" ht="15" hidden="1" customHeight="1" x14ac:dyDescent="0.25">
      <c r="A13281">
        <v>67412783</v>
      </c>
      <c r="B13281" t="s">
        <v>112</v>
      </c>
      <c r="C13281" s="1">
        <v>38899</v>
      </c>
      <c r="D13281" s="2">
        <v>372653</v>
      </c>
      <c r="E13281" t="e">
        <v>#N/A</v>
      </c>
      <c r="F13281" t="e">
        <v>#N/A</v>
      </c>
      <c r="G13281" t="e">
        <v>#N/A</v>
      </c>
    </row>
    <row r="13282" spans="1:8" ht="15" hidden="1" customHeight="1" x14ac:dyDescent="0.25">
      <c r="A13282">
        <v>67684792</v>
      </c>
      <c r="B13282" t="s">
        <v>112</v>
      </c>
      <c r="C13282" s="1">
        <v>38899</v>
      </c>
      <c r="D13282" s="2">
        <v>423177</v>
      </c>
      <c r="E13282" t="e">
        <v>#N/A</v>
      </c>
      <c r="F13282" t="e">
        <v>#N/A</v>
      </c>
      <c r="G13282" t="e">
        <v>#N/A</v>
      </c>
    </row>
    <row r="13283" spans="1:8" ht="15" hidden="1" customHeight="1" x14ac:dyDescent="0.25">
      <c r="A13283">
        <v>67684793</v>
      </c>
      <c r="B13283" t="s">
        <v>112</v>
      </c>
      <c r="C13283" s="1">
        <v>38899</v>
      </c>
      <c r="D13283" s="2">
        <v>423333</v>
      </c>
      <c r="E13283" t="e">
        <v>#N/A</v>
      </c>
      <c r="F13283" t="e">
        <v>#N/A</v>
      </c>
      <c r="G13283" t="e">
        <v>#N/A</v>
      </c>
    </row>
    <row r="13284" spans="1:8" ht="15" hidden="1" customHeight="1" x14ac:dyDescent="0.25">
      <c r="A13284">
        <v>67684794</v>
      </c>
      <c r="B13284" t="s">
        <v>112</v>
      </c>
      <c r="C13284" s="1">
        <v>38899</v>
      </c>
      <c r="D13284" s="2">
        <v>424579</v>
      </c>
      <c r="E13284" t="e">
        <v>#N/A</v>
      </c>
      <c r="F13284" t="e">
        <v>#N/A</v>
      </c>
      <c r="G13284" t="e">
        <v>#N/A</v>
      </c>
    </row>
    <row r="13285" spans="1:8" ht="15" hidden="1" customHeight="1" x14ac:dyDescent="0.25">
      <c r="A13285">
        <v>67685078</v>
      </c>
      <c r="B13285" t="s">
        <v>112</v>
      </c>
      <c r="C13285" s="1">
        <v>38899</v>
      </c>
      <c r="D13285" s="2">
        <v>366238</v>
      </c>
      <c r="E13285" t="e">
        <v>#N/A</v>
      </c>
      <c r="F13285" t="e">
        <v>#N/A</v>
      </c>
      <c r="G13285" t="e">
        <v>#N/A</v>
      </c>
    </row>
    <row r="13286" spans="1:8" ht="15" hidden="1" customHeight="1" x14ac:dyDescent="0.25">
      <c r="A13286">
        <v>66651715</v>
      </c>
      <c r="B13286" t="s">
        <v>190</v>
      </c>
      <c r="C13286" s="1">
        <v>38899</v>
      </c>
      <c r="D13286" s="2">
        <v>365040</v>
      </c>
      <c r="E13286" s="1">
        <v>39261</v>
      </c>
      <c r="F13286" s="2">
        <v>369900</v>
      </c>
      <c r="G13286" s="2">
        <v>379538</v>
      </c>
      <c r="H13286" s="2">
        <v>-9638</v>
      </c>
    </row>
    <row r="13287" spans="1:8" ht="15" hidden="1" customHeight="1" x14ac:dyDescent="0.25">
      <c r="A13287">
        <v>70584608</v>
      </c>
      <c r="B13287" t="s">
        <v>112</v>
      </c>
      <c r="C13287" s="1">
        <v>39264</v>
      </c>
      <c r="D13287" s="2">
        <v>392827</v>
      </c>
      <c r="E13287" t="e">
        <v>#N/A</v>
      </c>
      <c r="F13287" t="e">
        <v>#N/A</v>
      </c>
      <c r="G13287" t="e">
        <v>#N/A</v>
      </c>
    </row>
    <row r="13288" spans="1:8" ht="15" hidden="1" customHeight="1" x14ac:dyDescent="0.25">
      <c r="A13288">
        <v>70585156</v>
      </c>
      <c r="B13288" t="s">
        <v>112</v>
      </c>
      <c r="C13288" s="1">
        <v>39264</v>
      </c>
      <c r="D13288" s="2">
        <v>388413</v>
      </c>
      <c r="E13288" t="e">
        <v>#N/A</v>
      </c>
      <c r="F13288" t="e">
        <v>#N/A</v>
      </c>
      <c r="G13288" t="e">
        <v>#N/A</v>
      </c>
    </row>
    <row r="13289" spans="1:8" ht="15" hidden="1" customHeight="1" x14ac:dyDescent="0.25">
      <c r="A13289">
        <v>70585157</v>
      </c>
      <c r="B13289" t="s">
        <v>112</v>
      </c>
      <c r="C13289" s="1">
        <v>39264</v>
      </c>
      <c r="D13289" s="2">
        <v>388413</v>
      </c>
      <c r="E13289" t="e">
        <v>#N/A</v>
      </c>
      <c r="F13289" t="e">
        <v>#N/A</v>
      </c>
      <c r="G13289" t="e">
        <v>#N/A</v>
      </c>
    </row>
    <row r="13290" spans="1:8" ht="15" hidden="1" customHeight="1" x14ac:dyDescent="0.25">
      <c r="A13290">
        <v>67685079</v>
      </c>
      <c r="B13290" t="s">
        <v>112</v>
      </c>
      <c r="C13290" s="1">
        <v>38899</v>
      </c>
      <c r="D13290" s="2">
        <v>366238</v>
      </c>
      <c r="E13290" s="1">
        <v>39143</v>
      </c>
      <c r="F13290" s="2">
        <v>362000</v>
      </c>
      <c r="G13290" s="2">
        <v>350360</v>
      </c>
      <c r="H13290" s="2">
        <v>11640</v>
      </c>
    </row>
    <row r="13291" spans="1:8" ht="15" hidden="1" customHeight="1" x14ac:dyDescent="0.25">
      <c r="A13291">
        <v>48972722</v>
      </c>
      <c r="B13291" t="s">
        <v>112</v>
      </c>
      <c r="C13291" s="1">
        <v>37803</v>
      </c>
      <c r="D13291" s="2">
        <v>231443</v>
      </c>
      <c r="E13291" t="e">
        <v>#N/A</v>
      </c>
      <c r="F13291" t="e">
        <v>#N/A</v>
      </c>
      <c r="G13291" t="e">
        <v>#N/A</v>
      </c>
    </row>
    <row r="13292" spans="1:8" ht="15" hidden="1" customHeight="1" x14ac:dyDescent="0.25">
      <c r="A13292">
        <v>48972723</v>
      </c>
      <c r="B13292" t="s">
        <v>190</v>
      </c>
      <c r="C13292" s="1">
        <v>37803</v>
      </c>
      <c r="D13292" s="2">
        <v>270363</v>
      </c>
      <c r="E13292" t="e">
        <v>#N/A</v>
      </c>
      <c r="F13292" t="e">
        <v>#N/A</v>
      </c>
      <c r="G13292" t="e">
        <v>#N/A</v>
      </c>
    </row>
    <row r="13293" spans="1:8" ht="15" hidden="1" customHeight="1" x14ac:dyDescent="0.25">
      <c r="A13293">
        <v>49076238</v>
      </c>
      <c r="B13293" t="s">
        <v>112</v>
      </c>
      <c r="C13293" s="1">
        <v>38169</v>
      </c>
      <c r="D13293" s="2">
        <v>252126</v>
      </c>
      <c r="E13293" s="1">
        <v>39148</v>
      </c>
      <c r="F13293" s="2">
        <v>320000</v>
      </c>
      <c r="G13293" s="2">
        <v>340669</v>
      </c>
      <c r="H13293" s="2">
        <v>-20669</v>
      </c>
    </row>
    <row r="13294" spans="1:8" ht="15" hidden="1" customHeight="1" x14ac:dyDescent="0.25">
      <c r="A13294">
        <v>49076221</v>
      </c>
      <c r="B13294" t="s">
        <v>190</v>
      </c>
      <c r="C13294" s="1">
        <v>38169</v>
      </c>
      <c r="D13294" s="2">
        <v>318676</v>
      </c>
      <c r="E13294" t="e">
        <v>#N/A</v>
      </c>
      <c r="F13294" t="e">
        <v>#N/A</v>
      </c>
      <c r="G13294" t="e">
        <v>#N/A</v>
      </c>
    </row>
    <row r="13295" spans="1:8" ht="15" hidden="1" customHeight="1" x14ac:dyDescent="0.25">
      <c r="A13295">
        <v>49076222</v>
      </c>
      <c r="B13295" t="s">
        <v>112</v>
      </c>
      <c r="C13295" s="1">
        <v>38169</v>
      </c>
      <c r="D13295" s="2">
        <v>297673</v>
      </c>
      <c r="E13295" s="1">
        <v>38924</v>
      </c>
      <c r="F13295" s="2">
        <v>458000</v>
      </c>
      <c r="G13295" s="2">
        <v>403858</v>
      </c>
    </row>
    <row r="13296" spans="1:8" ht="15" hidden="1" customHeight="1" x14ac:dyDescent="0.25">
      <c r="A13296">
        <v>49076223</v>
      </c>
      <c r="B13296" t="s">
        <v>112</v>
      </c>
      <c r="C13296" s="1">
        <v>38169</v>
      </c>
      <c r="D13296" s="2">
        <v>305474</v>
      </c>
      <c r="E13296" s="1">
        <v>35751</v>
      </c>
      <c r="F13296" s="2">
        <v>95000</v>
      </c>
      <c r="G13296" s="2">
        <v>165537</v>
      </c>
    </row>
    <row r="13297" spans="1:7" ht="15" hidden="1" customHeight="1" x14ac:dyDescent="0.25">
      <c r="A13297">
        <v>49076224</v>
      </c>
      <c r="B13297" t="s">
        <v>112</v>
      </c>
      <c r="C13297" s="1">
        <v>38169</v>
      </c>
      <c r="D13297" s="2">
        <v>355914</v>
      </c>
      <c r="E13297" t="e">
        <v>#N/A</v>
      </c>
      <c r="F13297" t="e">
        <v>#N/A</v>
      </c>
      <c r="G13297" t="e">
        <v>#N/A</v>
      </c>
    </row>
    <row r="13298" spans="1:7" ht="15" hidden="1" customHeight="1" x14ac:dyDescent="0.25">
      <c r="A13298">
        <v>49076225</v>
      </c>
      <c r="B13298" t="s">
        <v>190</v>
      </c>
      <c r="C13298" s="1">
        <v>38169</v>
      </c>
      <c r="D13298" s="2">
        <v>267136</v>
      </c>
      <c r="E13298" t="e">
        <v>#N/A</v>
      </c>
      <c r="F13298" t="e">
        <v>#N/A</v>
      </c>
      <c r="G13298" t="e">
        <v>#N/A</v>
      </c>
    </row>
    <row r="13299" spans="1:7" ht="15" hidden="1" customHeight="1" x14ac:dyDescent="0.25">
      <c r="A13299">
        <v>49076226</v>
      </c>
      <c r="B13299" t="s">
        <v>190</v>
      </c>
      <c r="C13299" s="1">
        <v>38169</v>
      </c>
      <c r="D13299" s="2">
        <v>251980</v>
      </c>
      <c r="E13299" t="e">
        <v>#N/A</v>
      </c>
      <c r="F13299" t="e">
        <v>#N/A</v>
      </c>
      <c r="G13299" t="e">
        <v>#N/A</v>
      </c>
    </row>
    <row r="13300" spans="1:7" ht="15" hidden="1" customHeight="1" x14ac:dyDescent="0.25">
      <c r="A13300">
        <v>49076227</v>
      </c>
      <c r="B13300" t="s">
        <v>112</v>
      </c>
      <c r="C13300" s="1">
        <v>38169</v>
      </c>
      <c r="D13300" s="2">
        <v>246239</v>
      </c>
      <c r="E13300" t="e">
        <v>#N/A</v>
      </c>
      <c r="F13300" t="e">
        <v>#N/A</v>
      </c>
      <c r="G13300" t="e">
        <v>#N/A</v>
      </c>
    </row>
    <row r="13301" spans="1:7" ht="15" hidden="1" customHeight="1" x14ac:dyDescent="0.25">
      <c r="A13301">
        <v>49076228</v>
      </c>
      <c r="B13301" t="s">
        <v>112</v>
      </c>
      <c r="C13301" s="1">
        <v>38169</v>
      </c>
      <c r="D13301" s="2">
        <v>321287</v>
      </c>
      <c r="E13301" s="1">
        <v>35902</v>
      </c>
      <c r="F13301" s="2">
        <v>181000</v>
      </c>
      <c r="G13301" s="2">
        <v>184941</v>
      </c>
    </row>
    <row r="13302" spans="1:7" ht="15" hidden="1" customHeight="1" x14ac:dyDescent="0.25">
      <c r="A13302">
        <v>49076229</v>
      </c>
      <c r="B13302" t="s">
        <v>112</v>
      </c>
      <c r="C13302" s="1">
        <v>38169</v>
      </c>
      <c r="D13302" s="2">
        <v>270002</v>
      </c>
      <c r="E13302" s="1">
        <v>36068</v>
      </c>
      <c r="F13302" s="2">
        <v>162500</v>
      </c>
      <c r="G13302" s="2">
        <v>167209</v>
      </c>
    </row>
    <row r="13303" spans="1:7" ht="15" hidden="1" customHeight="1" x14ac:dyDescent="0.25">
      <c r="A13303">
        <v>49076230</v>
      </c>
      <c r="B13303" t="s">
        <v>112</v>
      </c>
      <c r="C13303" s="1">
        <v>38169</v>
      </c>
      <c r="D13303" s="2">
        <v>298884</v>
      </c>
      <c r="E13303" t="e">
        <v>#N/A</v>
      </c>
      <c r="F13303" t="e">
        <v>#N/A</v>
      </c>
      <c r="G13303" t="e">
        <v>#N/A</v>
      </c>
    </row>
    <row r="13304" spans="1:7" ht="15" hidden="1" customHeight="1" x14ac:dyDescent="0.25">
      <c r="A13304">
        <v>49076237</v>
      </c>
      <c r="B13304" t="s">
        <v>112</v>
      </c>
      <c r="C13304" s="1">
        <v>38169</v>
      </c>
      <c r="D13304" s="2">
        <v>294856</v>
      </c>
      <c r="E13304" s="1">
        <v>35621</v>
      </c>
      <c r="F13304" s="2">
        <v>178950</v>
      </c>
      <c r="G13304" s="2">
        <v>159235</v>
      </c>
    </row>
    <row r="13305" spans="1:7" ht="15" hidden="1" customHeight="1" x14ac:dyDescent="0.25">
      <c r="A13305">
        <v>49076239</v>
      </c>
      <c r="B13305" t="s">
        <v>190</v>
      </c>
      <c r="C13305" s="1">
        <v>38169</v>
      </c>
      <c r="D13305" s="2">
        <v>401259</v>
      </c>
      <c r="E13305" t="e">
        <v>#N/A</v>
      </c>
      <c r="F13305" t="e">
        <v>#N/A</v>
      </c>
      <c r="G13305" t="e">
        <v>#N/A</v>
      </c>
    </row>
    <row r="13306" spans="1:7" ht="15" hidden="1" customHeight="1" x14ac:dyDescent="0.25">
      <c r="A13306">
        <v>49076240</v>
      </c>
      <c r="B13306" t="s">
        <v>112</v>
      </c>
      <c r="C13306" s="1">
        <v>38169</v>
      </c>
      <c r="D13306" s="2">
        <v>292148</v>
      </c>
      <c r="E13306" t="e">
        <v>#N/A</v>
      </c>
      <c r="F13306" t="e">
        <v>#N/A</v>
      </c>
      <c r="G13306" t="e">
        <v>#N/A</v>
      </c>
    </row>
    <row r="13307" spans="1:7" ht="15" hidden="1" customHeight="1" x14ac:dyDescent="0.25">
      <c r="A13307">
        <v>49076241</v>
      </c>
      <c r="B13307" t="s">
        <v>112</v>
      </c>
      <c r="C13307" s="1">
        <v>38169</v>
      </c>
      <c r="D13307" s="2">
        <v>300764</v>
      </c>
      <c r="E13307" s="1">
        <v>37489</v>
      </c>
      <c r="F13307" s="2">
        <v>279950</v>
      </c>
      <c r="G13307" s="2">
        <v>258628</v>
      </c>
    </row>
    <row r="13308" spans="1:7" ht="15" hidden="1" customHeight="1" x14ac:dyDescent="0.25">
      <c r="A13308">
        <v>49076243</v>
      </c>
      <c r="B13308" t="s">
        <v>112</v>
      </c>
      <c r="C13308" s="1">
        <v>38169</v>
      </c>
      <c r="D13308" s="2">
        <v>285634</v>
      </c>
      <c r="E13308" t="e">
        <v>#N/A</v>
      </c>
      <c r="F13308" t="e">
        <v>#N/A</v>
      </c>
      <c r="G13308" t="e">
        <v>#N/A</v>
      </c>
    </row>
    <row r="13309" spans="1:7" ht="15" hidden="1" customHeight="1" x14ac:dyDescent="0.25">
      <c r="A13309">
        <v>49076244</v>
      </c>
      <c r="B13309" t="s">
        <v>112</v>
      </c>
      <c r="C13309" s="1">
        <v>38169</v>
      </c>
      <c r="D13309" s="2">
        <v>300665</v>
      </c>
      <c r="E13309" s="1">
        <v>36157</v>
      </c>
      <c r="F13309" s="2">
        <v>219000</v>
      </c>
      <c r="G13309" s="2">
        <v>195722</v>
      </c>
    </row>
    <row r="13310" spans="1:7" ht="15" hidden="1" customHeight="1" x14ac:dyDescent="0.25">
      <c r="A13310">
        <v>49076245</v>
      </c>
      <c r="B13310" t="s">
        <v>190</v>
      </c>
      <c r="C13310" s="1">
        <v>38169</v>
      </c>
      <c r="D13310" s="2">
        <v>236453</v>
      </c>
      <c r="E13310" s="1">
        <v>39021</v>
      </c>
      <c r="F13310" s="2">
        <v>370000</v>
      </c>
      <c r="G13310" s="2">
        <v>354904</v>
      </c>
    </row>
    <row r="13311" spans="1:7" ht="15" hidden="1" customHeight="1" x14ac:dyDescent="0.25">
      <c r="A13311">
        <v>49076246</v>
      </c>
      <c r="B13311" t="s">
        <v>112</v>
      </c>
      <c r="C13311" s="1">
        <v>38169</v>
      </c>
      <c r="D13311" s="2">
        <v>285460</v>
      </c>
      <c r="E13311" s="1">
        <v>36623</v>
      </c>
      <c r="F13311" s="2">
        <v>219950</v>
      </c>
      <c r="G13311" s="2">
        <v>201913</v>
      </c>
    </row>
    <row r="13312" spans="1:7" ht="15" hidden="1" customHeight="1" x14ac:dyDescent="0.25">
      <c r="A13312">
        <v>49076247</v>
      </c>
      <c r="B13312" t="s">
        <v>112</v>
      </c>
      <c r="C13312" s="1">
        <v>38169</v>
      </c>
      <c r="D13312" s="2">
        <v>278864</v>
      </c>
      <c r="E13312" t="e">
        <v>#N/A</v>
      </c>
      <c r="F13312" t="e">
        <v>#N/A</v>
      </c>
      <c r="G13312" t="e">
        <v>#N/A</v>
      </c>
    </row>
    <row r="13313" spans="1:7" ht="15" hidden="1" customHeight="1" x14ac:dyDescent="0.25">
      <c r="A13313">
        <v>49076248</v>
      </c>
      <c r="B13313" t="s">
        <v>190</v>
      </c>
      <c r="C13313" s="1">
        <v>38169</v>
      </c>
      <c r="D13313" s="2">
        <v>301973</v>
      </c>
      <c r="E13313" t="e">
        <v>#N/A</v>
      </c>
      <c r="F13313" t="e">
        <v>#N/A</v>
      </c>
      <c r="G13313" t="e">
        <v>#N/A</v>
      </c>
    </row>
    <row r="13314" spans="1:7" ht="15" hidden="1" customHeight="1" x14ac:dyDescent="0.25">
      <c r="A13314">
        <v>49122886</v>
      </c>
      <c r="B13314" t="s">
        <v>190</v>
      </c>
      <c r="C13314" s="1">
        <v>35612</v>
      </c>
      <c r="D13314" s="2">
        <v>145555</v>
      </c>
      <c r="E13314" t="e">
        <v>#N/A</v>
      </c>
      <c r="F13314" t="e">
        <v>#N/A</v>
      </c>
      <c r="G13314" t="e">
        <v>#N/A</v>
      </c>
    </row>
    <row r="13315" spans="1:7" ht="15" hidden="1" customHeight="1" x14ac:dyDescent="0.25">
      <c r="A13315">
        <v>49122887</v>
      </c>
      <c r="B13315" t="s">
        <v>190</v>
      </c>
      <c r="C13315" s="1">
        <v>35612</v>
      </c>
      <c r="D13315" s="2">
        <v>177001</v>
      </c>
      <c r="E13315" t="e">
        <v>#N/A</v>
      </c>
      <c r="F13315" t="e">
        <v>#N/A</v>
      </c>
      <c r="G13315" t="e">
        <v>#N/A</v>
      </c>
    </row>
    <row r="13316" spans="1:7" ht="15" hidden="1" customHeight="1" x14ac:dyDescent="0.25">
      <c r="A13316">
        <v>49122888</v>
      </c>
      <c r="B13316" t="s">
        <v>190</v>
      </c>
      <c r="C13316" s="1">
        <v>35612</v>
      </c>
      <c r="D13316" s="2">
        <v>186192</v>
      </c>
      <c r="E13316" s="1">
        <v>36217</v>
      </c>
      <c r="F13316" s="2">
        <v>229950</v>
      </c>
      <c r="G13316" s="2">
        <v>214637</v>
      </c>
    </row>
    <row r="13317" spans="1:7" ht="15" hidden="1" customHeight="1" x14ac:dyDescent="0.25">
      <c r="A13317">
        <v>49122889</v>
      </c>
      <c r="B13317" t="s">
        <v>190</v>
      </c>
      <c r="C13317" s="1">
        <v>35612</v>
      </c>
      <c r="D13317" s="2">
        <v>247767</v>
      </c>
      <c r="E13317" t="e">
        <v>#N/A</v>
      </c>
      <c r="F13317" t="e">
        <v>#N/A</v>
      </c>
      <c r="G13317" t="e">
        <v>#N/A</v>
      </c>
    </row>
    <row r="13318" spans="1:7" ht="15" hidden="1" customHeight="1" x14ac:dyDescent="0.25">
      <c r="A13318">
        <v>49122892</v>
      </c>
      <c r="B13318" t="s">
        <v>190</v>
      </c>
      <c r="C13318" s="1">
        <v>35612</v>
      </c>
      <c r="D13318" s="2">
        <v>156273</v>
      </c>
      <c r="E13318" t="e">
        <v>#N/A</v>
      </c>
      <c r="F13318" t="e">
        <v>#N/A</v>
      </c>
      <c r="G13318" t="e">
        <v>#N/A</v>
      </c>
    </row>
    <row r="13319" spans="1:7" ht="15" hidden="1" customHeight="1" x14ac:dyDescent="0.25">
      <c r="A13319">
        <v>49122895</v>
      </c>
      <c r="B13319" t="s">
        <v>112</v>
      </c>
      <c r="C13319" s="1">
        <v>35612</v>
      </c>
      <c r="D13319" s="2">
        <v>156279</v>
      </c>
      <c r="E13319" s="1">
        <v>36641</v>
      </c>
      <c r="F13319" s="2">
        <v>233000</v>
      </c>
      <c r="G13319" s="2">
        <v>206580</v>
      </c>
    </row>
    <row r="13320" spans="1:7" ht="15" hidden="1" customHeight="1" x14ac:dyDescent="0.25">
      <c r="A13320">
        <v>49122896</v>
      </c>
      <c r="B13320" t="s">
        <v>112</v>
      </c>
      <c r="C13320" s="1">
        <v>35612</v>
      </c>
      <c r="D13320" s="2">
        <v>157064</v>
      </c>
      <c r="E13320" s="1">
        <v>37008</v>
      </c>
      <c r="F13320" s="2">
        <v>237760</v>
      </c>
      <c r="G13320" s="2">
        <v>229884</v>
      </c>
    </row>
    <row r="13321" spans="1:7" ht="15" hidden="1" customHeight="1" x14ac:dyDescent="0.25">
      <c r="A13321">
        <v>49122899</v>
      </c>
      <c r="B13321" t="s">
        <v>112</v>
      </c>
      <c r="C13321" s="1">
        <v>35612</v>
      </c>
      <c r="D13321" s="2">
        <v>186214</v>
      </c>
      <c r="E13321" s="1">
        <v>38154</v>
      </c>
      <c r="F13321" s="2">
        <v>266255</v>
      </c>
      <c r="G13321" s="2">
        <v>341599</v>
      </c>
    </row>
    <row r="13322" spans="1:7" ht="15" hidden="1" customHeight="1" x14ac:dyDescent="0.25">
      <c r="A13322">
        <v>49122900</v>
      </c>
      <c r="B13322" t="s">
        <v>190</v>
      </c>
      <c r="C13322" s="1">
        <v>35612</v>
      </c>
      <c r="D13322" s="2">
        <v>151163</v>
      </c>
      <c r="E13322" t="e">
        <v>#N/A</v>
      </c>
      <c r="F13322" t="e">
        <v>#N/A</v>
      </c>
      <c r="G13322" t="e">
        <v>#N/A</v>
      </c>
    </row>
    <row r="13323" spans="1:7" ht="15" hidden="1" customHeight="1" x14ac:dyDescent="0.25">
      <c r="A13323">
        <v>49122903</v>
      </c>
      <c r="B13323" t="s">
        <v>190</v>
      </c>
      <c r="C13323" s="1">
        <v>35612</v>
      </c>
      <c r="D13323" s="2">
        <v>165864</v>
      </c>
      <c r="E13323" t="e">
        <v>#N/A</v>
      </c>
      <c r="F13323" t="e">
        <v>#N/A</v>
      </c>
      <c r="G13323" t="e">
        <v>#N/A</v>
      </c>
    </row>
    <row r="13324" spans="1:7" ht="15" hidden="1" customHeight="1" x14ac:dyDescent="0.25">
      <c r="A13324">
        <v>49122904</v>
      </c>
      <c r="B13324" t="s">
        <v>112</v>
      </c>
      <c r="C13324" s="1">
        <v>35612</v>
      </c>
      <c r="D13324" s="2">
        <v>152313</v>
      </c>
      <c r="E13324" s="1">
        <v>35445</v>
      </c>
      <c r="F13324" s="2">
        <v>159950</v>
      </c>
      <c r="G13324" s="2">
        <v>142837</v>
      </c>
    </row>
    <row r="13325" spans="1:7" ht="15" hidden="1" customHeight="1" x14ac:dyDescent="0.25">
      <c r="A13325">
        <v>49122907</v>
      </c>
      <c r="B13325" t="s">
        <v>112</v>
      </c>
      <c r="C13325" s="1">
        <v>35612</v>
      </c>
      <c r="D13325" s="2">
        <v>161238</v>
      </c>
      <c r="E13325" s="1">
        <v>36364</v>
      </c>
      <c r="F13325" s="2">
        <v>210000</v>
      </c>
      <c r="G13325" s="2">
        <v>207263</v>
      </c>
    </row>
    <row r="13326" spans="1:7" ht="15" hidden="1" customHeight="1" x14ac:dyDescent="0.25">
      <c r="A13326">
        <v>49122908</v>
      </c>
      <c r="B13326" t="s">
        <v>112</v>
      </c>
      <c r="C13326" s="1">
        <v>35612</v>
      </c>
      <c r="D13326" s="2">
        <v>124776</v>
      </c>
      <c r="E13326" s="1">
        <v>35671</v>
      </c>
      <c r="F13326" s="2">
        <v>105500</v>
      </c>
      <c r="G13326" s="2">
        <v>126579</v>
      </c>
    </row>
    <row r="13327" spans="1:7" ht="15" hidden="1" customHeight="1" x14ac:dyDescent="0.25">
      <c r="A13327">
        <v>49122911</v>
      </c>
      <c r="B13327" t="s">
        <v>112</v>
      </c>
      <c r="C13327" s="1">
        <v>35612</v>
      </c>
      <c r="D13327" s="2">
        <v>205043</v>
      </c>
      <c r="E13327" t="e">
        <v>#N/A</v>
      </c>
      <c r="F13327" t="e">
        <v>#N/A</v>
      </c>
      <c r="G13327" t="e">
        <v>#N/A</v>
      </c>
    </row>
    <row r="13328" spans="1:7" ht="15" hidden="1" customHeight="1" x14ac:dyDescent="0.25">
      <c r="A13328">
        <v>49122912</v>
      </c>
      <c r="B13328" t="s">
        <v>112</v>
      </c>
      <c r="C13328" s="1">
        <v>35612</v>
      </c>
      <c r="D13328" s="2">
        <v>126019</v>
      </c>
      <c r="E13328" t="e">
        <v>#N/A</v>
      </c>
      <c r="F13328" t="e">
        <v>#N/A</v>
      </c>
      <c r="G13328" t="e">
        <v>#N/A</v>
      </c>
    </row>
    <row r="13329" spans="1:8" ht="15" hidden="1" customHeight="1" x14ac:dyDescent="0.25">
      <c r="A13329">
        <v>49122915</v>
      </c>
      <c r="B13329" t="s">
        <v>112</v>
      </c>
      <c r="C13329" s="1">
        <v>35612</v>
      </c>
      <c r="D13329" s="2">
        <v>97433</v>
      </c>
      <c r="E13329" s="1">
        <v>37468</v>
      </c>
      <c r="F13329" s="2">
        <v>169000</v>
      </c>
      <c r="G13329" s="2">
        <v>157227</v>
      </c>
    </row>
    <row r="13330" spans="1:8" ht="15" hidden="1" customHeight="1" x14ac:dyDescent="0.25">
      <c r="A13330">
        <v>49122916</v>
      </c>
      <c r="B13330" t="s">
        <v>112</v>
      </c>
      <c r="C13330" s="1">
        <v>35612</v>
      </c>
      <c r="D13330" s="2">
        <v>156471</v>
      </c>
      <c r="E13330" s="1">
        <v>36707</v>
      </c>
      <c r="F13330" s="2">
        <v>217500</v>
      </c>
      <c r="G13330" s="2">
        <v>219931</v>
      </c>
    </row>
    <row r="13331" spans="1:8" ht="15" hidden="1" customHeight="1" x14ac:dyDescent="0.25">
      <c r="A13331">
        <v>49122917</v>
      </c>
      <c r="B13331" t="s">
        <v>112</v>
      </c>
      <c r="C13331" s="1">
        <v>35612</v>
      </c>
      <c r="D13331" s="2">
        <v>124207</v>
      </c>
      <c r="E13331" t="e">
        <v>#N/A</v>
      </c>
      <c r="F13331" t="e">
        <v>#N/A</v>
      </c>
      <c r="G13331" t="e">
        <v>#N/A</v>
      </c>
    </row>
    <row r="13332" spans="1:8" ht="15" hidden="1" customHeight="1" x14ac:dyDescent="0.25">
      <c r="A13332">
        <v>49122919</v>
      </c>
      <c r="B13332" t="s">
        <v>112</v>
      </c>
      <c r="C13332" s="1">
        <v>35612</v>
      </c>
      <c r="D13332" s="2">
        <v>151471</v>
      </c>
      <c r="E13332" s="1">
        <v>35517</v>
      </c>
      <c r="F13332" s="2">
        <v>137500</v>
      </c>
      <c r="G13332" s="2">
        <v>145755</v>
      </c>
    </row>
    <row r="13333" spans="1:8" ht="15" hidden="1" customHeight="1" x14ac:dyDescent="0.25">
      <c r="A13333">
        <v>49122920</v>
      </c>
      <c r="B13333" t="s">
        <v>112</v>
      </c>
      <c r="C13333" s="1">
        <v>35612</v>
      </c>
      <c r="D13333" s="2">
        <v>140181</v>
      </c>
      <c r="E13333" s="1">
        <v>37099</v>
      </c>
      <c r="F13333" s="2">
        <v>180000</v>
      </c>
      <c r="G13333" s="2">
        <v>211506</v>
      </c>
    </row>
    <row r="13334" spans="1:8" ht="15" hidden="1" customHeight="1" x14ac:dyDescent="0.25">
      <c r="A13334">
        <v>49122922</v>
      </c>
      <c r="B13334" t="s">
        <v>112</v>
      </c>
      <c r="C13334" s="1">
        <v>35612</v>
      </c>
      <c r="D13334" s="2">
        <v>123313</v>
      </c>
      <c r="E13334" s="1">
        <v>37102</v>
      </c>
      <c r="F13334" s="2">
        <v>165000</v>
      </c>
      <c r="G13334" s="2">
        <v>177379</v>
      </c>
    </row>
    <row r="13335" spans="1:8" ht="15" hidden="1" customHeight="1" x14ac:dyDescent="0.25">
      <c r="A13335">
        <v>49122923</v>
      </c>
      <c r="B13335" t="s">
        <v>112</v>
      </c>
      <c r="C13335" s="1">
        <v>35612</v>
      </c>
      <c r="D13335" s="2">
        <v>156621</v>
      </c>
      <c r="E13335" s="1">
        <v>36406</v>
      </c>
      <c r="F13335" s="2">
        <v>189000</v>
      </c>
      <c r="G13335" s="2">
        <v>193938</v>
      </c>
    </row>
    <row r="13336" spans="1:8" ht="15" hidden="1" customHeight="1" x14ac:dyDescent="0.25">
      <c r="A13336">
        <v>49122924</v>
      </c>
      <c r="B13336" t="s">
        <v>112</v>
      </c>
      <c r="C13336" s="1">
        <v>35612</v>
      </c>
      <c r="D13336" s="2">
        <v>131763</v>
      </c>
      <c r="E13336" s="1">
        <v>36698</v>
      </c>
      <c r="F13336" s="2">
        <v>188000</v>
      </c>
      <c r="G13336" s="2">
        <v>187624</v>
      </c>
    </row>
    <row r="13337" spans="1:8" ht="15" hidden="1" customHeight="1" x14ac:dyDescent="0.25">
      <c r="A13337">
        <v>49122925</v>
      </c>
      <c r="B13337" t="s">
        <v>190</v>
      </c>
      <c r="C13337" s="1">
        <v>35612</v>
      </c>
      <c r="D13337" s="2">
        <v>131268</v>
      </c>
      <c r="E13337" s="1">
        <v>37680</v>
      </c>
      <c r="F13337" s="2">
        <v>210000</v>
      </c>
      <c r="G13337" s="2">
        <v>206290</v>
      </c>
    </row>
    <row r="13338" spans="1:8" ht="15" hidden="1" customHeight="1" x14ac:dyDescent="0.25">
      <c r="A13338">
        <v>58276716</v>
      </c>
      <c r="B13338" t="s">
        <v>245</v>
      </c>
      <c r="C13338" s="1">
        <v>38169</v>
      </c>
      <c r="D13338" s="2">
        <v>329345</v>
      </c>
      <c r="E13338" t="e">
        <v>#N/A</v>
      </c>
      <c r="F13338" t="e">
        <v>#N/A</v>
      </c>
      <c r="G13338" t="e">
        <v>#N/A</v>
      </c>
    </row>
    <row r="13339" spans="1:8" ht="15" hidden="1" customHeight="1" x14ac:dyDescent="0.25">
      <c r="A13339">
        <v>58389531</v>
      </c>
      <c r="B13339" t="s">
        <v>245</v>
      </c>
      <c r="C13339" s="1">
        <v>38169</v>
      </c>
      <c r="D13339" s="2">
        <v>477025</v>
      </c>
      <c r="E13339" s="1">
        <v>37011</v>
      </c>
      <c r="F13339" s="2">
        <v>385000</v>
      </c>
      <c r="G13339" s="2">
        <v>386949</v>
      </c>
    </row>
    <row r="13340" spans="1:8" ht="15" hidden="1" customHeight="1" x14ac:dyDescent="0.25">
      <c r="A13340">
        <v>63563035</v>
      </c>
      <c r="B13340" t="s">
        <v>245</v>
      </c>
      <c r="C13340" s="1">
        <v>35612</v>
      </c>
      <c r="D13340" s="2">
        <v>149120</v>
      </c>
      <c r="E13340" t="e">
        <v>#N/A</v>
      </c>
      <c r="F13340" t="e">
        <v>#N/A</v>
      </c>
      <c r="G13340" t="e">
        <v>#N/A</v>
      </c>
    </row>
    <row r="13341" spans="1:8" ht="15" hidden="1" customHeight="1" x14ac:dyDescent="0.25">
      <c r="A13341">
        <v>70585619</v>
      </c>
      <c r="B13341" t="s">
        <v>254</v>
      </c>
      <c r="C13341" s="1">
        <v>39264</v>
      </c>
      <c r="D13341" s="2">
        <v>235913</v>
      </c>
      <c r="E13341" t="e">
        <v>#N/A</v>
      </c>
      <c r="F13341" t="e">
        <v>#N/A</v>
      </c>
      <c r="G13341" t="e">
        <v>#N/A</v>
      </c>
    </row>
    <row r="13342" spans="1:8" ht="15" hidden="1" customHeight="1" x14ac:dyDescent="0.25">
      <c r="A13342">
        <v>49076204</v>
      </c>
      <c r="B13342" t="s">
        <v>245</v>
      </c>
      <c r="C13342" s="1">
        <v>38169</v>
      </c>
      <c r="D13342" s="2">
        <v>260589</v>
      </c>
      <c r="E13342" s="1">
        <v>39155</v>
      </c>
      <c r="F13342" s="2">
        <v>349950</v>
      </c>
      <c r="G13342" s="2">
        <v>357998</v>
      </c>
      <c r="H13342" s="2">
        <v>-8048</v>
      </c>
    </row>
    <row r="13343" spans="1:8" ht="15" hidden="1" customHeight="1" x14ac:dyDescent="0.25">
      <c r="A13343">
        <v>49076192</v>
      </c>
      <c r="B13343" t="s">
        <v>254</v>
      </c>
      <c r="C13343" s="1">
        <v>38169</v>
      </c>
      <c r="D13343" s="2">
        <v>363342</v>
      </c>
      <c r="E13343" t="e">
        <v>#N/A</v>
      </c>
      <c r="F13343" t="e">
        <v>#N/A</v>
      </c>
      <c r="G13343" t="e">
        <v>#N/A</v>
      </c>
    </row>
    <row r="13344" spans="1:8" ht="15" hidden="1" customHeight="1" x14ac:dyDescent="0.25">
      <c r="A13344">
        <v>49076202</v>
      </c>
      <c r="B13344" t="s">
        <v>245</v>
      </c>
      <c r="C13344" s="1">
        <v>38169</v>
      </c>
      <c r="D13344" s="2">
        <v>312428</v>
      </c>
      <c r="E13344" s="1">
        <v>38734</v>
      </c>
      <c r="F13344" s="2">
        <v>405000</v>
      </c>
      <c r="G13344" s="2">
        <v>390824</v>
      </c>
    </row>
    <row r="13345" spans="1:7" ht="15" hidden="1" customHeight="1" x14ac:dyDescent="0.25">
      <c r="A13345">
        <v>49076203</v>
      </c>
      <c r="B13345" t="s">
        <v>245</v>
      </c>
      <c r="C13345" s="1">
        <v>38169</v>
      </c>
      <c r="D13345" s="2">
        <v>247328</v>
      </c>
      <c r="E13345" s="1">
        <v>38562</v>
      </c>
      <c r="F13345" s="2">
        <v>289500</v>
      </c>
      <c r="G13345" s="2">
        <v>284003</v>
      </c>
    </row>
    <row r="13346" spans="1:7" ht="15" hidden="1" customHeight="1" x14ac:dyDescent="0.25">
      <c r="A13346">
        <v>49076205</v>
      </c>
      <c r="B13346" t="s">
        <v>254</v>
      </c>
      <c r="C13346" s="1">
        <v>38169</v>
      </c>
      <c r="D13346" s="2">
        <v>309563</v>
      </c>
      <c r="E13346" t="e">
        <v>#N/A</v>
      </c>
      <c r="F13346" t="e">
        <v>#N/A</v>
      </c>
      <c r="G13346" t="e">
        <v>#N/A</v>
      </c>
    </row>
    <row r="13347" spans="1:7" ht="15" hidden="1" customHeight="1" x14ac:dyDescent="0.25">
      <c r="A13347">
        <v>49076206</v>
      </c>
      <c r="B13347" t="s">
        <v>254</v>
      </c>
      <c r="C13347" s="1">
        <v>38169</v>
      </c>
      <c r="D13347" s="2">
        <v>271035</v>
      </c>
      <c r="E13347" t="e">
        <v>#N/A</v>
      </c>
      <c r="F13347" t="e">
        <v>#N/A</v>
      </c>
      <c r="G13347" t="e">
        <v>#N/A</v>
      </c>
    </row>
    <row r="13348" spans="1:7" ht="15" hidden="1" customHeight="1" x14ac:dyDescent="0.25">
      <c r="A13348">
        <v>49076207</v>
      </c>
      <c r="B13348" t="s">
        <v>245</v>
      </c>
      <c r="C13348" s="1">
        <v>38169</v>
      </c>
      <c r="D13348" s="2">
        <v>307162</v>
      </c>
      <c r="E13348" s="1">
        <v>35626</v>
      </c>
      <c r="F13348" s="2">
        <v>185000</v>
      </c>
      <c r="G13348" s="2">
        <v>167334</v>
      </c>
    </row>
    <row r="13349" spans="1:7" ht="15" hidden="1" customHeight="1" x14ac:dyDescent="0.25">
      <c r="A13349">
        <v>49076208</v>
      </c>
      <c r="B13349" t="s">
        <v>254</v>
      </c>
      <c r="C13349" s="1">
        <v>38169</v>
      </c>
      <c r="D13349" s="2">
        <v>288028</v>
      </c>
      <c r="E13349" t="e">
        <v>#N/A</v>
      </c>
      <c r="F13349" t="e">
        <v>#N/A</v>
      </c>
      <c r="G13349" t="e">
        <v>#N/A</v>
      </c>
    </row>
    <row r="13350" spans="1:7" ht="15" hidden="1" customHeight="1" x14ac:dyDescent="0.25">
      <c r="A13350">
        <v>49076209</v>
      </c>
      <c r="B13350" t="s">
        <v>245</v>
      </c>
      <c r="C13350" s="1">
        <v>38534</v>
      </c>
      <c r="D13350" s="2">
        <v>338830</v>
      </c>
      <c r="E13350" t="e">
        <v>#N/A</v>
      </c>
      <c r="F13350" t="e">
        <v>#N/A</v>
      </c>
      <c r="G13350" t="e">
        <v>#N/A</v>
      </c>
    </row>
    <row r="13351" spans="1:7" ht="15" hidden="1" customHeight="1" x14ac:dyDescent="0.25">
      <c r="A13351">
        <v>49076210</v>
      </c>
      <c r="B13351" t="s">
        <v>254</v>
      </c>
      <c r="C13351" s="1">
        <v>38169</v>
      </c>
      <c r="D13351" s="2">
        <v>275904</v>
      </c>
      <c r="E13351" t="e">
        <v>#N/A</v>
      </c>
      <c r="F13351" t="e">
        <v>#N/A</v>
      </c>
      <c r="G13351" t="e">
        <v>#N/A</v>
      </c>
    </row>
    <row r="13352" spans="1:7" ht="15" hidden="1" customHeight="1" x14ac:dyDescent="0.25">
      <c r="A13352">
        <v>49076211</v>
      </c>
      <c r="B13352" t="s">
        <v>245</v>
      </c>
      <c r="C13352" s="1">
        <v>38169</v>
      </c>
      <c r="D13352" s="2">
        <v>246108</v>
      </c>
      <c r="E13352" s="1">
        <v>37376</v>
      </c>
      <c r="F13352" s="2">
        <v>210000</v>
      </c>
      <c r="G13352" s="2">
        <v>199083</v>
      </c>
    </row>
    <row r="13353" spans="1:7" ht="15" hidden="1" customHeight="1" x14ac:dyDescent="0.25">
      <c r="A13353">
        <v>49076212</v>
      </c>
      <c r="B13353" t="s">
        <v>245</v>
      </c>
      <c r="C13353" s="1">
        <v>38169</v>
      </c>
      <c r="D13353" s="2">
        <v>249891</v>
      </c>
      <c r="E13353" s="1">
        <v>35795</v>
      </c>
      <c r="F13353" s="2">
        <v>111500</v>
      </c>
      <c r="G13353" s="2">
        <v>132915</v>
      </c>
    </row>
    <row r="13354" spans="1:7" x14ac:dyDescent="0.25">
      <c r="A13354">
        <v>49076213</v>
      </c>
      <c r="B13354" t="s">
        <v>245</v>
      </c>
      <c r="C13354" s="1">
        <v>38169</v>
      </c>
      <c r="D13354" s="2">
        <v>272666</v>
      </c>
      <c r="E13354" s="1">
        <v>35215</v>
      </c>
      <c r="F13354" s="2">
        <v>127000</v>
      </c>
      <c r="G13354" s="2">
        <v>131457</v>
      </c>
    </row>
    <row r="13355" spans="1:7" ht="15" hidden="1" customHeight="1" x14ac:dyDescent="0.25">
      <c r="A13355">
        <v>49076214</v>
      </c>
      <c r="B13355" t="s">
        <v>245</v>
      </c>
      <c r="C13355" s="1">
        <v>38169</v>
      </c>
      <c r="D13355" s="2">
        <v>351924</v>
      </c>
      <c r="E13355" s="1">
        <v>36824</v>
      </c>
      <c r="F13355" s="2">
        <v>305000</v>
      </c>
      <c r="G13355" s="2">
        <v>267322</v>
      </c>
    </row>
    <row r="13356" spans="1:7" ht="15" hidden="1" customHeight="1" x14ac:dyDescent="0.25">
      <c r="A13356">
        <v>49076215</v>
      </c>
      <c r="B13356" t="s">
        <v>245</v>
      </c>
      <c r="C13356" s="1">
        <v>38169</v>
      </c>
      <c r="D13356" s="2">
        <v>276904</v>
      </c>
      <c r="E13356" s="1">
        <v>36980</v>
      </c>
      <c r="F13356" s="2">
        <v>250000</v>
      </c>
      <c r="G13356" s="2">
        <v>214208</v>
      </c>
    </row>
    <row r="13357" spans="1:7" ht="15" hidden="1" customHeight="1" x14ac:dyDescent="0.25">
      <c r="A13357">
        <v>49076216</v>
      </c>
      <c r="B13357" t="s">
        <v>254</v>
      </c>
      <c r="C13357" s="1">
        <v>38169</v>
      </c>
      <c r="D13357" s="2">
        <v>344317</v>
      </c>
      <c r="E13357" t="e">
        <v>#N/A</v>
      </c>
      <c r="F13357" t="e">
        <v>#N/A</v>
      </c>
      <c r="G13357" t="e">
        <v>#N/A</v>
      </c>
    </row>
    <row r="13358" spans="1:7" ht="15" hidden="1" customHeight="1" x14ac:dyDescent="0.25">
      <c r="A13358">
        <v>49076217</v>
      </c>
      <c r="B13358" t="s">
        <v>245</v>
      </c>
      <c r="C13358" s="1">
        <v>38169</v>
      </c>
      <c r="D13358" s="2">
        <v>397656</v>
      </c>
      <c r="E13358" s="1">
        <v>37573</v>
      </c>
      <c r="F13358" s="2">
        <v>385000</v>
      </c>
      <c r="G13358" s="2">
        <v>315847</v>
      </c>
    </row>
    <row r="13359" spans="1:7" ht="15" hidden="1" customHeight="1" x14ac:dyDescent="0.25">
      <c r="A13359">
        <v>49076218</v>
      </c>
      <c r="B13359" t="s">
        <v>254</v>
      </c>
      <c r="C13359" s="1">
        <v>38169</v>
      </c>
      <c r="D13359" s="2">
        <v>295448</v>
      </c>
      <c r="E13359" t="e">
        <v>#N/A</v>
      </c>
      <c r="F13359" t="e">
        <v>#N/A</v>
      </c>
      <c r="G13359" t="e">
        <v>#N/A</v>
      </c>
    </row>
    <row r="13360" spans="1:7" ht="15" hidden="1" customHeight="1" x14ac:dyDescent="0.25">
      <c r="A13360">
        <v>49122836</v>
      </c>
      <c r="B13360" t="s">
        <v>254</v>
      </c>
      <c r="C13360" s="1">
        <v>35612</v>
      </c>
      <c r="D13360" s="2">
        <v>125671</v>
      </c>
      <c r="E13360" t="e">
        <v>#N/A</v>
      </c>
      <c r="F13360" t="e">
        <v>#N/A</v>
      </c>
      <c r="G13360" t="e">
        <v>#N/A</v>
      </c>
    </row>
    <row r="13361" spans="1:7" ht="15" hidden="1" customHeight="1" x14ac:dyDescent="0.25">
      <c r="A13361">
        <v>49122837</v>
      </c>
      <c r="B13361" t="s">
        <v>254</v>
      </c>
      <c r="C13361" s="1">
        <v>35612</v>
      </c>
      <c r="D13361" s="2">
        <v>194225</v>
      </c>
      <c r="E13361" t="e">
        <v>#N/A</v>
      </c>
      <c r="F13361" t="e">
        <v>#N/A</v>
      </c>
      <c r="G13361" t="e">
        <v>#N/A</v>
      </c>
    </row>
    <row r="13362" spans="1:7" ht="15" hidden="1" customHeight="1" x14ac:dyDescent="0.25">
      <c r="A13362">
        <v>49122840</v>
      </c>
      <c r="B13362" t="s">
        <v>254</v>
      </c>
      <c r="C13362" s="1">
        <v>35612</v>
      </c>
      <c r="D13362" s="2">
        <v>188222</v>
      </c>
      <c r="E13362" t="e">
        <v>#N/A</v>
      </c>
      <c r="F13362" t="e">
        <v>#N/A</v>
      </c>
      <c r="G13362" t="e">
        <v>#N/A</v>
      </c>
    </row>
    <row r="13363" spans="1:7" ht="15" hidden="1" customHeight="1" x14ac:dyDescent="0.25">
      <c r="A13363">
        <v>49122841</v>
      </c>
      <c r="B13363" t="s">
        <v>254</v>
      </c>
      <c r="C13363" s="1">
        <v>35612</v>
      </c>
      <c r="D13363" s="2">
        <v>144978</v>
      </c>
      <c r="E13363" t="e">
        <v>#N/A</v>
      </c>
      <c r="F13363" t="e">
        <v>#N/A</v>
      </c>
      <c r="G13363" t="e">
        <v>#N/A</v>
      </c>
    </row>
    <row r="13364" spans="1:7" ht="15" hidden="1" customHeight="1" x14ac:dyDescent="0.25">
      <c r="A13364">
        <v>49122843</v>
      </c>
      <c r="B13364" t="s">
        <v>245</v>
      </c>
      <c r="C13364" s="1">
        <v>35612</v>
      </c>
      <c r="D13364" s="2">
        <v>148215</v>
      </c>
      <c r="E13364" t="e">
        <v>#N/A</v>
      </c>
      <c r="F13364" t="e">
        <v>#N/A</v>
      </c>
      <c r="G13364" t="e">
        <v>#N/A</v>
      </c>
    </row>
    <row r="13365" spans="1:7" ht="15" hidden="1" customHeight="1" x14ac:dyDescent="0.25">
      <c r="A13365">
        <v>49122845</v>
      </c>
      <c r="B13365" t="s">
        <v>254</v>
      </c>
      <c r="C13365" s="1">
        <v>35612</v>
      </c>
      <c r="D13365" s="2">
        <v>144486</v>
      </c>
      <c r="E13365" t="e">
        <v>#N/A</v>
      </c>
      <c r="F13365" t="e">
        <v>#N/A</v>
      </c>
      <c r="G13365" t="e">
        <v>#N/A</v>
      </c>
    </row>
    <row r="13366" spans="1:7" ht="15" hidden="1" customHeight="1" x14ac:dyDescent="0.25">
      <c r="A13366">
        <v>49122848</v>
      </c>
      <c r="B13366" t="s">
        <v>245</v>
      </c>
      <c r="C13366" s="1">
        <v>35612</v>
      </c>
      <c r="D13366" s="2">
        <v>140917</v>
      </c>
      <c r="E13366" t="e">
        <v>#N/A</v>
      </c>
      <c r="F13366" t="e">
        <v>#N/A</v>
      </c>
      <c r="G13366" t="e">
        <v>#N/A</v>
      </c>
    </row>
    <row r="13367" spans="1:7" ht="15" hidden="1" customHeight="1" x14ac:dyDescent="0.25">
      <c r="A13367">
        <v>49122849</v>
      </c>
      <c r="B13367" t="s">
        <v>254</v>
      </c>
      <c r="C13367" s="1">
        <v>35612</v>
      </c>
      <c r="D13367" s="2">
        <v>136305</v>
      </c>
      <c r="E13367" t="e">
        <v>#N/A</v>
      </c>
      <c r="F13367" t="e">
        <v>#N/A</v>
      </c>
      <c r="G13367" t="e">
        <v>#N/A</v>
      </c>
    </row>
    <row r="13368" spans="1:7" ht="15" hidden="1" customHeight="1" x14ac:dyDescent="0.25">
      <c r="A13368">
        <v>49122852</v>
      </c>
      <c r="B13368" t="s">
        <v>245</v>
      </c>
      <c r="C13368" s="1">
        <v>35612</v>
      </c>
      <c r="D13368" s="2">
        <v>158598</v>
      </c>
      <c r="E13368" t="e">
        <v>#N/A</v>
      </c>
      <c r="F13368" t="e">
        <v>#N/A</v>
      </c>
      <c r="G13368" t="e">
        <v>#N/A</v>
      </c>
    </row>
    <row r="13369" spans="1:7" ht="15" hidden="1" customHeight="1" x14ac:dyDescent="0.25">
      <c r="A13369">
        <v>49122853</v>
      </c>
      <c r="B13369" t="s">
        <v>254</v>
      </c>
      <c r="C13369" s="1">
        <v>35612</v>
      </c>
      <c r="D13369" s="2">
        <v>150513</v>
      </c>
      <c r="E13369" t="e">
        <v>#N/A</v>
      </c>
      <c r="F13369" t="e">
        <v>#N/A</v>
      </c>
      <c r="G13369" t="e">
        <v>#N/A</v>
      </c>
    </row>
    <row r="13370" spans="1:7" ht="15" hidden="1" customHeight="1" x14ac:dyDescent="0.25">
      <c r="A13370">
        <v>49122856</v>
      </c>
      <c r="B13370" t="s">
        <v>245</v>
      </c>
      <c r="C13370" s="1">
        <v>35612</v>
      </c>
      <c r="D13370" s="2">
        <v>168077</v>
      </c>
      <c r="E13370" s="1">
        <v>36949</v>
      </c>
      <c r="F13370" s="2">
        <v>258000</v>
      </c>
      <c r="G13370" s="2">
        <v>241825</v>
      </c>
    </row>
    <row r="13371" spans="1:7" ht="15" hidden="1" customHeight="1" x14ac:dyDescent="0.25">
      <c r="A13371">
        <v>49122857</v>
      </c>
      <c r="B13371" t="s">
        <v>245</v>
      </c>
      <c r="C13371" s="1">
        <v>35612</v>
      </c>
      <c r="D13371" s="2">
        <v>219936</v>
      </c>
      <c r="E13371" s="1">
        <v>37195</v>
      </c>
      <c r="F13371" s="2">
        <v>396500</v>
      </c>
      <c r="G13371" s="2">
        <v>338960</v>
      </c>
    </row>
    <row r="13372" spans="1:7" ht="15" hidden="1" customHeight="1" x14ac:dyDescent="0.25">
      <c r="A13372">
        <v>49122860</v>
      </c>
      <c r="B13372" t="s">
        <v>245</v>
      </c>
      <c r="C13372" s="1">
        <v>35612</v>
      </c>
      <c r="D13372" s="2">
        <v>146395</v>
      </c>
      <c r="E13372" s="1">
        <v>37655</v>
      </c>
      <c r="F13372" s="2">
        <v>269000</v>
      </c>
      <c r="G13372" s="2">
        <v>241018</v>
      </c>
    </row>
    <row r="13373" spans="1:7" ht="15" hidden="1" customHeight="1" x14ac:dyDescent="0.25">
      <c r="A13373">
        <v>49122861</v>
      </c>
      <c r="B13373" t="s">
        <v>245</v>
      </c>
      <c r="C13373" s="1">
        <v>35612</v>
      </c>
      <c r="D13373" s="2">
        <v>186421</v>
      </c>
      <c r="E13373" s="1">
        <v>36035</v>
      </c>
      <c r="F13373" s="2">
        <v>218500</v>
      </c>
      <c r="G13373" s="2">
        <v>219670</v>
      </c>
    </row>
    <row r="13374" spans="1:7" ht="15" hidden="1" customHeight="1" x14ac:dyDescent="0.25">
      <c r="A13374">
        <v>49122865</v>
      </c>
      <c r="B13374" t="s">
        <v>245</v>
      </c>
      <c r="C13374" s="1">
        <v>35612</v>
      </c>
      <c r="D13374" s="2">
        <v>150929</v>
      </c>
      <c r="E13374" t="e">
        <v>#N/A</v>
      </c>
      <c r="F13374" t="e">
        <v>#N/A</v>
      </c>
      <c r="G13374" t="e">
        <v>#N/A</v>
      </c>
    </row>
    <row r="13375" spans="1:7" ht="15" hidden="1" customHeight="1" x14ac:dyDescent="0.25">
      <c r="A13375">
        <v>49122866</v>
      </c>
      <c r="B13375" t="s">
        <v>245</v>
      </c>
      <c r="C13375" s="1">
        <v>35612</v>
      </c>
      <c r="D13375" s="2">
        <v>126892</v>
      </c>
      <c r="E13375" s="1">
        <v>36420</v>
      </c>
      <c r="F13375" s="2">
        <v>165000</v>
      </c>
      <c r="G13375" s="2">
        <v>165478</v>
      </c>
    </row>
    <row r="13376" spans="1:7" ht="15" hidden="1" customHeight="1" x14ac:dyDescent="0.25">
      <c r="A13376">
        <v>49122869</v>
      </c>
      <c r="B13376" t="s">
        <v>245</v>
      </c>
      <c r="C13376" s="1">
        <v>35612</v>
      </c>
      <c r="D13376" s="2">
        <v>163512</v>
      </c>
      <c r="E13376" s="1">
        <v>37526</v>
      </c>
      <c r="F13376" s="2">
        <v>230000</v>
      </c>
      <c r="G13376" s="2">
        <v>257801</v>
      </c>
    </row>
    <row r="13377" spans="1:7" ht="15" hidden="1" customHeight="1" x14ac:dyDescent="0.25">
      <c r="A13377">
        <v>49122870</v>
      </c>
      <c r="B13377" t="s">
        <v>245</v>
      </c>
      <c r="C13377" s="1">
        <v>35612</v>
      </c>
      <c r="D13377" s="2">
        <v>206666</v>
      </c>
      <c r="E13377" t="e">
        <v>#N/A</v>
      </c>
      <c r="F13377" t="e">
        <v>#N/A</v>
      </c>
      <c r="G13377" t="e">
        <v>#N/A</v>
      </c>
    </row>
    <row r="13378" spans="1:7" ht="15" hidden="1" customHeight="1" x14ac:dyDescent="0.25">
      <c r="A13378">
        <v>49122872</v>
      </c>
      <c r="B13378" t="s">
        <v>245</v>
      </c>
      <c r="C13378" s="1">
        <v>35612</v>
      </c>
      <c r="D13378" s="2">
        <v>169393</v>
      </c>
      <c r="E13378" s="1">
        <v>37280</v>
      </c>
      <c r="F13378" s="2">
        <v>249000</v>
      </c>
      <c r="G13378" s="2">
        <v>248871</v>
      </c>
    </row>
    <row r="13379" spans="1:7" ht="15" hidden="1" customHeight="1" x14ac:dyDescent="0.25">
      <c r="A13379">
        <v>49122874</v>
      </c>
      <c r="B13379" t="s">
        <v>245</v>
      </c>
      <c r="C13379" s="1">
        <v>35612</v>
      </c>
      <c r="D13379" s="2">
        <v>166838</v>
      </c>
      <c r="E13379" s="1">
        <v>36524</v>
      </c>
      <c r="F13379" s="2">
        <v>234000</v>
      </c>
      <c r="G13379" s="2">
        <v>216736</v>
      </c>
    </row>
    <row r="13380" spans="1:7" ht="15" hidden="1" customHeight="1" x14ac:dyDescent="0.25">
      <c r="A13380">
        <v>49122875</v>
      </c>
      <c r="B13380" t="s">
        <v>245</v>
      </c>
      <c r="C13380" s="1">
        <v>35612</v>
      </c>
      <c r="D13380" s="2">
        <v>152724</v>
      </c>
      <c r="E13380" s="1">
        <v>36035</v>
      </c>
      <c r="F13380" s="2">
        <v>180000</v>
      </c>
      <c r="G13380" s="2">
        <v>172785</v>
      </c>
    </row>
    <row r="13381" spans="1:7" ht="15" hidden="1" customHeight="1" x14ac:dyDescent="0.25">
      <c r="A13381">
        <v>49122878</v>
      </c>
      <c r="B13381" t="s">
        <v>245</v>
      </c>
      <c r="C13381" s="1">
        <v>35612</v>
      </c>
      <c r="D13381" s="2">
        <v>213636</v>
      </c>
      <c r="E13381" s="1">
        <v>38762</v>
      </c>
      <c r="F13381" s="2">
        <v>409500</v>
      </c>
      <c r="G13381" s="2">
        <v>444419</v>
      </c>
    </row>
    <row r="13382" spans="1:7" ht="15" hidden="1" customHeight="1" x14ac:dyDescent="0.25">
      <c r="A13382">
        <v>49122880</v>
      </c>
      <c r="B13382" t="s">
        <v>254</v>
      </c>
      <c r="C13382" s="1">
        <v>35612</v>
      </c>
      <c r="D13382" s="2">
        <v>209579</v>
      </c>
      <c r="E13382" t="e">
        <v>#N/A</v>
      </c>
      <c r="F13382" t="e">
        <v>#N/A</v>
      </c>
      <c r="G13382" t="e">
        <v>#N/A</v>
      </c>
    </row>
    <row r="13383" spans="1:7" ht="15" hidden="1" customHeight="1" x14ac:dyDescent="0.25">
      <c r="A13383">
        <v>49122884</v>
      </c>
      <c r="B13383" t="s">
        <v>245</v>
      </c>
      <c r="C13383" s="1">
        <v>35612</v>
      </c>
      <c r="D13383" s="2">
        <v>199849</v>
      </c>
      <c r="E13383" t="e">
        <v>#N/A</v>
      </c>
      <c r="F13383" t="e">
        <v>#N/A</v>
      </c>
      <c r="G13383" t="e">
        <v>#N/A</v>
      </c>
    </row>
    <row r="13384" spans="1:7" ht="15" hidden="1" customHeight="1" x14ac:dyDescent="0.25">
      <c r="A13384">
        <v>49122885</v>
      </c>
      <c r="B13384" t="s">
        <v>245</v>
      </c>
      <c r="C13384" s="1">
        <v>35612</v>
      </c>
      <c r="D13384" s="2">
        <v>146885</v>
      </c>
      <c r="E13384" t="e">
        <v>#N/A</v>
      </c>
      <c r="F13384" t="e">
        <v>#N/A</v>
      </c>
      <c r="G13384" t="e">
        <v>#N/A</v>
      </c>
    </row>
    <row r="13385" spans="1:7" ht="15" hidden="1" customHeight="1" x14ac:dyDescent="0.25">
      <c r="A13385">
        <v>49122890</v>
      </c>
      <c r="B13385" t="s">
        <v>245</v>
      </c>
      <c r="C13385" s="1">
        <v>35612</v>
      </c>
      <c r="D13385" s="2">
        <v>124018</v>
      </c>
      <c r="E13385" s="1">
        <v>35678</v>
      </c>
      <c r="F13385" s="2">
        <v>119900</v>
      </c>
      <c r="G13385" s="2">
        <v>124911</v>
      </c>
    </row>
    <row r="13386" spans="1:7" ht="15" hidden="1" customHeight="1" x14ac:dyDescent="0.25">
      <c r="A13386">
        <v>49122891</v>
      </c>
      <c r="B13386" t="s">
        <v>245</v>
      </c>
      <c r="C13386" s="1">
        <v>35612</v>
      </c>
      <c r="D13386" s="2">
        <v>148217</v>
      </c>
      <c r="E13386" s="1">
        <v>37386</v>
      </c>
      <c r="F13386" s="2">
        <v>305000</v>
      </c>
      <c r="G13386" s="2">
        <v>241647</v>
      </c>
    </row>
    <row r="13387" spans="1:7" ht="15" hidden="1" customHeight="1" x14ac:dyDescent="0.25">
      <c r="A13387">
        <v>49122893</v>
      </c>
      <c r="B13387" t="s">
        <v>245</v>
      </c>
      <c r="C13387" s="1">
        <v>38169</v>
      </c>
      <c r="D13387" s="2">
        <v>334880</v>
      </c>
      <c r="E13387" t="e">
        <v>#N/A</v>
      </c>
      <c r="F13387" t="e">
        <v>#N/A</v>
      </c>
      <c r="G13387" t="e">
        <v>#N/A</v>
      </c>
    </row>
    <row r="13388" spans="1:7" ht="15" hidden="1" customHeight="1" x14ac:dyDescent="0.25">
      <c r="A13388">
        <v>49122894</v>
      </c>
      <c r="B13388" t="s">
        <v>245</v>
      </c>
      <c r="C13388" s="1">
        <v>35612</v>
      </c>
      <c r="D13388" s="2">
        <v>171880</v>
      </c>
      <c r="E13388" s="1">
        <v>37141</v>
      </c>
      <c r="F13388" s="2">
        <v>236000</v>
      </c>
      <c r="G13388" s="2">
        <v>261476</v>
      </c>
    </row>
    <row r="13389" spans="1:7" ht="15" hidden="1" customHeight="1" x14ac:dyDescent="0.25">
      <c r="A13389">
        <v>49122897</v>
      </c>
      <c r="B13389" t="s">
        <v>245</v>
      </c>
      <c r="C13389" s="1">
        <v>35612</v>
      </c>
      <c r="D13389" s="2">
        <v>149195</v>
      </c>
      <c r="E13389" s="1">
        <v>37708</v>
      </c>
      <c r="F13389" s="2">
        <v>249950</v>
      </c>
      <c r="G13389" s="2">
        <v>247393</v>
      </c>
    </row>
    <row r="13390" spans="1:7" ht="15" hidden="1" customHeight="1" x14ac:dyDescent="0.25">
      <c r="A13390">
        <v>49122898</v>
      </c>
      <c r="B13390" t="s">
        <v>254</v>
      </c>
      <c r="C13390" s="1">
        <v>35612</v>
      </c>
      <c r="D13390" s="2">
        <v>149476</v>
      </c>
      <c r="E13390" t="e">
        <v>#N/A</v>
      </c>
      <c r="F13390" t="e">
        <v>#N/A</v>
      </c>
      <c r="G13390" t="e">
        <v>#N/A</v>
      </c>
    </row>
    <row r="13391" spans="1:7" ht="15" hidden="1" customHeight="1" x14ac:dyDescent="0.25">
      <c r="A13391">
        <v>49122902</v>
      </c>
      <c r="B13391" t="s">
        <v>245</v>
      </c>
      <c r="C13391" s="1">
        <v>35612</v>
      </c>
      <c r="D13391" s="2">
        <v>144366</v>
      </c>
      <c r="E13391" s="1">
        <v>37823</v>
      </c>
      <c r="F13391" s="2">
        <v>273000</v>
      </c>
      <c r="G13391" s="2">
        <v>244217</v>
      </c>
    </row>
    <row r="13392" spans="1:7" ht="15" hidden="1" customHeight="1" x14ac:dyDescent="0.25">
      <c r="A13392">
        <v>49122909</v>
      </c>
      <c r="B13392" t="s">
        <v>245</v>
      </c>
      <c r="C13392" s="1">
        <v>35612</v>
      </c>
      <c r="D13392" s="2">
        <v>152297</v>
      </c>
      <c r="E13392" s="1">
        <v>36546</v>
      </c>
      <c r="F13392" s="2">
        <v>185000</v>
      </c>
      <c r="G13392" s="2">
        <v>205691</v>
      </c>
    </row>
    <row r="13393" spans="1:7" ht="15" hidden="1" customHeight="1" x14ac:dyDescent="0.25">
      <c r="A13393">
        <v>49122910</v>
      </c>
      <c r="B13393" t="s">
        <v>245</v>
      </c>
      <c r="C13393" s="1">
        <v>35612</v>
      </c>
      <c r="D13393" s="2">
        <v>168684</v>
      </c>
      <c r="E13393" t="e">
        <v>#N/A</v>
      </c>
      <c r="F13393" t="e">
        <v>#N/A</v>
      </c>
      <c r="G13393" t="e">
        <v>#N/A</v>
      </c>
    </row>
    <row r="13394" spans="1:7" ht="15" hidden="1" customHeight="1" x14ac:dyDescent="0.25">
      <c r="A13394">
        <v>49122913</v>
      </c>
      <c r="B13394" t="s">
        <v>254</v>
      </c>
      <c r="C13394" s="1">
        <v>35612</v>
      </c>
      <c r="D13394" s="2">
        <v>132152</v>
      </c>
      <c r="E13394" t="e">
        <v>#N/A</v>
      </c>
      <c r="F13394" t="e">
        <v>#N/A</v>
      </c>
      <c r="G13394" t="e">
        <v>#N/A</v>
      </c>
    </row>
    <row r="13395" spans="1:7" ht="15" hidden="1" customHeight="1" x14ac:dyDescent="0.25">
      <c r="A13395">
        <v>49122914</v>
      </c>
      <c r="B13395" t="s">
        <v>245</v>
      </c>
      <c r="C13395" s="1">
        <v>35612</v>
      </c>
      <c r="D13395" s="2">
        <v>150519</v>
      </c>
      <c r="E13395" s="1">
        <v>38860</v>
      </c>
      <c r="F13395" s="2">
        <v>357333</v>
      </c>
      <c r="G13395" s="2">
        <v>354028</v>
      </c>
    </row>
    <row r="13396" spans="1:7" ht="15" hidden="1" customHeight="1" x14ac:dyDescent="0.25">
      <c r="A13396">
        <v>49122918</v>
      </c>
      <c r="B13396" t="s">
        <v>254</v>
      </c>
      <c r="C13396" s="1">
        <v>35612</v>
      </c>
      <c r="D13396" s="2">
        <v>141458</v>
      </c>
      <c r="E13396" s="1">
        <v>38411</v>
      </c>
      <c r="F13396" s="2">
        <v>225000</v>
      </c>
      <c r="G13396" s="2">
        <v>287564</v>
      </c>
    </row>
    <row r="13397" spans="1:7" ht="15" hidden="1" customHeight="1" x14ac:dyDescent="0.25">
      <c r="A13397">
        <v>49122921</v>
      </c>
      <c r="B13397" t="s">
        <v>245</v>
      </c>
      <c r="C13397" s="1">
        <v>35612</v>
      </c>
      <c r="D13397" s="2">
        <v>167396</v>
      </c>
      <c r="E13397" t="e">
        <v>#N/A</v>
      </c>
      <c r="F13397" t="e">
        <v>#N/A</v>
      </c>
      <c r="G13397" t="e">
        <v>#N/A</v>
      </c>
    </row>
    <row r="13398" spans="1:7" ht="15" hidden="1" customHeight="1" x14ac:dyDescent="0.25">
      <c r="A13398">
        <v>48688862</v>
      </c>
      <c r="B13398" t="s">
        <v>108</v>
      </c>
      <c r="C13398" s="1">
        <v>37073</v>
      </c>
      <c r="D13398" s="2">
        <v>258468</v>
      </c>
      <c r="E13398" t="e">
        <v>#N/A</v>
      </c>
      <c r="F13398" t="e">
        <v>#N/A</v>
      </c>
      <c r="G13398" t="e">
        <v>#N/A</v>
      </c>
    </row>
    <row r="13399" spans="1:7" ht="15" hidden="1" customHeight="1" x14ac:dyDescent="0.25">
      <c r="A13399">
        <v>48688863</v>
      </c>
      <c r="B13399" t="s">
        <v>109</v>
      </c>
      <c r="C13399" s="1">
        <v>37073</v>
      </c>
      <c r="D13399" s="2">
        <v>218204</v>
      </c>
      <c r="E13399" t="e">
        <v>#N/A</v>
      </c>
      <c r="F13399" t="e">
        <v>#N/A</v>
      </c>
      <c r="G13399" t="e">
        <v>#N/A</v>
      </c>
    </row>
    <row r="13400" spans="1:7" ht="15" hidden="1" customHeight="1" x14ac:dyDescent="0.25">
      <c r="A13400">
        <v>48698981</v>
      </c>
      <c r="B13400" t="s">
        <v>108</v>
      </c>
      <c r="C13400" s="1">
        <v>37073</v>
      </c>
      <c r="D13400" s="2">
        <v>221590</v>
      </c>
      <c r="E13400" t="e">
        <v>#N/A</v>
      </c>
      <c r="F13400" t="e">
        <v>#N/A</v>
      </c>
      <c r="G13400" t="e">
        <v>#N/A</v>
      </c>
    </row>
    <row r="13401" spans="1:7" ht="15" hidden="1" customHeight="1" x14ac:dyDescent="0.25">
      <c r="A13401">
        <v>48698982</v>
      </c>
      <c r="B13401" t="s">
        <v>108</v>
      </c>
      <c r="C13401" s="1">
        <v>37073</v>
      </c>
      <c r="D13401" s="2">
        <v>222771</v>
      </c>
      <c r="E13401" s="1">
        <v>35975</v>
      </c>
      <c r="F13401" s="2">
        <v>156500</v>
      </c>
      <c r="G13401" s="2">
        <v>164436</v>
      </c>
    </row>
    <row r="13402" spans="1:7" ht="15" hidden="1" customHeight="1" x14ac:dyDescent="0.25">
      <c r="A13402">
        <v>48698983</v>
      </c>
      <c r="B13402" t="s">
        <v>108</v>
      </c>
      <c r="C13402" s="1">
        <v>37073</v>
      </c>
      <c r="D13402" s="2">
        <v>221010</v>
      </c>
      <c r="E13402" s="1">
        <v>35767</v>
      </c>
      <c r="F13402" s="2">
        <v>153000</v>
      </c>
      <c r="G13402" s="2">
        <v>157819</v>
      </c>
    </row>
    <row r="13403" spans="1:7" ht="15" hidden="1" customHeight="1" x14ac:dyDescent="0.25">
      <c r="A13403">
        <v>48698984</v>
      </c>
      <c r="B13403" t="s">
        <v>108</v>
      </c>
      <c r="C13403" s="1">
        <v>37073</v>
      </c>
      <c r="D13403" s="2">
        <v>221813</v>
      </c>
      <c r="E13403" s="1">
        <v>37574</v>
      </c>
      <c r="F13403" s="2">
        <v>243000</v>
      </c>
      <c r="G13403" s="2">
        <v>221332</v>
      </c>
    </row>
    <row r="13404" spans="1:7" ht="15" hidden="1" customHeight="1" x14ac:dyDescent="0.25">
      <c r="A13404">
        <v>48698985</v>
      </c>
      <c r="B13404" t="s">
        <v>108</v>
      </c>
      <c r="C13404" s="1">
        <v>37073</v>
      </c>
      <c r="D13404" s="2">
        <v>224277</v>
      </c>
      <c r="E13404" s="1">
        <v>37932</v>
      </c>
      <c r="F13404" s="2">
        <v>249950</v>
      </c>
      <c r="G13404" s="2">
        <v>243755</v>
      </c>
    </row>
    <row r="13405" spans="1:7" x14ac:dyDescent="0.25">
      <c r="A13405">
        <v>48698986</v>
      </c>
      <c r="B13405" t="s">
        <v>108</v>
      </c>
      <c r="C13405" s="1">
        <v>37073</v>
      </c>
      <c r="D13405" s="2">
        <v>222507</v>
      </c>
      <c r="E13405" s="1">
        <v>35261</v>
      </c>
      <c r="F13405" s="2">
        <v>139950</v>
      </c>
      <c r="G13405" s="2">
        <v>146826</v>
      </c>
    </row>
    <row r="13406" spans="1:7" ht="15" hidden="1" customHeight="1" x14ac:dyDescent="0.25">
      <c r="A13406">
        <v>48699002</v>
      </c>
      <c r="B13406" t="s">
        <v>108</v>
      </c>
      <c r="C13406" s="1">
        <v>37073</v>
      </c>
      <c r="D13406" s="2">
        <v>434108</v>
      </c>
      <c r="E13406" s="1">
        <v>38898</v>
      </c>
      <c r="F13406" s="2">
        <v>679950</v>
      </c>
      <c r="G13406" s="2">
        <v>649889</v>
      </c>
    </row>
    <row r="13407" spans="1:7" ht="15" hidden="1" customHeight="1" x14ac:dyDescent="0.25">
      <c r="A13407">
        <v>48766527</v>
      </c>
      <c r="B13407" t="s">
        <v>108</v>
      </c>
      <c r="C13407" s="1">
        <v>37073</v>
      </c>
      <c r="D13407" s="2">
        <v>272971</v>
      </c>
      <c r="E13407" t="e">
        <v>#N/A</v>
      </c>
      <c r="F13407" t="e">
        <v>#N/A</v>
      </c>
      <c r="G13407" t="e">
        <v>#N/A</v>
      </c>
    </row>
    <row r="13408" spans="1:7" ht="15" hidden="1" customHeight="1" x14ac:dyDescent="0.25">
      <c r="A13408">
        <v>48766528</v>
      </c>
      <c r="B13408" t="s">
        <v>108</v>
      </c>
      <c r="C13408" s="1">
        <v>37073</v>
      </c>
      <c r="D13408" s="2">
        <v>262454</v>
      </c>
      <c r="E13408" t="e">
        <v>#N/A</v>
      </c>
      <c r="F13408" t="e">
        <v>#N/A</v>
      </c>
      <c r="G13408" t="e">
        <v>#N/A</v>
      </c>
    </row>
    <row r="13409" spans="1:7" ht="15" hidden="1" customHeight="1" x14ac:dyDescent="0.25">
      <c r="A13409">
        <v>48766529</v>
      </c>
      <c r="B13409" t="s">
        <v>108</v>
      </c>
      <c r="C13409" s="1">
        <v>37073</v>
      </c>
      <c r="D13409" s="2">
        <v>265974</v>
      </c>
      <c r="E13409" s="1">
        <v>38121</v>
      </c>
      <c r="F13409" s="2">
        <v>344950</v>
      </c>
      <c r="G13409" s="2">
        <v>310068</v>
      </c>
    </row>
    <row r="13410" spans="1:7" ht="15" hidden="1" customHeight="1" x14ac:dyDescent="0.25">
      <c r="A13410">
        <v>48766557</v>
      </c>
      <c r="B13410" t="s">
        <v>108</v>
      </c>
      <c r="C13410" s="1">
        <v>37073</v>
      </c>
      <c r="D13410" s="2">
        <v>312290</v>
      </c>
      <c r="E13410" t="e">
        <v>#N/A</v>
      </c>
      <c r="F13410" t="e">
        <v>#N/A</v>
      </c>
      <c r="G13410" t="e">
        <v>#N/A</v>
      </c>
    </row>
    <row r="13411" spans="1:7" ht="15" hidden="1" customHeight="1" x14ac:dyDescent="0.25">
      <c r="A13411">
        <v>48772426</v>
      </c>
      <c r="B13411" t="s">
        <v>108</v>
      </c>
      <c r="C13411" s="1">
        <v>38534</v>
      </c>
      <c r="D13411" s="2">
        <v>320471</v>
      </c>
      <c r="E13411" s="1">
        <v>35688</v>
      </c>
      <c r="F13411" s="2">
        <v>154500</v>
      </c>
      <c r="G13411" s="2">
        <v>148642</v>
      </c>
    </row>
    <row r="13412" spans="1:7" ht="15" hidden="1" customHeight="1" x14ac:dyDescent="0.25">
      <c r="A13412">
        <v>48772450</v>
      </c>
      <c r="B13412" t="s">
        <v>108</v>
      </c>
      <c r="C13412" s="1">
        <v>38534</v>
      </c>
      <c r="D13412" s="2">
        <v>322205</v>
      </c>
      <c r="E13412" s="1">
        <v>38447</v>
      </c>
      <c r="F13412" s="2">
        <v>317000</v>
      </c>
      <c r="G13412" s="2">
        <v>306554</v>
      </c>
    </row>
    <row r="13413" spans="1:7" ht="15" hidden="1" customHeight="1" x14ac:dyDescent="0.25">
      <c r="A13413">
        <v>48772451</v>
      </c>
      <c r="B13413" t="s">
        <v>109</v>
      </c>
      <c r="C13413" s="1">
        <v>38534</v>
      </c>
      <c r="D13413" s="2">
        <v>296075</v>
      </c>
      <c r="E13413" t="e">
        <v>#N/A</v>
      </c>
      <c r="F13413" t="e">
        <v>#N/A</v>
      </c>
      <c r="G13413" t="e">
        <v>#N/A</v>
      </c>
    </row>
    <row r="13414" spans="1:7" ht="15" hidden="1" customHeight="1" x14ac:dyDescent="0.25">
      <c r="A13414">
        <v>48772469</v>
      </c>
      <c r="B13414" t="s">
        <v>109</v>
      </c>
      <c r="C13414" s="1">
        <v>38899</v>
      </c>
      <c r="D13414" s="2">
        <v>353649</v>
      </c>
      <c r="E13414" t="e">
        <v>#N/A</v>
      </c>
      <c r="F13414" t="e">
        <v>#N/A</v>
      </c>
      <c r="G13414" t="e">
        <v>#N/A</v>
      </c>
    </row>
    <row r="13415" spans="1:7" ht="15" hidden="1" customHeight="1" x14ac:dyDescent="0.25">
      <c r="A13415">
        <v>48805411</v>
      </c>
      <c r="B13415" t="s">
        <v>109</v>
      </c>
      <c r="C13415" s="1">
        <v>35612</v>
      </c>
      <c r="D13415" s="2">
        <v>220162</v>
      </c>
      <c r="E13415" t="e">
        <v>#N/A</v>
      </c>
      <c r="F13415" t="e">
        <v>#N/A</v>
      </c>
      <c r="G13415" t="e">
        <v>#N/A</v>
      </c>
    </row>
    <row r="13416" spans="1:7" ht="15" hidden="1" customHeight="1" x14ac:dyDescent="0.25">
      <c r="A13416">
        <v>48805424</v>
      </c>
      <c r="B13416" t="s">
        <v>109</v>
      </c>
      <c r="C13416" s="1">
        <v>35612</v>
      </c>
      <c r="D13416" s="2">
        <v>188266</v>
      </c>
      <c r="E13416" t="e">
        <v>#N/A</v>
      </c>
      <c r="F13416" t="e">
        <v>#N/A</v>
      </c>
      <c r="G13416" t="e">
        <v>#N/A</v>
      </c>
    </row>
    <row r="13417" spans="1:7" ht="15" hidden="1" customHeight="1" x14ac:dyDescent="0.25">
      <c r="A13417">
        <v>49135394</v>
      </c>
      <c r="B13417" t="s">
        <v>109</v>
      </c>
      <c r="C13417" s="1">
        <v>35612</v>
      </c>
      <c r="D13417" s="2">
        <v>169912</v>
      </c>
      <c r="E13417" t="e">
        <v>#N/A</v>
      </c>
      <c r="F13417" t="e">
        <v>#N/A</v>
      </c>
      <c r="G13417" t="e">
        <v>#N/A</v>
      </c>
    </row>
    <row r="13418" spans="1:7" ht="15" hidden="1" customHeight="1" x14ac:dyDescent="0.25">
      <c r="A13418">
        <v>49140461</v>
      </c>
      <c r="B13418" t="s">
        <v>108</v>
      </c>
      <c r="C13418" s="1">
        <v>35977</v>
      </c>
      <c r="D13418" s="2">
        <v>147991</v>
      </c>
      <c r="E13418" t="e">
        <v>#N/A</v>
      </c>
      <c r="F13418" t="e">
        <v>#N/A</v>
      </c>
      <c r="G13418" t="e">
        <v>#N/A</v>
      </c>
    </row>
    <row r="13419" spans="1:7" ht="15" hidden="1" customHeight="1" x14ac:dyDescent="0.25">
      <c r="A13419">
        <v>49140462</v>
      </c>
      <c r="B13419" t="s">
        <v>109</v>
      </c>
      <c r="C13419" s="1">
        <v>35977</v>
      </c>
      <c r="D13419" s="2">
        <v>147389</v>
      </c>
      <c r="E13419" t="e">
        <v>#N/A</v>
      </c>
      <c r="F13419" t="e">
        <v>#N/A</v>
      </c>
      <c r="G13419" t="e">
        <v>#N/A</v>
      </c>
    </row>
    <row r="13420" spans="1:7" ht="15" hidden="1" customHeight="1" x14ac:dyDescent="0.25">
      <c r="A13420">
        <v>49140463</v>
      </c>
      <c r="B13420" t="s">
        <v>109</v>
      </c>
      <c r="C13420" s="1">
        <v>35977</v>
      </c>
      <c r="D13420" s="2">
        <v>147389</v>
      </c>
      <c r="E13420" t="e">
        <v>#N/A</v>
      </c>
      <c r="F13420" t="e">
        <v>#N/A</v>
      </c>
      <c r="G13420" t="e">
        <v>#N/A</v>
      </c>
    </row>
    <row r="13421" spans="1:7" ht="15" hidden="1" customHeight="1" x14ac:dyDescent="0.25">
      <c r="A13421">
        <v>49140464</v>
      </c>
      <c r="B13421" t="s">
        <v>108</v>
      </c>
      <c r="C13421" s="1">
        <v>35977</v>
      </c>
      <c r="D13421" s="2">
        <v>146592</v>
      </c>
      <c r="E13421" t="e">
        <v>#N/A</v>
      </c>
      <c r="F13421" t="e">
        <v>#N/A</v>
      </c>
      <c r="G13421" t="e">
        <v>#N/A</v>
      </c>
    </row>
    <row r="13422" spans="1:7" ht="15" hidden="1" customHeight="1" x14ac:dyDescent="0.25">
      <c r="A13422">
        <v>49140465</v>
      </c>
      <c r="B13422" t="s">
        <v>108</v>
      </c>
      <c r="C13422" s="1">
        <v>35977</v>
      </c>
      <c r="D13422" s="2">
        <v>145917</v>
      </c>
      <c r="E13422" t="e">
        <v>#N/A</v>
      </c>
      <c r="F13422" t="e">
        <v>#N/A</v>
      </c>
      <c r="G13422" t="e">
        <v>#N/A</v>
      </c>
    </row>
    <row r="13423" spans="1:7" ht="15" hidden="1" customHeight="1" x14ac:dyDescent="0.25">
      <c r="A13423">
        <v>49140466</v>
      </c>
      <c r="B13423" t="s">
        <v>109</v>
      </c>
      <c r="C13423" s="1">
        <v>35977</v>
      </c>
      <c r="D13423" s="2">
        <v>147389</v>
      </c>
      <c r="E13423" t="e">
        <v>#N/A</v>
      </c>
      <c r="F13423" t="e">
        <v>#N/A</v>
      </c>
      <c r="G13423" t="e">
        <v>#N/A</v>
      </c>
    </row>
    <row r="13424" spans="1:7" ht="15" hidden="1" customHeight="1" x14ac:dyDescent="0.25">
      <c r="A13424">
        <v>49140467</v>
      </c>
      <c r="B13424" t="s">
        <v>109</v>
      </c>
      <c r="C13424" s="1">
        <v>35977</v>
      </c>
      <c r="D13424" s="2">
        <v>147389</v>
      </c>
      <c r="E13424" t="e">
        <v>#N/A</v>
      </c>
      <c r="F13424" t="e">
        <v>#N/A</v>
      </c>
      <c r="G13424" t="e">
        <v>#N/A</v>
      </c>
    </row>
    <row r="13425" spans="1:7" ht="15" hidden="1" customHeight="1" x14ac:dyDescent="0.25">
      <c r="A13425">
        <v>49140468</v>
      </c>
      <c r="B13425" t="s">
        <v>109</v>
      </c>
      <c r="C13425" s="1">
        <v>35977</v>
      </c>
      <c r="D13425" s="2">
        <v>146592</v>
      </c>
      <c r="E13425" t="e">
        <v>#N/A</v>
      </c>
      <c r="F13425" t="e">
        <v>#N/A</v>
      </c>
      <c r="G13425" t="e">
        <v>#N/A</v>
      </c>
    </row>
    <row r="13426" spans="1:7" ht="15" hidden="1" customHeight="1" x14ac:dyDescent="0.25">
      <c r="A13426">
        <v>49140469</v>
      </c>
      <c r="B13426" t="s">
        <v>109</v>
      </c>
      <c r="C13426" s="1">
        <v>35612</v>
      </c>
      <c r="D13426" s="2">
        <v>126920</v>
      </c>
      <c r="E13426" t="e">
        <v>#N/A</v>
      </c>
      <c r="F13426" t="e">
        <v>#N/A</v>
      </c>
      <c r="G13426" t="e">
        <v>#N/A</v>
      </c>
    </row>
    <row r="13427" spans="1:7" ht="15" hidden="1" customHeight="1" x14ac:dyDescent="0.25">
      <c r="A13427">
        <v>49140470</v>
      </c>
      <c r="B13427" t="s">
        <v>108</v>
      </c>
      <c r="C13427" s="1">
        <v>35612</v>
      </c>
      <c r="D13427" s="2">
        <v>295150</v>
      </c>
      <c r="E13427" s="1">
        <v>35543</v>
      </c>
      <c r="F13427" s="2">
        <v>230000</v>
      </c>
      <c r="G13427" s="2">
        <v>282999</v>
      </c>
    </row>
    <row r="13428" spans="1:7" ht="15" hidden="1" customHeight="1" x14ac:dyDescent="0.25">
      <c r="A13428">
        <v>49140471</v>
      </c>
      <c r="B13428" t="s">
        <v>108</v>
      </c>
      <c r="C13428" s="1">
        <v>35612</v>
      </c>
      <c r="D13428" s="2">
        <v>160462</v>
      </c>
      <c r="E13428" s="1">
        <v>36952</v>
      </c>
      <c r="F13428" s="2">
        <v>208000</v>
      </c>
      <c r="G13428" s="2">
        <v>233050</v>
      </c>
    </row>
    <row r="13429" spans="1:7" ht="15" hidden="1" customHeight="1" x14ac:dyDescent="0.25">
      <c r="A13429">
        <v>49140472</v>
      </c>
      <c r="B13429" t="s">
        <v>108</v>
      </c>
      <c r="C13429" s="1">
        <v>35612</v>
      </c>
      <c r="D13429" s="2">
        <v>102299</v>
      </c>
      <c r="E13429" s="1">
        <v>36488</v>
      </c>
      <c r="F13429" s="2">
        <v>131000</v>
      </c>
      <c r="G13429" s="2">
        <v>133481</v>
      </c>
    </row>
    <row r="13430" spans="1:7" ht="15" hidden="1" customHeight="1" x14ac:dyDescent="0.25">
      <c r="A13430">
        <v>49140473</v>
      </c>
      <c r="B13430" t="s">
        <v>108</v>
      </c>
      <c r="C13430" s="1">
        <v>35612</v>
      </c>
      <c r="D13430" s="2">
        <v>127942</v>
      </c>
      <c r="E13430" s="1">
        <v>38245</v>
      </c>
      <c r="F13430" s="2">
        <v>300000</v>
      </c>
      <c r="G13430" s="2">
        <v>257817</v>
      </c>
    </row>
    <row r="13431" spans="1:7" ht="15" hidden="1" customHeight="1" x14ac:dyDescent="0.25">
      <c r="A13431">
        <v>48839383</v>
      </c>
      <c r="B13431" t="s">
        <v>108</v>
      </c>
      <c r="C13431" s="1">
        <v>37803</v>
      </c>
      <c r="D13431" s="2">
        <v>270692</v>
      </c>
      <c r="E13431" t="e">
        <v>#N/A</v>
      </c>
      <c r="F13431" t="e">
        <v>#N/A</v>
      </c>
      <c r="G13431" t="e">
        <v>#N/A</v>
      </c>
    </row>
    <row r="13432" spans="1:7" ht="15" hidden="1" customHeight="1" x14ac:dyDescent="0.25">
      <c r="A13432">
        <v>48847014</v>
      </c>
      <c r="B13432" t="s">
        <v>108</v>
      </c>
      <c r="C13432" s="1">
        <v>37803</v>
      </c>
      <c r="D13432" s="2">
        <v>384460</v>
      </c>
      <c r="E13432" s="1">
        <v>36222</v>
      </c>
      <c r="F13432" s="2">
        <v>197800</v>
      </c>
      <c r="G13432" s="2">
        <v>274980</v>
      </c>
    </row>
    <row r="13433" spans="1:7" ht="15" hidden="1" customHeight="1" x14ac:dyDescent="0.25">
      <c r="A13433">
        <v>48847015</v>
      </c>
      <c r="B13433" t="s">
        <v>109</v>
      </c>
      <c r="C13433" s="1">
        <v>37803</v>
      </c>
      <c r="D13433" s="2">
        <v>344726</v>
      </c>
      <c r="E13433" t="e">
        <v>#N/A</v>
      </c>
      <c r="F13433" t="e">
        <v>#N/A</v>
      </c>
      <c r="G13433" t="e">
        <v>#N/A</v>
      </c>
    </row>
    <row r="13434" spans="1:7" ht="15" hidden="1" customHeight="1" x14ac:dyDescent="0.25">
      <c r="A13434">
        <v>48847026</v>
      </c>
      <c r="B13434" t="s">
        <v>109</v>
      </c>
      <c r="C13434" s="1">
        <v>36708</v>
      </c>
      <c r="D13434" s="2">
        <v>252564</v>
      </c>
      <c r="E13434" s="1">
        <v>38205</v>
      </c>
      <c r="F13434" s="2">
        <v>419900</v>
      </c>
      <c r="G13434" s="2">
        <v>333630</v>
      </c>
    </row>
    <row r="13435" spans="1:7" ht="15" hidden="1" customHeight="1" x14ac:dyDescent="0.25">
      <c r="A13435">
        <v>48847029</v>
      </c>
      <c r="B13435" t="s">
        <v>109</v>
      </c>
      <c r="C13435" s="1">
        <v>36708</v>
      </c>
      <c r="D13435" s="2">
        <v>245276</v>
      </c>
      <c r="E13435" t="e">
        <v>#N/A</v>
      </c>
      <c r="F13435" t="e">
        <v>#N/A</v>
      </c>
      <c r="G13435" t="e">
        <v>#N/A</v>
      </c>
    </row>
    <row r="13436" spans="1:7" ht="15" hidden="1" customHeight="1" x14ac:dyDescent="0.25">
      <c r="A13436">
        <v>48847035</v>
      </c>
      <c r="B13436" t="s">
        <v>108</v>
      </c>
      <c r="C13436" s="1">
        <v>36708</v>
      </c>
      <c r="D13436" s="2">
        <v>303423</v>
      </c>
      <c r="E13436" s="1">
        <v>36139</v>
      </c>
      <c r="F13436" s="2">
        <v>289000</v>
      </c>
      <c r="G13436" s="2">
        <v>251623</v>
      </c>
    </row>
    <row r="13437" spans="1:7" ht="15" hidden="1" customHeight="1" x14ac:dyDescent="0.25">
      <c r="A13437">
        <v>48847040</v>
      </c>
      <c r="B13437" t="s">
        <v>108</v>
      </c>
      <c r="C13437" s="1">
        <v>36708</v>
      </c>
      <c r="D13437" s="2">
        <v>304420</v>
      </c>
      <c r="E13437" s="1">
        <v>37833</v>
      </c>
      <c r="F13437" s="2">
        <v>454000</v>
      </c>
      <c r="G13437" s="2">
        <v>377581</v>
      </c>
    </row>
    <row r="13438" spans="1:7" ht="15" hidden="1" customHeight="1" x14ac:dyDescent="0.25">
      <c r="A13438">
        <v>48847046</v>
      </c>
      <c r="B13438" t="s">
        <v>109</v>
      </c>
      <c r="C13438" s="1">
        <v>36708</v>
      </c>
      <c r="D13438" s="2">
        <v>266035</v>
      </c>
      <c r="E13438" t="e">
        <v>#N/A</v>
      </c>
      <c r="F13438" t="e">
        <v>#N/A</v>
      </c>
      <c r="G13438" t="e">
        <v>#N/A</v>
      </c>
    </row>
    <row r="13439" spans="1:7" ht="15" hidden="1" customHeight="1" x14ac:dyDescent="0.25">
      <c r="A13439">
        <v>48847057</v>
      </c>
      <c r="B13439" t="s">
        <v>108</v>
      </c>
      <c r="C13439" s="1">
        <v>36708</v>
      </c>
      <c r="D13439" s="2">
        <v>204820</v>
      </c>
      <c r="E13439" s="1">
        <v>35509</v>
      </c>
      <c r="F13439" s="2">
        <v>146000</v>
      </c>
      <c r="G13439" s="2">
        <v>145750</v>
      </c>
    </row>
    <row r="13440" spans="1:7" ht="15" hidden="1" customHeight="1" x14ac:dyDescent="0.25">
      <c r="A13440">
        <v>48847059</v>
      </c>
      <c r="B13440" t="s">
        <v>108</v>
      </c>
      <c r="C13440" s="1">
        <v>36708</v>
      </c>
      <c r="D13440" s="2">
        <v>180529</v>
      </c>
      <c r="E13440" s="1">
        <v>38947</v>
      </c>
      <c r="F13440" s="2">
        <v>357000</v>
      </c>
      <c r="G13440" s="2">
        <v>316599</v>
      </c>
    </row>
    <row r="13441" spans="1:8" ht="15" hidden="1" customHeight="1" x14ac:dyDescent="0.25">
      <c r="A13441">
        <v>48847066</v>
      </c>
      <c r="B13441" t="s">
        <v>109</v>
      </c>
      <c r="C13441" s="1">
        <v>36708</v>
      </c>
      <c r="D13441" s="2">
        <v>203032</v>
      </c>
      <c r="E13441" s="1">
        <v>39003</v>
      </c>
      <c r="F13441" s="2">
        <v>352500</v>
      </c>
      <c r="G13441" s="2">
        <v>345265</v>
      </c>
    </row>
    <row r="13442" spans="1:8" ht="15" hidden="1" customHeight="1" x14ac:dyDescent="0.25">
      <c r="A13442">
        <v>48847067</v>
      </c>
      <c r="B13442" t="s">
        <v>108</v>
      </c>
      <c r="C13442" s="1">
        <v>36708</v>
      </c>
      <c r="D13442" s="2">
        <v>212542</v>
      </c>
      <c r="E13442" s="1">
        <v>36250</v>
      </c>
      <c r="F13442" s="2">
        <v>180000</v>
      </c>
      <c r="G13442" s="2">
        <v>185688</v>
      </c>
    </row>
    <row r="13443" spans="1:8" ht="15" hidden="1" customHeight="1" x14ac:dyDescent="0.25">
      <c r="A13443">
        <v>48847073</v>
      </c>
      <c r="B13443" t="s">
        <v>109</v>
      </c>
      <c r="C13443" s="1">
        <v>36708</v>
      </c>
      <c r="D13443" s="2">
        <v>276687</v>
      </c>
      <c r="E13443" s="1">
        <v>37603</v>
      </c>
      <c r="F13443" s="2">
        <v>314500</v>
      </c>
      <c r="G13443" s="2">
        <v>301007</v>
      </c>
    </row>
    <row r="13444" spans="1:8" ht="15" hidden="1" customHeight="1" x14ac:dyDescent="0.25">
      <c r="A13444">
        <v>48847089</v>
      </c>
      <c r="B13444" t="s">
        <v>109</v>
      </c>
      <c r="C13444" s="1">
        <v>36708</v>
      </c>
      <c r="D13444" s="2">
        <v>217964</v>
      </c>
      <c r="E13444" t="e">
        <v>#N/A</v>
      </c>
      <c r="F13444" t="e">
        <v>#N/A</v>
      </c>
      <c r="G13444" t="e">
        <v>#N/A</v>
      </c>
    </row>
    <row r="13445" spans="1:8" ht="15" hidden="1" customHeight="1" x14ac:dyDescent="0.25">
      <c r="A13445">
        <v>48847092</v>
      </c>
      <c r="B13445" t="s">
        <v>108</v>
      </c>
      <c r="C13445" s="1">
        <v>36708</v>
      </c>
      <c r="D13445" s="2">
        <v>221946</v>
      </c>
      <c r="E13445" t="e">
        <v>#N/A</v>
      </c>
      <c r="F13445" t="e">
        <v>#N/A</v>
      </c>
      <c r="G13445" t="e">
        <v>#N/A</v>
      </c>
    </row>
    <row r="13446" spans="1:8" ht="15" hidden="1" customHeight="1" x14ac:dyDescent="0.25">
      <c r="A13446">
        <v>48847113</v>
      </c>
      <c r="B13446" t="s">
        <v>109</v>
      </c>
      <c r="C13446" s="1">
        <v>36708</v>
      </c>
      <c r="D13446" s="2">
        <v>239139</v>
      </c>
      <c r="E13446" t="e">
        <v>#N/A</v>
      </c>
      <c r="F13446" t="e">
        <v>#N/A</v>
      </c>
      <c r="G13446" t="e">
        <v>#N/A</v>
      </c>
    </row>
    <row r="13447" spans="1:8" ht="15" hidden="1" customHeight="1" x14ac:dyDescent="0.25">
      <c r="A13447">
        <v>48847114</v>
      </c>
      <c r="B13447" t="s">
        <v>108</v>
      </c>
      <c r="C13447" s="1">
        <v>36708</v>
      </c>
      <c r="D13447" s="2">
        <v>248008</v>
      </c>
      <c r="E13447" s="1">
        <v>38408</v>
      </c>
      <c r="F13447" s="2">
        <v>319600</v>
      </c>
      <c r="G13447" s="2">
        <v>353777</v>
      </c>
    </row>
    <row r="13448" spans="1:8" ht="15" hidden="1" customHeight="1" x14ac:dyDescent="0.25">
      <c r="A13448">
        <v>48847136</v>
      </c>
      <c r="B13448" t="s">
        <v>109</v>
      </c>
      <c r="C13448" s="1">
        <v>36708</v>
      </c>
      <c r="D13448" s="2">
        <v>207707</v>
      </c>
      <c r="E13448" t="e">
        <v>#N/A</v>
      </c>
      <c r="F13448" t="e">
        <v>#N/A</v>
      </c>
      <c r="G13448" t="e">
        <v>#N/A</v>
      </c>
    </row>
    <row r="13449" spans="1:8" ht="15" hidden="1" customHeight="1" x14ac:dyDescent="0.25">
      <c r="A13449">
        <v>48847179</v>
      </c>
      <c r="B13449" t="s">
        <v>109</v>
      </c>
      <c r="C13449" s="1">
        <v>36708</v>
      </c>
      <c r="D13449" s="2">
        <v>319318</v>
      </c>
      <c r="E13449" s="1">
        <v>36446</v>
      </c>
      <c r="F13449" s="2">
        <v>373900</v>
      </c>
      <c r="G13449" s="2">
        <v>281408</v>
      </c>
    </row>
    <row r="13450" spans="1:8" ht="15" hidden="1" customHeight="1" x14ac:dyDescent="0.25">
      <c r="A13450">
        <v>48847220</v>
      </c>
      <c r="B13450" t="s">
        <v>108</v>
      </c>
      <c r="C13450" s="1">
        <v>36708</v>
      </c>
      <c r="D13450" s="2">
        <v>219355</v>
      </c>
      <c r="E13450" s="1">
        <v>35837</v>
      </c>
      <c r="F13450" s="2">
        <v>175000</v>
      </c>
      <c r="G13450" s="2">
        <v>170845</v>
      </c>
    </row>
    <row r="13451" spans="1:8" ht="15" hidden="1" customHeight="1" x14ac:dyDescent="0.25">
      <c r="A13451">
        <v>63339707</v>
      </c>
      <c r="B13451" t="s">
        <v>108</v>
      </c>
      <c r="C13451" s="1">
        <v>35612</v>
      </c>
      <c r="D13451" s="2">
        <v>159404</v>
      </c>
      <c r="E13451" t="e">
        <v>#N/A</v>
      </c>
      <c r="F13451" t="e">
        <v>#N/A</v>
      </c>
      <c r="G13451" t="e">
        <v>#N/A</v>
      </c>
    </row>
    <row r="13452" spans="1:8" ht="15" hidden="1" customHeight="1" x14ac:dyDescent="0.25">
      <c r="A13452">
        <v>48967594</v>
      </c>
      <c r="B13452" t="s">
        <v>108</v>
      </c>
      <c r="C13452" s="1">
        <v>37803</v>
      </c>
      <c r="D13452" s="2">
        <v>236624</v>
      </c>
      <c r="E13452" s="1">
        <v>39245</v>
      </c>
      <c r="F13452" s="2">
        <v>368000</v>
      </c>
      <c r="G13452" s="2">
        <v>424487</v>
      </c>
      <c r="H13452" s="2">
        <v>-56487</v>
      </c>
    </row>
    <row r="13453" spans="1:8" ht="15" hidden="1" customHeight="1" x14ac:dyDescent="0.25">
      <c r="A13453">
        <v>48967589</v>
      </c>
      <c r="B13453" t="s">
        <v>109</v>
      </c>
      <c r="C13453" s="1">
        <v>37803</v>
      </c>
      <c r="D13453" s="2">
        <v>251898</v>
      </c>
      <c r="E13453" t="e">
        <v>#N/A</v>
      </c>
      <c r="F13453" t="e">
        <v>#N/A</v>
      </c>
      <c r="G13453" t="e">
        <v>#N/A</v>
      </c>
    </row>
    <row r="13454" spans="1:8" ht="15" hidden="1" customHeight="1" x14ac:dyDescent="0.25">
      <c r="A13454">
        <v>48967590</v>
      </c>
      <c r="B13454" t="s">
        <v>109</v>
      </c>
      <c r="C13454" s="1">
        <v>37803</v>
      </c>
      <c r="D13454" s="2">
        <v>294352</v>
      </c>
      <c r="E13454" t="e">
        <v>#N/A</v>
      </c>
      <c r="F13454" t="e">
        <v>#N/A</v>
      </c>
      <c r="G13454" t="e">
        <v>#N/A</v>
      </c>
    </row>
    <row r="13455" spans="1:8" ht="15" hidden="1" customHeight="1" x14ac:dyDescent="0.25">
      <c r="A13455">
        <v>48967591</v>
      </c>
      <c r="B13455" t="s">
        <v>109</v>
      </c>
      <c r="C13455" s="1">
        <v>37803</v>
      </c>
      <c r="D13455" s="2">
        <v>246579</v>
      </c>
      <c r="E13455" t="e">
        <v>#N/A</v>
      </c>
      <c r="F13455" t="e">
        <v>#N/A</v>
      </c>
      <c r="G13455" t="e">
        <v>#N/A</v>
      </c>
    </row>
    <row r="13456" spans="1:8" ht="15" hidden="1" customHeight="1" x14ac:dyDescent="0.25">
      <c r="A13456">
        <v>48967592</v>
      </c>
      <c r="B13456" t="s">
        <v>108</v>
      </c>
      <c r="C13456" s="1">
        <v>37803</v>
      </c>
      <c r="D13456" s="2">
        <v>278563</v>
      </c>
      <c r="E13456" t="e">
        <v>#N/A</v>
      </c>
      <c r="F13456" t="e">
        <v>#N/A</v>
      </c>
      <c r="G13456" t="e">
        <v>#N/A</v>
      </c>
    </row>
    <row r="13457" spans="1:7" ht="15" hidden="1" customHeight="1" x14ac:dyDescent="0.25">
      <c r="A13457">
        <v>48967593</v>
      </c>
      <c r="B13457" t="s">
        <v>108</v>
      </c>
      <c r="C13457" s="1">
        <v>37803</v>
      </c>
      <c r="D13457" s="2">
        <v>252315</v>
      </c>
      <c r="E13457" s="1">
        <v>36069</v>
      </c>
      <c r="F13457" s="2">
        <v>151000</v>
      </c>
      <c r="G13457" s="2">
        <v>171278</v>
      </c>
    </row>
    <row r="13458" spans="1:7" ht="15" hidden="1" customHeight="1" x14ac:dyDescent="0.25">
      <c r="A13458">
        <v>48967595</v>
      </c>
      <c r="B13458" t="s">
        <v>109</v>
      </c>
      <c r="C13458" s="1">
        <v>37803</v>
      </c>
      <c r="D13458" s="2">
        <v>228554</v>
      </c>
      <c r="E13458" t="e">
        <v>#N/A</v>
      </c>
      <c r="F13458" t="e">
        <v>#N/A</v>
      </c>
      <c r="G13458" t="e">
        <v>#N/A</v>
      </c>
    </row>
    <row r="13459" spans="1:7" ht="15" hidden="1" customHeight="1" x14ac:dyDescent="0.25">
      <c r="A13459">
        <v>48996239</v>
      </c>
      <c r="B13459" t="s">
        <v>108</v>
      </c>
      <c r="C13459" s="1">
        <v>36342</v>
      </c>
      <c r="D13459" s="2">
        <v>163780</v>
      </c>
      <c r="E13459" s="1">
        <v>37071</v>
      </c>
      <c r="F13459" s="2">
        <v>255000</v>
      </c>
      <c r="G13459" s="2">
        <v>192424</v>
      </c>
    </row>
    <row r="13460" spans="1:7" ht="15" hidden="1" customHeight="1" x14ac:dyDescent="0.25">
      <c r="A13460">
        <v>48996259</v>
      </c>
      <c r="B13460" t="s">
        <v>108</v>
      </c>
      <c r="C13460" s="1">
        <v>36342</v>
      </c>
      <c r="D13460" s="2">
        <v>158722</v>
      </c>
      <c r="E13460" t="e">
        <v>#N/A</v>
      </c>
      <c r="F13460" t="e">
        <v>#N/A</v>
      </c>
      <c r="G13460" t="e">
        <v>#N/A</v>
      </c>
    </row>
    <row r="13461" spans="1:7" ht="15" hidden="1" customHeight="1" x14ac:dyDescent="0.25">
      <c r="A13461">
        <v>48996260</v>
      </c>
      <c r="B13461" t="s">
        <v>108</v>
      </c>
      <c r="C13461" s="1">
        <v>36342</v>
      </c>
      <c r="D13461" s="2">
        <v>137064</v>
      </c>
      <c r="E13461" s="1">
        <v>36528</v>
      </c>
      <c r="F13461" s="2">
        <v>139000</v>
      </c>
      <c r="G13461" s="2">
        <v>143753</v>
      </c>
    </row>
    <row r="13462" spans="1:7" ht="15" hidden="1" customHeight="1" x14ac:dyDescent="0.25">
      <c r="A13462">
        <v>48996268</v>
      </c>
      <c r="B13462" t="s">
        <v>108</v>
      </c>
      <c r="C13462" s="1">
        <v>36342</v>
      </c>
      <c r="D13462" s="2">
        <v>257678</v>
      </c>
      <c r="E13462" s="1">
        <v>36145</v>
      </c>
      <c r="F13462" s="2">
        <v>206000</v>
      </c>
      <c r="G13462" s="2">
        <v>239725</v>
      </c>
    </row>
    <row r="13463" spans="1:7" ht="15" hidden="1" customHeight="1" x14ac:dyDescent="0.25">
      <c r="A13463">
        <v>48996270</v>
      </c>
      <c r="B13463" t="s">
        <v>108</v>
      </c>
      <c r="C13463" s="1">
        <v>36342</v>
      </c>
      <c r="D13463" s="2">
        <v>240944</v>
      </c>
      <c r="E13463" s="1">
        <v>38133</v>
      </c>
      <c r="F13463" s="2">
        <v>335000</v>
      </c>
      <c r="G13463" s="2">
        <v>350681</v>
      </c>
    </row>
    <row r="13464" spans="1:7" ht="15" hidden="1" customHeight="1" x14ac:dyDescent="0.25">
      <c r="A13464">
        <v>49076180</v>
      </c>
      <c r="B13464" t="s">
        <v>108</v>
      </c>
      <c r="C13464" s="1">
        <v>38169</v>
      </c>
      <c r="D13464" s="2">
        <v>256926</v>
      </c>
      <c r="E13464" s="1">
        <v>38169</v>
      </c>
      <c r="F13464" s="2">
        <v>246100</v>
      </c>
      <c r="G13464" s="2">
        <v>256926</v>
      </c>
    </row>
    <row r="13465" spans="1:7" ht="15" hidden="1" customHeight="1" x14ac:dyDescent="0.25">
      <c r="A13465">
        <v>49076181</v>
      </c>
      <c r="B13465" t="s">
        <v>108</v>
      </c>
      <c r="C13465" s="1">
        <v>38169</v>
      </c>
      <c r="D13465" s="2">
        <v>303082</v>
      </c>
      <c r="E13465" t="e">
        <v>#N/A</v>
      </c>
      <c r="F13465" t="e">
        <v>#N/A</v>
      </c>
      <c r="G13465" t="e">
        <v>#N/A</v>
      </c>
    </row>
    <row r="13466" spans="1:7" ht="15" hidden="1" customHeight="1" x14ac:dyDescent="0.25">
      <c r="A13466">
        <v>49076182</v>
      </c>
      <c r="B13466" t="s">
        <v>109</v>
      </c>
      <c r="C13466" s="1">
        <v>38169</v>
      </c>
      <c r="D13466" s="2">
        <v>285444</v>
      </c>
      <c r="E13466" t="e">
        <v>#N/A</v>
      </c>
      <c r="F13466" t="e">
        <v>#N/A</v>
      </c>
      <c r="G13466" t="e">
        <v>#N/A</v>
      </c>
    </row>
    <row r="13467" spans="1:7" ht="15" hidden="1" customHeight="1" x14ac:dyDescent="0.25">
      <c r="A13467">
        <v>49076183</v>
      </c>
      <c r="B13467" t="s">
        <v>109</v>
      </c>
      <c r="C13467" s="1">
        <v>38169</v>
      </c>
      <c r="D13467" s="2">
        <v>277853</v>
      </c>
      <c r="E13467" t="e">
        <v>#N/A</v>
      </c>
      <c r="F13467" t="e">
        <v>#N/A</v>
      </c>
      <c r="G13467" t="e">
        <v>#N/A</v>
      </c>
    </row>
    <row r="13468" spans="1:7" ht="15" hidden="1" customHeight="1" x14ac:dyDescent="0.25">
      <c r="A13468">
        <v>49076184</v>
      </c>
      <c r="B13468" t="s">
        <v>108</v>
      </c>
      <c r="C13468" s="1">
        <v>38169</v>
      </c>
      <c r="D13468" s="2">
        <v>310956</v>
      </c>
      <c r="E13468" s="1">
        <v>35564</v>
      </c>
      <c r="F13468" s="2">
        <v>155000</v>
      </c>
      <c r="G13468" s="2">
        <v>165913</v>
      </c>
    </row>
    <row r="13469" spans="1:7" x14ac:dyDescent="0.25">
      <c r="A13469">
        <v>49076185</v>
      </c>
      <c r="B13469" t="s">
        <v>108</v>
      </c>
      <c r="C13469" s="1">
        <v>38169</v>
      </c>
      <c r="D13469" s="2">
        <v>234475</v>
      </c>
      <c r="E13469" s="1">
        <v>35278</v>
      </c>
      <c r="F13469" s="2">
        <v>121000</v>
      </c>
      <c r="G13469" s="2">
        <v>118821</v>
      </c>
    </row>
    <row r="13470" spans="1:7" ht="15" hidden="1" customHeight="1" x14ac:dyDescent="0.25">
      <c r="A13470">
        <v>49076186</v>
      </c>
      <c r="B13470" t="s">
        <v>109</v>
      </c>
      <c r="C13470" s="1">
        <v>38169</v>
      </c>
      <c r="D13470" s="2">
        <v>380217</v>
      </c>
      <c r="E13470" t="e">
        <v>#N/A</v>
      </c>
      <c r="F13470" t="e">
        <v>#N/A</v>
      </c>
      <c r="G13470" t="e">
        <v>#N/A</v>
      </c>
    </row>
    <row r="13471" spans="1:7" ht="15" hidden="1" customHeight="1" x14ac:dyDescent="0.25">
      <c r="A13471">
        <v>49076187</v>
      </c>
      <c r="B13471" t="s">
        <v>109</v>
      </c>
      <c r="C13471" s="1">
        <v>38169</v>
      </c>
      <c r="D13471" s="2">
        <v>332660</v>
      </c>
      <c r="E13471" t="e">
        <v>#N/A</v>
      </c>
      <c r="F13471" t="e">
        <v>#N/A</v>
      </c>
      <c r="G13471" t="e">
        <v>#N/A</v>
      </c>
    </row>
    <row r="13472" spans="1:7" ht="15" hidden="1" customHeight="1" x14ac:dyDescent="0.25">
      <c r="A13472">
        <v>49076188</v>
      </c>
      <c r="B13472" t="s">
        <v>109</v>
      </c>
      <c r="C13472" s="1">
        <v>38169</v>
      </c>
      <c r="D13472" s="2">
        <v>342965</v>
      </c>
      <c r="E13472" t="e">
        <v>#N/A</v>
      </c>
      <c r="F13472" t="e">
        <v>#N/A</v>
      </c>
      <c r="G13472" t="e">
        <v>#N/A</v>
      </c>
    </row>
    <row r="13473" spans="1:7" ht="15" hidden="1" customHeight="1" x14ac:dyDescent="0.25">
      <c r="A13473">
        <v>49076189</v>
      </c>
      <c r="B13473" t="s">
        <v>108</v>
      </c>
      <c r="C13473" s="1">
        <v>38169</v>
      </c>
      <c r="D13473" s="2">
        <v>275601</v>
      </c>
      <c r="E13473" t="e">
        <v>#N/A</v>
      </c>
      <c r="F13473" t="e">
        <v>#N/A</v>
      </c>
      <c r="G13473" t="e">
        <v>#N/A</v>
      </c>
    </row>
    <row r="13474" spans="1:7" ht="15" hidden="1" customHeight="1" x14ac:dyDescent="0.25">
      <c r="A13474">
        <v>49076190</v>
      </c>
      <c r="B13474" t="s">
        <v>108</v>
      </c>
      <c r="C13474" s="1">
        <v>38169</v>
      </c>
      <c r="D13474" s="2">
        <v>372026</v>
      </c>
      <c r="E13474" s="1">
        <v>36174</v>
      </c>
      <c r="F13474" s="2">
        <v>239000</v>
      </c>
      <c r="G13474" s="2">
        <v>231421</v>
      </c>
    </row>
    <row r="13475" spans="1:7" ht="15" hidden="1" customHeight="1" x14ac:dyDescent="0.25">
      <c r="A13475">
        <v>49076191</v>
      </c>
      <c r="B13475" t="s">
        <v>108</v>
      </c>
      <c r="C13475" s="1">
        <v>38169</v>
      </c>
      <c r="D13475" s="2">
        <v>350996</v>
      </c>
      <c r="E13475" s="1">
        <v>38721</v>
      </c>
      <c r="F13475" s="2">
        <v>385000</v>
      </c>
      <c r="G13475" s="2">
        <v>408584</v>
      </c>
    </row>
    <row r="13476" spans="1:7" ht="15" hidden="1" customHeight="1" x14ac:dyDescent="0.25">
      <c r="A13476">
        <v>49076193</v>
      </c>
      <c r="B13476" t="s">
        <v>109</v>
      </c>
      <c r="C13476" s="1">
        <v>38169</v>
      </c>
      <c r="D13476" s="2">
        <v>321030</v>
      </c>
      <c r="E13476" t="e">
        <v>#N/A</v>
      </c>
      <c r="F13476" t="e">
        <v>#N/A</v>
      </c>
      <c r="G13476" t="e">
        <v>#N/A</v>
      </c>
    </row>
    <row r="13477" spans="1:7" ht="15" hidden="1" customHeight="1" x14ac:dyDescent="0.25">
      <c r="A13477">
        <v>49076194</v>
      </c>
      <c r="B13477" t="s">
        <v>109</v>
      </c>
      <c r="C13477" s="1">
        <v>38169</v>
      </c>
      <c r="D13477" s="2">
        <v>261296</v>
      </c>
      <c r="E13477" t="e">
        <v>#N/A</v>
      </c>
      <c r="F13477" t="e">
        <v>#N/A</v>
      </c>
      <c r="G13477" t="e">
        <v>#N/A</v>
      </c>
    </row>
    <row r="13478" spans="1:7" ht="15" hidden="1" customHeight="1" x14ac:dyDescent="0.25">
      <c r="A13478">
        <v>49076195</v>
      </c>
      <c r="B13478" t="s">
        <v>108</v>
      </c>
      <c r="C13478" s="1">
        <v>38169</v>
      </c>
      <c r="D13478" s="2">
        <v>295478</v>
      </c>
      <c r="E13478" s="1">
        <v>38184</v>
      </c>
      <c r="F13478" s="2">
        <v>415000</v>
      </c>
      <c r="G13478" s="2">
        <v>295478</v>
      </c>
    </row>
    <row r="13479" spans="1:7" x14ac:dyDescent="0.25">
      <c r="A13479">
        <v>49076196</v>
      </c>
      <c r="B13479" t="s">
        <v>108</v>
      </c>
      <c r="C13479" s="1">
        <v>38169</v>
      </c>
      <c r="D13479" s="2">
        <v>336022</v>
      </c>
      <c r="E13479" s="1">
        <v>35367</v>
      </c>
      <c r="F13479" s="2">
        <v>178000</v>
      </c>
      <c r="G13479" s="2">
        <v>157944</v>
      </c>
    </row>
    <row r="13480" spans="1:7" ht="15" hidden="1" customHeight="1" x14ac:dyDescent="0.25">
      <c r="A13480">
        <v>49076197</v>
      </c>
      <c r="B13480" t="s">
        <v>108</v>
      </c>
      <c r="C13480" s="1">
        <v>38169</v>
      </c>
      <c r="D13480" s="2">
        <v>312223</v>
      </c>
      <c r="E13480" s="1">
        <v>35905</v>
      </c>
      <c r="F13480" s="2">
        <v>200000</v>
      </c>
      <c r="G13480" s="2">
        <v>185803</v>
      </c>
    </row>
    <row r="13481" spans="1:7" ht="15" hidden="1" customHeight="1" x14ac:dyDescent="0.25">
      <c r="A13481">
        <v>49076198</v>
      </c>
      <c r="B13481" t="s">
        <v>108</v>
      </c>
      <c r="C13481" s="1">
        <v>38169</v>
      </c>
      <c r="D13481" s="2">
        <v>297469</v>
      </c>
      <c r="E13481" t="e">
        <v>#N/A</v>
      </c>
      <c r="F13481" t="e">
        <v>#N/A</v>
      </c>
      <c r="G13481" t="e">
        <v>#N/A</v>
      </c>
    </row>
    <row r="13482" spans="1:7" ht="15" hidden="1" customHeight="1" x14ac:dyDescent="0.25">
      <c r="A13482">
        <v>49076199</v>
      </c>
      <c r="B13482" t="s">
        <v>108</v>
      </c>
      <c r="C13482" s="1">
        <v>38169</v>
      </c>
      <c r="D13482" s="2">
        <v>229979</v>
      </c>
      <c r="E13482" s="1">
        <v>36325</v>
      </c>
      <c r="F13482" s="2">
        <v>115000</v>
      </c>
      <c r="G13482" s="2">
        <v>150026</v>
      </c>
    </row>
    <row r="13483" spans="1:7" ht="15" hidden="1" customHeight="1" x14ac:dyDescent="0.25">
      <c r="A13483">
        <v>49117786</v>
      </c>
      <c r="B13483" t="s">
        <v>109</v>
      </c>
      <c r="C13483" s="1">
        <v>35612</v>
      </c>
      <c r="D13483" s="2">
        <v>101979</v>
      </c>
      <c r="E13483" t="e">
        <v>#N/A</v>
      </c>
      <c r="F13483" t="e">
        <v>#N/A</v>
      </c>
      <c r="G13483" t="e">
        <v>#N/A</v>
      </c>
    </row>
    <row r="13484" spans="1:7" ht="15" hidden="1" customHeight="1" x14ac:dyDescent="0.25">
      <c r="A13484">
        <v>49117787</v>
      </c>
      <c r="B13484" t="s">
        <v>109</v>
      </c>
      <c r="C13484" s="1">
        <v>35612</v>
      </c>
      <c r="D13484" s="2">
        <v>115874</v>
      </c>
      <c r="E13484" s="1">
        <v>36124</v>
      </c>
      <c r="F13484" s="2">
        <v>132000</v>
      </c>
      <c r="G13484" s="2">
        <v>134929</v>
      </c>
    </row>
    <row r="13485" spans="1:7" ht="15" hidden="1" customHeight="1" x14ac:dyDescent="0.25">
      <c r="A13485">
        <v>49117788</v>
      </c>
      <c r="B13485" t="s">
        <v>109</v>
      </c>
      <c r="C13485" s="1">
        <v>35612</v>
      </c>
      <c r="D13485" s="2">
        <v>72668</v>
      </c>
      <c r="E13485" t="e">
        <v>#N/A</v>
      </c>
      <c r="F13485" t="e">
        <v>#N/A</v>
      </c>
      <c r="G13485" t="e">
        <v>#N/A</v>
      </c>
    </row>
    <row r="13486" spans="1:7" ht="15" hidden="1" customHeight="1" x14ac:dyDescent="0.25">
      <c r="A13486">
        <v>49117789</v>
      </c>
      <c r="B13486" t="s">
        <v>109</v>
      </c>
      <c r="C13486" s="1">
        <v>35612</v>
      </c>
      <c r="D13486" s="2">
        <v>122990</v>
      </c>
      <c r="E13486" t="e">
        <v>#N/A</v>
      </c>
      <c r="F13486" t="e">
        <v>#N/A</v>
      </c>
      <c r="G13486" t="e">
        <v>#N/A</v>
      </c>
    </row>
    <row r="13487" spans="1:7" ht="15" hidden="1" customHeight="1" x14ac:dyDescent="0.25">
      <c r="A13487">
        <v>49117790</v>
      </c>
      <c r="B13487" t="s">
        <v>109</v>
      </c>
      <c r="C13487" s="1">
        <v>35612</v>
      </c>
      <c r="D13487" s="2">
        <v>75559</v>
      </c>
      <c r="E13487" s="1">
        <v>37057</v>
      </c>
      <c r="F13487" s="2">
        <v>119000</v>
      </c>
      <c r="G13487" s="2">
        <v>118488</v>
      </c>
    </row>
    <row r="13488" spans="1:7" x14ac:dyDescent="0.25">
      <c r="A13488">
        <v>49117791</v>
      </c>
      <c r="B13488" t="s">
        <v>109</v>
      </c>
      <c r="C13488" s="1">
        <v>35612</v>
      </c>
      <c r="D13488" s="2">
        <v>76147</v>
      </c>
      <c r="E13488" s="1">
        <v>35298</v>
      </c>
      <c r="F13488" s="2">
        <v>81500</v>
      </c>
      <c r="G13488" s="2">
        <v>74229</v>
      </c>
    </row>
    <row r="13489" spans="1:7" ht="15" hidden="1" customHeight="1" x14ac:dyDescent="0.25">
      <c r="A13489">
        <v>49117792</v>
      </c>
      <c r="B13489" t="s">
        <v>109</v>
      </c>
      <c r="C13489" s="1">
        <v>35612</v>
      </c>
      <c r="D13489" s="2">
        <v>80848</v>
      </c>
      <c r="E13489" s="1">
        <v>36648</v>
      </c>
      <c r="F13489" s="2">
        <v>89950</v>
      </c>
      <c r="G13489" s="2">
        <v>113139</v>
      </c>
    </row>
    <row r="13490" spans="1:7" x14ac:dyDescent="0.25">
      <c r="A13490">
        <v>49117793</v>
      </c>
      <c r="B13490" t="s">
        <v>109</v>
      </c>
      <c r="C13490" s="1">
        <v>35612</v>
      </c>
      <c r="D13490" s="2">
        <v>82139</v>
      </c>
      <c r="E13490" s="1">
        <v>35213</v>
      </c>
      <c r="F13490" s="2">
        <v>76250</v>
      </c>
      <c r="G13490" s="2">
        <v>78109</v>
      </c>
    </row>
    <row r="13491" spans="1:7" ht="15" hidden="1" customHeight="1" x14ac:dyDescent="0.25">
      <c r="A13491">
        <v>49117794</v>
      </c>
      <c r="B13491" t="s">
        <v>109</v>
      </c>
      <c r="C13491" s="1">
        <v>35612</v>
      </c>
      <c r="D13491" s="2">
        <v>118194</v>
      </c>
      <c r="E13491" s="1">
        <v>35578</v>
      </c>
      <c r="F13491" s="2">
        <v>109950</v>
      </c>
      <c r="G13491" s="2">
        <v>114511</v>
      </c>
    </row>
    <row r="13492" spans="1:7" ht="15" hidden="1" customHeight="1" x14ac:dyDescent="0.25">
      <c r="A13492">
        <v>49117795</v>
      </c>
      <c r="B13492" t="s">
        <v>109</v>
      </c>
      <c r="C13492" s="1">
        <v>35612</v>
      </c>
      <c r="D13492" s="2">
        <v>65273</v>
      </c>
      <c r="E13492" s="1">
        <v>38335</v>
      </c>
      <c r="F13492" s="2">
        <v>79950</v>
      </c>
      <c r="G13492" s="2">
        <v>90489</v>
      </c>
    </row>
    <row r="13493" spans="1:7" ht="15" hidden="1" customHeight="1" x14ac:dyDescent="0.25">
      <c r="A13493">
        <v>49117796</v>
      </c>
      <c r="B13493" t="s">
        <v>109</v>
      </c>
      <c r="C13493" s="1">
        <v>35612</v>
      </c>
      <c r="D13493" s="2">
        <v>120107</v>
      </c>
      <c r="E13493" s="1">
        <v>37951</v>
      </c>
      <c r="F13493" s="2">
        <v>180000</v>
      </c>
      <c r="G13493" s="2">
        <v>183397</v>
      </c>
    </row>
    <row r="13494" spans="1:7" ht="15" hidden="1" customHeight="1" x14ac:dyDescent="0.25">
      <c r="A13494">
        <v>49117797</v>
      </c>
      <c r="B13494" t="s">
        <v>109</v>
      </c>
      <c r="C13494" s="1">
        <v>35612</v>
      </c>
      <c r="D13494" s="2">
        <v>124548</v>
      </c>
      <c r="E13494" t="e">
        <v>#N/A</v>
      </c>
      <c r="F13494" t="e">
        <v>#N/A</v>
      </c>
      <c r="G13494" t="e">
        <v>#N/A</v>
      </c>
    </row>
    <row r="13495" spans="1:7" ht="15" hidden="1" customHeight="1" x14ac:dyDescent="0.25">
      <c r="A13495">
        <v>49117798</v>
      </c>
      <c r="B13495" t="s">
        <v>109</v>
      </c>
      <c r="C13495" s="1">
        <v>35612</v>
      </c>
      <c r="D13495" s="2">
        <v>125065</v>
      </c>
      <c r="E13495" t="e">
        <v>#N/A</v>
      </c>
      <c r="F13495" t="e">
        <v>#N/A</v>
      </c>
      <c r="G13495" t="e">
        <v>#N/A</v>
      </c>
    </row>
    <row r="13496" spans="1:7" ht="15" hidden="1" customHeight="1" x14ac:dyDescent="0.25">
      <c r="A13496">
        <v>49117799</v>
      </c>
      <c r="B13496" t="s">
        <v>109</v>
      </c>
      <c r="C13496" s="1">
        <v>35612</v>
      </c>
      <c r="D13496" s="2">
        <v>72580</v>
      </c>
      <c r="E13496" s="1">
        <v>38966</v>
      </c>
      <c r="F13496" s="2">
        <v>222100</v>
      </c>
      <c r="G13496" s="2">
        <v>173230</v>
      </c>
    </row>
    <row r="13497" spans="1:7" ht="15" hidden="1" customHeight="1" x14ac:dyDescent="0.25">
      <c r="A13497">
        <v>49117800</v>
      </c>
      <c r="B13497" t="s">
        <v>109</v>
      </c>
      <c r="C13497" s="1">
        <v>35612</v>
      </c>
      <c r="D13497" s="2">
        <v>125071</v>
      </c>
      <c r="E13497" s="1">
        <v>38148</v>
      </c>
      <c r="F13497" s="2">
        <v>199500</v>
      </c>
      <c r="G13497" s="2">
        <v>195452</v>
      </c>
    </row>
    <row r="13498" spans="1:7" ht="15" hidden="1" customHeight="1" x14ac:dyDescent="0.25">
      <c r="A13498">
        <v>49117801</v>
      </c>
      <c r="B13498" t="s">
        <v>109</v>
      </c>
      <c r="C13498" s="1">
        <v>35612</v>
      </c>
      <c r="D13498" s="2">
        <v>75745</v>
      </c>
      <c r="E13498" s="1">
        <v>36322</v>
      </c>
      <c r="F13498" s="2">
        <v>111950</v>
      </c>
      <c r="G13498" s="2">
        <v>99580</v>
      </c>
    </row>
    <row r="13499" spans="1:7" ht="15" hidden="1" customHeight="1" x14ac:dyDescent="0.25">
      <c r="A13499">
        <v>49117802</v>
      </c>
      <c r="B13499" t="s">
        <v>109</v>
      </c>
      <c r="C13499" s="1">
        <v>35612</v>
      </c>
      <c r="D13499" s="2">
        <v>86354</v>
      </c>
      <c r="E13499" s="1">
        <v>35550</v>
      </c>
      <c r="F13499" s="2">
        <v>81000</v>
      </c>
      <c r="G13499" s="2">
        <v>85724</v>
      </c>
    </row>
    <row r="13500" spans="1:7" ht="15" hidden="1" customHeight="1" x14ac:dyDescent="0.25">
      <c r="A13500">
        <v>49117803</v>
      </c>
      <c r="B13500" t="s">
        <v>109</v>
      </c>
      <c r="C13500" s="1">
        <v>35612</v>
      </c>
      <c r="D13500" s="2">
        <v>81015</v>
      </c>
      <c r="E13500" t="e">
        <v>#N/A</v>
      </c>
      <c r="F13500" t="e">
        <v>#N/A</v>
      </c>
      <c r="G13500" t="e">
        <v>#N/A</v>
      </c>
    </row>
    <row r="13501" spans="1:7" ht="15" hidden="1" customHeight="1" x14ac:dyDescent="0.25">
      <c r="A13501">
        <v>49117804</v>
      </c>
      <c r="B13501" t="s">
        <v>109</v>
      </c>
      <c r="C13501" s="1">
        <v>35612</v>
      </c>
      <c r="D13501" s="2">
        <v>83762</v>
      </c>
      <c r="E13501" s="1">
        <v>35634</v>
      </c>
      <c r="F13501" s="2">
        <v>83500</v>
      </c>
      <c r="G13501" s="2">
        <v>83952</v>
      </c>
    </row>
    <row r="13502" spans="1:7" ht="15" hidden="1" customHeight="1" x14ac:dyDescent="0.25">
      <c r="A13502">
        <v>49117805</v>
      </c>
      <c r="B13502" t="s">
        <v>109</v>
      </c>
      <c r="C13502" s="1">
        <v>35612</v>
      </c>
      <c r="D13502" s="2">
        <v>119633</v>
      </c>
      <c r="E13502" s="1">
        <v>35747</v>
      </c>
      <c r="F13502" s="2">
        <v>116900</v>
      </c>
      <c r="G13502" s="2">
        <v>123049</v>
      </c>
    </row>
    <row r="13503" spans="1:7" ht="15" hidden="1" customHeight="1" x14ac:dyDescent="0.25">
      <c r="A13503">
        <v>49117806</v>
      </c>
      <c r="B13503" t="s">
        <v>109</v>
      </c>
      <c r="C13503" s="1">
        <v>35612</v>
      </c>
      <c r="D13503" s="2">
        <v>71261</v>
      </c>
      <c r="E13503" s="1">
        <v>36089</v>
      </c>
      <c r="F13503" s="2">
        <v>79950</v>
      </c>
      <c r="G13503" s="2">
        <v>82871</v>
      </c>
    </row>
    <row r="13504" spans="1:7" ht="15" hidden="1" customHeight="1" x14ac:dyDescent="0.25">
      <c r="A13504">
        <v>49117807</v>
      </c>
      <c r="B13504" t="s">
        <v>109</v>
      </c>
      <c r="C13504" s="1">
        <v>35612</v>
      </c>
      <c r="D13504" s="2">
        <v>119374</v>
      </c>
      <c r="E13504" t="e">
        <v>#N/A</v>
      </c>
      <c r="F13504" t="e">
        <v>#N/A</v>
      </c>
      <c r="G13504" t="e">
        <v>#N/A</v>
      </c>
    </row>
    <row r="13505" spans="1:7" ht="15" hidden="1" customHeight="1" x14ac:dyDescent="0.25">
      <c r="A13505">
        <v>49117808</v>
      </c>
      <c r="B13505" t="s">
        <v>109</v>
      </c>
      <c r="C13505" s="1">
        <v>35612</v>
      </c>
      <c r="D13505" s="2">
        <v>128953</v>
      </c>
      <c r="E13505" t="e">
        <v>#N/A</v>
      </c>
      <c r="F13505" t="e">
        <v>#N/A</v>
      </c>
      <c r="G13505" t="e">
        <v>#N/A</v>
      </c>
    </row>
    <row r="13506" spans="1:7" ht="15" hidden="1" customHeight="1" x14ac:dyDescent="0.25">
      <c r="A13506">
        <v>49117809</v>
      </c>
      <c r="B13506" t="s">
        <v>109</v>
      </c>
      <c r="C13506" s="1">
        <v>35612</v>
      </c>
      <c r="D13506" s="2">
        <v>129712</v>
      </c>
      <c r="E13506" s="1">
        <v>37288</v>
      </c>
      <c r="F13506" s="2">
        <v>183000</v>
      </c>
      <c r="G13506" s="2">
        <v>185038</v>
      </c>
    </row>
    <row r="13507" spans="1:7" ht="15" hidden="1" customHeight="1" x14ac:dyDescent="0.25">
      <c r="A13507">
        <v>49117810</v>
      </c>
      <c r="B13507" t="s">
        <v>109</v>
      </c>
      <c r="C13507" s="1">
        <v>35612</v>
      </c>
      <c r="D13507" s="2">
        <v>73878</v>
      </c>
      <c r="E13507" s="1">
        <v>37307</v>
      </c>
      <c r="F13507" s="2">
        <v>125000</v>
      </c>
      <c r="G13507" s="2">
        <v>114477</v>
      </c>
    </row>
    <row r="13508" spans="1:7" ht="15" hidden="1" customHeight="1" x14ac:dyDescent="0.25">
      <c r="A13508">
        <v>49117811</v>
      </c>
      <c r="B13508" t="s">
        <v>109</v>
      </c>
      <c r="C13508" s="1">
        <v>35612</v>
      </c>
      <c r="D13508" s="2">
        <v>130204</v>
      </c>
      <c r="E13508" s="1">
        <v>36637</v>
      </c>
      <c r="F13508" s="2">
        <v>145900</v>
      </c>
      <c r="G13508" s="2">
        <v>169470</v>
      </c>
    </row>
    <row r="13509" spans="1:7" ht="15" hidden="1" customHeight="1" x14ac:dyDescent="0.25">
      <c r="A13509">
        <v>49117812</v>
      </c>
      <c r="B13509" t="s">
        <v>109</v>
      </c>
      <c r="C13509" s="1">
        <v>35612</v>
      </c>
      <c r="D13509" s="2">
        <v>81947</v>
      </c>
      <c r="E13509" s="1">
        <v>37286</v>
      </c>
      <c r="F13509" s="2">
        <v>125000</v>
      </c>
      <c r="G13509" s="2">
        <v>128271</v>
      </c>
    </row>
    <row r="13510" spans="1:7" x14ac:dyDescent="0.25">
      <c r="A13510">
        <v>49117813</v>
      </c>
      <c r="B13510" t="s">
        <v>109</v>
      </c>
      <c r="C13510" s="1">
        <v>35612</v>
      </c>
      <c r="D13510" s="2">
        <v>98435</v>
      </c>
      <c r="E13510" s="1">
        <v>35193</v>
      </c>
      <c r="F13510" s="2">
        <v>79000</v>
      </c>
      <c r="G13510" s="2">
        <v>92711</v>
      </c>
    </row>
    <row r="13511" spans="1:7" ht="15" hidden="1" customHeight="1" x14ac:dyDescent="0.25">
      <c r="A13511">
        <v>49117814</v>
      </c>
      <c r="B13511" t="s">
        <v>109</v>
      </c>
      <c r="C13511" s="1">
        <v>35612</v>
      </c>
      <c r="D13511" s="2">
        <v>93057</v>
      </c>
      <c r="E13511" s="1">
        <v>38257</v>
      </c>
      <c r="F13511" s="2">
        <v>155000</v>
      </c>
      <c r="G13511" s="2">
        <v>159426</v>
      </c>
    </row>
    <row r="13512" spans="1:7" ht="15" hidden="1" customHeight="1" x14ac:dyDescent="0.25">
      <c r="A13512">
        <v>49117815</v>
      </c>
      <c r="B13512" t="s">
        <v>109</v>
      </c>
      <c r="C13512" s="1">
        <v>35612</v>
      </c>
      <c r="D13512" s="2">
        <v>86679</v>
      </c>
      <c r="E13512" s="1">
        <v>36416</v>
      </c>
      <c r="F13512" s="2">
        <v>111950</v>
      </c>
      <c r="G13512" s="2">
        <v>113895</v>
      </c>
    </row>
    <row r="13513" spans="1:7" ht="15" hidden="1" customHeight="1" x14ac:dyDescent="0.25">
      <c r="A13513">
        <v>49117816</v>
      </c>
      <c r="B13513" t="s">
        <v>109</v>
      </c>
      <c r="C13513" s="1">
        <v>35612</v>
      </c>
      <c r="D13513" s="2">
        <v>125054</v>
      </c>
      <c r="E13513" t="e">
        <v>#N/A</v>
      </c>
      <c r="F13513" t="e">
        <v>#N/A</v>
      </c>
      <c r="G13513" t="e">
        <v>#N/A</v>
      </c>
    </row>
    <row r="13514" spans="1:7" ht="15" hidden="1" customHeight="1" x14ac:dyDescent="0.25">
      <c r="A13514">
        <v>49117817</v>
      </c>
      <c r="B13514" t="s">
        <v>109</v>
      </c>
      <c r="C13514" s="1">
        <v>35612</v>
      </c>
      <c r="D13514" s="2">
        <v>83235</v>
      </c>
      <c r="E13514" s="1">
        <v>37336</v>
      </c>
      <c r="F13514" s="2">
        <v>129500</v>
      </c>
      <c r="G13514" s="2">
        <v>132272</v>
      </c>
    </row>
    <row r="13515" spans="1:7" ht="15" hidden="1" customHeight="1" x14ac:dyDescent="0.25">
      <c r="A13515">
        <v>49117818</v>
      </c>
      <c r="B13515" t="s">
        <v>109</v>
      </c>
      <c r="C13515" s="1">
        <v>35612</v>
      </c>
      <c r="D13515" s="2">
        <v>127262</v>
      </c>
      <c r="E13515" t="e">
        <v>#N/A</v>
      </c>
      <c r="F13515" t="e">
        <v>#N/A</v>
      </c>
      <c r="G13515" t="e">
        <v>#N/A</v>
      </c>
    </row>
    <row r="13516" spans="1:7" ht="15" hidden="1" customHeight="1" x14ac:dyDescent="0.25">
      <c r="A13516">
        <v>49117819</v>
      </c>
      <c r="B13516" t="s">
        <v>109</v>
      </c>
      <c r="C13516" s="1">
        <v>35612</v>
      </c>
      <c r="D13516" s="2">
        <v>132887</v>
      </c>
      <c r="E13516" t="e">
        <v>#N/A</v>
      </c>
      <c r="F13516" t="e">
        <v>#N/A</v>
      </c>
      <c r="G13516" t="e">
        <v>#N/A</v>
      </c>
    </row>
    <row r="13517" spans="1:7" ht="15" hidden="1" customHeight="1" x14ac:dyDescent="0.25">
      <c r="A13517">
        <v>49117820</v>
      </c>
      <c r="B13517" t="s">
        <v>109</v>
      </c>
      <c r="C13517" s="1">
        <v>35612</v>
      </c>
      <c r="D13517" s="2">
        <v>132777</v>
      </c>
      <c r="E13517" t="e">
        <v>#N/A</v>
      </c>
      <c r="F13517" t="e">
        <v>#N/A</v>
      </c>
      <c r="G13517" t="e">
        <v>#N/A</v>
      </c>
    </row>
    <row r="13518" spans="1:7" ht="15" hidden="1" customHeight="1" x14ac:dyDescent="0.25">
      <c r="A13518">
        <v>49117821</v>
      </c>
      <c r="B13518" t="s">
        <v>109</v>
      </c>
      <c r="C13518" s="1">
        <v>35612</v>
      </c>
      <c r="D13518" s="2">
        <v>74735</v>
      </c>
      <c r="E13518" s="1">
        <v>38364</v>
      </c>
      <c r="F13518" s="2">
        <v>149000</v>
      </c>
      <c r="G13518" s="2">
        <v>136768</v>
      </c>
    </row>
    <row r="13519" spans="1:7" ht="15" hidden="1" customHeight="1" x14ac:dyDescent="0.25">
      <c r="A13519">
        <v>49117822</v>
      </c>
      <c r="B13519" t="s">
        <v>109</v>
      </c>
      <c r="C13519" s="1">
        <v>35612</v>
      </c>
      <c r="D13519" s="2">
        <v>132086</v>
      </c>
      <c r="E13519" t="e">
        <v>#N/A</v>
      </c>
      <c r="F13519" t="e">
        <v>#N/A</v>
      </c>
      <c r="G13519" t="e">
        <v>#N/A</v>
      </c>
    </row>
    <row r="13520" spans="1:7" ht="15" hidden="1" customHeight="1" x14ac:dyDescent="0.25">
      <c r="A13520">
        <v>49117823</v>
      </c>
      <c r="B13520" t="s">
        <v>109</v>
      </c>
      <c r="C13520" s="1">
        <v>35612</v>
      </c>
      <c r="D13520" s="2">
        <v>83165</v>
      </c>
      <c r="E13520" s="1">
        <v>36298</v>
      </c>
      <c r="F13520" s="2">
        <v>300000</v>
      </c>
      <c r="G13520" s="2">
        <v>102321</v>
      </c>
    </row>
    <row r="13521" spans="1:7" ht="15" hidden="1" customHeight="1" x14ac:dyDescent="0.25">
      <c r="A13521">
        <v>49117824</v>
      </c>
      <c r="B13521" t="s">
        <v>109</v>
      </c>
      <c r="C13521" s="1">
        <v>35612</v>
      </c>
      <c r="D13521" s="2">
        <v>94390</v>
      </c>
      <c r="E13521" s="1">
        <v>35851</v>
      </c>
      <c r="F13521" s="2">
        <v>94500</v>
      </c>
      <c r="G13521" s="2">
        <v>102722</v>
      </c>
    </row>
    <row r="13522" spans="1:7" ht="15" hidden="1" customHeight="1" x14ac:dyDescent="0.25">
      <c r="A13522">
        <v>49117825</v>
      </c>
      <c r="B13522" t="s">
        <v>109</v>
      </c>
      <c r="C13522" s="1">
        <v>35612</v>
      </c>
      <c r="D13522" s="2">
        <v>86490</v>
      </c>
      <c r="E13522" t="e">
        <v>#N/A</v>
      </c>
      <c r="F13522" t="e">
        <v>#N/A</v>
      </c>
      <c r="G13522" t="e">
        <v>#N/A</v>
      </c>
    </row>
    <row r="13523" spans="1:7" ht="15" hidden="1" customHeight="1" x14ac:dyDescent="0.25">
      <c r="A13523">
        <v>49117826</v>
      </c>
      <c r="B13523" t="s">
        <v>109</v>
      </c>
      <c r="C13523" s="1">
        <v>35612</v>
      </c>
      <c r="D13523" s="2">
        <v>88364</v>
      </c>
      <c r="E13523" s="1">
        <v>35730</v>
      </c>
      <c r="F13523" s="2">
        <v>89950</v>
      </c>
      <c r="G13523" s="2">
        <v>92059</v>
      </c>
    </row>
    <row r="13524" spans="1:7" ht="15" hidden="1" customHeight="1" x14ac:dyDescent="0.25">
      <c r="A13524">
        <v>49117827</v>
      </c>
      <c r="B13524" t="s">
        <v>109</v>
      </c>
      <c r="C13524" s="1">
        <v>35612</v>
      </c>
      <c r="D13524" s="2">
        <v>122838</v>
      </c>
      <c r="E13524" t="e">
        <v>#N/A</v>
      </c>
      <c r="F13524" t="e">
        <v>#N/A</v>
      </c>
      <c r="G13524" t="e">
        <v>#N/A</v>
      </c>
    </row>
    <row r="13525" spans="1:7" ht="15" hidden="1" customHeight="1" x14ac:dyDescent="0.25">
      <c r="A13525">
        <v>49117828</v>
      </c>
      <c r="B13525" t="s">
        <v>109</v>
      </c>
      <c r="C13525" s="1">
        <v>35612</v>
      </c>
      <c r="D13525" s="2">
        <v>85891</v>
      </c>
      <c r="E13525" s="1">
        <v>37708</v>
      </c>
      <c r="F13525" s="2">
        <v>138100</v>
      </c>
      <c r="G13525" s="2">
        <v>134903</v>
      </c>
    </row>
    <row r="13526" spans="1:7" ht="15" hidden="1" customHeight="1" x14ac:dyDescent="0.25">
      <c r="A13526">
        <v>49117829</v>
      </c>
      <c r="B13526" t="s">
        <v>109</v>
      </c>
      <c r="C13526" s="1">
        <v>35612</v>
      </c>
      <c r="D13526" s="2">
        <v>129712</v>
      </c>
      <c r="E13526" t="e">
        <v>#N/A</v>
      </c>
      <c r="F13526" t="e">
        <v>#N/A</v>
      </c>
      <c r="G13526" t="e">
        <v>#N/A</v>
      </c>
    </row>
    <row r="13527" spans="1:7" ht="15" hidden="1" customHeight="1" x14ac:dyDescent="0.25">
      <c r="A13527">
        <v>49117830</v>
      </c>
      <c r="B13527" t="s">
        <v>109</v>
      </c>
      <c r="C13527" s="1">
        <v>35612</v>
      </c>
      <c r="D13527" s="2">
        <v>91136</v>
      </c>
      <c r="E13527" t="e">
        <v>#N/A</v>
      </c>
      <c r="F13527" t="e">
        <v>#N/A</v>
      </c>
      <c r="G13527" t="e">
        <v>#N/A</v>
      </c>
    </row>
    <row r="13528" spans="1:7" ht="15" hidden="1" customHeight="1" x14ac:dyDescent="0.25">
      <c r="A13528">
        <v>49122834</v>
      </c>
      <c r="B13528" t="s">
        <v>108</v>
      </c>
      <c r="C13528" s="1">
        <v>35612</v>
      </c>
      <c r="D13528" s="2">
        <v>257659</v>
      </c>
      <c r="E13528" t="e">
        <v>#N/A</v>
      </c>
      <c r="F13528" t="e">
        <v>#N/A</v>
      </c>
      <c r="G13528" t="e">
        <v>#N/A</v>
      </c>
    </row>
    <row r="13529" spans="1:7" x14ac:dyDescent="0.25">
      <c r="A13529">
        <v>49122835</v>
      </c>
      <c r="B13529" t="s">
        <v>108</v>
      </c>
      <c r="C13529" s="1">
        <v>35612</v>
      </c>
      <c r="D13529" s="2">
        <v>170472</v>
      </c>
      <c r="E13529" s="1">
        <v>35335</v>
      </c>
      <c r="F13529" s="2">
        <v>126500</v>
      </c>
      <c r="G13529" s="2">
        <v>158154</v>
      </c>
    </row>
    <row r="13530" spans="1:7" ht="15" hidden="1" customHeight="1" x14ac:dyDescent="0.25">
      <c r="A13530">
        <v>49122838</v>
      </c>
      <c r="B13530" t="s">
        <v>109</v>
      </c>
      <c r="C13530" s="1">
        <v>35612</v>
      </c>
      <c r="D13530" s="2">
        <v>126498</v>
      </c>
      <c r="E13530" t="e">
        <v>#N/A</v>
      </c>
      <c r="F13530" t="e">
        <v>#N/A</v>
      </c>
      <c r="G13530" t="e">
        <v>#N/A</v>
      </c>
    </row>
    <row r="13531" spans="1:7" ht="15" hidden="1" customHeight="1" x14ac:dyDescent="0.25">
      <c r="A13531">
        <v>49122839</v>
      </c>
      <c r="B13531" t="s">
        <v>108</v>
      </c>
      <c r="C13531" s="1">
        <v>35612</v>
      </c>
      <c r="D13531" s="2">
        <v>145970</v>
      </c>
      <c r="E13531" s="1">
        <v>38919</v>
      </c>
      <c r="F13531" s="2">
        <v>362450</v>
      </c>
      <c r="G13531" s="2">
        <v>344687</v>
      </c>
    </row>
    <row r="13532" spans="1:7" ht="15" hidden="1" customHeight="1" x14ac:dyDescent="0.25">
      <c r="A13532">
        <v>49122842</v>
      </c>
      <c r="B13532" t="s">
        <v>108</v>
      </c>
      <c r="C13532" s="1">
        <v>35612</v>
      </c>
      <c r="D13532" s="2">
        <v>151658</v>
      </c>
      <c r="E13532" s="1">
        <v>36350</v>
      </c>
      <c r="F13532" s="2">
        <v>170000</v>
      </c>
      <c r="G13532" s="2">
        <v>191555</v>
      </c>
    </row>
    <row r="13533" spans="1:7" ht="15" hidden="1" customHeight="1" x14ac:dyDescent="0.25">
      <c r="A13533">
        <v>49122844</v>
      </c>
      <c r="B13533" t="s">
        <v>108</v>
      </c>
      <c r="C13533" s="1">
        <v>35612</v>
      </c>
      <c r="D13533" s="2">
        <v>150179</v>
      </c>
      <c r="E13533" t="e">
        <v>#N/A</v>
      </c>
      <c r="F13533" t="e">
        <v>#N/A</v>
      </c>
      <c r="G13533" t="e">
        <v>#N/A</v>
      </c>
    </row>
    <row r="13534" spans="1:7" ht="15" hidden="1" customHeight="1" x14ac:dyDescent="0.25">
      <c r="A13534">
        <v>49122846</v>
      </c>
      <c r="B13534" t="s">
        <v>109</v>
      </c>
      <c r="C13534" s="1">
        <v>35612</v>
      </c>
      <c r="D13534" s="2">
        <v>147343</v>
      </c>
      <c r="E13534" s="1">
        <v>38434</v>
      </c>
      <c r="F13534" s="2">
        <v>300000</v>
      </c>
      <c r="G13534" s="2">
        <v>292593</v>
      </c>
    </row>
    <row r="13535" spans="1:7" ht="15" hidden="1" customHeight="1" x14ac:dyDescent="0.25">
      <c r="A13535">
        <v>49122847</v>
      </c>
      <c r="B13535" t="s">
        <v>109</v>
      </c>
      <c r="C13535" s="1">
        <v>35612</v>
      </c>
      <c r="D13535" s="2">
        <v>112904</v>
      </c>
      <c r="E13535" t="e">
        <v>#N/A</v>
      </c>
      <c r="F13535" t="e">
        <v>#N/A</v>
      </c>
      <c r="G13535" t="e">
        <v>#N/A</v>
      </c>
    </row>
    <row r="13536" spans="1:7" ht="15" hidden="1" customHeight="1" x14ac:dyDescent="0.25">
      <c r="A13536">
        <v>49122850</v>
      </c>
      <c r="B13536" t="s">
        <v>109</v>
      </c>
      <c r="C13536" s="1">
        <v>35612</v>
      </c>
      <c r="D13536" s="2">
        <v>127968</v>
      </c>
      <c r="E13536" s="1">
        <v>37666</v>
      </c>
      <c r="F13536" s="2">
        <v>219980</v>
      </c>
      <c r="G13536" s="2">
        <v>203081</v>
      </c>
    </row>
    <row r="13537" spans="1:7" ht="15" hidden="1" customHeight="1" x14ac:dyDescent="0.25">
      <c r="A13537">
        <v>49122851</v>
      </c>
      <c r="B13537" t="s">
        <v>108</v>
      </c>
      <c r="C13537" s="1">
        <v>35612</v>
      </c>
      <c r="D13537" s="2">
        <v>135178</v>
      </c>
      <c r="E13537" s="1">
        <v>35650</v>
      </c>
      <c r="F13537" s="2">
        <v>94000</v>
      </c>
      <c r="G13537" s="2">
        <v>139855</v>
      </c>
    </row>
    <row r="13538" spans="1:7" ht="15" hidden="1" customHeight="1" x14ac:dyDescent="0.25">
      <c r="A13538">
        <v>49122854</v>
      </c>
      <c r="B13538" t="s">
        <v>108</v>
      </c>
      <c r="C13538" s="1">
        <v>35612</v>
      </c>
      <c r="D13538" s="2">
        <v>231826</v>
      </c>
      <c r="E13538" s="1">
        <v>37636</v>
      </c>
      <c r="F13538" s="2">
        <v>380000</v>
      </c>
      <c r="G13538" s="2">
        <v>365715</v>
      </c>
    </row>
    <row r="13539" spans="1:7" ht="15" hidden="1" customHeight="1" x14ac:dyDescent="0.25">
      <c r="A13539">
        <v>49122858</v>
      </c>
      <c r="B13539" t="s">
        <v>108</v>
      </c>
      <c r="C13539" s="1">
        <v>35612</v>
      </c>
      <c r="D13539" s="2">
        <v>151289</v>
      </c>
      <c r="E13539" t="e">
        <v>#N/A</v>
      </c>
      <c r="F13539" t="e">
        <v>#N/A</v>
      </c>
      <c r="G13539" t="e">
        <v>#N/A</v>
      </c>
    </row>
    <row r="13540" spans="1:7" ht="15" hidden="1" customHeight="1" x14ac:dyDescent="0.25">
      <c r="A13540">
        <v>49122859</v>
      </c>
      <c r="B13540" t="s">
        <v>108</v>
      </c>
      <c r="C13540" s="1">
        <v>35612</v>
      </c>
      <c r="D13540" s="2">
        <v>152905</v>
      </c>
      <c r="E13540" s="1">
        <v>39021</v>
      </c>
      <c r="F13540" s="2">
        <v>420000</v>
      </c>
      <c r="G13540" s="2">
        <v>388592</v>
      </c>
    </row>
    <row r="13541" spans="1:7" ht="15" hidden="1" customHeight="1" x14ac:dyDescent="0.25">
      <c r="A13541">
        <v>49122862</v>
      </c>
      <c r="B13541" t="s">
        <v>108</v>
      </c>
      <c r="C13541" s="1">
        <v>35612</v>
      </c>
      <c r="D13541" s="2">
        <v>178649</v>
      </c>
      <c r="E13541" s="1">
        <v>38061</v>
      </c>
      <c r="F13541" s="2">
        <v>375000</v>
      </c>
      <c r="G13541" s="2">
        <v>331462</v>
      </c>
    </row>
    <row r="13542" spans="1:7" ht="15" hidden="1" customHeight="1" x14ac:dyDescent="0.25">
      <c r="A13542">
        <v>49122863</v>
      </c>
      <c r="B13542" t="s">
        <v>108</v>
      </c>
      <c r="C13542" s="1">
        <v>38169</v>
      </c>
      <c r="D13542" s="2">
        <v>337099</v>
      </c>
      <c r="E13542" s="1">
        <v>38817</v>
      </c>
      <c r="F13542" s="2">
        <v>405000</v>
      </c>
      <c r="G13542" s="2">
        <v>422140</v>
      </c>
    </row>
    <row r="13543" spans="1:7" ht="15" hidden="1" customHeight="1" x14ac:dyDescent="0.25">
      <c r="A13543">
        <v>49122864</v>
      </c>
      <c r="B13543" t="s">
        <v>108</v>
      </c>
      <c r="C13543" s="1">
        <v>38169</v>
      </c>
      <c r="D13543" s="2">
        <v>337589</v>
      </c>
      <c r="E13543" t="e">
        <v>#N/A</v>
      </c>
      <c r="F13543" t="e">
        <v>#N/A</v>
      </c>
      <c r="G13543" t="e">
        <v>#N/A</v>
      </c>
    </row>
    <row r="13544" spans="1:7" ht="15" hidden="1" customHeight="1" x14ac:dyDescent="0.25">
      <c r="A13544">
        <v>49122867</v>
      </c>
      <c r="B13544" t="s">
        <v>108</v>
      </c>
      <c r="C13544" s="1">
        <v>35612</v>
      </c>
      <c r="D13544" s="2">
        <v>129091</v>
      </c>
      <c r="E13544" t="e">
        <v>#N/A</v>
      </c>
      <c r="F13544" t="e">
        <v>#N/A</v>
      </c>
      <c r="G13544" t="e">
        <v>#N/A</v>
      </c>
    </row>
    <row r="13545" spans="1:7" ht="15" hidden="1" customHeight="1" x14ac:dyDescent="0.25">
      <c r="A13545">
        <v>49122868</v>
      </c>
      <c r="B13545" t="s">
        <v>109</v>
      </c>
      <c r="C13545" s="1">
        <v>35612</v>
      </c>
      <c r="D13545" s="2">
        <v>214536</v>
      </c>
      <c r="E13545" t="e">
        <v>#N/A</v>
      </c>
      <c r="F13545" t="e">
        <v>#N/A</v>
      </c>
      <c r="G13545" t="e">
        <v>#N/A</v>
      </c>
    </row>
    <row r="13546" spans="1:7" ht="15" hidden="1" customHeight="1" x14ac:dyDescent="0.25">
      <c r="A13546">
        <v>49122871</v>
      </c>
      <c r="B13546" t="s">
        <v>109</v>
      </c>
      <c r="C13546" s="1">
        <v>35612</v>
      </c>
      <c r="D13546" s="2">
        <v>212466</v>
      </c>
      <c r="E13546" t="e">
        <v>#N/A</v>
      </c>
      <c r="F13546" t="e">
        <v>#N/A</v>
      </c>
      <c r="G13546" t="e">
        <v>#N/A</v>
      </c>
    </row>
    <row r="13547" spans="1:7" ht="15" hidden="1" customHeight="1" x14ac:dyDescent="0.25">
      <c r="A13547">
        <v>49122873</v>
      </c>
      <c r="B13547" t="s">
        <v>108</v>
      </c>
      <c r="C13547" s="1">
        <v>35612</v>
      </c>
      <c r="D13547" s="2">
        <v>122613</v>
      </c>
      <c r="E13547" t="e">
        <v>#N/A</v>
      </c>
      <c r="F13547" t="e">
        <v>#N/A</v>
      </c>
      <c r="G13547" t="e">
        <v>#N/A</v>
      </c>
    </row>
    <row r="13548" spans="1:7" ht="15" hidden="1" customHeight="1" x14ac:dyDescent="0.25">
      <c r="A13548">
        <v>49122876</v>
      </c>
      <c r="B13548" t="s">
        <v>108</v>
      </c>
      <c r="C13548" s="1">
        <v>35612</v>
      </c>
      <c r="D13548" s="2">
        <v>148419</v>
      </c>
      <c r="E13548" s="1">
        <v>38439</v>
      </c>
      <c r="F13548" s="2">
        <v>364000</v>
      </c>
      <c r="G13548" s="2">
        <v>300992</v>
      </c>
    </row>
    <row r="13549" spans="1:7" ht="15" hidden="1" customHeight="1" x14ac:dyDescent="0.25">
      <c r="A13549">
        <v>49122877</v>
      </c>
      <c r="B13549" t="s">
        <v>108</v>
      </c>
      <c r="C13549" s="1">
        <v>35612</v>
      </c>
      <c r="D13549" s="2">
        <v>148481</v>
      </c>
      <c r="E13549" t="e">
        <v>#N/A</v>
      </c>
      <c r="F13549" t="e">
        <v>#N/A</v>
      </c>
      <c r="G13549" t="e">
        <v>#N/A</v>
      </c>
    </row>
    <row r="13550" spans="1:7" ht="15" hidden="1" customHeight="1" x14ac:dyDescent="0.25">
      <c r="A13550">
        <v>49140450</v>
      </c>
      <c r="B13550" t="s">
        <v>211</v>
      </c>
      <c r="C13550" s="1">
        <v>35612</v>
      </c>
      <c r="D13550" s="2">
        <v>100441</v>
      </c>
      <c r="E13550" s="1">
        <v>35670</v>
      </c>
      <c r="F13550" s="2">
        <v>110000</v>
      </c>
      <c r="G13550" s="2">
        <v>102897</v>
      </c>
    </row>
    <row r="13551" spans="1:7" ht="15" hidden="1" customHeight="1" x14ac:dyDescent="0.25">
      <c r="A13551">
        <v>49140451</v>
      </c>
      <c r="B13551" t="s">
        <v>211</v>
      </c>
      <c r="C13551" s="1">
        <v>35612</v>
      </c>
      <c r="D13551" s="2">
        <v>138051</v>
      </c>
      <c r="E13551" s="1">
        <v>37607</v>
      </c>
      <c r="F13551" s="2">
        <v>212500</v>
      </c>
      <c r="G13551" s="2">
        <v>223399</v>
      </c>
    </row>
    <row r="13552" spans="1:7" ht="15" hidden="1" customHeight="1" x14ac:dyDescent="0.25">
      <c r="A13552">
        <v>49140452</v>
      </c>
      <c r="B13552" t="s">
        <v>211</v>
      </c>
      <c r="C13552" s="1">
        <v>35612</v>
      </c>
      <c r="D13552" s="2">
        <v>103266</v>
      </c>
      <c r="E13552" s="1">
        <v>38268</v>
      </c>
      <c r="F13552" s="2">
        <v>250000</v>
      </c>
      <c r="G13552" s="2">
        <v>206279</v>
      </c>
    </row>
    <row r="13553" spans="1:7" ht="15" hidden="1" customHeight="1" x14ac:dyDescent="0.25">
      <c r="A13553">
        <v>49140453</v>
      </c>
      <c r="B13553" t="s">
        <v>212</v>
      </c>
      <c r="C13553" s="1">
        <v>35612</v>
      </c>
      <c r="D13553" s="2">
        <v>150869</v>
      </c>
      <c r="E13553" s="1">
        <v>37740</v>
      </c>
      <c r="F13553" s="2">
        <v>290000</v>
      </c>
      <c r="G13553" s="2">
        <v>247573</v>
      </c>
    </row>
    <row r="13554" spans="1:7" ht="15" hidden="1" customHeight="1" x14ac:dyDescent="0.25">
      <c r="A13554">
        <v>49140454</v>
      </c>
      <c r="B13554" t="s">
        <v>212</v>
      </c>
      <c r="C13554" s="1">
        <v>35612</v>
      </c>
      <c r="D13554" s="2">
        <v>150869</v>
      </c>
      <c r="E13554" s="1">
        <v>38274</v>
      </c>
      <c r="F13554" s="2">
        <v>303000</v>
      </c>
      <c r="G13554" s="2">
        <v>291155</v>
      </c>
    </row>
    <row r="13555" spans="1:7" ht="15" hidden="1" customHeight="1" x14ac:dyDescent="0.25">
      <c r="A13555">
        <v>49140455</v>
      </c>
      <c r="B13555" t="s">
        <v>211</v>
      </c>
      <c r="C13555" s="1">
        <v>35612</v>
      </c>
      <c r="D13555" s="2">
        <v>260737</v>
      </c>
      <c r="E13555" s="1">
        <v>36210</v>
      </c>
      <c r="F13555" s="2">
        <v>95100</v>
      </c>
      <c r="G13555" s="2">
        <v>294266</v>
      </c>
    </row>
    <row r="13556" spans="1:7" ht="15" hidden="1" customHeight="1" x14ac:dyDescent="0.25">
      <c r="A13556">
        <v>49140456</v>
      </c>
      <c r="B13556" t="s">
        <v>212</v>
      </c>
      <c r="C13556" s="1">
        <v>35612</v>
      </c>
      <c r="D13556" s="2">
        <v>131807</v>
      </c>
      <c r="E13556" t="e">
        <v>#N/A</v>
      </c>
      <c r="F13556" t="e">
        <v>#N/A</v>
      </c>
      <c r="G13556" t="e">
        <v>#N/A</v>
      </c>
    </row>
    <row r="13557" spans="1:7" ht="15" hidden="1" customHeight="1" x14ac:dyDescent="0.25">
      <c r="A13557">
        <v>49140457</v>
      </c>
      <c r="B13557" t="s">
        <v>212</v>
      </c>
      <c r="C13557" s="1">
        <v>35612</v>
      </c>
      <c r="D13557" s="2">
        <v>284506</v>
      </c>
      <c r="E13557" s="1">
        <v>37550</v>
      </c>
      <c r="F13557" s="2">
        <v>485000</v>
      </c>
      <c r="G13557" s="2">
        <v>420236</v>
      </c>
    </row>
    <row r="13558" spans="1:7" ht="15" hidden="1" customHeight="1" x14ac:dyDescent="0.25">
      <c r="A13558">
        <v>48847016</v>
      </c>
      <c r="B13558" t="s">
        <v>212</v>
      </c>
      <c r="C13558" s="1">
        <v>37803</v>
      </c>
      <c r="D13558" s="2">
        <v>234168</v>
      </c>
      <c r="E13558" t="e">
        <v>#N/A</v>
      </c>
      <c r="F13558" t="e">
        <v>#N/A</v>
      </c>
      <c r="G13558" t="e">
        <v>#N/A</v>
      </c>
    </row>
    <row r="13559" spans="1:7" ht="15" hidden="1" customHeight="1" x14ac:dyDescent="0.25">
      <c r="A13559">
        <v>48847027</v>
      </c>
      <c r="B13559" t="s">
        <v>212</v>
      </c>
      <c r="C13559" s="1">
        <v>36708</v>
      </c>
      <c r="D13559" s="2">
        <v>293637</v>
      </c>
      <c r="E13559" t="e">
        <v>#N/A</v>
      </c>
      <c r="F13559" t="e">
        <v>#N/A</v>
      </c>
      <c r="G13559" t="e">
        <v>#N/A</v>
      </c>
    </row>
    <row r="13560" spans="1:7" ht="15" hidden="1" customHeight="1" x14ac:dyDescent="0.25">
      <c r="A13560">
        <v>48847135</v>
      </c>
      <c r="B13560" t="s">
        <v>212</v>
      </c>
      <c r="C13560" s="1">
        <v>36708</v>
      </c>
      <c r="D13560" s="2">
        <v>205094</v>
      </c>
      <c r="E13560" t="e">
        <v>#N/A</v>
      </c>
      <c r="F13560" t="e">
        <v>#N/A</v>
      </c>
      <c r="G13560" t="e">
        <v>#N/A</v>
      </c>
    </row>
    <row r="13561" spans="1:7" ht="15" hidden="1" customHeight="1" x14ac:dyDescent="0.25">
      <c r="A13561">
        <v>48847137</v>
      </c>
      <c r="B13561" t="s">
        <v>212</v>
      </c>
      <c r="C13561" s="1">
        <v>36708</v>
      </c>
      <c r="D13561" s="2">
        <v>198213</v>
      </c>
      <c r="E13561" t="e">
        <v>#N/A</v>
      </c>
      <c r="F13561" t="e">
        <v>#N/A</v>
      </c>
      <c r="G13561" t="e">
        <v>#N/A</v>
      </c>
    </row>
    <row r="13562" spans="1:7" ht="15" hidden="1" customHeight="1" x14ac:dyDescent="0.25">
      <c r="A13562">
        <v>48847148</v>
      </c>
      <c r="B13562" t="s">
        <v>212</v>
      </c>
      <c r="C13562" s="1">
        <v>36708</v>
      </c>
      <c r="D13562" s="2">
        <v>379334</v>
      </c>
      <c r="E13562" t="e">
        <v>#N/A</v>
      </c>
      <c r="F13562" t="e">
        <v>#N/A</v>
      </c>
      <c r="G13562" t="e">
        <v>#N/A</v>
      </c>
    </row>
    <row r="13563" spans="1:7" ht="15" hidden="1" customHeight="1" x14ac:dyDescent="0.25">
      <c r="A13563">
        <v>48847152</v>
      </c>
      <c r="B13563" t="s">
        <v>211</v>
      </c>
      <c r="C13563" s="1">
        <v>36708</v>
      </c>
      <c r="D13563" s="2">
        <v>189923</v>
      </c>
      <c r="E13563" s="1">
        <v>35927</v>
      </c>
      <c r="F13563" s="2">
        <v>140000</v>
      </c>
      <c r="G13563" s="2">
        <v>155535</v>
      </c>
    </row>
    <row r="13564" spans="1:7" ht="15" hidden="1" customHeight="1" x14ac:dyDescent="0.25">
      <c r="A13564">
        <v>48847156</v>
      </c>
      <c r="B13564" t="s">
        <v>212</v>
      </c>
      <c r="C13564" s="1">
        <v>36708</v>
      </c>
      <c r="D13564" s="2">
        <v>188062</v>
      </c>
      <c r="E13564" s="1">
        <v>37144</v>
      </c>
      <c r="F13564" s="2">
        <v>234950</v>
      </c>
      <c r="G13564" s="2">
        <v>199797</v>
      </c>
    </row>
    <row r="13565" spans="1:7" ht="15" hidden="1" customHeight="1" x14ac:dyDescent="0.25">
      <c r="A13565">
        <v>48847157</v>
      </c>
      <c r="B13565" t="s">
        <v>212</v>
      </c>
      <c r="C13565" s="1">
        <v>36708</v>
      </c>
      <c r="D13565" s="2">
        <v>203155</v>
      </c>
      <c r="E13565" t="e">
        <v>#N/A</v>
      </c>
      <c r="F13565" t="e">
        <v>#N/A</v>
      </c>
      <c r="G13565" t="e">
        <v>#N/A</v>
      </c>
    </row>
    <row r="13566" spans="1:7" ht="15" hidden="1" customHeight="1" x14ac:dyDescent="0.25">
      <c r="A13566">
        <v>48847159</v>
      </c>
      <c r="B13566" t="s">
        <v>211</v>
      </c>
      <c r="C13566" s="1">
        <v>36708</v>
      </c>
      <c r="D13566" s="2">
        <v>198406</v>
      </c>
      <c r="E13566" s="1">
        <v>37917</v>
      </c>
      <c r="F13566" s="2">
        <v>292000</v>
      </c>
      <c r="G13566" s="2">
        <v>255995</v>
      </c>
    </row>
    <row r="13567" spans="1:7" ht="15" hidden="1" customHeight="1" x14ac:dyDescent="0.25">
      <c r="A13567">
        <v>48847160</v>
      </c>
      <c r="B13567" t="s">
        <v>211</v>
      </c>
      <c r="C13567" s="1">
        <v>36708</v>
      </c>
      <c r="D13567" s="2">
        <v>209641</v>
      </c>
      <c r="E13567" s="1">
        <v>36959</v>
      </c>
      <c r="F13567" s="2">
        <v>208000</v>
      </c>
      <c r="G13567" s="2">
        <v>222325</v>
      </c>
    </row>
    <row r="13568" spans="1:7" ht="15" hidden="1" customHeight="1" x14ac:dyDescent="0.25">
      <c r="A13568">
        <v>48847161</v>
      </c>
      <c r="B13568" t="s">
        <v>212</v>
      </c>
      <c r="C13568" s="1">
        <v>36708</v>
      </c>
      <c r="D13568" s="2">
        <v>186873</v>
      </c>
      <c r="E13568" t="e">
        <v>#N/A</v>
      </c>
      <c r="F13568" t="e">
        <v>#N/A</v>
      </c>
      <c r="G13568" t="e">
        <v>#N/A</v>
      </c>
    </row>
    <row r="13569" spans="1:8" ht="15" hidden="1" customHeight="1" x14ac:dyDescent="0.25">
      <c r="A13569">
        <v>48847162</v>
      </c>
      <c r="B13569" t="s">
        <v>212</v>
      </c>
      <c r="C13569" s="1">
        <v>36708</v>
      </c>
      <c r="D13569" s="2">
        <v>190909</v>
      </c>
      <c r="E13569" t="e">
        <v>#N/A</v>
      </c>
      <c r="F13569" t="e">
        <v>#N/A</v>
      </c>
      <c r="G13569" t="e">
        <v>#N/A</v>
      </c>
    </row>
    <row r="13570" spans="1:8" ht="15" hidden="1" customHeight="1" x14ac:dyDescent="0.25">
      <c r="A13570">
        <v>48847193</v>
      </c>
      <c r="B13570" t="s">
        <v>211</v>
      </c>
      <c r="C13570" s="1">
        <v>36708</v>
      </c>
      <c r="D13570" s="2">
        <v>190697</v>
      </c>
      <c r="E13570" t="e">
        <v>#N/A</v>
      </c>
      <c r="F13570" t="e">
        <v>#N/A</v>
      </c>
      <c r="G13570" t="e">
        <v>#N/A</v>
      </c>
    </row>
    <row r="13571" spans="1:8" ht="15" hidden="1" customHeight="1" x14ac:dyDescent="0.25">
      <c r="A13571">
        <v>48847198</v>
      </c>
      <c r="B13571" t="s">
        <v>211</v>
      </c>
      <c r="C13571" s="1">
        <v>36708</v>
      </c>
      <c r="D13571" s="2">
        <v>287456</v>
      </c>
      <c r="E13571" t="e">
        <v>#N/A</v>
      </c>
      <c r="F13571" t="e">
        <v>#N/A</v>
      </c>
      <c r="G13571" t="e">
        <v>#N/A</v>
      </c>
    </row>
    <row r="13572" spans="1:8" ht="15" hidden="1" customHeight="1" x14ac:dyDescent="0.25">
      <c r="A13572">
        <v>48847223</v>
      </c>
      <c r="B13572" t="s">
        <v>211</v>
      </c>
      <c r="C13572" s="1">
        <v>36708</v>
      </c>
      <c r="D13572" s="2">
        <v>175779</v>
      </c>
      <c r="E13572" s="1">
        <v>37923</v>
      </c>
      <c r="F13572" s="2">
        <v>252250</v>
      </c>
      <c r="G13572" s="2">
        <v>212177</v>
      </c>
    </row>
    <row r="13573" spans="1:8" ht="15" hidden="1" customHeight="1" x14ac:dyDescent="0.25">
      <c r="A13573">
        <v>48967614</v>
      </c>
      <c r="B13573" t="s">
        <v>211</v>
      </c>
      <c r="C13573" s="1">
        <v>37803</v>
      </c>
      <c r="D13573" s="2">
        <v>271740</v>
      </c>
      <c r="E13573" s="1">
        <v>39154</v>
      </c>
      <c r="F13573" s="2">
        <v>400500</v>
      </c>
      <c r="G13573" s="2">
        <v>429697</v>
      </c>
      <c r="H13573" s="2">
        <v>-29197</v>
      </c>
    </row>
    <row r="13574" spans="1:8" ht="15" hidden="1" customHeight="1" x14ac:dyDescent="0.25">
      <c r="A13574">
        <v>67686288</v>
      </c>
      <c r="B13574" t="s">
        <v>211</v>
      </c>
      <c r="C13574" s="1">
        <v>38899</v>
      </c>
      <c r="D13574" s="2">
        <v>349510</v>
      </c>
      <c r="E13574" t="e">
        <v>#N/A</v>
      </c>
      <c r="F13574" t="e">
        <v>#N/A</v>
      </c>
      <c r="G13574" t="e">
        <v>#N/A</v>
      </c>
    </row>
    <row r="13575" spans="1:8" ht="15" hidden="1" customHeight="1" x14ac:dyDescent="0.25">
      <c r="A13575">
        <v>67686289</v>
      </c>
      <c r="B13575" t="s">
        <v>212</v>
      </c>
      <c r="C13575" s="1">
        <v>38899</v>
      </c>
      <c r="D13575" s="2">
        <v>353665</v>
      </c>
      <c r="E13575" t="e">
        <v>#N/A</v>
      </c>
      <c r="F13575" t="e">
        <v>#N/A</v>
      </c>
      <c r="G13575" t="e">
        <v>#N/A</v>
      </c>
    </row>
    <row r="13576" spans="1:8" ht="15" hidden="1" customHeight="1" x14ac:dyDescent="0.25">
      <c r="A13576">
        <v>67686290</v>
      </c>
      <c r="B13576" t="s">
        <v>211</v>
      </c>
      <c r="C13576" s="1">
        <v>38899</v>
      </c>
      <c r="D13576" s="2">
        <v>353665</v>
      </c>
      <c r="E13576" t="e">
        <v>#N/A</v>
      </c>
      <c r="F13576" t="e">
        <v>#N/A</v>
      </c>
      <c r="G13576" t="e">
        <v>#N/A</v>
      </c>
    </row>
    <row r="13577" spans="1:8" ht="15" hidden="1" customHeight="1" x14ac:dyDescent="0.25">
      <c r="A13577">
        <v>68475123</v>
      </c>
      <c r="B13577" t="s">
        <v>211</v>
      </c>
      <c r="C13577" s="1">
        <v>39264</v>
      </c>
      <c r="D13577" s="2">
        <v>509222</v>
      </c>
      <c r="E13577" t="e">
        <v>#N/A</v>
      </c>
      <c r="F13577" t="e">
        <v>#N/A</v>
      </c>
      <c r="G13577" t="e">
        <v>#N/A</v>
      </c>
    </row>
    <row r="13578" spans="1:8" ht="15" hidden="1" customHeight="1" x14ac:dyDescent="0.25">
      <c r="A13578">
        <v>68481592</v>
      </c>
      <c r="B13578" t="s">
        <v>211</v>
      </c>
      <c r="C13578" s="1">
        <v>39264</v>
      </c>
      <c r="D13578" s="2">
        <v>298126</v>
      </c>
      <c r="E13578" t="e">
        <v>#N/A</v>
      </c>
      <c r="F13578" t="e">
        <v>#N/A</v>
      </c>
      <c r="G13578" t="e">
        <v>#N/A</v>
      </c>
    </row>
    <row r="13579" spans="1:8" ht="15" hidden="1" customHeight="1" x14ac:dyDescent="0.25">
      <c r="A13579">
        <v>68481593</v>
      </c>
      <c r="B13579" t="s">
        <v>211</v>
      </c>
      <c r="C13579" s="1">
        <v>39264</v>
      </c>
      <c r="D13579" s="2">
        <v>299965</v>
      </c>
      <c r="E13579" t="e">
        <v>#N/A</v>
      </c>
      <c r="F13579" t="e">
        <v>#N/A</v>
      </c>
      <c r="G13579" t="e">
        <v>#N/A</v>
      </c>
    </row>
    <row r="13580" spans="1:8" ht="15" hidden="1" customHeight="1" x14ac:dyDescent="0.25">
      <c r="A13580">
        <v>68481594</v>
      </c>
      <c r="B13580" t="s">
        <v>211</v>
      </c>
      <c r="C13580" s="1">
        <v>39264</v>
      </c>
      <c r="D13580" s="2">
        <v>299917</v>
      </c>
      <c r="E13580" t="e">
        <v>#N/A</v>
      </c>
      <c r="F13580" t="e">
        <v>#N/A</v>
      </c>
      <c r="G13580" t="e">
        <v>#N/A</v>
      </c>
    </row>
    <row r="13581" spans="1:8" ht="15" hidden="1" customHeight="1" x14ac:dyDescent="0.25">
      <c r="A13581">
        <v>48967596</v>
      </c>
      <c r="B13581" t="s">
        <v>212</v>
      </c>
      <c r="C13581" s="1">
        <v>37803</v>
      </c>
      <c r="D13581" s="2">
        <v>233143</v>
      </c>
      <c r="E13581" t="e">
        <v>#N/A</v>
      </c>
      <c r="F13581" t="e">
        <v>#N/A</v>
      </c>
      <c r="G13581" t="e">
        <v>#N/A</v>
      </c>
    </row>
    <row r="13582" spans="1:8" ht="15" hidden="1" customHeight="1" x14ac:dyDescent="0.25">
      <c r="A13582">
        <v>48967597</v>
      </c>
      <c r="B13582" t="s">
        <v>212</v>
      </c>
      <c r="C13582" s="1">
        <v>37803</v>
      </c>
      <c r="D13582" s="2">
        <v>243017</v>
      </c>
      <c r="E13582" t="e">
        <v>#N/A</v>
      </c>
      <c r="F13582" t="e">
        <v>#N/A</v>
      </c>
      <c r="G13582" t="e">
        <v>#N/A</v>
      </c>
    </row>
    <row r="13583" spans="1:8" ht="15" hidden="1" customHeight="1" x14ac:dyDescent="0.25">
      <c r="A13583">
        <v>48967598</v>
      </c>
      <c r="B13583" t="s">
        <v>211</v>
      </c>
      <c r="C13583" s="1">
        <v>37803</v>
      </c>
      <c r="D13583" s="2">
        <v>242022</v>
      </c>
      <c r="E13583" s="1">
        <v>35797</v>
      </c>
      <c r="F13583" s="2">
        <v>145000</v>
      </c>
      <c r="G13583" s="2">
        <v>138479</v>
      </c>
    </row>
    <row r="13584" spans="1:8" ht="15" hidden="1" customHeight="1" x14ac:dyDescent="0.25">
      <c r="A13584">
        <v>48967599</v>
      </c>
      <c r="B13584" t="s">
        <v>211</v>
      </c>
      <c r="C13584" s="1">
        <v>37803</v>
      </c>
      <c r="D13584" s="2">
        <v>270435</v>
      </c>
      <c r="E13584" s="1">
        <v>37788</v>
      </c>
      <c r="F13584" s="2">
        <v>243000</v>
      </c>
      <c r="G13584" s="2">
        <v>267524</v>
      </c>
    </row>
    <row r="13585" spans="1:8" ht="15" hidden="1" customHeight="1" x14ac:dyDescent="0.25">
      <c r="A13585">
        <v>48967600</v>
      </c>
      <c r="B13585" t="s">
        <v>211</v>
      </c>
      <c r="C13585" s="1">
        <v>37803</v>
      </c>
      <c r="D13585" s="2">
        <v>239304</v>
      </c>
      <c r="E13585" t="e">
        <v>#N/A</v>
      </c>
      <c r="F13585" t="e">
        <v>#N/A</v>
      </c>
      <c r="G13585" t="e">
        <v>#N/A</v>
      </c>
    </row>
    <row r="13586" spans="1:8" ht="15" hidden="1" customHeight="1" x14ac:dyDescent="0.25">
      <c r="A13586">
        <v>48967601</v>
      </c>
      <c r="B13586" t="s">
        <v>211</v>
      </c>
      <c r="C13586" s="1">
        <v>37803</v>
      </c>
      <c r="D13586" s="2">
        <v>270978</v>
      </c>
      <c r="E13586" s="1">
        <v>37862</v>
      </c>
      <c r="F13586" s="2">
        <v>265000</v>
      </c>
      <c r="G13586" s="2">
        <v>273322</v>
      </c>
    </row>
    <row r="13587" spans="1:8" x14ac:dyDescent="0.25">
      <c r="A13587">
        <v>48967602</v>
      </c>
      <c r="B13587" t="s">
        <v>211</v>
      </c>
      <c r="C13587" s="1">
        <v>37803</v>
      </c>
      <c r="D13587" s="2">
        <v>316614</v>
      </c>
      <c r="E13587" s="1">
        <v>35209</v>
      </c>
      <c r="F13587" s="2">
        <v>155000</v>
      </c>
      <c r="G13587" s="2">
        <v>166937</v>
      </c>
    </row>
    <row r="13588" spans="1:8" ht="15" hidden="1" customHeight="1" x14ac:dyDescent="0.25">
      <c r="A13588">
        <v>48967612</v>
      </c>
      <c r="B13588" t="s">
        <v>212</v>
      </c>
      <c r="C13588" s="1">
        <v>37803</v>
      </c>
      <c r="D13588" s="2">
        <v>290501</v>
      </c>
      <c r="E13588" t="e">
        <v>#N/A</v>
      </c>
      <c r="F13588" t="e">
        <v>#N/A</v>
      </c>
      <c r="G13588" t="e">
        <v>#N/A</v>
      </c>
    </row>
    <row r="13589" spans="1:8" ht="15" hidden="1" customHeight="1" x14ac:dyDescent="0.25">
      <c r="A13589">
        <v>48967613</v>
      </c>
      <c r="B13589" t="s">
        <v>211</v>
      </c>
      <c r="C13589" s="1">
        <v>37803</v>
      </c>
      <c r="D13589" s="2">
        <v>273870</v>
      </c>
      <c r="E13589" t="e">
        <v>#N/A</v>
      </c>
      <c r="F13589" t="e">
        <v>#N/A</v>
      </c>
      <c r="G13589" t="e">
        <v>#N/A</v>
      </c>
    </row>
    <row r="13590" spans="1:8" ht="15" hidden="1" customHeight="1" x14ac:dyDescent="0.25">
      <c r="A13590">
        <v>48967615</v>
      </c>
      <c r="B13590" t="s">
        <v>211</v>
      </c>
      <c r="C13590" s="1">
        <v>37803</v>
      </c>
      <c r="D13590" s="2">
        <v>320051</v>
      </c>
      <c r="E13590" s="1">
        <v>39070</v>
      </c>
      <c r="F13590" s="2">
        <v>395000</v>
      </c>
      <c r="G13590" s="2">
        <v>483114</v>
      </c>
    </row>
    <row r="13591" spans="1:8" ht="15" hidden="1" customHeight="1" x14ac:dyDescent="0.25">
      <c r="A13591">
        <v>48967616</v>
      </c>
      <c r="B13591" t="s">
        <v>211</v>
      </c>
      <c r="C13591" s="1">
        <v>37803</v>
      </c>
      <c r="D13591" s="2">
        <v>289362</v>
      </c>
      <c r="E13591" s="1">
        <v>36697</v>
      </c>
      <c r="F13591" s="2">
        <v>95000</v>
      </c>
      <c r="G13591" s="2">
        <v>239526</v>
      </c>
    </row>
    <row r="13592" spans="1:8" ht="15" hidden="1" customHeight="1" x14ac:dyDescent="0.25">
      <c r="A13592">
        <v>48967617</v>
      </c>
      <c r="B13592" t="s">
        <v>211</v>
      </c>
      <c r="C13592" s="1">
        <v>37803</v>
      </c>
      <c r="D13592" s="2">
        <v>293159</v>
      </c>
      <c r="E13592" t="e">
        <v>#N/A</v>
      </c>
      <c r="F13592" t="e">
        <v>#N/A</v>
      </c>
      <c r="G13592" t="e">
        <v>#N/A</v>
      </c>
    </row>
    <row r="13593" spans="1:8" ht="15" hidden="1" customHeight="1" x14ac:dyDescent="0.25">
      <c r="A13593">
        <v>48847142</v>
      </c>
      <c r="B13593" t="s">
        <v>211</v>
      </c>
      <c r="C13593" s="1">
        <v>36708</v>
      </c>
      <c r="D13593" s="2">
        <v>224909</v>
      </c>
      <c r="E13593" s="1">
        <v>39286</v>
      </c>
      <c r="F13593" s="2">
        <v>1000</v>
      </c>
      <c r="G13593" s="2">
        <v>420084</v>
      </c>
      <c r="H13593" s="2">
        <v>-419084</v>
      </c>
    </row>
    <row r="13594" spans="1:8" ht="15" hidden="1" customHeight="1" x14ac:dyDescent="0.25">
      <c r="A13594">
        <v>48688838</v>
      </c>
      <c r="B13594" t="s">
        <v>104</v>
      </c>
      <c r="C13594" s="1">
        <v>37073</v>
      </c>
      <c r="D13594" s="2">
        <v>202414</v>
      </c>
      <c r="E13594" t="e">
        <v>#N/A</v>
      </c>
      <c r="F13594" t="e">
        <v>#N/A</v>
      </c>
      <c r="G13594" t="e">
        <v>#N/A</v>
      </c>
    </row>
    <row r="13595" spans="1:8" ht="15" hidden="1" customHeight="1" x14ac:dyDescent="0.25">
      <c r="A13595">
        <v>48688840</v>
      </c>
      <c r="B13595" t="s">
        <v>104</v>
      </c>
      <c r="C13595" s="1">
        <v>37073</v>
      </c>
      <c r="D13595" s="2">
        <v>224510</v>
      </c>
      <c r="E13595" t="e">
        <v>#N/A</v>
      </c>
      <c r="F13595" t="e">
        <v>#N/A</v>
      </c>
      <c r="G13595" t="e">
        <v>#N/A</v>
      </c>
    </row>
    <row r="13596" spans="1:8" ht="15" hidden="1" customHeight="1" x14ac:dyDescent="0.25">
      <c r="A13596">
        <v>48688841</v>
      </c>
      <c r="B13596" t="s">
        <v>104</v>
      </c>
      <c r="C13596" s="1">
        <v>37073</v>
      </c>
      <c r="D13596" s="2">
        <v>236923</v>
      </c>
      <c r="E13596" t="e">
        <v>#N/A</v>
      </c>
      <c r="F13596" t="e">
        <v>#N/A</v>
      </c>
      <c r="G13596" t="e">
        <v>#N/A</v>
      </c>
    </row>
    <row r="13597" spans="1:8" ht="15" hidden="1" customHeight="1" x14ac:dyDescent="0.25">
      <c r="A13597">
        <v>48688852</v>
      </c>
      <c r="B13597" t="s">
        <v>107</v>
      </c>
      <c r="C13597" s="1">
        <v>37073</v>
      </c>
      <c r="D13597" s="2">
        <v>199241</v>
      </c>
      <c r="E13597" s="1">
        <v>37893</v>
      </c>
      <c r="F13597" s="2">
        <v>235000</v>
      </c>
      <c r="G13597" s="2">
        <v>231061</v>
      </c>
    </row>
    <row r="13598" spans="1:8" ht="15" hidden="1" customHeight="1" x14ac:dyDescent="0.25">
      <c r="A13598">
        <v>48699484</v>
      </c>
      <c r="B13598" t="s">
        <v>107</v>
      </c>
      <c r="C13598" s="1">
        <v>38899</v>
      </c>
      <c r="D13598" s="2">
        <v>428906</v>
      </c>
      <c r="E13598" t="e">
        <v>#N/A</v>
      </c>
      <c r="F13598" t="e">
        <v>#N/A</v>
      </c>
      <c r="G13598" t="e">
        <v>#N/A</v>
      </c>
    </row>
    <row r="13599" spans="1:8" ht="15" hidden="1" customHeight="1" x14ac:dyDescent="0.25">
      <c r="A13599">
        <v>48699496</v>
      </c>
      <c r="B13599" t="s">
        <v>104</v>
      </c>
      <c r="C13599" s="1">
        <v>38899</v>
      </c>
      <c r="D13599" s="2">
        <v>382310</v>
      </c>
      <c r="E13599" t="e">
        <v>#N/A</v>
      </c>
      <c r="F13599" t="e">
        <v>#N/A</v>
      </c>
      <c r="G13599" t="e">
        <v>#N/A</v>
      </c>
    </row>
    <row r="13600" spans="1:8" ht="15" hidden="1" customHeight="1" x14ac:dyDescent="0.25">
      <c r="A13600">
        <v>48766572</v>
      </c>
      <c r="B13600" t="s">
        <v>107</v>
      </c>
      <c r="C13600" s="1">
        <v>37073</v>
      </c>
      <c r="D13600" s="2">
        <v>275470</v>
      </c>
      <c r="E13600" t="e">
        <v>#N/A</v>
      </c>
      <c r="F13600" t="e">
        <v>#N/A</v>
      </c>
      <c r="G13600" t="e">
        <v>#N/A</v>
      </c>
    </row>
    <row r="13601" spans="1:7" ht="15" hidden="1" customHeight="1" x14ac:dyDescent="0.25">
      <c r="A13601">
        <v>49135406</v>
      </c>
      <c r="B13601" t="s">
        <v>107</v>
      </c>
      <c r="C13601" s="1">
        <v>35612</v>
      </c>
      <c r="D13601" s="2">
        <v>146251</v>
      </c>
      <c r="E13601" s="1">
        <v>38516</v>
      </c>
      <c r="F13601" s="2">
        <v>335000</v>
      </c>
      <c r="G13601" s="2">
        <v>303682</v>
      </c>
    </row>
    <row r="13602" spans="1:7" ht="15" hidden="1" customHeight="1" x14ac:dyDescent="0.25">
      <c r="A13602">
        <v>49135429</v>
      </c>
      <c r="B13602" t="s">
        <v>107</v>
      </c>
      <c r="C13602" s="1">
        <v>35612</v>
      </c>
      <c r="D13602" s="2">
        <v>132152</v>
      </c>
      <c r="E13602" s="1">
        <v>36633</v>
      </c>
      <c r="F13602" s="2">
        <v>219950</v>
      </c>
      <c r="G13602" s="2">
        <v>169946</v>
      </c>
    </row>
    <row r="13603" spans="1:7" ht="15" hidden="1" customHeight="1" x14ac:dyDescent="0.25">
      <c r="A13603">
        <v>49135441</v>
      </c>
      <c r="B13603" t="s">
        <v>107</v>
      </c>
      <c r="C13603" s="1">
        <v>35612</v>
      </c>
      <c r="D13603" s="2">
        <v>136106</v>
      </c>
      <c r="E13603" s="1">
        <v>38112</v>
      </c>
      <c r="F13603" s="2">
        <v>271450</v>
      </c>
      <c r="G13603" s="2">
        <v>240212</v>
      </c>
    </row>
    <row r="13604" spans="1:7" ht="15" hidden="1" customHeight="1" x14ac:dyDescent="0.25">
      <c r="A13604">
        <v>49135442</v>
      </c>
      <c r="B13604" t="s">
        <v>104</v>
      </c>
      <c r="C13604" s="1">
        <v>35612</v>
      </c>
      <c r="D13604" s="2">
        <v>148473</v>
      </c>
      <c r="E13604" t="e">
        <v>#N/A</v>
      </c>
      <c r="F13604" t="e">
        <v>#N/A</v>
      </c>
      <c r="G13604" t="e">
        <v>#N/A</v>
      </c>
    </row>
    <row r="13605" spans="1:7" ht="15" hidden="1" customHeight="1" x14ac:dyDescent="0.25">
      <c r="A13605">
        <v>49140438</v>
      </c>
      <c r="B13605" t="s">
        <v>107</v>
      </c>
      <c r="C13605" s="1">
        <v>35612</v>
      </c>
      <c r="D13605" s="2">
        <v>134855</v>
      </c>
      <c r="E13605" s="1">
        <v>38930</v>
      </c>
      <c r="F13605" s="2">
        <v>405000</v>
      </c>
      <c r="G13605" s="2">
        <v>313144</v>
      </c>
    </row>
    <row r="13606" spans="1:7" ht="15" hidden="1" customHeight="1" x14ac:dyDescent="0.25">
      <c r="A13606">
        <v>49140439</v>
      </c>
      <c r="B13606" t="s">
        <v>104</v>
      </c>
      <c r="C13606" s="1">
        <v>35612</v>
      </c>
      <c r="D13606" s="2">
        <v>147477</v>
      </c>
      <c r="E13606" t="e">
        <v>#N/A</v>
      </c>
      <c r="F13606" t="e">
        <v>#N/A</v>
      </c>
      <c r="G13606" t="e">
        <v>#N/A</v>
      </c>
    </row>
    <row r="13607" spans="1:7" ht="15" hidden="1" customHeight="1" x14ac:dyDescent="0.25">
      <c r="A13607">
        <v>49140440</v>
      </c>
      <c r="B13607" t="s">
        <v>107</v>
      </c>
      <c r="C13607" s="1">
        <v>38169</v>
      </c>
      <c r="D13607" s="2">
        <v>254436</v>
      </c>
      <c r="E13607" s="1">
        <v>38456</v>
      </c>
      <c r="F13607" s="2">
        <v>290900</v>
      </c>
      <c r="G13607" s="2">
        <v>280198</v>
      </c>
    </row>
    <row r="13608" spans="1:7" ht="15" hidden="1" customHeight="1" x14ac:dyDescent="0.25">
      <c r="A13608">
        <v>49140441</v>
      </c>
      <c r="B13608" t="s">
        <v>107</v>
      </c>
      <c r="C13608" s="1">
        <v>35612</v>
      </c>
      <c r="D13608" s="2">
        <v>194446</v>
      </c>
      <c r="E13608" t="e">
        <v>#N/A</v>
      </c>
      <c r="F13608" t="e">
        <v>#N/A</v>
      </c>
      <c r="G13608" t="e">
        <v>#N/A</v>
      </c>
    </row>
    <row r="13609" spans="1:7" ht="15" hidden="1" customHeight="1" x14ac:dyDescent="0.25">
      <c r="A13609">
        <v>49140442</v>
      </c>
      <c r="B13609" t="s">
        <v>104</v>
      </c>
      <c r="C13609" s="1">
        <v>35612</v>
      </c>
      <c r="D13609" s="2">
        <v>117301</v>
      </c>
      <c r="E13609" t="e">
        <v>#N/A</v>
      </c>
      <c r="F13609" t="e">
        <v>#N/A</v>
      </c>
      <c r="G13609" t="e">
        <v>#N/A</v>
      </c>
    </row>
    <row r="13610" spans="1:7" ht="15" hidden="1" customHeight="1" x14ac:dyDescent="0.25">
      <c r="A13610">
        <v>49140443</v>
      </c>
      <c r="B13610" t="s">
        <v>104</v>
      </c>
      <c r="C13610" s="1">
        <v>35612</v>
      </c>
      <c r="D13610" s="2">
        <v>141773</v>
      </c>
      <c r="E13610" s="1">
        <v>38992</v>
      </c>
      <c r="F13610" s="2">
        <v>475500</v>
      </c>
      <c r="G13610" s="2">
        <v>344308</v>
      </c>
    </row>
    <row r="13611" spans="1:7" ht="15" hidden="1" customHeight="1" x14ac:dyDescent="0.25">
      <c r="A13611">
        <v>49140444</v>
      </c>
      <c r="B13611" t="s">
        <v>104</v>
      </c>
      <c r="C13611" s="1">
        <v>35612</v>
      </c>
      <c r="D13611" s="2">
        <v>290527</v>
      </c>
      <c r="E13611" t="e">
        <v>#N/A</v>
      </c>
      <c r="F13611" t="e">
        <v>#N/A</v>
      </c>
      <c r="G13611" t="e">
        <v>#N/A</v>
      </c>
    </row>
    <row r="13612" spans="1:7" ht="15" hidden="1" customHeight="1" x14ac:dyDescent="0.25">
      <c r="A13612">
        <v>49140445</v>
      </c>
      <c r="B13612" t="s">
        <v>107</v>
      </c>
      <c r="C13612" s="1">
        <v>38169</v>
      </c>
      <c r="D13612" s="2">
        <v>212528</v>
      </c>
      <c r="E13612" t="e">
        <v>#N/A</v>
      </c>
      <c r="F13612" t="e">
        <v>#N/A</v>
      </c>
      <c r="G13612" t="e">
        <v>#N/A</v>
      </c>
    </row>
    <row r="13613" spans="1:7" ht="15" hidden="1" customHeight="1" x14ac:dyDescent="0.25">
      <c r="A13613">
        <v>49140446</v>
      </c>
      <c r="B13613" t="s">
        <v>104</v>
      </c>
      <c r="C13613" s="1">
        <v>35612</v>
      </c>
      <c r="D13613" s="2">
        <v>135804</v>
      </c>
      <c r="E13613" t="e">
        <v>#N/A</v>
      </c>
      <c r="F13613" t="e">
        <v>#N/A</v>
      </c>
      <c r="G13613" t="e">
        <v>#N/A</v>
      </c>
    </row>
    <row r="13614" spans="1:7" ht="15" hidden="1" customHeight="1" x14ac:dyDescent="0.25">
      <c r="A13614">
        <v>49140447</v>
      </c>
      <c r="B13614" t="s">
        <v>104</v>
      </c>
      <c r="C13614" s="1">
        <v>35612</v>
      </c>
      <c r="D13614" s="2">
        <v>168488</v>
      </c>
      <c r="E13614" s="1">
        <v>38688</v>
      </c>
      <c r="F13614" s="2">
        <v>535000</v>
      </c>
      <c r="G13614" s="2">
        <v>437211</v>
      </c>
    </row>
    <row r="13615" spans="1:7" ht="15" hidden="1" customHeight="1" x14ac:dyDescent="0.25">
      <c r="A13615">
        <v>49140448</v>
      </c>
      <c r="B13615" t="s">
        <v>104</v>
      </c>
      <c r="C13615" s="1">
        <v>35612</v>
      </c>
      <c r="D13615" s="2">
        <v>168674</v>
      </c>
      <c r="E13615" s="1">
        <v>36280</v>
      </c>
      <c r="F13615" s="2">
        <v>270000</v>
      </c>
      <c r="G13615" s="2">
        <v>226524</v>
      </c>
    </row>
    <row r="13616" spans="1:7" ht="15" hidden="1" customHeight="1" x14ac:dyDescent="0.25">
      <c r="A13616">
        <v>49140449</v>
      </c>
      <c r="B13616" t="s">
        <v>107</v>
      </c>
      <c r="C13616" s="1">
        <v>35612</v>
      </c>
      <c r="D13616" s="2">
        <v>112645</v>
      </c>
      <c r="E13616" t="e">
        <v>#N/A</v>
      </c>
      <c r="F13616" t="e">
        <v>#N/A</v>
      </c>
      <c r="G13616" t="e">
        <v>#N/A</v>
      </c>
    </row>
    <row r="13617" spans="1:7" ht="15" hidden="1" customHeight="1" x14ac:dyDescent="0.25">
      <c r="A13617">
        <v>48841649</v>
      </c>
      <c r="B13617" t="s">
        <v>107</v>
      </c>
      <c r="C13617" s="1">
        <v>37803</v>
      </c>
      <c r="D13617" s="2">
        <v>261536</v>
      </c>
      <c r="E13617" s="1">
        <v>37376</v>
      </c>
      <c r="F13617" s="2">
        <v>208000</v>
      </c>
      <c r="G13617" s="2">
        <v>232731</v>
      </c>
    </row>
    <row r="13618" spans="1:7" ht="15" hidden="1" customHeight="1" x14ac:dyDescent="0.25">
      <c r="A13618">
        <v>48841650</v>
      </c>
      <c r="B13618" t="s">
        <v>104</v>
      </c>
      <c r="C13618" s="1">
        <v>37803</v>
      </c>
      <c r="D13618" s="2">
        <v>310054</v>
      </c>
      <c r="E13618" t="e">
        <v>#N/A</v>
      </c>
      <c r="F13618" t="e">
        <v>#N/A</v>
      </c>
      <c r="G13618" t="e">
        <v>#N/A</v>
      </c>
    </row>
    <row r="13619" spans="1:7" ht="15" hidden="1" customHeight="1" x14ac:dyDescent="0.25">
      <c r="A13619">
        <v>48841651</v>
      </c>
      <c r="B13619" t="s">
        <v>107</v>
      </c>
      <c r="C13619" s="1">
        <v>37803</v>
      </c>
      <c r="D13619" s="2">
        <v>303051</v>
      </c>
      <c r="E13619" s="1">
        <v>36273</v>
      </c>
      <c r="F13619" s="2">
        <v>220000</v>
      </c>
      <c r="G13619" s="2">
        <v>221661</v>
      </c>
    </row>
    <row r="13620" spans="1:7" ht="15" hidden="1" customHeight="1" x14ac:dyDescent="0.25">
      <c r="A13620">
        <v>48847013</v>
      </c>
      <c r="B13620" t="s">
        <v>104</v>
      </c>
      <c r="C13620" s="1">
        <v>37803</v>
      </c>
      <c r="D13620" s="2">
        <v>387773</v>
      </c>
      <c r="E13620" t="e">
        <v>#N/A</v>
      </c>
      <c r="F13620" t="e">
        <v>#N/A</v>
      </c>
      <c r="G13620" t="e">
        <v>#N/A</v>
      </c>
    </row>
    <row r="13621" spans="1:7" ht="15" hidden="1" customHeight="1" x14ac:dyDescent="0.25">
      <c r="A13621">
        <v>48847019</v>
      </c>
      <c r="B13621" t="s">
        <v>107</v>
      </c>
      <c r="C13621" s="1">
        <v>37803</v>
      </c>
      <c r="D13621" s="2">
        <v>269243</v>
      </c>
      <c r="E13621" s="1">
        <v>37434</v>
      </c>
      <c r="F13621" s="2">
        <v>295000</v>
      </c>
      <c r="G13621" s="2">
        <v>214900</v>
      </c>
    </row>
    <row r="13622" spans="1:7" ht="15" hidden="1" customHeight="1" x14ac:dyDescent="0.25">
      <c r="A13622">
        <v>48847024</v>
      </c>
      <c r="B13622" t="s">
        <v>107</v>
      </c>
      <c r="C13622" s="1">
        <v>36708</v>
      </c>
      <c r="D13622" s="2">
        <v>194255</v>
      </c>
      <c r="E13622" t="e">
        <v>#N/A</v>
      </c>
      <c r="F13622" t="e">
        <v>#N/A</v>
      </c>
      <c r="G13622" t="e">
        <v>#N/A</v>
      </c>
    </row>
    <row r="13623" spans="1:7" ht="15" hidden="1" customHeight="1" x14ac:dyDescent="0.25">
      <c r="A13623">
        <v>48847028</v>
      </c>
      <c r="B13623" t="s">
        <v>107</v>
      </c>
      <c r="C13623" s="1">
        <v>36708</v>
      </c>
      <c r="D13623" s="2">
        <v>217222</v>
      </c>
      <c r="E13623" s="1">
        <v>38169</v>
      </c>
      <c r="F13623" s="2">
        <v>322000</v>
      </c>
      <c r="G13623" s="2">
        <v>284527</v>
      </c>
    </row>
    <row r="13624" spans="1:7" ht="15" hidden="1" customHeight="1" x14ac:dyDescent="0.25">
      <c r="A13624">
        <v>48847030</v>
      </c>
      <c r="B13624" t="s">
        <v>107</v>
      </c>
      <c r="C13624" s="1">
        <v>36708</v>
      </c>
      <c r="D13624" s="2">
        <v>169697</v>
      </c>
      <c r="E13624" t="e">
        <v>#N/A</v>
      </c>
      <c r="F13624" t="e">
        <v>#N/A</v>
      </c>
      <c r="G13624" t="e">
        <v>#N/A</v>
      </c>
    </row>
    <row r="13625" spans="1:7" ht="15" hidden="1" customHeight="1" x14ac:dyDescent="0.25">
      <c r="A13625">
        <v>48847043</v>
      </c>
      <c r="B13625" t="s">
        <v>107</v>
      </c>
      <c r="C13625" s="1">
        <v>36708</v>
      </c>
      <c r="D13625" s="2">
        <v>247666</v>
      </c>
      <c r="E13625" s="1">
        <v>37768</v>
      </c>
      <c r="F13625" s="2">
        <v>310000</v>
      </c>
      <c r="G13625" s="2">
        <v>300037</v>
      </c>
    </row>
    <row r="13626" spans="1:7" ht="15" hidden="1" customHeight="1" x14ac:dyDescent="0.25">
      <c r="A13626">
        <v>48847063</v>
      </c>
      <c r="B13626" t="s">
        <v>107</v>
      </c>
      <c r="C13626" s="1">
        <v>36708</v>
      </c>
      <c r="D13626" s="2">
        <v>195456</v>
      </c>
      <c r="E13626" s="1">
        <v>38169</v>
      </c>
      <c r="F13626" s="2">
        <v>311000</v>
      </c>
      <c r="G13626" s="2">
        <v>266695</v>
      </c>
    </row>
    <row r="13627" spans="1:7" ht="15" hidden="1" customHeight="1" x14ac:dyDescent="0.25">
      <c r="A13627">
        <v>48847094</v>
      </c>
      <c r="B13627" t="s">
        <v>107</v>
      </c>
      <c r="C13627" s="1">
        <v>36708</v>
      </c>
      <c r="D13627" s="2">
        <v>261332</v>
      </c>
      <c r="E13627" s="1">
        <v>39048</v>
      </c>
      <c r="F13627" s="2">
        <v>380000</v>
      </c>
      <c r="G13627" s="2">
        <v>362601</v>
      </c>
    </row>
    <row r="13628" spans="1:7" x14ac:dyDescent="0.25">
      <c r="A13628">
        <v>48847143</v>
      </c>
      <c r="B13628" t="s">
        <v>107</v>
      </c>
      <c r="C13628" s="1">
        <v>36708</v>
      </c>
      <c r="D13628" s="2">
        <v>184432</v>
      </c>
      <c r="E13628" s="1">
        <v>35375</v>
      </c>
      <c r="F13628" s="2">
        <v>117000</v>
      </c>
      <c r="G13628" s="2">
        <v>117343</v>
      </c>
    </row>
    <row r="13629" spans="1:7" ht="15" hidden="1" customHeight="1" x14ac:dyDescent="0.25">
      <c r="A13629">
        <v>48847153</v>
      </c>
      <c r="B13629" t="s">
        <v>104</v>
      </c>
      <c r="C13629" s="1">
        <v>36708</v>
      </c>
      <c r="D13629" s="2">
        <v>205051</v>
      </c>
      <c r="E13629" t="e">
        <v>#N/A</v>
      </c>
      <c r="F13629" t="e">
        <v>#N/A</v>
      </c>
      <c r="G13629" t="e">
        <v>#N/A</v>
      </c>
    </row>
    <row r="13630" spans="1:7" ht="15" hidden="1" customHeight="1" x14ac:dyDescent="0.25">
      <c r="A13630">
        <v>48847158</v>
      </c>
      <c r="B13630" t="s">
        <v>107</v>
      </c>
      <c r="C13630" s="1">
        <v>36708</v>
      </c>
      <c r="D13630" s="2">
        <v>175765</v>
      </c>
      <c r="E13630" t="e">
        <v>#N/A</v>
      </c>
      <c r="F13630" t="e">
        <v>#N/A</v>
      </c>
      <c r="G13630" t="e">
        <v>#N/A</v>
      </c>
    </row>
    <row r="13631" spans="1:7" ht="15" hidden="1" customHeight="1" x14ac:dyDescent="0.25">
      <c r="A13631">
        <v>48847163</v>
      </c>
      <c r="B13631" t="s">
        <v>104</v>
      </c>
      <c r="C13631" s="1">
        <v>36708</v>
      </c>
      <c r="D13631" s="2">
        <v>207129</v>
      </c>
      <c r="E13631" t="e">
        <v>#N/A</v>
      </c>
      <c r="F13631" t="e">
        <v>#N/A</v>
      </c>
      <c r="G13631" t="e">
        <v>#N/A</v>
      </c>
    </row>
    <row r="13632" spans="1:7" ht="15" hidden="1" customHeight="1" x14ac:dyDescent="0.25">
      <c r="A13632">
        <v>48847172</v>
      </c>
      <c r="B13632" t="s">
        <v>104</v>
      </c>
      <c r="C13632" s="1">
        <v>36708</v>
      </c>
      <c r="D13632" s="2">
        <v>210223</v>
      </c>
      <c r="E13632" t="e">
        <v>#N/A</v>
      </c>
      <c r="F13632" t="e">
        <v>#N/A</v>
      </c>
      <c r="G13632" t="e">
        <v>#N/A</v>
      </c>
    </row>
    <row r="13633" spans="1:7" ht="15" hidden="1" customHeight="1" x14ac:dyDescent="0.25">
      <c r="A13633">
        <v>48847173</v>
      </c>
      <c r="B13633" t="s">
        <v>107</v>
      </c>
      <c r="C13633" s="1">
        <v>36708</v>
      </c>
      <c r="D13633" s="2">
        <v>210266</v>
      </c>
      <c r="E13633" s="1">
        <v>37582</v>
      </c>
      <c r="F13633" s="2">
        <v>242500</v>
      </c>
      <c r="G13633" s="2">
        <v>240134</v>
      </c>
    </row>
    <row r="13634" spans="1:7" x14ac:dyDescent="0.25">
      <c r="A13634">
        <v>48847191</v>
      </c>
      <c r="B13634" t="s">
        <v>107</v>
      </c>
      <c r="C13634" s="1">
        <v>36708</v>
      </c>
      <c r="D13634" s="2">
        <v>209706</v>
      </c>
      <c r="E13634" s="1">
        <v>35163</v>
      </c>
      <c r="F13634" s="2">
        <v>159950</v>
      </c>
      <c r="G13634" s="2">
        <v>140033</v>
      </c>
    </row>
    <row r="13635" spans="1:7" ht="15" hidden="1" customHeight="1" x14ac:dyDescent="0.25">
      <c r="A13635">
        <v>48847197</v>
      </c>
      <c r="B13635" t="s">
        <v>107</v>
      </c>
      <c r="C13635" s="1">
        <v>36708</v>
      </c>
      <c r="D13635" s="2">
        <v>271228</v>
      </c>
      <c r="E13635" t="e">
        <v>#N/A</v>
      </c>
      <c r="F13635" t="e">
        <v>#N/A</v>
      </c>
      <c r="G13635" t="e">
        <v>#N/A</v>
      </c>
    </row>
    <row r="13636" spans="1:7" ht="15" hidden="1" customHeight="1" x14ac:dyDescent="0.25">
      <c r="A13636">
        <v>48847225</v>
      </c>
      <c r="B13636" t="s">
        <v>107</v>
      </c>
      <c r="C13636" s="1">
        <v>36708</v>
      </c>
      <c r="D13636" s="2">
        <v>312067</v>
      </c>
      <c r="E13636" t="e">
        <v>#N/A</v>
      </c>
      <c r="F13636" t="e">
        <v>#N/A</v>
      </c>
      <c r="G13636" t="e">
        <v>#N/A</v>
      </c>
    </row>
    <row r="13637" spans="1:7" ht="15" hidden="1" customHeight="1" x14ac:dyDescent="0.25">
      <c r="A13637">
        <v>48847243</v>
      </c>
      <c r="B13637" t="s">
        <v>107</v>
      </c>
      <c r="C13637" s="1">
        <v>36708</v>
      </c>
      <c r="D13637" s="2">
        <v>254297</v>
      </c>
      <c r="E13637" s="1">
        <v>38040</v>
      </c>
      <c r="F13637" s="2">
        <v>349000</v>
      </c>
      <c r="G13637" s="2">
        <v>336253</v>
      </c>
    </row>
    <row r="13638" spans="1:7" x14ac:dyDescent="0.25">
      <c r="A13638">
        <v>48847245</v>
      </c>
      <c r="B13638" t="s">
        <v>104</v>
      </c>
      <c r="C13638" s="1">
        <v>36708</v>
      </c>
      <c r="D13638" s="2">
        <v>294972</v>
      </c>
      <c r="E13638" s="1">
        <v>35198</v>
      </c>
      <c r="F13638" s="2">
        <v>205000</v>
      </c>
      <c r="G13638" s="2">
        <v>182289</v>
      </c>
    </row>
    <row r="13639" spans="1:7" ht="15" hidden="1" customHeight="1" x14ac:dyDescent="0.25">
      <c r="A13639">
        <v>48847246</v>
      </c>
      <c r="B13639" t="s">
        <v>107</v>
      </c>
      <c r="C13639" s="1">
        <v>36708</v>
      </c>
      <c r="D13639" s="2">
        <v>277792</v>
      </c>
      <c r="E13639" s="1">
        <v>35612</v>
      </c>
      <c r="F13639" s="2">
        <v>228000</v>
      </c>
      <c r="G13639" s="2">
        <v>201887</v>
      </c>
    </row>
    <row r="13640" spans="1:7" ht="15" hidden="1" customHeight="1" x14ac:dyDescent="0.25">
      <c r="A13640">
        <v>48847251</v>
      </c>
      <c r="B13640" t="s">
        <v>107</v>
      </c>
      <c r="C13640" s="1">
        <v>36708</v>
      </c>
      <c r="D13640" s="2">
        <v>213371</v>
      </c>
      <c r="E13640" t="e">
        <v>#N/A</v>
      </c>
      <c r="F13640" t="e">
        <v>#N/A</v>
      </c>
      <c r="G13640" t="e">
        <v>#N/A</v>
      </c>
    </row>
    <row r="13641" spans="1:7" ht="15" hidden="1" customHeight="1" x14ac:dyDescent="0.25">
      <c r="A13641">
        <v>48847252</v>
      </c>
      <c r="B13641" t="s">
        <v>107</v>
      </c>
      <c r="C13641" s="1">
        <v>36708</v>
      </c>
      <c r="D13641" s="2">
        <v>308983</v>
      </c>
      <c r="E13641" s="1">
        <v>36692</v>
      </c>
      <c r="F13641" s="2">
        <v>331000</v>
      </c>
      <c r="G13641" s="2">
        <v>308983</v>
      </c>
    </row>
    <row r="13642" spans="1:7" ht="15" hidden="1" customHeight="1" x14ac:dyDescent="0.25">
      <c r="A13642">
        <v>48853316</v>
      </c>
      <c r="B13642" t="s">
        <v>107</v>
      </c>
      <c r="C13642" s="1">
        <v>36708</v>
      </c>
      <c r="D13642" s="2">
        <v>244230</v>
      </c>
      <c r="E13642" t="e">
        <v>#N/A</v>
      </c>
      <c r="F13642" t="e">
        <v>#N/A</v>
      </c>
      <c r="G13642" t="e">
        <v>#N/A</v>
      </c>
    </row>
    <row r="13643" spans="1:7" ht="15" hidden="1" customHeight="1" x14ac:dyDescent="0.25">
      <c r="A13643">
        <v>48853318</v>
      </c>
      <c r="B13643" t="s">
        <v>104</v>
      </c>
      <c r="C13643" s="1">
        <v>36708</v>
      </c>
      <c r="D13643" s="2">
        <v>333832</v>
      </c>
      <c r="E13643" t="e">
        <v>#N/A</v>
      </c>
      <c r="F13643" t="e">
        <v>#N/A</v>
      </c>
      <c r="G13643" t="e">
        <v>#N/A</v>
      </c>
    </row>
    <row r="13644" spans="1:7" ht="15" hidden="1" customHeight="1" x14ac:dyDescent="0.25">
      <c r="A13644">
        <v>48853480</v>
      </c>
      <c r="B13644" t="s">
        <v>107</v>
      </c>
      <c r="C13644" s="1">
        <v>36708</v>
      </c>
      <c r="D13644" s="2">
        <v>295672</v>
      </c>
      <c r="E13644" s="1">
        <v>36308</v>
      </c>
      <c r="F13644" s="2">
        <v>216000</v>
      </c>
      <c r="G13644" s="2">
        <v>248857</v>
      </c>
    </row>
    <row r="13645" spans="1:7" ht="15" hidden="1" customHeight="1" x14ac:dyDescent="0.25">
      <c r="A13645">
        <v>48853484</v>
      </c>
      <c r="B13645" t="s">
        <v>107</v>
      </c>
      <c r="C13645" s="1">
        <v>36708</v>
      </c>
      <c r="D13645" s="2">
        <v>204224</v>
      </c>
      <c r="E13645" s="1">
        <v>35900</v>
      </c>
      <c r="F13645" s="2">
        <v>129950</v>
      </c>
      <c r="G13645" s="2">
        <v>166355</v>
      </c>
    </row>
    <row r="13646" spans="1:7" ht="15" hidden="1" customHeight="1" x14ac:dyDescent="0.25">
      <c r="A13646">
        <v>48853526</v>
      </c>
      <c r="B13646" t="s">
        <v>107</v>
      </c>
      <c r="C13646" s="1">
        <v>36708</v>
      </c>
      <c r="D13646" s="2">
        <v>209077</v>
      </c>
      <c r="E13646" s="1">
        <v>37497</v>
      </c>
      <c r="F13646" s="2">
        <v>235000</v>
      </c>
      <c r="G13646" s="2">
        <v>237677</v>
      </c>
    </row>
    <row r="13647" spans="1:7" ht="15" hidden="1" customHeight="1" x14ac:dyDescent="0.25">
      <c r="A13647">
        <v>48853539</v>
      </c>
      <c r="B13647" t="s">
        <v>107</v>
      </c>
      <c r="C13647" s="1">
        <v>36708</v>
      </c>
      <c r="D13647" s="2">
        <v>222962</v>
      </c>
      <c r="E13647" s="1">
        <v>38953</v>
      </c>
      <c r="F13647" s="2">
        <v>319000</v>
      </c>
      <c r="G13647" s="2">
        <v>426667</v>
      </c>
    </row>
    <row r="13648" spans="1:7" ht="15" hidden="1" customHeight="1" x14ac:dyDescent="0.25">
      <c r="A13648">
        <v>48853565</v>
      </c>
      <c r="B13648" t="s">
        <v>107</v>
      </c>
      <c r="C13648" s="1">
        <v>36708</v>
      </c>
      <c r="D13648" s="2">
        <v>313053</v>
      </c>
      <c r="E13648" s="1">
        <v>36508</v>
      </c>
      <c r="F13648" s="2">
        <v>270000</v>
      </c>
      <c r="G13648" s="2">
        <v>301154</v>
      </c>
    </row>
    <row r="13649" spans="1:7" ht="15" hidden="1" customHeight="1" x14ac:dyDescent="0.25">
      <c r="A13649">
        <v>48853573</v>
      </c>
      <c r="B13649" t="s">
        <v>107</v>
      </c>
      <c r="C13649" s="1">
        <v>36708</v>
      </c>
      <c r="D13649" s="2">
        <v>300373</v>
      </c>
      <c r="E13649" s="1">
        <v>38639</v>
      </c>
      <c r="F13649" s="2">
        <v>438000</v>
      </c>
      <c r="G13649" s="2">
        <v>474877</v>
      </c>
    </row>
    <row r="13650" spans="1:7" ht="15" hidden="1" customHeight="1" x14ac:dyDescent="0.25">
      <c r="A13650">
        <v>48853575</v>
      </c>
      <c r="B13650" t="s">
        <v>107</v>
      </c>
      <c r="C13650" s="1">
        <v>36708</v>
      </c>
      <c r="D13650" s="2">
        <v>174447</v>
      </c>
      <c r="E13650" t="e">
        <v>#N/A</v>
      </c>
      <c r="F13650" t="e">
        <v>#N/A</v>
      </c>
      <c r="G13650" t="e">
        <v>#N/A</v>
      </c>
    </row>
    <row r="13651" spans="1:7" ht="15" hidden="1" customHeight="1" x14ac:dyDescent="0.25">
      <c r="A13651">
        <v>48885692</v>
      </c>
      <c r="B13651" t="s">
        <v>107</v>
      </c>
      <c r="C13651" s="1">
        <v>36342</v>
      </c>
      <c r="D13651" s="2">
        <v>166684</v>
      </c>
      <c r="E13651" t="e">
        <v>#N/A</v>
      </c>
      <c r="F13651" t="e">
        <v>#N/A</v>
      </c>
      <c r="G13651" t="e">
        <v>#N/A</v>
      </c>
    </row>
    <row r="13652" spans="1:7" ht="15" hidden="1" customHeight="1" x14ac:dyDescent="0.25">
      <c r="A13652">
        <v>48885698</v>
      </c>
      <c r="B13652" t="s">
        <v>104</v>
      </c>
      <c r="C13652" s="1">
        <v>36342</v>
      </c>
      <c r="D13652" s="2">
        <v>151500</v>
      </c>
      <c r="E13652" t="e">
        <v>#N/A</v>
      </c>
      <c r="F13652" t="e">
        <v>#N/A</v>
      </c>
      <c r="G13652" t="e">
        <v>#N/A</v>
      </c>
    </row>
    <row r="13653" spans="1:7" ht="15" hidden="1" customHeight="1" x14ac:dyDescent="0.25">
      <c r="A13653">
        <v>61719534</v>
      </c>
      <c r="B13653" t="s">
        <v>104</v>
      </c>
      <c r="C13653" s="1">
        <v>38169</v>
      </c>
      <c r="D13653" s="2">
        <v>241702</v>
      </c>
      <c r="E13653" t="e">
        <v>#N/A</v>
      </c>
      <c r="F13653" t="e">
        <v>#N/A</v>
      </c>
      <c r="G13653" t="e">
        <v>#N/A</v>
      </c>
    </row>
    <row r="13654" spans="1:7" ht="15" hidden="1" customHeight="1" x14ac:dyDescent="0.25">
      <c r="A13654">
        <v>61719536</v>
      </c>
      <c r="B13654" t="s">
        <v>107</v>
      </c>
      <c r="C13654" s="1">
        <v>38169</v>
      </c>
      <c r="D13654" s="2">
        <v>223948</v>
      </c>
      <c r="E13654" s="1">
        <v>38807</v>
      </c>
      <c r="F13654" s="2">
        <v>290000</v>
      </c>
      <c r="G13654" s="2">
        <v>263802</v>
      </c>
    </row>
    <row r="13655" spans="1:7" ht="15" hidden="1" customHeight="1" x14ac:dyDescent="0.25">
      <c r="A13655">
        <v>61767915</v>
      </c>
      <c r="B13655" t="s">
        <v>107</v>
      </c>
      <c r="C13655" s="1">
        <v>38169</v>
      </c>
      <c r="D13655" s="2">
        <v>238508</v>
      </c>
      <c r="E13655" s="1">
        <v>38645</v>
      </c>
      <c r="F13655" s="2">
        <v>299950</v>
      </c>
      <c r="G13655" s="2">
        <v>301782</v>
      </c>
    </row>
    <row r="13656" spans="1:7" ht="15" hidden="1" customHeight="1" x14ac:dyDescent="0.25">
      <c r="A13656">
        <v>61767916</v>
      </c>
      <c r="B13656" t="s">
        <v>104</v>
      </c>
      <c r="C13656" s="1">
        <v>38169</v>
      </c>
      <c r="D13656" s="2">
        <v>217653</v>
      </c>
      <c r="E13656" t="e">
        <v>#N/A</v>
      </c>
      <c r="F13656" t="e">
        <v>#N/A</v>
      </c>
      <c r="G13656" t="e">
        <v>#N/A</v>
      </c>
    </row>
    <row r="13657" spans="1:7" ht="15" hidden="1" customHeight="1" x14ac:dyDescent="0.25">
      <c r="A13657">
        <v>62630557</v>
      </c>
      <c r="B13657" t="s">
        <v>104</v>
      </c>
      <c r="C13657" s="1">
        <v>38169</v>
      </c>
      <c r="D13657" s="2">
        <v>199135</v>
      </c>
      <c r="E13657" t="e">
        <v>#N/A</v>
      </c>
      <c r="F13657" t="e">
        <v>#N/A</v>
      </c>
      <c r="G13657" t="e">
        <v>#N/A</v>
      </c>
    </row>
    <row r="13658" spans="1:7" ht="15" hidden="1" customHeight="1" x14ac:dyDescent="0.25">
      <c r="A13658">
        <v>62631972</v>
      </c>
      <c r="B13658" t="s">
        <v>107</v>
      </c>
      <c r="C13658" s="1">
        <v>38169</v>
      </c>
      <c r="D13658" s="2">
        <v>199562</v>
      </c>
      <c r="E13658" t="e">
        <v>#N/A</v>
      </c>
      <c r="F13658" t="e">
        <v>#N/A</v>
      </c>
      <c r="G13658" t="e">
        <v>#N/A</v>
      </c>
    </row>
    <row r="13659" spans="1:7" ht="15" hidden="1" customHeight="1" x14ac:dyDescent="0.25">
      <c r="A13659">
        <v>62632883</v>
      </c>
      <c r="B13659" t="s">
        <v>104</v>
      </c>
      <c r="C13659" s="1">
        <v>38169</v>
      </c>
      <c r="D13659" s="2">
        <v>199571</v>
      </c>
      <c r="E13659" t="e">
        <v>#N/A</v>
      </c>
      <c r="F13659" t="e">
        <v>#N/A</v>
      </c>
      <c r="G13659" t="e">
        <v>#N/A</v>
      </c>
    </row>
    <row r="13660" spans="1:7" ht="15" hidden="1" customHeight="1" x14ac:dyDescent="0.25">
      <c r="A13660">
        <v>62644009</v>
      </c>
      <c r="B13660" t="s">
        <v>104</v>
      </c>
      <c r="C13660" s="1">
        <v>38169</v>
      </c>
      <c r="D13660" s="2">
        <v>199673</v>
      </c>
      <c r="E13660" t="e">
        <v>#N/A</v>
      </c>
      <c r="F13660" t="e">
        <v>#N/A</v>
      </c>
      <c r="G13660" t="e">
        <v>#N/A</v>
      </c>
    </row>
    <row r="13661" spans="1:7" ht="15" hidden="1" customHeight="1" x14ac:dyDescent="0.25">
      <c r="A13661">
        <v>62945093</v>
      </c>
      <c r="B13661" t="s">
        <v>104</v>
      </c>
      <c r="C13661" s="1">
        <v>38169</v>
      </c>
      <c r="D13661" s="2">
        <v>163553</v>
      </c>
      <c r="E13661" t="e">
        <v>#N/A</v>
      </c>
      <c r="F13661" t="e">
        <v>#N/A</v>
      </c>
      <c r="G13661" t="e">
        <v>#N/A</v>
      </c>
    </row>
    <row r="13662" spans="1:7" ht="15" hidden="1" customHeight="1" x14ac:dyDescent="0.25">
      <c r="A13662">
        <v>63338401</v>
      </c>
      <c r="B13662" t="s">
        <v>107</v>
      </c>
      <c r="C13662" s="1">
        <v>35612</v>
      </c>
      <c r="D13662" s="2">
        <v>158128</v>
      </c>
      <c r="E13662" t="e">
        <v>#N/A</v>
      </c>
      <c r="F13662" t="e">
        <v>#N/A</v>
      </c>
      <c r="G13662" t="e">
        <v>#N/A</v>
      </c>
    </row>
    <row r="13663" spans="1:7" ht="15" hidden="1" customHeight="1" x14ac:dyDescent="0.25">
      <c r="A13663">
        <v>66651148</v>
      </c>
      <c r="B13663" t="s">
        <v>107</v>
      </c>
      <c r="C13663" s="1">
        <v>38899</v>
      </c>
      <c r="D13663" s="2">
        <v>470795</v>
      </c>
      <c r="E13663" t="e">
        <v>#N/A</v>
      </c>
      <c r="F13663" t="e">
        <v>#N/A</v>
      </c>
      <c r="G13663" t="e">
        <v>#N/A</v>
      </c>
    </row>
    <row r="13664" spans="1:7" ht="15" hidden="1" customHeight="1" x14ac:dyDescent="0.25">
      <c r="A13664">
        <v>66652643</v>
      </c>
      <c r="B13664" t="s">
        <v>107</v>
      </c>
      <c r="C13664" s="1">
        <v>38899</v>
      </c>
      <c r="D13664" s="2">
        <v>426540</v>
      </c>
      <c r="E13664" t="e">
        <v>#N/A</v>
      </c>
      <c r="F13664" t="e">
        <v>#N/A</v>
      </c>
      <c r="G13664" t="e">
        <v>#N/A</v>
      </c>
    </row>
    <row r="13665" spans="1:8" ht="15" hidden="1" customHeight="1" x14ac:dyDescent="0.25">
      <c r="A13665">
        <v>66652644</v>
      </c>
      <c r="B13665" t="s">
        <v>107</v>
      </c>
      <c r="C13665" s="1">
        <v>38899</v>
      </c>
      <c r="D13665" s="2">
        <v>426792</v>
      </c>
      <c r="E13665" t="e">
        <v>#N/A</v>
      </c>
      <c r="F13665" t="e">
        <v>#N/A</v>
      </c>
      <c r="G13665" t="e">
        <v>#N/A</v>
      </c>
    </row>
    <row r="13666" spans="1:8" ht="15" hidden="1" customHeight="1" x14ac:dyDescent="0.25">
      <c r="A13666">
        <v>67685129</v>
      </c>
      <c r="B13666" t="s">
        <v>107</v>
      </c>
      <c r="C13666" s="1">
        <v>38899</v>
      </c>
      <c r="D13666" s="2">
        <v>430725</v>
      </c>
      <c r="E13666" t="e">
        <v>#N/A</v>
      </c>
      <c r="F13666" t="e">
        <v>#N/A</v>
      </c>
      <c r="G13666" t="e">
        <v>#N/A</v>
      </c>
    </row>
    <row r="13667" spans="1:8" ht="15" hidden="1" customHeight="1" x14ac:dyDescent="0.25">
      <c r="A13667">
        <v>48847178</v>
      </c>
      <c r="B13667" t="s">
        <v>107</v>
      </c>
      <c r="C13667" s="1">
        <v>36708</v>
      </c>
      <c r="D13667" s="2">
        <v>240008</v>
      </c>
      <c r="E13667" s="1">
        <v>39213</v>
      </c>
      <c r="F13667" s="2">
        <v>386950</v>
      </c>
      <c r="G13667" s="2">
        <v>422374</v>
      </c>
      <c r="H13667" s="2">
        <v>-35424</v>
      </c>
    </row>
    <row r="13668" spans="1:8" ht="15" hidden="1" customHeight="1" x14ac:dyDescent="0.25">
      <c r="A13668">
        <v>68474362</v>
      </c>
      <c r="B13668" t="s">
        <v>104</v>
      </c>
      <c r="C13668" s="1">
        <v>39264</v>
      </c>
      <c r="D13668" s="2">
        <v>360819</v>
      </c>
      <c r="E13668" t="e">
        <v>#N/A</v>
      </c>
      <c r="F13668" t="e">
        <v>#N/A</v>
      </c>
      <c r="G13668" t="e">
        <v>#N/A</v>
      </c>
    </row>
    <row r="13669" spans="1:8" ht="15" hidden="1" customHeight="1" x14ac:dyDescent="0.25">
      <c r="A13669">
        <v>68476290</v>
      </c>
      <c r="B13669" t="s">
        <v>107</v>
      </c>
      <c r="C13669" s="1">
        <v>39264</v>
      </c>
      <c r="D13669" s="2">
        <v>396982</v>
      </c>
      <c r="E13669" t="e">
        <v>#N/A</v>
      </c>
      <c r="F13669" t="e">
        <v>#N/A</v>
      </c>
      <c r="G13669" t="e">
        <v>#N/A</v>
      </c>
    </row>
    <row r="13670" spans="1:8" ht="15" hidden="1" customHeight="1" x14ac:dyDescent="0.25">
      <c r="A13670">
        <v>68477245</v>
      </c>
      <c r="B13670" t="s">
        <v>107</v>
      </c>
      <c r="C13670" t="e">
        <v>#N/A</v>
      </c>
      <c r="D13670" t="e">
        <v>#N/A</v>
      </c>
      <c r="E13670" t="e">
        <v>#N/A</v>
      </c>
      <c r="F13670" t="e">
        <v>#N/A</v>
      </c>
      <c r="G13670" t="e">
        <v>#N/A</v>
      </c>
    </row>
    <row r="13671" spans="1:8" ht="15" hidden="1" customHeight="1" x14ac:dyDescent="0.25">
      <c r="A13671">
        <v>68477648</v>
      </c>
      <c r="B13671" t="s">
        <v>104</v>
      </c>
      <c r="C13671" s="1">
        <v>39264</v>
      </c>
      <c r="D13671" s="2">
        <v>271863</v>
      </c>
      <c r="E13671" t="e">
        <v>#N/A</v>
      </c>
      <c r="F13671" t="e">
        <v>#N/A</v>
      </c>
      <c r="G13671" t="e">
        <v>#N/A</v>
      </c>
    </row>
    <row r="13672" spans="1:8" ht="15" hidden="1" customHeight="1" x14ac:dyDescent="0.25">
      <c r="A13672">
        <v>68477649</v>
      </c>
      <c r="B13672" t="s">
        <v>104</v>
      </c>
      <c r="C13672" s="1">
        <v>39264</v>
      </c>
      <c r="D13672" s="2">
        <v>296420</v>
      </c>
      <c r="E13672" t="e">
        <v>#N/A</v>
      </c>
      <c r="F13672" t="e">
        <v>#N/A</v>
      </c>
      <c r="G13672" t="e">
        <v>#N/A</v>
      </c>
    </row>
    <row r="13673" spans="1:8" ht="15" hidden="1" customHeight="1" x14ac:dyDescent="0.25">
      <c r="A13673">
        <v>68477650</v>
      </c>
      <c r="B13673" t="s">
        <v>104</v>
      </c>
      <c r="C13673" s="1">
        <v>39264</v>
      </c>
      <c r="D13673" s="2">
        <v>344732</v>
      </c>
      <c r="E13673" t="e">
        <v>#N/A</v>
      </c>
      <c r="F13673" t="e">
        <v>#N/A</v>
      </c>
      <c r="G13673" t="e">
        <v>#N/A</v>
      </c>
    </row>
    <row r="13674" spans="1:8" ht="15" hidden="1" customHeight="1" x14ac:dyDescent="0.25">
      <c r="A13674">
        <v>68477651</v>
      </c>
      <c r="B13674" t="s">
        <v>104</v>
      </c>
      <c r="C13674" s="1">
        <v>39264</v>
      </c>
      <c r="D13674" s="2">
        <v>372236</v>
      </c>
      <c r="E13674" t="e">
        <v>#N/A</v>
      </c>
      <c r="F13674" t="e">
        <v>#N/A</v>
      </c>
      <c r="G13674" t="e">
        <v>#N/A</v>
      </c>
    </row>
    <row r="13675" spans="1:8" ht="15" hidden="1" customHeight="1" x14ac:dyDescent="0.25">
      <c r="A13675">
        <v>68477652</v>
      </c>
      <c r="B13675" t="s">
        <v>104</v>
      </c>
      <c r="C13675" s="1">
        <v>39264</v>
      </c>
      <c r="D13675" s="2">
        <v>375115</v>
      </c>
      <c r="E13675" t="e">
        <v>#N/A</v>
      </c>
      <c r="F13675" t="e">
        <v>#N/A</v>
      </c>
      <c r="G13675" t="e">
        <v>#N/A</v>
      </c>
    </row>
    <row r="13676" spans="1:8" ht="15" hidden="1" customHeight="1" x14ac:dyDescent="0.25">
      <c r="A13676">
        <v>68477653</v>
      </c>
      <c r="B13676" t="s">
        <v>104</v>
      </c>
      <c r="C13676" s="1">
        <v>39264</v>
      </c>
      <c r="D13676" s="2">
        <v>372341</v>
      </c>
      <c r="E13676" t="e">
        <v>#N/A</v>
      </c>
      <c r="F13676" t="e">
        <v>#N/A</v>
      </c>
      <c r="G13676" t="e">
        <v>#N/A</v>
      </c>
    </row>
    <row r="13677" spans="1:8" ht="15" hidden="1" customHeight="1" x14ac:dyDescent="0.25">
      <c r="A13677">
        <v>68479709</v>
      </c>
      <c r="B13677" t="s">
        <v>104</v>
      </c>
      <c r="C13677" s="1">
        <v>39264</v>
      </c>
      <c r="D13677" s="2">
        <v>267920</v>
      </c>
      <c r="E13677" t="e">
        <v>#N/A</v>
      </c>
      <c r="F13677" t="e">
        <v>#N/A</v>
      </c>
      <c r="G13677" t="e">
        <v>#N/A</v>
      </c>
    </row>
    <row r="13678" spans="1:8" ht="15" hidden="1" customHeight="1" x14ac:dyDescent="0.25">
      <c r="A13678">
        <v>68479710</v>
      </c>
      <c r="B13678" t="s">
        <v>104</v>
      </c>
      <c r="C13678" s="1">
        <v>39264</v>
      </c>
      <c r="D13678" s="2">
        <v>283649</v>
      </c>
      <c r="E13678" t="e">
        <v>#N/A</v>
      </c>
      <c r="F13678" t="e">
        <v>#N/A</v>
      </c>
      <c r="G13678" t="e">
        <v>#N/A</v>
      </c>
    </row>
    <row r="13679" spans="1:8" ht="15" hidden="1" customHeight="1" x14ac:dyDescent="0.25">
      <c r="A13679">
        <v>68479711</v>
      </c>
      <c r="B13679" t="s">
        <v>104</v>
      </c>
      <c r="C13679" s="1">
        <v>39264</v>
      </c>
      <c r="D13679" s="2">
        <v>362464</v>
      </c>
      <c r="E13679" t="e">
        <v>#N/A</v>
      </c>
      <c r="F13679" t="e">
        <v>#N/A</v>
      </c>
      <c r="G13679" t="e">
        <v>#N/A</v>
      </c>
    </row>
    <row r="13680" spans="1:8" ht="15" hidden="1" customHeight="1" x14ac:dyDescent="0.25">
      <c r="A13680">
        <v>48933428</v>
      </c>
      <c r="B13680" t="s">
        <v>107</v>
      </c>
      <c r="C13680" s="1">
        <v>37803</v>
      </c>
      <c r="D13680" s="2">
        <v>372176</v>
      </c>
      <c r="E13680" t="e">
        <v>#N/A</v>
      </c>
      <c r="F13680" t="e">
        <v>#N/A</v>
      </c>
      <c r="G13680" t="e">
        <v>#N/A</v>
      </c>
    </row>
    <row r="13681" spans="1:8" ht="15" hidden="1" customHeight="1" x14ac:dyDescent="0.25">
      <c r="A13681">
        <v>48967603</v>
      </c>
      <c r="B13681" t="s">
        <v>107</v>
      </c>
      <c r="C13681" s="1">
        <v>37803</v>
      </c>
      <c r="D13681" s="2">
        <v>257775</v>
      </c>
      <c r="E13681" s="1">
        <v>35948</v>
      </c>
      <c r="F13681" s="2">
        <v>125000</v>
      </c>
      <c r="G13681" s="2">
        <v>165998</v>
      </c>
    </row>
    <row r="13682" spans="1:8" ht="15" hidden="1" customHeight="1" x14ac:dyDescent="0.25">
      <c r="A13682">
        <v>48967604</v>
      </c>
      <c r="B13682" t="s">
        <v>107</v>
      </c>
      <c r="C13682" s="1">
        <v>37803</v>
      </c>
      <c r="D13682" s="2">
        <v>262819</v>
      </c>
      <c r="E13682" s="1">
        <v>36003</v>
      </c>
      <c r="F13682" s="2">
        <v>185000</v>
      </c>
      <c r="G13682" s="2">
        <v>174320</v>
      </c>
    </row>
    <row r="13683" spans="1:8" ht="15" hidden="1" customHeight="1" x14ac:dyDescent="0.25">
      <c r="A13683">
        <v>48967605</v>
      </c>
      <c r="B13683" t="s">
        <v>107</v>
      </c>
      <c r="C13683" s="1">
        <v>37803</v>
      </c>
      <c r="D13683" s="2">
        <v>275509</v>
      </c>
      <c r="E13683" s="1">
        <v>38646</v>
      </c>
      <c r="F13683" s="2">
        <v>357500</v>
      </c>
      <c r="G13683" s="2">
        <v>381028</v>
      </c>
    </row>
    <row r="13684" spans="1:8" ht="15" hidden="1" customHeight="1" x14ac:dyDescent="0.25">
      <c r="A13684">
        <v>48967606</v>
      </c>
      <c r="B13684" t="s">
        <v>104</v>
      </c>
      <c r="C13684" s="1">
        <v>37803</v>
      </c>
      <c r="D13684" s="2">
        <v>322235</v>
      </c>
      <c r="E13684" t="e">
        <v>#N/A</v>
      </c>
      <c r="F13684" t="e">
        <v>#N/A</v>
      </c>
      <c r="G13684" t="e">
        <v>#N/A</v>
      </c>
    </row>
    <row r="13685" spans="1:8" ht="15" hidden="1" customHeight="1" x14ac:dyDescent="0.25">
      <c r="A13685">
        <v>48967607</v>
      </c>
      <c r="B13685" t="s">
        <v>107</v>
      </c>
      <c r="C13685" s="1">
        <v>37803</v>
      </c>
      <c r="D13685" s="2">
        <v>294767</v>
      </c>
      <c r="E13685" t="e">
        <v>#N/A</v>
      </c>
      <c r="F13685" t="e">
        <v>#N/A</v>
      </c>
      <c r="G13685" t="e">
        <v>#N/A</v>
      </c>
    </row>
    <row r="13686" spans="1:8" ht="15" hidden="1" customHeight="1" x14ac:dyDescent="0.25">
      <c r="A13686">
        <v>48967608</v>
      </c>
      <c r="B13686" t="s">
        <v>107</v>
      </c>
      <c r="C13686" s="1">
        <v>37803</v>
      </c>
      <c r="D13686" s="2">
        <v>239477</v>
      </c>
      <c r="E13686" s="1">
        <v>35675</v>
      </c>
      <c r="F13686" s="2">
        <v>111500</v>
      </c>
      <c r="G13686" s="2">
        <v>140753</v>
      </c>
    </row>
    <row r="13687" spans="1:8" ht="15" hidden="1" customHeight="1" x14ac:dyDescent="0.25">
      <c r="A13687">
        <v>48967609</v>
      </c>
      <c r="B13687" t="s">
        <v>107</v>
      </c>
      <c r="C13687" s="1">
        <v>37803</v>
      </c>
      <c r="D13687" s="2">
        <v>219828</v>
      </c>
      <c r="E13687" t="e">
        <v>#N/A</v>
      </c>
      <c r="F13687" t="e">
        <v>#N/A</v>
      </c>
      <c r="G13687" t="e">
        <v>#N/A</v>
      </c>
    </row>
    <row r="13688" spans="1:8" ht="15" hidden="1" customHeight="1" x14ac:dyDescent="0.25">
      <c r="A13688">
        <v>48967610</v>
      </c>
      <c r="B13688" t="s">
        <v>104</v>
      </c>
      <c r="C13688" s="1">
        <v>37803</v>
      </c>
      <c r="D13688" s="2">
        <v>301226</v>
      </c>
      <c r="E13688" t="e">
        <v>#N/A</v>
      </c>
      <c r="F13688" t="e">
        <v>#N/A</v>
      </c>
      <c r="G13688" t="e">
        <v>#N/A</v>
      </c>
    </row>
    <row r="13689" spans="1:8" ht="15" hidden="1" customHeight="1" x14ac:dyDescent="0.25">
      <c r="A13689">
        <v>48967611</v>
      </c>
      <c r="B13689" t="s">
        <v>107</v>
      </c>
      <c r="C13689" s="1">
        <v>37803</v>
      </c>
      <c r="D13689" s="2">
        <v>220386</v>
      </c>
      <c r="E13689" s="1">
        <v>38679</v>
      </c>
      <c r="F13689" s="2">
        <v>270000</v>
      </c>
      <c r="G13689" s="2">
        <v>297110</v>
      </c>
    </row>
    <row r="13690" spans="1:8" ht="15" hidden="1" customHeight="1" x14ac:dyDescent="0.25">
      <c r="A13690">
        <v>49140437</v>
      </c>
      <c r="B13690" t="s">
        <v>107</v>
      </c>
      <c r="C13690" s="1">
        <v>35612</v>
      </c>
      <c r="D13690" s="2">
        <v>138316</v>
      </c>
      <c r="E13690" s="1">
        <v>39254</v>
      </c>
      <c r="F13690" s="2">
        <v>310000</v>
      </c>
      <c r="G13690" s="2">
        <v>553488</v>
      </c>
      <c r="H13690" s="2">
        <v>-243488</v>
      </c>
    </row>
    <row r="13691" spans="1:8" ht="15" hidden="1" customHeight="1" x14ac:dyDescent="0.25">
      <c r="A13691">
        <v>61719535</v>
      </c>
      <c r="B13691" t="s">
        <v>104</v>
      </c>
      <c r="C13691" s="1">
        <v>38169</v>
      </c>
      <c r="D13691" s="2">
        <v>223948</v>
      </c>
      <c r="E13691" s="1">
        <v>39261</v>
      </c>
      <c r="F13691" s="2">
        <v>290000</v>
      </c>
      <c r="G13691" s="2">
        <v>331101</v>
      </c>
      <c r="H13691" s="2">
        <v>-41101</v>
      </c>
    </row>
    <row r="13692" spans="1:8" ht="15" hidden="1" customHeight="1" x14ac:dyDescent="0.25">
      <c r="A13692">
        <v>49052642</v>
      </c>
      <c r="B13692" t="s">
        <v>104</v>
      </c>
      <c r="C13692" s="1">
        <v>38169</v>
      </c>
      <c r="D13692" s="2">
        <v>308824</v>
      </c>
      <c r="E13692" t="e">
        <v>#N/A</v>
      </c>
      <c r="F13692" t="e">
        <v>#N/A</v>
      </c>
      <c r="G13692" t="e">
        <v>#N/A</v>
      </c>
    </row>
    <row r="13693" spans="1:8" ht="15" hidden="1" customHeight="1" x14ac:dyDescent="0.25">
      <c r="A13693">
        <v>49052643</v>
      </c>
      <c r="B13693" t="s">
        <v>104</v>
      </c>
      <c r="C13693" s="1">
        <v>38169</v>
      </c>
      <c r="D13693" s="2">
        <v>277409</v>
      </c>
      <c r="E13693" t="e">
        <v>#N/A</v>
      </c>
      <c r="F13693" t="e">
        <v>#N/A</v>
      </c>
      <c r="G13693" t="e">
        <v>#N/A</v>
      </c>
    </row>
    <row r="13694" spans="1:8" ht="15" hidden="1" customHeight="1" x14ac:dyDescent="0.25">
      <c r="A13694">
        <v>48740829</v>
      </c>
      <c r="B13694" t="s">
        <v>143</v>
      </c>
      <c r="C13694" s="1">
        <v>38534</v>
      </c>
      <c r="D13694" s="2">
        <v>381426</v>
      </c>
      <c r="E13694" s="1">
        <v>37924</v>
      </c>
      <c r="F13694" s="2">
        <v>384250</v>
      </c>
      <c r="G13694" s="2">
        <v>260518</v>
      </c>
    </row>
    <row r="13695" spans="1:8" ht="15" hidden="1" customHeight="1" x14ac:dyDescent="0.25">
      <c r="A13695">
        <v>48740830</v>
      </c>
      <c r="B13695" t="s">
        <v>143</v>
      </c>
      <c r="C13695" s="1">
        <v>38534</v>
      </c>
      <c r="D13695" s="2">
        <v>334127</v>
      </c>
      <c r="E13695" t="e">
        <v>#N/A</v>
      </c>
      <c r="F13695" t="e">
        <v>#N/A</v>
      </c>
      <c r="G13695" t="e">
        <v>#N/A</v>
      </c>
    </row>
    <row r="13696" spans="1:8" ht="15" hidden="1" customHeight="1" x14ac:dyDescent="0.25">
      <c r="A13696">
        <v>48740831</v>
      </c>
      <c r="B13696" t="s">
        <v>144</v>
      </c>
      <c r="C13696" s="1">
        <v>38534</v>
      </c>
      <c r="D13696" s="2">
        <v>351590</v>
      </c>
      <c r="E13696" t="e">
        <v>#N/A</v>
      </c>
      <c r="F13696" t="e">
        <v>#N/A</v>
      </c>
      <c r="G13696" t="e">
        <v>#N/A</v>
      </c>
    </row>
    <row r="13697" spans="1:7" ht="15" hidden="1" customHeight="1" x14ac:dyDescent="0.25">
      <c r="A13697">
        <v>48740832</v>
      </c>
      <c r="B13697" t="s">
        <v>143</v>
      </c>
      <c r="C13697" s="1">
        <v>38534</v>
      </c>
      <c r="D13697" s="2">
        <v>312526</v>
      </c>
      <c r="E13697" t="e">
        <v>#N/A</v>
      </c>
      <c r="F13697" t="e">
        <v>#N/A</v>
      </c>
      <c r="G13697" t="e">
        <v>#N/A</v>
      </c>
    </row>
    <row r="13698" spans="1:7" ht="15" hidden="1" customHeight="1" x14ac:dyDescent="0.25">
      <c r="A13698">
        <v>48740833</v>
      </c>
      <c r="B13698" t="s">
        <v>144</v>
      </c>
      <c r="C13698" s="1">
        <v>38534</v>
      </c>
      <c r="D13698" s="2">
        <v>259635</v>
      </c>
      <c r="E13698" t="e">
        <v>#N/A</v>
      </c>
      <c r="F13698" t="e">
        <v>#N/A</v>
      </c>
      <c r="G13698" t="e">
        <v>#N/A</v>
      </c>
    </row>
    <row r="13699" spans="1:7" ht="15" hidden="1" customHeight="1" x14ac:dyDescent="0.25">
      <c r="A13699">
        <v>48740834</v>
      </c>
      <c r="B13699" t="s">
        <v>143</v>
      </c>
      <c r="C13699" s="1">
        <v>38534</v>
      </c>
      <c r="D13699" s="2">
        <v>316324</v>
      </c>
      <c r="E13699" s="1">
        <v>38440</v>
      </c>
      <c r="F13699" s="2">
        <v>320000</v>
      </c>
      <c r="G13699" s="2">
        <v>292341</v>
      </c>
    </row>
    <row r="13700" spans="1:7" ht="15" hidden="1" customHeight="1" x14ac:dyDescent="0.25">
      <c r="A13700">
        <v>48740835</v>
      </c>
      <c r="B13700" t="s">
        <v>143</v>
      </c>
      <c r="C13700" s="1">
        <v>38534</v>
      </c>
      <c r="D13700" s="2">
        <v>379740</v>
      </c>
      <c r="E13700" t="e">
        <v>#N/A</v>
      </c>
      <c r="F13700" t="e">
        <v>#N/A</v>
      </c>
      <c r="G13700" t="e">
        <v>#N/A</v>
      </c>
    </row>
    <row r="13701" spans="1:7" ht="15" hidden="1" customHeight="1" x14ac:dyDescent="0.25">
      <c r="A13701">
        <v>48740836</v>
      </c>
      <c r="B13701" t="s">
        <v>143</v>
      </c>
      <c r="C13701" s="1">
        <v>38534</v>
      </c>
      <c r="D13701" s="2">
        <v>608712</v>
      </c>
      <c r="E13701" t="e">
        <v>#N/A</v>
      </c>
      <c r="F13701" t="e">
        <v>#N/A</v>
      </c>
      <c r="G13701" t="e">
        <v>#N/A</v>
      </c>
    </row>
    <row r="13702" spans="1:7" ht="15" hidden="1" customHeight="1" x14ac:dyDescent="0.25">
      <c r="A13702">
        <v>48740837</v>
      </c>
      <c r="B13702" t="s">
        <v>143</v>
      </c>
      <c r="C13702" s="1">
        <v>38534</v>
      </c>
      <c r="D13702" s="2">
        <v>401809</v>
      </c>
      <c r="E13702" t="e">
        <v>#N/A</v>
      </c>
      <c r="F13702" t="e">
        <v>#N/A</v>
      </c>
      <c r="G13702" t="e">
        <v>#N/A</v>
      </c>
    </row>
    <row r="13703" spans="1:7" ht="15" hidden="1" customHeight="1" x14ac:dyDescent="0.25">
      <c r="A13703">
        <v>48740838</v>
      </c>
      <c r="B13703" t="s">
        <v>143</v>
      </c>
      <c r="C13703" s="1">
        <v>38534</v>
      </c>
      <c r="D13703" s="2">
        <v>340858</v>
      </c>
      <c r="E13703" t="e">
        <v>#N/A</v>
      </c>
      <c r="F13703" t="e">
        <v>#N/A</v>
      </c>
      <c r="G13703" t="e">
        <v>#N/A</v>
      </c>
    </row>
    <row r="13704" spans="1:7" ht="15" hidden="1" customHeight="1" x14ac:dyDescent="0.25">
      <c r="A13704">
        <v>48740839</v>
      </c>
      <c r="B13704" t="s">
        <v>144</v>
      </c>
      <c r="C13704" s="1">
        <v>38534</v>
      </c>
      <c r="D13704" s="2">
        <v>414541</v>
      </c>
      <c r="E13704" t="e">
        <v>#N/A</v>
      </c>
      <c r="F13704" t="e">
        <v>#N/A</v>
      </c>
      <c r="G13704" t="e">
        <v>#N/A</v>
      </c>
    </row>
    <row r="13705" spans="1:7" ht="15" hidden="1" customHeight="1" x14ac:dyDescent="0.25">
      <c r="A13705">
        <v>48740840</v>
      </c>
      <c r="B13705" t="s">
        <v>143</v>
      </c>
      <c r="C13705" s="1">
        <v>38534</v>
      </c>
      <c r="D13705" s="2">
        <v>309823</v>
      </c>
      <c r="E13705" s="1">
        <v>36111</v>
      </c>
      <c r="F13705" s="2">
        <v>157950</v>
      </c>
      <c r="G13705" s="2">
        <v>167948</v>
      </c>
    </row>
    <row r="13706" spans="1:7" ht="15" hidden="1" customHeight="1" x14ac:dyDescent="0.25">
      <c r="A13706">
        <v>48740841</v>
      </c>
      <c r="B13706" t="s">
        <v>143</v>
      </c>
      <c r="C13706" s="1">
        <v>38534</v>
      </c>
      <c r="D13706" s="2">
        <v>328176</v>
      </c>
      <c r="E13706" s="1">
        <v>38637</v>
      </c>
      <c r="F13706" s="2">
        <v>314000</v>
      </c>
      <c r="G13706" s="2">
        <v>340756</v>
      </c>
    </row>
    <row r="13707" spans="1:7" ht="15" hidden="1" customHeight="1" x14ac:dyDescent="0.25">
      <c r="A13707">
        <v>48740842</v>
      </c>
      <c r="B13707" t="s">
        <v>144</v>
      </c>
      <c r="C13707" s="1">
        <v>38534</v>
      </c>
      <c r="D13707" s="2">
        <v>294208</v>
      </c>
      <c r="E13707" t="e">
        <v>#N/A</v>
      </c>
      <c r="F13707" t="e">
        <v>#N/A</v>
      </c>
      <c r="G13707" t="e">
        <v>#N/A</v>
      </c>
    </row>
    <row r="13708" spans="1:7" ht="15" hidden="1" customHeight="1" x14ac:dyDescent="0.25">
      <c r="A13708">
        <v>48740843</v>
      </c>
      <c r="B13708" t="s">
        <v>143</v>
      </c>
      <c r="C13708" s="1">
        <v>38534</v>
      </c>
      <c r="D13708" s="2">
        <v>225743</v>
      </c>
      <c r="E13708" s="1">
        <v>36068</v>
      </c>
      <c r="F13708" s="2">
        <v>94000</v>
      </c>
      <c r="G13708" s="2">
        <v>102773</v>
      </c>
    </row>
    <row r="13709" spans="1:7" ht="15" hidden="1" customHeight="1" x14ac:dyDescent="0.25">
      <c r="A13709">
        <v>48740844</v>
      </c>
      <c r="B13709" t="s">
        <v>143</v>
      </c>
      <c r="C13709" s="1">
        <v>38534</v>
      </c>
      <c r="D13709" s="2">
        <v>318992</v>
      </c>
      <c r="E13709" t="e">
        <v>#N/A</v>
      </c>
      <c r="F13709" t="e">
        <v>#N/A</v>
      </c>
      <c r="G13709" t="e">
        <v>#N/A</v>
      </c>
    </row>
    <row r="13710" spans="1:7" ht="15" hidden="1" customHeight="1" x14ac:dyDescent="0.25">
      <c r="A13710">
        <v>49122950</v>
      </c>
      <c r="B13710" t="s">
        <v>143</v>
      </c>
      <c r="C13710" s="1">
        <v>35612</v>
      </c>
      <c r="D13710" s="2">
        <v>148045</v>
      </c>
      <c r="E13710" s="1">
        <v>38700</v>
      </c>
      <c r="F13710" s="2">
        <v>475000</v>
      </c>
      <c r="G13710" s="2">
        <v>327426</v>
      </c>
    </row>
    <row r="13711" spans="1:7" ht="15" hidden="1" customHeight="1" x14ac:dyDescent="0.25">
      <c r="A13711">
        <v>49122951</v>
      </c>
      <c r="B13711" t="s">
        <v>144</v>
      </c>
      <c r="C13711" s="1">
        <v>35612</v>
      </c>
      <c r="D13711" s="2">
        <v>138790</v>
      </c>
      <c r="E13711" t="e">
        <v>#N/A</v>
      </c>
      <c r="F13711" t="e">
        <v>#N/A</v>
      </c>
      <c r="G13711" t="e">
        <v>#N/A</v>
      </c>
    </row>
    <row r="13712" spans="1:7" ht="15" hidden="1" customHeight="1" x14ac:dyDescent="0.25">
      <c r="A13712">
        <v>49122952</v>
      </c>
      <c r="B13712" t="s">
        <v>143</v>
      </c>
      <c r="C13712" s="1">
        <v>35612</v>
      </c>
      <c r="D13712" s="2">
        <v>169674</v>
      </c>
      <c r="E13712" t="e">
        <v>#N/A</v>
      </c>
      <c r="F13712" t="e">
        <v>#N/A</v>
      </c>
      <c r="G13712" t="e">
        <v>#N/A</v>
      </c>
    </row>
    <row r="13713" spans="1:7" ht="15" hidden="1" customHeight="1" x14ac:dyDescent="0.25">
      <c r="A13713">
        <v>49122953</v>
      </c>
      <c r="B13713" t="s">
        <v>144</v>
      </c>
      <c r="C13713" s="1">
        <v>38169</v>
      </c>
      <c r="D13713" s="2">
        <v>223971</v>
      </c>
      <c r="E13713" s="1">
        <v>36405</v>
      </c>
      <c r="F13713" s="2">
        <v>182450</v>
      </c>
      <c r="G13713" s="2">
        <v>160736</v>
      </c>
    </row>
    <row r="13714" spans="1:7" ht="15" hidden="1" customHeight="1" x14ac:dyDescent="0.25">
      <c r="A13714">
        <v>49122954</v>
      </c>
      <c r="B13714" t="s">
        <v>144</v>
      </c>
      <c r="C13714" s="1">
        <v>38169</v>
      </c>
      <c r="D13714" s="2">
        <v>224478</v>
      </c>
      <c r="E13714" s="1">
        <v>36494</v>
      </c>
      <c r="F13714" s="2">
        <v>175000</v>
      </c>
      <c r="G13714" s="2">
        <v>173245</v>
      </c>
    </row>
    <row r="13715" spans="1:7" ht="15" hidden="1" customHeight="1" x14ac:dyDescent="0.25">
      <c r="A13715">
        <v>49122955</v>
      </c>
      <c r="B13715" t="s">
        <v>143</v>
      </c>
      <c r="C13715" s="1">
        <v>35612</v>
      </c>
      <c r="D13715" s="2">
        <v>178136</v>
      </c>
      <c r="E13715" t="e">
        <v>#N/A</v>
      </c>
      <c r="F13715" t="e">
        <v>#N/A</v>
      </c>
      <c r="G13715" t="e">
        <v>#N/A</v>
      </c>
    </row>
    <row r="13716" spans="1:7" ht="15" hidden="1" customHeight="1" x14ac:dyDescent="0.25">
      <c r="A13716">
        <v>49122956</v>
      </c>
      <c r="B13716" t="s">
        <v>144</v>
      </c>
      <c r="C13716" s="1">
        <v>35612</v>
      </c>
      <c r="D13716" s="2">
        <v>174851</v>
      </c>
      <c r="E13716" s="1">
        <v>38722</v>
      </c>
      <c r="F13716" s="2">
        <v>486000</v>
      </c>
      <c r="G13716" s="2">
        <v>426663</v>
      </c>
    </row>
    <row r="13717" spans="1:7" ht="15" hidden="1" customHeight="1" x14ac:dyDescent="0.25">
      <c r="A13717">
        <v>49122957</v>
      </c>
      <c r="B13717" t="s">
        <v>144</v>
      </c>
      <c r="C13717" s="1">
        <v>35612</v>
      </c>
      <c r="D13717" s="2">
        <v>178288</v>
      </c>
      <c r="E13717" s="1">
        <v>38484</v>
      </c>
      <c r="F13717" s="2">
        <v>498000</v>
      </c>
      <c r="G13717" s="2">
        <v>363571</v>
      </c>
    </row>
    <row r="13718" spans="1:7" ht="15" hidden="1" customHeight="1" x14ac:dyDescent="0.25">
      <c r="A13718">
        <v>49122958</v>
      </c>
      <c r="B13718" t="s">
        <v>143</v>
      </c>
      <c r="C13718" s="1">
        <v>35612</v>
      </c>
      <c r="D13718" s="2">
        <v>123281</v>
      </c>
      <c r="E13718" s="1">
        <v>38483</v>
      </c>
      <c r="F13718" s="2">
        <v>440000</v>
      </c>
      <c r="G13718" s="2">
        <v>254945</v>
      </c>
    </row>
    <row r="13719" spans="1:7" ht="15" hidden="1" customHeight="1" x14ac:dyDescent="0.25">
      <c r="A13719">
        <v>49122959</v>
      </c>
      <c r="B13719" t="s">
        <v>143</v>
      </c>
      <c r="C13719" s="1">
        <v>38169</v>
      </c>
      <c r="D13719" s="2">
        <v>213239</v>
      </c>
      <c r="E13719" t="e">
        <v>#N/A</v>
      </c>
      <c r="F13719" t="e">
        <v>#N/A</v>
      </c>
      <c r="G13719" t="e">
        <v>#N/A</v>
      </c>
    </row>
    <row r="13720" spans="1:7" ht="15" hidden="1" customHeight="1" x14ac:dyDescent="0.25">
      <c r="A13720">
        <v>49122960</v>
      </c>
      <c r="B13720" t="s">
        <v>143</v>
      </c>
      <c r="C13720" s="1">
        <v>38169</v>
      </c>
      <c r="D13720" s="2">
        <v>211882</v>
      </c>
      <c r="E13720" s="1">
        <v>36035</v>
      </c>
      <c r="F13720" s="2">
        <v>155000</v>
      </c>
      <c r="G13720" s="2">
        <v>147867</v>
      </c>
    </row>
    <row r="13721" spans="1:7" ht="15" hidden="1" customHeight="1" x14ac:dyDescent="0.25">
      <c r="A13721">
        <v>49122961</v>
      </c>
      <c r="B13721" t="s">
        <v>144</v>
      </c>
      <c r="C13721" s="1">
        <v>38169</v>
      </c>
      <c r="D13721" s="2">
        <v>213207</v>
      </c>
      <c r="E13721" t="e">
        <v>#N/A</v>
      </c>
      <c r="F13721" t="e">
        <v>#N/A</v>
      </c>
      <c r="G13721" t="e">
        <v>#N/A</v>
      </c>
    </row>
    <row r="13722" spans="1:7" ht="15" hidden="1" customHeight="1" x14ac:dyDescent="0.25">
      <c r="A13722">
        <v>49122962</v>
      </c>
      <c r="B13722" t="s">
        <v>144</v>
      </c>
      <c r="C13722" s="1">
        <v>35977</v>
      </c>
      <c r="D13722" s="2">
        <v>127002</v>
      </c>
      <c r="E13722" t="e">
        <v>#N/A</v>
      </c>
      <c r="F13722" t="e">
        <v>#N/A</v>
      </c>
      <c r="G13722" t="e">
        <v>#N/A</v>
      </c>
    </row>
    <row r="13723" spans="1:7" ht="15" hidden="1" customHeight="1" x14ac:dyDescent="0.25">
      <c r="A13723">
        <v>49122963</v>
      </c>
      <c r="B13723" t="s">
        <v>143</v>
      </c>
      <c r="C13723" s="1">
        <v>38169</v>
      </c>
      <c r="D13723" s="2">
        <v>256466</v>
      </c>
      <c r="E13723" s="1">
        <v>38100</v>
      </c>
      <c r="F13723" s="2">
        <v>247000</v>
      </c>
      <c r="G13723" s="2">
        <v>240172</v>
      </c>
    </row>
    <row r="13724" spans="1:7" ht="15" hidden="1" customHeight="1" x14ac:dyDescent="0.25">
      <c r="A13724">
        <v>49122964</v>
      </c>
      <c r="B13724" t="s">
        <v>144</v>
      </c>
      <c r="C13724" s="1">
        <v>35612</v>
      </c>
      <c r="D13724" s="2">
        <v>254365</v>
      </c>
      <c r="E13724" t="e">
        <v>#N/A</v>
      </c>
      <c r="F13724" t="e">
        <v>#N/A</v>
      </c>
      <c r="G13724" t="e">
        <v>#N/A</v>
      </c>
    </row>
    <row r="13725" spans="1:7" ht="15" hidden="1" customHeight="1" x14ac:dyDescent="0.25">
      <c r="A13725">
        <v>49122965</v>
      </c>
      <c r="B13725" t="s">
        <v>144</v>
      </c>
      <c r="C13725" s="1">
        <v>35612</v>
      </c>
      <c r="D13725" s="2">
        <v>180490</v>
      </c>
      <c r="E13725" t="e">
        <v>#N/A</v>
      </c>
      <c r="F13725" t="e">
        <v>#N/A</v>
      </c>
      <c r="G13725" t="e">
        <v>#N/A</v>
      </c>
    </row>
    <row r="13726" spans="1:7" ht="15" hidden="1" customHeight="1" x14ac:dyDescent="0.25">
      <c r="A13726">
        <v>52423412</v>
      </c>
      <c r="B13726" t="s">
        <v>143</v>
      </c>
      <c r="C13726" s="1">
        <v>38169</v>
      </c>
      <c r="D13726" s="2">
        <v>258624</v>
      </c>
      <c r="E13726" s="1">
        <v>38037</v>
      </c>
      <c r="F13726" s="2">
        <v>225000</v>
      </c>
      <c r="G13726" s="2">
        <v>245288</v>
      </c>
    </row>
    <row r="13727" spans="1:7" ht="15" hidden="1" customHeight="1" x14ac:dyDescent="0.25">
      <c r="A13727">
        <v>52524548</v>
      </c>
      <c r="B13727" t="s">
        <v>144</v>
      </c>
      <c r="C13727" s="1">
        <v>38169</v>
      </c>
      <c r="D13727" s="2">
        <v>257270</v>
      </c>
      <c r="E13727" s="1">
        <v>38037</v>
      </c>
      <c r="F13727" s="2">
        <v>225000</v>
      </c>
      <c r="G13727" s="2">
        <v>244123</v>
      </c>
    </row>
    <row r="13728" spans="1:7" ht="15" hidden="1" customHeight="1" x14ac:dyDescent="0.25">
      <c r="A13728">
        <v>54831591</v>
      </c>
      <c r="B13728" t="s">
        <v>143</v>
      </c>
      <c r="C13728" s="1">
        <v>38169</v>
      </c>
      <c r="D13728" s="2">
        <v>225291</v>
      </c>
      <c r="E13728" s="1">
        <v>38887</v>
      </c>
      <c r="F13728" s="2">
        <v>310000</v>
      </c>
      <c r="G13728" s="2">
        <v>279619</v>
      </c>
    </row>
    <row r="13729" spans="1:8" ht="15" hidden="1" customHeight="1" x14ac:dyDescent="0.25">
      <c r="A13729">
        <v>54831592</v>
      </c>
      <c r="B13729" t="s">
        <v>143</v>
      </c>
      <c r="C13729" s="1">
        <v>38169</v>
      </c>
      <c r="D13729" s="2">
        <v>257866</v>
      </c>
      <c r="E13729" s="1">
        <v>38775</v>
      </c>
      <c r="F13729" s="2">
        <v>319900</v>
      </c>
      <c r="G13729" s="2">
        <v>307468</v>
      </c>
    </row>
    <row r="13730" spans="1:8" ht="15" hidden="1" customHeight="1" x14ac:dyDescent="0.25">
      <c r="A13730">
        <v>68478179</v>
      </c>
      <c r="B13730" t="s">
        <v>143</v>
      </c>
      <c r="C13730" s="1">
        <v>39264</v>
      </c>
      <c r="D13730" s="2">
        <v>407031</v>
      </c>
      <c r="E13730" t="e">
        <v>#N/A</v>
      </c>
      <c r="F13730" t="e">
        <v>#N/A</v>
      </c>
      <c r="G13730" t="e">
        <v>#N/A</v>
      </c>
    </row>
    <row r="13731" spans="1:8" ht="15" hidden="1" customHeight="1" x14ac:dyDescent="0.25">
      <c r="A13731">
        <v>68478180</v>
      </c>
      <c r="B13731" t="s">
        <v>143</v>
      </c>
      <c r="C13731" s="1">
        <v>39264</v>
      </c>
      <c r="D13731" s="2">
        <v>394831</v>
      </c>
      <c r="E13731" t="e">
        <v>#N/A</v>
      </c>
      <c r="F13731" t="e">
        <v>#N/A</v>
      </c>
      <c r="G13731" t="e">
        <v>#N/A</v>
      </c>
    </row>
    <row r="13732" spans="1:8" ht="15" hidden="1" customHeight="1" x14ac:dyDescent="0.25">
      <c r="A13732">
        <v>68478181</v>
      </c>
      <c r="B13732" t="s">
        <v>143</v>
      </c>
      <c r="C13732" s="1">
        <v>39264</v>
      </c>
      <c r="D13732" s="2">
        <v>407046</v>
      </c>
      <c r="E13732" t="e">
        <v>#N/A</v>
      </c>
      <c r="F13732" t="e">
        <v>#N/A</v>
      </c>
      <c r="G13732" t="e">
        <v>#N/A</v>
      </c>
    </row>
    <row r="13733" spans="1:8" ht="15" hidden="1" customHeight="1" x14ac:dyDescent="0.25">
      <c r="A13733">
        <v>72494441</v>
      </c>
      <c r="B13733" t="s">
        <v>143</v>
      </c>
      <c r="C13733" t="e">
        <v>#N/A</v>
      </c>
      <c r="D13733" t="e">
        <v>#N/A</v>
      </c>
      <c r="E13733" t="e">
        <v>#N/A</v>
      </c>
      <c r="F13733" t="e">
        <v>#N/A</v>
      </c>
      <c r="G13733" t="e">
        <v>#N/A</v>
      </c>
    </row>
    <row r="13734" spans="1:8" ht="15" hidden="1" customHeight="1" x14ac:dyDescent="0.25">
      <c r="A13734">
        <v>72495416</v>
      </c>
      <c r="B13734" t="s">
        <v>144</v>
      </c>
      <c r="C13734" t="e">
        <v>#N/A</v>
      </c>
      <c r="D13734" t="e">
        <v>#N/A</v>
      </c>
      <c r="E13734" t="e">
        <v>#N/A</v>
      </c>
      <c r="F13734" t="e">
        <v>#N/A</v>
      </c>
      <c r="G13734" t="e">
        <v>#N/A</v>
      </c>
    </row>
    <row r="13735" spans="1:8" ht="15" hidden="1" customHeight="1" x14ac:dyDescent="0.25">
      <c r="A13735">
        <v>72497061</v>
      </c>
      <c r="B13735" t="s">
        <v>143</v>
      </c>
      <c r="C13735" t="e">
        <v>#N/A</v>
      </c>
      <c r="D13735" t="e">
        <v>#N/A</v>
      </c>
      <c r="E13735" t="e">
        <v>#N/A</v>
      </c>
      <c r="F13735" t="e">
        <v>#N/A</v>
      </c>
      <c r="G13735" t="e">
        <v>#N/A</v>
      </c>
    </row>
    <row r="13736" spans="1:8" ht="15" hidden="1" customHeight="1" x14ac:dyDescent="0.25">
      <c r="A13736">
        <v>54831590</v>
      </c>
      <c r="B13736" t="s">
        <v>143</v>
      </c>
      <c r="C13736" s="1">
        <v>38169</v>
      </c>
      <c r="D13736" s="2">
        <v>223709</v>
      </c>
      <c r="E13736" s="1">
        <v>39192</v>
      </c>
      <c r="F13736" s="2">
        <v>310000</v>
      </c>
      <c r="G13736" s="2">
        <v>312191</v>
      </c>
      <c r="H13736" s="2">
        <v>-2191</v>
      </c>
    </row>
    <row r="13737" spans="1:8" ht="15" hidden="1" customHeight="1" x14ac:dyDescent="0.25">
      <c r="A13737">
        <v>48835290</v>
      </c>
      <c r="B13737" t="s">
        <v>188</v>
      </c>
      <c r="C13737" s="1">
        <v>37803</v>
      </c>
      <c r="D13737" s="2">
        <v>167607</v>
      </c>
      <c r="E13737" s="1">
        <v>35825</v>
      </c>
      <c r="F13737" s="2">
        <v>95250</v>
      </c>
      <c r="G13737" s="2">
        <v>106679</v>
      </c>
    </row>
    <row r="13738" spans="1:8" ht="15" hidden="1" customHeight="1" x14ac:dyDescent="0.25">
      <c r="A13738">
        <v>48835291</v>
      </c>
      <c r="B13738" t="s">
        <v>188</v>
      </c>
      <c r="C13738" s="1">
        <v>37803</v>
      </c>
      <c r="D13738" s="2">
        <v>157443</v>
      </c>
      <c r="E13738" s="1">
        <v>36381</v>
      </c>
      <c r="F13738" s="2">
        <v>127600</v>
      </c>
      <c r="G13738" s="2">
        <v>122601</v>
      </c>
    </row>
    <row r="13739" spans="1:8" ht="15" hidden="1" customHeight="1" x14ac:dyDescent="0.25">
      <c r="A13739">
        <v>48835292</v>
      </c>
      <c r="B13739" t="s">
        <v>189</v>
      </c>
      <c r="C13739" s="1">
        <v>37803</v>
      </c>
      <c r="D13739" s="2">
        <v>169876</v>
      </c>
      <c r="E13739" s="1">
        <v>37343</v>
      </c>
      <c r="F13739" s="2">
        <v>157000</v>
      </c>
      <c r="G13739" s="2">
        <v>156221</v>
      </c>
    </row>
    <row r="13740" spans="1:8" ht="15" hidden="1" customHeight="1" x14ac:dyDescent="0.25">
      <c r="A13740">
        <v>48835293</v>
      </c>
      <c r="B13740" t="s">
        <v>188</v>
      </c>
      <c r="C13740" s="1">
        <v>37803</v>
      </c>
      <c r="D13740" s="2">
        <v>172372</v>
      </c>
      <c r="E13740" s="1">
        <v>35944</v>
      </c>
      <c r="F13740" s="2">
        <v>112000</v>
      </c>
      <c r="G13740" s="2">
        <v>114624</v>
      </c>
    </row>
    <row r="13741" spans="1:8" ht="15" hidden="1" customHeight="1" x14ac:dyDescent="0.25">
      <c r="A13741">
        <v>48835294</v>
      </c>
      <c r="B13741" t="s">
        <v>188</v>
      </c>
      <c r="C13741" s="1">
        <v>37803</v>
      </c>
      <c r="D13741" s="2">
        <v>176355</v>
      </c>
      <c r="E13741" s="1">
        <v>38854</v>
      </c>
      <c r="F13741" s="2">
        <v>226000</v>
      </c>
      <c r="G13741" s="2">
        <v>240435</v>
      </c>
    </row>
    <row r="13742" spans="1:8" ht="15" hidden="1" customHeight="1" x14ac:dyDescent="0.25">
      <c r="A13742">
        <v>48835295</v>
      </c>
      <c r="B13742" t="s">
        <v>189</v>
      </c>
      <c r="C13742" s="1">
        <v>37803</v>
      </c>
      <c r="D13742" s="2">
        <v>188020</v>
      </c>
      <c r="E13742" t="e">
        <v>#N/A</v>
      </c>
      <c r="F13742" t="e">
        <v>#N/A</v>
      </c>
      <c r="G13742" t="e">
        <v>#N/A</v>
      </c>
    </row>
    <row r="13743" spans="1:8" ht="15" hidden="1" customHeight="1" x14ac:dyDescent="0.25">
      <c r="A13743">
        <v>48835296</v>
      </c>
      <c r="B13743" t="s">
        <v>188</v>
      </c>
      <c r="C13743" s="1">
        <v>37803</v>
      </c>
      <c r="D13743" s="2">
        <v>151555</v>
      </c>
      <c r="E13743" t="e">
        <v>#N/A</v>
      </c>
      <c r="F13743" t="e">
        <v>#N/A</v>
      </c>
      <c r="G13743" t="e">
        <v>#N/A</v>
      </c>
    </row>
    <row r="13744" spans="1:8" ht="15" hidden="1" customHeight="1" x14ac:dyDescent="0.25">
      <c r="A13744">
        <v>48835297</v>
      </c>
      <c r="B13744" t="s">
        <v>189</v>
      </c>
      <c r="C13744" s="1">
        <v>37803</v>
      </c>
      <c r="D13744" s="2">
        <v>150865</v>
      </c>
      <c r="E13744" s="1">
        <v>36357</v>
      </c>
      <c r="F13744" s="2">
        <v>119450</v>
      </c>
      <c r="G13744" s="2">
        <v>114952</v>
      </c>
    </row>
    <row r="13745" spans="1:7" ht="15" hidden="1" customHeight="1" x14ac:dyDescent="0.25">
      <c r="A13745">
        <v>48835298</v>
      </c>
      <c r="B13745" t="s">
        <v>188</v>
      </c>
      <c r="C13745" s="1">
        <v>37803</v>
      </c>
      <c r="D13745" s="2">
        <v>156604</v>
      </c>
      <c r="E13745" s="1">
        <v>37398</v>
      </c>
      <c r="F13745" s="2">
        <v>169500</v>
      </c>
      <c r="G13745" s="2">
        <v>144260</v>
      </c>
    </row>
    <row r="13746" spans="1:7" ht="15" hidden="1" customHeight="1" x14ac:dyDescent="0.25">
      <c r="A13746">
        <v>49122946</v>
      </c>
      <c r="B13746" t="s">
        <v>189</v>
      </c>
      <c r="C13746" s="1">
        <v>38169</v>
      </c>
      <c r="D13746" s="2">
        <v>199745</v>
      </c>
      <c r="E13746" s="1">
        <v>38415</v>
      </c>
      <c r="F13746" s="2">
        <v>274000</v>
      </c>
      <c r="G13746" s="2">
        <v>244275</v>
      </c>
    </row>
    <row r="13747" spans="1:7" ht="15" hidden="1" customHeight="1" x14ac:dyDescent="0.25">
      <c r="A13747">
        <v>49122947</v>
      </c>
      <c r="B13747" t="s">
        <v>188</v>
      </c>
      <c r="C13747" s="1">
        <v>38169</v>
      </c>
      <c r="D13747" s="2">
        <v>225456</v>
      </c>
      <c r="E13747" s="1">
        <v>39002</v>
      </c>
      <c r="F13747" s="2">
        <v>348500</v>
      </c>
      <c r="G13747" s="2">
        <v>324239</v>
      </c>
    </row>
    <row r="13748" spans="1:7" ht="15" hidden="1" customHeight="1" x14ac:dyDescent="0.25">
      <c r="A13748">
        <v>49122948</v>
      </c>
      <c r="B13748" t="s">
        <v>189</v>
      </c>
      <c r="C13748" s="1">
        <v>35612</v>
      </c>
      <c r="D13748" s="2">
        <v>120162</v>
      </c>
      <c r="E13748" s="1">
        <v>37519</v>
      </c>
      <c r="F13748" s="2">
        <v>247500</v>
      </c>
      <c r="G13748" s="2">
        <v>187865</v>
      </c>
    </row>
    <row r="13749" spans="1:7" ht="15" hidden="1" customHeight="1" x14ac:dyDescent="0.25">
      <c r="A13749">
        <v>49122949</v>
      </c>
      <c r="B13749" t="s">
        <v>189</v>
      </c>
      <c r="C13749" s="1">
        <v>35612</v>
      </c>
      <c r="D13749" s="2">
        <v>148509</v>
      </c>
      <c r="E13749" t="e">
        <v>#N/A</v>
      </c>
      <c r="F13749" t="e">
        <v>#N/A</v>
      </c>
      <c r="G13749" t="e">
        <v>#N/A</v>
      </c>
    </row>
    <row r="13750" spans="1:7" x14ac:dyDescent="0.25">
      <c r="A13750">
        <v>48835299</v>
      </c>
      <c r="B13750" t="s">
        <v>188</v>
      </c>
      <c r="C13750" s="1">
        <v>37803</v>
      </c>
      <c r="D13750" s="2">
        <v>153721</v>
      </c>
      <c r="E13750" s="1">
        <v>35292</v>
      </c>
      <c r="F13750" s="2">
        <v>79940</v>
      </c>
      <c r="G13750" s="2">
        <v>90316</v>
      </c>
    </row>
    <row r="13751" spans="1:7" ht="15" hidden="1" customHeight="1" x14ac:dyDescent="0.25">
      <c r="A13751">
        <v>48835300</v>
      </c>
      <c r="B13751" t="s">
        <v>188</v>
      </c>
      <c r="C13751" s="1">
        <v>37803</v>
      </c>
      <c r="D13751" s="2">
        <v>161661</v>
      </c>
      <c r="E13751" s="1">
        <v>38442</v>
      </c>
      <c r="F13751" s="2">
        <v>183000</v>
      </c>
      <c r="G13751" s="2">
        <v>176348</v>
      </c>
    </row>
    <row r="13752" spans="1:7" ht="15" hidden="1" customHeight="1" x14ac:dyDescent="0.25">
      <c r="A13752">
        <v>48835301</v>
      </c>
      <c r="B13752" t="s">
        <v>188</v>
      </c>
      <c r="C13752" s="1">
        <v>37803</v>
      </c>
      <c r="D13752" s="2">
        <v>163102</v>
      </c>
      <c r="E13752" s="1">
        <v>36423</v>
      </c>
      <c r="F13752" s="2">
        <v>135100</v>
      </c>
      <c r="G13752" s="2">
        <v>123388</v>
      </c>
    </row>
    <row r="13753" spans="1:7" ht="15" hidden="1" customHeight="1" x14ac:dyDescent="0.25">
      <c r="A13753">
        <v>48835302</v>
      </c>
      <c r="B13753" t="s">
        <v>189</v>
      </c>
      <c r="C13753" s="1">
        <v>37803</v>
      </c>
      <c r="D13753" s="2">
        <v>152302</v>
      </c>
      <c r="E13753" s="1">
        <v>38860</v>
      </c>
      <c r="F13753" s="2">
        <v>229950</v>
      </c>
      <c r="G13753" s="2">
        <v>223792</v>
      </c>
    </row>
    <row r="13754" spans="1:7" ht="15" hidden="1" customHeight="1" x14ac:dyDescent="0.25">
      <c r="A13754">
        <v>48835303</v>
      </c>
      <c r="B13754" t="s">
        <v>189</v>
      </c>
      <c r="C13754" s="1">
        <v>37803</v>
      </c>
      <c r="D13754" s="2">
        <v>154199</v>
      </c>
      <c r="E13754" t="e">
        <v>#N/A</v>
      </c>
      <c r="F13754" t="e">
        <v>#N/A</v>
      </c>
      <c r="G13754" t="e">
        <v>#N/A</v>
      </c>
    </row>
    <row r="13755" spans="1:7" ht="15" hidden="1" customHeight="1" x14ac:dyDescent="0.25">
      <c r="A13755">
        <v>48835304</v>
      </c>
      <c r="B13755" t="s">
        <v>188</v>
      </c>
      <c r="C13755" s="1">
        <v>37803</v>
      </c>
      <c r="D13755" s="2">
        <v>162141</v>
      </c>
      <c r="E13755" s="1">
        <v>37908</v>
      </c>
      <c r="F13755" s="2">
        <v>172000</v>
      </c>
      <c r="G13755" s="2">
        <v>156746</v>
      </c>
    </row>
    <row r="13756" spans="1:7" ht="15" hidden="1" customHeight="1" x14ac:dyDescent="0.25">
      <c r="A13756">
        <v>48835305</v>
      </c>
      <c r="B13756" t="s">
        <v>189</v>
      </c>
      <c r="C13756" s="1">
        <v>37803</v>
      </c>
      <c r="D13756" s="2">
        <v>152506</v>
      </c>
      <c r="E13756" s="1">
        <v>35480</v>
      </c>
      <c r="F13756" s="2">
        <v>80000</v>
      </c>
      <c r="G13756" s="2">
        <v>90392</v>
      </c>
    </row>
    <row r="13757" spans="1:7" ht="15" hidden="1" customHeight="1" x14ac:dyDescent="0.25">
      <c r="A13757">
        <v>48835306</v>
      </c>
      <c r="B13757" t="s">
        <v>189</v>
      </c>
      <c r="C13757" s="1">
        <v>37803</v>
      </c>
      <c r="D13757" s="2">
        <v>155905</v>
      </c>
      <c r="E13757" s="1">
        <v>37378</v>
      </c>
      <c r="F13757" s="2">
        <v>167000</v>
      </c>
      <c r="G13757" s="2">
        <v>145021</v>
      </c>
    </row>
    <row r="13758" spans="1:7" ht="15" hidden="1" customHeight="1" x14ac:dyDescent="0.25">
      <c r="A13758">
        <v>48835307</v>
      </c>
      <c r="B13758" t="s">
        <v>188</v>
      </c>
      <c r="C13758" s="1">
        <v>37803</v>
      </c>
      <c r="D13758" s="2">
        <v>161882</v>
      </c>
      <c r="E13758" s="1">
        <v>37740</v>
      </c>
      <c r="F13758" s="2">
        <v>167000</v>
      </c>
      <c r="G13758" s="2">
        <v>151950</v>
      </c>
    </row>
    <row r="13759" spans="1:7" ht="15" hidden="1" customHeight="1" x14ac:dyDescent="0.25">
      <c r="A13759">
        <v>48835308</v>
      </c>
      <c r="B13759" t="s">
        <v>189</v>
      </c>
      <c r="C13759" s="1">
        <v>37803</v>
      </c>
      <c r="D13759" s="2">
        <v>162829</v>
      </c>
      <c r="E13759" s="1">
        <v>36733</v>
      </c>
      <c r="F13759" s="2">
        <v>129950</v>
      </c>
      <c r="G13759" s="2">
        <v>135077</v>
      </c>
    </row>
    <row r="13760" spans="1:7" ht="15" hidden="1" customHeight="1" x14ac:dyDescent="0.25">
      <c r="A13760">
        <v>48835309</v>
      </c>
      <c r="B13760" t="s">
        <v>188</v>
      </c>
      <c r="C13760" s="1">
        <v>37803</v>
      </c>
      <c r="D13760" s="2">
        <v>162440</v>
      </c>
      <c r="E13760" s="1">
        <v>38905</v>
      </c>
      <c r="F13760" s="2">
        <v>233000</v>
      </c>
      <c r="G13760" s="2">
        <v>256270</v>
      </c>
    </row>
    <row r="13761" spans="1:7" ht="15" hidden="1" customHeight="1" x14ac:dyDescent="0.25">
      <c r="A13761">
        <v>48835310</v>
      </c>
      <c r="B13761" t="s">
        <v>189</v>
      </c>
      <c r="C13761" s="1">
        <v>37803</v>
      </c>
      <c r="D13761" s="2">
        <v>169436</v>
      </c>
      <c r="E13761" t="e">
        <v>#N/A</v>
      </c>
      <c r="F13761" t="e">
        <v>#N/A</v>
      </c>
      <c r="G13761" t="e">
        <v>#N/A</v>
      </c>
    </row>
    <row r="13762" spans="1:7" ht="15" hidden="1" customHeight="1" x14ac:dyDescent="0.25">
      <c r="A13762">
        <v>48835311</v>
      </c>
      <c r="B13762" t="s">
        <v>188</v>
      </c>
      <c r="C13762" s="1">
        <v>37803</v>
      </c>
      <c r="D13762" s="2">
        <v>122090</v>
      </c>
      <c r="E13762" s="1">
        <v>35628</v>
      </c>
      <c r="F13762" s="2">
        <v>96500</v>
      </c>
      <c r="G13762" s="2">
        <v>92624</v>
      </c>
    </row>
    <row r="13763" spans="1:7" ht="15" hidden="1" customHeight="1" x14ac:dyDescent="0.25">
      <c r="A13763">
        <v>48835312</v>
      </c>
      <c r="B13763" t="s">
        <v>188</v>
      </c>
      <c r="C13763" s="1">
        <v>37803</v>
      </c>
      <c r="D13763" s="2">
        <v>122091</v>
      </c>
      <c r="E13763" t="e">
        <v>#N/A</v>
      </c>
      <c r="F13763" t="e">
        <v>#N/A</v>
      </c>
      <c r="G13763" t="e">
        <v>#N/A</v>
      </c>
    </row>
    <row r="13764" spans="1:7" ht="15" hidden="1" customHeight="1" x14ac:dyDescent="0.25">
      <c r="A13764">
        <v>48835313</v>
      </c>
      <c r="B13764" t="s">
        <v>188</v>
      </c>
      <c r="C13764" s="1">
        <v>37803</v>
      </c>
      <c r="D13764" s="2">
        <v>121346</v>
      </c>
      <c r="E13764" s="1">
        <v>36262</v>
      </c>
      <c r="F13764" s="2">
        <v>109950</v>
      </c>
      <c r="G13764" s="2">
        <v>93248</v>
      </c>
    </row>
    <row r="13765" spans="1:7" ht="15" hidden="1" customHeight="1" x14ac:dyDescent="0.25">
      <c r="A13765">
        <v>48835314</v>
      </c>
      <c r="B13765" t="s">
        <v>188</v>
      </c>
      <c r="C13765" s="1">
        <v>37803</v>
      </c>
      <c r="D13765" s="2">
        <v>122091</v>
      </c>
      <c r="E13765" t="e">
        <v>#N/A</v>
      </c>
      <c r="F13765" t="e">
        <v>#N/A</v>
      </c>
      <c r="G13765" t="e">
        <v>#N/A</v>
      </c>
    </row>
    <row r="13766" spans="1:7" ht="15" hidden="1" customHeight="1" x14ac:dyDescent="0.25">
      <c r="A13766">
        <v>48835315</v>
      </c>
      <c r="B13766" t="s">
        <v>188</v>
      </c>
      <c r="C13766" s="1">
        <v>37803</v>
      </c>
      <c r="D13766" s="2">
        <v>122248</v>
      </c>
      <c r="E13766" t="e">
        <v>#N/A</v>
      </c>
      <c r="F13766" t="e">
        <v>#N/A</v>
      </c>
      <c r="G13766" t="e">
        <v>#N/A</v>
      </c>
    </row>
    <row r="13767" spans="1:7" ht="15" hidden="1" customHeight="1" x14ac:dyDescent="0.25">
      <c r="A13767">
        <v>48847022</v>
      </c>
      <c r="B13767" t="s">
        <v>189</v>
      </c>
      <c r="C13767" s="1">
        <v>36708</v>
      </c>
      <c r="D13767" s="2">
        <v>299244</v>
      </c>
      <c r="E13767" t="e">
        <v>#N/A</v>
      </c>
      <c r="F13767" t="e">
        <v>#N/A</v>
      </c>
      <c r="G13767" t="e">
        <v>#N/A</v>
      </c>
    </row>
    <row r="13768" spans="1:7" ht="15" hidden="1" customHeight="1" x14ac:dyDescent="0.25">
      <c r="A13768">
        <v>48847051</v>
      </c>
      <c r="B13768" t="s">
        <v>189</v>
      </c>
      <c r="C13768" s="1">
        <v>36708</v>
      </c>
      <c r="D13768" s="2">
        <v>216028</v>
      </c>
      <c r="E13768" s="1">
        <v>35549</v>
      </c>
      <c r="F13768" s="2">
        <v>150000</v>
      </c>
      <c r="G13768" s="2">
        <v>153056</v>
      </c>
    </row>
    <row r="13769" spans="1:7" ht="15" hidden="1" customHeight="1" x14ac:dyDescent="0.25">
      <c r="A13769">
        <v>48847068</v>
      </c>
      <c r="B13769" t="s">
        <v>189</v>
      </c>
      <c r="C13769" s="1">
        <v>36708</v>
      </c>
      <c r="D13769" s="2">
        <v>250790</v>
      </c>
      <c r="E13769" t="e">
        <v>#N/A</v>
      </c>
      <c r="F13769" t="e">
        <v>#N/A</v>
      </c>
      <c r="G13769" t="e">
        <v>#N/A</v>
      </c>
    </row>
    <row r="13770" spans="1:7" ht="15" hidden="1" customHeight="1" x14ac:dyDescent="0.25">
      <c r="A13770">
        <v>48847096</v>
      </c>
      <c r="B13770" t="s">
        <v>189</v>
      </c>
      <c r="C13770" s="1">
        <v>36708</v>
      </c>
      <c r="D13770" s="2">
        <v>302573</v>
      </c>
      <c r="E13770" t="e">
        <v>#N/A</v>
      </c>
      <c r="F13770" t="e">
        <v>#N/A</v>
      </c>
      <c r="G13770" t="e">
        <v>#N/A</v>
      </c>
    </row>
    <row r="13771" spans="1:7" ht="15" hidden="1" customHeight="1" x14ac:dyDescent="0.25">
      <c r="A13771">
        <v>48847106</v>
      </c>
      <c r="B13771" t="s">
        <v>189</v>
      </c>
      <c r="C13771" s="1">
        <v>38534</v>
      </c>
      <c r="D13771" s="2">
        <v>412371</v>
      </c>
      <c r="E13771" t="e">
        <v>#N/A</v>
      </c>
      <c r="F13771" t="e">
        <v>#N/A</v>
      </c>
      <c r="G13771" t="e">
        <v>#N/A</v>
      </c>
    </row>
    <row r="13772" spans="1:7" ht="15" hidden="1" customHeight="1" x14ac:dyDescent="0.25">
      <c r="A13772">
        <v>48847121</v>
      </c>
      <c r="B13772" t="s">
        <v>189</v>
      </c>
      <c r="C13772" s="1">
        <v>36708</v>
      </c>
      <c r="D13772" s="2">
        <v>328006</v>
      </c>
      <c r="E13772" t="e">
        <v>#N/A</v>
      </c>
      <c r="F13772" t="e">
        <v>#N/A</v>
      </c>
      <c r="G13772" t="e">
        <v>#N/A</v>
      </c>
    </row>
    <row r="13773" spans="1:7" ht="15" hidden="1" customHeight="1" x14ac:dyDescent="0.25">
      <c r="A13773">
        <v>48847141</v>
      </c>
      <c r="B13773" t="s">
        <v>189</v>
      </c>
      <c r="C13773" s="1">
        <v>36708</v>
      </c>
      <c r="D13773" s="2">
        <v>265504</v>
      </c>
      <c r="E13773" s="1">
        <v>36908</v>
      </c>
      <c r="F13773" s="2">
        <v>365000</v>
      </c>
      <c r="G13773" s="2">
        <v>288999</v>
      </c>
    </row>
    <row r="13774" spans="1:7" ht="15" hidden="1" customHeight="1" x14ac:dyDescent="0.25">
      <c r="A13774">
        <v>48847144</v>
      </c>
      <c r="B13774" t="s">
        <v>188</v>
      </c>
      <c r="C13774" s="1">
        <v>36708</v>
      </c>
      <c r="D13774" s="2">
        <v>312186</v>
      </c>
      <c r="E13774" t="e">
        <v>#N/A</v>
      </c>
      <c r="F13774" t="e">
        <v>#N/A</v>
      </c>
      <c r="G13774" t="e">
        <v>#N/A</v>
      </c>
    </row>
    <row r="13775" spans="1:7" ht="15" hidden="1" customHeight="1" x14ac:dyDescent="0.25">
      <c r="A13775">
        <v>48847185</v>
      </c>
      <c r="B13775" t="s">
        <v>189</v>
      </c>
      <c r="C13775" s="1">
        <v>36708</v>
      </c>
      <c r="D13775" s="2">
        <v>245717</v>
      </c>
      <c r="E13775" t="e">
        <v>#N/A</v>
      </c>
      <c r="F13775" t="e">
        <v>#N/A</v>
      </c>
      <c r="G13775" t="e">
        <v>#N/A</v>
      </c>
    </row>
    <row r="13776" spans="1:7" ht="15" hidden="1" customHeight="1" x14ac:dyDescent="0.25">
      <c r="A13776">
        <v>48847203</v>
      </c>
      <c r="B13776" t="s">
        <v>188</v>
      </c>
      <c r="C13776" s="1">
        <v>36708</v>
      </c>
      <c r="D13776" s="2">
        <v>259003</v>
      </c>
      <c r="E13776" t="e">
        <v>#N/A</v>
      </c>
      <c r="F13776" t="e">
        <v>#N/A</v>
      </c>
      <c r="G13776" t="e">
        <v>#N/A</v>
      </c>
    </row>
    <row r="13777" spans="1:7" ht="15" hidden="1" customHeight="1" x14ac:dyDescent="0.25">
      <c r="A13777">
        <v>48847207</v>
      </c>
      <c r="B13777" t="s">
        <v>188</v>
      </c>
      <c r="C13777" s="1">
        <v>36708</v>
      </c>
      <c r="D13777" s="2">
        <v>230085</v>
      </c>
      <c r="E13777" s="1">
        <v>38411</v>
      </c>
      <c r="F13777" s="2">
        <v>406000</v>
      </c>
      <c r="G13777" s="2">
        <v>334194</v>
      </c>
    </row>
    <row r="13778" spans="1:7" ht="15" hidden="1" customHeight="1" x14ac:dyDescent="0.25">
      <c r="A13778">
        <v>48847208</v>
      </c>
      <c r="B13778" t="s">
        <v>189</v>
      </c>
      <c r="C13778" s="1">
        <v>36708</v>
      </c>
      <c r="D13778" s="2">
        <v>297322</v>
      </c>
      <c r="E13778" t="e">
        <v>#N/A</v>
      </c>
      <c r="F13778" t="e">
        <v>#N/A</v>
      </c>
      <c r="G13778" t="e">
        <v>#N/A</v>
      </c>
    </row>
    <row r="13779" spans="1:7" ht="15" hidden="1" customHeight="1" x14ac:dyDescent="0.25">
      <c r="A13779">
        <v>48847209</v>
      </c>
      <c r="B13779" t="s">
        <v>189</v>
      </c>
      <c r="C13779" s="1">
        <v>36708</v>
      </c>
      <c r="D13779" s="2">
        <v>295956</v>
      </c>
      <c r="E13779" t="e">
        <v>#N/A</v>
      </c>
      <c r="F13779" t="e">
        <v>#N/A</v>
      </c>
      <c r="G13779" t="e">
        <v>#N/A</v>
      </c>
    </row>
    <row r="13780" spans="1:7" ht="15" hidden="1" customHeight="1" x14ac:dyDescent="0.25">
      <c r="A13780">
        <v>48847210</v>
      </c>
      <c r="B13780" t="s">
        <v>189</v>
      </c>
      <c r="C13780" s="1">
        <v>36708</v>
      </c>
      <c r="D13780" s="2">
        <v>295533</v>
      </c>
      <c r="E13780" t="e">
        <v>#N/A</v>
      </c>
      <c r="F13780" t="e">
        <v>#N/A</v>
      </c>
      <c r="G13780" t="e">
        <v>#N/A</v>
      </c>
    </row>
    <row r="13781" spans="1:7" ht="15" hidden="1" customHeight="1" x14ac:dyDescent="0.25">
      <c r="A13781">
        <v>48847232</v>
      </c>
      <c r="B13781" t="s">
        <v>188</v>
      </c>
      <c r="C13781" s="1">
        <v>36708</v>
      </c>
      <c r="D13781" s="2">
        <v>449583</v>
      </c>
      <c r="E13781" t="e">
        <v>#N/A</v>
      </c>
      <c r="F13781" t="e">
        <v>#N/A</v>
      </c>
      <c r="G13781" t="e">
        <v>#N/A</v>
      </c>
    </row>
    <row r="13782" spans="1:7" ht="15" hidden="1" customHeight="1" x14ac:dyDescent="0.25">
      <c r="A13782">
        <v>48847241</v>
      </c>
      <c r="B13782" t="s">
        <v>188</v>
      </c>
      <c r="C13782" s="1">
        <v>36708</v>
      </c>
      <c r="D13782" s="2">
        <v>230934</v>
      </c>
      <c r="E13782" s="1">
        <v>35544</v>
      </c>
      <c r="F13782" s="2">
        <v>188750</v>
      </c>
      <c r="G13782" s="2">
        <v>162484</v>
      </c>
    </row>
    <row r="13783" spans="1:7" ht="15" hidden="1" customHeight="1" x14ac:dyDescent="0.25">
      <c r="A13783">
        <v>48847242</v>
      </c>
      <c r="B13783" t="s">
        <v>188</v>
      </c>
      <c r="C13783" s="1">
        <v>36708</v>
      </c>
      <c r="D13783" s="2">
        <v>250582</v>
      </c>
      <c r="E13783" t="e">
        <v>#N/A</v>
      </c>
      <c r="F13783" t="e">
        <v>#N/A</v>
      </c>
      <c r="G13783" t="e">
        <v>#N/A</v>
      </c>
    </row>
    <row r="13784" spans="1:7" ht="15" hidden="1" customHeight="1" x14ac:dyDescent="0.25">
      <c r="A13784">
        <v>48847244</v>
      </c>
      <c r="B13784" t="s">
        <v>188</v>
      </c>
      <c r="C13784" s="1">
        <v>36708</v>
      </c>
      <c r="D13784" s="2">
        <v>208748</v>
      </c>
      <c r="E13784" s="1">
        <v>38156</v>
      </c>
      <c r="F13784" s="2">
        <v>297500</v>
      </c>
      <c r="G13784" s="2">
        <v>284222</v>
      </c>
    </row>
    <row r="13785" spans="1:7" ht="15" hidden="1" customHeight="1" x14ac:dyDescent="0.25">
      <c r="A13785">
        <v>48847254</v>
      </c>
      <c r="B13785" t="s">
        <v>189</v>
      </c>
      <c r="C13785" s="1">
        <v>36708</v>
      </c>
      <c r="D13785" s="2">
        <v>220161</v>
      </c>
      <c r="E13785" s="1">
        <v>35579</v>
      </c>
      <c r="F13785" s="2">
        <v>149900</v>
      </c>
      <c r="G13785" s="2">
        <v>157857</v>
      </c>
    </row>
    <row r="13786" spans="1:7" ht="15" hidden="1" customHeight="1" x14ac:dyDescent="0.25">
      <c r="A13786">
        <v>48847255</v>
      </c>
      <c r="B13786" t="s">
        <v>189</v>
      </c>
      <c r="C13786" s="1">
        <v>36708</v>
      </c>
      <c r="D13786" s="2">
        <v>221002</v>
      </c>
      <c r="E13786" t="e">
        <v>#N/A</v>
      </c>
      <c r="F13786" t="e">
        <v>#N/A</v>
      </c>
      <c r="G13786" t="e">
        <v>#N/A</v>
      </c>
    </row>
    <row r="13787" spans="1:7" ht="15" hidden="1" customHeight="1" x14ac:dyDescent="0.25">
      <c r="A13787">
        <v>63335936</v>
      </c>
      <c r="B13787" t="s">
        <v>188</v>
      </c>
      <c r="C13787" s="1">
        <v>35612</v>
      </c>
      <c r="D13787" s="2">
        <v>159326</v>
      </c>
      <c r="E13787" t="e">
        <v>#N/A</v>
      </c>
      <c r="F13787" t="e">
        <v>#N/A</v>
      </c>
      <c r="G13787" t="e">
        <v>#N/A</v>
      </c>
    </row>
    <row r="13788" spans="1:7" ht="15" hidden="1" customHeight="1" x14ac:dyDescent="0.25">
      <c r="A13788">
        <v>63338398</v>
      </c>
      <c r="B13788" t="s">
        <v>188</v>
      </c>
      <c r="C13788" s="1">
        <v>35612</v>
      </c>
      <c r="D13788" s="2">
        <v>159782</v>
      </c>
      <c r="E13788" t="e">
        <v>#N/A</v>
      </c>
      <c r="F13788" t="e">
        <v>#N/A</v>
      </c>
      <c r="G13788" t="e">
        <v>#N/A</v>
      </c>
    </row>
    <row r="13789" spans="1:7" ht="15" hidden="1" customHeight="1" x14ac:dyDescent="0.25">
      <c r="A13789">
        <v>63339755</v>
      </c>
      <c r="B13789" t="s">
        <v>189</v>
      </c>
      <c r="C13789" s="1">
        <v>38169</v>
      </c>
      <c r="D13789" s="2">
        <v>208137</v>
      </c>
      <c r="E13789" t="e">
        <v>#N/A</v>
      </c>
      <c r="F13789" t="e">
        <v>#N/A</v>
      </c>
      <c r="G13789" t="e">
        <v>#N/A</v>
      </c>
    </row>
    <row r="13790" spans="1:7" ht="15" hidden="1" customHeight="1" x14ac:dyDescent="0.25">
      <c r="A13790">
        <v>63339756</v>
      </c>
      <c r="B13790" t="s">
        <v>188</v>
      </c>
      <c r="C13790" s="1">
        <v>38169</v>
      </c>
      <c r="D13790" s="2">
        <v>222060</v>
      </c>
      <c r="E13790" t="e">
        <v>#N/A</v>
      </c>
      <c r="F13790" t="e">
        <v>#N/A</v>
      </c>
      <c r="G13790" t="e">
        <v>#N/A</v>
      </c>
    </row>
    <row r="13791" spans="1:7" ht="15" hidden="1" customHeight="1" x14ac:dyDescent="0.25">
      <c r="A13791">
        <v>63339757</v>
      </c>
      <c r="B13791" t="s">
        <v>189</v>
      </c>
      <c r="C13791" s="1">
        <v>38169</v>
      </c>
      <c r="D13791" s="2">
        <v>208287</v>
      </c>
      <c r="E13791" t="e">
        <v>#N/A</v>
      </c>
      <c r="F13791" t="e">
        <v>#N/A</v>
      </c>
      <c r="G13791" t="e">
        <v>#N/A</v>
      </c>
    </row>
    <row r="13792" spans="1:7" ht="15" hidden="1" customHeight="1" x14ac:dyDescent="0.25">
      <c r="A13792">
        <v>63510243</v>
      </c>
      <c r="B13792" t="s">
        <v>189</v>
      </c>
      <c r="C13792" s="1">
        <v>38169</v>
      </c>
      <c r="D13792" s="2">
        <v>196126</v>
      </c>
      <c r="E13792" t="e">
        <v>#N/A</v>
      </c>
      <c r="F13792" t="e">
        <v>#N/A</v>
      </c>
      <c r="G13792" t="e">
        <v>#N/A</v>
      </c>
    </row>
    <row r="13793" spans="1:7" ht="15" hidden="1" customHeight="1" x14ac:dyDescent="0.25">
      <c r="A13793">
        <v>63510244</v>
      </c>
      <c r="B13793" t="s">
        <v>189</v>
      </c>
      <c r="C13793" s="1">
        <v>38169</v>
      </c>
      <c r="D13793" s="2">
        <v>200543</v>
      </c>
      <c r="E13793" s="1">
        <v>38793</v>
      </c>
      <c r="F13793" s="2">
        <v>345000</v>
      </c>
      <c r="G13793" s="2">
        <v>300934</v>
      </c>
    </row>
    <row r="13794" spans="1:7" ht="15" hidden="1" customHeight="1" x14ac:dyDescent="0.25">
      <c r="A13794">
        <v>63510245</v>
      </c>
      <c r="B13794" t="s">
        <v>189</v>
      </c>
      <c r="C13794" s="1">
        <v>38169</v>
      </c>
      <c r="D13794" s="2">
        <v>196289</v>
      </c>
      <c r="E13794" t="e">
        <v>#N/A</v>
      </c>
      <c r="F13794" t="e">
        <v>#N/A</v>
      </c>
      <c r="G13794" t="e">
        <v>#N/A</v>
      </c>
    </row>
    <row r="13795" spans="1:7" ht="15" hidden="1" customHeight="1" x14ac:dyDescent="0.25">
      <c r="A13795">
        <v>63510246</v>
      </c>
      <c r="B13795" t="s">
        <v>189</v>
      </c>
      <c r="C13795" s="1">
        <v>38169</v>
      </c>
      <c r="D13795" s="2">
        <v>196338</v>
      </c>
      <c r="E13795" t="e">
        <v>#N/A</v>
      </c>
      <c r="F13795" t="e">
        <v>#N/A</v>
      </c>
      <c r="G13795" t="e">
        <v>#N/A</v>
      </c>
    </row>
    <row r="13796" spans="1:7" ht="15" hidden="1" customHeight="1" x14ac:dyDescent="0.25">
      <c r="A13796">
        <v>63510247</v>
      </c>
      <c r="B13796" t="s">
        <v>189</v>
      </c>
      <c r="C13796" s="1">
        <v>38169</v>
      </c>
      <c r="D13796" s="2">
        <v>194498</v>
      </c>
      <c r="E13796" t="e">
        <v>#N/A</v>
      </c>
      <c r="F13796" t="e">
        <v>#N/A</v>
      </c>
      <c r="G13796" t="e">
        <v>#N/A</v>
      </c>
    </row>
    <row r="13797" spans="1:7" ht="15" hidden="1" customHeight="1" x14ac:dyDescent="0.25">
      <c r="A13797">
        <v>63562533</v>
      </c>
      <c r="B13797" t="s">
        <v>189</v>
      </c>
      <c r="C13797" s="1">
        <v>38534</v>
      </c>
      <c r="D13797" s="2">
        <v>351722</v>
      </c>
      <c r="E13797" t="e">
        <v>#N/A</v>
      </c>
      <c r="F13797" t="e">
        <v>#N/A</v>
      </c>
      <c r="G13797" t="e">
        <v>#N/A</v>
      </c>
    </row>
    <row r="13798" spans="1:7" ht="15" hidden="1" customHeight="1" x14ac:dyDescent="0.25">
      <c r="A13798">
        <v>63562534</v>
      </c>
      <c r="B13798" t="s">
        <v>189</v>
      </c>
      <c r="C13798" s="1">
        <v>38534</v>
      </c>
      <c r="D13798" s="2">
        <v>348513</v>
      </c>
      <c r="E13798" t="e">
        <v>#N/A</v>
      </c>
      <c r="F13798" t="e">
        <v>#N/A</v>
      </c>
      <c r="G13798" t="e">
        <v>#N/A</v>
      </c>
    </row>
    <row r="13799" spans="1:7" ht="15" hidden="1" customHeight="1" x14ac:dyDescent="0.25">
      <c r="A13799">
        <v>63562535</v>
      </c>
      <c r="B13799" t="s">
        <v>189</v>
      </c>
      <c r="C13799" s="1">
        <v>38534</v>
      </c>
      <c r="D13799" s="2">
        <v>351722</v>
      </c>
      <c r="E13799" t="e">
        <v>#N/A</v>
      </c>
      <c r="F13799" t="e">
        <v>#N/A</v>
      </c>
      <c r="G13799" t="e">
        <v>#N/A</v>
      </c>
    </row>
    <row r="13800" spans="1:7" ht="15" hidden="1" customHeight="1" x14ac:dyDescent="0.25">
      <c r="A13800">
        <v>63563380</v>
      </c>
      <c r="B13800" t="s">
        <v>189</v>
      </c>
      <c r="C13800" s="1">
        <v>38169</v>
      </c>
      <c r="D13800" s="2">
        <v>196126</v>
      </c>
      <c r="E13800" s="1">
        <v>38810</v>
      </c>
      <c r="F13800" s="2">
        <v>322000</v>
      </c>
      <c r="G13800" s="2">
        <v>282853</v>
      </c>
    </row>
    <row r="13801" spans="1:7" ht="15" hidden="1" customHeight="1" x14ac:dyDescent="0.25">
      <c r="A13801">
        <v>63563381</v>
      </c>
      <c r="B13801" t="s">
        <v>189</v>
      </c>
      <c r="C13801" s="1">
        <v>38169</v>
      </c>
      <c r="D13801" s="2">
        <v>196003</v>
      </c>
      <c r="E13801" t="e">
        <v>#N/A</v>
      </c>
      <c r="F13801" t="e">
        <v>#N/A</v>
      </c>
      <c r="G13801" t="e">
        <v>#N/A</v>
      </c>
    </row>
    <row r="13802" spans="1:7" ht="15" hidden="1" customHeight="1" x14ac:dyDescent="0.25">
      <c r="A13802">
        <v>65797632</v>
      </c>
      <c r="B13802" t="s">
        <v>189</v>
      </c>
      <c r="C13802" s="1">
        <v>38899</v>
      </c>
      <c r="D13802" s="2">
        <v>262729</v>
      </c>
      <c r="E13802" t="e">
        <v>#N/A</v>
      </c>
      <c r="F13802" t="e">
        <v>#N/A</v>
      </c>
      <c r="G13802" t="e">
        <v>#N/A</v>
      </c>
    </row>
    <row r="13803" spans="1:7" ht="15" hidden="1" customHeight="1" x14ac:dyDescent="0.25">
      <c r="A13803">
        <v>66652660</v>
      </c>
      <c r="B13803" t="s">
        <v>189</v>
      </c>
      <c r="C13803" s="1">
        <v>39264</v>
      </c>
      <c r="D13803" s="2">
        <v>411853</v>
      </c>
      <c r="E13803" t="e">
        <v>#N/A</v>
      </c>
      <c r="F13803" t="e">
        <v>#N/A</v>
      </c>
      <c r="G13803" t="e">
        <v>#N/A</v>
      </c>
    </row>
    <row r="13804" spans="1:7" ht="15" hidden="1" customHeight="1" x14ac:dyDescent="0.25">
      <c r="A13804">
        <v>66652661</v>
      </c>
      <c r="B13804" t="s">
        <v>189</v>
      </c>
      <c r="C13804" s="1">
        <v>39264</v>
      </c>
      <c r="D13804" s="2">
        <v>415239</v>
      </c>
      <c r="E13804" t="e">
        <v>#N/A</v>
      </c>
      <c r="F13804" t="e">
        <v>#N/A</v>
      </c>
      <c r="G13804" t="e">
        <v>#N/A</v>
      </c>
    </row>
    <row r="13805" spans="1:7" ht="15" hidden="1" customHeight="1" x14ac:dyDescent="0.25">
      <c r="A13805">
        <v>66659228</v>
      </c>
      <c r="B13805" t="s">
        <v>189</v>
      </c>
      <c r="C13805" s="1">
        <v>39264</v>
      </c>
      <c r="D13805" s="2">
        <v>414911</v>
      </c>
      <c r="E13805" t="e">
        <v>#N/A</v>
      </c>
      <c r="F13805" t="e">
        <v>#N/A</v>
      </c>
      <c r="G13805" t="e">
        <v>#N/A</v>
      </c>
    </row>
    <row r="13806" spans="1:7" ht="15" hidden="1" customHeight="1" x14ac:dyDescent="0.25">
      <c r="A13806">
        <v>67685050</v>
      </c>
      <c r="B13806" t="s">
        <v>189</v>
      </c>
      <c r="C13806" s="1">
        <v>38899</v>
      </c>
      <c r="D13806" s="2">
        <v>296605</v>
      </c>
      <c r="E13806" t="e">
        <v>#N/A</v>
      </c>
      <c r="F13806" t="e">
        <v>#N/A</v>
      </c>
      <c r="G13806" t="e">
        <v>#N/A</v>
      </c>
    </row>
    <row r="13807" spans="1:7" ht="15" hidden="1" customHeight="1" x14ac:dyDescent="0.25">
      <c r="A13807">
        <v>67685051</v>
      </c>
      <c r="B13807" t="s">
        <v>188</v>
      </c>
      <c r="C13807" s="1">
        <v>38899</v>
      </c>
      <c r="D13807" s="2">
        <v>296210</v>
      </c>
      <c r="E13807" t="e">
        <v>#N/A</v>
      </c>
      <c r="F13807" t="e">
        <v>#N/A</v>
      </c>
      <c r="G13807" t="e">
        <v>#N/A</v>
      </c>
    </row>
    <row r="13808" spans="1:7" ht="15" hidden="1" customHeight="1" x14ac:dyDescent="0.25">
      <c r="A13808">
        <v>70583745</v>
      </c>
      <c r="B13808" t="s">
        <v>189</v>
      </c>
      <c r="C13808" t="e">
        <v>#N/A</v>
      </c>
      <c r="D13808" t="e">
        <v>#N/A</v>
      </c>
      <c r="E13808" t="e">
        <v>#N/A</v>
      </c>
      <c r="F13808" t="e">
        <v>#N/A</v>
      </c>
      <c r="G13808" t="e">
        <v>#N/A</v>
      </c>
    </row>
    <row r="13809" spans="1:8" ht="15" hidden="1" customHeight="1" x14ac:dyDescent="0.25">
      <c r="A13809">
        <v>70583746</v>
      </c>
      <c r="B13809" t="s">
        <v>189</v>
      </c>
      <c r="C13809" t="e">
        <v>#N/A</v>
      </c>
      <c r="D13809" t="e">
        <v>#N/A</v>
      </c>
      <c r="E13809" t="e">
        <v>#N/A</v>
      </c>
      <c r="F13809" t="e">
        <v>#N/A</v>
      </c>
      <c r="G13809" t="e">
        <v>#N/A</v>
      </c>
    </row>
    <row r="13810" spans="1:8" ht="15" hidden="1" customHeight="1" x14ac:dyDescent="0.25">
      <c r="A13810">
        <v>70583748</v>
      </c>
      <c r="B13810" t="s">
        <v>188</v>
      </c>
      <c r="C13810" t="e">
        <v>#N/A</v>
      </c>
      <c r="D13810" t="e">
        <v>#N/A</v>
      </c>
      <c r="E13810" t="e">
        <v>#N/A</v>
      </c>
      <c r="F13810" t="e">
        <v>#N/A</v>
      </c>
      <c r="G13810" t="e">
        <v>#N/A</v>
      </c>
    </row>
    <row r="13811" spans="1:8" ht="15" hidden="1" customHeight="1" x14ac:dyDescent="0.25">
      <c r="A13811">
        <v>48847253</v>
      </c>
      <c r="B13811" t="s">
        <v>189</v>
      </c>
      <c r="C13811" s="1">
        <v>36708</v>
      </c>
      <c r="D13811" s="2">
        <v>216343</v>
      </c>
      <c r="E13811" s="1">
        <v>39129</v>
      </c>
      <c r="F13811" s="2">
        <v>340000</v>
      </c>
      <c r="G13811" s="2">
        <v>346764</v>
      </c>
      <c r="H13811" s="2">
        <v>-6764</v>
      </c>
    </row>
    <row r="13812" spans="1:8" ht="15" hidden="1" customHeight="1" x14ac:dyDescent="0.25">
      <c r="A13812">
        <v>49005426</v>
      </c>
      <c r="B13812" t="s">
        <v>189</v>
      </c>
      <c r="C13812" s="1">
        <v>36342</v>
      </c>
      <c r="D13812" s="2">
        <v>190128</v>
      </c>
      <c r="E13812" s="1">
        <v>39167</v>
      </c>
      <c r="F13812" s="2">
        <v>337950</v>
      </c>
      <c r="G13812" s="2">
        <v>352126</v>
      </c>
      <c r="H13812" s="2">
        <v>-14176</v>
      </c>
    </row>
    <row r="13813" spans="1:8" ht="15" hidden="1" customHeight="1" x14ac:dyDescent="0.25">
      <c r="A13813">
        <v>49005411</v>
      </c>
      <c r="B13813" t="s">
        <v>189</v>
      </c>
      <c r="C13813" s="1">
        <v>36342</v>
      </c>
      <c r="D13813" s="2">
        <v>225845</v>
      </c>
      <c r="E13813" t="e">
        <v>#N/A</v>
      </c>
      <c r="F13813" t="e">
        <v>#N/A</v>
      </c>
      <c r="G13813" t="e">
        <v>#N/A</v>
      </c>
    </row>
    <row r="13814" spans="1:8" ht="15" hidden="1" customHeight="1" x14ac:dyDescent="0.25">
      <c r="A13814">
        <v>49005412</v>
      </c>
      <c r="B13814" t="s">
        <v>188</v>
      </c>
      <c r="C13814" s="1">
        <v>36342</v>
      </c>
      <c r="D13814" s="2">
        <v>398097</v>
      </c>
      <c r="E13814" t="e">
        <v>#N/A</v>
      </c>
      <c r="F13814" t="e">
        <v>#N/A</v>
      </c>
      <c r="G13814" t="e">
        <v>#N/A</v>
      </c>
    </row>
    <row r="13815" spans="1:8" ht="15" hidden="1" customHeight="1" x14ac:dyDescent="0.25">
      <c r="A13815">
        <v>49005413</v>
      </c>
      <c r="B13815" t="s">
        <v>189</v>
      </c>
      <c r="C13815" s="1">
        <v>36342</v>
      </c>
      <c r="D13815" s="2">
        <v>189799</v>
      </c>
      <c r="E13815" s="1">
        <v>35879</v>
      </c>
      <c r="F13815" s="2">
        <v>187500</v>
      </c>
      <c r="G13815" s="2">
        <v>164463</v>
      </c>
    </row>
    <row r="13816" spans="1:8" ht="15" hidden="1" customHeight="1" x14ac:dyDescent="0.25">
      <c r="A13816">
        <v>49005414</v>
      </c>
      <c r="B13816" t="s">
        <v>189</v>
      </c>
      <c r="C13816" s="1">
        <v>36342</v>
      </c>
      <c r="D13816" s="2">
        <v>187570</v>
      </c>
      <c r="E13816" s="1">
        <v>36833</v>
      </c>
      <c r="F13816" s="2">
        <v>207450</v>
      </c>
      <c r="G13816" s="2">
        <v>215498</v>
      </c>
    </row>
    <row r="13817" spans="1:8" ht="15" hidden="1" customHeight="1" x14ac:dyDescent="0.25">
      <c r="A13817">
        <v>49005415</v>
      </c>
      <c r="B13817" t="s">
        <v>188</v>
      </c>
      <c r="C13817" s="1">
        <v>36342</v>
      </c>
      <c r="D13817" s="2">
        <v>159357</v>
      </c>
      <c r="E13817" s="1">
        <v>37706</v>
      </c>
      <c r="F13817" s="2">
        <v>261500</v>
      </c>
      <c r="G13817" s="2">
        <v>190947</v>
      </c>
    </row>
    <row r="13818" spans="1:8" ht="15" hidden="1" customHeight="1" x14ac:dyDescent="0.25">
      <c r="A13818">
        <v>49005416</v>
      </c>
      <c r="B13818" t="s">
        <v>189</v>
      </c>
      <c r="C13818" s="1">
        <v>36342</v>
      </c>
      <c r="D13818" s="2">
        <v>155203</v>
      </c>
      <c r="E13818" s="1">
        <v>38664</v>
      </c>
      <c r="F13818" s="2">
        <v>316000</v>
      </c>
      <c r="G13818" s="2">
        <v>290270</v>
      </c>
    </row>
    <row r="13819" spans="1:8" ht="15" hidden="1" customHeight="1" x14ac:dyDescent="0.25">
      <c r="A13819">
        <v>49005417</v>
      </c>
      <c r="B13819" t="s">
        <v>189</v>
      </c>
      <c r="C13819" s="1">
        <v>36342</v>
      </c>
      <c r="D13819" s="2">
        <v>146717</v>
      </c>
      <c r="E13819" s="1">
        <v>38405</v>
      </c>
      <c r="F13819" s="2">
        <v>274000</v>
      </c>
      <c r="G13819" s="2">
        <v>246606</v>
      </c>
    </row>
    <row r="13820" spans="1:8" ht="15" hidden="1" customHeight="1" x14ac:dyDescent="0.25">
      <c r="A13820">
        <v>49005418</v>
      </c>
      <c r="B13820" t="s">
        <v>188</v>
      </c>
      <c r="C13820" s="1">
        <v>36342</v>
      </c>
      <c r="D13820" s="2">
        <v>148733</v>
      </c>
      <c r="E13820" s="1">
        <v>37433</v>
      </c>
      <c r="F13820" s="2">
        <v>255000</v>
      </c>
      <c r="G13820" s="2">
        <v>169821</v>
      </c>
    </row>
    <row r="13821" spans="1:8" ht="15" hidden="1" customHeight="1" x14ac:dyDescent="0.25">
      <c r="A13821">
        <v>49005419</v>
      </c>
      <c r="B13821" t="s">
        <v>188</v>
      </c>
      <c r="C13821" s="1">
        <v>36342</v>
      </c>
      <c r="D13821" s="2">
        <v>205513</v>
      </c>
      <c r="E13821" s="1">
        <v>38181</v>
      </c>
      <c r="F13821" s="2">
        <v>250000</v>
      </c>
      <c r="G13821" s="2">
        <v>288321</v>
      </c>
    </row>
    <row r="13822" spans="1:8" ht="15" hidden="1" customHeight="1" x14ac:dyDescent="0.25">
      <c r="A13822">
        <v>49005420</v>
      </c>
      <c r="B13822" t="s">
        <v>188</v>
      </c>
      <c r="C13822" s="1">
        <v>36342</v>
      </c>
      <c r="D13822" s="2">
        <v>195233</v>
      </c>
      <c r="E13822" s="1">
        <v>37838</v>
      </c>
      <c r="F13822" s="2">
        <v>255000</v>
      </c>
      <c r="G13822" s="2">
        <v>257063</v>
      </c>
    </row>
    <row r="13823" spans="1:8" ht="15" hidden="1" customHeight="1" x14ac:dyDescent="0.25">
      <c r="A13823">
        <v>49005421</v>
      </c>
      <c r="B13823" t="s">
        <v>188</v>
      </c>
      <c r="C13823" s="1">
        <v>36342</v>
      </c>
      <c r="D13823" s="2">
        <v>194607</v>
      </c>
      <c r="E13823" s="1">
        <v>37711</v>
      </c>
      <c r="F13823" s="2">
        <v>263000</v>
      </c>
      <c r="G13823" s="2">
        <v>251080</v>
      </c>
    </row>
    <row r="13824" spans="1:8" ht="15" hidden="1" customHeight="1" x14ac:dyDescent="0.25">
      <c r="A13824">
        <v>49005422</v>
      </c>
      <c r="B13824" t="s">
        <v>188</v>
      </c>
      <c r="C13824" s="1">
        <v>36342</v>
      </c>
      <c r="D13824" s="2">
        <v>195266</v>
      </c>
      <c r="E13824" s="1">
        <v>36084</v>
      </c>
      <c r="F13824" s="2">
        <v>214950</v>
      </c>
      <c r="G13824" s="2">
        <v>179806</v>
      </c>
    </row>
    <row r="13825" spans="1:7" ht="15" hidden="1" customHeight="1" x14ac:dyDescent="0.25">
      <c r="A13825">
        <v>49005423</v>
      </c>
      <c r="B13825" t="s">
        <v>189</v>
      </c>
      <c r="C13825" s="1">
        <v>36342</v>
      </c>
      <c r="D13825" s="2">
        <v>125911</v>
      </c>
      <c r="E13825" s="1">
        <v>37851</v>
      </c>
      <c r="F13825" s="2">
        <v>225000</v>
      </c>
      <c r="G13825" s="2">
        <v>170517</v>
      </c>
    </row>
    <row r="13826" spans="1:7" ht="15" hidden="1" customHeight="1" x14ac:dyDescent="0.25">
      <c r="A13826">
        <v>49005424</v>
      </c>
      <c r="B13826" t="s">
        <v>188</v>
      </c>
      <c r="C13826" s="1">
        <v>36342</v>
      </c>
      <c r="D13826" s="2">
        <v>190513</v>
      </c>
      <c r="E13826" s="1">
        <v>36272</v>
      </c>
      <c r="F13826" s="2">
        <v>179950</v>
      </c>
      <c r="G13826" s="2">
        <v>188605</v>
      </c>
    </row>
    <row r="13827" spans="1:7" ht="15" hidden="1" customHeight="1" x14ac:dyDescent="0.25">
      <c r="A13827">
        <v>49005425</v>
      </c>
      <c r="B13827" t="s">
        <v>188</v>
      </c>
      <c r="C13827" s="1">
        <v>36342</v>
      </c>
      <c r="D13827" s="2">
        <v>197112</v>
      </c>
      <c r="E13827" s="1">
        <v>38286</v>
      </c>
      <c r="F13827" s="2">
        <v>285000</v>
      </c>
      <c r="G13827" s="2">
        <v>293223</v>
      </c>
    </row>
    <row r="13828" spans="1:7" ht="15" hidden="1" customHeight="1" x14ac:dyDescent="0.25">
      <c r="A13828">
        <v>49005427</v>
      </c>
      <c r="B13828" t="s">
        <v>188</v>
      </c>
      <c r="C13828" s="1">
        <v>36342</v>
      </c>
      <c r="D13828" s="2">
        <v>189630</v>
      </c>
      <c r="E13828" t="e">
        <v>#N/A</v>
      </c>
      <c r="F13828" t="e">
        <v>#N/A</v>
      </c>
      <c r="G13828" t="e">
        <v>#N/A</v>
      </c>
    </row>
    <row r="13829" spans="1:7" ht="15" hidden="1" customHeight="1" x14ac:dyDescent="0.25">
      <c r="A13829">
        <v>49052586</v>
      </c>
      <c r="B13829" t="s">
        <v>188</v>
      </c>
      <c r="C13829" s="1">
        <v>36342</v>
      </c>
      <c r="D13829" s="2">
        <v>111600</v>
      </c>
      <c r="E13829" s="1">
        <v>38608</v>
      </c>
      <c r="F13829" s="2">
        <v>193000</v>
      </c>
      <c r="G13829" s="2">
        <v>182951</v>
      </c>
    </row>
    <row r="13830" spans="1:7" ht="15" hidden="1" customHeight="1" x14ac:dyDescent="0.25">
      <c r="A13830">
        <v>49052587</v>
      </c>
      <c r="B13830" t="s">
        <v>188</v>
      </c>
      <c r="C13830" s="1">
        <v>36342</v>
      </c>
      <c r="D13830" s="2">
        <v>112890</v>
      </c>
      <c r="E13830" t="e">
        <v>#N/A</v>
      </c>
      <c r="F13830" t="e">
        <v>#N/A</v>
      </c>
      <c r="G13830" t="e">
        <v>#N/A</v>
      </c>
    </row>
    <row r="13831" spans="1:7" ht="15" hidden="1" customHeight="1" x14ac:dyDescent="0.25">
      <c r="A13831">
        <v>49052588</v>
      </c>
      <c r="B13831" t="s">
        <v>188</v>
      </c>
      <c r="C13831" s="1">
        <v>36342</v>
      </c>
      <c r="D13831" s="2">
        <v>121471</v>
      </c>
      <c r="E13831" t="e">
        <v>#N/A</v>
      </c>
      <c r="F13831" t="e">
        <v>#N/A</v>
      </c>
      <c r="G13831" t="e">
        <v>#N/A</v>
      </c>
    </row>
    <row r="13832" spans="1:7" ht="15" hidden="1" customHeight="1" x14ac:dyDescent="0.25">
      <c r="A13832">
        <v>49052589</v>
      </c>
      <c r="B13832" t="s">
        <v>188</v>
      </c>
      <c r="C13832" s="1">
        <v>36342</v>
      </c>
      <c r="D13832" s="2">
        <v>111621</v>
      </c>
      <c r="E13832" s="1">
        <v>37634</v>
      </c>
      <c r="F13832" s="2">
        <v>145000</v>
      </c>
      <c r="G13832" s="2">
        <v>139182</v>
      </c>
    </row>
    <row r="13833" spans="1:7" ht="15" hidden="1" customHeight="1" x14ac:dyDescent="0.25">
      <c r="A13833">
        <v>49052590</v>
      </c>
      <c r="B13833" t="s">
        <v>188</v>
      </c>
      <c r="C13833" s="1">
        <v>36342</v>
      </c>
      <c r="D13833" s="2">
        <v>113181</v>
      </c>
      <c r="E13833" s="1">
        <v>37421</v>
      </c>
      <c r="F13833" s="2">
        <v>155000</v>
      </c>
      <c r="G13833" s="2">
        <v>141648</v>
      </c>
    </row>
    <row r="13834" spans="1:7" ht="15" hidden="1" customHeight="1" x14ac:dyDescent="0.25">
      <c r="A13834">
        <v>49052591</v>
      </c>
      <c r="B13834" t="s">
        <v>188</v>
      </c>
      <c r="C13834" s="1">
        <v>36342</v>
      </c>
      <c r="D13834" s="2">
        <v>121471</v>
      </c>
      <c r="E13834" t="e">
        <v>#N/A</v>
      </c>
      <c r="F13834" t="e">
        <v>#N/A</v>
      </c>
      <c r="G13834" t="e">
        <v>#N/A</v>
      </c>
    </row>
    <row r="13835" spans="1:7" x14ac:dyDescent="0.25">
      <c r="A13835">
        <v>49052592</v>
      </c>
      <c r="B13835" t="s">
        <v>188</v>
      </c>
      <c r="C13835" s="1">
        <v>36342</v>
      </c>
      <c r="D13835" s="2">
        <v>112963</v>
      </c>
      <c r="E13835" s="1">
        <v>35276</v>
      </c>
      <c r="F13835" s="2">
        <v>80000</v>
      </c>
      <c r="G13835" s="2">
        <v>90750</v>
      </c>
    </row>
    <row r="13836" spans="1:7" ht="15" hidden="1" customHeight="1" x14ac:dyDescent="0.25">
      <c r="A13836">
        <v>49052593</v>
      </c>
      <c r="B13836" t="s">
        <v>188</v>
      </c>
      <c r="C13836" s="1">
        <v>38169</v>
      </c>
      <c r="D13836" s="2">
        <v>164387</v>
      </c>
      <c r="E13836" s="1">
        <v>38338</v>
      </c>
      <c r="F13836" s="2">
        <v>177000</v>
      </c>
      <c r="G13836" s="2">
        <v>169394</v>
      </c>
    </row>
    <row r="13837" spans="1:7" ht="15" hidden="1" customHeight="1" x14ac:dyDescent="0.25">
      <c r="A13837">
        <v>49052594</v>
      </c>
      <c r="B13837" t="s">
        <v>188</v>
      </c>
      <c r="C13837" s="1">
        <v>38169</v>
      </c>
      <c r="D13837" s="2">
        <v>168565</v>
      </c>
      <c r="E13837" s="1">
        <v>38310</v>
      </c>
      <c r="F13837" s="2">
        <v>193044</v>
      </c>
      <c r="G13837" s="2">
        <v>172745</v>
      </c>
    </row>
    <row r="13838" spans="1:7" ht="15" hidden="1" customHeight="1" x14ac:dyDescent="0.25">
      <c r="A13838">
        <v>48663113</v>
      </c>
      <c r="B13838" t="s">
        <v>33</v>
      </c>
      <c r="C13838" s="1">
        <v>37438</v>
      </c>
      <c r="D13838" s="2">
        <v>356415</v>
      </c>
      <c r="E13838" t="e">
        <v>#N/A</v>
      </c>
      <c r="F13838" t="e">
        <v>#N/A</v>
      </c>
      <c r="G13838" t="e">
        <v>#N/A</v>
      </c>
    </row>
    <row r="13839" spans="1:7" ht="15" hidden="1" customHeight="1" x14ac:dyDescent="0.25">
      <c r="A13839">
        <v>48663114</v>
      </c>
      <c r="B13839" t="s">
        <v>34</v>
      </c>
      <c r="C13839" s="1">
        <v>37438</v>
      </c>
      <c r="D13839" s="2">
        <v>181446</v>
      </c>
      <c r="E13839" t="e">
        <v>#N/A</v>
      </c>
      <c r="F13839" t="e">
        <v>#N/A</v>
      </c>
      <c r="G13839" t="e">
        <v>#N/A</v>
      </c>
    </row>
    <row r="13840" spans="1:7" ht="15" hidden="1" customHeight="1" x14ac:dyDescent="0.25">
      <c r="A13840">
        <v>48663115</v>
      </c>
      <c r="B13840" t="s">
        <v>33</v>
      </c>
      <c r="C13840" s="1">
        <v>37438</v>
      </c>
      <c r="D13840" s="2">
        <v>228986</v>
      </c>
      <c r="E13840" t="e">
        <v>#N/A</v>
      </c>
      <c r="F13840" t="e">
        <v>#N/A</v>
      </c>
      <c r="G13840" t="e">
        <v>#N/A</v>
      </c>
    </row>
    <row r="13841" spans="1:7" ht="15" hidden="1" customHeight="1" x14ac:dyDescent="0.25">
      <c r="A13841">
        <v>48663116</v>
      </c>
      <c r="B13841" t="s">
        <v>33</v>
      </c>
      <c r="C13841" s="1">
        <v>37438</v>
      </c>
      <c r="D13841" s="2">
        <v>228652</v>
      </c>
      <c r="E13841" t="e">
        <v>#N/A</v>
      </c>
      <c r="F13841" t="e">
        <v>#N/A</v>
      </c>
      <c r="G13841" t="e">
        <v>#N/A</v>
      </c>
    </row>
    <row r="13842" spans="1:7" ht="15" hidden="1" customHeight="1" x14ac:dyDescent="0.25">
      <c r="A13842">
        <v>48663117</v>
      </c>
      <c r="B13842" t="s">
        <v>33</v>
      </c>
      <c r="C13842" s="1">
        <v>37438</v>
      </c>
      <c r="D13842" s="2">
        <v>225583</v>
      </c>
      <c r="E13842" s="1">
        <v>38645</v>
      </c>
      <c r="F13842" s="2">
        <v>325000</v>
      </c>
      <c r="G13842" s="2">
        <v>332773</v>
      </c>
    </row>
    <row r="13843" spans="1:7" ht="15" hidden="1" customHeight="1" x14ac:dyDescent="0.25">
      <c r="A13843">
        <v>48663118</v>
      </c>
      <c r="B13843" t="s">
        <v>34</v>
      </c>
      <c r="C13843" s="1">
        <v>37438</v>
      </c>
      <c r="D13843" s="2">
        <v>234753</v>
      </c>
      <c r="E13843" t="e">
        <v>#N/A</v>
      </c>
      <c r="F13843" t="e">
        <v>#N/A</v>
      </c>
      <c r="G13843" t="e">
        <v>#N/A</v>
      </c>
    </row>
    <row r="13844" spans="1:7" ht="15" hidden="1" customHeight="1" x14ac:dyDescent="0.25">
      <c r="A13844">
        <v>48663119</v>
      </c>
      <c r="B13844" t="s">
        <v>33</v>
      </c>
      <c r="C13844" s="1">
        <v>37438</v>
      </c>
      <c r="D13844" s="2">
        <v>220038</v>
      </c>
      <c r="E13844" t="e">
        <v>#N/A</v>
      </c>
      <c r="F13844" t="e">
        <v>#N/A</v>
      </c>
      <c r="G13844" t="e">
        <v>#N/A</v>
      </c>
    </row>
    <row r="13845" spans="1:7" ht="15" hidden="1" customHeight="1" x14ac:dyDescent="0.25">
      <c r="A13845">
        <v>48663120</v>
      </c>
      <c r="B13845" t="s">
        <v>33</v>
      </c>
      <c r="C13845" s="1">
        <v>37438</v>
      </c>
      <c r="D13845" s="2">
        <v>230159</v>
      </c>
      <c r="E13845" s="1">
        <v>36965</v>
      </c>
      <c r="F13845" s="2">
        <v>240000</v>
      </c>
      <c r="G13845" s="2">
        <v>207026</v>
      </c>
    </row>
    <row r="13846" spans="1:7" ht="15" hidden="1" customHeight="1" x14ac:dyDescent="0.25">
      <c r="A13846">
        <v>48663121</v>
      </c>
      <c r="B13846" t="s">
        <v>33</v>
      </c>
      <c r="C13846" s="1">
        <v>37438</v>
      </c>
      <c r="D13846" s="2">
        <v>234861</v>
      </c>
      <c r="E13846" s="1">
        <v>35824</v>
      </c>
      <c r="F13846" s="2">
        <v>156000</v>
      </c>
      <c r="G13846" s="2">
        <v>151246</v>
      </c>
    </row>
    <row r="13847" spans="1:7" ht="15" hidden="1" customHeight="1" x14ac:dyDescent="0.25">
      <c r="A13847">
        <v>48663122</v>
      </c>
      <c r="B13847" t="s">
        <v>33</v>
      </c>
      <c r="C13847" s="1">
        <v>37438</v>
      </c>
      <c r="D13847" s="2">
        <v>233807</v>
      </c>
      <c r="E13847" t="e">
        <v>#N/A</v>
      </c>
      <c r="F13847" t="e">
        <v>#N/A</v>
      </c>
      <c r="G13847" t="e">
        <v>#N/A</v>
      </c>
    </row>
    <row r="13848" spans="1:7" ht="15" hidden="1" customHeight="1" x14ac:dyDescent="0.25">
      <c r="A13848">
        <v>48663123</v>
      </c>
      <c r="B13848" t="s">
        <v>34</v>
      </c>
      <c r="C13848" s="1">
        <v>38899</v>
      </c>
      <c r="D13848" s="2">
        <v>386875</v>
      </c>
      <c r="E13848" t="e">
        <v>#N/A</v>
      </c>
      <c r="F13848" t="e">
        <v>#N/A</v>
      </c>
      <c r="G13848" t="e">
        <v>#N/A</v>
      </c>
    </row>
    <row r="13849" spans="1:7" ht="15" hidden="1" customHeight="1" x14ac:dyDescent="0.25">
      <c r="A13849">
        <v>48688850</v>
      </c>
      <c r="B13849" t="s">
        <v>33</v>
      </c>
      <c r="C13849" s="1">
        <v>37073</v>
      </c>
      <c r="D13849" s="2">
        <v>220224</v>
      </c>
      <c r="E13849" s="1">
        <v>35549</v>
      </c>
      <c r="F13849" s="2">
        <v>160000</v>
      </c>
      <c r="G13849" s="2">
        <v>143905</v>
      </c>
    </row>
    <row r="13850" spans="1:7" ht="15" hidden="1" customHeight="1" x14ac:dyDescent="0.25">
      <c r="A13850">
        <v>48688851</v>
      </c>
      <c r="B13850" t="s">
        <v>33</v>
      </c>
      <c r="C13850" s="1">
        <v>37073</v>
      </c>
      <c r="D13850" s="2">
        <v>219902</v>
      </c>
      <c r="E13850" t="e">
        <v>#N/A</v>
      </c>
      <c r="F13850" t="e">
        <v>#N/A</v>
      </c>
      <c r="G13850" t="e">
        <v>#N/A</v>
      </c>
    </row>
    <row r="13851" spans="1:7" ht="15" hidden="1" customHeight="1" x14ac:dyDescent="0.25">
      <c r="A13851">
        <v>48688917</v>
      </c>
      <c r="B13851" t="s">
        <v>33</v>
      </c>
      <c r="C13851" s="1">
        <v>37073</v>
      </c>
      <c r="D13851" s="2">
        <v>247332</v>
      </c>
      <c r="E13851" t="e">
        <v>#N/A</v>
      </c>
      <c r="F13851" t="e">
        <v>#N/A</v>
      </c>
      <c r="G13851" t="e">
        <v>#N/A</v>
      </c>
    </row>
    <row r="13852" spans="1:7" ht="15" hidden="1" customHeight="1" x14ac:dyDescent="0.25">
      <c r="A13852">
        <v>48740617</v>
      </c>
      <c r="B13852" t="s">
        <v>34</v>
      </c>
      <c r="C13852" s="1">
        <v>38534</v>
      </c>
      <c r="D13852" s="2">
        <v>317898</v>
      </c>
      <c r="E13852" t="e">
        <v>#N/A</v>
      </c>
      <c r="F13852" t="e">
        <v>#N/A</v>
      </c>
      <c r="G13852" t="e">
        <v>#N/A</v>
      </c>
    </row>
    <row r="13853" spans="1:7" ht="15" hidden="1" customHeight="1" x14ac:dyDescent="0.25">
      <c r="A13853">
        <v>48740662</v>
      </c>
      <c r="B13853" t="s">
        <v>33</v>
      </c>
      <c r="C13853" s="1">
        <v>38899</v>
      </c>
      <c r="D13853" s="2">
        <v>278025</v>
      </c>
      <c r="E13853" t="e">
        <v>#N/A</v>
      </c>
      <c r="F13853" t="e">
        <v>#N/A</v>
      </c>
      <c r="G13853" t="e">
        <v>#N/A</v>
      </c>
    </row>
    <row r="13854" spans="1:7" ht="15" hidden="1" customHeight="1" x14ac:dyDescent="0.25">
      <c r="A13854">
        <v>48740687</v>
      </c>
      <c r="B13854" t="s">
        <v>33</v>
      </c>
      <c r="C13854" s="1">
        <v>38899</v>
      </c>
      <c r="D13854" s="2">
        <v>378469</v>
      </c>
      <c r="E13854" t="e">
        <v>#N/A</v>
      </c>
      <c r="F13854" t="e">
        <v>#N/A</v>
      </c>
      <c r="G13854" t="e">
        <v>#N/A</v>
      </c>
    </row>
    <row r="13855" spans="1:7" ht="15" hidden="1" customHeight="1" x14ac:dyDescent="0.25">
      <c r="A13855">
        <v>49135452</v>
      </c>
      <c r="B13855" t="s">
        <v>33</v>
      </c>
      <c r="C13855" s="1">
        <v>35612</v>
      </c>
      <c r="D13855" s="2">
        <v>155651</v>
      </c>
      <c r="E13855" t="e">
        <v>#N/A</v>
      </c>
      <c r="F13855" t="e">
        <v>#N/A</v>
      </c>
      <c r="G13855" t="e">
        <v>#N/A</v>
      </c>
    </row>
    <row r="13856" spans="1:7" ht="15" hidden="1" customHeight="1" x14ac:dyDescent="0.25">
      <c r="A13856">
        <v>48847010</v>
      </c>
      <c r="B13856" t="s">
        <v>33</v>
      </c>
      <c r="C13856" s="1">
        <v>37803</v>
      </c>
      <c r="D13856" s="2">
        <v>328025</v>
      </c>
      <c r="E13856" s="1">
        <v>35803</v>
      </c>
      <c r="F13856" s="2">
        <v>400000</v>
      </c>
      <c r="G13856" s="2">
        <v>187384</v>
      </c>
    </row>
    <row r="13857" spans="1:7" ht="15" hidden="1" customHeight="1" x14ac:dyDescent="0.25">
      <c r="A13857">
        <v>48847200</v>
      </c>
      <c r="B13857" t="s">
        <v>33</v>
      </c>
      <c r="C13857" s="1">
        <v>36708</v>
      </c>
      <c r="D13857" s="2">
        <v>218755</v>
      </c>
      <c r="E13857" s="1">
        <v>37154</v>
      </c>
      <c r="F13857" s="2">
        <v>222900</v>
      </c>
      <c r="G13857" s="2">
        <v>234276</v>
      </c>
    </row>
    <row r="13858" spans="1:7" ht="15" hidden="1" customHeight="1" x14ac:dyDescent="0.25">
      <c r="A13858">
        <v>48885716</v>
      </c>
      <c r="B13858" t="s">
        <v>34</v>
      </c>
      <c r="C13858" s="1">
        <v>36342</v>
      </c>
      <c r="D13858" s="2">
        <v>166054</v>
      </c>
      <c r="E13858" t="e">
        <v>#N/A</v>
      </c>
      <c r="F13858" t="e">
        <v>#N/A</v>
      </c>
      <c r="G13858" t="e">
        <v>#N/A</v>
      </c>
    </row>
    <row r="13859" spans="1:7" ht="15" hidden="1" customHeight="1" x14ac:dyDescent="0.25">
      <c r="A13859">
        <v>54830407</v>
      </c>
      <c r="B13859" t="s">
        <v>33</v>
      </c>
      <c r="C13859" s="1">
        <v>38169</v>
      </c>
      <c r="D13859" s="2">
        <v>236539</v>
      </c>
      <c r="E13859" s="1">
        <v>38674</v>
      </c>
      <c r="F13859" s="2">
        <v>298970</v>
      </c>
      <c r="G13859" s="2">
        <v>294447</v>
      </c>
    </row>
    <row r="13860" spans="1:7" ht="15" hidden="1" customHeight="1" x14ac:dyDescent="0.25">
      <c r="A13860">
        <v>54830677</v>
      </c>
      <c r="B13860" t="s">
        <v>33</v>
      </c>
      <c r="C13860" s="1">
        <v>38169</v>
      </c>
      <c r="D13860" s="2">
        <v>223264</v>
      </c>
      <c r="E13860" t="e">
        <v>#N/A</v>
      </c>
      <c r="F13860" t="e">
        <v>#N/A</v>
      </c>
      <c r="G13860" t="e">
        <v>#N/A</v>
      </c>
    </row>
    <row r="13861" spans="1:7" ht="15" hidden="1" customHeight="1" x14ac:dyDescent="0.25">
      <c r="A13861">
        <v>54830678</v>
      </c>
      <c r="B13861" t="s">
        <v>34</v>
      </c>
      <c r="C13861" s="1">
        <v>38169</v>
      </c>
      <c r="D13861" s="2">
        <v>235144</v>
      </c>
      <c r="E13861" s="1">
        <v>37817</v>
      </c>
      <c r="F13861" s="2">
        <v>232500</v>
      </c>
      <c r="G13861" s="2">
        <v>227641</v>
      </c>
    </row>
    <row r="13862" spans="1:7" ht="15" hidden="1" customHeight="1" x14ac:dyDescent="0.25">
      <c r="A13862">
        <v>58385792</v>
      </c>
      <c r="B13862" t="s">
        <v>33</v>
      </c>
      <c r="C13862" s="1">
        <v>38169</v>
      </c>
      <c r="D13862" s="2">
        <v>265689</v>
      </c>
      <c r="E13862" s="1">
        <v>36621</v>
      </c>
      <c r="F13862" s="2">
        <v>210500</v>
      </c>
      <c r="G13862" s="2">
        <v>211294</v>
      </c>
    </row>
    <row r="13863" spans="1:7" ht="15" hidden="1" customHeight="1" x14ac:dyDescent="0.25">
      <c r="A13863">
        <v>58385793</v>
      </c>
      <c r="B13863" t="s">
        <v>33</v>
      </c>
      <c r="C13863" s="1">
        <v>38169</v>
      </c>
      <c r="D13863" s="2">
        <v>269235</v>
      </c>
      <c r="E13863" t="e">
        <v>#N/A</v>
      </c>
      <c r="F13863" t="e">
        <v>#N/A</v>
      </c>
      <c r="G13863" t="e">
        <v>#N/A</v>
      </c>
    </row>
    <row r="13864" spans="1:7" ht="15" hidden="1" customHeight="1" x14ac:dyDescent="0.25">
      <c r="A13864">
        <v>58385794</v>
      </c>
      <c r="B13864" t="s">
        <v>34</v>
      </c>
      <c r="C13864" s="1">
        <v>38169</v>
      </c>
      <c r="D13864" s="2">
        <v>269164</v>
      </c>
      <c r="E13864" s="1">
        <v>36642</v>
      </c>
      <c r="F13864" s="2">
        <v>212950</v>
      </c>
      <c r="G13864" s="2">
        <v>212542</v>
      </c>
    </row>
    <row r="13865" spans="1:7" ht="15" hidden="1" customHeight="1" x14ac:dyDescent="0.25">
      <c r="A13865">
        <v>58385795</v>
      </c>
      <c r="B13865" t="s">
        <v>33</v>
      </c>
      <c r="C13865" s="1">
        <v>38169</v>
      </c>
      <c r="D13865" s="2">
        <v>266090</v>
      </c>
      <c r="E13865" s="1">
        <v>36704</v>
      </c>
      <c r="F13865" s="2">
        <v>206000</v>
      </c>
      <c r="G13865" s="2">
        <v>213603</v>
      </c>
    </row>
    <row r="13866" spans="1:7" ht="15" hidden="1" customHeight="1" x14ac:dyDescent="0.25">
      <c r="A13866">
        <v>59859209</v>
      </c>
      <c r="B13866" t="s">
        <v>34</v>
      </c>
      <c r="C13866" s="1">
        <v>38169</v>
      </c>
      <c r="D13866" s="2">
        <v>238498</v>
      </c>
      <c r="E13866" t="e">
        <v>#N/A</v>
      </c>
      <c r="F13866" t="e">
        <v>#N/A</v>
      </c>
      <c r="G13866" t="e">
        <v>#N/A</v>
      </c>
    </row>
    <row r="13867" spans="1:7" ht="15" hidden="1" customHeight="1" x14ac:dyDescent="0.25">
      <c r="A13867">
        <v>60136154</v>
      </c>
      <c r="B13867" t="s">
        <v>34</v>
      </c>
      <c r="C13867" s="1">
        <v>38169</v>
      </c>
      <c r="D13867" s="2">
        <v>212749</v>
      </c>
      <c r="E13867" t="e">
        <v>#N/A</v>
      </c>
      <c r="F13867" t="e">
        <v>#N/A</v>
      </c>
      <c r="G13867" t="e">
        <v>#N/A</v>
      </c>
    </row>
    <row r="13868" spans="1:7" ht="15" hidden="1" customHeight="1" x14ac:dyDescent="0.25">
      <c r="A13868">
        <v>60175277</v>
      </c>
      <c r="B13868" t="s">
        <v>34</v>
      </c>
      <c r="C13868" s="1">
        <v>38169</v>
      </c>
      <c r="D13868" s="2">
        <v>234981</v>
      </c>
      <c r="E13868" t="e">
        <v>#N/A</v>
      </c>
      <c r="F13868" t="e">
        <v>#N/A</v>
      </c>
      <c r="G13868" t="e">
        <v>#N/A</v>
      </c>
    </row>
    <row r="13869" spans="1:7" ht="15" hidden="1" customHeight="1" x14ac:dyDescent="0.25">
      <c r="A13869">
        <v>60971555</v>
      </c>
      <c r="B13869" t="s">
        <v>34</v>
      </c>
      <c r="C13869" s="1">
        <v>38169</v>
      </c>
      <c r="D13869" s="2">
        <v>238221</v>
      </c>
      <c r="E13869" t="e">
        <v>#N/A</v>
      </c>
      <c r="F13869" t="e">
        <v>#N/A</v>
      </c>
      <c r="G13869" t="e">
        <v>#N/A</v>
      </c>
    </row>
    <row r="13870" spans="1:7" ht="15" hidden="1" customHeight="1" x14ac:dyDescent="0.25">
      <c r="A13870">
        <v>60971556</v>
      </c>
      <c r="B13870" t="s">
        <v>34</v>
      </c>
      <c r="C13870" s="1">
        <v>38169</v>
      </c>
      <c r="D13870" s="2">
        <v>235650</v>
      </c>
      <c r="E13870" t="e">
        <v>#N/A</v>
      </c>
      <c r="F13870" t="e">
        <v>#N/A</v>
      </c>
      <c r="G13870" t="e">
        <v>#N/A</v>
      </c>
    </row>
    <row r="13871" spans="1:7" ht="15" hidden="1" customHeight="1" x14ac:dyDescent="0.25">
      <c r="A13871">
        <v>63336953</v>
      </c>
      <c r="B13871" t="s">
        <v>33</v>
      </c>
      <c r="C13871" s="1">
        <v>37803</v>
      </c>
      <c r="D13871" s="2">
        <v>251736</v>
      </c>
      <c r="E13871" t="e">
        <v>#N/A</v>
      </c>
      <c r="F13871" t="e">
        <v>#N/A</v>
      </c>
      <c r="G13871" t="e">
        <v>#N/A</v>
      </c>
    </row>
    <row r="13872" spans="1:7" ht="15" hidden="1" customHeight="1" x14ac:dyDescent="0.25">
      <c r="A13872">
        <v>63528046</v>
      </c>
      <c r="B13872" t="s">
        <v>33</v>
      </c>
      <c r="C13872" s="1">
        <v>38534</v>
      </c>
      <c r="D13872" s="2">
        <v>256348</v>
      </c>
      <c r="E13872" t="e">
        <v>#N/A</v>
      </c>
      <c r="F13872" t="e">
        <v>#N/A</v>
      </c>
      <c r="G13872" t="e">
        <v>#N/A</v>
      </c>
    </row>
    <row r="13873" spans="1:7" ht="15" hidden="1" customHeight="1" x14ac:dyDescent="0.25">
      <c r="A13873">
        <v>63561977</v>
      </c>
      <c r="B13873" t="s">
        <v>33</v>
      </c>
      <c r="C13873" s="1">
        <v>38534</v>
      </c>
      <c r="D13873" s="2">
        <v>258521</v>
      </c>
      <c r="E13873" t="e">
        <v>#N/A</v>
      </c>
      <c r="F13873" t="e">
        <v>#N/A</v>
      </c>
      <c r="G13873" t="e">
        <v>#N/A</v>
      </c>
    </row>
    <row r="13874" spans="1:7" ht="15" hidden="1" customHeight="1" x14ac:dyDescent="0.25">
      <c r="A13874">
        <v>63561978</v>
      </c>
      <c r="B13874" t="s">
        <v>33</v>
      </c>
      <c r="C13874" s="1">
        <v>38534</v>
      </c>
      <c r="D13874" s="2">
        <v>266825</v>
      </c>
      <c r="E13874" t="e">
        <v>#N/A</v>
      </c>
      <c r="F13874" t="e">
        <v>#N/A</v>
      </c>
      <c r="G13874" t="e">
        <v>#N/A</v>
      </c>
    </row>
    <row r="13875" spans="1:7" ht="15" hidden="1" customHeight="1" x14ac:dyDescent="0.25">
      <c r="A13875">
        <v>63561979</v>
      </c>
      <c r="B13875" t="s">
        <v>34</v>
      </c>
      <c r="C13875" s="1">
        <v>38534</v>
      </c>
      <c r="D13875" s="2">
        <v>267667</v>
      </c>
      <c r="E13875" t="e">
        <v>#N/A</v>
      </c>
      <c r="F13875" t="e">
        <v>#N/A</v>
      </c>
      <c r="G13875" t="e">
        <v>#N/A</v>
      </c>
    </row>
    <row r="13876" spans="1:7" ht="15" hidden="1" customHeight="1" x14ac:dyDescent="0.25">
      <c r="A13876">
        <v>63561980</v>
      </c>
      <c r="B13876" t="s">
        <v>34</v>
      </c>
      <c r="C13876" s="1">
        <v>38534</v>
      </c>
      <c r="D13876" s="2">
        <v>267667</v>
      </c>
      <c r="E13876" t="e">
        <v>#N/A</v>
      </c>
      <c r="F13876" t="e">
        <v>#N/A</v>
      </c>
      <c r="G13876" t="e">
        <v>#N/A</v>
      </c>
    </row>
    <row r="13877" spans="1:7" ht="15" hidden="1" customHeight="1" x14ac:dyDescent="0.25">
      <c r="A13877">
        <v>67684889</v>
      </c>
      <c r="B13877" t="s">
        <v>33</v>
      </c>
      <c r="C13877" s="1">
        <v>38899</v>
      </c>
      <c r="D13877" s="2">
        <v>407826</v>
      </c>
      <c r="E13877" t="e">
        <v>#N/A</v>
      </c>
      <c r="F13877" t="e">
        <v>#N/A</v>
      </c>
      <c r="G13877" t="e">
        <v>#N/A</v>
      </c>
    </row>
    <row r="13878" spans="1:7" ht="15" hidden="1" customHeight="1" x14ac:dyDescent="0.25">
      <c r="A13878">
        <v>67684890</v>
      </c>
      <c r="B13878" t="s">
        <v>33</v>
      </c>
      <c r="C13878" s="1">
        <v>38899</v>
      </c>
      <c r="D13878" s="2">
        <v>407302</v>
      </c>
      <c r="E13878" s="1">
        <v>39057</v>
      </c>
      <c r="F13878" s="2">
        <v>304000</v>
      </c>
      <c r="G13878" s="2">
        <v>418951</v>
      </c>
    </row>
    <row r="13879" spans="1:7" ht="15" hidden="1" customHeight="1" x14ac:dyDescent="0.25">
      <c r="A13879">
        <v>72494981</v>
      </c>
      <c r="B13879" t="s">
        <v>34</v>
      </c>
      <c r="C13879" t="e">
        <v>#N/A</v>
      </c>
      <c r="D13879" t="e">
        <v>#N/A</v>
      </c>
      <c r="E13879" t="e">
        <v>#N/A</v>
      </c>
      <c r="F13879" t="e">
        <v>#N/A</v>
      </c>
      <c r="G13879" t="e">
        <v>#N/A</v>
      </c>
    </row>
    <row r="13880" spans="1:7" ht="15" hidden="1" customHeight="1" x14ac:dyDescent="0.25">
      <c r="A13880">
        <v>72496010</v>
      </c>
      <c r="B13880" t="s">
        <v>34</v>
      </c>
      <c r="C13880" t="e">
        <v>#N/A</v>
      </c>
      <c r="D13880" t="e">
        <v>#N/A</v>
      </c>
      <c r="E13880" t="e">
        <v>#N/A</v>
      </c>
      <c r="F13880" t="e">
        <v>#N/A</v>
      </c>
      <c r="G13880" t="e">
        <v>#N/A</v>
      </c>
    </row>
    <row r="13881" spans="1:7" ht="15" hidden="1" customHeight="1" x14ac:dyDescent="0.25">
      <c r="A13881">
        <v>48933307</v>
      </c>
      <c r="B13881" t="s">
        <v>33</v>
      </c>
      <c r="C13881" s="1">
        <v>37803</v>
      </c>
      <c r="D13881" s="2">
        <v>211381</v>
      </c>
      <c r="E13881" s="1">
        <v>38497</v>
      </c>
      <c r="F13881" s="2">
        <v>335000</v>
      </c>
      <c r="G13881" s="2">
        <v>268184</v>
      </c>
    </row>
    <row r="13882" spans="1:7" ht="15" hidden="1" customHeight="1" x14ac:dyDescent="0.25">
      <c r="A13882">
        <v>48933446</v>
      </c>
      <c r="B13882" t="s">
        <v>33</v>
      </c>
      <c r="C13882" s="1">
        <v>37803</v>
      </c>
      <c r="D13882" s="2">
        <v>226273</v>
      </c>
      <c r="E13882" t="e">
        <v>#N/A</v>
      </c>
      <c r="F13882" t="e">
        <v>#N/A</v>
      </c>
      <c r="G13882" t="e">
        <v>#N/A</v>
      </c>
    </row>
    <row r="13883" spans="1:7" ht="15" hidden="1" customHeight="1" x14ac:dyDescent="0.25">
      <c r="A13883">
        <v>49005397</v>
      </c>
      <c r="B13883" t="s">
        <v>33</v>
      </c>
      <c r="C13883" s="1">
        <v>36342</v>
      </c>
      <c r="D13883" s="2">
        <v>178949</v>
      </c>
      <c r="E13883" s="1">
        <v>38383</v>
      </c>
      <c r="F13883" s="2">
        <v>257000</v>
      </c>
      <c r="G13883" s="2">
        <v>266105</v>
      </c>
    </row>
    <row r="13884" spans="1:7" ht="15" hidden="1" customHeight="1" x14ac:dyDescent="0.25">
      <c r="A13884">
        <v>49005398</v>
      </c>
      <c r="B13884" t="s">
        <v>33</v>
      </c>
      <c r="C13884" s="1">
        <v>36342</v>
      </c>
      <c r="D13884" s="2">
        <v>180200</v>
      </c>
      <c r="E13884" t="e">
        <v>#N/A</v>
      </c>
      <c r="F13884" t="e">
        <v>#N/A</v>
      </c>
      <c r="G13884" t="e">
        <v>#N/A</v>
      </c>
    </row>
    <row r="13885" spans="1:7" ht="15" hidden="1" customHeight="1" x14ac:dyDescent="0.25">
      <c r="A13885">
        <v>49005399</v>
      </c>
      <c r="B13885" t="s">
        <v>33</v>
      </c>
      <c r="C13885" s="1">
        <v>36342</v>
      </c>
      <c r="D13885" s="2">
        <v>180587</v>
      </c>
      <c r="E13885" s="1">
        <v>35822</v>
      </c>
      <c r="F13885" s="2">
        <v>164695</v>
      </c>
      <c r="G13885" s="2">
        <v>151477</v>
      </c>
    </row>
    <row r="13886" spans="1:7" ht="15" hidden="1" customHeight="1" x14ac:dyDescent="0.25">
      <c r="A13886">
        <v>49005400</v>
      </c>
      <c r="B13886" t="s">
        <v>33</v>
      </c>
      <c r="C13886" s="1">
        <v>36342</v>
      </c>
      <c r="D13886" s="2">
        <v>177803</v>
      </c>
      <c r="E13886" s="1">
        <v>35881</v>
      </c>
      <c r="F13886" s="2">
        <v>161950</v>
      </c>
      <c r="G13886" s="2">
        <v>149728</v>
      </c>
    </row>
    <row r="13887" spans="1:7" ht="15" hidden="1" customHeight="1" x14ac:dyDescent="0.25">
      <c r="A13887">
        <v>49005401</v>
      </c>
      <c r="B13887" t="s">
        <v>33</v>
      </c>
      <c r="C13887" s="1">
        <v>36342</v>
      </c>
      <c r="D13887" s="2">
        <v>179905</v>
      </c>
      <c r="E13887" s="1">
        <v>35794</v>
      </c>
      <c r="F13887" s="2">
        <v>159950</v>
      </c>
      <c r="G13887" s="2">
        <v>146909</v>
      </c>
    </row>
    <row r="13888" spans="1:7" ht="15" hidden="1" customHeight="1" x14ac:dyDescent="0.25">
      <c r="A13888">
        <v>49005402</v>
      </c>
      <c r="B13888" t="s">
        <v>33</v>
      </c>
      <c r="C13888" s="1">
        <v>36342</v>
      </c>
      <c r="D13888" s="2">
        <v>178393</v>
      </c>
      <c r="E13888" s="1">
        <v>36297</v>
      </c>
      <c r="F13888" s="2">
        <v>182500</v>
      </c>
      <c r="G13888" s="2">
        <v>177738</v>
      </c>
    </row>
    <row r="13889" spans="1:7" ht="15" hidden="1" customHeight="1" x14ac:dyDescent="0.25">
      <c r="A13889">
        <v>49005403</v>
      </c>
      <c r="B13889" t="s">
        <v>34</v>
      </c>
      <c r="C13889" s="1">
        <v>36342</v>
      </c>
      <c r="D13889" s="2">
        <v>150190</v>
      </c>
      <c r="E13889" t="e">
        <v>#N/A</v>
      </c>
      <c r="F13889" t="e">
        <v>#N/A</v>
      </c>
      <c r="G13889" t="e">
        <v>#N/A</v>
      </c>
    </row>
    <row r="13890" spans="1:7" ht="15" hidden="1" customHeight="1" x14ac:dyDescent="0.25">
      <c r="A13890">
        <v>49005404</v>
      </c>
      <c r="B13890" t="s">
        <v>34</v>
      </c>
      <c r="C13890" s="1">
        <v>36342</v>
      </c>
      <c r="D13890" s="2">
        <v>157659</v>
      </c>
      <c r="E13890" t="e">
        <v>#N/A</v>
      </c>
      <c r="F13890" t="e">
        <v>#N/A</v>
      </c>
      <c r="G13890" t="e">
        <v>#N/A</v>
      </c>
    </row>
    <row r="13891" spans="1:7" ht="15" hidden="1" customHeight="1" x14ac:dyDescent="0.25">
      <c r="A13891">
        <v>49005405</v>
      </c>
      <c r="B13891" t="s">
        <v>33</v>
      </c>
      <c r="C13891" s="1">
        <v>36342</v>
      </c>
      <c r="D13891" s="2">
        <v>155914</v>
      </c>
      <c r="E13891" s="1">
        <v>37894</v>
      </c>
      <c r="F13891" s="2">
        <v>244000</v>
      </c>
      <c r="G13891" s="2">
        <v>226164</v>
      </c>
    </row>
    <row r="13892" spans="1:7" ht="15" hidden="1" customHeight="1" x14ac:dyDescent="0.25">
      <c r="A13892">
        <v>49005406</v>
      </c>
      <c r="B13892" t="s">
        <v>34</v>
      </c>
      <c r="C13892" s="1">
        <v>36342</v>
      </c>
      <c r="D13892" s="2">
        <v>151035</v>
      </c>
      <c r="E13892" s="1">
        <v>38971</v>
      </c>
      <c r="F13892" s="2">
        <v>325000</v>
      </c>
      <c r="G13892" s="2">
        <v>324996</v>
      </c>
    </row>
    <row r="13893" spans="1:7" ht="15" hidden="1" customHeight="1" x14ac:dyDescent="0.25">
      <c r="A13893">
        <v>49005407</v>
      </c>
      <c r="B13893" t="s">
        <v>33</v>
      </c>
      <c r="C13893" s="1">
        <v>36342</v>
      </c>
      <c r="D13893" s="2">
        <v>156744</v>
      </c>
      <c r="E13893" s="1">
        <v>38679</v>
      </c>
      <c r="F13893" s="2">
        <v>305000</v>
      </c>
      <c r="G13893" s="2">
        <v>289964</v>
      </c>
    </row>
    <row r="13894" spans="1:7" ht="15" hidden="1" customHeight="1" x14ac:dyDescent="0.25">
      <c r="A13894">
        <v>49005408</v>
      </c>
      <c r="B13894" t="s">
        <v>33</v>
      </c>
      <c r="C13894" s="1">
        <v>36342</v>
      </c>
      <c r="D13894" s="2">
        <v>184526</v>
      </c>
      <c r="E13894" s="1">
        <v>38898</v>
      </c>
      <c r="F13894" s="2">
        <v>615000</v>
      </c>
      <c r="G13894" s="2">
        <v>407720</v>
      </c>
    </row>
    <row r="13895" spans="1:7" ht="15" hidden="1" customHeight="1" x14ac:dyDescent="0.25">
      <c r="A13895">
        <v>49005409</v>
      </c>
      <c r="B13895" t="s">
        <v>34</v>
      </c>
      <c r="C13895" s="1">
        <v>36342</v>
      </c>
      <c r="D13895" s="2">
        <v>374546</v>
      </c>
      <c r="E13895" t="e">
        <v>#N/A</v>
      </c>
      <c r="F13895" t="e">
        <v>#N/A</v>
      </c>
      <c r="G13895" t="e">
        <v>#N/A</v>
      </c>
    </row>
    <row r="13896" spans="1:7" ht="15" hidden="1" customHeight="1" x14ac:dyDescent="0.25">
      <c r="A13896">
        <v>48663079</v>
      </c>
      <c r="B13896" t="s">
        <v>25</v>
      </c>
      <c r="C13896" s="1">
        <v>37438</v>
      </c>
      <c r="D13896" s="2">
        <v>283371</v>
      </c>
      <c r="E13896" s="1">
        <v>37761</v>
      </c>
      <c r="F13896" s="2">
        <v>309950</v>
      </c>
      <c r="G13896" s="2">
        <v>286069</v>
      </c>
    </row>
    <row r="13897" spans="1:7" ht="15" hidden="1" customHeight="1" x14ac:dyDescent="0.25">
      <c r="A13897">
        <v>48663081</v>
      </c>
      <c r="B13897" t="s">
        <v>27</v>
      </c>
      <c r="C13897" s="1">
        <v>37438</v>
      </c>
      <c r="D13897" s="2">
        <v>230877</v>
      </c>
      <c r="E13897" t="e">
        <v>#N/A</v>
      </c>
      <c r="F13897" t="e">
        <v>#N/A</v>
      </c>
      <c r="G13897" t="e">
        <v>#N/A</v>
      </c>
    </row>
    <row r="13898" spans="1:7" ht="15" hidden="1" customHeight="1" x14ac:dyDescent="0.25">
      <c r="A13898">
        <v>48663095</v>
      </c>
      <c r="B13898" t="s">
        <v>27</v>
      </c>
      <c r="C13898" s="1">
        <v>37438</v>
      </c>
      <c r="D13898" s="2">
        <v>193704</v>
      </c>
      <c r="E13898" s="1">
        <v>35933</v>
      </c>
      <c r="F13898" s="2">
        <v>60000</v>
      </c>
      <c r="G13898" s="2">
        <v>128463</v>
      </c>
    </row>
    <row r="13899" spans="1:7" ht="15" hidden="1" customHeight="1" x14ac:dyDescent="0.25">
      <c r="A13899">
        <v>48663096</v>
      </c>
      <c r="B13899" t="s">
        <v>27</v>
      </c>
      <c r="C13899" s="1">
        <v>37438</v>
      </c>
      <c r="D13899" s="2">
        <v>332956</v>
      </c>
      <c r="E13899" s="1">
        <v>37503</v>
      </c>
      <c r="F13899" s="2">
        <v>339950</v>
      </c>
      <c r="G13899" s="2">
        <v>334287</v>
      </c>
    </row>
    <row r="13900" spans="1:7" ht="15" hidden="1" customHeight="1" x14ac:dyDescent="0.25">
      <c r="A13900">
        <v>48663098</v>
      </c>
      <c r="B13900" t="s">
        <v>25</v>
      </c>
      <c r="C13900" s="1">
        <v>37438</v>
      </c>
      <c r="D13900" s="2">
        <v>342688</v>
      </c>
      <c r="E13900" t="e">
        <v>#N/A</v>
      </c>
      <c r="F13900" t="e">
        <v>#N/A</v>
      </c>
      <c r="G13900" t="e">
        <v>#N/A</v>
      </c>
    </row>
    <row r="13901" spans="1:7" ht="15" hidden="1" customHeight="1" x14ac:dyDescent="0.25">
      <c r="A13901">
        <v>48663099</v>
      </c>
      <c r="B13901" t="s">
        <v>25</v>
      </c>
      <c r="C13901" s="1">
        <v>37438</v>
      </c>
      <c r="D13901" s="2">
        <v>239502</v>
      </c>
      <c r="E13901" t="e">
        <v>#N/A</v>
      </c>
      <c r="F13901" t="e">
        <v>#N/A</v>
      </c>
      <c r="G13901" t="e">
        <v>#N/A</v>
      </c>
    </row>
    <row r="13902" spans="1:7" ht="15" hidden="1" customHeight="1" x14ac:dyDescent="0.25">
      <c r="A13902">
        <v>48663102</v>
      </c>
      <c r="B13902" t="s">
        <v>27</v>
      </c>
      <c r="C13902" s="1">
        <v>37438</v>
      </c>
      <c r="D13902" s="2">
        <v>229080</v>
      </c>
      <c r="E13902" s="1">
        <v>38989</v>
      </c>
      <c r="F13902" s="2">
        <v>335000</v>
      </c>
      <c r="G13902" s="2">
        <v>376619</v>
      </c>
    </row>
    <row r="13903" spans="1:7" ht="15" hidden="1" customHeight="1" x14ac:dyDescent="0.25">
      <c r="A13903">
        <v>48663103</v>
      </c>
      <c r="B13903" t="s">
        <v>27</v>
      </c>
      <c r="C13903" s="1">
        <v>37438</v>
      </c>
      <c r="D13903" s="2">
        <v>236450</v>
      </c>
      <c r="E13903" s="1">
        <v>35888</v>
      </c>
      <c r="F13903" s="2">
        <v>139900</v>
      </c>
      <c r="G13903" s="2">
        <v>163382</v>
      </c>
    </row>
    <row r="13904" spans="1:7" ht="15" hidden="1" customHeight="1" x14ac:dyDescent="0.25">
      <c r="A13904">
        <v>48663104</v>
      </c>
      <c r="B13904" t="s">
        <v>27</v>
      </c>
      <c r="C13904" s="1">
        <v>37438</v>
      </c>
      <c r="D13904" s="2">
        <v>254667</v>
      </c>
      <c r="E13904" t="e">
        <v>#N/A</v>
      </c>
      <c r="F13904" t="e">
        <v>#N/A</v>
      </c>
      <c r="G13904" t="e">
        <v>#N/A</v>
      </c>
    </row>
    <row r="13905" spans="1:8" ht="15" hidden="1" customHeight="1" x14ac:dyDescent="0.25">
      <c r="A13905">
        <v>48663106</v>
      </c>
      <c r="B13905" t="s">
        <v>27</v>
      </c>
      <c r="C13905" s="1">
        <v>37438</v>
      </c>
      <c r="D13905" s="2">
        <v>273597</v>
      </c>
      <c r="E13905" s="1">
        <v>36315</v>
      </c>
      <c r="F13905" s="2">
        <v>179000</v>
      </c>
      <c r="G13905" s="2">
        <v>220488</v>
      </c>
    </row>
    <row r="13906" spans="1:8" ht="15" hidden="1" customHeight="1" x14ac:dyDescent="0.25">
      <c r="A13906">
        <v>48663107</v>
      </c>
      <c r="B13906" t="s">
        <v>27</v>
      </c>
      <c r="C13906" s="1">
        <v>37438</v>
      </c>
      <c r="D13906" s="2">
        <v>253561</v>
      </c>
      <c r="E13906" s="1">
        <v>39020</v>
      </c>
      <c r="F13906" s="2">
        <v>399999</v>
      </c>
      <c r="G13906" s="2">
        <v>437850</v>
      </c>
    </row>
    <row r="13907" spans="1:8" ht="15" hidden="1" customHeight="1" x14ac:dyDescent="0.25">
      <c r="A13907">
        <v>48663108</v>
      </c>
      <c r="B13907" t="s">
        <v>27</v>
      </c>
      <c r="C13907" s="1">
        <v>37438</v>
      </c>
      <c r="D13907" s="2">
        <v>435499</v>
      </c>
      <c r="E13907" t="e">
        <v>#N/A</v>
      </c>
      <c r="F13907" t="e">
        <v>#N/A</v>
      </c>
      <c r="G13907" t="e">
        <v>#N/A</v>
      </c>
    </row>
    <row r="13908" spans="1:8" ht="15" hidden="1" customHeight="1" x14ac:dyDescent="0.25">
      <c r="A13908">
        <v>48663109</v>
      </c>
      <c r="B13908" t="s">
        <v>27</v>
      </c>
      <c r="C13908" s="1">
        <v>37438</v>
      </c>
      <c r="D13908" s="2">
        <v>278624</v>
      </c>
      <c r="E13908" s="1">
        <v>37181</v>
      </c>
      <c r="F13908" s="2">
        <v>293000</v>
      </c>
      <c r="G13908" s="2">
        <v>255402</v>
      </c>
    </row>
    <row r="13909" spans="1:8" ht="15" hidden="1" customHeight="1" x14ac:dyDescent="0.25">
      <c r="A13909">
        <v>48663110</v>
      </c>
      <c r="B13909" t="s">
        <v>27</v>
      </c>
      <c r="C13909" s="1">
        <v>37438</v>
      </c>
      <c r="D13909" s="2">
        <v>254819</v>
      </c>
      <c r="E13909" t="e">
        <v>#N/A</v>
      </c>
      <c r="F13909" t="e">
        <v>#N/A</v>
      </c>
      <c r="G13909" t="e">
        <v>#N/A</v>
      </c>
    </row>
    <row r="13910" spans="1:8" ht="15" hidden="1" customHeight="1" x14ac:dyDescent="0.25">
      <c r="A13910">
        <v>48663112</v>
      </c>
      <c r="B13910" t="s">
        <v>27</v>
      </c>
      <c r="C13910" s="1">
        <v>37438</v>
      </c>
      <c r="D13910" s="2">
        <v>251843</v>
      </c>
      <c r="E13910" t="e">
        <v>#N/A</v>
      </c>
      <c r="F13910" t="e">
        <v>#N/A</v>
      </c>
      <c r="G13910" t="e">
        <v>#N/A</v>
      </c>
    </row>
    <row r="13911" spans="1:8" ht="15" hidden="1" customHeight="1" x14ac:dyDescent="0.25">
      <c r="A13911">
        <v>48663080</v>
      </c>
      <c r="B13911" t="s">
        <v>27</v>
      </c>
      <c r="C13911" s="1">
        <v>37438</v>
      </c>
      <c r="D13911" s="2">
        <v>462436</v>
      </c>
      <c r="E13911" s="1">
        <v>39108</v>
      </c>
      <c r="F13911" s="2">
        <v>530000</v>
      </c>
      <c r="G13911" s="2">
        <v>612029</v>
      </c>
      <c r="H13911" s="2">
        <v>-82029</v>
      </c>
    </row>
    <row r="13912" spans="1:8" ht="15" hidden="1" customHeight="1" x14ac:dyDescent="0.25">
      <c r="A13912">
        <v>48663097</v>
      </c>
      <c r="B13912" t="s">
        <v>27</v>
      </c>
      <c r="C13912" s="1">
        <v>37438</v>
      </c>
      <c r="D13912" s="2">
        <v>238948</v>
      </c>
      <c r="E13912" s="1">
        <v>39121</v>
      </c>
      <c r="F13912" s="2">
        <v>423000</v>
      </c>
      <c r="G13912" s="2">
        <v>415762</v>
      </c>
      <c r="H13912" s="2">
        <v>7238</v>
      </c>
    </row>
    <row r="13913" spans="1:8" ht="15" hidden="1" customHeight="1" x14ac:dyDescent="0.25">
      <c r="A13913">
        <v>48663111</v>
      </c>
      <c r="B13913" t="s">
        <v>27</v>
      </c>
      <c r="C13913" s="1">
        <v>37438</v>
      </c>
      <c r="D13913" s="2">
        <v>208543</v>
      </c>
      <c r="E13913" s="1">
        <v>39119</v>
      </c>
      <c r="F13913" s="2">
        <v>333000</v>
      </c>
      <c r="G13913" s="2">
        <v>344834</v>
      </c>
      <c r="H13913" s="2">
        <v>-11834</v>
      </c>
    </row>
    <row r="13914" spans="1:8" ht="15" hidden="1" customHeight="1" x14ac:dyDescent="0.25">
      <c r="A13914">
        <v>48663077</v>
      </c>
      <c r="B13914" t="s">
        <v>24</v>
      </c>
      <c r="C13914" s="1">
        <v>37438</v>
      </c>
      <c r="D13914" s="2">
        <v>377714</v>
      </c>
      <c r="E13914" t="e">
        <v>#N/A</v>
      </c>
      <c r="F13914" t="e">
        <v>#N/A</v>
      </c>
      <c r="G13914" t="e">
        <v>#N/A</v>
      </c>
    </row>
    <row r="13915" spans="1:8" ht="15" hidden="1" customHeight="1" x14ac:dyDescent="0.25">
      <c r="A13915">
        <v>48663078</v>
      </c>
      <c r="B13915" t="s">
        <v>24</v>
      </c>
      <c r="C13915" s="1">
        <v>37438</v>
      </c>
      <c r="D13915" s="2">
        <v>214437</v>
      </c>
      <c r="E13915" t="e">
        <v>#N/A</v>
      </c>
      <c r="F13915" t="e">
        <v>#N/A</v>
      </c>
      <c r="G13915" t="e">
        <v>#N/A</v>
      </c>
    </row>
    <row r="13916" spans="1:8" ht="15" hidden="1" customHeight="1" x14ac:dyDescent="0.25">
      <c r="A13916">
        <v>48663082</v>
      </c>
      <c r="B13916" t="s">
        <v>24</v>
      </c>
      <c r="C13916" s="1">
        <v>37438</v>
      </c>
      <c r="D13916" s="2">
        <v>214585</v>
      </c>
      <c r="E13916" t="e">
        <v>#N/A</v>
      </c>
      <c r="F13916" t="e">
        <v>#N/A</v>
      </c>
      <c r="G13916" t="e">
        <v>#N/A</v>
      </c>
    </row>
    <row r="13917" spans="1:8" ht="15" hidden="1" customHeight="1" x14ac:dyDescent="0.25">
      <c r="A13917">
        <v>48663083</v>
      </c>
      <c r="B13917" t="s">
        <v>28</v>
      </c>
      <c r="C13917" s="1">
        <v>37438</v>
      </c>
      <c r="D13917" s="2">
        <v>245277</v>
      </c>
      <c r="E13917" t="e">
        <v>#N/A</v>
      </c>
      <c r="F13917" t="e">
        <v>#N/A</v>
      </c>
      <c r="G13917" t="e">
        <v>#N/A</v>
      </c>
    </row>
    <row r="13918" spans="1:8" ht="15" hidden="1" customHeight="1" x14ac:dyDescent="0.25">
      <c r="A13918">
        <v>48663085</v>
      </c>
      <c r="B13918" t="s">
        <v>24</v>
      </c>
      <c r="C13918" s="1">
        <v>37438</v>
      </c>
      <c r="D13918" s="2">
        <v>298043</v>
      </c>
      <c r="E13918" t="e">
        <v>#N/A</v>
      </c>
      <c r="F13918" t="e">
        <v>#N/A</v>
      </c>
      <c r="G13918" t="e">
        <v>#N/A</v>
      </c>
    </row>
    <row r="13919" spans="1:8" ht="15" hidden="1" customHeight="1" x14ac:dyDescent="0.25">
      <c r="A13919">
        <v>48663087</v>
      </c>
      <c r="B13919" t="s">
        <v>28</v>
      </c>
      <c r="C13919" s="1">
        <v>37438</v>
      </c>
      <c r="D13919" s="2">
        <v>237926</v>
      </c>
      <c r="E13919" s="1">
        <v>36000</v>
      </c>
      <c r="F13919" s="2">
        <v>166000</v>
      </c>
      <c r="G13919" s="2">
        <v>167988</v>
      </c>
    </row>
    <row r="13920" spans="1:8" ht="15" hidden="1" customHeight="1" x14ac:dyDescent="0.25">
      <c r="A13920">
        <v>48663089</v>
      </c>
      <c r="B13920" t="s">
        <v>28</v>
      </c>
      <c r="C13920" s="1">
        <v>37438</v>
      </c>
      <c r="D13920" s="2">
        <v>255330</v>
      </c>
      <c r="E13920" s="1">
        <v>39048</v>
      </c>
      <c r="F13920" s="2">
        <v>373750</v>
      </c>
      <c r="G13920" s="2">
        <v>425452</v>
      </c>
    </row>
    <row r="13921" spans="1:7" ht="15" hidden="1" customHeight="1" x14ac:dyDescent="0.25">
      <c r="A13921">
        <v>48663090</v>
      </c>
      <c r="B13921" t="s">
        <v>28</v>
      </c>
      <c r="C13921" s="1">
        <v>37438</v>
      </c>
      <c r="D13921" s="2">
        <v>278413</v>
      </c>
      <c r="E13921" s="1">
        <v>38779</v>
      </c>
      <c r="F13921" s="2">
        <v>420000</v>
      </c>
      <c r="G13921" s="2">
        <v>411009</v>
      </c>
    </row>
    <row r="13922" spans="1:7" ht="15" hidden="1" customHeight="1" x14ac:dyDescent="0.25">
      <c r="A13922">
        <v>48663091</v>
      </c>
      <c r="B13922" t="s">
        <v>24</v>
      </c>
      <c r="C13922" s="1">
        <v>37438</v>
      </c>
      <c r="D13922" s="2">
        <v>224931</v>
      </c>
      <c r="E13922" t="e">
        <v>#N/A</v>
      </c>
      <c r="F13922" t="e">
        <v>#N/A</v>
      </c>
      <c r="G13922" t="e">
        <v>#N/A</v>
      </c>
    </row>
    <row r="13923" spans="1:7" ht="15" hidden="1" customHeight="1" x14ac:dyDescent="0.25">
      <c r="A13923">
        <v>48663092</v>
      </c>
      <c r="B13923" t="s">
        <v>24</v>
      </c>
      <c r="C13923" s="1">
        <v>37438</v>
      </c>
      <c r="D13923" s="2">
        <v>232381</v>
      </c>
      <c r="E13923" t="e">
        <v>#N/A</v>
      </c>
      <c r="F13923" t="e">
        <v>#N/A</v>
      </c>
      <c r="G13923" t="e">
        <v>#N/A</v>
      </c>
    </row>
    <row r="13924" spans="1:7" ht="15" hidden="1" customHeight="1" x14ac:dyDescent="0.25">
      <c r="A13924">
        <v>48663093</v>
      </c>
      <c r="B13924" t="s">
        <v>28</v>
      </c>
      <c r="C13924" s="1">
        <v>37438</v>
      </c>
      <c r="D13924" s="2">
        <v>225021</v>
      </c>
      <c r="E13924" t="e">
        <v>#N/A</v>
      </c>
      <c r="F13924" t="e">
        <v>#N/A</v>
      </c>
      <c r="G13924" t="e">
        <v>#N/A</v>
      </c>
    </row>
    <row r="13925" spans="1:7" ht="15" hidden="1" customHeight="1" x14ac:dyDescent="0.25">
      <c r="A13925">
        <v>48663094</v>
      </c>
      <c r="B13925" t="s">
        <v>24</v>
      </c>
      <c r="C13925" s="1">
        <v>37438</v>
      </c>
      <c r="D13925" s="2">
        <v>219259</v>
      </c>
      <c r="E13925" s="1">
        <v>39049</v>
      </c>
      <c r="F13925" s="2">
        <v>365000</v>
      </c>
      <c r="G13925" s="2">
        <v>359615</v>
      </c>
    </row>
    <row r="13926" spans="1:7" ht="15" hidden="1" customHeight="1" x14ac:dyDescent="0.25">
      <c r="A13926">
        <v>48665318</v>
      </c>
      <c r="B13926" t="s">
        <v>28</v>
      </c>
      <c r="C13926" s="1">
        <v>37438</v>
      </c>
      <c r="D13926" s="2">
        <v>244066</v>
      </c>
      <c r="E13926" s="1">
        <v>37734</v>
      </c>
      <c r="F13926" s="2">
        <v>208000</v>
      </c>
      <c r="G13926" s="2">
        <v>251730</v>
      </c>
    </row>
    <row r="13927" spans="1:7" ht="15" hidden="1" customHeight="1" x14ac:dyDescent="0.25">
      <c r="A13927">
        <v>48665319</v>
      </c>
      <c r="B13927" t="s">
        <v>24</v>
      </c>
      <c r="C13927" s="1">
        <v>37438</v>
      </c>
      <c r="D13927" s="2">
        <v>274462</v>
      </c>
      <c r="E13927" t="e">
        <v>#N/A</v>
      </c>
      <c r="F13927" t="e">
        <v>#N/A</v>
      </c>
      <c r="G13927" t="e">
        <v>#N/A</v>
      </c>
    </row>
    <row r="13928" spans="1:7" ht="15" hidden="1" customHeight="1" x14ac:dyDescent="0.25">
      <c r="A13928">
        <v>48665320</v>
      </c>
      <c r="B13928" t="s">
        <v>28</v>
      </c>
      <c r="C13928" s="1">
        <v>37438</v>
      </c>
      <c r="D13928" s="2">
        <v>278413</v>
      </c>
      <c r="E13928" s="1">
        <v>38142</v>
      </c>
      <c r="F13928" s="2">
        <v>327000</v>
      </c>
      <c r="G13928" s="2">
        <v>327381</v>
      </c>
    </row>
    <row r="13929" spans="1:7" ht="15" hidden="1" customHeight="1" x14ac:dyDescent="0.25">
      <c r="A13929">
        <v>48665321</v>
      </c>
      <c r="B13929" t="s">
        <v>28</v>
      </c>
      <c r="C13929" s="1">
        <v>37438</v>
      </c>
      <c r="D13929" s="2">
        <v>198091</v>
      </c>
      <c r="E13929" s="1">
        <v>37770</v>
      </c>
      <c r="F13929" s="2">
        <v>250000</v>
      </c>
      <c r="G13929" s="2">
        <v>211029</v>
      </c>
    </row>
    <row r="13930" spans="1:7" ht="15" hidden="1" customHeight="1" x14ac:dyDescent="0.25">
      <c r="A13930">
        <v>48665322</v>
      </c>
      <c r="B13930" t="s">
        <v>24</v>
      </c>
      <c r="C13930" s="1">
        <v>37438</v>
      </c>
      <c r="D13930" s="2">
        <v>231739</v>
      </c>
      <c r="E13930" t="e">
        <v>#N/A</v>
      </c>
      <c r="F13930" t="e">
        <v>#N/A</v>
      </c>
      <c r="G13930" t="e">
        <v>#N/A</v>
      </c>
    </row>
    <row r="13931" spans="1:7" ht="15" hidden="1" customHeight="1" x14ac:dyDescent="0.25">
      <c r="A13931">
        <v>48665323</v>
      </c>
      <c r="B13931" t="s">
        <v>28</v>
      </c>
      <c r="C13931" s="1">
        <v>37438</v>
      </c>
      <c r="D13931" s="2">
        <v>189883</v>
      </c>
      <c r="E13931" s="1">
        <v>36140</v>
      </c>
      <c r="F13931" s="2">
        <v>125000</v>
      </c>
      <c r="G13931" s="2">
        <v>142632</v>
      </c>
    </row>
    <row r="13932" spans="1:7" ht="15" hidden="1" customHeight="1" x14ac:dyDescent="0.25">
      <c r="A13932">
        <v>48665324</v>
      </c>
      <c r="B13932" t="s">
        <v>24</v>
      </c>
      <c r="C13932" s="1">
        <v>37438</v>
      </c>
      <c r="D13932" s="2">
        <v>213633</v>
      </c>
      <c r="E13932" t="e">
        <v>#N/A</v>
      </c>
      <c r="F13932" t="e">
        <v>#N/A</v>
      </c>
      <c r="G13932" t="e">
        <v>#N/A</v>
      </c>
    </row>
    <row r="13933" spans="1:7" ht="15" hidden="1" customHeight="1" x14ac:dyDescent="0.25">
      <c r="A13933">
        <v>48665325</v>
      </c>
      <c r="B13933" t="s">
        <v>28</v>
      </c>
      <c r="C13933" s="1">
        <v>37438</v>
      </c>
      <c r="D13933" s="2">
        <v>195416</v>
      </c>
      <c r="E13933" t="e">
        <v>#N/A</v>
      </c>
      <c r="F13933" t="e">
        <v>#N/A</v>
      </c>
      <c r="G13933" t="e">
        <v>#N/A</v>
      </c>
    </row>
    <row r="13934" spans="1:7" ht="15" hidden="1" customHeight="1" x14ac:dyDescent="0.25">
      <c r="A13934">
        <v>48665327</v>
      </c>
      <c r="B13934" t="s">
        <v>24</v>
      </c>
      <c r="C13934" s="1">
        <v>37438</v>
      </c>
      <c r="D13934" s="2">
        <v>207975</v>
      </c>
      <c r="E13934" t="e">
        <v>#N/A</v>
      </c>
      <c r="F13934" t="e">
        <v>#N/A</v>
      </c>
      <c r="G13934" t="e">
        <v>#N/A</v>
      </c>
    </row>
    <row r="13935" spans="1:7" ht="15" hidden="1" customHeight="1" x14ac:dyDescent="0.25">
      <c r="A13935">
        <v>48665328</v>
      </c>
      <c r="B13935" t="s">
        <v>24</v>
      </c>
      <c r="C13935" s="1">
        <v>37438</v>
      </c>
      <c r="D13935" s="2">
        <v>268213</v>
      </c>
      <c r="E13935" t="e">
        <v>#N/A</v>
      </c>
      <c r="F13935" t="e">
        <v>#N/A</v>
      </c>
      <c r="G13935" t="e">
        <v>#N/A</v>
      </c>
    </row>
    <row r="13936" spans="1:7" ht="15" hidden="1" customHeight="1" x14ac:dyDescent="0.25">
      <c r="A13936">
        <v>48665335</v>
      </c>
      <c r="B13936" t="s">
        <v>24</v>
      </c>
      <c r="C13936" s="1">
        <v>37438</v>
      </c>
      <c r="D13936" s="2">
        <v>215447</v>
      </c>
      <c r="E13936" t="e">
        <v>#N/A</v>
      </c>
      <c r="F13936" t="e">
        <v>#N/A</v>
      </c>
      <c r="G13936" t="e">
        <v>#N/A</v>
      </c>
    </row>
    <row r="13937" spans="1:7" ht="15" hidden="1" customHeight="1" x14ac:dyDescent="0.25">
      <c r="A13937">
        <v>48665336</v>
      </c>
      <c r="B13937" t="s">
        <v>28</v>
      </c>
      <c r="C13937" s="1">
        <v>37438</v>
      </c>
      <c r="D13937" s="2">
        <v>253294</v>
      </c>
      <c r="E13937" s="1">
        <v>38574</v>
      </c>
      <c r="F13937" s="2">
        <v>293000</v>
      </c>
      <c r="G13937" s="2">
        <v>356830</v>
      </c>
    </row>
    <row r="13938" spans="1:7" ht="15" hidden="1" customHeight="1" x14ac:dyDescent="0.25">
      <c r="A13938">
        <v>48665337</v>
      </c>
      <c r="B13938" t="s">
        <v>28</v>
      </c>
      <c r="C13938" s="1">
        <v>37438</v>
      </c>
      <c r="D13938" s="2">
        <v>198366</v>
      </c>
      <c r="E13938" t="e">
        <v>#N/A</v>
      </c>
      <c r="F13938" t="e">
        <v>#N/A</v>
      </c>
      <c r="G13938" t="e">
        <v>#N/A</v>
      </c>
    </row>
    <row r="13939" spans="1:7" ht="15" hidden="1" customHeight="1" x14ac:dyDescent="0.25">
      <c r="A13939">
        <v>48665338</v>
      </c>
      <c r="B13939" t="s">
        <v>24</v>
      </c>
      <c r="C13939" s="1">
        <v>37438</v>
      </c>
      <c r="D13939" s="2">
        <v>201776</v>
      </c>
      <c r="E13939" t="e">
        <v>#N/A</v>
      </c>
      <c r="F13939" t="e">
        <v>#N/A</v>
      </c>
      <c r="G13939" t="e">
        <v>#N/A</v>
      </c>
    </row>
    <row r="13940" spans="1:7" ht="15" hidden="1" customHeight="1" x14ac:dyDescent="0.25">
      <c r="A13940">
        <v>48740627</v>
      </c>
      <c r="B13940" t="s">
        <v>24</v>
      </c>
      <c r="C13940" s="1">
        <v>38534</v>
      </c>
      <c r="D13940" s="2">
        <v>412843</v>
      </c>
      <c r="E13940" t="e">
        <v>#N/A</v>
      </c>
      <c r="F13940" t="e">
        <v>#N/A</v>
      </c>
      <c r="G13940" t="e">
        <v>#N/A</v>
      </c>
    </row>
    <row r="13941" spans="1:7" ht="15" hidden="1" customHeight="1" x14ac:dyDescent="0.25">
      <c r="A13941">
        <v>48740675</v>
      </c>
      <c r="B13941" t="s">
        <v>24</v>
      </c>
      <c r="C13941" s="1">
        <v>38899</v>
      </c>
      <c r="D13941" s="2">
        <v>355010</v>
      </c>
      <c r="E13941" t="e">
        <v>#N/A</v>
      </c>
      <c r="F13941" t="e">
        <v>#N/A</v>
      </c>
      <c r="G13941" t="e">
        <v>#N/A</v>
      </c>
    </row>
    <row r="13942" spans="1:7" ht="15" hidden="1" customHeight="1" x14ac:dyDescent="0.25">
      <c r="A13942">
        <v>48835588</v>
      </c>
      <c r="B13942" t="s">
        <v>24</v>
      </c>
      <c r="C13942" s="1">
        <v>37803</v>
      </c>
      <c r="D13942" s="2">
        <v>282017</v>
      </c>
      <c r="E13942" t="e">
        <v>#N/A</v>
      </c>
      <c r="F13942" t="e">
        <v>#N/A</v>
      </c>
      <c r="G13942" t="e">
        <v>#N/A</v>
      </c>
    </row>
    <row r="13943" spans="1:7" ht="15" hidden="1" customHeight="1" x14ac:dyDescent="0.25">
      <c r="A13943">
        <v>48835589</v>
      </c>
      <c r="B13943" t="s">
        <v>24</v>
      </c>
      <c r="C13943" s="1">
        <v>37803</v>
      </c>
      <c r="D13943" s="2">
        <v>307409</v>
      </c>
      <c r="E13943" t="e">
        <v>#N/A</v>
      </c>
      <c r="F13943" t="e">
        <v>#N/A</v>
      </c>
      <c r="G13943" t="e">
        <v>#N/A</v>
      </c>
    </row>
    <row r="13944" spans="1:7" ht="15" hidden="1" customHeight="1" x14ac:dyDescent="0.25">
      <c r="A13944">
        <v>48835845</v>
      </c>
      <c r="B13944" t="s">
        <v>28</v>
      </c>
      <c r="C13944" s="1">
        <v>37803</v>
      </c>
      <c r="D13944" s="2">
        <v>403628</v>
      </c>
      <c r="E13944" s="1">
        <v>36024</v>
      </c>
      <c r="F13944" s="2">
        <v>325000</v>
      </c>
      <c r="G13944" s="2">
        <v>288356</v>
      </c>
    </row>
    <row r="13945" spans="1:7" ht="15" hidden="1" customHeight="1" x14ac:dyDescent="0.25">
      <c r="A13945">
        <v>48848241</v>
      </c>
      <c r="B13945" t="s">
        <v>28</v>
      </c>
      <c r="C13945" s="1">
        <v>36708</v>
      </c>
      <c r="D13945" s="2">
        <v>270711</v>
      </c>
      <c r="E13945" t="e">
        <v>#N/A</v>
      </c>
      <c r="F13945" t="e">
        <v>#N/A</v>
      </c>
      <c r="G13945" t="e">
        <v>#N/A</v>
      </c>
    </row>
    <row r="13946" spans="1:7" ht="15" hidden="1" customHeight="1" x14ac:dyDescent="0.25">
      <c r="A13946">
        <v>48848242</v>
      </c>
      <c r="B13946" t="s">
        <v>28</v>
      </c>
      <c r="C13946" s="1">
        <v>36708</v>
      </c>
      <c r="D13946" s="2">
        <v>270646</v>
      </c>
      <c r="E13946" s="1">
        <v>37993</v>
      </c>
      <c r="F13946" s="2">
        <v>320000</v>
      </c>
      <c r="G13946" s="2">
        <v>324508</v>
      </c>
    </row>
    <row r="13947" spans="1:7" ht="15" hidden="1" customHeight="1" x14ac:dyDescent="0.25">
      <c r="A13947">
        <v>60116621</v>
      </c>
      <c r="B13947" t="s">
        <v>28</v>
      </c>
      <c r="C13947" s="1">
        <v>38169</v>
      </c>
      <c r="D13947" s="2">
        <v>278284</v>
      </c>
      <c r="E13947" t="e">
        <v>#N/A</v>
      </c>
      <c r="F13947" t="e">
        <v>#N/A</v>
      </c>
      <c r="G13947" t="e">
        <v>#N/A</v>
      </c>
    </row>
    <row r="13948" spans="1:7" ht="15" hidden="1" customHeight="1" x14ac:dyDescent="0.25">
      <c r="A13948">
        <v>60146539</v>
      </c>
      <c r="B13948" t="s">
        <v>28</v>
      </c>
      <c r="C13948" s="1">
        <v>38169</v>
      </c>
      <c r="D13948" s="2">
        <v>275332</v>
      </c>
      <c r="E13948" t="e">
        <v>#N/A</v>
      </c>
      <c r="F13948" t="e">
        <v>#N/A</v>
      </c>
      <c r="G13948" t="e">
        <v>#N/A</v>
      </c>
    </row>
    <row r="13949" spans="1:7" ht="15" hidden="1" customHeight="1" x14ac:dyDescent="0.25">
      <c r="A13949">
        <v>48933278</v>
      </c>
      <c r="B13949" t="s">
        <v>28</v>
      </c>
      <c r="C13949" s="1">
        <v>37803</v>
      </c>
      <c r="D13949" s="2">
        <v>304814</v>
      </c>
      <c r="E13949" t="e">
        <v>#N/A</v>
      </c>
      <c r="F13949" t="e">
        <v>#N/A</v>
      </c>
      <c r="G13949" t="e">
        <v>#N/A</v>
      </c>
    </row>
    <row r="13950" spans="1:7" ht="15" hidden="1" customHeight="1" x14ac:dyDescent="0.25">
      <c r="A13950">
        <v>48933279</v>
      </c>
      <c r="B13950" t="s">
        <v>24</v>
      </c>
      <c r="C13950" s="1">
        <v>37803</v>
      </c>
      <c r="D13950" s="2">
        <v>290512</v>
      </c>
      <c r="E13950" t="e">
        <v>#N/A</v>
      </c>
      <c r="F13950" t="e">
        <v>#N/A</v>
      </c>
      <c r="G13950" t="e">
        <v>#N/A</v>
      </c>
    </row>
    <row r="13951" spans="1:7" ht="15" hidden="1" customHeight="1" x14ac:dyDescent="0.25">
      <c r="A13951">
        <v>48933300</v>
      </c>
      <c r="B13951" t="s">
        <v>28</v>
      </c>
      <c r="C13951" s="1">
        <v>37803</v>
      </c>
      <c r="D13951" s="2">
        <v>304069</v>
      </c>
      <c r="E13951" t="e">
        <v>#N/A</v>
      </c>
      <c r="F13951" t="e">
        <v>#N/A</v>
      </c>
      <c r="G13951" t="e">
        <v>#N/A</v>
      </c>
    </row>
    <row r="13952" spans="1:7" ht="15" hidden="1" customHeight="1" x14ac:dyDescent="0.25">
      <c r="A13952">
        <v>48933311</v>
      </c>
      <c r="B13952" t="s">
        <v>28</v>
      </c>
      <c r="C13952" s="1">
        <v>37803</v>
      </c>
      <c r="D13952" s="2">
        <v>228249</v>
      </c>
      <c r="E13952" t="e">
        <v>#N/A</v>
      </c>
      <c r="F13952" t="e">
        <v>#N/A</v>
      </c>
      <c r="G13952" t="e">
        <v>#N/A</v>
      </c>
    </row>
    <row r="13953" spans="1:8" ht="15" hidden="1" customHeight="1" x14ac:dyDescent="0.25">
      <c r="A13953">
        <v>48933335</v>
      </c>
      <c r="B13953" t="s">
        <v>28</v>
      </c>
      <c r="C13953" s="1">
        <v>37803</v>
      </c>
      <c r="D13953" s="2">
        <v>269448</v>
      </c>
      <c r="E13953" s="1">
        <v>37315</v>
      </c>
      <c r="F13953" s="2">
        <v>215500</v>
      </c>
      <c r="G13953" s="2">
        <v>236558</v>
      </c>
    </row>
    <row r="13954" spans="1:8" x14ac:dyDescent="0.25">
      <c r="A13954">
        <v>48933360</v>
      </c>
      <c r="B13954" t="s">
        <v>28</v>
      </c>
      <c r="C13954" s="1">
        <v>37803</v>
      </c>
      <c r="D13954" s="2">
        <v>255128</v>
      </c>
      <c r="E13954" s="1">
        <v>35195</v>
      </c>
      <c r="F13954" s="2">
        <v>130000</v>
      </c>
      <c r="G13954" s="2">
        <v>142475</v>
      </c>
    </row>
    <row r="13955" spans="1:8" ht="15" hidden="1" customHeight="1" x14ac:dyDescent="0.25">
      <c r="A13955">
        <v>48933361</v>
      </c>
      <c r="B13955" t="s">
        <v>24</v>
      </c>
      <c r="C13955" s="1">
        <v>37803</v>
      </c>
      <c r="D13955" s="2">
        <v>246959</v>
      </c>
      <c r="E13955" t="e">
        <v>#N/A</v>
      </c>
      <c r="F13955" t="e">
        <v>#N/A</v>
      </c>
      <c r="G13955" t="e">
        <v>#N/A</v>
      </c>
    </row>
    <row r="13956" spans="1:8" ht="15" hidden="1" customHeight="1" x14ac:dyDescent="0.25">
      <c r="A13956">
        <v>48665326</v>
      </c>
      <c r="B13956" t="s">
        <v>28</v>
      </c>
      <c r="C13956" s="1">
        <v>37438</v>
      </c>
      <c r="D13956" s="2">
        <v>194911</v>
      </c>
      <c r="E13956" s="1">
        <v>39199</v>
      </c>
      <c r="F13956" s="2">
        <v>326000</v>
      </c>
      <c r="G13956" s="2">
        <v>311019</v>
      </c>
      <c r="H13956" s="2">
        <v>14981</v>
      </c>
    </row>
    <row r="13957" spans="1:8" ht="15" hidden="1" customHeight="1" x14ac:dyDescent="0.25">
      <c r="A13957">
        <v>48933336</v>
      </c>
      <c r="B13957" t="s">
        <v>28</v>
      </c>
      <c r="C13957" s="1">
        <v>37803</v>
      </c>
      <c r="D13957" s="2">
        <v>224663</v>
      </c>
      <c r="E13957" s="1">
        <v>39198</v>
      </c>
      <c r="F13957" s="2">
        <v>323000</v>
      </c>
      <c r="G13957" s="2">
        <v>358451</v>
      </c>
      <c r="H13957" s="2">
        <v>-35451</v>
      </c>
    </row>
    <row r="13958" spans="1:8" ht="15" hidden="1" customHeight="1" x14ac:dyDescent="0.25">
      <c r="A13958">
        <v>48665294</v>
      </c>
      <c r="B13958" t="s">
        <v>35</v>
      </c>
      <c r="C13958" s="1">
        <v>37438</v>
      </c>
      <c r="D13958" s="2">
        <v>282452</v>
      </c>
      <c r="E13958" t="e">
        <v>#N/A</v>
      </c>
      <c r="F13958" t="e">
        <v>#N/A</v>
      </c>
      <c r="G13958" t="e">
        <v>#N/A</v>
      </c>
    </row>
    <row r="13959" spans="1:8" ht="15" hidden="1" customHeight="1" x14ac:dyDescent="0.25">
      <c r="A13959">
        <v>48665295</v>
      </c>
      <c r="B13959" t="s">
        <v>36</v>
      </c>
      <c r="C13959" s="1">
        <v>37438</v>
      </c>
      <c r="D13959" s="2">
        <v>304413</v>
      </c>
      <c r="E13959" t="e">
        <v>#N/A</v>
      </c>
      <c r="F13959" t="e">
        <v>#N/A</v>
      </c>
      <c r="G13959" t="e">
        <v>#N/A</v>
      </c>
    </row>
    <row r="13960" spans="1:8" ht="15" hidden="1" customHeight="1" x14ac:dyDescent="0.25">
      <c r="A13960">
        <v>48665296</v>
      </c>
      <c r="B13960" t="s">
        <v>35</v>
      </c>
      <c r="C13960" s="1">
        <v>37438</v>
      </c>
      <c r="D13960" s="2">
        <v>234787</v>
      </c>
      <c r="E13960" s="1">
        <v>36727</v>
      </c>
      <c r="F13960" s="2">
        <v>229000</v>
      </c>
      <c r="G13960" s="2">
        <v>201587</v>
      </c>
    </row>
    <row r="13961" spans="1:8" ht="15" hidden="1" customHeight="1" x14ac:dyDescent="0.25">
      <c r="A13961">
        <v>48665297</v>
      </c>
      <c r="B13961" t="s">
        <v>35</v>
      </c>
      <c r="C13961" s="1">
        <v>37438</v>
      </c>
      <c r="D13961" s="2">
        <v>235091</v>
      </c>
      <c r="E13961" t="e">
        <v>#N/A</v>
      </c>
      <c r="F13961" t="e">
        <v>#N/A</v>
      </c>
      <c r="G13961" t="e">
        <v>#N/A</v>
      </c>
    </row>
    <row r="13962" spans="1:8" ht="15" hidden="1" customHeight="1" x14ac:dyDescent="0.25">
      <c r="A13962">
        <v>48665298</v>
      </c>
      <c r="B13962" t="s">
        <v>36</v>
      </c>
      <c r="C13962" s="1">
        <v>37438</v>
      </c>
      <c r="D13962" s="2">
        <v>212963</v>
      </c>
      <c r="E13962" t="e">
        <v>#N/A</v>
      </c>
      <c r="F13962" t="e">
        <v>#N/A</v>
      </c>
      <c r="G13962" t="e">
        <v>#N/A</v>
      </c>
    </row>
    <row r="13963" spans="1:8" ht="15" hidden="1" customHeight="1" x14ac:dyDescent="0.25">
      <c r="A13963">
        <v>48665299</v>
      </c>
      <c r="B13963" t="s">
        <v>36</v>
      </c>
      <c r="C13963" s="1">
        <v>37438</v>
      </c>
      <c r="D13963" s="2">
        <v>235240</v>
      </c>
      <c r="E13963" t="e">
        <v>#N/A</v>
      </c>
      <c r="F13963" t="e">
        <v>#N/A</v>
      </c>
      <c r="G13963" t="e">
        <v>#N/A</v>
      </c>
    </row>
    <row r="13964" spans="1:8" ht="15" hidden="1" customHeight="1" x14ac:dyDescent="0.25">
      <c r="A13964">
        <v>48665300</v>
      </c>
      <c r="B13964" t="s">
        <v>36</v>
      </c>
      <c r="C13964" s="1">
        <v>37438</v>
      </c>
      <c r="D13964" s="2">
        <v>229958</v>
      </c>
      <c r="E13964" t="e">
        <v>#N/A</v>
      </c>
      <c r="F13964" t="e">
        <v>#N/A</v>
      </c>
      <c r="G13964" t="e">
        <v>#N/A</v>
      </c>
    </row>
    <row r="13965" spans="1:8" ht="15" hidden="1" customHeight="1" x14ac:dyDescent="0.25">
      <c r="A13965">
        <v>48665301</v>
      </c>
      <c r="B13965" t="s">
        <v>36</v>
      </c>
      <c r="C13965" s="1">
        <v>37438</v>
      </c>
      <c r="D13965" s="2">
        <v>213284</v>
      </c>
      <c r="E13965" t="e">
        <v>#N/A</v>
      </c>
      <c r="F13965" t="e">
        <v>#N/A</v>
      </c>
      <c r="G13965" t="e">
        <v>#N/A</v>
      </c>
    </row>
    <row r="13966" spans="1:8" ht="15" hidden="1" customHeight="1" x14ac:dyDescent="0.25">
      <c r="A13966">
        <v>48665302</v>
      </c>
      <c r="B13966" t="s">
        <v>36</v>
      </c>
      <c r="C13966" s="1">
        <v>37438</v>
      </c>
      <c r="D13966" s="2">
        <v>255693</v>
      </c>
      <c r="E13966" t="e">
        <v>#N/A</v>
      </c>
      <c r="F13966" t="e">
        <v>#N/A</v>
      </c>
      <c r="G13966" t="e">
        <v>#N/A</v>
      </c>
    </row>
    <row r="13967" spans="1:8" ht="15" hidden="1" customHeight="1" x14ac:dyDescent="0.25">
      <c r="A13967">
        <v>48665303</v>
      </c>
      <c r="B13967" t="s">
        <v>35</v>
      </c>
      <c r="C13967" s="1">
        <v>37438</v>
      </c>
      <c r="D13967" s="2">
        <v>227691</v>
      </c>
      <c r="E13967" s="1">
        <v>37067</v>
      </c>
      <c r="F13967" s="2">
        <v>240550</v>
      </c>
      <c r="G13967" s="2">
        <v>202818</v>
      </c>
    </row>
    <row r="13968" spans="1:8" ht="15" hidden="1" customHeight="1" x14ac:dyDescent="0.25">
      <c r="A13968">
        <v>48665304</v>
      </c>
      <c r="B13968" t="s">
        <v>35</v>
      </c>
      <c r="C13968" s="1">
        <v>37438</v>
      </c>
      <c r="D13968" s="2">
        <v>239256</v>
      </c>
      <c r="E13968" s="1">
        <v>37848</v>
      </c>
      <c r="F13968" s="2">
        <v>249000</v>
      </c>
      <c r="G13968" s="2">
        <v>260221</v>
      </c>
    </row>
    <row r="13969" spans="1:7" ht="15" hidden="1" customHeight="1" x14ac:dyDescent="0.25">
      <c r="A13969">
        <v>48665306</v>
      </c>
      <c r="B13969" t="s">
        <v>36</v>
      </c>
      <c r="C13969" s="1">
        <v>37438</v>
      </c>
      <c r="D13969" s="2">
        <v>301466</v>
      </c>
      <c r="E13969" t="e">
        <v>#N/A</v>
      </c>
      <c r="F13969" t="e">
        <v>#N/A</v>
      </c>
      <c r="G13969" t="e">
        <v>#N/A</v>
      </c>
    </row>
    <row r="13970" spans="1:7" ht="15" hidden="1" customHeight="1" x14ac:dyDescent="0.25">
      <c r="A13970">
        <v>48665307</v>
      </c>
      <c r="B13970" t="s">
        <v>36</v>
      </c>
      <c r="C13970" s="1">
        <v>37438</v>
      </c>
      <c r="D13970" s="2">
        <v>248380</v>
      </c>
      <c r="E13970" t="e">
        <v>#N/A</v>
      </c>
      <c r="F13970" t="e">
        <v>#N/A</v>
      </c>
      <c r="G13970" t="e">
        <v>#N/A</v>
      </c>
    </row>
    <row r="13971" spans="1:7" ht="15" hidden="1" customHeight="1" x14ac:dyDescent="0.25">
      <c r="A13971">
        <v>48665308</v>
      </c>
      <c r="B13971" t="s">
        <v>35</v>
      </c>
      <c r="C13971" s="1">
        <v>37438</v>
      </c>
      <c r="D13971" s="2">
        <v>234573</v>
      </c>
      <c r="E13971" t="e">
        <v>#N/A</v>
      </c>
      <c r="F13971" t="e">
        <v>#N/A</v>
      </c>
      <c r="G13971" t="e">
        <v>#N/A</v>
      </c>
    </row>
    <row r="13972" spans="1:7" ht="15" hidden="1" customHeight="1" x14ac:dyDescent="0.25">
      <c r="A13972">
        <v>48665309</v>
      </c>
      <c r="B13972" t="s">
        <v>35</v>
      </c>
      <c r="C13972" s="1">
        <v>37438</v>
      </c>
      <c r="D13972" s="2">
        <v>242530</v>
      </c>
      <c r="E13972" t="e">
        <v>#N/A</v>
      </c>
      <c r="F13972" t="e">
        <v>#N/A</v>
      </c>
      <c r="G13972" t="e">
        <v>#N/A</v>
      </c>
    </row>
    <row r="13973" spans="1:7" ht="15" hidden="1" customHeight="1" x14ac:dyDescent="0.25">
      <c r="A13973">
        <v>48665310</v>
      </c>
      <c r="B13973" t="s">
        <v>36</v>
      </c>
      <c r="C13973" s="1">
        <v>37438</v>
      </c>
      <c r="D13973" s="2">
        <v>228125</v>
      </c>
      <c r="E13973" t="e">
        <v>#N/A</v>
      </c>
      <c r="F13973" t="e">
        <v>#N/A</v>
      </c>
      <c r="G13973" t="e">
        <v>#N/A</v>
      </c>
    </row>
    <row r="13974" spans="1:7" ht="15" hidden="1" customHeight="1" x14ac:dyDescent="0.25">
      <c r="A13974">
        <v>48665311</v>
      </c>
      <c r="B13974" t="s">
        <v>35</v>
      </c>
      <c r="C13974" s="1">
        <v>37438</v>
      </c>
      <c r="D13974" s="2">
        <v>257217</v>
      </c>
      <c r="E13974" s="1">
        <v>38854</v>
      </c>
      <c r="F13974" s="2">
        <v>446000</v>
      </c>
      <c r="G13974" s="2">
        <v>371497</v>
      </c>
    </row>
    <row r="13975" spans="1:7" ht="15" hidden="1" customHeight="1" x14ac:dyDescent="0.25">
      <c r="A13975">
        <v>48665312</v>
      </c>
      <c r="B13975" t="s">
        <v>35</v>
      </c>
      <c r="C13975" s="1">
        <v>37438</v>
      </c>
      <c r="D13975" s="2">
        <v>230473</v>
      </c>
      <c r="E13975" s="1">
        <v>38147</v>
      </c>
      <c r="F13975" s="2">
        <v>258500</v>
      </c>
      <c r="G13975" s="2">
        <v>268194</v>
      </c>
    </row>
    <row r="13976" spans="1:7" ht="15" hidden="1" customHeight="1" x14ac:dyDescent="0.25">
      <c r="A13976">
        <v>48665313</v>
      </c>
      <c r="B13976" t="s">
        <v>35</v>
      </c>
      <c r="C13976" s="1">
        <v>37438</v>
      </c>
      <c r="D13976" s="2">
        <v>319503</v>
      </c>
      <c r="E13976" s="1">
        <v>36160</v>
      </c>
      <c r="F13976" s="2">
        <v>220000</v>
      </c>
      <c r="G13976" s="2">
        <v>236627</v>
      </c>
    </row>
    <row r="13977" spans="1:7" ht="15" hidden="1" customHeight="1" x14ac:dyDescent="0.25">
      <c r="A13977">
        <v>48665331</v>
      </c>
      <c r="B13977" t="s">
        <v>35</v>
      </c>
      <c r="C13977" s="1">
        <v>37438</v>
      </c>
      <c r="D13977" s="2">
        <v>227662</v>
      </c>
      <c r="E13977" s="1">
        <v>35786</v>
      </c>
      <c r="F13977" s="2">
        <v>140000</v>
      </c>
      <c r="G13977" s="2">
        <v>146690</v>
      </c>
    </row>
    <row r="13978" spans="1:7" ht="15" hidden="1" customHeight="1" x14ac:dyDescent="0.25">
      <c r="A13978">
        <v>48665332</v>
      </c>
      <c r="B13978" t="s">
        <v>35</v>
      </c>
      <c r="C13978" s="1">
        <v>37438</v>
      </c>
      <c r="D13978" s="2">
        <v>267360</v>
      </c>
      <c r="E13978" s="1">
        <v>38714</v>
      </c>
      <c r="F13978" s="2">
        <v>300000</v>
      </c>
      <c r="G13978" s="2">
        <v>374178</v>
      </c>
    </row>
    <row r="13979" spans="1:7" ht="15" hidden="1" customHeight="1" x14ac:dyDescent="0.25">
      <c r="A13979">
        <v>48665333</v>
      </c>
      <c r="B13979" t="s">
        <v>35</v>
      </c>
      <c r="C13979" s="1">
        <v>37438</v>
      </c>
      <c r="D13979" s="2">
        <v>224386</v>
      </c>
      <c r="E13979" s="1">
        <v>38496</v>
      </c>
      <c r="F13979" s="2">
        <v>235000</v>
      </c>
      <c r="G13979" s="2">
        <v>293032</v>
      </c>
    </row>
    <row r="13980" spans="1:7" ht="15" hidden="1" customHeight="1" x14ac:dyDescent="0.25">
      <c r="A13980">
        <v>48665334</v>
      </c>
      <c r="B13980" t="s">
        <v>35</v>
      </c>
      <c r="C13980" s="1">
        <v>37438</v>
      </c>
      <c r="D13980" s="2">
        <v>209512</v>
      </c>
      <c r="E13980" t="e">
        <v>#N/A</v>
      </c>
      <c r="F13980" t="e">
        <v>#N/A</v>
      </c>
      <c r="G13980" t="e">
        <v>#N/A</v>
      </c>
    </row>
    <row r="13981" spans="1:7" ht="15" hidden="1" customHeight="1" x14ac:dyDescent="0.25">
      <c r="A13981">
        <v>48898089</v>
      </c>
      <c r="B13981" t="s">
        <v>36</v>
      </c>
      <c r="C13981" s="1">
        <v>38899</v>
      </c>
      <c r="D13981" s="2">
        <v>463154</v>
      </c>
      <c r="E13981" t="e">
        <v>#N/A</v>
      </c>
      <c r="F13981" t="e">
        <v>#N/A</v>
      </c>
      <c r="G13981" t="e">
        <v>#N/A</v>
      </c>
    </row>
    <row r="13982" spans="1:7" ht="15" hidden="1" customHeight="1" x14ac:dyDescent="0.25">
      <c r="A13982">
        <v>48898090</v>
      </c>
      <c r="B13982" t="s">
        <v>35</v>
      </c>
      <c r="C13982" s="1">
        <v>38899</v>
      </c>
      <c r="D13982" s="2">
        <v>383879</v>
      </c>
      <c r="E13982" t="e">
        <v>#N/A</v>
      </c>
      <c r="F13982" t="e">
        <v>#N/A</v>
      </c>
      <c r="G13982" t="e">
        <v>#N/A</v>
      </c>
    </row>
    <row r="13983" spans="1:7" ht="15" hidden="1" customHeight="1" x14ac:dyDescent="0.25">
      <c r="A13983">
        <v>48898091</v>
      </c>
      <c r="B13983" t="s">
        <v>36</v>
      </c>
      <c r="C13983" s="1">
        <v>38899</v>
      </c>
      <c r="D13983" s="2">
        <v>418030</v>
      </c>
      <c r="E13983" s="1">
        <v>37883</v>
      </c>
      <c r="F13983" s="2">
        <v>300000</v>
      </c>
      <c r="G13983" s="2">
        <v>270985</v>
      </c>
    </row>
    <row r="13984" spans="1:7" ht="15" hidden="1" customHeight="1" x14ac:dyDescent="0.25">
      <c r="A13984">
        <v>48656645</v>
      </c>
      <c r="B13984" t="s">
        <v>21</v>
      </c>
      <c r="C13984" s="1">
        <v>37438</v>
      </c>
      <c r="D13984" s="2">
        <v>168380</v>
      </c>
      <c r="E13984" s="1">
        <v>39043</v>
      </c>
      <c r="F13984" s="2">
        <v>294000</v>
      </c>
      <c r="G13984" s="2">
        <v>265317</v>
      </c>
    </row>
    <row r="13985" spans="1:7" ht="15" hidden="1" customHeight="1" x14ac:dyDescent="0.25">
      <c r="A13985">
        <v>48656646</v>
      </c>
      <c r="B13985" t="s">
        <v>21</v>
      </c>
      <c r="C13985" s="1">
        <v>37438</v>
      </c>
      <c r="D13985" s="2">
        <v>139919</v>
      </c>
      <c r="E13985" s="1">
        <v>36398</v>
      </c>
      <c r="F13985" s="2">
        <v>59800</v>
      </c>
      <c r="G13985" s="2">
        <v>116973</v>
      </c>
    </row>
    <row r="13986" spans="1:7" ht="15" hidden="1" customHeight="1" x14ac:dyDescent="0.25">
      <c r="A13986">
        <v>48656647</v>
      </c>
      <c r="B13986" t="s">
        <v>21</v>
      </c>
      <c r="C13986" s="1">
        <v>37438</v>
      </c>
      <c r="D13986" s="2">
        <v>185872</v>
      </c>
      <c r="E13986" t="e">
        <v>#N/A</v>
      </c>
      <c r="F13986" t="e">
        <v>#N/A</v>
      </c>
      <c r="G13986" t="e">
        <v>#N/A</v>
      </c>
    </row>
    <row r="13987" spans="1:7" ht="15" hidden="1" customHeight="1" x14ac:dyDescent="0.25">
      <c r="A13987">
        <v>48656648</v>
      </c>
      <c r="B13987" t="s">
        <v>21</v>
      </c>
      <c r="C13987" s="1">
        <v>37438</v>
      </c>
      <c r="D13987" s="2">
        <v>172088</v>
      </c>
      <c r="E13987" s="1">
        <v>36830</v>
      </c>
      <c r="F13987" s="2">
        <v>147500</v>
      </c>
      <c r="G13987" s="2">
        <v>149986</v>
      </c>
    </row>
    <row r="13988" spans="1:7" ht="15" hidden="1" customHeight="1" x14ac:dyDescent="0.25">
      <c r="A13988">
        <v>48656649</v>
      </c>
      <c r="B13988" t="s">
        <v>21</v>
      </c>
      <c r="C13988" s="1">
        <v>37438</v>
      </c>
      <c r="D13988" s="2">
        <v>131790</v>
      </c>
      <c r="E13988" s="1">
        <v>38656</v>
      </c>
      <c r="F13988" s="2">
        <v>202000</v>
      </c>
      <c r="G13988" s="2">
        <v>172588</v>
      </c>
    </row>
    <row r="13989" spans="1:7" ht="15" hidden="1" customHeight="1" x14ac:dyDescent="0.25">
      <c r="A13989">
        <v>48656650</v>
      </c>
      <c r="B13989" t="s">
        <v>21</v>
      </c>
      <c r="C13989" s="1">
        <v>37438</v>
      </c>
      <c r="D13989" s="2">
        <v>170898</v>
      </c>
      <c r="E13989" t="e">
        <v>#N/A</v>
      </c>
      <c r="F13989" t="e">
        <v>#N/A</v>
      </c>
      <c r="G13989" t="e">
        <v>#N/A</v>
      </c>
    </row>
    <row r="13990" spans="1:7" ht="15" hidden="1" customHeight="1" x14ac:dyDescent="0.25">
      <c r="A13990">
        <v>48656651</v>
      </c>
      <c r="B13990" t="s">
        <v>21</v>
      </c>
      <c r="C13990" s="1">
        <v>37438</v>
      </c>
      <c r="D13990" s="2">
        <v>192880</v>
      </c>
      <c r="E13990" t="e">
        <v>#N/A</v>
      </c>
      <c r="F13990" t="e">
        <v>#N/A</v>
      </c>
      <c r="G13990" t="e">
        <v>#N/A</v>
      </c>
    </row>
    <row r="13991" spans="1:7" ht="15" hidden="1" customHeight="1" x14ac:dyDescent="0.25">
      <c r="A13991">
        <v>48656652</v>
      </c>
      <c r="B13991" t="s">
        <v>21</v>
      </c>
      <c r="C13991" s="1">
        <v>37438</v>
      </c>
      <c r="D13991" s="2">
        <v>148803</v>
      </c>
      <c r="E13991" t="e">
        <v>#N/A</v>
      </c>
      <c r="F13991" t="e">
        <v>#N/A</v>
      </c>
      <c r="G13991" t="e">
        <v>#N/A</v>
      </c>
    </row>
    <row r="13992" spans="1:7" ht="15" hidden="1" customHeight="1" x14ac:dyDescent="0.25">
      <c r="A13992">
        <v>48656653</v>
      </c>
      <c r="B13992" t="s">
        <v>21</v>
      </c>
      <c r="C13992" s="1">
        <v>37438</v>
      </c>
      <c r="D13992" s="2">
        <v>201219</v>
      </c>
      <c r="E13992" s="1">
        <v>36124</v>
      </c>
      <c r="F13992" s="2">
        <v>155000</v>
      </c>
      <c r="G13992" s="2">
        <v>158718</v>
      </c>
    </row>
    <row r="13993" spans="1:7" ht="15" hidden="1" customHeight="1" x14ac:dyDescent="0.25">
      <c r="A13993">
        <v>48656654</v>
      </c>
      <c r="B13993" t="s">
        <v>21</v>
      </c>
      <c r="C13993" s="1">
        <v>37438</v>
      </c>
      <c r="D13993" s="2">
        <v>184214</v>
      </c>
      <c r="E13993" s="1">
        <v>39009</v>
      </c>
      <c r="F13993" s="2">
        <v>275000</v>
      </c>
      <c r="G13993" s="2">
        <v>285566</v>
      </c>
    </row>
    <row r="13994" spans="1:7" ht="15" hidden="1" customHeight="1" x14ac:dyDescent="0.25">
      <c r="A13994">
        <v>48656655</v>
      </c>
      <c r="B13994" t="s">
        <v>21</v>
      </c>
      <c r="C13994" s="1">
        <v>37438</v>
      </c>
      <c r="D13994" s="2">
        <v>138087</v>
      </c>
      <c r="E13994" t="e">
        <v>#N/A</v>
      </c>
      <c r="F13994" t="e">
        <v>#N/A</v>
      </c>
      <c r="G13994" t="e">
        <v>#N/A</v>
      </c>
    </row>
    <row r="13995" spans="1:7" ht="15" hidden="1" customHeight="1" x14ac:dyDescent="0.25">
      <c r="A13995">
        <v>48656656</v>
      </c>
      <c r="B13995" t="s">
        <v>21</v>
      </c>
      <c r="C13995" s="1">
        <v>37438</v>
      </c>
      <c r="D13995" s="2">
        <v>183903</v>
      </c>
      <c r="E13995" s="1">
        <v>38135</v>
      </c>
      <c r="F13995" s="2">
        <v>193750</v>
      </c>
      <c r="G13995" s="2">
        <v>198868</v>
      </c>
    </row>
    <row r="13996" spans="1:7" ht="15" hidden="1" customHeight="1" x14ac:dyDescent="0.25">
      <c r="A13996">
        <v>48656657</v>
      </c>
      <c r="B13996" t="s">
        <v>21</v>
      </c>
      <c r="C13996" s="1">
        <v>37438</v>
      </c>
      <c r="D13996" s="2">
        <v>193977</v>
      </c>
      <c r="E13996" t="e">
        <v>#N/A</v>
      </c>
      <c r="F13996" t="e">
        <v>#N/A</v>
      </c>
      <c r="G13996" t="e">
        <v>#N/A</v>
      </c>
    </row>
    <row r="13997" spans="1:7" ht="15" hidden="1" customHeight="1" x14ac:dyDescent="0.25">
      <c r="A13997">
        <v>48656658</v>
      </c>
      <c r="B13997" t="s">
        <v>21</v>
      </c>
      <c r="C13997" s="1">
        <v>37438</v>
      </c>
      <c r="D13997" s="2">
        <v>148502</v>
      </c>
      <c r="E13997" s="1">
        <v>37803</v>
      </c>
      <c r="F13997" s="2">
        <v>187050</v>
      </c>
      <c r="G13997" s="2">
        <v>152323</v>
      </c>
    </row>
    <row r="13998" spans="1:7" ht="15" hidden="1" customHeight="1" x14ac:dyDescent="0.25">
      <c r="A13998">
        <v>48656659</v>
      </c>
      <c r="B13998" t="s">
        <v>21</v>
      </c>
      <c r="C13998" s="1">
        <v>37438</v>
      </c>
      <c r="D13998" s="2">
        <v>200931</v>
      </c>
      <c r="E13998" t="e">
        <v>#N/A</v>
      </c>
      <c r="F13998" t="e">
        <v>#N/A</v>
      </c>
      <c r="G13998" t="e">
        <v>#N/A</v>
      </c>
    </row>
    <row r="13999" spans="1:7" ht="15" hidden="1" customHeight="1" x14ac:dyDescent="0.25">
      <c r="A13999">
        <v>48656660</v>
      </c>
      <c r="B13999" t="s">
        <v>21</v>
      </c>
      <c r="C13999" s="1">
        <v>37438</v>
      </c>
      <c r="D13999" s="2">
        <v>184018</v>
      </c>
      <c r="E13999" s="1">
        <v>36236</v>
      </c>
      <c r="F13999" s="2">
        <v>149950</v>
      </c>
      <c r="G13999" s="2">
        <v>146070</v>
      </c>
    </row>
    <row r="14000" spans="1:7" ht="15" hidden="1" customHeight="1" x14ac:dyDescent="0.25">
      <c r="A14000">
        <v>48656661</v>
      </c>
      <c r="B14000" t="s">
        <v>21</v>
      </c>
      <c r="C14000" s="1">
        <v>37438</v>
      </c>
      <c r="D14000" s="2">
        <v>139347</v>
      </c>
      <c r="E14000" s="1">
        <v>37043</v>
      </c>
      <c r="F14000" s="2">
        <v>129950</v>
      </c>
      <c r="G14000" s="2">
        <v>129390</v>
      </c>
    </row>
    <row r="14001" spans="1:7" ht="15" hidden="1" customHeight="1" x14ac:dyDescent="0.25">
      <c r="A14001">
        <v>48656662</v>
      </c>
      <c r="B14001" t="s">
        <v>21</v>
      </c>
      <c r="C14001" s="1">
        <v>37438</v>
      </c>
      <c r="D14001" s="2">
        <v>183625</v>
      </c>
      <c r="E14001" s="1">
        <v>38072</v>
      </c>
      <c r="F14001" s="2">
        <v>200000</v>
      </c>
      <c r="G14001" s="2">
        <v>193035</v>
      </c>
    </row>
    <row r="14002" spans="1:7" x14ac:dyDescent="0.25">
      <c r="A14002">
        <v>48656663</v>
      </c>
      <c r="B14002" t="s">
        <v>21</v>
      </c>
      <c r="C14002" s="1">
        <v>37438</v>
      </c>
      <c r="D14002" s="2">
        <v>216659</v>
      </c>
      <c r="E14002" s="1">
        <v>35411</v>
      </c>
      <c r="F14002" s="2">
        <v>147900</v>
      </c>
      <c r="G14002" s="2">
        <v>136723</v>
      </c>
    </row>
    <row r="14003" spans="1:7" ht="15" hidden="1" customHeight="1" x14ac:dyDescent="0.25">
      <c r="A14003">
        <v>48656664</v>
      </c>
      <c r="B14003" t="s">
        <v>21</v>
      </c>
      <c r="C14003" s="1">
        <v>37438</v>
      </c>
      <c r="D14003" s="2">
        <v>155302</v>
      </c>
      <c r="E14003" s="1">
        <v>35915</v>
      </c>
      <c r="F14003" s="2">
        <v>120000</v>
      </c>
      <c r="G14003" s="2">
        <v>114200</v>
      </c>
    </row>
    <row r="14004" spans="1:7" ht="15" hidden="1" customHeight="1" x14ac:dyDescent="0.25">
      <c r="A14004">
        <v>48656665</v>
      </c>
      <c r="B14004" t="s">
        <v>21</v>
      </c>
      <c r="C14004" s="1">
        <v>37438</v>
      </c>
      <c r="D14004" s="2">
        <v>211697</v>
      </c>
      <c r="E14004" s="1">
        <v>36133</v>
      </c>
      <c r="F14004" s="2">
        <v>165000</v>
      </c>
      <c r="G14004" s="2">
        <v>168350</v>
      </c>
    </row>
    <row r="14005" spans="1:7" ht="15" hidden="1" customHeight="1" x14ac:dyDescent="0.25">
      <c r="A14005">
        <v>48656666</v>
      </c>
      <c r="B14005" t="s">
        <v>21</v>
      </c>
      <c r="C14005" s="1">
        <v>37438</v>
      </c>
      <c r="D14005" s="2">
        <v>184832</v>
      </c>
      <c r="E14005" t="e">
        <v>#N/A</v>
      </c>
      <c r="F14005" t="e">
        <v>#N/A</v>
      </c>
      <c r="G14005" t="e">
        <v>#N/A</v>
      </c>
    </row>
    <row r="14006" spans="1:7" ht="15" hidden="1" customHeight="1" x14ac:dyDescent="0.25">
      <c r="A14006">
        <v>48656667</v>
      </c>
      <c r="B14006" t="s">
        <v>21</v>
      </c>
      <c r="C14006" s="1">
        <v>37438</v>
      </c>
      <c r="D14006" s="2">
        <v>143996</v>
      </c>
      <c r="E14006" s="1">
        <v>37673</v>
      </c>
      <c r="F14006" s="2">
        <v>138500</v>
      </c>
      <c r="G14006" s="2">
        <v>145977</v>
      </c>
    </row>
    <row r="14007" spans="1:7" ht="15" hidden="1" customHeight="1" x14ac:dyDescent="0.25">
      <c r="A14007">
        <v>48656668</v>
      </c>
      <c r="B14007" t="s">
        <v>21</v>
      </c>
      <c r="C14007" s="1">
        <v>37438</v>
      </c>
      <c r="D14007" s="2">
        <v>186970</v>
      </c>
      <c r="E14007" s="1">
        <v>36987</v>
      </c>
      <c r="F14007" s="2">
        <v>174900</v>
      </c>
      <c r="G14007" s="2">
        <v>182117</v>
      </c>
    </row>
    <row r="14008" spans="1:7" ht="15" hidden="1" customHeight="1" x14ac:dyDescent="0.25">
      <c r="A14008">
        <v>48656669</v>
      </c>
      <c r="B14008" t="s">
        <v>21</v>
      </c>
      <c r="C14008" s="1">
        <v>37438</v>
      </c>
      <c r="D14008" s="2">
        <v>108459</v>
      </c>
      <c r="E14008" t="e">
        <v>#N/A</v>
      </c>
      <c r="F14008" t="e">
        <v>#N/A</v>
      </c>
      <c r="G14008" t="e">
        <v>#N/A</v>
      </c>
    </row>
    <row r="14009" spans="1:7" ht="15" hidden="1" customHeight="1" x14ac:dyDescent="0.25">
      <c r="A14009">
        <v>48656670</v>
      </c>
      <c r="B14009" t="s">
        <v>21</v>
      </c>
      <c r="C14009" s="1">
        <v>37438</v>
      </c>
      <c r="D14009" s="2">
        <v>108459</v>
      </c>
      <c r="E14009" t="e">
        <v>#N/A</v>
      </c>
      <c r="F14009" t="e">
        <v>#N/A</v>
      </c>
      <c r="G14009" t="e">
        <v>#N/A</v>
      </c>
    </row>
    <row r="14010" spans="1:7" ht="15" hidden="1" customHeight="1" x14ac:dyDescent="0.25">
      <c r="A14010">
        <v>48833669</v>
      </c>
      <c r="B14010" t="s">
        <v>21</v>
      </c>
      <c r="C14010" s="1">
        <v>37803</v>
      </c>
      <c r="D14010" s="2">
        <v>98207</v>
      </c>
      <c r="E14010" t="e">
        <v>#N/A</v>
      </c>
      <c r="F14010" t="e">
        <v>#N/A</v>
      </c>
      <c r="G14010" t="e">
        <v>#N/A</v>
      </c>
    </row>
    <row r="14011" spans="1:7" ht="15" hidden="1" customHeight="1" x14ac:dyDescent="0.25">
      <c r="A14011">
        <v>48833670</v>
      </c>
      <c r="B14011" t="s">
        <v>21</v>
      </c>
      <c r="C14011" s="1">
        <v>37803</v>
      </c>
      <c r="D14011" s="2">
        <v>100941</v>
      </c>
      <c r="E14011" t="e">
        <v>#N/A</v>
      </c>
      <c r="F14011" t="e">
        <v>#N/A</v>
      </c>
      <c r="G14011" t="e">
        <v>#N/A</v>
      </c>
    </row>
    <row r="14012" spans="1:7" ht="15" hidden="1" customHeight="1" x14ac:dyDescent="0.25">
      <c r="A14012">
        <v>48833671</v>
      </c>
      <c r="B14012" t="s">
        <v>21</v>
      </c>
      <c r="C14012" s="1">
        <v>37803</v>
      </c>
      <c r="D14012" s="2">
        <v>116227</v>
      </c>
      <c r="E14012" t="e">
        <v>#N/A</v>
      </c>
      <c r="F14012" t="e">
        <v>#N/A</v>
      </c>
      <c r="G14012" t="e">
        <v>#N/A</v>
      </c>
    </row>
    <row r="14013" spans="1:7" ht="15" hidden="1" customHeight="1" x14ac:dyDescent="0.25">
      <c r="A14013">
        <v>48833672</v>
      </c>
      <c r="B14013" t="s">
        <v>21</v>
      </c>
      <c r="C14013" s="1">
        <v>37803</v>
      </c>
      <c r="D14013" s="2">
        <v>118095</v>
      </c>
      <c r="E14013" t="e">
        <v>#N/A</v>
      </c>
      <c r="F14013" t="e">
        <v>#N/A</v>
      </c>
      <c r="G14013" t="e">
        <v>#N/A</v>
      </c>
    </row>
    <row r="14014" spans="1:7" ht="15" hidden="1" customHeight="1" x14ac:dyDescent="0.25">
      <c r="A14014">
        <v>48833673</v>
      </c>
      <c r="B14014" t="s">
        <v>21</v>
      </c>
      <c r="C14014" s="1">
        <v>37803</v>
      </c>
      <c r="D14014" s="2">
        <v>117938</v>
      </c>
      <c r="E14014" t="e">
        <v>#N/A</v>
      </c>
      <c r="F14014" t="e">
        <v>#N/A</v>
      </c>
      <c r="G14014" t="e">
        <v>#N/A</v>
      </c>
    </row>
    <row r="14015" spans="1:7" ht="15" hidden="1" customHeight="1" x14ac:dyDescent="0.25">
      <c r="A14015">
        <v>48833674</v>
      </c>
      <c r="B14015" t="s">
        <v>21</v>
      </c>
      <c r="C14015" s="1">
        <v>37803</v>
      </c>
      <c r="D14015" s="2">
        <v>116084</v>
      </c>
      <c r="E14015" t="e">
        <v>#N/A</v>
      </c>
      <c r="F14015" t="e">
        <v>#N/A</v>
      </c>
      <c r="G14015" t="e">
        <v>#N/A</v>
      </c>
    </row>
    <row r="14016" spans="1:7" ht="15" hidden="1" customHeight="1" x14ac:dyDescent="0.25">
      <c r="A14016">
        <v>48833675</v>
      </c>
      <c r="B14016" t="s">
        <v>21</v>
      </c>
      <c r="C14016" s="1">
        <v>37803</v>
      </c>
      <c r="D14016" s="2">
        <v>116246</v>
      </c>
      <c r="E14016" t="e">
        <v>#N/A</v>
      </c>
      <c r="F14016" t="e">
        <v>#N/A</v>
      </c>
      <c r="G14016" t="e">
        <v>#N/A</v>
      </c>
    </row>
    <row r="14017" spans="1:7" ht="15" hidden="1" customHeight="1" x14ac:dyDescent="0.25">
      <c r="A14017">
        <v>48833676</v>
      </c>
      <c r="B14017" t="s">
        <v>21</v>
      </c>
      <c r="C14017" s="1">
        <v>37803</v>
      </c>
      <c r="D14017" s="2">
        <v>119266</v>
      </c>
      <c r="E14017" t="e">
        <v>#N/A</v>
      </c>
      <c r="F14017" t="e">
        <v>#N/A</v>
      </c>
      <c r="G14017" t="e">
        <v>#N/A</v>
      </c>
    </row>
    <row r="14018" spans="1:7" ht="15" hidden="1" customHeight="1" x14ac:dyDescent="0.25">
      <c r="A14018">
        <v>48833677</v>
      </c>
      <c r="B14018" t="s">
        <v>21</v>
      </c>
      <c r="C14018" s="1">
        <v>37803</v>
      </c>
      <c r="D14018" s="2">
        <v>122035</v>
      </c>
      <c r="E14018" t="e">
        <v>#N/A</v>
      </c>
      <c r="F14018" t="e">
        <v>#N/A</v>
      </c>
      <c r="G14018" t="e">
        <v>#N/A</v>
      </c>
    </row>
    <row r="14019" spans="1:7" ht="15" hidden="1" customHeight="1" x14ac:dyDescent="0.25">
      <c r="A14019">
        <v>55200035</v>
      </c>
      <c r="B14019" t="s">
        <v>21</v>
      </c>
      <c r="C14019" s="1">
        <v>38169</v>
      </c>
      <c r="D14019" s="2">
        <v>289112</v>
      </c>
      <c r="E14019" s="1">
        <v>38483</v>
      </c>
      <c r="F14019" s="2">
        <v>378900</v>
      </c>
      <c r="G14019" s="2">
        <v>325213</v>
      </c>
    </row>
    <row r="14020" spans="1:7" ht="15" hidden="1" customHeight="1" x14ac:dyDescent="0.25">
      <c r="A14020">
        <v>63334209</v>
      </c>
      <c r="B14020" t="s">
        <v>247</v>
      </c>
      <c r="C14020" s="1">
        <v>35612</v>
      </c>
      <c r="D14020" s="2">
        <v>161467</v>
      </c>
      <c r="E14020" t="e">
        <v>#N/A</v>
      </c>
      <c r="F14020" t="e">
        <v>#N/A</v>
      </c>
      <c r="G14020" t="e">
        <v>#N/A</v>
      </c>
    </row>
    <row r="14021" spans="1:7" ht="15" hidden="1" customHeight="1" x14ac:dyDescent="0.25">
      <c r="A14021">
        <v>63335921</v>
      </c>
      <c r="B14021" t="s">
        <v>247</v>
      </c>
      <c r="C14021" s="1">
        <v>35612</v>
      </c>
      <c r="D14021" s="2">
        <v>172449</v>
      </c>
      <c r="E14021" t="e">
        <v>#N/A</v>
      </c>
      <c r="F14021" t="e">
        <v>#N/A</v>
      </c>
      <c r="G14021" t="e">
        <v>#N/A</v>
      </c>
    </row>
    <row r="14022" spans="1:7" ht="15" hidden="1" customHeight="1" x14ac:dyDescent="0.25">
      <c r="A14022">
        <v>48973322</v>
      </c>
      <c r="B14022" t="s">
        <v>247</v>
      </c>
      <c r="C14022" s="1">
        <v>36708</v>
      </c>
      <c r="D14022" s="2">
        <v>260908</v>
      </c>
      <c r="E14022" s="1">
        <v>38293</v>
      </c>
      <c r="F14022" s="2">
        <v>385000</v>
      </c>
      <c r="G14022" s="2">
        <v>364707</v>
      </c>
    </row>
    <row r="14023" spans="1:7" ht="15" hidden="1" customHeight="1" x14ac:dyDescent="0.25">
      <c r="A14023">
        <v>48973323</v>
      </c>
      <c r="B14023" t="s">
        <v>247</v>
      </c>
      <c r="C14023" s="1">
        <v>36708</v>
      </c>
      <c r="D14023" s="2">
        <v>153579</v>
      </c>
      <c r="E14023" t="e">
        <v>#N/A</v>
      </c>
      <c r="F14023" t="e">
        <v>#N/A</v>
      </c>
      <c r="G14023" t="e">
        <v>#N/A</v>
      </c>
    </row>
    <row r="14024" spans="1:7" ht="15" hidden="1" customHeight="1" x14ac:dyDescent="0.25">
      <c r="A14024">
        <v>48973328</v>
      </c>
      <c r="B14024" t="s">
        <v>247</v>
      </c>
      <c r="C14024" s="1">
        <v>36708</v>
      </c>
      <c r="D14024" s="2">
        <v>246993</v>
      </c>
      <c r="E14024" t="e">
        <v>#N/A</v>
      </c>
      <c r="F14024" t="e">
        <v>#N/A</v>
      </c>
      <c r="G14024" t="e">
        <v>#N/A</v>
      </c>
    </row>
    <row r="14025" spans="1:7" ht="15" hidden="1" customHeight="1" x14ac:dyDescent="0.25">
      <c r="A14025">
        <v>48973329</v>
      </c>
      <c r="B14025" t="s">
        <v>21</v>
      </c>
      <c r="C14025" s="1">
        <v>36708</v>
      </c>
      <c r="D14025" s="2">
        <v>225273</v>
      </c>
      <c r="E14025" t="e">
        <v>#N/A</v>
      </c>
      <c r="F14025" t="e">
        <v>#N/A</v>
      </c>
      <c r="G14025" t="e">
        <v>#N/A</v>
      </c>
    </row>
    <row r="14026" spans="1:7" ht="15" hidden="1" customHeight="1" x14ac:dyDescent="0.25">
      <c r="A14026">
        <v>48973331</v>
      </c>
      <c r="B14026" t="s">
        <v>21</v>
      </c>
      <c r="C14026" s="1">
        <v>36708</v>
      </c>
      <c r="D14026" s="2">
        <v>301788</v>
      </c>
      <c r="E14026" s="1">
        <v>37364</v>
      </c>
      <c r="F14026" s="2">
        <v>300000</v>
      </c>
      <c r="G14026" s="2">
        <v>324405</v>
      </c>
    </row>
    <row r="14027" spans="1:7" x14ac:dyDescent="0.25">
      <c r="A14027">
        <v>48973332</v>
      </c>
      <c r="B14027" t="s">
        <v>21</v>
      </c>
      <c r="C14027" s="1">
        <v>36708</v>
      </c>
      <c r="D14027" s="2">
        <v>236257</v>
      </c>
      <c r="E14027" s="1">
        <v>35111</v>
      </c>
      <c r="F14027" s="2">
        <v>165000</v>
      </c>
      <c r="G14027" s="2">
        <v>131962</v>
      </c>
    </row>
    <row r="14028" spans="1:7" ht="15" hidden="1" customHeight="1" x14ac:dyDescent="0.25">
      <c r="A14028">
        <v>48973412</v>
      </c>
      <c r="B14028" t="s">
        <v>247</v>
      </c>
      <c r="C14028" s="1">
        <v>36708</v>
      </c>
      <c r="D14028" s="2">
        <v>374129</v>
      </c>
      <c r="E14028" s="1">
        <v>39013</v>
      </c>
      <c r="F14028" s="2">
        <v>304000</v>
      </c>
      <c r="G14028" s="2">
        <v>666252</v>
      </c>
    </row>
    <row r="14029" spans="1:7" ht="15" hidden="1" customHeight="1" x14ac:dyDescent="0.25">
      <c r="A14029">
        <v>48973413</v>
      </c>
      <c r="B14029" t="s">
        <v>21</v>
      </c>
      <c r="C14029" s="1">
        <v>36708</v>
      </c>
      <c r="D14029" s="2">
        <v>414331</v>
      </c>
      <c r="E14029" t="e">
        <v>#N/A</v>
      </c>
      <c r="F14029" t="e">
        <v>#N/A</v>
      </c>
      <c r="G14029" t="e">
        <v>#N/A</v>
      </c>
    </row>
    <row r="14030" spans="1:7" ht="15" hidden="1" customHeight="1" x14ac:dyDescent="0.25">
      <c r="A14030">
        <v>48973440</v>
      </c>
      <c r="B14030" t="s">
        <v>21</v>
      </c>
      <c r="C14030" s="1">
        <v>36708</v>
      </c>
      <c r="D14030" s="2">
        <v>251211</v>
      </c>
      <c r="E14030" t="e">
        <v>#N/A</v>
      </c>
      <c r="F14030" t="e">
        <v>#N/A</v>
      </c>
      <c r="G14030" t="e">
        <v>#N/A</v>
      </c>
    </row>
    <row r="14031" spans="1:7" ht="15" hidden="1" customHeight="1" x14ac:dyDescent="0.25">
      <c r="A14031">
        <v>48973441</v>
      </c>
      <c r="B14031" t="s">
        <v>247</v>
      </c>
      <c r="C14031" s="1">
        <v>36708</v>
      </c>
      <c r="D14031" s="2">
        <v>191641</v>
      </c>
      <c r="E14031" s="1">
        <v>36432</v>
      </c>
      <c r="F14031" s="2">
        <v>185450</v>
      </c>
      <c r="G14031" s="2">
        <v>190156</v>
      </c>
    </row>
    <row r="14032" spans="1:7" ht="15" hidden="1" customHeight="1" x14ac:dyDescent="0.25">
      <c r="A14032">
        <v>49060218</v>
      </c>
      <c r="B14032" t="s">
        <v>21</v>
      </c>
      <c r="C14032" s="1">
        <v>38169</v>
      </c>
      <c r="D14032" s="2">
        <v>264885</v>
      </c>
      <c r="E14032" t="e">
        <v>#N/A</v>
      </c>
      <c r="F14032" t="e">
        <v>#N/A</v>
      </c>
      <c r="G14032" t="e">
        <v>#N/A</v>
      </c>
    </row>
    <row r="14033" spans="1:7" ht="15" hidden="1" customHeight="1" x14ac:dyDescent="0.25">
      <c r="A14033">
        <v>49060220</v>
      </c>
      <c r="B14033" t="s">
        <v>21</v>
      </c>
      <c r="C14033" s="1">
        <v>38169</v>
      </c>
      <c r="D14033" s="2">
        <v>263118</v>
      </c>
      <c r="E14033" t="e">
        <v>#N/A</v>
      </c>
      <c r="F14033" t="e">
        <v>#N/A</v>
      </c>
      <c r="G14033" t="e">
        <v>#N/A</v>
      </c>
    </row>
    <row r="14034" spans="1:7" ht="15" hidden="1" customHeight="1" x14ac:dyDescent="0.25">
      <c r="A14034">
        <v>49060221</v>
      </c>
      <c r="B14034" t="s">
        <v>21</v>
      </c>
      <c r="C14034" s="1">
        <v>38169</v>
      </c>
      <c r="D14034" s="2">
        <v>285954</v>
      </c>
      <c r="E14034" t="e">
        <v>#N/A</v>
      </c>
      <c r="F14034" t="e">
        <v>#N/A</v>
      </c>
      <c r="G14034" t="e">
        <v>#N/A</v>
      </c>
    </row>
    <row r="14035" spans="1:7" ht="15" hidden="1" customHeight="1" x14ac:dyDescent="0.25">
      <c r="A14035">
        <v>49060222</v>
      </c>
      <c r="B14035" t="s">
        <v>21</v>
      </c>
      <c r="C14035" s="1">
        <v>38169</v>
      </c>
      <c r="D14035" s="2">
        <v>289153</v>
      </c>
      <c r="E14035" t="e">
        <v>#N/A</v>
      </c>
      <c r="F14035" t="e">
        <v>#N/A</v>
      </c>
      <c r="G14035" t="e">
        <v>#N/A</v>
      </c>
    </row>
    <row r="14036" spans="1:7" ht="15" hidden="1" customHeight="1" x14ac:dyDescent="0.25">
      <c r="A14036">
        <v>49060223</v>
      </c>
      <c r="B14036" t="s">
        <v>247</v>
      </c>
      <c r="C14036" s="1">
        <v>38169</v>
      </c>
      <c r="D14036" s="2">
        <v>344921</v>
      </c>
      <c r="E14036" t="e">
        <v>#N/A</v>
      </c>
      <c r="F14036" t="e">
        <v>#N/A</v>
      </c>
      <c r="G14036" t="e">
        <v>#N/A</v>
      </c>
    </row>
    <row r="14037" spans="1:7" ht="15" hidden="1" customHeight="1" x14ac:dyDescent="0.25">
      <c r="A14037">
        <v>49060224</v>
      </c>
      <c r="B14037" t="s">
        <v>21</v>
      </c>
      <c r="C14037" s="1">
        <v>38169</v>
      </c>
      <c r="D14037" s="2">
        <v>296517</v>
      </c>
      <c r="E14037" t="e">
        <v>#N/A</v>
      </c>
      <c r="F14037" t="e">
        <v>#N/A</v>
      </c>
      <c r="G14037" t="e">
        <v>#N/A</v>
      </c>
    </row>
    <row r="14038" spans="1:7" ht="15" hidden="1" customHeight="1" x14ac:dyDescent="0.25">
      <c r="A14038">
        <v>49060225</v>
      </c>
      <c r="B14038" t="s">
        <v>247</v>
      </c>
      <c r="C14038" s="1">
        <v>38169</v>
      </c>
      <c r="D14038" s="2">
        <v>352196</v>
      </c>
      <c r="E14038" s="1">
        <v>38043</v>
      </c>
      <c r="F14038" s="2">
        <v>347000</v>
      </c>
      <c r="G14038" s="2">
        <v>326129</v>
      </c>
    </row>
    <row r="14039" spans="1:7" ht="15" hidden="1" customHeight="1" x14ac:dyDescent="0.25">
      <c r="A14039">
        <v>49060226</v>
      </c>
      <c r="B14039" t="s">
        <v>21</v>
      </c>
      <c r="C14039" s="1">
        <v>38169</v>
      </c>
      <c r="D14039" s="2">
        <v>305650</v>
      </c>
      <c r="E14039" t="e">
        <v>#N/A</v>
      </c>
      <c r="F14039" t="e">
        <v>#N/A</v>
      </c>
      <c r="G14039" t="e">
        <v>#N/A</v>
      </c>
    </row>
    <row r="14040" spans="1:7" ht="15" hidden="1" customHeight="1" x14ac:dyDescent="0.25">
      <c r="A14040">
        <v>49060227</v>
      </c>
      <c r="B14040" t="s">
        <v>247</v>
      </c>
      <c r="C14040" s="1">
        <v>38169</v>
      </c>
      <c r="D14040" s="2">
        <v>385147</v>
      </c>
      <c r="E14040" t="e">
        <v>#N/A</v>
      </c>
      <c r="F14040" t="e">
        <v>#N/A</v>
      </c>
      <c r="G14040" t="e">
        <v>#N/A</v>
      </c>
    </row>
    <row r="14041" spans="1:7" ht="15" hidden="1" customHeight="1" x14ac:dyDescent="0.25">
      <c r="A14041">
        <v>49060228</v>
      </c>
      <c r="B14041" t="s">
        <v>247</v>
      </c>
      <c r="C14041" s="1">
        <v>38169</v>
      </c>
      <c r="D14041" s="2">
        <v>308759</v>
      </c>
      <c r="E14041" s="1">
        <v>37733</v>
      </c>
      <c r="F14041" s="2">
        <v>244000</v>
      </c>
      <c r="G14041" s="2">
        <v>280281</v>
      </c>
    </row>
    <row r="14042" spans="1:7" ht="15" hidden="1" customHeight="1" x14ac:dyDescent="0.25">
      <c r="A14042">
        <v>49060231</v>
      </c>
      <c r="B14042" t="s">
        <v>21</v>
      </c>
      <c r="C14042" s="1">
        <v>38169</v>
      </c>
      <c r="D14042" s="2">
        <v>310852</v>
      </c>
      <c r="E14042" t="e">
        <v>#N/A</v>
      </c>
      <c r="F14042" t="e">
        <v>#N/A</v>
      </c>
      <c r="G14042" t="e">
        <v>#N/A</v>
      </c>
    </row>
    <row r="14043" spans="1:7" ht="15" hidden="1" customHeight="1" x14ac:dyDescent="0.25">
      <c r="A14043">
        <v>49060235</v>
      </c>
      <c r="B14043" t="s">
        <v>247</v>
      </c>
      <c r="C14043" s="1">
        <v>38169</v>
      </c>
      <c r="D14043" s="2">
        <v>367631</v>
      </c>
      <c r="E14043" t="e">
        <v>#N/A</v>
      </c>
      <c r="F14043" t="e">
        <v>#N/A</v>
      </c>
      <c r="G14043" t="e">
        <v>#N/A</v>
      </c>
    </row>
    <row r="14044" spans="1:7" ht="15" hidden="1" customHeight="1" x14ac:dyDescent="0.25">
      <c r="A14044">
        <v>49060236</v>
      </c>
      <c r="B14044" t="s">
        <v>247</v>
      </c>
      <c r="C14044" s="1">
        <v>38169</v>
      </c>
      <c r="D14044" s="2">
        <v>352792</v>
      </c>
      <c r="E14044" s="1">
        <v>37372</v>
      </c>
      <c r="F14044" s="2">
        <v>280000</v>
      </c>
      <c r="G14044" s="2">
        <v>289692</v>
      </c>
    </row>
    <row r="14045" spans="1:7" ht="15" hidden="1" customHeight="1" x14ac:dyDescent="0.25">
      <c r="A14045">
        <v>49060237</v>
      </c>
      <c r="B14045" t="s">
        <v>247</v>
      </c>
      <c r="C14045" s="1">
        <v>38169</v>
      </c>
      <c r="D14045" s="2">
        <v>382011</v>
      </c>
      <c r="E14045" t="e">
        <v>#N/A</v>
      </c>
      <c r="F14045" t="e">
        <v>#N/A</v>
      </c>
      <c r="G14045" t="e">
        <v>#N/A</v>
      </c>
    </row>
    <row r="14046" spans="1:7" x14ac:dyDescent="0.25">
      <c r="A14046">
        <v>49060238</v>
      </c>
      <c r="B14046" t="s">
        <v>247</v>
      </c>
      <c r="C14046" s="1">
        <v>38169</v>
      </c>
      <c r="D14046" s="2">
        <v>316672</v>
      </c>
      <c r="E14046" s="1">
        <v>35363</v>
      </c>
      <c r="F14046" s="2">
        <v>142000</v>
      </c>
      <c r="G14046" s="2">
        <v>152313</v>
      </c>
    </row>
    <row r="14047" spans="1:7" ht="15" hidden="1" customHeight="1" x14ac:dyDescent="0.25">
      <c r="A14047">
        <v>49060239</v>
      </c>
      <c r="B14047" t="s">
        <v>247</v>
      </c>
      <c r="C14047" s="1">
        <v>38169</v>
      </c>
      <c r="D14047" s="2">
        <v>344355</v>
      </c>
      <c r="E14047" s="1">
        <v>35914</v>
      </c>
      <c r="F14047" s="2">
        <v>254000</v>
      </c>
      <c r="G14047" s="2">
        <v>205161</v>
      </c>
    </row>
    <row r="14048" spans="1:7" ht="15" hidden="1" customHeight="1" x14ac:dyDescent="0.25">
      <c r="A14048">
        <v>49060240</v>
      </c>
      <c r="B14048" t="s">
        <v>247</v>
      </c>
      <c r="C14048" s="1">
        <v>38169</v>
      </c>
      <c r="D14048" s="2">
        <v>340708</v>
      </c>
      <c r="E14048" s="1">
        <v>35929</v>
      </c>
      <c r="F14048" s="2">
        <v>158200</v>
      </c>
      <c r="G14048" s="2">
        <v>203677</v>
      </c>
    </row>
    <row r="14049" spans="1:7" ht="15" hidden="1" customHeight="1" x14ac:dyDescent="0.25">
      <c r="A14049">
        <v>48672526</v>
      </c>
      <c r="B14049" t="s">
        <v>49</v>
      </c>
      <c r="C14049" s="1">
        <v>37438</v>
      </c>
      <c r="D14049" s="2">
        <v>470338</v>
      </c>
      <c r="E14049" t="e">
        <v>#N/A</v>
      </c>
      <c r="F14049" t="e">
        <v>#N/A</v>
      </c>
      <c r="G14049" t="e">
        <v>#N/A</v>
      </c>
    </row>
    <row r="14050" spans="1:7" ht="15" hidden="1" customHeight="1" x14ac:dyDescent="0.25">
      <c r="A14050">
        <v>49085169</v>
      </c>
      <c r="B14050" t="s">
        <v>268</v>
      </c>
      <c r="C14050" s="1">
        <v>35977</v>
      </c>
      <c r="D14050" s="2">
        <v>378196</v>
      </c>
      <c r="E14050" t="e">
        <v>#N/A</v>
      </c>
      <c r="F14050" t="e">
        <v>#N/A</v>
      </c>
      <c r="G14050" t="e">
        <v>#N/A</v>
      </c>
    </row>
    <row r="14051" spans="1:7" ht="15" hidden="1" customHeight="1" x14ac:dyDescent="0.25">
      <c r="A14051">
        <v>49085174</v>
      </c>
      <c r="B14051" t="s">
        <v>49</v>
      </c>
      <c r="C14051" s="1">
        <v>35977</v>
      </c>
      <c r="D14051" s="2">
        <v>274871</v>
      </c>
      <c r="E14051" t="e">
        <v>#N/A</v>
      </c>
      <c r="F14051" t="e">
        <v>#N/A</v>
      </c>
      <c r="G14051" t="e">
        <v>#N/A</v>
      </c>
    </row>
    <row r="14052" spans="1:7" ht="15" hidden="1" customHeight="1" x14ac:dyDescent="0.25">
      <c r="A14052">
        <v>49085176</v>
      </c>
      <c r="B14052" t="s">
        <v>49</v>
      </c>
      <c r="C14052" s="1">
        <v>35977</v>
      </c>
      <c r="D14052" s="2">
        <v>294768</v>
      </c>
      <c r="E14052" t="e">
        <v>#N/A</v>
      </c>
      <c r="F14052" t="e">
        <v>#N/A</v>
      </c>
      <c r="G14052" t="e">
        <v>#N/A</v>
      </c>
    </row>
    <row r="14053" spans="1:7" ht="15" hidden="1" customHeight="1" x14ac:dyDescent="0.25">
      <c r="A14053">
        <v>49085178</v>
      </c>
      <c r="B14053" t="s">
        <v>49</v>
      </c>
      <c r="C14053" s="1">
        <v>35977</v>
      </c>
      <c r="D14053" s="2">
        <v>295459</v>
      </c>
      <c r="E14053" t="e">
        <v>#N/A</v>
      </c>
      <c r="F14053" t="e">
        <v>#N/A</v>
      </c>
      <c r="G14053" t="e">
        <v>#N/A</v>
      </c>
    </row>
    <row r="14054" spans="1:7" ht="15" hidden="1" customHeight="1" x14ac:dyDescent="0.25">
      <c r="A14054">
        <v>48722842</v>
      </c>
      <c r="B14054" t="s">
        <v>141</v>
      </c>
      <c r="C14054" s="1">
        <v>38534</v>
      </c>
      <c r="D14054" s="2">
        <v>481250</v>
      </c>
      <c r="E14054" s="1">
        <v>38429</v>
      </c>
      <c r="F14054" s="2">
        <v>420000</v>
      </c>
      <c r="G14054" s="2">
        <v>439686</v>
      </c>
    </row>
    <row r="14055" spans="1:7" ht="15" hidden="1" customHeight="1" x14ac:dyDescent="0.25">
      <c r="A14055">
        <v>48722843</v>
      </c>
      <c r="B14055" t="s">
        <v>141</v>
      </c>
      <c r="C14055" s="1">
        <v>38534</v>
      </c>
      <c r="D14055" s="2">
        <v>496541</v>
      </c>
      <c r="E14055" t="e">
        <v>#N/A</v>
      </c>
      <c r="F14055" t="e">
        <v>#N/A</v>
      </c>
      <c r="G14055" t="e">
        <v>#N/A</v>
      </c>
    </row>
    <row r="14056" spans="1:7" ht="15" hidden="1" customHeight="1" x14ac:dyDescent="0.25">
      <c r="A14056">
        <v>48722844</v>
      </c>
      <c r="B14056" t="s">
        <v>142</v>
      </c>
      <c r="C14056" s="1">
        <v>38534</v>
      </c>
      <c r="D14056" s="2">
        <v>412241</v>
      </c>
      <c r="E14056" t="e">
        <v>#N/A</v>
      </c>
      <c r="F14056" t="e">
        <v>#N/A</v>
      </c>
      <c r="G14056" t="e">
        <v>#N/A</v>
      </c>
    </row>
    <row r="14057" spans="1:7" ht="15" hidden="1" customHeight="1" x14ac:dyDescent="0.25">
      <c r="A14057">
        <v>48722845</v>
      </c>
      <c r="B14057" t="s">
        <v>142</v>
      </c>
      <c r="C14057" s="1">
        <v>38534</v>
      </c>
      <c r="D14057" s="2">
        <v>453574</v>
      </c>
      <c r="E14057" s="1">
        <v>35607</v>
      </c>
      <c r="F14057" s="2">
        <v>200000</v>
      </c>
      <c r="G14057" s="2">
        <v>194001</v>
      </c>
    </row>
    <row r="14058" spans="1:7" ht="15" hidden="1" customHeight="1" x14ac:dyDescent="0.25">
      <c r="A14058">
        <v>48722846</v>
      </c>
      <c r="B14058" t="s">
        <v>141</v>
      </c>
      <c r="C14058" s="1">
        <v>38534</v>
      </c>
      <c r="D14058" s="2">
        <v>432200</v>
      </c>
      <c r="E14058" s="1">
        <v>37679</v>
      </c>
      <c r="F14058" s="2">
        <v>331000</v>
      </c>
      <c r="G14058" s="2">
        <v>325477</v>
      </c>
    </row>
    <row r="14059" spans="1:7" ht="15" hidden="1" customHeight="1" x14ac:dyDescent="0.25">
      <c r="A14059">
        <v>48722892</v>
      </c>
      <c r="B14059" t="s">
        <v>142</v>
      </c>
      <c r="C14059" s="1">
        <v>38534</v>
      </c>
      <c r="D14059" s="2">
        <v>426077</v>
      </c>
      <c r="E14059" t="e">
        <v>#N/A</v>
      </c>
      <c r="F14059" t="e">
        <v>#N/A</v>
      </c>
      <c r="G14059" t="e">
        <v>#N/A</v>
      </c>
    </row>
    <row r="14060" spans="1:7" ht="15" hidden="1" customHeight="1" x14ac:dyDescent="0.25">
      <c r="A14060">
        <v>48722893</v>
      </c>
      <c r="B14060" t="s">
        <v>141</v>
      </c>
      <c r="C14060" s="1">
        <v>38534</v>
      </c>
      <c r="D14060" s="2">
        <v>521348</v>
      </c>
      <c r="E14060" s="1">
        <v>38398</v>
      </c>
      <c r="F14060" s="2">
        <v>413000</v>
      </c>
      <c r="G14060" s="2">
        <v>475799</v>
      </c>
    </row>
    <row r="14061" spans="1:7" ht="15" hidden="1" customHeight="1" x14ac:dyDescent="0.25">
      <c r="A14061">
        <v>48722894</v>
      </c>
      <c r="B14061" t="s">
        <v>142</v>
      </c>
      <c r="C14061" s="1">
        <v>38534</v>
      </c>
      <c r="D14061" s="2">
        <v>494451</v>
      </c>
      <c r="E14061" s="1">
        <v>35797</v>
      </c>
      <c r="F14061" s="2">
        <v>225000</v>
      </c>
      <c r="G14061" s="2">
        <v>222536</v>
      </c>
    </row>
    <row r="14062" spans="1:7" ht="15" hidden="1" customHeight="1" x14ac:dyDescent="0.25">
      <c r="A14062">
        <v>48722895</v>
      </c>
      <c r="B14062" t="s">
        <v>141</v>
      </c>
      <c r="C14062" s="1">
        <v>38534</v>
      </c>
      <c r="D14062" s="2">
        <v>489680</v>
      </c>
      <c r="E14062" s="1">
        <v>36167</v>
      </c>
      <c r="F14062" s="2">
        <v>279350</v>
      </c>
      <c r="G14062" s="2">
        <v>255328</v>
      </c>
    </row>
    <row r="14063" spans="1:7" ht="15" hidden="1" customHeight="1" x14ac:dyDescent="0.25">
      <c r="A14063">
        <v>48722896</v>
      </c>
      <c r="B14063" t="s">
        <v>141</v>
      </c>
      <c r="C14063" s="1">
        <v>38534</v>
      </c>
      <c r="D14063" s="2">
        <v>482809</v>
      </c>
      <c r="E14063" t="e">
        <v>#N/A</v>
      </c>
      <c r="F14063" t="e">
        <v>#N/A</v>
      </c>
      <c r="G14063" t="e">
        <v>#N/A</v>
      </c>
    </row>
    <row r="14064" spans="1:7" ht="15" hidden="1" customHeight="1" x14ac:dyDescent="0.25">
      <c r="A14064">
        <v>48722897</v>
      </c>
      <c r="B14064" t="s">
        <v>142</v>
      </c>
      <c r="C14064" s="1">
        <v>38534</v>
      </c>
      <c r="D14064" s="2">
        <v>288654</v>
      </c>
      <c r="E14064" t="e">
        <v>#N/A</v>
      </c>
      <c r="F14064" t="e">
        <v>#N/A</v>
      </c>
      <c r="G14064" t="e">
        <v>#N/A</v>
      </c>
    </row>
    <row r="14065" spans="1:8" ht="15" hidden="1" customHeight="1" x14ac:dyDescent="0.25">
      <c r="A14065">
        <v>48768989</v>
      </c>
      <c r="B14065" t="s">
        <v>142</v>
      </c>
      <c r="C14065" s="1">
        <v>37073</v>
      </c>
      <c r="D14065" s="2">
        <v>236192</v>
      </c>
      <c r="E14065" s="1">
        <v>36839</v>
      </c>
      <c r="F14065" s="2">
        <v>250000</v>
      </c>
      <c r="G14065" s="2">
        <v>222879</v>
      </c>
    </row>
    <row r="14066" spans="1:8" ht="15" hidden="1" customHeight="1" x14ac:dyDescent="0.25">
      <c r="A14066">
        <v>48769001</v>
      </c>
      <c r="B14066" t="s">
        <v>142</v>
      </c>
      <c r="C14066" s="1">
        <v>37073</v>
      </c>
      <c r="D14066" s="2">
        <v>345041</v>
      </c>
      <c r="E14066" t="e">
        <v>#N/A</v>
      </c>
      <c r="F14066" t="e">
        <v>#N/A</v>
      </c>
      <c r="G14066" t="e">
        <v>#N/A</v>
      </c>
    </row>
    <row r="14067" spans="1:8" ht="15" hidden="1" customHeight="1" x14ac:dyDescent="0.25">
      <c r="A14067">
        <v>48769003</v>
      </c>
      <c r="B14067" t="s">
        <v>142</v>
      </c>
      <c r="C14067" s="1">
        <v>37073</v>
      </c>
      <c r="D14067" s="2">
        <v>303251</v>
      </c>
      <c r="E14067" t="e">
        <v>#N/A</v>
      </c>
      <c r="F14067" t="e">
        <v>#N/A</v>
      </c>
      <c r="G14067" t="e">
        <v>#N/A</v>
      </c>
    </row>
    <row r="14068" spans="1:8" ht="15" hidden="1" customHeight="1" x14ac:dyDescent="0.25">
      <c r="A14068">
        <v>48769101</v>
      </c>
      <c r="B14068" t="s">
        <v>142</v>
      </c>
      <c r="C14068" s="1">
        <v>38899</v>
      </c>
      <c r="D14068" s="2">
        <v>358708</v>
      </c>
      <c r="E14068" t="e">
        <v>#N/A</v>
      </c>
      <c r="F14068" t="e">
        <v>#N/A</v>
      </c>
      <c r="G14068" t="e">
        <v>#N/A</v>
      </c>
    </row>
    <row r="14069" spans="1:8" ht="15" hidden="1" customHeight="1" x14ac:dyDescent="0.25">
      <c r="A14069">
        <v>48769102</v>
      </c>
      <c r="B14069" t="s">
        <v>142</v>
      </c>
      <c r="C14069" s="1">
        <v>38899</v>
      </c>
      <c r="D14069" s="2">
        <v>361358</v>
      </c>
      <c r="E14069" t="e">
        <v>#N/A</v>
      </c>
      <c r="F14069" t="e">
        <v>#N/A</v>
      </c>
      <c r="G14069" t="e">
        <v>#N/A</v>
      </c>
    </row>
    <row r="14070" spans="1:8" ht="15" hidden="1" customHeight="1" x14ac:dyDescent="0.25">
      <c r="A14070">
        <v>48769103</v>
      </c>
      <c r="B14070" t="s">
        <v>142</v>
      </c>
      <c r="C14070" s="1">
        <v>38899</v>
      </c>
      <c r="D14070" s="2">
        <v>410500</v>
      </c>
      <c r="E14070" t="e">
        <v>#N/A</v>
      </c>
      <c r="F14070" t="e">
        <v>#N/A</v>
      </c>
      <c r="G14070" t="e">
        <v>#N/A</v>
      </c>
    </row>
    <row r="14071" spans="1:8" ht="15" hidden="1" customHeight="1" x14ac:dyDescent="0.25">
      <c r="A14071">
        <v>48769104</v>
      </c>
      <c r="B14071" t="s">
        <v>141</v>
      </c>
      <c r="C14071" s="1">
        <v>38899</v>
      </c>
      <c r="D14071" s="2">
        <v>375517</v>
      </c>
      <c r="E14071" s="1">
        <v>36959</v>
      </c>
      <c r="F14071" s="2">
        <v>165000</v>
      </c>
      <c r="G14071" s="2">
        <v>217304</v>
      </c>
    </row>
    <row r="14072" spans="1:8" ht="15" hidden="1" customHeight="1" x14ac:dyDescent="0.25">
      <c r="A14072">
        <v>48769106</v>
      </c>
      <c r="B14072" t="s">
        <v>141</v>
      </c>
      <c r="C14072" s="1">
        <v>38899</v>
      </c>
      <c r="D14072" s="2">
        <v>499851</v>
      </c>
      <c r="E14072" s="1">
        <v>37347</v>
      </c>
      <c r="F14072" s="2">
        <v>348500</v>
      </c>
      <c r="G14072" s="2">
        <v>309669</v>
      </c>
    </row>
    <row r="14073" spans="1:8" ht="15" hidden="1" customHeight="1" x14ac:dyDescent="0.25">
      <c r="A14073">
        <v>48769115</v>
      </c>
      <c r="B14073" t="s">
        <v>141</v>
      </c>
      <c r="C14073" s="1">
        <v>38899</v>
      </c>
      <c r="D14073" s="2">
        <v>595383</v>
      </c>
      <c r="E14073" s="1">
        <v>36860</v>
      </c>
      <c r="F14073" s="2">
        <v>305000</v>
      </c>
      <c r="G14073" s="2">
        <v>362351</v>
      </c>
    </row>
    <row r="14074" spans="1:8" ht="15" hidden="1" customHeight="1" x14ac:dyDescent="0.25">
      <c r="A14074">
        <v>48769118</v>
      </c>
      <c r="B14074" t="s">
        <v>141</v>
      </c>
      <c r="C14074" s="1">
        <v>38899</v>
      </c>
      <c r="D14074" s="2">
        <v>653644</v>
      </c>
      <c r="E14074" s="1">
        <v>38646</v>
      </c>
      <c r="F14074" s="2">
        <v>403000</v>
      </c>
      <c r="G14074" s="2">
        <v>446924</v>
      </c>
    </row>
    <row r="14075" spans="1:8" ht="15" hidden="1" customHeight="1" x14ac:dyDescent="0.25">
      <c r="A14075">
        <v>48769119</v>
      </c>
      <c r="B14075" t="s">
        <v>142</v>
      </c>
      <c r="C14075" s="1">
        <v>38899</v>
      </c>
      <c r="D14075" s="2">
        <v>450251</v>
      </c>
      <c r="E14075" t="e">
        <v>#N/A</v>
      </c>
      <c r="F14075" t="e">
        <v>#N/A</v>
      </c>
      <c r="G14075" t="e">
        <v>#N/A</v>
      </c>
    </row>
    <row r="14076" spans="1:8" ht="15" hidden="1" customHeight="1" x14ac:dyDescent="0.25">
      <c r="A14076">
        <v>48769122</v>
      </c>
      <c r="B14076" t="s">
        <v>141</v>
      </c>
      <c r="C14076" s="1">
        <v>38899</v>
      </c>
      <c r="D14076" s="2">
        <v>486864</v>
      </c>
      <c r="E14076" s="1">
        <v>36279</v>
      </c>
      <c r="F14076" s="2">
        <v>289500</v>
      </c>
      <c r="G14076" s="2">
        <v>237463</v>
      </c>
    </row>
    <row r="14077" spans="1:8" ht="15" hidden="1" customHeight="1" x14ac:dyDescent="0.25">
      <c r="A14077">
        <v>48769123</v>
      </c>
      <c r="B14077" t="s">
        <v>141</v>
      </c>
      <c r="C14077" s="1">
        <v>38899</v>
      </c>
      <c r="D14077" s="2">
        <v>458810</v>
      </c>
      <c r="E14077" s="1">
        <v>36334</v>
      </c>
      <c r="F14077" s="2">
        <v>234500</v>
      </c>
      <c r="G14077" s="2">
        <v>241757</v>
      </c>
    </row>
    <row r="14078" spans="1:8" ht="15" hidden="1" customHeight="1" x14ac:dyDescent="0.25">
      <c r="A14078">
        <v>48769125</v>
      </c>
      <c r="B14078" t="s">
        <v>141</v>
      </c>
      <c r="C14078" s="1">
        <v>38899</v>
      </c>
      <c r="D14078" s="2">
        <v>436225</v>
      </c>
      <c r="E14078" s="1">
        <v>36549</v>
      </c>
      <c r="F14078" s="2">
        <v>260000</v>
      </c>
      <c r="G14078" s="2">
        <v>233601</v>
      </c>
    </row>
    <row r="14079" spans="1:8" ht="15" hidden="1" customHeight="1" x14ac:dyDescent="0.25">
      <c r="A14079">
        <v>48769105</v>
      </c>
      <c r="B14079" t="s">
        <v>141</v>
      </c>
      <c r="C14079" s="1">
        <v>38899</v>
      </c>
      <c r="D14079" s="2">
        <v>505173</v>
      </c>
      <c r="E14079" s="1">
        <v>39157</v>
      </c>
      <c r="F14079" s="2">
        <v>625000</v>
      </c>
      <c r="G14079" s="2">
        <v>524115</v>
      </c>
      <c r="H14079" s="2">
        <v>100885</v>
      </c>
    </row>
    <row r="14080" spans="1:8" ht="15" hidden="1" customHeight="1" x14ac:dyDescent="0.25">
      <c r="A14080">
        <v>48847018</v>
      </c>
      <c r="B14080" t="s">
        <v>236</v>
      </c>
      <c r="C14080" s="1">
        <v>37803</v>
      </c>
      <c r="D14080" s="2">
        <v>242790</v>
      </c>
      <c r="E14080" t="e">
        <v>#N/A</v>
      </c>
      <c r="F14080" t="e">
        <v>#N/A</v>
      </c>
      <c r="G14080" t="e">
        <v>#N/A</v>
      </c>
    </row>
    <row r="14081" spans="1:7" ht="15" hidden="1" customHeight="1" x14ac:dyDescent="0.25">
      <c r="A14081">
        <v>49140957</v>
      </c>
      <c r="B14081" t="s">
        <v>216</v>
      </c>
      <c r="C14081" s="1">
        <v>35612</v>
      </c>
      <c r="D14081" s="2">
        <v>297264</v>
      </c>
      <c r="E14081" t="e">
        <v>#N/A</v>
      </c>
      <c r="F14081" t="e">
        <v>#N/A</v>
      </c>
      <c r="G14081" t="e">
        <v>#N/A</v>
      </c>
    </row>
    <row r="14082" spans="1:7" ht="15" hidden="1" customHeight="1" x14ac:dyDescent="0.25">
      <c r="A14082">
        <v>49140031</v>
      </c>
      <c r="B14082" t="s">
        <v>207</v>
      </c>
      <c r="C14082" s="1">
        <v>35612</v>
      </c>
      <c r="D14082" s="2">
        <v>178015</v>
      </c>
      <c r="E14082" s="1">
        <v>38631</v>
      </c>
      <c r="F14082" s="2">
        <v>420000</v>
      </c>
      <c r="G14082" s="2">
        <v>412075</v>
      </c>
    </row>
    <row r="14083" spans="1:7" ht="15" hidden="1" customHeight="1" x14ac:dyDescent="0.25">
      <c r="A14083">
        <v>49140033</v>
      </c>
      <c r="B14083" t="s">
        <v>208</v>
      </c>
      <c r="C14083" s="1">
        <v>35612</v>
      </c>
      <c r="D14083" s="2">
        <v>164610</v>
      </c>
      <c r="E14083" t="e">
        <v>#N/A</v>
      </c>
      <c r="F14083" t="e">
        <v>#N/A</v>
      </c>
      <c r="G14083" t="e">
        <v>#N/A</v>
      </c>
    </row>
    <row r="14084" spans="1:7" x14ac:dyDescent="0.25">
      <c r="A14084">
        <v>49140034</v>
      </c>
      <c r="B14084" t="s">
        <v>207</v>
      </c>
      <c r="C14084" s="1">
        <v>35612</v>
      </c>
      <c r="D14084" s="2">
        <v>186566</v>
      </c>
      <c r="E14084" s="1">
        <v>35202</v>
      </c>
      <c r="F14084" s="2">
        <v>159900</v>
      </c>
      <c r="G14084" s="2">
        <v>165707</v>
      </c>
    </row>
    <row r="14085" spans="1:7" ht="15" hidden="1" customHeight="1" x14ac:dyDescent="0.25">
      <c r="A14085">
        <v>48905743</v>
      </c>
      <c r="B14085" t="s">
        <v>242</v>
      </c>
      <c r="C14085" s="1">
        <v>38534</v>
      </c>
      <c r="D14085" s="2">
        <v>464010</v>
      </c>
      <c r="E14085" s="1">
        <v>37301</v>
      </c>
      <c r="F14085" s="2">
        <v>315000</v>
      </c>
      <c r="G14085" s="2">
        <v>323796</v>
      </c>
    </row>
    <row r="14086" spans="1:7" ht="15" hidden="1" customHeight="1" x14ac:dyDescent="0.25">
      <c r="A14086">
        <v>48905744</v>
      </c>
      <c r="B14086" t="s">
        <v>243</v>
      </c>
      <c r="C14086" s="1">
        <v>38534</v>
      </c>
      <c r="D14086" s="2">
        <v>448883</v>
      </c>
      <c r="E14086" t="e">
        <v>#N/A</v>
      </c>
      <c r="F14086" t="e">
        <v>#N/A</v>
      </c>
      <c r="G14086" t="e">
        <v>#N/A</v>
      </c>
    </row>
    <row r="14087" spans="1:7" ht="15" hidden="1" customHeight="1" x14ac:dyDescent="0.25">
      <c r="A14087">
        <v>48905745</v>
      </c>
      <c r="B14087" t="s">
        <v>243</v>
      </c>
      <c r="C14087" s="1">
        <v>38534</v>
      </c>
      <c r="D14087" s="2">
        <v>518899</v>
      </c>
      <c r="E14087" t="e">
        <v>#N/A</v>
      </c>
      <c r="F14087" t="e">
        <v>#N/A</v>
      </c>
      <c r="G14087" t="e">
        <v>#N/A</v>
      </c>
    </row>
    <row r="14088" spans="1:7" ht="15" hidden="1" customHeight="1" x14ac:dyDescent="0.25">
      <c r="A14088">
        <v>63563399</v>
      </c>
      <c r="B14088" t="s">
        <v>250</v>
      </c>
      <c r="C14088" s="1">
        <v>38899</v>
      </c>
      <c r="D14088" s="2">
        <v>416136</v>
      </c>
      <c r="E14088" t="e">
        <v>#N/A</v>
      </c>
      <c r="F14088" t="e">
        <v>#N/A</v>
      </c>
      <c r="G14088" t="e">
        <v>#N/A</v>
      </c>
    </row>
    <row r="14089" spans="1:7" ht="15" hidden="1" customHeight="1" x14ac:dyDescent="0.25">
      <c r="A14089">
        <v>67684976</v>
      </c>
      <c r="B14089" t="s">
        <v>253</v>
      </c>
      <c r="C14089" s="1">
        <v>38899</v>
      </c>
      <c r="D14089" s="2">
        <v>338032</v>
      </c>
      <c r="E14089" t="e">
        <v>#N/A</v>
      </c>
      <c r="F14089" t="e">
        <v>#N/A</v>
      </c>
      <c r="G14089" t="e">
        <v>#N/A</v>
      </c>
    </row>
    <row r="14090" spans="1:7" ht="15" hidden="1" customHeight="1" x14ac:dyDescent="0.25">
      <c r="A14090">
        <v>48940032</v>
      </c>
      <c r="B14090" t="s">
        <v>258</v>
      </c>
      <c r="C14090" s="1">
        <v>37803</v>
      </c>
      <c r="D14090" s="2">
        <v>370424</v>
      </c>
      <c r="E14090" t="e">
        <v>#N/A</v>
      </c>
      <c r="F14090" t="e">
        <v>#N/A</v>
      </c>
      <c r="G14090" t="e">
        <v>#N/A</v>
      </c>
    </row>
    <row r="14091" spans="1:7" ht="15" hidden="1" customHeight="1" x14ac:dyDescent="0.25">
      <c r="A14091">
        <v>48940033</v>
      </c>
      <c r="B14091" t="s">
        <v>258</v>
      </c>
      <c r="C14091" s="1">
        <v>37803</v>
      </c>
      <c r="D14091" s="2">
        <v>419141</v>
      </c>
      <c r="E14091" s="1">
        <v>37468</v>
      </c>
      <c r="F14091" s="2">
        <v>359000</v>
      </c>
      <c r="G14091" s="2">
        <v>391142</v>
      </c>
    </row>
    <row r="14092" spans="1:7" ht="15" hidden="1" customHeight="1" x14ac:dyDescent="0.25">
      <c r="A14092">
        <v>48940034</v>
      </c>
      <c r="B14092" t="s">
        <v>258</v>
      </c>
      <c r="C14092" s="1">
        <v>37803</v>
      </c>
      <c r="D14092" s="2">
        <v>500771</v>
      </c>
      <c r="E14092" s="1">
        <v>38117</v>
      </c>
      <c r="F14092" s="2">
        <v>577000</v>
      </c>
      <c r="G14092" s="2">
        <v>537011</v>
      </c>
    </row>
    <row r="14093" spans="1:7" ht="15" hidden="1" customHeight="1" x14ac:dyDescent="0.25">
      <c r="A14093">
        <v>48940035</v>
      </c>
      <c r="B14093" t="s">
        <v>258</v>
      </c>
      <c r="C14093" s="1">
        <v>37803</v>
      </c>
      <c r="D14093" s="2">
        <v>293009</v>
      </c>
      <c r="E14093" s="1">
        <v>38938</v>
      </c>
      <c r="F14093" s="2">
        <v>410000</v>
      </c>
      <c r="G14093" s="2">
        <v>426403</v>
      </c>
    </row>
    <row r="14094" spans="1:7" ht="15" hidden="1" customHeight="1" x14ac:dyDescent="0.25">
      <c r="A14094">
        <v>48940036</v>
      </c>
      <c r="B14094" t="s">
        <v>259</v>
      </c>
      <c r="C14094" s="1">
        <v>37803</v>
      </c>
      <c r="D14094" s="2">
        <v>343216</v>
      </c>
      <c r="E14094" t="e">
        <v>#N/A</v>
      </c>
      <c r="F14094" t="e">
        <v>#N/A</v>
      </c>
      <c r="G14094" t="e">
        <v>#N/A</v>
      </c>
    </row>
    <row r="14095" spans="1:7" ht="15" hidden="1" customHeight="1" x14ac:dyDescent="0.25">
      <c r="A14095">
        <v>48940041</v>
      </c>
      <c r="B14095" t="s">
        <v>258</v>
      </c>
      <c r="C14095" s="1">
        <v>37803</v>
      </c>
      <c r="D14095" s="2">
        <v>378487</v>
      </c>
      <c r="E14095" s="1">
        <v>38044</v>
      </c>
      <c r="F14095" s="2">
        <v>325000</v>
      </c>
      <c r="G14095" s="2">
        <v>386783</v>
      </c>
    </row>
    <row r="14096" spans="1:7" x14ac:dyDescent="0.25">
      <c r="A14096">
        <v>48940042</v>
      </c>
      <c r="B14096" t="s">
        <v>258</v>
      </c>
      <c r="C14096" s="1">
        <v>37803</v>
      </c>
      <c r="D14096" s="2">
        <v>307058</v>
      </c>
      <c r="E14096" s="1">
        <v>35296</v>
      </c>
      <c r="F14096" s="2">
        <v>129000</v>
      </c>
      <c r="G14096" s="2">
        <v>160301</v>
      </c>
    </row>
    <row r="14097" spans="1:7" ht="15" hidden="1" customHeight="1" x14ac:dyDescent="0.25">
      <c r="A14097">
        <v>48940043</v>
      </c>
      <c r="B14097" t="s">
        <v>259</v>
      </c>
      <c r="C14097" s="1">
        <v>37803</v>
      </c>
      <c r="D14097" s="2">
        <v>323141</v>
      </c>
      <c r="E14097" t="e">
        <v>#N/A</v>
      </c>
      <c r="F14097" t="e">
        <v>#N/A</v>
      </c>
      <c r="G14097" t="e">
        <v>#N/A</v>
      </c>
    </row>
    <row r="14098" spans="1:7" ht="15" hidden="1" customHeight="1" x14ac:dyDescent="0.25">
      <c r="A14098">
        <v>48940044</v>
      </c>
      <c r="B14098" t="s">
        <v>258</v>
      </c>
      <c r="C14098" s="1">
        <v>37803</v>
      </c>
      <c r="D14098" s="2">
        <v>315307</v>
      </c>
      <c r="E14098" s="1">
        <v>39021</v>
      </c>
      <c r="F14098" s="2">
        <v>430000</v>
      </c>
      <c r="G14098" s="2">
        <v>460210</v>
      </c>
    </row>
    <row r="14099" spans="1:7" ht="15" hidden="1" customHeight="1" x14ac:dyDescent="0.25">
      <c r="A14099">
        <v>49040954</v>
      </c>
      <c r="B14099" t="s">
        <v>267</v>
      </c>
      <c r="C14099" s="1">
        <v>36342</v>
      </c>
      <c r="D14099" s="2">
        <v>332239</v>
      </c>
      <c r="E14099" t="e">
        <v>#N/A</v>
      </c>
      <c r="F14099" t="e">
        <v>#N/A</v>
      </c>
      <c r="G14099" t="e">
        <v>#N/A</v>
      </c>
    </row>
    <row r="14100" spans="1:7" ht="15" hidden="1" customHeight="1" x14ac:dyDescent="0.25">
      <c r="A14100">
        <v>49097132</v>
      </c>
      <c r="B14100" t="s">
        <v>269</v>
      </c>
      <c r="C14100" s="1">
        <v>35612</v>
      </c>
      <c r="D14100" s="2">
        <v>232193</v>
      </c>
      <c r="E14100" s="1">
        <v>36753</v>
      </c>
      <c r="F14100" s="2">
        <v>330000</v>
      </c>
      <c r="G14100" s="2">
        <v>342947</v>
      </c>
    </row>
    <row r="14101" spans="1:7" ht="15" hidden="1" customHeight="1" x14ac:dyDescent="0.25">
      <c r="A14101">
        <v>49097136</v>
      </c>
      <c r="B14101" t="s">
        <v>269</v>
      </c>
      <c r="C14101" s="1">
        <v>35612</v>
      </c>
      <c r="D14101" s="2">
        <v>212209</v>
      </c>
      <c r="E14101" s="1">
        <v>37924</v>
      </c>
      <c r="F14101" s="2">
        <v>430000</v>
      </c>
      <c r="G14101" s="2">
        <v>362720</v>
      </c>
    </row>
    <row r="14102" spans="1:7" ht="15" hidden="1" customHeight="1" x14ac:dyDescent="0.25">
      <c r="A14102">
        <v>60971660</v>
      </c>
      <c r="B14102" t="s">
        <v>246</v>
      </c>
      <c r="C14102" s="1">
        <v>38169</v>
      </c>
      <c r="D14102" s="2">
        <v>287594</v>
      </c>
      <c r="E14102" t="e">
        <v>#N/A</v>
      </c>
      <c r="F14102" t="e">
        <v>#N/A</v>
      </c>
      <c r="G14102" t="e">
        <v>#N/A</v>
      </c>
    </row>
    <row r="14103" spans="1:7" ht="15" hidden="1" customHeight="1" x14ac:dyDescent="0.25">
      <c r="A14103">
        <v>49011752</v>
      </c>
      <c r="B14103" t="s">
        <v>265</v>
      </c>
      <c r="C14103" s="1">
        <v>36342</v>
      </c>
      <c r="D14103" s="2">
        <v>309941</v>
      </c>
      <c r="E14103" t="e">
        <v>#N/A</v>
      </c>
      <c r="F14103" t="e">
        <v>#N/A</v>
      </c>
      <c r="G14103" t="e">
        <v>#N/A</v>
      </c>
    </row>
    <row r="14104" spans="1:7" ht="15" hidden="1" customHeight="1" x14ac:dyDescent="0.25">
      <c r="A14104">
        <v>49011753</v>
      </c>
      <c r="B14104" t="s">
        <v>266</v>
      </c>
      <c r="C14104" s="1">
        <v>36342</v>
      </c>
      <c r="D14104" s="2">
        <v>201660</v>
      </c>
      <c r="E14104" s="1">
        <v>35437</v>
      </c>
      <c r="F14104" s="2">
        <v>140000</v>
      </c>
      <c r="G14104" s="2">
        <v>147994</v>
      </c>
    </row>
    <row r="14105" spans="1:7" ht="15" hidden="1" customHeight="1" x14ac:dyDescent="0.25">
      <c r="A14105">
        <v>48973348</v>
      </c>
      <c r="B14105" t="s">
        <v>260</v>
      </c>
      <c r="C14105" s="1">
        <v>36708</v>
      </c>
      <c r="D14105" s="2">
        <v>206778</v>
      </c>
      <c r="E14105" t="e">
        <v>#N/A</v>
      </c>
      <c r="F14105" t="e">
        <v>#N/A</v>
      </c>
      <c r="G14105" t="e">
        <v>#N/A</v>
      </c>
    </row>
    <row r="14106" spans="1:7" ht="15" hidden="1" customHeight="1" x14ac:dyDescent="0.25">
      <c r="A14106">
        <v>48973349</v>
      </c>
      <c r="B14106" t="s">
        <v>260</v>
      </c>
      <c r="C14106" s="1">
        <v>36708</v>
      </c>
      <c r="D14106" s="2">
        <v>227692</v>
      </c>
      <c r="E14106" t="e">
        <v>#N/A</v>
      </c>
      <c r="F14106" t="e">
        <v>#N/A</v>
      </c>
      <c r="G14106" t="e">
        <v>#N/A</v>
      </c>
    </row>
    <row r="14107" spans="1:7" ht="15" hidden="1" customHeight="1" x14ac:dyDescent="0.25">
      <c r="A14107">
        <v>48973350</v>
      </c>
      <c r="B14107" t="s">
        <v>261</v>
      </c>
      <c r="C14107" s="1">
        <v>36708</v>
      </c>
      <c r="D14107" s="2">
        <v>387327</v>
      </c>
      <c r="E14107" t="e">
        <v>#N/A</v>
      </c>
      <c r="F14107" t="e">
        <v>#N/A</v>
      </c>
      <c r="G14107" t="e">
        <v>#N/A</v>
      </c>
    </row>
    <row r="14108" spans="1:7" ht="15" hidden="1" customHeight="1" x14ac:dyDescent="0.25">
      <c r="A14108">
        <v>48973356</v>
      </c>
      <c r="B14108" t="s">
        <v>260</v>
      </c>
      <c r="C14108" s="1">
        <v>36708</v>
      </c>
      <c r="D14108" s="2">
        <v>161878</v>
      </c>
      <c r="E14108" s="1">
        <v>38891</v>
      </c>
      <c r="F14108" s="2">
        <v>330000</v>
      </c>
      <c r="G14108" s="2">
        <v>282908</v>
      </c>
    </row>
    <row r="14109" spans="1:7" ht="15" hidden="1" customHeight="1" x14ac:dyDescent="0.25">
      <c r="A14109">
        <v>48973357</v>
      </c>
      <c r="B14109" t="s">
        <v>260</v>
      </c>
      <c r="C14109" s="1">
        <v>36708</v>
      </c>
      <c r="D14109" s="2">
        <v>192390</v>
      </c>
      <c r="E14109" t="e">
        <v>#N/A</v>
      </c>
      <c r="F14109" t="e">
        <v>#N/A</v>
      </c>
      <c r="G14109" t="e">
        <v>#N/A</v>
      </c>
    </row>
    <row r="14110" spans="1:7" ht="15" hidden="1" customHeight="1" x14ac:dyDescent="0.25">
      <c r="A14110">
        <v>48973358</v>
      </c>
      <c r="B14110" t="s">
        <v>260</v>
      </c>
      <c r="C14110" s="1">
        <v>36708</v>
      </c>
      <c r="D14110" s="2">
        <v>226520</v>
      </c>
      <c r="E14110" t="e">
        <v>#N/A</v>
      </c>
      <c r="F14110" t="e">
        <v>#N/A</v>
      </c>
      <c r="G14110" t="e">
        <v>#N/A</v>
      </c>
    </row>
    <row r="14111" spans="1:7" ht="15" hidden="1" customHeight="1" x14ac:dyDescent="0.25">
      <c r="A14111">
        <v>48973359</v>
      </c>
      <c r="B14111" t="s">
        <v>260</v>
      </c>
      <c r="C14111" s="1">
        <v>36708</v>
      </c>
      <c r="D14111" s="2">
        <v>317356</v>
      </c>
      <c r="E14111" t="e">
        <v>#N/A</v>
      </c>
      <c r="F14111" t="e">
        <v>#N/A</v>
      </c>
      <c r="G14111" t="e">
        <v>#N/A</v>
      </c>
    </row>
    <row r="14112" spans="1:7" ht="15" hidden="1" customHeight="1" x14ac:dyDescent="0.25">
      <c r="A14112">
        <v>48973360</v>
      </c>
      <c r="B14112" t="s">
        <v>261</v>
      </c>
      <c r="C14112" s="1">
        <v>36708</v>
      </c>
      <c r="D14112" s="2">
        <v>245479</v>
      </c>
      <c r="E14112" s="1">
        <v>38852</v>
      </c>
      <c r="F14112" s="2">
        <v>580000</v>
      </c>
      <c r="G14112" s="2">
        <v>437260</v>
      </c>
    </row>
    <row r="14113" spans="1:7" ht="15" hidden="1" customHeight="1" x14ac:dyDescent="0.25">
      <c r="A14113">
        <v>48973364</v>
      </c>
      <c r="B14113" t="s">
        <v>261</v>
      </c>
      <c r="C14113" s="1">
        <v>36708</v>
      </c>
      <c r="D14113" s="2">
        <v>269472</v>
      </c>
      <c r="E14113" s="1">
        <v>36693</v>
      </c>
      <c r="F14113" s="2">
        <v>324000</v>
      </c>
      <c r="G14113" s="2">
        <v>259890</v>
      </c>
    </row>
    <row r="14114" spans="1:7" ht="15" hidden="1" customHeight="1" x14ac:dyDescent="0.25">
      <c r="A14114">
        <v>48973370</v>
      </c>
      <c r="B14114" t="s">
        <v>261</v>
      </c>
      <c r="C14114" s="1">
        <v>36708</v>
      </c>
      <c r="D14114" s="2">
        <v>304789</v>
      </c>
      <c r="E14114" s="1">
        <v>38891</v>
      </c>
      <c r="F14114" s="2">
        <v>523000</v>
      </c>
      <c r="G14114" s="2">
        <v>512210</v>
      </c>
    </row>
    <row r="14115" spans="1:7" ht="15" hidden="1" customHeight="1" x14ac:dyDescent="0.25">
      <c r="A14115">
        <v>48973371</v>
      </c>
      <c r="B14115" t="s">
        <v>261</v>
      </c>
      <c r="C14115" s="1">
        <v>36708</v>
      </c>
      <c r="D14115" s="2">
        <v>287866</v>
      </c>
      <c r="E14115" s="1">
        <v>38126</v>
      </c>
      <c r="F14115" s="2">
        <v>363000</v>
      </c>
      <c r="G14115" s="2">
        <v>358623</v>
      </c>
    </row>
    <row r="14116" spans="1:7" ht="15" hidden="1" customHeight="1" x14ac:dyDescent="0.25">
      <c r="A14116">
        <v>48973388</v>
      </c>
      <c r="B14116" t="s">
        <v>261</v>
      </c>
      <c r="C14116" s="1">
        <v>36708</v>
      </c>
      <c r="D14116" s="2">
        <v>296825</v>
      </c>
      <c r="E14116" t="e">
        <v>#N/A</v>
      </c>
      <c r="F14116" t="e">
        <v>#N/A</v>
      </c>
      <c r="G14116" t="e">
        <v>#N/A</v>
      </c>
    </row>
    <row r="14117" spans="1:7" ht="15" hidden="1" customHeight="1" x14ac:dyDescent="0.25">
      <c r="A14117">
        <v>48973398</v>
      </c>
      <c r="B14117" t="s">
        <v>260</v>
      </c>
      <c r="C14117" s="1">
        <v>36708</v>
      </c>
      <c r="D14117" s="2">
        <v>153430</v>
      </c>
      <c r="E14117" t="e">
        <v>#N/A</v>
      </c>
      <c r="F14117" t="e">
        <v>#N/A</v>
      </c>
      <c r="G14117" t="e">
        <v>#N/A</v>
      </c>
    </row>
    <row r="14118" spans="1:7" ht="15" hidden="1" customHeight="1" x14ac:dyDescent="0.25">
      <c r="A14118">
        <v>48973399</v>
      </c>
      <c r="B14118" t="s">
        <v>261</v>
      </c>
      <c r="C14118" s="1">
        <v>36708</v>
      </c>
      <c r="D14118" s="2">
        <v>327291</v>
      </c>
      <c r="E14118" s="1">
        <v>35647</v>
      </c>
      <c r="F14118" s="2">
        <v>300000</v>
      </c>
      <c r="G14118" s="2">
        <v>233678</v>
      </c>
    </row>
    <row r="14119" spans="1:7" ht="15" hidden="1" customHeight="1" x14ac:dyDescent="0.25">
      <c r="A14119">
        <v>48973402</v>
      </c>
      <c r="B14119" t="s">
        <v>261</v>
      </c>
      <c r="C14119" s="1">
        <v>36708</v>
      </c>
      <c r="D14119" s="2">
        <v>263789</v>
      </c>
      <c r="E14119" t="e">
        <v>#N/A</v>
      </c>
      <c r="F14119" t="e">
        <v>#N/A</v>
      </c>
      <c r="G14119" t="e">
        <v>#N/A</v>
      </c>
    </row>
    <row r="14120" spans="1:7" ht="15" hidden="1" customHeight="1" x14ac:dyDescent="0.25">
      <c r="A14120">
        <v>48973449</v>
      </c>
      <c r="B14120" t="s">
        <v>261</v>
      </c>
      <c r="C14120" s="1">
        <v>36708</v>
      </c>
      <c r="D14120" s="2">
        <v>229122</v>
      </c>
      <c r="E14120" s="1">
        <v>37125</v>
      </c>
      <c r="F14120" s="2">
        <v>310500</v>
      </c>
      <c r="G14120" s="2">
        <v>239495</v>
      </c>
    </row>
    <row r="14121" spans="1:7" ht="15" hidden="1" customHeight="1" x14ac:dyDescent="0.25">
      <c r="A14121">
        <v>48973450</v>
      </c>
      <c r="B14121" t="s">
        <v>261</v>
      </c>
      <c r="C14121" s="1">
        <v>36708</v>
      </c>
      <c r="D14121" s="2">
        <v>229169</v>
      </c>
      <c r="E14121" t="e">
        <v>#N/A</v>
      </c>
      <c r="F14121" t="e">
        <v>#N/A</v>
      </c>
      <c r="G14121" t="e">
        <v>#N/A</v>
      </c>
    </row>
    <row r="14122" spans="1:7" ht="15" hidden="1" customHeight="1" x14ac:dyDescent="0.25">
      <c r="A14122">
        <v>48973451</v>
      </c>
      <c r="B14122" t="s">
        <v>260</v>
      </c>
      <c r="C14122" s="1">
        <v>36708</v>
      </c>
      <c r="D14122" s="2">
        <v>403181</v>
      </c>
      <c r="E14122" t="e">
        <v>#N/A</v>
      </c>
      <c r="F14122" t="e">
        <v>#N/A</v>
      </c>
      <c r="G14122" t="e">
        <v>#N/A</v>
      </c>
    </row>
    <row r="14123" spans="1:7" ht="15" hidden="1" customHeight="1" x14ac:dyDescent="0.25">
      <c r="A14123">
        <v>48973452</v>
      </c>
      <c r="B14123" t="s">
        <v>261</v>
      </c>
      <c r="C14123" s="1">
        <v>36708</v>
      </c>
      <c r="D14123" s="2">
        <v>137101</v>
      </c>
      <c r="E14123" t="e">
        <v>#N/A</v>
      </c>
      <c r="F14123" t="e">
        <v>#N/A</v>
      </c>
      <c r="G14123" t="e">
        <v>#N/A</v>
      </c>
    </row>
    <row r="14124" spans="1:7" ht="15" hidden="1" customHeight="1" x14ac:dyDescent="0.25">
      <c r="A14124">
        <v>50216215</v>
      </c>
      <c r="B14124" t="s">
        <v>244</v>
      </c>
      <c r="C14124" s="1">
        <v>35612</v>
      </c>
      <c r="D14124" s="2">
        <v>107960</v>
      </c>
      <c r="E14124" s="1">
        <v>38579</v>
      </c>
      <c r="F14124" s="2">
        <v>700000</v>
      </c>
      <c r="G14124" s="2">
        <v>258715</v>
      </c>
    </row>
    <row r="14125" spans="1:7" ht="15" hidden="1" customHeight="1" x14ac:dyDescent="0.25">
      <c r="A14125">
        <v>52391263</v>
      </c>
      <c r="B14125" t="s">
        <v>244</v>
      </c>
      <c r="C14125" s="1">
        <v>35612</v>
      </c>
      <c r="D14125" s="2">
        <v>100765</v>
      </c>
      <c r="E14125" t="e">
        <v>#N/A</v>
      </c>
      <c r="F14125" t="e">
        <v>#N/A</v>
      </c>
      <c r="G14125" t="e">
        <v>#N/A</v>
      </c>
    </row>
    <row r="14126" spans="1:7" ht="15" hidden="1" customHeight="1" x14ac:dyDescent="0.25">
      <c r="A14126">
        <v>58385765</v>
      </c>
      <c r="B14126" t="s">
        <v>244</v>
      </c>
      <c r="C14126" s="1">
        <v>35612</v>
      </c>
      <c r="D14126" s="2">
        <v>94354</v>
      </c>
      <c r="E14126" t="e">
        <v>#N/A</v>
      </c>
      <c r="F14126" t="e">
        <v>#N/A</v>
      </c>
      <c r="G14126" t="e">
        <v>#N/A</v>
      </c>
    </row>
    <row r="14127" spans="1:7" ht="15" hidden="1" customHeight="1" x14ac:dyDescent="0.25">
      <c r="A14127">
        <v>58385766</v>
      </c>
      <c r="B14127" t="s">
        <v>244</v>
      </c>
      <c r="C14127" s="1">
        <v>35612</v>
      </c>
      <c r="D14127" s="2">
        <v>102654</v>
      </c>
      <c r="E14127" t="e">
        <v>#N/A</v>
      </c>
      <c r="F14127" t="e">
        <v>#N/A</v>
      </c>
      <c r="G14127" t="e">
        <v>#N/A</v>
      </c>
    </row>
    <row r="14128" spans="1:7" x14ac:dyDescent="0.25">
      <c r="A14128">
        <v>58385767</v>
      </c>
      <c r="B14128" t="s">
        <v>244</v>
      </c>
      <c r="C14128" s="1">
        <v>35612</v>
      </c>
      <c r="D14128" s="2">
        <v>108614</v>
      </c>
      <c r="E14128" s="1">
        <v>35193</v>
      </c>
      <c r="F14128" s="2">
        <v>100000</v>
      </c>
      <c r="G14128" s="2">
        <v>109446</v>
      </c>
    </row>
    <row r="14129" spans="1:7" ht="15" hidden="1" customHeight="1" x14ac:dyDescent="0.25">
      <c r="A14129">
        <v>58385768</v>
      </c>
      <c r="B14129" t="s">
        <v>244</v>
      </c>
      <c r="C14129" s="1">
        <v>35612</v>
      </c>
      <c r="D14129" s="2">
        <v>122107</v>
      </c>
      <c r="E14129" t="e">
        <v>#N/A</v>
      </c>
      <c r="F14129" t="e">
        <v>#N/A</v>
      </c>
      <c r="G14129" t="e">
        <v>#N/A</v>
      </c>
    </row>
    <row r="14130" spans="1:7" ht="15" hidden="1" customHeight="1" x14ac:dyDescent="0.25">
      <c r="A14130">
        <v>58385769</v>
      </c>
      <c r="B14130" t="s">
        <v>244</v>
      </c>
      <c r="C14130" s="1">
        <v>35612</v>
      </c>
      <c r="D14130" s="2">
        <v>124915</v>
      </c>
      <c r="E14130" t="e">
        <v>#N/A</v>
      </c>
      <c r="F14130" t="e">
        <v>#N/A</v>
      </c>
      <c r="G14130" t="e">
        <v>#N/A</v>
      </c>
    </row>
    <row r="14131" spans="1:7" ht="15" hidden="1" customHeight="1" x14ac:dyDescent="0.25">
      <c r="A14131">
        <v>58385770</v>
      </c>
      <c r="B14131" t="s">
        <v>244</v>
      </c>
      <c r="C14131" s="1">
        <v>35612</v>
      </c>
      <c r="D14131" s="2">
        <v>130096</v>
      </c>
      <c r="E14131" t="e">
        <v>#N/A</v>
      </c>
      <c r="F14131" t="e">
        <v>#N/A</v>
      </c>
      <c r="G14131" t="e">
        <v>#N/A</v>
      </c>
    </row>
    <row r="14132" spans="1:7" ht="15" hidden="1" customHeight="1" x14ac:dyDescent="0.25">
      <c r="A14132">
        <v>58385771</v>
      </c>
      <c r="B14132" t="s">
        <v>244</v>
      </c>
      <c r="C14132" s="1">
        <v>35612</v>
      </c>
      <c r="D14132" s="2">
        <v>146949</v>
      </c>
      <c r="E14132" s="1">
        <v>37195</v>
      </c>
      <c r="F14132" s="2">
        <v>180000</v>
      </c>
      <c r="G14132" s="2">
        <v>201677</v>
      </c>
    </row>
    <row r="14133" spans="1:7" ht="15" hidden="1" customHeight="1" x14ac:dyDescent="0.25">
      <c r="A14133">
        <v>58385772</v>
      </c>
      <c r="B14133" t="s">
        <v>244</v>
      </c>
      <c r="C14133" s="1">
        <v>35612</v>
      </c>
      <c r="D14133" s="2">
        <v>131201</v>
      </c>
      <c r="E14133" t="e">
        <v>#N/A</v>
      </c>
      <c r="F14133" t="e">
        <v>#N/A</v>
      </c>
      <c r="G14133" t="e">
        <v>#N/A</v>
      </c>
    </row>
    <row r="14134" spans="1:7" ht="15" hidden="1" customHeight="1" x14ac:dyDescent="0.25">
      <c r="A14134">
        <v>58385773</v>
      </c>
      <c r="B14134" t="s">
        <v>244</v>
      </c>
      <c r="C14134" s="1">
        <v>35612</v>
      </c>
      <c r="D14134" s="2">
        <v>124889</v>
      </c>
      <c r="E14134" s="1">
        <v>36130</v>
      </c>
      <c r="F14134" s="2">
        <v>300000</v>
      </c>
      <c r="G14134" s="2">
        <v>140333</v>
      </c>
    </row>
    <row r="14135" spans="1:7" ht="15" hidden="1" customHeight="1" x14ac:dyDescent="0.25">
      <c r="A14135">
        <v>58385774</v>
      </c>
      <c r="B14135" t="s">
        <v>244</v>
      </c>
      <c r="C14135" s="1">
        <v>35612</v>
      </c>
      <c r="D14135" s="2">
        <v>122287</v>
      </c>
      <c r="E14135" t="e">
        <v>#N/A</v>
      </c>
      <c r="F14135" t="e">
        <v>#N/A</v>
      </c>
      <c r="G14135" t="e">
        <v>#N/A</v>
      </c>
    </row>
    <row r="14136" spans="1:7" ht="15" hidden="1" customHeight="1" x14ac:dyDescent="0.25">
      <c r="A14136">
        <v>58385775</v>
      </c>
      <c r="B14136" t="s">
        <v>244</v>
      </c>
      <c r="C14136" s="1">
        <v>35612</v>
      </c>
      <c r="D14136" s="2">
        <v>116864</v>
      </c>
      <c r="E14136" s="1">
        <v>38601</v>
      </c>
      <c r="F14136" s="2">
        <v>1066667</v>
      </c>
      <c r="G14136" s="2">
        <v>323774</v>
      </c>
    </row>
    <row r="14137" spans="1:7" ht="15" hidden="1" customHeight="1" x14ac:dyDescent="0.25">
      <c r="A14137">
        <v>58385776</v>
      </c>
      <c r="B14137" t="s">
        <v>244</v>
      </c>
      <c r="C14137" s="1">
        <v>35612</v>
      </c>
      <c r="D14137" s="2">
        <v>121233</v>
      </c>
      <c r="E14137" s="1">
        <v>38833</v>
      </c>
      <c r="F14137" s="2">
        <v>225000</v>
      </c>
      <c r="G14137" s="2">
        <v>461067</v>
      </c>
    </row>
    <row r="14138" spans="1:7" ht="15" hidden="1" customHeight="1" x14ac:dyDescent="0.25">
      <c r="A14138">
        <v>63336898</v>
      </c>
      <c r="B14138" t="s">
        <v>248</v>
      </c>
      <c r="C14138" s="1">
        <v>35612</v>
      </c>
      <c r="D14138" s="2">
        <v>161457</v>
      </c>
      <c r="E14138" t="e">
        <v>#N/A</v>
      </c>
      <c r="F14138" t="e">
        <v>#N/A</v>
      </c>
      <c r="G14138" t="e">
        <v>#N/A</v>
      </c>
    </row>
    <row r="14139" spans="1:7" ht="15" hidden="1" customHeight="1" x14ac:dyDescent="0.25">
      <c r="A14139">
        <v>63338162</v>
      </c>
      <c r="B14139" t="s">
        <v>248</v>
      </c>
      <c r="C14139" s="1">
        <v>37803</v>
      </c>
      <c r="D14139" s="2">
        <v>248925</v>
      </c>
      <c r="E14139" t="e">
        <v>#N/A</v>
      </c>
      <c r="F14139" t="e">
        <v>#N/A</v>
      </c>
      <c r="G14139" t="e">
        <v>#N/A</v>
      </c>
    </row>
    <row r="14140" spans="1:7" ht="15" hidden="1" customHeight="1" x14ac:dyDescent="0.25">
      <c r="A14140">
        <v>48931736</v>
      </c>
      <c r="B14140" t="s">
        <v>244</v>
      </c>
      <c r="C14140" s="1">
        <v>37803</v>
      </c>
      <c r="D14140" s="2">
        <v>230366</v>
      </c>
      <c r="E14140" s="1">
        <v>36353</v>
      </c>
      <c r="F14140" s="2">
        <v>165000</v>
      </c>
      <c r="G14140" s="2">
        <v>121169</v>
      </c>
    </row>
    <row r="14141" spans="1:7" ht="15" hidden="1" customHeight="1" x14ac:dyDescent="0.25">
      <c r="A14141">
        <v>48931737</v>
      </c>
      <c r="B14141" t="s">
        <v>248</v>
      </c>
      <c r="C14141" s="1">
        <v>37803</v>
      </c>
      <c r="D14141" s="2">
        <v>246518</v>
      </c>
      <c r="E14141" t="e">
        <v>#N/A</v>
      </c>
      <c r="F14141" t="e">
        <v>#N/A</v>
      </c>
      <c r="G14141" t="e">
        <v>#N/A</v>
      </c>
    </row>
    <row r="14142" spans="1:7" ht="15" hidden="1" customHeight="1" x14ac:dyDescent="0.25">
      <c r="A14142">
        <v>48745003</v>
      </c>
      <c r="B14142" t="s">
        <v>145</v>
      </c>
      <c r="C14142" s="1">
        <v>38534</v>
      </c>
      <c r="D14142" s="2">
        <v>240014</v>
      </c>
      <c r="E14142" t="e">
        <v>#N/A</v>
      </c>
      <c r="F14142" t="e">
        <v>#N/A</v>
      </c>
      <c r="G14142" t="e">
        <v>#N/A</v>
      </c>
    </row>
    <row r="14143" spans="1:7" ht="15" hidden="1" customHeight="1" x14ac:dyDescent="0.25">
      <c r="A14143">
        <v>48745004</v>
      </c>
      <c r="B14143" t="s">
        <v>145</v>
      </c>
      <c r="C14143" s="1">
        <v>38534</v>
      </c>
      <c r="D14143" s="2">
        <v>238557</v>
      </c>
      <c r="E14143" s="1">
        <v>37551</v>
      </c>
      <c r="F14143" s="2">
        <v>174950</v>
      </c>
      <c r="G14143" s="2">
        <v>191254</v>
      </c>
    </row>
    <row r="14144" spans="1:7" ht="15" hidden="1" customHeight="1" x14ac:dyDescent="0.25">
      <c r="A14144">
        <v>48745005</v>
      </c>
      <c r="B14144" t="s">
        <v>146</v>
      </c>
      <c r="C14144" s="1">
        <v>38534</v>
      </c>
      <c r="D14144" s="2">
        <v>407333</v>
      </c>
      <c r="E14144" t="e">
        <v>#N/A</v>
      </c>
      <c r="F14144" t="e">
        <v>#N/A</v>
      </c>
      <c r="G14144" t="e">
        <v>#N/A</v>
      </c>
    </row>
    <row r="14145" spans="1:8" ht="15" hidden="1" customHeight="1" x14ac:dyDescent="0.25">
      <c r="A14145">
        <v>48745006</v>
      </c>
      <c r="B14145" t="s">
        <v>145</v>
      </c>
      <c r="C14145" s="1">
        <v>38534</v>
      </c>
      <c r="D14145" s="2">
        <v>388853</v>
      </c>
      <c r="E14145" s="1">
        <v>38700</v>
      </c>
      <c r="F14145" s="2">
        <v>380000</v>
      </c>
      <c r="G14145" s="2">
        <v>421615</v>
      </c>
    </row>
    <row r="14146" spans="1:8" ht="15" hidden="1" customHeight="1" x14ac:dyDescent="0.25">
      <c r="A14146">
        <v>48745007</v>
      </c>
      <c r="B14146" t="s">
        <v>146</v>
      </c>
      <c r="C14146" s="1">
        <v>38534</v>
      </c>
      <c r="D14146" s="2">
        <v>385621</v>
      </c>
      <c r="E14146" t="e">
        <v>#N/A</v>
      </c>
      <c r="F14146" t="e">
        <v>#N/A</v>
      </c>
      <c r="G14146" t="e">
        <v>#N/A</v>
      </c>
    </row>
    <row r="14147" spans="1:8" ht="15" hidden="1" customHeight="1" x14ac:dyDescent="0.25">
      <c r="A14147">
        <v>48745008</v>
      </c>
      <c r="B14147" t="s">
        <v>145</v>
      </c>
      <c r="C14147" s="1">
        <v>38534</v>
      </c>
      <c r="D14147" s="2">
        <v>394500</v>
      </c>
      <c r="E14147" s="1">
        <v>35620</v>
      </c>
      <c r="F14147" s="2">
        <v>235000</v>
      </c>
      <c r="G14147" s="2">
        <v>205712</v>
      </c>
    </row>
    <row r="14148" spans="1:8" ht="15" hidden="1" customHeight="1" x14ac:dyDescent="0.25">
      <c r="A14148">
        <v>48745009</v>
      </c>
      <c r="B14148" t="s">
        <v>145</v>
      </c>
      <c r="C14148" s="1">
        <v>38534</v>
      </c>
      <c r="D14148" s="2">
        <v>387269</v>
      </c>
      <c r="E14148" t="e">
        <v>#N/A</v>
      </c>
      <c r="F14148" t="e">
        <v>#N/A</v>
      </c>
      <c r="G14148" t="e">
        <v>#N/A</v>
      </c>
    </row>
    <row r="14149" spans="1:8" ht="15" hidden="1" customHeight="1" x14ac:dyDescent="0.25">
      <c r="A14149">
        <v>48745010</v>
      </c>
      <c r="B14149" t="s">
        <v>145</v>
      </c>
      <c r="C14149" s="1">
        <v>38534</v>
      </c>
      <c r="D14149" s="2">
        <v>454522</v>
      </c>
      <c r="E14149" s="1">
        <v>36910</v>
      </c>
      <c r="F14149" s="2">
        <v>325000</v>
      </c>
      <c r="G14149" s="2">
        <v>320783</v>
      </c>
    </row>
    <row r="14150" spans="1:8" ht="15" hidden="1" customHeight="1" x14ac:dyDescent="0.25">
      <c r="A14150">
        <v>63335092</v>
      </c>
      <c r="B14150" t="s">
        <v>145</v>
      </c>
      <c r="C14150" s="1">
        <v>35612</v>
      </c>
      <c r="D14150" s="2">
        <v>162431</v>
      </c>
      <c r="E14150" t="e">
        <v>#N/A</v>
      </c>
      <c r="F14150" t="e">
        <v>#N/A</v>
      </c>
      <c r="G14150" t="e">
        <v>#N/A</v>
      </c>
    </row>
    <row r="14151" spans="1:8" ht="15" hidden="1" customHeight="1" x14ac:dyDescent="0.25">
      <c r="A14151">
        <v>48919957</v>
      </c>
      <c r="B14151" t="s">
        <v>145</v>
      </c>
      <c r="C14151" s="1">
        <v>38534</v>
      </c>
      <c r="D14151" s="2">
        <v>476194</v>
      </c>
      <c r="E14151" t="e">
        <v>#N/A</v>
      </c>
      <c r="F14151" t="e">
        <v>#N/A</v>
      </c>
      <c r="G14151" t="e">
        <v>#N/A</v>
      </c>
    </row>
    <row r="14152" spans="1:8" x14ac:dyDescent="0.25">
      <c r="A14152">
        <v>48919958</v>
      </c>
      <c r="B14152" t="s">
        <v>146</v>
      </c>
      <c r="C14152" s="1">
        <v>38534</v>
      </c>
      <c r="D14152" s="2">
        <v>595231</v>
      </c>
      <c r="E14152" s="1">
        <v>35300</v>
      </c>
      <c r="F14152" s="2">
        <v>300000</v>
      </c>
      <c r="G14152" s="2">
        <v>224871</v>
      </c>
    </row>
    <row r="14153" spans="1:8" ht="15" hidden="1" customHeight="1" x14ac:dyDescent="0.25">
      <c r="A14153">
        <v>48919967</v>
      </c>
      <c r="B14153" t="s">
        <v>146</v>
      </c>
      <c r="C14153" s="1">
        <v>38534</v>
      </c>
      <c r="D14153" s="2">
        <v>590831</v>
      </c>
      <c r="E14153" t="e">
        <v>#N/A</v>
      </c>
      <c r="F14153" t="e">
        <v>#N/A</v>
      </c>
      <c r="G14153" t="e">
        <v>#N/A</v>
      </c>
    </row>
    <row r="14154" spans="1:8" ht="15" hidden="1" customHeight="1" x14ac:dyDescent="0.25">
      <c r="A14154">
        <v>48919969</v>
      </c>
      <c r="B14154" t="s">
        <v>146</v>
      </c>
      <c r="C14154" s="1">
        <v>38534</v>
      </c>
      <c r="D14154" s="2">
        <v>526267</v>
      </c>
      <c r="E14154" t="e">
        <v>#N/A</v>
      </c>
      <c r="F14154" t="e">
        <v>#N/A</v>
      </c>
      <c r="G14154" t="e">
        <v>#N/A</v>
      </c>
    </row>
    <row r="14155" spans="1:8" ht="15" hidden="1" customHeight="1" x14ac:dyDescent="0.25">
      <c r="A14155">
        <v>48745002</v>
      </c>
      <c r="B14155" t="s">
        <v>145</v>
      </c>
      <c r="C14155" s="1">
        <v>38534</v>
      </c>
      <c r="D14155" s="2">
        <v>240879</v>
      </c>
      <c r="E14155" s="1">
        <v>39191</v>
      </c>
      <c r="F14155" s="2">
        <v>334000</v>
      </c>
      <c r="G14155" s="2">
        <v>289043</v>
      </c>
      <c r="H14155" s="2">
        <v>44957</v>
      </c>
    </row>
    <row r="14156" spans="1:8" x14ac:dyDescent="0.25">
      <c r="A14156">
        <v>48847174</v>
      </c>
      <c r="B14156" t="s">
        <v>237</v>
      </c>
      <c r="C14156" s="1">
        <v>36708</v>
      </c>
      <c r="D14156" s="2">
        <v>261416</v>
      </c>
      <c r="E14156" s="1">
        <v>35307</v>
      </c>
      <c r="F14156" s="2">
        <v>213100</v>
      </c>
      <c r="G14156" s="2">
        <v>166914</v>
      </c>
    </row>
    <row r="14157" spans="1:8" ht="15" hidden="1" customHeight="1" x14ac:dyDescent="0.25">
      <c r="A14157">
        <v>48761925</v>
      </c>
      <c r="B14157" t="s">
        <v>163</v>
      </c>
      <c r="C14157" s="1">
        <v>37073</v>
      </c>
      <c r="D14157" s="2">
        <v>1119824</v>
      </c>
      <c r="E14157" t="e">
        <v>#N/A</v>
      </c>
      <c r="F14157" t="e">
        <v>#N/A</v>
      </c>
      <c r="G14157" t="e">
        <v>#N/A</v>
      </c>
    </row>
    <row r="14158" spans="1:8" ht="15" hidden="1" customHeight="1" x14ac:dyDescent="0.25">
      <c r="A14158">
        <v>49143982</v>
      </c>
      <c r="B14158" t="s">
        <v>222</v>
      </c>
      <c r="C14158" s="1">
        <v>35612</v>
      </c>
      <c r="D14158" s="2">
        <v>280864</v>
      </c>
      <c r="E14158" t="e">
        <v>#N/A</v>
      </c>
      <c r="F14158" t="e">
        <v>#N/A</v>
      </c>
      <c r="G14158" t="e">
        <v>#N/A</v>
      </c>
    </row>
    <row r="14159" spans="1:8" ht="15" hidden="1" customHeight="1" x14ac:dyDescent="0.25">
      <c r="A14159">
        <v>48833296</v>
      </c>
      <c r="B14159" t="s">
        <v>187</v>
      </c>
      <c r="C14159" s="1">
        <v>35612</v>
      </c>
      <c r="D14159" s="2">
        <v>260949</v>
      </c>
      <c r="E14159" t="e">
        <v>#N/A</v>
      </c>
      <c r="F14159" t="e">
        <v>#N/A</v>
      </c>
      <c r="G14159" t="e">
        <v>#N/A</v>
      </c>
    </row>
    <row r="14160" spans="1:8" ht="15" hidden="1" customHeight="1" x14ac:dyDescent="0.25">
      <c r="A14160">
        <v>48833297</v>
      </c>
      <c r="B14160" t="s">
        <v>187</v>
      </c>
      <c r="C14160" s="1">
        <v>35612</v>
      </c>
      <c r="D14160" s="2">
        <v>255734</v>
      </c>
      <c r="E14160" t="e">
        <v>#N/A</v>
      </c>
      <c r="F14160" t="e">
        <v>#N/A</v>
      </c>
      <c r="G14160" t="e">
        <v>#N/A</v>
      </c>
    </row>
    <row r="14161" spans="1:7" ht="15" hidden="1" customHeight="1" x14ac:dyDescent="0.25">
      <c r="A14161">
        <v>49137193</v>
      </c>
      <c r="B14161" t="s">
        <v>192</v>
      </c>
      <c r="C14161" s="1">
        <v>35612</v>
      </c>
      <c r="D14161" s="2">
        <v>247720</v>
      </c>
      <c r="E14161" s="1">
        <v>38261</v>
      </c>
      <c r="F14161" s="2">
        <v>512300</v>
      </c>
      <c r="G14161" s="2">
        <v>457998</v>
      </c>
    </row>
    <row r="14162" spans="1:7" ht="15" hidden="1" customHeight="1" x14ac:dyDescent="0.25">
      <c r="A14162">
        <v>49137194</v>
      </c>
      <c r="B14162" t="s">
        <v>192</v>
      </c>
      <c r="C14162" s="1">
        <v>35612</v>
      </c>
      <c r="D14162" s="2">
        <v>249638</v>
      </c>
      <c r="E14162" s="1">
        <v>35494</v>
      </c>
      <c r="F14162" s="2">
        <v>242000</v>
      </c>
      <c r="G14162" s="2">
        <v>227591</v>
      </c>
    </row>
    <row r="14163" spans="1:7" ht="15" hidden="1" customHeight="1" x14ac:dyDescent="0.25">
      <c r="A14163">
        <v>49137195</v>
      </c>
      <c r="B14163" t="s">
        <v>187</v>
      </c>
      <c r="C14163" s="1">
        <v>35612</v>
      </c>
      <c r="D14163" s="2">
        <v>348178</v>
      </c>
      <c r="E14163" t="e">
        <v>#N/A</v>
      </c>
      <c r="F14163" t="e">
        <v>#N/A</v>
      </c>
      <c r="G14163" t="e">
        <v>#N/A</v>
      </c>
    </row>
    <row r="14164" spans="1:7" ht="15" hidden="1" customHeight="1" x14ac:dyDescent="0.25">
      <c r="A14164">
        <v>49137196</v>
      </c>
      <c r="B14164" t="s">
        <v>187</v>
      </c>
      <c r="C14164" s="1">
        <v>35612</v>
      </c>
      <c r="D14164" s="2">
        <v>377967</v>
      </c>
      <c r="E14164" t="e">
        <v>#N/A</v>
      </c>
      <c r="F14164" t="e">
        <v>#N/A</v>
      </c>
      <c r="G14164" t="e">
        <v>#N/A</v>
      </c>
    </row>
    <row r="14165" spans="1:7" ht="15" hidden="1" customHeight="1" x14ac:dyDescent="0.25">
      <c r="A14165">
        <v>49137197</v>
      </c>
      <c r="B14165" t="s">
        <v>192</v>
      </c>
      <c r="C14165" s="1">
        <v>35612</v>
      </c>
      <c r="D14165" s="2">
        <v>320384</v>
      </c>
      <c r="E14165" s="1">
        <v>36084</v>
      </c>
      <c r="F14165" s="2">
        <v>425000</v>
      </c>
      <c r="G14165" s="2">
        <v>402940</v>
      </c>
    </row>
    <row r="14166" spans="1:7" ht="15" hidden="1" customHeight="1" x14ac:dyDescent="0.25">
      <c r="A14166">
        <v>49137198</v>
      </c>
      <c r="B14166" t="s">
        <v>192</v>
      </c>
      <c r="C14166" s="1">
        <v>35612</v>
      </c>
      <c r="D14166" s="2">
        <v>352805</v>
      </c>
      <c r="E14166" t="e">
        <v>#N/A</v>
      </c>
      <c r="F14166" t="e">
        <v>#N/A</v>
      </c>
      <c r="G14166" t="e">
        <v>#N/A</v>
      </c>
    </row>
    <row r="14167" spans="1:7" ht="15" hidden="1" customHeight="1" x14ac:dyDescent="0.25">
      <c r="A14167">
        <v>49137199</v>
      </c>
      <c r="B14167" t="s">
        <v>192</v>
      </c>
      <c r="C14167" s="1">
        <v>35612</v>
      </c>
      <c r="D14167" s="2">
        <v>284119</v>
      </c>
      <c r="E14167" s="1">
        <v>36692</v>
      </c>
      <c r="F14167" s="2">
        <v>485000</v>
      </c>
      <c r="G14167" s="2">
        <v>430808</v>
      </c>
    </row>
    <row r="14168" spans="1:7" ht="15" hidden="1" customHeight="1" x14ac:dyDescent="0.25">
      <c r="A14168">
        <v>49137200</v>
      </c>
      <c r="B14168" t="s">
        <v>187</v>
      </c>
      <c r="C14168" s="1">
        <v>35612</v>
      </c>
      <c r="D14168" s="2">
        <v>384517</v>
      </c>
      <c r="E14168" t="e">
        <v>#N/A</v>
      </c>
      <c r="F14168" t="e">
        <v>#N/A</v>
      </c>
      <c r="G14168" t="e">
        <v>#N/A</v>
      </c>
    </row>
    <row r="14169" spans="1:7" ht="15" hidden="1" customHeight="1" x14ac:dyDescent="0.25">
      <c r="A14169">
        <v>49137212</v>
      </c>
      <c r="B14169" t="s">
        <v>192</v>
      </c>
      <c r="C14169" s="1">
        <v>35612</v>
      </c>
      <c r="D14169" s="2">
        <v>348375</v>
      </c>
      <c r="E14169" t="e">
        <v>#N/A</v>
      </c>
      <c r="F14169" t="e">
        <v>#N/A</v>
      </c>
      <c r="G14169" t="e">
        <v>#N/A</v>
      </c>
    </row>
    <row r="14170" spans="1:7" ht="15" hidden="1" customHeight="1" x14ac:dyDescent="0.25">
      <c r="A14170">
        <v>49137213</v>
      </c>
      <c r="B14170" t="s">
        <v>187</v>
      </c>
      <c r="C14170" s="1">
        <v>35612</v>
      </c>
      <c r="D14170" s="2">
        <v>309481</v>
      </c>
      <c r="E14170" t="e">
        <v>#N/A</v>
      </c>
      <c r="F14170" t="e">
        <v>#N/A</v>
      </c>
      <c r="G14170" t="e">
        <v>#N/A</v>
      </c>
    </row>
    <row r="14171" spans="1:7" ht="15" hidden="1" customHeight="1" x14ac:dyDescent="0.25">
      <c r="A14171">
        <v>49137214</v>
      </c>
      <c r="B14171" t="s">
        <v>187</v>
      </c>
      <c r="C14171" s="1">
        <v>35612</v>
      </c>
      <c r="D14171" s="2">
        <v>290404</v>
      </c>
      <c r="E14171" t="e">
        <v>#N/A</v>
      </c>
      <c r="F14171" t="e">
        <v>#N/A</v>
      </c>
      <c r="G14171" t="e">
        <v>#N/A</v>
      </c>
    </row>
    <row r="14172" spans="1:7" ht="15" hidden="1" customHeight="1" x14ac:dyDescent="0.25">
      <c r="A14172">
        <v>49137215</v>
      </c>
      <c r="B14172" t="s">
        <v>192</v>
      </c>
      <c r="C14172" s="1">
        <v>35612</v>
      </c>
      <c r="D14172" s="2">
        <v>307540</v>
      </c>
      <c r="E14172" s="1">
        <v>35751</v>
      </c>
      <c r="F14172" s="2">
        <v>332500</v>
      </c>
      <c r="G14172" s="2">
        <v>319263</v>
      </c>
    </row>
    <row r="14173" spans="1:7" ht="15" hidden="1" customHeight="1" x14ac:dyDescent="0.25">
      <c r="A14173">
        <v>49137216</v>
      </c>
      <c r="B14173" t="s">
        <v>187</v>
      </c>
      <c r="C14173" s="1">
        <v>35612</v>
      </c>
      <c r="D14173" s="2">
        <v>310481</v>
      </c>
      <c r="E14173" t="e">
        <v>#N/A</v>
      </c>
      <c r="F14173" t="e">
        <v>#N/A</v>
      </c>
      <c r="G14173" t="e">
        <v>#N/A</v>
      </c>
    </row>
    <row r="14174" spans="1:7" ht="15" hidden="1" customHeight="1" x14ac:dyDescent="0.25">
      <c r="A14174">
        <v>49137217</v>
      </c>
      <c r="B14174" t="s">
        <v>187</v>
      </c>
      <c r="C14174" s="1">
        <v>35612</v>
      </c>
      <c r="D14174" s="2">
        <v>291803</v>
      </c>
      <c r="E14174" t="e">
        <v>#N/A</v>
      </c>
      <c r="F14174" t="e">
        <v>#N/A</v>
      </c>
      <c r="G14174" t="e">
        <v>#N/A</v>
      </c>
    </row>
    <row r="14175" spans="1:7" ht="15" hidden="1" customHeight="1" x14ac:dyDescent="0.25">
      <c r="A14175">
        <v>49137218</v>
      </c>
      <c r="B14175" t="s">
        <v>187</v>
      </c>
      <c r="C14175" s="1">
        <v>35612</v>
      </c>
      <c r="D14175" s="2">
        <v>268473</v>
      </c>
      <c r="E14175" t="e">
        <v>#N/A</v>
      </c>
      <c r="F14175" t="e">
        <v>#N/A</v>
      </c>
      <c r="G14175" t="e">
        <v>#N/A</v>
      </c>
    </row>
    <row r="14176" spans="1:7" ht="15" hidden="1" customHeight="1" x14ac:dyDescent="0.25">
      <c r="A14176">
        <v>49137219</v>
      </c>
      <c r="B14176" t="s">
        <v>187</v>
      </c>
      <c r="C14176" s="1">
        <v>35612</v>
      </c>
      <c r="D14176" s="2">
        <v>300670</v>
      </c>
      <c r="E14176" t="e">
        <v>#N/A</v>
      </c>
      <c r="F14176" t="e">
        <v>#N/A</v>
      </c>
      <c r="G14176" t="e">
        <v>#N/A</v>
      </c>
    </row>
    <row r="14177" spans="1:8" ht="15" hidden="1" customHeight="1" x14ac:dyDescent="0.25">
      <c r="A14177">
        <v>49137220</v>
      </c>
      <c r="B14177" t="s">
        <v>192</v>
      </c>
      <c r="C14177" s="1">
        <v>35612</v>
      </c>
      <c r="D14177" s="2">
        <v>253042</v>
      </c>
      <c r="E14177" t="e">
        <v>#N/A</v>
      </c>
      <c r="F14177" t="e">
        <v>#N/A</v>
      </c>
      <c r="G14177" t="e">
        <v>#N/A</v>
      </c>
    </row>
    <row r="14178" spans="1:8" x14ac:dyDescent="0.25">
      <c r="A14178">
        <v>49137221</v>
      </c>
      <c r="B14178" t="s">
        <v>192</v>
      </c>
      <c r="C14178" s="1">
        <v>35612</v>
      </c>
      <c r="D14178" s="2">
        <v>291093</v>
      </c>
      <c r="E14178" s="1">
        <v>35185</v>
      </c>
      <c r="F14178" s="2">
        <v>279000</v>
      </c>
      <c r="G14178" s="2">
        <v>247388</v>
      </c>
    </row>
    <row r="14179" spans="1:8" ht="15" hidden="1" customHeight="1" x14ac:dyDescent="0.25">
      <c r="A14179">
        <v>49137222</v>
      </c>
      <c r="B14179" t="s">
        <v>192</v>
      </c>
      <c r="C14179" s="1">
        <v>35612</v>
      </c>
      <c r="D14179" s="2">
        <v>272105</v>
      </c>
      <c r="E14179" t="e">
        <v>#N/A</v>
      </c>
      <c r="F14179" t="e">
        <v>#N/A</v>
      </c>
      <c r="G14179" t="e">
        <v>#N/A</v>
      </c>
    </row>
    <row r="14180" spans="1:8" x14ac:dyDescent="0.25">
      <c r="A14180">
        <v>49137223</v>
      </c>
      <c r="B14180" t="s">
        <v>192</v>
      </c>
      <c r="C14180" s="1">
        <v>35612</v>
      </c>
      <c r="D14180" s="2">
        <v>260648</v>
      </c>
      <c r="E14180" s="1">
        <v>35276</v>
      </c>
      <c r="F14180" s="2">
        <v>261500</v>
      </c>
      <c r="G14180" s="2">
        <v>227225</v>
      </c>
    </row>
    <row r="14181" spans="1:8" ht="15" hidden="1" customHeight="1" x14ac:dyDescent="0.25">
      <c r="A14181">
        <v>49137224</v>
      </c>
      <c r="B14181" t="s">
        <v>187</v>
      </c>
      <c r="C14181" s="1">
        <v>35612</v>
      </c>
      <c r="D14181" s="2">
        <v>190530</v>
      </c>
      <c r="E14181" t="e">
        <v>#N/A</v>
      </c>
      <c r="F14181" t="e">
        <v>#N/A</v>
      </c>
      <c r="G14181" t="e">
        <v>#N/A</v>
      </c>
    </row>
    <row r="14182" spans="1:8" ht="15" hidden="1" customHeight="1" x14ac:dyDescent="0.25">
      <c r="A14182">
        <v>49137235</v>
      </c>
      <c r="B14182" t="s">
        <v>192</v>
      </c>
      <c r="C14182" s="1">
        <v>35612</v>
      </c>
      <c r="D14182" s="2">
        <v>295141</v>
      </c>
      <c r="E14182" t="e">
        <v>#N/A</v>
      </c>
      <c r="F14182" t="e">
        <v>#N/A</v>
      </c>
      <c r="G14182" t="e">
        <v>#N/A</v>
      </c>
    </row>
    <row r="14183" spans="1:8" ht="15" hidden="1" customHeight="1" x14ac:dyDescent="0.25">
      <c r="A14183">
        <v>49137236</v>
      </c>
      <c r="B14183" t="s">
        <v>187</v>
      </c>
      <c r="C14183" s="1">
        <v>35612</v>
      </c>
      <c r="D14183" s="2">
        <v>269963</v>
      </c>
      <c r="E14183" t="e">
        <v>#N/A</v>
      </c>
      <c r="F14183" t="e">
        <v>#N/A</v>
      </c>
      <c r="G14183" t="e">
        <v>#N/A</v>
      </c>
    </row>
    <row r="14184" spans="1:8" ht="15" hidden="1" customHeight="1" x14ac:dyDescent="0.25">
      <c r="A14184">
        <v>49137237</v>
      </c>
      <c r="B14184" t="s">
        <v>192</v>
      </c>
      <c r="C14184" s="1">
        <v>35612</v>
      </c>
      <c r="D14184" s="2">
        <v>343304</v>
      </c>
      <c r="E14184" t="e">
        <v>#N/A</v>
      </c>
      <c r="F14184" t="e">
        <v>#N/A</v>
      </c>
      <c r="G14184" t="e">
        <v>#N/A</v>
      </c>
    </row>
    <row r="14185" spans="1:8" ht="15" hidden="1" customHeight="1" x14ac:dyDescent="0.25">
      <c r="A14185">
        <v>49137238</v>
      </c>
      <c r="B14185" t="s">
        <v>192</v>
      </c>
      <c r="C14185" s="1">
        <v>35612</v>
      </c>
      <c r="D14185" s="2">
        <v>315808</v>
      </c>
      <c r="E14185" t="e">
        <v>#N/A</v>
      </c>
      <c r="F14185" t="e">
        <v>#N/A</v>
      </c>
      <c r="G14185" t="e">
        <v>#N/A</v>
      </c>
    </row>
    <row r="14186" spans="1:8" ht="15" hidden="1" customHeight="1" x14ac:dyDescent="0.25">
      <c r="A14186">
        <v>49137239</v>
      </c>
      <c r="B14186" t="s">
        <v>192</v>
      </c>
      <c r="C14186" s="1">
        <v>35612</v>
      </c>
      <c r="D14186" s="2">
        <v>327438</v>
      </c>
      <c r="E14186" s="1">
        <v>36693</v>
      </c>
      <c r="F14186" s="2">
        <v>500000</v>
      </c>
      <c r="G14186" s="2">
        <v>509102</v>
      </c>
    </row>
    <row r="14187" spans="1:8" ht="15" hidden="1" customHeight="1" x14ac:dyDescent="0.25">
      <c r="A14187">
        <v>49137240</v>
      </c>
      <c r="B14187" t="s">
        <v>187</v>
      </c>
      <c r="C14187" s="1">
        <v>35612</v>
      </c>
      <c r="D14187" s="2">
        <v>359173</v>
      </c>
      <c r="E14187" t="e">
        <v>#N/A</v>
      </c>
      <c r="F14187" t="e">
        <v>#N/A</v>
      </c>
      <c r="G14187" t="e">
        <v>#N/A</v>
      </c>
    </row>
    <row r="14188" spans="1:8" ht="15" hidden="1" customHeight="1" x14ac:dyDescent="0.25">
      <c r="A14188">
        <v>49137241</v>
      </c>
      <c r="B14188" t="s">
        <v>192</v>
      </c>
      <c r="C14188" s="1">
        <v>35612</v>
      </c>
      <c r="D14188" s="2">
        <v>322313</v>
      </c>
      <c r="E14188" s="1">
        <v>37026</v>
      </c>
      <c r="F14188" s="2">
        <v>575000</v>
      </c>
      <c r="G14188" s="2">
        <v>525826</v>
      </c>
    </row>
    <row r="14189" spans="1:8" ht="15" hidden="1" customHeight="1" x14ac:dyDescent="0.25">
      <c r="A14189">
        <v>49137242</v>
      </c>
      <c r="B14189" t="s">
        <v>192</v>
      </c>
      <c r="C14189" s="1">
        <v>35612</v>
      </c>
      <c r="D14189" s="2">
        <v>306444</v>
      </c>
      <c r="E14189" s="1">
        <v>38503</v>
      </c>
      <c r="F14189" s="2">
        <v>657000</v>
      </c>
      <c r="G14189" s="2">
        <v>677194</v>
      </c>
    </row>
    <row r="14190" spans="1:8" ht="15" hidden="1" customHeight="1" x14ac:dyDescent="0.25">
      <c r="A14190">
        <v>49137243</v>
      </c>
      <c r="B14190" t="s">
        <v>192</v>
      </c>
      <c r="C14190" s="1">
        <v>35612</v>
      </c>
      <c r="D14190" s="2">
        <v>335604</v>
      </c>
      <c r="E14190" t="e">
        <v>#N/A</v>
      </c>
      <c r="F14190" t="e">
        <v>#N/A</v>
      </c>
      <c r="G14190" t="e">
        <v>#N/A</v>
      </c>
    </row>
    <row r="14191" spans="1:8" ht="15" hidden="1" customHeight="1" x14ac:dyDescent="0.25">
      <c r="A14191">
        <v>49137244</v>
      </c>
      <c r="B14191" t="s">
        <v>192</v>
      </c>
      <c r="C14191" s="1">
        <v>35612</v>
      </c>
      <c r="D14191" s="2">
        <v>318212</v>
      </c>
      <c r="E14191" s="1">
        <v>36728</v>
      </c>
      <c r="F14191" s="2">
        <v>350000</v>
      </c>
      <c r="G14191" s="2">
        <v>521464</v>
      </c>
    </row>
    <row r="14192" spans="1:8" ht="15" hidden="1" customHeight="1" x14ac:dyDescent="0.25">
      <c r="H14192" s="2">
        <v>11104.61</v>
      </c>
    </row>
  </sheetData>
  <autoFilter ref="A1:H14192">
    <filterColumn colId="4">
      <filters>
        <dateGroupItem year="1996" dateTimeGrouping="yea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431"/>
  <sheetViews>
    <sheetView tabSelected="1" topLeftCell="AR1" zoomScale="85" zoomScaleNormal="85" workbookViewId="0">
      <selection activeCell="BL19" sqref="BL19"/>
    </sheetView>
  </sheetViews>
  <sheetFormatPr defaultRowHeight="15" x14ac:dyDescent="0.25"/>
  <cols>
    <col min="1" max="1" width="13.85546875" bestFit="1" customWidth="1"/>
    <col min="2" max="2" width="12.28515625" bestFit="1" customWidth="1"/>
    <col min="3" max="3" width="12.140625" bestFit="1" customWidth="1"/>
    <col min="4" max="4" width="16.28515625" bestFit="1" customWidth="1"/>
    <col min="5" max="5" width="16.28515625" customWidth="1"/>
    <col min="6" max="7" width="12.28515625" bestFit="1" customWidth="1"/>
    <col min="8" max="8" width="12.140625" style="5" bestFit="1" customWidth="1"/>
    <col min="9" max="10" width="17.28515625" style="5" customWidth="1"/>
    <col min="11" max="12" width="12.28515625" bestFit="1" customWidth="1"/>
    <col min="13" max="13" width="12.140625" style="5" bestFit="1" customWidth="1"/>
    <col min="14" max="14" width="18.42578125" style="5" bestFit="1" customWidth="1"/>
    <col min="15" max="15" width="12.140625" style="5" customWidth="1"/>
    <col min="16" max="16" width="12.28515625" bestFit="1" customWidth="1"/>
    <col min="17" max="17" width="16.140625" bestFit="1" customWidth="1"/>
    <col min="18" max="18" width="12.140625" style="5" bestFit="1" customWidth="1"/>
    <col min="19" max="19" width="18.42578125" style="5" bestFit="1" customWidth="1"/>
    <col min="20" max="20" width="12.140625" style="5" customWidth="1"/>
    <col min="21" max="21" width="12.28515625" bestFit="1" customWidth="1"/>
    <col min="22" max="22" width="16.140625" bestFit="1" customWidth="1"/>
    <col min="23" max="23" width="12.140625" style="5" bestFit="1" customWidth="1"/>
    <col min="24" max="24" width="18.42578125" style="5" bestFit="1" customWidth="1"/>
    <col min="25" max="25" width="12.140625" style="5" customWidth="1"/>
    <col min="26" max="27" width="12.28515625" bestFit="1" customWidth="1"/>
    <col min="28" max="28" width="12.85546875" style="5" bestFit="1" customWidth="1"/>
    <col min="29" max="30" width="12.85546875" style="5" customWidth="1"/>
    <col min="31" max="31" width="12.28515625" bestFit="1" customWidth="1"/>
    <col min="32" max="32" width="13.85546875" bestFit="1" customWidth="1"/>
    <col min="33" max="33" width="12.140625" style="5" bestFit="1" customWidth="1"/>
    <col min="34" max="34" width="18.42578125" style="5" bestFit="1" customWidth="1"/>
    <col min="35" max="35" width="12.140625" style="5" customWidth="1"/>
    <col min="36" max="36" width="13.85546875" bestFit="1" customWidth="1"/>
    <col min="37" max="37" width="12.28515625" bestFit="1" customWidth="1"/>
    <col min="38" max="38" width="12.140625" style="5" bestFit="1" customWidth="1"/>
    <col min="39" max="39" width="18.42578125" style="5" bestFit="1" customWidth="1"/>
    <col min="40" max="40" width="12.140625" style="5" customWidth="1"/>
    <col min="41" max="41" width="12.42578125" bestFit="1" customWidth="1"/>
    <col min="42" max="42" width="13.85546875" bestFit="1" customWidth="1"/>
    <col min="43" max="43" width="12.140625" style="5" bestFit="1" customWidth="1"/>
    <col min="44" max="44" width="18.42578125" style="5" bestFit="1" customWidth="1"/>
    <col min="45" max="45" width="12.140625" style="5" customWidth="1"/>
    <col min="46" max="46" width="12.42578125" bestFit="1" customWidth="1"/>
    <col min="47" max="47" width="13.85546875" bestFit="1" customWidth="1"/>
    <col min="48" max="48" width="12.140625" style="5" bestFit="1" customWidth="1"/>
    <col min="49" max="49" width="18.42578125" style="5" bestFit="1" customWidth="1"/>
    <col min="50" max="50" width="12.140625" style="5" customWidth="1"/>
    <col min="51" max="52" width="13.85546875" bestFit="1" customWidth="1"/>
    <col min="53" max="53" width="12.140625" style="5" bestFit="1" customWidth="1"/>
    <col min="54" max="54" width="18.42578125" style="5" bestFit="1" customWidth="1"/>
    <col min="55" max="55" width="12.140625" style="5" customWidth="1"/>
    <col min="56" max="56" width="12.28515625" bestFit="1" customWidth="1"/>
    <col min="57" max="57" width="13.85546875" bestFit="1" customWidth="1"/>
    <col min="58" max="58" width="12.140625" style="5" bestFit="1" customWidth="1"/>
    <col min="59" max="59" width="11.85546875" bestFit="1" customWidth="1"/>
    <col min="61" max="61" width="8.42578125" bestFit="1" customWidth="1"/>
    <col min="62" max="62" width="12.85546875" bestFit="1" customWidth="1"/>
    <col min="64" max="64" width="22.28515625" bestFit="1" customWidth="1"/>
    <col min="65" max="65" width="32.42578125" bestFit="1" customWidth="1"/>
  </cols>
  <sheetData>
    <row r="1" spans="1:65" x14ac:dyDescent="0.25">
      <c r="A1">
        <v>1996</v>
      </c>
      <c r="B1" t="s">
        <v>293</v>
      </c>
      <c r="C1" t="s">
        <v>294</v>
      </c>
      <c r="D1" t="s">
        <v>300</v>
      </c>
      <c r="E1" t="s">
        <v>323</v>
      </c>
      <c r="F1">
        <v>1997</v>
      </c>
      <c r="G1" t="str">
        <f>CONCATENATE(F1," sale")</f>
        <v>1997 sale</v>
      </c>
      <c r="H1" s="5" t="str">
        <f>CONCATENATE(F1," error")</f>
        <v>1997 error</v>
      </c>
      <c r="I1" s="5" t="s">
        <v>301</v>
      </c>
      <c r="J1" s="5" t="s">
        <v>312</v>
      </c>
      <c r="K1">
        <v>1998</v>
      </c>
      <c r="L1" t="s">
        <v>273</v>
      </c>
      <c r="M1" s="5" t="s">
        <v>274</v>
      </c>
      <c r="N1" s="5" t="s">
        <v>302</v>
      </c>
      <c r="O1" s="5" t="s">
        <v>313</v>
      </c>
      <c r="P1">
        <v>1999</v>
      </c>
      <c r="Q1" t="s">
        <v>275</v>
      </c>
      <c r="R1" s="5" t="s">
        <v>276</v>
      </c>
      <c r="S1" s="5" t="s">
        <v>303</v>
      </c>
      <c r="T1" s="5" t="s">
        <v>314</v>
      </c>
      <c r="U1">
        <v>2000</v>
      </c>
      <c r="V1" t="s">
        <v>277</v>
      </c>
      <c r="W1" s="5" t="s">
        <v>278</v>
      </c>
      <c r="X1" s="5" t="s">
        <v>304</v>
      </c>
      <c r="Y1" s="5" t="s">
        <v>315</v>
      </c>
      <c r="Z1">
        <v>2001</v>
      </c>
      <c r="AA1" t="s">
        <v>279</v>
      </c>
      <c r="AB1" s="5" t="s">
        <v>280</v>
      </c>
      <c r="AC1" s="5" t="s">
        <v>305</v>
      </c>
      <c r="AD1" s="5" t="s">
        <v>316</v>
      </c>
      <c r="AE1">
        <v>2002</v>
      </c>
      <c r="AF1" t="s">
        <v>281</v>
      </c>
      <c r="AG1" s="5" t="s">
        <v>282</v>
      </c>
      <c r="AH1" s="5" t="s">
        <v>306</v>
      </c>
      <c r="AI1" s="5" t="s">
        <v>317</v>
      </c>
      <c r="AJ1">
        <v>2003</v>
      </c>
      <c r="AK1" t="s">
        <v>283</v>
      </c>
      <c r="AL1" s="5" t="s">
        <v>284</v>
      </c>
      <c r="AM1" s="5" t="s">
        <v>307</v>
      </c>
      <c r="AN1" s="5" t="s">
        <v>318</v>
      </c>
      <c r="AO1">
        <v>2004</v>
      </c>
      <c r="AP1" t="s">
        <v>285</v>
      </c>
      <c r="AQ1" s="5" t="s">
        <v>286</v>
      </c>
      <c r="AR1" s="5" t="s">
        <v>308</v>
      </c>
      <c r="AS1" s="5" t="s">
        <v>319</v>
      </c>
      <c r="AT1">
        <v>2005</v>
      </c>
      <c r="AU1" t="s">
        <v>287</v>
      </c>
      <c r="AV1" s="5" t="s">
        <v>288</v>
      </c>
      <c r="AW1" s="5" t="s">
        <v>309</v>
      </c>
      <c r="AX1" s="5" t="s">
        <v>320</v>
      </c>
      <c r="AY1">
        <v>2006</v>
      </c>
      <c r="AZ1" t="s">
        <v>289</v>
      </c>
      <c r="BA1" s="5" t="s">
        <v>290</v>
      </c>
      <c r="BB1" s="5" t="s">
        <v>310</v>
      </c>
      <c r="BC1" s="5" t="s">
        <v>321</v>
      </c>
      <c r="BD1">
        <v>2007</v>
      </c>
      <c r="BE1" t="s">
        <v>291</v>
      </c>
      <c r="BF1" s="5" t="s">
        <v>292</v>
      </c>
      <c r="BG1" s="5" t="s">
        <v>311</v>
      </c>
      <c r="BH1" s="5" t="s">
        <v>322</v>
      </c>
      <c r="BK1" s="5" t="s">
        <v>324</v>
      </c>
      <c r="BL1" s="5" t="s">
        <v>325</v>
      </c>
      <c r="BM1" s="5" t="s">
        <v>326</v>
      </c>
    </row>
    <row r="2" spans="1:65" x14ac:dyDescent="0.25">
      <c r="A2" s="2">
        <v>223117</v>
      </c>
      <c r="B2" s="2">
        <v>137683</v>
      </c>
      <c r="C2" s="5">
        <f>(A2-B2)/B2</f>
        <v>0.62051233630876723</v>
      </c>
      <c r="D2" s="11">
        <f>A2-(A2*$C$396)</f>
        <v>88093.299692810484</v>
      </c>
      <c r="E2" s="5">
        <f>(D2-B2)/B2</f>
        <v>-0.36017300833937027</v>
      </c>
      <c r="F2" s="2">
        <v>242847</v>
      </c>
      <c r="G2" s="2">
        <v>319000</v>
      </c>
      <c r="H2" s="5">
        <f>(F2-G2)/G2</f>
        <v>-0.23872413793103447</v>
      </c>
      <c r="I2" s="13">
        <f>F2-(F2*$H$449)</f>
        <v>138366.05166128051</v>
      </c>
      <c r="J2" s="5">
        <f>(I2-G2)/G2</f>
        <v>-0.56625062175147178</v>
      </c>
      <c r="K2" s="2">
        <v>156269</v>
      </c>
      <c r="L2" s="2">
        <v>136000</v>
      </c>
      <c r="M2" s="5">
        <f>(K2-L2)/L2</f>
        <v>0.14903676470588234</v>
      </c>
      <c r="N2" s="13">
        <f>K2-(K2*$M$512)</f>
        <v>110297.26468333333</v>
      </c>
      <c r="O2" s="5">
        <f>(N2-L2)/L2</f>
        <v>-0.18899070085784317</v>
      </c>
      <c r="P2" s="2">
        <v>324582</v>
      </c>
      <c r="Q2" s="2">
        <v>227000</v>
      </c>
      <c r="R2" s="5">
        <f>(P2-Q2)/Q2</f>
        <v>0.42987665198237884</v>
      </c>
      <c r="S2" s="13">
        <f>P2-(P2*$R$559)</f>
        <v>287502.64460045187</v>
      </c>
      <c r="T2" s="5">
        <f>(S2-Q2)/Q2</f>
        <v>0.26653147401080118</v>
      </c>
      <c r="U2" s="2">
        <v>224478</v>
      </c>
      <c r="V2" s="2">
        <v>181000</v>
      </c>
      <c r="W2" s="5">
        <f>(U2-V2)/V2</f>
        <v>0.24020994475138122</v>
      </c>
      <c r="X2" s="13">
        <f>U2-(U2*$W$525)</f>
        <v>218967.23069392348</v>
      </c>
      <c r="Y2" s="5">
        <f>(X2-V2)/V2</f>
        <v>0.20976370549128998</v>
      </c>
      <c r="Z2" s="2">
        <v>488778</v>
      </c>
      <c r="AA2" s="2">
        <v>315000</v>
      </c>
      <c r="AB2" s="5">
        <f>(Z2-AA2)/AA2</f>
        <v>0.55167619047619043</v>
      </c>
      <c r="AC2" s="13">
        <f>Z2-(Z2*$AB$441)</f>
        <v>497146.47799792734</v>
      </c>
      <c r="AD2" s="5">
        <f>(AC2-AA2)/AA2</f>
        <v>0.57824278729500744</v>
      </c>
      <c r="AE2" s="2">
        <v>197115</v>
      </c>
      <c r="AF2" s="2">
        <v>213000</v>
      </c>
      <c r="AG2" s="5">
        <f>(AE2-AF2)/AF2</f>
        <v>-7.4577464788732395E-2</v>
      </c>
      <c r="AH2" s="13">
        <f>AE2-(AE2*$AG$547)</f>
        <v>220681.60410387098</v>
      </c>
      <c r="AI2" s="5">
        <f>(AH2-AF2)/AF2</f>
        <v>3.6063869032258125E-2</v>
      </c>
      <c r="AJ2" s="2">
        <v>211272</v>
      </c>
      <c r="AK2" s="2">
        <v>200000</v>
      </c>
      <c r="AL2" s="5">
        <f>(AJ2-AK2)/AK2</f>
        <v>5.636E-2</v>
      </c>
      <c r="AM2" s="13">
        <f>AJ2-(AJ2*$AL$582)</f>
        <v>239596.33158857143</v>
      </c>
      <c r="AN2" s="5">
        <f>(AM2-AK2)/AK2</f>
        <v>0.19798165794285713</v>
      </c>
      <c r="AO2" s="2">
        <v>168192</v>
      </c>
      <c r="AP2" s="2">
        <v>210000</v>
      </c>
      <c r="AQ2" s="5">
        <f>(AO2-AP2)/AP2</f>
        <v>-0.19908571428571428</v>
      </c>
      <c r="AR2" s="13">
        <f>AO2-(AO2*$AQ$641)</f>
        <v>208467.59777730645</v>
      </c>
      <c r="AS2" s="5">
        <f>(AR2-AP2)/AP2</f>
        <v>-7.2971534413978504E-3</v>
      </c>
      <c r="AT2" s="2">
        <v>347700</v>
      </c>
      <c r="AU2" s="2">
        <v>375000</v>
      </c>
      <c r="AV2" s="5">
        <f>(AT2-AU2)/AU2</f>
        <v>-7.2800000000000004E-2</v>
      </c>
      <c r="AW2" s="13">
        <f>AT2-(AT2*$AV$641)</f>
        <v>464127.34499999997</v>
      </c>
      <c r="AX2" s="5">
        <f>(AW2-AU2)/AU2</f>
        <v>0.23767291999999993</v>
      </c>
      <c r="AY2" s="2">
        <v>148201</v>
      </c>
      <c r="AZ2" s="2">
        <v>205000</v>
      </c>
      <c r="BA2" s="5">
        <f>(AY2-AZ2)/AZ2</f>
        <v>-0.27706829268292682</v>
      </c>
      <c r="BB2" s="13">
        <f>AY2-(AY2*$BA$565)</f>
        <v>205436.57502639166</v>
      </c>
      <c r="BC2" s="5">
        <f>(BB2-AZ2)/AZ2</f>
        <v>2.1296342750812495E-3</v>
      </c>
      <c r="BD2" s="2">
        <v>338360</v>
      </c>
      <c r="BE2" s="2">
        <v>625000</v>
      </c>
      <c r="BF2" s="5">
        <f>(BD2-BE2)/BE2</f>
        <v>-0.45862399999999998</v>
      </c>
      <c r="BG2" s="2">
        <f>BD2-(BD2*$BF$296)</f>
        <v>460485.96852907637</v>
      </c>
      <c r="BH2" s="5">
        <f>(BG2-BE2)/BE2</f>
        <v>-0.2632224503534778</v>
      </c>
      <c r="BK2">
        <v>1996</v>
      </c>
      <c r="BL2" s="5">
        <v>0.61</v>
      </c>
      <c r="BM2" s="5">
        <v>-0.36623064979281467</v>
      </c>
    </row>
    <row r="3" spans="1:65" x14ac:dyDescent="0.25">
      <c r="A3" s="2">
        <v>221080</v>
      </c>
      <c r="B3" s="2">
        <v>115000</v>
      </c>
      <c r="C3" s="5">
        <f>(A3-B3)/B3</f>
        <v>0.9224347826086956</v>
      </c>
      <c r="D3" s="11">
        <f t="shared" ref="D3:D66" si="0">A3-(A3*$C$396)</f>
        <v>87289.030849673203</v>
      </c>
      <c r="E3" s="5">
        <f t="shared" ref="E3:E66" si="1">(D3-B3)/B3</f>
        <v>-0.24096494913327648</v>
      </c>
      <c r="F3" s="2">
        <v>156225</v>
      </c>
      <c r="G3" s="2">
        <v>120000</v>
      </c>
      <c r="H3" s="5">
        <f>(F3-G3)/G3</f>
        <v>0.301875</v>
      </c>
      <c r="I3" s="13">
        <f t="shared" ref="I3:I66" si="2">F3-(F3*$H$449)</f>
        <v>89011.749870426836</v>
      </c>
      <c r="J3" s="5">
        <f t="shared" ref="J3:J66" si="3">(I3-G3)/G3</f>
        <v>-0.25823541774644304</v>
      </c>
      <c r="K3" s="2">
        <v>314229</v>
      </c>
      <c r="L3" s="2">
        <v>264500</v>
      </c>
      <c r="M3" s="5">
        <f>(K3-L3)/L3</f>
        <v>0.18801134215500945</v>
      </c>
      <c r="N3" s="13">
        <f t="shared" ref="N3:N66" si="4">K3-(K3*$M$512)</f>
        <v>221788.06534999999</v>
      </c>
      <c r="O3" s="5">
        <f t="shared" ref="O3:O66" si="5">(N3-L3)/L3</f>
        <v>-0.16148179451795844</v>
      </c>
      <c r="P3" s="2">
        <v>203046</v>
      </c>
      <c r="Q3" s="2">
        <v>82000</v>
      </c>
      <c r="R3" s="5">
        <f>(P3-Q3)/Q3</f>
        <v>1.4761707317073172</v>
      </c>
      <c r="S3" s="13">
        <f t="shared" ref="S3:S66" si="6">P3-(P3*$R$559)</f>
        <v>179850.5831362902</v>
      </c>
      <c r="T3" s="5">
        <f t="shared" ref="T3:T66" si="7">(S3-Q3)/Q3</f>
        <v>1.1932997943450023</v>
      </c>
      <c r="U3" s="2">
        <v>144085</v>
      </c>
      <c r="V3" s="2">
        <v>145000</v>
      </c>
      <c r="W3" s="5">
        <f>(U3-V3)/V3</f>
        <v>-6.3103448275862069E-3</v>
      </c>
      <c r="X3" s="13">
        <f t="shared" ref="X3:X66" si="8">U3-(U3*$W$525)</f>
        <v>140547.81953925983</v>
      </c>
      <c r="Y3" s="5">
        <f t="shared" ref="Y3:Y66" si="9">(X3-V3)/V3</f>
        <v>-3.0704692832690839E-2</v>
      </c>
      <c r="Z3" s="2">
        <v>477432</v>
      </c>
      <c r="AA3" s="2">
        <v>306000</v>
      </c>
      <c r="AB3" s="5">
        <f>(Z3-AA3)/AA3</f>
        <v>0.56023529411764705</v>
      </c>
      <c r="AC3" s="13">
        <f t="shared" ref="AC3:AC66" si="10">Z3-(Z3*$AB$441)</f>
        <v>485606.22058174969</v>
      </c>
      <c r="AD3" s="5">
        <f t="shared" ref="AD3:AD66" si="11">(AC3-AA3)/AA3</f>
        <v>0.58694843327369184</v>
      </c>
      <c r="AE3" s="2">
        <v>533050</v>
      </c>
      <c r="AF3" s="2">
        <v>211950</v>
      </c>
      <c r="AG3" s="5">
        <f>(AE3-AF3)/AF3</f>
        <v>1.5149799481009671</v>
      </c>
      <c r="AH3" s="13">
        <f t="shared" ref="AH3:AH66" si="12">AE3-(AE3*$AG$547)</f>
        <v>596780.19971878559</v>
      </c>
      <c r="AI3" s="5">
        <f t="shared" ref="AI3:AI66" si="13">(AH3-AF3)/AF3</f>
        <v>1.8156650140070092</v>
      </c>
      <c r="AJ3" s="2">
        <v>335277</v>
      </c>
      <c r="AK3" s="2">
        <v>255000</v>
      </c>
      <c r="AL3" s="5">
        <f>(AJ3-AK3)/AK3</f>
        <v>0.31481176470588235</v>
      </c>
      <c r="AM3" s="13">
        <f>AJ3-(AJ3*$AL$582)</f>
        <v>380226.15048857144</v>
      </c>
      <c r="AN3" s="5">
        <f t="shared" ref="AN3:AN66" si="14">(AM3-AK3)/AK3</f>
        <v>0.491082943092437</v>
      </c>
      <c r="AO3" s="2">
        <v>178020</v>
      </c>
      <c r="AP3" s="2">
        <v>213000</v>
      </c>
      <c r="AQ3" s="5">
        <f>(AO3-AP3)/AP3</f>
        <v>-0.16422535211267605</v>
      </c>
      <c r="AR3" s="13">
        <f t="shared" ref="AR3:AR66" si="15">AO3-(AO3*$AQ$641)</f>
        <v>220649.0306097561</v>
      </c>
      <c r="AS3" s="5">
        <f t="shared" ref="AS3:AS66" si="16">(AR3-AP3)/AP3</f>
        <v>3.591094182984083E-2</v>
      </c>
      <c r="AT3" s="2">
        <v>143958</v>
      </c>
      <c r="AU3" s="2">
        <v>193000</v>
      </c>
      <c r="AV3" s="5">
        <f>(AT3-AU3)/AU3</f>
        <v>-0.2541036269430052</v>
      </c>
      <c r="AW3" s="13">
        <f t="shared" ref="AW3:AW66" si="17">AT3-(AT3*$AV$641)</f>
        <v>192162.3363</v>
      </c>
      <c r="AX3" s="5">
        <f t="shared" ref="AX3:AX66" si="18">(AW3-AU3)/AU3</f>
        <v>-4.3402264248704903E-3</v>
      </c>
      <c r="AY3" s="2">
        <v>281216</v>
      </c>
      <c r="AZ3" s="2">
        <v>620000</v>
      </c>
      <c r="BA3" s="5">
        <f>(AY3-AZ3)/AZ3</f>
        <v>-0.54642580645161287</v>
      </c>
      <c r="BB3" s="13">
        <f>AY3-(AY3*$BA$565)</f>
        <v>389822.28110891121</v>
      </c>
      <c r="BC3" s="5">
        <f t="shared" ref="BC3:BC66" si="19">(BB3-AZ3)/AZ3</f>
        <v>-0.37125438530820776</v>
      </c>
      <c r="BD3" s="2">
        <v>467614</v>
      </c>
      <c r="BE3" s="2">
        <v>599950</v>
      </c>
      <c r="BF3" s="5">
        <f>(BD3-BE3)/BE3</f>
        <v>-0.22057838153179432</v>
      </c>
      <c r="BG3" s="2">
        <f>BD3-(BD3*$BF$296)</f>
        <v>636392.26175598637</v>
      </c>
      <c r="BH3" s="5">
        <f t="shared" ref="BH3:BH66" si="20">(BG3-BE3)/BE3</f>
        <v>6.0742164773708432E-2</v>
      </c>
      <c r="BK3">
        <v>1997</v>
      </c>
      <c r="BL3" s="5">
        <v>0.43</v>
      </c>
      <c r="BM3" s="5">
        <v>-0.18510098344860243</v>
      </c>
    </row>
    <row r="4" spans="1:65" x14ac:dyDescent="0.25">
      <c r="A4" s="2">
        <v>479518</v>
      </c>
      <c r="B4" s="2">
        <v>162000</v>
      </c>
      <c r="C4" s="5">
        <f>(A4-B4)/B4</f>
        <v>1.9599876543209878</v>
      </c>
      <c r="D4" s="11">
        <f t="shared" si="0"/>
        <v>189328.12328104576</v>
      </c>
      <c r="E4" s="5">
        <f t="shared" si="1"/>
        <v>0.16869211901880099</v>
      </c>
      <c r="F4" s="2">
        <v>211222</v>
      </c>
      <c r="G4" s="2">
        <v>182500</v>
      </c>
      <c r="H4" s="5">
        <f>(F4-G4)/G4</f>
        <v>0.15738082191780822</v>
      </c>
      <c r="I4" s="13">
        <f t="shared" si="2"/>
        <v>120347.19046971545</v>
      </c>
      <c r="J4" s="5">
        <f t="shared" si="3"/>
        <v>-0.34056333989197013</v>
      </c>
      <c r="K4" s="2">
        <v>519244</v>
      </c>
      <c r="L4" s="2">
        <v>303000</v>
      </c>
      <c r="M4" s="5">
        <f>(K4-L4)/L4</f>
        <v>0.71367656765676568</v>
      </c>
      <c r="N4" s="13">
        <f t="shared" si="4"/>
        <v>366491.06926666666</v>
      </c>
      <c r="O4" s="5">
        <f t="shared" si="5"/>
        <v>0.2095414827282728</v>
      </c>
      <c r="P4" s="2">
        <v>393694</v>
      </c>
      <c r="Q4" s="2">
        <v>239950</v>
      </c>
      <c r="R4" s="5">
        <f>(P4-Q4)/Q4</f>
        <v>0.64073348614294645</v>
      </c>
      <c r="S4" s="13">
        <f t="shared" si="6"/>
        <v>348719.47971030523</v>
      </c>
      <c r="T4" s="5">
        <f t="shared" si="7"/>
        <v>0.45330060308524789</v>
      </c>
      <c r="U4" s="2">
        <v>148156</v>
      </c>
      <c r="V4" s="2">
        <v>165000</v>
      </c>
      <c r="W4" s="5">
        <f>(U4-V4)/V4</f>
        <v>-0.10208484848484849</v>
      </c>
      <c r="X4" s="13">
        <f t="shared" si="8"/>
        <v>144518.87949237309</v>
      </c>
      <c r="Y4" s="5">
        <f t="shared" si="9"/>
        <v>-0.12412800307652673</v>
      </c>
      <c r="Z4" s="2">
        <v>558961</v>
      </c>
      <c r="AA4" s="2">
        <v>333000</v>
      </c>
      <c r="AB4" s="5">
        <f>(Z4-AA4)/AA4</f>
        <v>0.67856156156156155</v>
      </c>
      <c r="AC4" s="13">
        <f t="shared" si="10"/>
        <v>568531.09691557195</v>
      </c>
      <c r="AD4" s="5">
        <f t="shared" si="11"/>
        <v>0.7073005913380539</v>
      </c>
      <c r="AE4" s="2">
        <v>475676</v>
      </c>
      <c r="AF4" s="2">
        <v>295000</v>
      </c>
      <c r="AG4" s="5">
        <f>(AE4-AF4)/AF4</f>
        <v>0.61246101694915256</v>
      </c>
      <c r="AH4" s="13">
        <f t="shared" si="12"/>
        <v>532546.69971190894</v>
      </c>
      <c r="AI4" s="5">
        <f t="shared" si="13"/>
        <v>0.8052430498708778</v>
      </c>
      <c r="AJ4" s="2">
        <v>323303</v>
      </c>
      <c r="AK4" s="2">
        <v>262000</v>
      </c>
      <c r="AL4" s="5">
        <f>(AJ4-AK4)/AK4</f>
        <v>0.23398091603053436</v>
      </c>
      <c r="AM4" s="13">
        <f>AJ4-(AJ4*$AL$582)</f>
        <v>366646.84762571426</v>
      </c>
      <c r="AN4" s="5">
        <f t="shared" si="14"/>
        <v>0.39941544895310788</v>
      </c>
      <c r="AO4" s="2">
        <v>436151</v>
      </c>
      <c r="AP4" s="2">
        <v>315000</v>
      </c>
      <c r="AQ4" s="5">
        <f>(AO4-AP4)/AP4</f>
        <v>0.38460634920634923</v>
      </c>
      <c r="AR4" s="13">
        <f t="shared" si="15"/>
        <v>540592.60391796276</v>
      </c>
      <c r="AS4" s="5">
        <f t="shared" si="16"/>
        <v>0.71616699656496108</v>
      </c>
      <c r="AT4" s="2">
        <v>249500</v>
      </c>
      <c r="AU4" s="2">
        <v>415000</v>
      </c>
      <c r="AV4" s="5">
        <f>(AT4-AU4)/AU4</f>
        <v>-0.39879518072289155</v>
      </c>
      <c r="AW4" s="13">
        <f t="shared" si="17"/>
        <v>333045.07500000001</v>
      </c>
      <c r="AX4" s="5">
        <f t="shared" si="18"/>
        <v>-0.19748174698795179</v>
      </c>
      <c r="AY4" s="2">
        <v>225890</v>
      </c>
      <c r="AZ4" s="2">
        <v>475000</v>
      </c>
      <c r="BA4" s="5">
        <f>(AY4-AZ4)/AZ4</f>
        <v>-0.52444210526315793</v>
      </c>
      <c r="BB4" s="13">
        <f>AY4-(AY4*$BA$565)</f>
        <v>313129.24968597788</v>
      </c>
      <c r="BC4" s="5">
        <f t="shared" si="19"/>
        <v>-0.34078052697688865</v>
      </c>
      <c r="BD4" s="2">
        <v>580463</v>
      </c>
      <c r="BE4" s="2">
        <v>599000</v>
      </c>
      <c r="BF4" s="5">
        <f>(BD4-BE4)/BE4</f>
        <v>-3.0946577629382303E-2</v>
      </c>
      <c r="BG4" s="2">
        <f>BD4-(BD4*$BF$296)</f>
        <v>789972.41621436714</v>
      </c>
      <c r="BH4" s="5">
        <f t="shared" si="20"/>
        <v>0.31881872489877655</v>
      </c>
      <c r="BK4">
        <v>1998</v>
      </c>
      <c r="BL4" s="5">
        <v>0.28999999999999998</v>
      </c>
      <c r="BM4" s="5">
        <v>-8.6543833611111162E-2</v>
      </c>
    </row>
    <row r="5" spans="1:65" x14ac:dyDescent="0.25">
      <c r="A5" s="2">
        <v>422904</v>
      </c>
      <c r="B5" s="2">
        <v>186500</v>
      </c>
      <c r="C5" s="5">
        <f>(A5-B5)/B5</f>
        <v>1.2675817694369973</v>
      </c>
      <c r="D5" s="11">
        <f t="shared" si="0"/>
        <v>166975.21396078434</v>
      </c>
      <c r="E5" s="5">
        <f t="shared" si="1"/>
        <v>-0.1046905417652314</v>
      </c>
      <c r="F5" s="2">
        <v>472238</v>
      </c>
      <c r="G5" s="2">
        <v>155000</v>
      </c>
      <c r="H5" s="5">
        <f>(F5-G5)/G5</f>
        <v>2.0466967741935482</v>
      </c>
      <c r="I5" s="13">
        <f t="shared" si="2"/>
        <v>269065.32715833333</v>
      </c>
      <c r="J5" s="5">
        <f t="shared" si="3"/>
        <v>0.73590533650537626</v>
      </c>
      <c r="K5" s="2">
        <v>521716</v>
      </c>
      <c r="L5" s="2">
        <v>383000</v>
      </c>
      <c r="M5" s="5">
        <f>(K5-L5)/L5</f>
        <v>0.36218276762402091</v>
      </c>
      <c r="N5" s="13">
        <f t="shared" si="4"/>
        <v>368235.84806666663</v>
      </c>
      <c r="O5" s="5">
        <f t="shared" si="5"/>
        <v>-3.8548699564839091E-2</v>
      </c>
      <c r="P5" s="2">
        <v>540710</v>
      </c>
      <c r="Q5" s="2">
        <v>322000</v>
      </c>
      <c r="R5" s="5">
        <f>(P5-Q5)/Q5</f>
        <v>0.679223602484472</v>
      </c>
      <c r="S5" s="13">
        <f t="shared" si="6"/>
        <v>478940.77601934283</v>
      </c>
      <c r="T5" s="5">
        <f t="shared" si="7"/>
        <v>0.48739371434578516</v>
      </c>
      <c r="U5" s="2">
        <v>154457</v>
      </c>
      <c r="V5" s="2">
        <v>167500</v>
      </c>
      <c r="W5" s="5">
        <f>(U5-V5)/V5</f>
        <v>-7.7868656716417906E-2</v>
      </c>
      <c r="X5" s="13">
        <f t="shared" si="8"/>
        <v>150665.19459052262</v>
      </c>
      <c r="Y5" s="5">
        <f t="shared" si="9"/>
        <v>-0.10050630095210378</v>
      </c>
      <c r="Z5" s="2">
        <v>307546</v>
      </c>
      <c r="AA5" s="2">
        <v>227000</v>
      </c>
      <c r="AB5" s="5">
        <f>(Z5-AA5)/AA5</f>
        <v>0.35482819383259911</v>
      </c>
      <c r="AC5" s="13">
        <f t="shared" si="10"/>
        <v>312811.56419141317</v>
      </c>
      <c r="AD5" s="5">
        <f t="shared" si="11"/>
        <v>0.3780245118564457</v>
      </c>
      <c r="AE5" s="2">
        <v>334915</v>
      </c>
      <c r="AF5" s="2">
        <v>260000</v>
      </c>
      <c r="AG5" s="5">
        <f>(AE5-AF5)/AF5</f>
        <v>0.28813461538461538</v>
      </c>
      <c r="AH5" s="13">
        <f t="shared" si="12"/>
        <v>374956.64682265656</v>
      </c>
      <c r="AI5" s="5">
        <f t="shared" si="13"/>
        <v>0.44214094931790987</v>
      </c>
      <c r="AJ5" s="2">
        <v>448303</v>
      </c>
      <c r="AK5" s="2">
        <v>269950</v>
      </c>
      <c r="AL5" s="5">
        <f>(AJ5-AK5)/AK5</f>
        <v>0.66068901648453415</v>
      </c>
      <c r="AM5" s="13">
        <f>AJ5-(AJ5*$AL$582)</f>
        <v>508405.06191142858</v>
      </c>
      <c r="AN5" s="5">
        <f t="shared" si="14"/>
        <v>0.88333047568597367</v>
      </c>
      <c r="AO5" s="2">
        <v>142613</v>
      </c>
      <c r="AP5" s="2">
        <v>189000</v>
      </c>
      <c r="AQ5" s="5">
        <f>(AO5-AP5)/AP5</f>
        <v>-0.24543386243386242</v>
      </c>
      <c r="AR5" s="13">
        <f t="shared" si="15"/>
        <v>176763.39850774716</v>
      </c>
      <c r="AS5" s="5">
        <f t="shared" si="16"/>
        <v>-6.4743923239433024E-2</v>
      </c>
      <c r="AT5" s="2">
        <v>452836</v>
      </c>
      <c r="AU5" s="2">
        <v>619000</v>
      </c>
      <c r="AV5" s="5">
        <f>(AT5-AU5)/AU5</f>
        <v>-0.2684394184168013</v>
      </c>
      <c r="AW5" s="13">
        <f t="shared" si="17"/>
        <v>604468.13459999999</v>
      </c>
      <c r="AX5" s="5">
        <f t="shared" si="18"/>
        <v>-2.3476357673667222E-2</v>
      </c>
      <c r="AY5" s="2">
        <v>545186</v>
      </c>
      <c r="AZ5" s="2">
        <v>672500</v>
      </c>
      <c r="BA5" s="5">
        <f>(AY5-AZ5)/AZ5</f>
        <v>-0.18931449814126394</v>
      </c>
      <c r="BB5" s="13">
        <f>AY5-(AY5*$BA$565)</f>
        <v>755738.11642524926</v>
      </c>
      <c r="BC5" s="5">
        <f t="shared" si="19"/>
        <v>0.12377415081821451</v>
      </c>
      <c r="BD5" s="2">
        <v>465097</v>
      </c>
      <c r="BE5" s="2">
        <v>589000</v>
      </c>
      <c r="BF5" s="5">
        <f>(BD5-BE5)/BE5</f>
        <v>-0.2103616298811545</v>
      </c>
      <c r="BG5" s="2">
        <f>BD5-(BD5*$BF$296)</f>
        <v>632966.78834663623</v>
      </c>
      <c r="BH5" s="5">
        <f t="shared" si="20"/>
        <v>7.4646499739620079E-2</v>
      </c>
      <c r="BK5">
        <v>1999</v>
      </c>
      <c r="BL5" s="5">
        <v>0.11</v>
      </c>
      <c r="BM5" s="5">
        <v>-1.3050149512845634E-2</v>
      </c>
    </row>
    <row r="6" spans="1:65" x14ac:dyDescent="0.25">
      <c r="A6" s="2">
        <v>600754</v>
      </c>
      <c r="B6" s="2">
        <v>220000</v>
      </c>
      <c r="C6" s="5">
        <f>(A6-B6)/B6</f>
        <v>1.7306999999999999</v>
      </c>
      <c r="D6" s="11">
        <f t="shared" si="0"/>
        <v>237195.74108496733</v>
      </c>
      <c r="E6" s="5">
        <f t="shared" si="1"/>
        <v>7.8162459477124233E-2</v>
      </c>
      <c r="F6" s="2">
        <v>440038</v>
      </c>
      <c r="G6" s="2">
        <v>183000</v>
      </c>
      <c r="H6" s="5">
        <f>(F6-G6)/G6</f>
        <v>1.4045792349726776</v>
      </c>
      <c r="I6" s="13">
        <f t="shared" si="2"/>
        <v>250718.85030873984</v>
      </c>
      <c r="J6" s="5">
        <f t="shared" si="3"/>
        <v>0.37004836234284066</v>
      </c>
      <c r="K6" s="2">
        <v>605208</v>
      </c>
      <c r="L6" s="2">
        <v>415000</v>
      </c>
      <c r="M6" s="5">
        <f>(K6-L6)/L6</f>
        <v>0.45833253012048192</v>
      </c>
      <c r="N6" s="13">
        <f t="shared" si="4"/>
        <v>427165.89319999999</v>
      </c>
      <c r="O6" s="5">
        <f t="shared" si="5"/>
        <v>2.93154053012048E-2</v>
      </c>
      <c r="P6" s="2">
        <v>479429</v>
      </c>
      <c r="Q6" s="2">
        <v>269000</v>
      </c>
      <c r="R6" s="5">
        <f>(P6-Q6)/Q6</f>
        <v>0.78226394052044612</v>
      </c>
      <c r="S6" s="13">
        <f t="shared" si="6"/>
        <v>424660.34899701783</v>
      </c>
      <c r="T6" s="5">
        <f t="shared" si="7"/>
        <v>0.57866300742385812</v>
      </c>
      <c r="U6" s="2">
        <v>245206</v>
      </c>
      <c r="V6" s="2">
        <v>257500</v>
      </c>
      <c r="W6" s="5">
        <f>(U6-V6)/V6</f>
        <v>-4.7743689320388347E-2</v>
      </c>
      <c r="X6" s="13">
        <f t="shared" si="8"/>
        <v>239186.37358464615</v>
      </c>
      <c r="Y6" s="5">
        <f t="shared" si="9"/>
        <v>-7.1120879282927568E-2</v>
      </c>
      <c r="Z6" s="2">
        <v>502120</v>
      </c>
      <c r="AA6" s="2">
        <v>500000</v>
      </c>
      <c r="AB6" s="5">
        <f>(Z6-AA6)/AA6</f>
        <v>4.2399999999999998E-3</v>
      </c>
      <c r="AC6" s="13">
        <f t="shared" si="10"/>
        <v>510716.90937873488</v>
      </c>
      <c r="AD6" s="5">
        <f t="shared" si="11"/>
        <v>2.1433818757469764E-2</v>
      </c>
      <c r="AE6" s="2">
        <v>407097</v>
      </c>
      <c r="AF6" s="2">
        <v>280000</v>
      </c>
      <c r="AG6" s="5">
        <f>(AE6-AF6)/AF6</f>
        <v>0.45391785714285715</v>
      </c>
      <c r="AH6" s="13">
        <f t="shared" si="12"/>
        <v>455768.55635478557</v>
      </c>
      <c r="AI6" s="5">
        <f t="shared" si="13"/>
        <v>0.62774484412423415</v>
      </c>
      <c r="AJ6" s="2">
        <v>297441</v>
      </c>
      <c r="AK6" s="2">
        <v>375000</v>
      </c>
      <c r="AL6" s="5">
        <f>(AJ6-AK6)/AK6</f>
        <v>-0.20682400000000001</v>
      </c>
      <c r="AM6" s="13">
        <f>AJ6-(AJ6*$AL$582)</f>
        <v>337317.64012285712</v>
      </c>
      <c r="AN6" s="5">
        <f t="shared" si="14"/>
        <v>-0.10048629300571435</v>
      </c>
      <c r="AO6" s="2">
        <v>236600</v>
      </c>
      <c r="AP6" s="2">
        <v>322000</v>
      </c>
      <c r="AQ6" s="5">
        <f>(AO6-AP6)/AP6</f>
        <v>-0.26521739130434785</v>
      </c>
      <c r="AR6" s="13">
        <f t="shared" si="15"/>
        <v>293256.71633675031</v>
      </c>
      <c r="AS6" s="5">
        <f t="shared" si="16"/>
        <v>-8.9264856097048734E-2</v>
      </c>
      <c r="AT6" s="2">
        <v>287477</v>
      </c>
      <c r="AU6" s="2">
        <v>480000</v>
      </c>
      <c r="AV6" s="5">
        <f>(AT6-AU6)/AU6</f>
        <v>-0.40108958333333333</v>
      </c>
      <c r="AW6" s="13">
        <f t="shared" si="17"/>
        <v>383738.67345</v>
      </c>
      <c r="AX6" s="5">
        <f t="shared" si="18"/>
        <v>-0.20054443031249999</v>
      </c>
      <c r="AY6" s="2">
        <v>415419</v>
      </c>
      <c r="AZ6" s="2">
        <v>594500</v>
      </c>
      <c r="BA6" s="5">
        <f>(AY6-AZ6)/AZ6</f>
        <v>-0.30122960470984023</v>
      </c>
      <c r="BB6" s="13">
        <f>AY6-(AY6*$BA$565)</f>
        <v>575854.79558767215</v>
      </c>
      <c r="BC6" s="5">
        <f t="shared" si="19"/>
        <v>-3.1362833326035067E-2</v>
      </c>
      <c r="BD6" s="2">
        <v>423110</v>
      </c>
      <c r="BE6" s="2">
        <v>415000</v>
      </c>
      <c r="BF6" s="5">
        <f>(BD6-BE6)/BE6</f>
        <v>1.9542168674698795E-2</v>
      </c>
      <c r="BG6" s="2">
        <f>BD6-(BD6*$BF$296)</f>
        <v>575825.21026225772</v>
      </c>
      <c r="BH6" s="5">
        <f t="shared" si="20"/>
        <v>0.38753062713797043</v>
      </c>
      <c r="BK6">
        <v>2000</v>
      </c>
      <c r="BL6" s="5">
        <v>0.02</v>
      </c>
      <c r="BM6" s="5">
        <v>-6.0266628023909307E-4</v>
      </c>
    </row>
    <row r="7" spans="1:65" x14ac:dyDescent="0.25">
      <c r="A7" s="2">
        <v>275370</v>
      </c>
      <c r="B7" s="2">
        <v>190000</v>
      </c>
      <c r="C7" s="5">
        <f>(A7-B7)/B7</f>
        <v>0.44931578947368422</v>
      </c>
      <c r="D7" s="11">
        <f t="shared" si="0"/>
        <v>108724.35509803923</v>
      </c>
      <c r="E7" s="5">
        <f t="shared" si="1"/>
        <v>-0.42776655211558301</v>
      </c>
      <c r="F7" s="2">
        <v>583891</v>
      </c>
      <c r="G7" s="2">
        <v>220000</v>
      </c>
      <c r="H7" s="5">
        <f>(F7-G7)/G7</f>
        <v>1.65405</v>
      </c>
      <c r="I7" s="13">
        <f t="shared" si="2"/>
        <v>332681.4507511179</v>
      </c>
      <c r="J7" s="5">
        <f t="shared" si="3"/>
        <v>0.51218841250508129</v>
      </c>
      <c r="K7" s="2">
        <v>241395</v>
      </c>
      <c r="L7" s="2">
        <v>350000</v>
      </c>
      <c r="M7" s="5">
        <f>(K7-L7)/L7</f>
        <v>-0.31030000000000002</v>
      </c>
      <c r="N7" s="13">
        <f t="shared" si="4"/>
        <v>170380.61424999998</v>
      </c>
      <c r="O7" s="5">
        <f t="shared" si="5"/>
        <v>-0.513198245</v>
      </c>
      <c r="P7" s="2">
        <v>542633</v>
      </c>
      <c r="Q7" s="2">
        <v>320000</v>
      </c>
      <c r="R7" s="5">
        <f>(P7-Q7)/Q7</f>
        <v>0.69572812500000003</v>
      </c>
      <c r="S7" s="13">
        <f t="shared" si="6"/>
        <v>480644.09778569668</v>
      </c>
      <c r="T7" s="5">
        <f t="shared" si="7"/>
        <v>0.50201280558030215</v>
      </c>
      <c r="U7" s="2">
        <v>147381</v>
      </c>
      <c r="V7" s="2">
        <v>332500</v>
      </c>
      <c r="W7" s="5">
        <f>(U7-V7)/V7</f>
        <v>-0.5567488721804511</v>
      </c>
      <c r="X7" s="13">
        <f t="shared" si="8"/>
        <v>143762.90517066765</v>
      </c>
      <c r="Y7" s="5">
        <f t="shared" si="9"/>
        <v>-0.56763036038896941</v>
      </c>
      <c r="Z7" s="2">
        <v>140669</v>
      </c>
      <c r="AA7" s="2">
        <v>205000</v>
      </c>
      <c r="AB7" s="5">
        <f>(Z7-AA7)/AA7</f>
        <v>-0.31380975609756095</v>
      </c>
      <c r="AC7" s="13">
        <f t="shared" si="10"/>
        <v>143077.42556639301</v>
      </c>
      <c r="AD7" s="5">
        <f t="shared" si="11"/>
        <v>-0.30206133870052193</v>
      </c>
      <c r="AE7" s="2">
        <v>622212</v>
      </c>
      <c r="AF7" s="2">
        <v>454000</v>
      </c>
      <c r="AG7" s="5">
        <f>(AE7-AF7)/AF7</f>
        <v>0.37051101321585905</v>
      </c>
      <c r="AH7" s="13">
        <f t="shared" si="12"/>
        <v>696602.19796909299</v>
      </c>
      <c r="AI7" s="5">
        <f t="shared" si="13"/>
        <v>0.53436607482179077</v>
      </c>
      <c r="AJ7" s="2">
        <v>372474</v>
      </c>
      <c r="AK7" s="2">
        <v>75000</v>
      </c>
      <c r="AL7" s="5">
        <f>(AJ7-AK7)/AK7</f>
        <v>3.9663200000000001</v>
      </c>
      <c r="AM7" s="13">
        <f>AJ7-(AJ7*$AL$582)</f>
        <v>422409.99286285712</v>
      </c>
      <c r="AN7" s="5">
        <f t="shared" si="14"/>
        <v>4.632133238171428</v>
      </c>
      <c r="AO7" s="2">
        <v>257670</v>
      </c>
      <c r="AP7" s="2">
        <v>352000</v>
      </c>
      <c r="AQ7" s="5">
        <f>(AO7-AP7)/AP7</f>
        <v>-0.26798295454545457</v>
      </c>
      <c r="AR7" s="13">
        <f t="shared" si="15"/>
        <v>319372.1813123012</v>
      </c>
      <c r="AS7" s="5">
        <f t="shared" si="16"/>
        <v>-9.2692666726417058E-2</v>
      </c>
      <c r="AT7" s="2">
        <v>248639</v>
      </c>
      <c r="AU7" s="2">
        <v>485000</v>
      </c>
      <c r="AV7" s="5">
        <f>(AT7-AU7)/AU7</f>
        <v>-0.48734226804123709</v>
      </c>
      <c r="AW7" s="13">
        <f t="shared" si="17"/>
        <v>331895.76915000001</v>
      </c>
      <c r="AX7" s="5">
        <f t="shared" si="18"/>
        <v>-0.31567882649484535</v>
      </c>
      <c r="AY7" s="2">
        <v>442020</v>
      </c>
      <c r="AZ7" s="2">
        <v>450000</v>
      </c>
      <c r="BA7" s="5">
        <f>(AY7-AZ7)/AZ7</f>
        <v>-1.7733333333333334E-2</v>
      </c>
      <c r="BB7" s="13">
        <f>AY7-(AY7*$BA$565)</f>
        <v>612729.16439946857</v>
      </c>
      <c r="BC7" s="5">
        <f t="shared" si="19"/>
        <v>0.36162036533215236</v>
      </c>
      <c r="BD7" s="2">
        <v>423110</v>
      </c>
      <c r="BE7" s="2">
        <v>409000</v>
      </c>
      <c r="BF7" s="5">
        <f>(BD7-BE7)/BE7</f>
        <v>3.4498777506112473E-2</v>
      </c>
      <c r="BG7" s="2">
        <f>BD7-(BD7*$BF$296)</f>
        <v>575825.21026225772</v>
      </c>
      <c r="BH7" s="5">
        <f t="shared" si="20"/>
        <v>0.4078855996632218</v>
      </c>
      <c r="BK7">
        <v>2001</v>
      </c>
      <c r="BL7" s="5">
        <v>-0.02</v>
      </c>
      <c r="BM7" s="5">
        <v>-2.9313633743539846E-4</v>
      </c>
    </row>
    <row r="8" spans="1:65" x14ac:dyDescent="0.25">
      <c r="A8" s="2">
        <v>303390</v>
      </c>
      <c r="B8" s="2">
        <v>139000</v>
      </c>
      <c r="C8" s="5">
        <f>(A8-B8)/B8</f>
        <v>1.1826618705035972</v>
      </c>
      <c r="D8" s="11">
        <f t="shared" si="0"/>
        <v>119787.49352941179</v>
      </c>
      <c r="E8" s="5">
        <f t="shared" si="1"/>
        <v>-0.13821947101142598</v>
      </c>
      <c r="F8" s="2">
        <v>596554</v>
      </c>
      <c r="G8" s="2">
        <v>275000</v>
      </c>
      <c r="H8" s="5">
        <f>(F8-G8)/G8</f>
        <v>1.1692872727272727</v>
      </c>
      <c r="I8" s="13">
        <f t="shared" si="2"/>
        <v>339896.40219044714</v>
      </c>
      <c r="J8" s="5">
        <f t="shared" si="3"/>
        <v>0.23598691705617145</v>
      </c>
      <c r="K8" s="2">
        <v>249332</v>
      </c>
      <c r="L8" s="2">
        <v>355000</v>
      </c>
      <c r="M8" s="5">
        <f>(K8-L8)/L8</f>
        <v>-0.29765633802816899</v>
      </c>
      <c r="N8" s="13">
        <f t="shared" si="4"/>
        <v>175982.68113333333</v>
      </c>
      <c r="O8" s="5">
        <f t="shared" si="5"/>
        <v>-0.50427413765258211</v>
      </c>
      <c r="P8" s="2">
        <v>198636</v>
      </c>
      <c r="Q8" s="2">
        <v>239950</v>
      </c>
      <c r="R8" s="5">
        <f>(P8-Q8)/Q8</f>
        <v>-0.17217753698687227</v>
      </c>
      <c r="S8" s="13">
        <f t="shared" si="6"/>
        <v>175944.3694131386</v>
      </c>
      <c r="T8" s="5">
        <f t="shared" si="7"/>
        <v>-0.26674569946597793</v>
      </c>
      <c r="U8" s="2">
        <v>265146</v>
      </c>
      <c r="V8" s="2">
        <v>265000</v>
      </c>
      <c r="W8" s="5">
        <f>(U8-V8)/V8</f>
        <v>5.509433962264151E-4</v>
      </c>
      <c r="X8" s="13">
        <f t="shared" si="8"/>
        <v>258636.86129407352</v>
      </c>
      <c r="Y8" s="5">
        <f t="shared" si="9"/>
        <v>-2.4011844173307477E-2</v>
      </c>
      <c r="Z8" s="2">
        <v>592995</v>
      </c>
      <c r="AA8" s="2">
        <v>499000</v>
      </c>
      <c r="AB8" s="5">
        <f>(Z8-AA8)/AA8</f>
        <v>0.18836673346693386</v>
      </c>
      <c r="AC8" s="13">
        <f t="shared" si="10"/>
        <v>603147.80067920592</v>
      </c>
      <c r="AD8" s="5">
        <f t="shared" si="11"/>
        <v>0.2087130274132383</v>
      </c>
      <c r="AE8" s="2">
        <v>484290</v>
      </c>
      <c r="AF8" s="2">
        <v>300000</v>
      </c>
      <c r="AG8" s="5">
        <f>(AE8-AF8)/AF8</f>
        <v>0.61429999999999996</v>
      </c>
      <c r="AH8" s="13">
        <f t="shared" si="12"/>
        <v>542190.56921829225</v>
      </c>
      <c r="AI8" s="5">
        <f t="shared" si="13"/>
        <v>0.80730189739430747</v>
      </c>
      <c r="AJ8" s="2">
        <v>432115</v>
      </c>
      <c r="AK8" s="2">
        <v>370000</v>
      </c>
      <c r="AL8" s="5">
        <f>(AJ8-AK8)/AK8</f>
        <v>0.16787837837837838</v>
      </c>
      <c r="AM8" s="13">
        <f>AJ8-(AJ8*$AL$582)</f>
        <v>490046.80612857145</v>
      </c>
      <c r="AN8" s="5">
        <f t="shared" si="14"/>
        <v>0.32445082737451741</v>
      </c>
      <c r="AO8" s="2">
        <v>217636</v>
      </c>
      <c r="AP8" s="2">
        <v>299950</v>
      </c>
      <c r="AQ8" s="5">
        <f>(AO8-AP8)/AP8</f>
        <v>-0.27442573762293715</v>
      </c>
      <c r="AR8" s="13">
        <f t="shared" si="15"/>
        <v>269751.5583967244</v>
      </c>
      <c r="AS8" s="5">
        <f t="shared" si="16"/>
        <v>-0.10067825171953858</v>
      </c>
      <c r="AT8" s="2">
        <v>200482</v>
      </c>
      <c r="AU8" s="2">
        <v>280000</v>
      </c>
      <c r="AV8" s="5">
        <f>(AT8-AU8)/AU8</f>
        <v>-0.28399285714285716</v>
      </c>
      <c r="AW8" s="13">
        <f t="shared" si="17"/>
        <v>267613.39769999997</v>
      </c>
      <c r="AX8" s="5">
        <f t="shared" si="18"/>
        <v>-4.4237865357142955E-2</v>
      </c>
      <c r="AY8" s="2">
        <v>578859</v>
      </c>
      <c r="AZ8" s="2">
        <v>635000</v>
      </c>
      <c r="BA8" s="5">
        <f>(AY8-AZ8)/AZ8</f>
        <v>-8.8411023622047238E-2</v>
      </c>
      <c r="BB8" s="13">
        <f>AY8-(AY8*$BA$565)</f>
        <v>802415.70828268398</v>
      </c>
      <c r="BC8" s="5">
        <f t="shared" si="19"/>
        <v>0.26364678469714015</v>
      </c>
      <c r="BD8" s="2">
        <v>245148</v>
      </c>
      <c r="BE8" s="2">
        <v>390000</v>
      </c>
      <c r="BF8" s="5">
        <f>(BD8-BE8)/BE8</f>
        <v>-0.37141538461538459</v>
      </c>
      <c r="BG8" s="2">
        <f>BD8-(BD8*$BF$296)</f>
        <v>333630.4947776511</v>
      </c>
      <c r="BH8" s="5">
        <f t="shared" si="20"/>
        <v>-0.14453719287781769</v>
      </c>
      <c r="BK8">
        <v>2002</v>
      </c>
      <c r="BL8" s="5">
        <v>-0.12</v>
      </c>
      <c r="BM8" s="5">
        <v>-1.4294029155325402E-2</v>
      </c>
    </row>
    <row r="9" spans="1:65" x14ac:dyDescent="0.25">
      <c r="A9" s="2">
        <v>302265</v>
      </c>
      <c r="B9" s="2">
        <v>123900</v>
      </c>
      <c r="C9" s="5">
        <f>(A9-B9)/B9</f>
        <v>1.4395883777239709</v>
      </c>
      <c r="D9" s="11">
        <f t="shared" si="0"/>
        <v>119343.30970588236</v>
      </c>
      <c r="E9" s="5">
        <f t="shared" si="1"/>
        <v>-3.6777161373023712E-2</v>
      </c>
      <c r="F9" s="2">
        <v>542534</v>
      </c>
      <c r="G9" s="2">
        <v>244000</v>
      </c>
      <c r="H9" s="5">
        <f>(F9-G9)/G9</f>
        <v>1.2235</v>
      </c>
      <c r="I9" s="13">
        <f t="shared" si="2"/>
        <v>309117.62332662602</v>
      </c>
      <c r="J9" s="5">
        <f t="shared" si="3"/>
        <v>0.2668755054369919</v>
      </c>
      <c r="K9" s="2">
        <v>392754</v>
      </c>
      <c r="L9" s="2">
        <v>225000</v>
      </c>
      <c r="M9" s="5">
        <f>(K9-L9)/L9</f>
        <v>0.74557333333333331</v>
      </c>
      <c r="N9" s="13">
        <f t="shared" si="4"/>
        <v>277212.31909999996</v>
      </c>
      <c r="O9" s="5">
        <f t="shared" si="5"/>
        <v>0.23205475155555538</v>
      </c>
      <c r="P9" s="2">
        <v>150716</v>
      </c>
      <c r="Q9" s="2">
        <v>182000</v>
      </c>
      <c r="R9" s="5">
        <f>(P9-Q9)/Q9</f>
        <v>-0.17189010989010989</v>
      </c>
      <c r="S9" s="13">
        <f t="shared" si="6"/>
        <v>133498.61848038924</v>
      </c>
      <c r="T9" s="5">
        <f t="shared" si="7"/>
        <v>-0.26649110725060859</v>
      </c>
      <c r="U9" s="2">
        <v>549859</v>
      </c>
      <c r="V9" s="2">
        <v>500000</v>
      </c>
      <c r="W9" s="5">
        <f>(U9-V9)/V9</f>
        <v>9.9718000000000001E-2</v>
      </c>
      <c r="X9" s="13">
        <f t="shared" si="8"/>
        <v>536360.36717241816</v>
      </c>
      <c r="Y9" s="5">
        <f t="shared" si="9"/>
        <v>7.2720734344836321E-2</v>
      </c>
      <c r="Z9" s="2">
        <v>648071</v>
      </c>
      <c r="AA9" s="2">
        <v>365000</v>
      </c>
      <c r="AB9" s="5">
        <f>(Z9-AA9)/AA9</f>
        <v>0.77553698630136991</v>
      </c>
      <c r="AC9" s="13">
        <f t="shared" si="10"/>
        <v>659166.76925433381</v>
      </c>
      <c r="AD9" s="5">
        <f t="shared" si="11"/>
        <v>0.80593635412146247</v>
      </c>
      <c r="AE9" s="2">
        <v>189683</v>
      </c>
      <c r="AF9" s="2">
        <v>280000</v>
      </c>
      <c r="AG9" s="5">
        <f>(AE9-AF9)/AF9</f>
        <v>-0.32256071428571431</v>
      </c>
      <c r="AH9" s="13">
        <f t="shared" si="12"/>
        <v>212361.05172733965</v>
      </c>
      <c r="AI9" s="5">
        <f t="shared" si="13"/>
        <v>-0.24156767240235838</v>
      </c>
      <c r="AJ9" s="2">
        <v>583610</v>
      </c>
      <c r="AK9" s="2">
        <v>538000</v>
      </c>
      <c r="AL9" s="5">
        <f>(AJ9-AK9)/AK9</f>
        <v>8.4776951672862449E-2</v>
      </c>
      <c r="AM9" s="13">
        <f>AJ9-(AJ9*$AL$582)</f>
        <v>661852.09151428565</v>
      </c>
      <c r="AN9" s="5">
        <f t="shared" si="14"/>
        <v>0.2302083485395644</v>
      </c>
      <c r="AO9" s="2">
        <v>455252</v>
      </c>
      <c r="AP9" s="2">
        <v>405000</v>
      </c>
      <c r="AQ9" s="5">
        <f>(AO9-AP9)/AP9</f>
        <v>0.12407901234567902</v>
      </c>
      <c r="AR9" s="13">
        <f t="shared" si="15"/>
        <v>564267.56815612107</v>
      </c>
      <c r="AS9" s="5">
        <f t="shared" si="16"/>
        <v>0.39325325470647177</v>
      </c>
      <c r="AT9" s="2">
        <v>238082</v>
      </c>
      <c r="AU9" s="2">
        <v>550000</v>
      </c>
      <c r="AV9" s="5">
        <f>(AT9-AU9)/AU9</f>
        <v>-0.56712363636363639</v>
      </c>
      <c r="AW9" s="13">
        <f t="shared" si="17"/>
        <v>317803.75770000002</v>
      </c>
      <c r="AX9" s="5">
        <f t="shared" si="18"/>
        <v>-0.42217498599999997</v>
      </c>
      <c r="AY9" s="2">
        <v>488555</v>
      </c>
      <c r="AZ9" s="2">
        <v>610000</v>
      </c>
      <c r="BA9" s="5">
        <f>(AY9-AZ9)/AZ9</f>
        <v>-0.19909016393442622</v>
      </c>
      <c r="BB9" s="13">
        <f>AY9-(AY9*$BA$565)</f>
        <v>677236.09093068715</v>
      </c>
      <c r="BC9" s="5">
        <f t="shared" si="19"/>
        <v>0.11022309988637237</v>
      </c>
      <c r="BD9" s="2">
        <v>358913</v>
      </c>
      <c r="BE9" s="2">
        <v>430000</v>
      </c>
      <c r="BF9" s="5">
        <f>(BD9-BE9)/BE9</f>
        <v>-0.1653186046511628</v>
      </c>
      <c r="BG9" s="2">
        <f>BD9-(BD9*$BF$296)</f>
        <v>488457.26570125425</v>
      </c>
      <c r="BH9" s="5">
        <f t="shared" si="20"/>
        <v>0.13594712953780058</v>
      </c>
      <c r="BK9">
        <v>2003</v>
      </c>
      <c r="BL9" s="5">
        <v>-0.13</v>
      </c>
      <c r="BM9" s="5">
        <v>-1.7973615746938822E-2</v>
      </c>
    </row>
    <row r="10" spans="1:65" x14ac:dyDescent="0.25">
      <c r="A10" s="2">
        <v>185435</v>
      </c>
      <c r="B10" s="2">
        <v>114000</v>
      </c>
      <c r="C10" s="5">
        <f>(A10-B10)/B10</f>
        <v>0.62662280701754391</v>
      </c>
      <c r="D10" s="11">
        <f t="shared" si="0"/>
        <v>73215.313169934656</v>
      </c>
      <c r="E10" s="5">
        <f t="shared" si="1"/>
        <v>-0.35776041079004689</v>
      </c>
      <c r="F10" s="2">
        <v>715187</v>
      </c>
      <c r="G10" s="2">
        <v>399900</v>
      </c>
      <c r="H10" s="5">
        <f>(F10-G10)/G10</f>
        <v>0.78841460365091276</v>
      </c>
      <c r="I10" s="13">
        <f t="shared" si="2"/>
        <v>407489.49498851626</v>
      </c>
      <c r="J10" s="5">
        <f t="shared" si="3"/>
        <v>1.8978482091813614E-2</v>
      </c>
      <c r="K10" s="2">
        <v>529182</v>
      </c>
      <c r="L10" s="2">
        <v>305000</v>
      </c>
      <c r="M10" s="5">
        <f>(K10-L10)/L10</f>
        <v>0.73502295081967217</v>
      </c>
      <c r="N10" s="13">
        <f t="shared" si="4"/>
        <v>373505.47529999999</v>
      </c>
      <c r="O10" s="5">
        <f t="shared" si="5"/>
        <v>0.22460811573770489</v>
      </c>
      <c r="P10" s="2">
        <v>181928</v>
      </c>
      <c r="Q10" s="2">
        <v>295000</v>
      </c>
      <c r="R10" s="5">
        <f>(P10-Q10)/Q10</f>
        <v>-0.38329491525423731</v>
      </c>
      <c r="S10" s="13">
        <f t="shared" si="6"/>
        <v>161145.04540261324</v>
      </c>
      <c r="T10" s="5">
        <f t="shared" si="7"/>
        <v>-0.45374560880470088</v>
      </c>
      <c r="U10" s="2">
        <v>447801</v>
      </c>
      <c r="V10" s="2">
        <v>313000</v>
      </c>
      <c r="W10" s="5">
        <f>(U10-V10)/V10</f>
        <v>0.43067412140575079</v>
      </c>
      <c r="X10" s="13">
        <f t="shared" si="8"/>
        <v>436807.81578582147</v>
      </c>
      <c r="Y10" s="5">
        <f t="shared" si="9"/>
        <v>0.39555212711125071</v>
      </c>
      <c r="Z10" s="2">
        <v>422162</v>
      </c>
      <c r="AA10" s="2">
        <v>257500</v>
      </c>
      <c r="AB10" s="5">
        <f>(Z10-AA10)/AA10</f>
        <v>0.63946407766990288</v>
      </c>
      <c r="AC10" s="13">
        <f t="shared" si="10"/>
        <v>429389.93048901751</v>
      </c>
      <c r="AD10" s="5">
        <f t="shared" si="11"/>
        <v>0.66753371063696121</v>
      </c>
      <c r="AE10" s="2">
        <v>246722</v>
      </c>
      <c r="AF10" s="2">
        <v>347000</v>
      </c>
      <c r="AG10" s="5">
        <f>(AE10-AF10)/AF10</f>
        <v>-0.28898559077809799</v>
      </c>
      <c r="AH10" s="13">
        <f t="shared" si="12"/>
        <v>276219.49992499431</v>
      </c>
      <c r="AI10" s="5">
        <f t="shared" si="13"/>
        <v>-0.20397838638330171</v>
      </c>
      <c r="AJ10" s="2">
        <v>649495</v>
      </c>
      <c r="AK10" s="2">
        <v>600000</v>
      </c>
      <c r="AL10" s="5">
        <f>(AJ10-AK10)/AK10</f>
        <v>8.2491666666666671E-2</v>
      </c>
      <c r="AM10" s="13">
        <f>AJ10-(AJ10*$AL$582)</f>
        <v>736570.0111</v>
      </c>
      <c r="AN10" s="5">
        <f t="shared" si="14"/>
        <v>0.22761668516666667</v>
      </c>
      <c r="AO10" s="2">
        <v>499206</v>
      </c>
      <c r="AP10" s="2">
        <v>387550</v>
      </c>
      <c r="AQ10" s="5">
        <f>(AO10-AP10)/AP10</f>
        <v>0.28810734098825957</v>
      </c>
      <c r="AR10" s="13">
        <f t="shared" si="15"/>
        <v>618746.88222993992</v>
      </c>
      <c r="AS10" s="5">
        <f t="shared" si="16"/>
        <v>0.59656013993017654</v>
      </c>
      <c r="AT10" s="2">
        <v>193645</v>
      </c>
      <c r="AU10" s="2">
        <v>215260</v>
      </c>
      <c r="AV10" s="5">
        <f>(AT10-AU10)/AU10</f>
        <v>-0.10041345349809533</v>
      </c>
      <c r="AW10" s="13">
        <f t="shared" si="17"/>
        <v>258487.02825</v>
      </c>
      <c r="AX10" s="5">
        <f t="shared" si="18"/>
        <v>0.20081310159806748</v>
      </c>
      <c r="AY10" s="2">
        <v>539630</v>
      </c>
      <c r="AZ10" s="2">
        <v>431650</v>
      </c>
      <c r="BA10" s="5">
        <f>(AY10-AZ10)/AZ10</f>
        <v>0.25015637669408086</v>
      </c>
      <c r="BB10" s="13">
        <f>AY10-(AY10*$BA$565)</f>
        <v>748036.37614787836</v>
      </c>
      <c r="BC10" s="5">
        <f t="shared" si="19"/>
        <v>0.73296971191446392</v>
      </c>
      <c r="BD10" s="2">
        <v>179566</v>
      </c>
      <c r="BE10" s="2">
        <v>247000</v>
      </c>
      <c r="BF10" s="5">
        <f>(BD10-BE10)/BE10</f>
        <v>-0.27301214574898786</v>
      </c>
      <c r="BG10" s="2">
        <f>BD10-(BD10*$BF$296)</f>
        <v>244377.65523375143</v>
      </c>
      <c r="BH10" s="5">
        <f t="shared" si="20"/>
        <v>-1.0616780430156156E-2</v>
      </c>
      <c r="BK10">
        <v>2004</v>
      </c>
      <c r="BL10" s="5">
        <v>-0.24</v>
      </c>
      <c r="BM10" s="5">
        <v>-5.7342063890159015E-2</v>
      </c>
    </row>
    <row r="11" spans="1:65" x14ac:dyDescent="0.25">
      <c r="A11" s="2">
        <v>401883</v>
      </c>
      <c r="B11" s="2">
        <v>146000</v>
      </c>
      <c r="C11" s="5">
        <f>(A11-B11)/B11</f>
        <v>1.7526232876712329</v>
      </c>
      <c r="D11" s="11">
        <f t="shared" si="0"/>
        <v>158675.49115686276</v>
      </c>
      <c r="E11" s="5">
        <f t="shared" si="1"/>
        <v>8.681843258125177E-2</v>
      </c>
      <c r="F11" s="2">
        <v>585110</v>
      </c>
      <c r="G11" s="2">
        <v>285000</v>
      </c>
      <c r="H11" s="5">
        <f>(F11-G11)/G11</f>
        <v>1.0530175438596492</v>
      </c>
      <c r="I11" s="13">
        <f t="shared" si="2"/>
        <v>333375.99594613822</v>
      </c>
      <c r="J11" s="5">
        <f t="shared" si="3"/>
        <v>0.16974033665311658</v>
      </c>
      <c r="K11" s="2">
        <v>196464</v>
      </c>
      <c r="L11" s="2">
        <v>129500</v>
      </c>
      <c r="M11" s="5">
        <f>(K11-L11)/L11</f>
        <v>0.51709652509652515</v>
      </c>
      <c r="N11" s="13">
        <f t="shared" si="4"/>
        <v>138667.5656</v>
      </c>
      <c r="O11" s="5">
        <f t="shared" si="5"/>
        <v>7.0792012355212375E-2</v>
      </c>
      <c r="P11" s="2">
        <v>287221</v>
      </c>
      <c r="Q11" s="2">
        <v>488000</v>
      </c>
      <c r="R11" s="5">
        <f>(P11-Q11)/Q11</f>
        <v>-0.41143237704918034</v>
      </c>
      <c r="S11" s="13">
        <f t="shared" si="6"/>
        <v>254409.66253454098</v>
      </c>
      <c r="T11" s="5">
        <f t="shared" si="7"/>
        <v>-0.47866872431446522</v>
      </c>
      <c r="U11" s="2">
        <v>486633</v>
      </c>
      <c r="V11" s="2">
        <v>320000</v>
      </c>
      <c r="W11" s="5">
        <f>(U11-V11)/V11</f>
        <v>0.52072812499999999</v>
      </c>
      <c r="X11" s="13">
        <f t="shared" si="8"/>
        <v>474686.51883158291</v>
      </c>
      <c r="Y11" s="5">
        <f t="shared" si="9"/>
        <v>0.48339537134869659</v>
      </c>
      <c r="Z11" s="2">
        <v>610785</v>
      </c>
      <c r="AA11" s="2">
        <v>392000</v>
      </c>
      <c r="AB11" s="5">
        <f>(Z11-AA11)/AA11</f>
        <v>0.55812499999999998</v>
      </c>
      <c r="AC11" s="13">
        <f t="shared" si="10"/>
        <v>621242.38726776582</v>
      </c>
      <c r="AD11" s="5">
        <f t="shared" si="11"/>
        <v>0.58480200833613727</v>
      </c>
      <c r="AE11" s="2">
        <v>382686</v>
      </c>
      <c r="AF11" s="2">
        <v>380000</v>
      </c>
      <c r="AG11" s="5">
        <f>(AE11-AF11)/AF11</f>
        <v>7.0684210526315789E-3</v>
      </c>
      <c r="AH11" s="13">
        <f t="shared" si="12"/>
        <v>428439.03481771535</v>
      </c>
      <c r="AI11" s="5">
        <f t="shared" si="13"/>
        <v>0.12747114425714565</v>
      </c>
      <c r="AJ11" s="2">
        <v>495517</v>
      </c>
      <c r="AK11" s="2">
        <v>392000</v>
      </c>
      <c r="AL11" s="5">
        <f>(AJ11-AK11)/AK11</f>
        <v>0.26407397959183676</v>
      </c>
      <c r="AM11" s="13">
        <f>AJ11-(AJ11*$AL$582)</f>
        <v>561948.84054571425</v>
      </c>
      <c r="AN11" s="5">
        <f t="shared" si="14"/>
        <v>0.43354296057580166</v>
      </c>
      <c r="AO11" s="2">
        <v>460246</v>
      </c>
      <c r="AP11" s="2">
        <v>335000</v>
      </c>
      <c r="AQ11" s="5">
        <f>(AO11-AP11)/AP11</f>
        <v>0.37386865671641789</v>
      </c>
      <c r="AR11" s="13">
        <f t="shared" si="15"/>
        <v>570457.44153475901</v>
      </c>
      <c r="AS11" s="5">
        <f t="shared" si="16"/>
        <v>0.70285803443211647</v>
      </c>
      <c r="AT11" s="2">
        <v>513218</v>
      </c>
      <c r="AU11" s="2">
        <v>456000</v>
      </c>
      <c r="AV11" s="5">
        <f>(AT11-AU11)/AU11</f>
        <v>0.12547807017543861</v>
      </c>
      <c r="AW11" s="13">
        <f t="shared" si="17"/>
        <v>685069.04729999998</v>
      </c>
      <c r="AX11" s="5">
        <f t="shared" si="18"/>
        <v>0.50234440197368413</v>
      </c>
      <c r="AY11" s="2">
        <v>370151</v>
      </c>
      <c r="AZ11" s="2">
        <v>798000</v>
      </c>
      <c r="BA11" s="5">
        <f>(AY11-AZ11)/AZ11</f>
        <v>-0.53615162907268166</v>
      </c>
      <c r="BB11" s="13">
        <f>AY11-(AY11*$BA$565)</f>
        <v>513104.18743864005</v>
      </c>
      <c r="BC11" s="5">
        <f t="shared" si="19"/>
        <v>-0.35701229644280696</v>
      </c>
      <c r="BD11" s="2">
        <v>197666</v>
      </c>
      <c r="BE11" s="2">
        <v>239900</v>
      </c>
      <c r="BF11" s="5">
        <f>(BD11-BE11)/BE11</f>
        <v>-0.17604835348061693</v>
      </c>
      <c r="BG11" s="2">
        <f>BD11-(BD11*$BF$296)</f>
        <v>269010.57883694413</v>
      </c>
      <c r="BH11" s="5">
        <f t="shared" si="20"/>
        <v>0.12134463875341446</v>
      </c>
      <c r="BK11">
        <v>2005</v>
      </c>
      <c r="BL11" s="5">
        <v>-0.33</v>
      </c>
      <c r="BM11" s="5">
        <v>-0.11212452250000006</v>
      </c>
    </row>
    <row r="12" spans="1:65" x14ac:dyDescent="0.25">
      <c r="A12" s="2">
        <v>934702</v>
      </c>
      <c r="B12" s="2">
        <v>387000</v>
      </c>
      <c r="C12" s="5">
        <f>(A12-B12)/B12</f>
        <v>1.415250645994832</v>
      </c>
      <c r="D12" s="11">
        <f t="shared" si="0"/>
        <v>369048.45175163401</v>
      </c>
      <c r="E12" s="5">
        <f t="shared" si="1"/>
        <v>-4.638642958234105E-2</v>
      </c>
      <c r="F12" s="2">
        <v>553338</v>
      </c>
      <c r="G12" s="2">
        <v>215000</v>
      </c>
      <c r="H12" s="5">
        <f>(F12-G12)/G12</f>
        <v>1.5736651162790698</v>
      </c>
      <c r="I12" s="13">
        <f t="shared" si="2"/>
        <v>315273.37909939024</v>
      </c>
      <c r="J12" s="5">
        <f t="shared" si="3"/>
        <v>0.46638780976460575</v>
      </c>
      <c r="K12" s="2">
        <v>394138</v>
      </c>
      <c r="L12" s="2">
        <v>270000</v>
      </c>
      <c r="M12" s="5">
        <f>(K12-L12)/L12</f>
        <v>0.45977037037037038</v>
      </c>
      <c r="N12" s="13">
        <f t="shared" si="4"/>
        <v>278189.16936666664</v>
      </c>
      <c r="O12" s="5">
        <f t="shared" si="5"/>
        <v>3.0330256913580145E-2</v>
      </c>
      <c r="P12" s="2">
        <v>445437</v>
      </c>
      <c r="Q12" s="2">
        <v>217500</v>
      </c>
      <c r="R12" s="5">
        <f>(P12-Q12)/Q12</f>
        <v>1.0479862068965518</v>
      </c>
      <c r="S12" s="13">
        <f t="shared" si="6"/>
        <v>394551.50163253502</v>
      </c>
      <c r="T12" s="5">
        <f t="shared" si="7"/>
        <v>0.81402989256337943</v>
      </c>
      <c r="U12" s="2">
        <v>530383</v>
      </c>
      <c r="V12" s="2">
        <v>410000</v>
      </c>
      <c r="W12" s="5">
        <f>(U12-V12)/V12</f>
        <v>0.29361707317073171</v>
      </c>
      <c r="X12" s="13">
        <f t="shared" si="8"/>
        <v>517362.48860527633</v>
      </c>
      <c r="Y12" s="5">
        <f t="shared" si="9"/>
        <v>0.26185972830555204</v>
      </c>
      <c r="Z12" s="2">
        <v>522070</v>
      </c>
      <c r="AA12" s="2">
        <v>305000</v>
      </c>
      <c r="AB12" s="5">
        <f>(Z12-AA12)/AA12</f>
        <v>0.7117049180327869</v>
      </c>
      <c r="AC12" s="13">
        <f t="shared" si="10"/>
        <v>531008.477812786</v>
      </c>
      <c r="AD12" s="5">
        <f t="shared" si="11"/>
        <v>0.7410114026648722</v>
      </c>
      <c r="AE12" s="2">
        <v>377100</v>
      </c>
      <c r="AF12" s="2">
        <v>399000</v>
      </c>
      <c r="AG12" s="5">
        <f>(AE12-AF12)/AF12</f>
        <v>-5.4887218045112783E-2</v>
      </c>
      <c r="AH12" s="13">
        <f t="shared" si="12"/>
        <v>422185.18584364327</v>
      </c>
      <c r="AI12" s="5">
        <f t="shared" si="13"/>
        <v>5.810823519710092E-2</v>
      </c>
      <c r="AJ12" s="2">
        <v>533082</v>
      </c>
      <c r="AK12" s="2">
        <v>290000</v>
      </c>
      <c r="AL12" s="5">
        <f>(AJ12-AK12)/AK12</f>
        <v>0.83821379310344823</v>
      </c>
      <c r="AM12" s="13">
        <f>AJ12-(AJ12*$AL$582)</f>
        <v>604550.0191028571</v>
      </c>
      <c r="AN12" s="5">
        <f t="shared" si="14"/>
        <v>1.0846552382857142</v>
      </c>
      <c r="AO12" s="2">
        <v>285061</v>
      </c>
      <c r="AP12" s="2">
        <v>445000</v>
      </c>
      <c r="AQ12" s="5">
        <f>(AO12-AP12)/AP12</f>
        <v>-0.35941348314606741</v>
      </c>
      <c r="AR12" s="13">
        <f t="shared" si="15"/>
        <v>353322.28578051727</v>
      </c>
      <c r="AS12" s="5">
        <f t="shared" si="16"/>
        <v>-0.20601733532468031</v>
      </c>
      <c r="AT12" s="2">
        <v>438268</v>
      </c>
      <c r="AU12" s="2">
        <v>446500</v>
      </c>
      <c r="AV12" s="5">
        <f>(AT12-AU12)/AU12</f>
        <v>-1.8436730123180291E-2</v>
      </c>
      <c r="AW12" s="13">
        <f t="shared" si="17"/>
        <v>585022.03980000003</v>
      </c>
      <c r="AX12" s="5">
        <f t="shared" si="18"/>
        <v>0.31023973079507283</v>
      </c>
      <c r="AY12" s="2">
        <v>229252</v>
      </c>
      <c r="AZ12" s="2">
        <v>700000</v>
      </c>
      <c r="BA12" s="5">
        <f>(AY12-AZ12)/AZ12</f>
        <v>-0.6724971428571429</v>
      </c>
      <c r="BB12" s="13">
        <f>AY12-(AY12*$BA$565)</f>
        <v>317789.66199924657</v>
      </c>
      <c r="BC12" s="5">
        <f t="shared" si="19"/>
        <v>-0.54601476857250486</v>
      </c>
      <c r="BD12" s="2">
        <v>127478</v>
      </c>
      <c r="BE12" s="2">
        <v>165000</v>
      </c>
      <c r="BF12" s="5">
        <f>(BD12-BE12)/BE12</f>
        <v>-0.22740606060606061</v>
      </c>
      <c r="BG12" s="2">
        <f>BD12-(BD12*$BF$296)</f>
        <v>173489.27265678448</v>
      </c>
      <c r="BH12" s="5">
        <f t="shared" si="20"/>
        <v>5.1450137313845332E-2</v>
      </c>
      <c r="BK12">
        <v>2006</v>
      </c>
      <c r="BL12" s="5">
        <v>-0.39</v>
      </c>
      <c r="BM12" s="5">
        <v>-0.14915225803311688</v>
      </c>
    </row>
    <row r="13" spans="1:65" x14ac:dyDescent="0.25">
      <c r="A13" s="2">
        <v>330124</v>
      </c>
      <c r="B13" s="2">
        <v>168200</v>
      </c>
      <c r="C13" s="5">
        <f>(A13-B13)/B13</f>
        <v>0.96268727705112955</v>
      </c>
      <c r="D13" s="11">
        <f t="shared" si="0"/>
        <v>130342.88049673205</v>
      </c>
      <c r="E13" s="5">
        <f t="shared" si="1"/>
        <v>-0.22507205412168818</v>
      </c>
      <c r="F13" s="2">
        <v>267157</v>
      </c>
      <c r="G13" s="2">
        <v>275000</v>
      </c>
      <c r="H13" s="5">
        <f>(F13-G13)/G13</f>
        <v>-2.852E-2</v>
      </c>
      <c r="I13" s="13">
        <f t="shared" si="2"/>
        <v>152217.07191636181</v>
      </c>
      <c r="J13" s="5">
        <f t="shared" si="3"/>
        <v>-0.44648337484959344</v>
      </c>
      <c r="K13" s="2">
        <v>388444</v>
      </c>
      <c r="L13" s="2">
        <v>250000</v>
      </c>
      <c r="M13" s="5">
        <f>(K13-L13)/L13</f>
        <v>0.55377600000000005</v>
      </c>
      <c r="N13" s="13">
        <f t="shared" si="4"/>
        <v>274170.24926666665</v>
      </c>
      <c r="O13" s="5">
        <f t="shared" si="5"/>
        <v>9.6680997066666607E-2</v>
      </c>
      <c r="P13" s="2">
        <v>195863</v>
      </c>
      <c r="Q13" s="2">
        <v>131500</v>
      </c>
      <c r="R13" s="5">
        <f>(P13-Q13)/Q13</f>
        <v>0.48945247148288973</v>
      </c>
      <c r="S13" s="13">
        <f t="shared" si="6"/>
        <v>173488.14931012288</v>
      </c>
      <c r="T13" s="5">
        <f t="shared" si="7"/>
        <v>0.31930151566633375</v>
      </c>
      <c r="U13" s="2">
        <v>348474</v>
      </c>
      <c r="V13" s="2">
        <v>122500</v>
      </c>
      <c r="W13" s="5">
        <f>(U13-V13)/V13</f>
        <v>1.8446857142857143</v>
      </c>
      <c r="X13" s="13">
        <f t="shared" si="8"/>
        <v>339919.22036384098</v>
      </c>
      <c r="Y13" s="5">
        <f t="shared" si="9"/>
        <v>1.7748507784803347</v>
      </c>
      <c r="Z13" s="2">
        <v>471685</v>
      </c>
      <c r="AA13" s="2">
        <v>334500</v>
      </c>
      <c r="AB13" s="5">
        <f>(Z13-AA13)/AA13</f>
        <v>0.41011958146487293</v>
      </c>
      <c r="AC13" s="13">
        <f t="shared" si="10"/>
        <v>479760.82490302826</v>
      </c>
      <c r="AD13" s="5">
        <f t="shared" si="11"/>
        <v>0.4342625557639111</v>
      </c>
      <c r="AE13" s="2">
        <v>297367</v>
      </c>
      <c r="AF13" s="2">
        <v>425000</v>
      </c>
      <c r="AG13" s="5">
        <f>(AE13-AF13)/AF13</f>
        <v>-0.30031294117647062</v>
      </c>
      <c r="AH13" s="13">
        <f t="shared" si="12"/>
        <v>332919.49657588615</v>
      </c>
      <c r="AI13" s="5">
        <f t="shared" si="13"/>
        <v>-0.21666000805673846</v>
      </c>
      <c r="AJ13" s="2">
        <v>712596</v>
      </c>
      <c r="AK13" s="2">
        <v>629000</v>
      </c>
      <c r="AL13" s="5">
        <f>(AJ13-AK13)/AK13</f>
        <v>0.13290302066772655</v>
      </c>
      <c r="AM13" s="13">
        <f>AJ13-(AJ13*$AL$582)</f>
        <v>808130.69173714286</v>
      </c>
      <c r="AN13" s="5">
        <f t="shared" si="14"/>
        <v>0.28478647334998863</v>
      </c>
      <c r="AO13" s="2">
        <v>246936</v>
      </c>
      <c r="AP13" s="2">
        <v>412000</v>
      </c>
      <c r="AQ13" s="5">
        <f>(AO13-AP13)/AP13</f>
        <v>-0.40064077669902914</v>
      </c>
      <c r="AR13" s="13">
        <f t="shared" si="15"/>
        <v>306067.79588052316</v>
      </c>
      <c r="AS13" s="5">
        <f t="shared" si="16"/>
        <v>-0.25711700028999235</v>
      </c>
      <c r="AT13" s="2">
        <v>217574</v>
      </c>
      <c r="AU13" s="2">
        <v>267000</v>
      </c>
      <c r="AV13" s="5">
        <f>(AT13-AU13)/AU13</f>
        <v>-0.18511610486891386</v>
      </c>
      <c r="AW13" s="13">
        <f t="shared" si="17"/>
        <v>290428.65389999998</v>
      </c>
      <c r="AX13" s="5">
        <f t="shared" si="18"/>
        <v>8.7747767415730246E-2</v>
      </c>
      <c r="AY13" s="2">
        <v>304441</v>
      </c>
      <c r="AZ13" s="2">
        <v>660000</v>
      </c>
      <c r="BA13" s="5">
        <f>(AY13-AZ13)/AZ13</f>
        <v>-0.53872575757575758</v>
      </c>
      <c r="BB13" s="13">
        <f>AY13-(AY13*$BA$565)</f>
        <v>422016.83077448665</v>
      </c>
      <c r="BC13" s="5">
        <f t="shared" si="19"/>
        <v>-0.36058055943259598</v>
      </c>
      <c r="BD13" s="2">
        <v>430805</v>
      </c>
      <c r="BE13" s="2">
        <v>1000000</v>
      </c>
      <c r="BF13" s="5">
        <f>(BD13-BE13)/BE13</f>
        <v>-0.56919500000000001</v>
      </c>
      <c r="BG13" s="2">
        <f>BD13-(BD13*$BF$296)</f>
        <v>586297.6051311288</v>
      </c>
      <c r="BH13" s="5">
        <f t="shared" si="20"/>
        <v>-0.41370239486887117</v>
      </c>
      <c r="BK13">
        <v>2007</v>
      </c>
      <c r="BL13" s="5">
        <v>-0.36</v>
      </c>
      <c r="BM13" s="5">
        <v>-0.13084015521805048</v>
      </c>
    </row>
    <row r="14" spans="1:65" x14ac:dyDescent="0.25">
      <c r="A14" s="2">
        <v>392942</v>
      </c>
      <c r="B14" s="2">
        <v>169950</v>
      </c>
      <c r="C14" s="5">
        <f>(A14-B14)/B14</f>
        <v>1.3121035598705502</v>
      </c>
      <c r="D14" s="11">
        <f t="shared" si="0"/>
        <v>155145.31554248367</v>
      </c>
      <c r="E14" s="5">
        <f t="shared" si="1"/>
        <v>-8.7112000338430876E-2</v>
      </c>
      <c r="F14" s="2">
        <v>149849</v>
      </c>
      <c r="G14" s="2">
        <v>180000</v>
      </c>
      <c r="H14" s="5">
        <f>(F14-G14)/G14</f>
        <v>-0.16750555555555555</v>
      </c>
      <c r="I14" s="13">
        <f t="shared" si="2"/>
        <v>85378.919547662605</v>
      </c>
      <c r="J14" s="5">
        <f t="shared" si="3"/>
        <v>-0.52567266917965216</v>
      </c>
      <c r="K14" s="2">
        <v>517833</v>
      </c>
      <c r="L14" s="2">
        <v>300000</v>
      </c>
      <c r="M14" s="5">
        <f>(K14-L14)/L14</f>
        <v>0.72611000000000003</v>
      </c>
      <c r="N14" s="13">
        <f t="shared" si="4"/>
        <v>365495.16194999998</v>
      </c>
      <c r="O14" s="5">
        <f t="shared" si="5"/>
        <v>0.21831720649999994</v>
      </c>
      <c r="P14" s="2">
        <v>223356</v>
      </c>
      <c r="Q14" s="2">
        <v>159950</v>
      </c>
      <c r="R14" s="5">
        <f>(P14-Q14)/Q14</f>
        <v>0.39641137855579867</v>
      </c>
      <c r="S14" s="13">
        <f t="shared" si="6"/>
        <v>197840.4245687639</v>
      </c>
      <c r="T14" s="5">
        <f t="shared" si="7"/>
        <v>0.23688918142396939</v>
      </c>
      <c r="U14" s="2">
        <v>820028</v>
      </c>
      <c r="V14" s="2">
        <v>312000</v>
      </c>
      <c r="W14" s="5">
        <f>(U14-V14)/V14</f>
        <v>1.6282948717948718</v>
      </c>
      <c r="X14" s="13">
        <f t="shared" si="8"/>
        <v>799896.91752188047</v>
      </c>
      <c r="Y14" s="5">
        <f t="shared" si="9"/>
        <v>1.5637721715444888</v>
      </c>
      <c r="Z14" s="2">
        <v>353417</v>
      </c>
      <c r="AA14" s="2">
        <v>656000</v>
      </c>
      <c r="AB14" s="5">
        <f>(Z14-AA14)/AA14</f>
        <v>-0.46125457317073171</v>
      </c>
      <c r="AC14" s="13">
        <f t="shared" si="10"/>
        <v>359467.93189258414</v>
      </c>
      <c r="AD14" s="5">
        <f t="shared" si="11"/>
        <v>-0.45203059162715831</v>
      </c>
      <c r="AE14" s="2">
        <v>270235</v>
      </c>
      <c r="AF14" s="2">
        <v>216000</v>
      </c>
      <c r="AG14" s="5">
        <f>(AE14-AF14)/AF14</f>
        <v>0.25108796296296299</v>
      </c>
      <c r="AH14" s="13">
        <f t="shared" si="12"/>
        <v>302543.65870182164</v>
      </c>
      <c r="AI14" s="5">
        <f t="shared" si="13"/>
        <v>0.4006650865825076</v>
      </c>
      <c r="AJ14" s="2">
        <v>227278</v>
      </c>
      <c r="AK14" s="2">
        <v>470000</v>
      </c>
      <c r="AL14" s="5">
        <f>(AJ14-AK14)/AK14</f>
        <v>-0.51642978723404254</v>
      </c>
      <c r="AM14" s="13">
        <f>AJ14-(AJ14*$AL$582)</f>
        <v>257748.18741142857</v>
      </c>
      <c r="AN14" s="5">
        <f t="shared" si="14"/>
        <v>-0.4515996012522796</v>
      </c>
      <c r="AO14" s="2">
        <v>124638</v>
      </c>
      <c r="AP14" s="2">
        <v>300000</v>
      </c>
      <c r="AQ14" s="5">
        <f>(AO14-AP14)/AP14</f>
        <v>-0.58453999999999995</v>
      </c>
      <c r="AR14" s="13">
        <f t="shared" si="15"/>
        <v>154484.0685155532</v>
      </c>
      <c r="AS14" s="5">
        <f t="shared" si="16"/>
        <v>-0.48505310494815601</v>
      </c>
      <c r="AT14" s="2">
        <v>200782</v>
      </c>
      <c r="AU14" s="2">
        <v>249900</v>
      </c>
      <c r="AV14" s="5">
        <f>(AT14-AU14)/AU14</f>
        <v>-0.19655062024809924</v>
      </c>
      <c r="AW14" s="13">
        <f t="shared" si="17"/>
        <v>268013.85269999999</v>
      </c>
      <c r="AX14" s="5">
        <f t="shared" si="18"/>
        <v>7.2484404561824686E-2</v>
      </c>
      <c r="AY14" s="2">
        <v>370078</v>
      </c>
      <c r="AZ14" s="2">
        <v>381500</v>
      </c>
      <c r="BA14" s="5">
        <f>(AY14-AZ14)/AZ14</f>
        <v>-2.9939711664482307E-2</v>
      </c>
      <c r="BB14" s="13">
        <f>AY14-(AY14*$BA$565)</f>
        <v>513002.99466681713</v>
      </c>
      <c r="BC14" s="5">
        <f t="shared" si="19"/>
        <v>0.34469985495889155</v>
      </c>
      <c r="BD14" s="2">
        <v>620669</v>
      </c>
      <c r="BE14" s="2">
        <v>787000</v>
      </c>
      <c r="BF14" s="5">
        <f>(BD14-BE14)/BE14</f>
        <v>-0.21134815756035577</v>
      </c>
      <c r="BG14" s="2">
        <f>BD14-(BD14*$BF$296)</f>
        <v>844690.16905359179</v>
      </c>
      <c r="BH14" s="5">
        <f t="shared" si="20"/>
        <v>7.3303899686901888E-2</v>
      </c>
      <c r="BK14" t="s">
        <v>295</v>
      </c>
      <c r="BL14" s="7">
        <f>MEDIAN(BL2:BL13)</f>
        <v>-7.0000000000000007E-2</v>
      </c>
      <c r="BM14" s="7">
        <f>MEDIAN(BM2:BM13)</f>
        <v>-7.1942948750635088E-2</v>
      </c>
    </row>
    <row r="15" spans="1:65" x14ac:dyDescent="0.25">
      <c r="A15" s="2">
        <v>578065</v>
      </c>
      <c r="B15" s="2">
        <v>249950</v>
      </c>
      <c r="C15" s="5">
        <f>(A15-B15)/B15</f>
        <v>1.3127225445089017</v>
      </c>
      <c r="D15" s="11">
        <f t="shared" si="0"/>
        <v>228237.44173202617</v>
      </c>
      <c r="E15" s="5">
        <f t="shared" si="1"/>
        <v>-8.6867606593213964E-2</v>
      </c>
      <c r="F15" s="2">
        <v>252649</v>
      </c>
      <c r="G15" s="2">
        <v>295000</v>
      </c>
      <c r="H15" s="5">
        <f>(F15-G15)/G15</f>
        <v>-0.14356271186440678</v>
      </c>
      <c r="I15" s="13">
        <f t="shared" si="2"/>
        <v>143950.90153953253</v>
      </c>
      <c r="J15" s="5">
        <f t="shared" si="3"/>
        <v>-0.51203084223887274</v>
      </c>
      <c r="K15" s="2">
        <v>294765</v>
      </c>
      <c r="L15" s="2">
        <v>310000</v>
      </c>
      <c r="M15" s="5">
        <f>(K15-L15)/L15</f>
        <v>-4.9145161290322578E-2</v>
      </c>
      <c r="N15" s="13">
        <f t="shared" si="4"/>
        <v>208050.04975000001</v>
      </c>
      <c r="O15" s="5">
        <f t="shared" si="5"/>
        <v>-0.3288708072580645</v>
      </c>
      <c r="P15" s="2">
        <v>481332</v>
      </c>
      <c r="Q15" s="2">
        <v>350200</v>
      </c>
      <c r="R15" s="5">
        <f>(P15-Q15)/Q15</f>
        <v>0.37444888635065676</v>
      </c>
      <c r="S15" s="13">
        <f t="shared" si="6"/>
        <v>426345.95550839137</v>
      </c>
      <c r="T15" s="5">
        <f t="shared" si="7"/>
        <v>0.21743562395314497</v>
      </c>
      <c r="U15" s="2">
        <v>439759</v>
      </c>
      <c r="V15" s="2">
        <v>299950</v>
      </c>
      <c r="W15" s="5">
        <f>(U15-V15)/V15</f>
        <v>0.46610768461410235</v>
      </c>
      <c r="X15" s="13">
        <f t="shared" si="8"/>
        <v>428963.24095336336</v>
      </c>
      <c r="Y15" s="5">
        <f t="shared" si="9"/>
        <v>0.43011582248162483</v>
      </c>
      <c r="Z15" s="2">
        <v>188927</v>
      </c>
      <c r="AA15" s="2">
        <v>315000</v>
      </c>
      <c r="AB15" s="5">
        <f>(Z15-AA15)/AA15</f>
        <v>-0.40023174603174605</v>
      </c>
      <c r="AC15" s="13">
        <f t="shared" si="10"/>
        <v>192161.66163107671</v>
      </c>
      <c r="AD15" s="5">
        <f t="shared" si="11"/>
        <v>-0.38996297894896281</v>
      </c>
      <c r="AE15" s="2">
        <v>442347</v>
      </c>
      <c r="AF15" s="2">
        <v>254000</v>
      </c>
      <c r="AG15" s="5">
        <f>(AE15-AF15)/AF15</f>
        <v>0.74152362204724409</v>
      </c>
      <c r="AH15" s="13">
        <f t="shared" si="12"/>
        <v>495232.96314605692</v>
      </c>
      <c r="AI15" s="5">
        <f t="shared" si="13"/>
        <v>0.94973607537817684</v>
      </c>
      <c r="AJ15" s="2">
        <v>310085</v>
      </c>
      <c r="AK15" s="2">
        <v>681000</v>
      </c>
      <c r="AL15" s="5">
        <f>(AJ15-AK15)/AK15</f>
        <v>-0.54466226138032303</v>
      </c>
      <c r="AM15" s="13">
        <f>AJ15-(AJ15*$AL$582)</f>
        <v>351656.76701428572</v>
      </c>
      <c r="AN15" s="5">
        <f t="shared" si="14"/>
        <v>-0.48361708221103417</v>
      </c>
      <c r="AO15" s="2">
        <v>676211</v>
      </c>
      <c r="AP15" s="2">
        <v>721600</v>
      </c>
      <c r="AQ15" s="5">
        <f>(AO15-AP15)/AP15</f>
        <v>-6.2900498891352546E-2</v>
      </c>
      <c r="AR15" s="13">
        <f t="shared" si="15"/>
        <v>838137.85887907981</v>
      </c>
      <c r="AS15" s="5">
        <f t="shared" si="16"/>
        <v>0.16149925010958954</v>
      </c>
      <c r="AT15" s="2">
        <v>386477</v>
      </c>
      <c r="AU15" s="2">
        <v>587500</v>
      </c>
      <c r="AV15" s="5">
        <f>(AT15-AU15)/AU15</f>
        <v>-0.3421668085106383</v>
      </c>
      <c r="AW15" s="13">
        <f t="shared" si="17"/>
        <v>515888.82345000003</v>
      </c>
      <c r="AX15" s="5">
        <f t="shared" si="18"/>
        <v>-0.1218913643404255</v>
      </c>
      <c r="AY15" s="2">
        <v>270179</v>
      </c>
      <c r="AZ15" s="2">
        <v>350000</v>
      </c>
      <c r="BA15" s="5">
        <f>(AY15-AZ15)/AZ15</f>
        <v>-0.22806000000000001</v>
      </c>
      <c r="BB15" s="13">
        <f>AY15-(AY15*$BA$565)</f>
        <v>374522.76573069999</v>
      </c>
      <c r="BC15" s="5">
        <f t="shared" si="19"/>
        <v>7.0065044944857116E-2</v>
      </c>
      <c r="BD15" s="2">
        <v>574833</v>
      </c>
      <c r="BE15" s="2">
        <v>914000</v>
      </c>
      <c r="BF15" s="5">
        <f>(BD15-BE15)/BE15</f>
        <v>-0.37107986870897153</v>
      </c>
      <c r="BG15" s="2">
        <f>BD15-(BD15*$BF$296)</f>
        <v>782310.35213226906</v>
      </c>
      <c r="BH15" s="5">
        <f t="shared" si="20"/>
        <v>-0.14408057753581066</v>
      </c>
      <c r="BK15" t="s">
        <v>296</v>
      </c>
      <c r="BL15" s="7">
        <f>AVERAGE(BL2:BL13)</f>
        <v>-1.0833333333333306E-2</v>
      </c>
      <c r="BM15" s="7">
        <f>AVERAGE(BM2:BM13)</f>
        <v>-9.4462338627219922E-2</v>
      </c>
    </row>
    <row r="16" spans="1:65" x14ac:dyDescent="0.25">
      <c r="A16" s="2">
        <v>306613</v>
      </c>
      <c r="B16" s="2">
        <v>238000</v>
      </c>
      <c r="C16" s="5">
        <f>(A16-B16)/B16</f>
        <v>0.28828991596638653</v>
      </c>
      <c r="D16" s="11">
        <f t="shared" si="0"/>
        <v>121060.03083006537</v>
      </c>
      <c r="E16" s="5">
        <f t="shared" si="1"/>
        <v>-0.49134440827703624</v>
      </c>
      <c r="F16" s="2">
        <v>185628</v>
      </c>
      <c r="G16" s="2">
        <v>236500</v>
      </c>
      <c r="H16" s="5">
        <f>(F16-G16)/G16</f>
        <v>-0.21510359408033827</v>
      </c>
      <c r="I16" s="13">
        <f t="shared" si="2"/>
        <v>105764.59020609756</v>
      </c>
      <c r="J16" s="5">
        <f t="shared" si="3"/>
        <v>-0.55279243041819215</v>
      </c>
      <c r="K16" s="2">
        <v>206725</v>
      </c>
      <c r="L16" s="2">
        <v>235000</v>
      </c>
      <c r="M16" s="5">
        <f>(K16-L16)/L16</f>
        <v>-0.12031914893617021</v>
      </c>
      <c r="N16" s="13">
        <f t="shared" si="4"/>
        <v>145909.95041666666</v>
      </c>
      <c r="O16" s="5">
        <f t="shared" si="5"/>
        <v>-0.37910659397163121</v>
      </c>
      <c r="P16" s="2">
        <v>439648</v>
      </c>
      <c r="Q16" s="2">
        <v>339000</v>
      </c>
      <c r="R16" s="5">
        <f>(P16-Q16)/Q16</f>
        <v>0.2968967551622419</v>
      </c>
      <c r="S16" s="13">
        <f t="shared" si="6"/>
        <v>389423.82107849314</v>
      </c>
      <c r="T16" s="5">
        <f t="shared" si="7"/>
        <v>0.14874283503980279</v>
      </c>
      <c r="U16" s="2">
        <v>223103</v>
      </c>
      <c r="V16" s="2">
        <v>793000</v>
      </c>
      <c r="W16" s="5">
        <f>(U16-V16)/V16</f>
        <v>-0.71865952080706175</v>
      </c>
      <c r="X16" s="13">
        <f t="shared" si="8"/>
        <v>217625.98592960741</v>
      </c>
      <c r="Y16" s="5">
        <f t="shared" si="9"/>
        <v>-0.72556622203075993</v>
      </c>
      <c r="Z16" s="2">
        <v>237746</v>
      </c>
      <c r="AA16" s="2">
        <v>295000</v>
      </c>
      <c r="AB16" s="5">
        <f>(Z16-AA16)/AA16</f>
        <v>-0.19408135593220338</v>
      </c>
      <c r="AC16" s="13">
        <f t="shared" si="10"/>
        <v>241816.50270285329</v>
      </c>
      <c r="AD16" s="5">
        <f t="shared" si="11"/>
        <v>-0.18028304168524306</v>
      </c>
      <c r="AE16" s="2">
        <v>605534</v>
      </c>
      <c r="AF16" s="2">
        <v>500000</v>
      </c>
      <c r="AG16" s="5">
        <f>(AE16-AF16)/AF16</f>
        <v>0.21106800000000001</v>
      </c>
      <c r="AH16" s="13">
        <f t="shared" si="12"/>
        <v>677930.2156580342</v>
      </c>
      <c r="AI16" s="5">
        <f t="shared" si="13"/>
        <v>0.35586043131606837</v>
      </c>
      <c r="AJ16" s="2">
        <v>322729</v>
      </c>
      <c r="AK16" s="2">
        <v>355000</v>
      </c>
      <c r="AL16" s="5">
        <f>(AJ16-AK16)/AK16</f>
        <v>-9.0904225352112678E-2</v>
      </c>
      <c r="AM16" s="13">
        <f>AJ16-(AJ16*$AL$582)</f>
        <v>365995.89390571427</v>
      </c>
      <c r="AN16" s="5">
        <f t="shared" si="14"/>
        <v>3.0974349030181043E-2</v>
      </c>
      <c r="AO16" s="2">
        <v>268555</v>
      </c>
      <c r="AP16" s="2">
        <v>613000</v>
      </c>
      <c r="AQ16" s="5">
        <f>(AO16-AP16)/AP16</f>
        <v>-0.56190048939641113</v>
      </c>
      <c r="AR16" s="13">
        <f t="shared" si="15"/>
        <v>332863.7255106339</v>
      </c>
      <c r="AS16" s="5">
        <f t="shared" si="16"/>
        <v>-0.45699229117351731</v>
      </c>
      <c r="AT16" s="2">
        <v>308214</v>
      </c>
      <c r="AU16" s="2">
        <v>550000</v>
      </c>
      <c r="AV16" s="5">
        <f>(AT16-AU16)/AU16</f>
        <v>-0.43961090909090911</v>
      </c>
      <c r="AW16" s="13">
        <f t="shared" si="17"/>
        <v>411419.45789999998</v>
      </c>
      <c r="AX16" s="5">
        <f t="shared" si="18"/>
        <v>-0.25196462200000003</v>
      </c>
      <c r="AY16" s="2">
        <v>196369</v>
      </c>
      <c r="AZ16" s="2">
        <v>280000</v>
      </c>
      <c r="BA16" s="5">
        <f>(AY16-AZ16)/AZ16</f>
        <v>-0.29868214285714284</v>
      </c>
      <c r="BB16" s="13">
        <f>AY16-(AY16*$BA$565)</f>
        <v>272207.17000126519</v>
      </c>
      <c r="BC16" s="5">
        <f t="shared" si="19"/>
        <v>-2.7831535709767194E-2</v>
      </c>
      <c r="BD16" s="2">
        <v>445083</v>
      </c>
      <c r="BE16" s="2">
        <v>667500</v>
      </c>
      <c r="BF16" s="5">
        <f>(BD16-BE16)/BE16</f>
        <v>-0.33320898876404492</v>
      </c>
      <c r="BG16" s="2">
        <f>BD16-(BD16*$BF$296)</f>
        <v>605729.03514253139</v>
      </c>
      <c r="BH16" s="5">
        <f t="shared" si="20"/>
        <v>-9.2540771322050352E-2</v>
      </c>
      <c r="BK16" t="s">
        <v>297</v>
      </c>
      <c r="BL16" s="8">
        <f>_xlfn.VAR.P(BL2:BL13)</f>
        <v>9.4340972222222208E-2</v>
      </c>
      <c r="BM16" s="8">
        <f>_xlfn.VAR.P(BM2:BM13)</f>
        <v>1.0393598819300524E-2</v>
      </c>
    </row>
    <row r="17" spans="1:65" x14ac:dyDescent="0.25">
      <c r="A17" s="2">
        <v>272893</v>
      </c>
      <c r="B17" s="2">
        <v>186100</v>
      </c>
      <c r="C17" s="5">
        <f>(A17-B17)/B17</f>
        <v>0.46637829124126812</v>
      </c>
      <c r="D17" s="11">
        <f t="shared" si="0"/>
        <v>107746.3610261438</v>
      </c>
      <c r="E17" s="5">
        <f t="shared" si="1"/>
        <v>-0.42102976342749165</v>
      </c>
      <c r="F17" s="2">
        <v>334574</v>
      </c>
      <c r="G17" s="2">
        <v>180000</v>
      </c>
      <c r="H17" s="5">
        <f>(F17-G17)/G17</f>
        <v>0.85874444444444442</v>
      </c>
      <c r="I17" s="13">
        <f t="shared" si="2"/>
        <v>190629.01072906505</v>
      </c>
      <c r="J17" s="5">
        <f t="shared" si="3"/>
        <v>5.9050059605916937E-2</v>
      </c>
      <c r="K17" s="2">
        <v>662518</v>
      </c>
      <c r="L17" s="2">
        <v>449950</v>
      </c>
      <c r="M17" s="5">
        <f>(K17-L17)/L17</f>
        <v>0.47242582509167685</v>
      </c>
      <c r="N17" s="13">
        <f t="shared" si="4"/>
        <v>467616.24636666663</v>
      </c>
      <c r="O17" s="5">
        <f t="shared" si="5"/>
        <v>3.9262687780123637E-2</v>
      </c>
      <c r="P17" s="2">
        <v>418043</v>
      </c>
      <c r="Q17" s="2">
        <v>360000</v>
      </c>
      <c r="R17" s="5">
        <f>(P17-Q17)/Q17</f>
        <v>0.16123055555555554</v>
      </c>
      <c r="S17" s="13">
        <f t="shared" si="6"/>
        <v>370286.91688604635</v>
      </c>
      <c r="T17" s="5">
        <f t="shared" si="7"/>
        <v>2.8574769127906539E-2</v>
      </c>
      <c r="U17" s="2">
        <v>245201</v>
      </c>
      <c r="V17" s="2">
        <v>379950</v>
      </c>
      <c r="W17" s="5">
        <f>(U17-V17)/V17</f>
        <v>-0.35464929595999473</v>
      </c>
      <c r="X17" s="13">
        <f t="shared" si="8"/>
        <v>239181.49633095774</v>
      </c>
      <c r="Y17" s="5">
        <f t="shared" si="9"/>
        <v>-0.37049217967901632</v>
      </c>
      <c r="Z17" s="2">
        <v>274332</v>
      </c>
      <c r="AA17" s="2">
        <v>305000</v>
      </c>
      <c r="AB17" s="5">
        <f>(Z17-AA17)/AA17</f>
        <v>-0.10055081967213114</v>
      </c>
      <c r="AC17" s="13">
        <f t="shared" si="10"/>
        <v>279028.89983208611</v>
      </c>
      <c r="AD17" s="5">
        <f t="shared" si="11"/>
        <v>-8.515114809152094E-2</v>
      </c>
      <c r="AE17" s="2">
        <v>455683</v>
      </c>
      <c r="AF17" s="2">
        <v>345100</v>
      </c>
      <c r="AG17" s="5">
        <f>(AE17-AF17)/AF17</f>
        <v>0.32043755433207766</v>
      </c>
      <c r="AH17" s="13">
        <f t="shared" si="12"/>
        <v>510163.38382601138</v>
      </c>
      <c r="AI17" s="5">
        <f t="shared" si="13"/>
        <v>0.47830595139383186</v>
      </c>
      <c r="AJ17" s="2">
        <v>227317</v>
      </c>
      <c r="AK17" s="2">
        <v>353000</v>
      </c>
      <c r="AL17" s="5">
        <f>(AJ17-AK17)/AK17</f>
        <v>-0.35604249291784701</v>
      </c>
      <c r="AM17" s="13">
        <f>AJ17-(AJ17*$AL$582)</f>
        <v>257792.41597428572</v>
      </c>
      <c r="AN17" s="5">
        <f t="shared" si="14"/>
        <v>-0.26970986976123029</v>
      </c>
      <c r="AO17" s="2">
        <v>251138</v>
      </c>
      <c r="AP17" s="2">
        <v>495000</v>
      </c>
      <c r="AQ17" s="5">
        <f>(AO17-AP17)/AP17</f>
        <v>-0.49265050505050506</v>
      </c>
      <c r="AR17" s="13">
        <f t="shared" si="15"/>
        <v>311276.01533127134</v>
      </c>
      <c r="AS17" s="5">
        <f t="shared" si="16"/>
        <v>-0.37115956498733066</v>
      </c>
      <c r="AT17" s="2">
        <v>402476</v>
      </c>
      <c r="AU17" s="2">
        <v>725000</v>
      </c>
      <c r="AV17" s="5">
        <f>(AT17-AU17)/AU17</f>
        <v>-0.44486068965517239</v>
      </c>
      <c r="AW17" s="13">
        <f t="shared" si="17"/>
        <v>537245.08860000002</v>
      </c>
      <c r="AX17" s="5">
        <f t="shared" si="18"/>
        <v>-0.25897229158620688</v>
      </c>
      <c r="AY17" s="2">
        <v>213642</v>
      </c>
      <c r="AZ17" s="2">
        <v>225000</v>
      </c>
      <c r="BA17" s="5">
        <f>(AY17-AZ17)/AZ17</f>
        <v>-5.0479999999999997E-2</v>
      </c>
      <c r="BB17" s="13">
        <f>AY17-(AY17*$BA$565)</f>
        <v>296151.04325738939</v>
      </c>
      <c r="BC17" s="5">
        <f t="shared" si="19"/>
        <v>0.31622685892173064</v>
      </c>
      <c r="BD17" s="2">
        <v>427733</v>
      </c>
      <c r="BE17" s="2">
        <v>650000</v>
      </c>
      <c r="BF17" s="5">
        <f>(BD17-BE17)/BE17</f>
        <v>-0.34194923076923078</v>
      </c>
      <c r="BG17" s="2">
        <f>BD17-(BD17*$BF$296)</f>
        <v>582116.81279361458</v>
      </c>
      <c r="BH17" s="5">
        <f t="shared" si="20"/>
        <v>-0.10443567262520835</v>
      </c>
      <c r="BK17" t="s">
        <v>298</v>
      </c>
      <c r="BL17">
        <f>_xlfn.STDEV.P(BL2:BL13)</f>
        <v>0.30714975536734879</v>
      </c>
      <c r="BM17">
        <f>_xlfn.STDEV.P(BM2:BM13)</f>
        <v>0.10194900107063593</v>
      </c>
    </row>
    <row r="18" spans="1:65" x14ac:dyDescent="0.25">
      <c r="A18" s="2">
        <v>560748</v>
      </c>
      <c r="B18" s="2">
        <v>230500</v>
      </c>
      <c r="C18" s="5">
        <f>(A18-B18)/B18</f>
        <v>1.4327462039045553</v>
      </c>
      <c r="D18" s="11">
        <f t="shared" si="0"/>
        <v>221400.1694901961</v>
      </c>
      <c r="E18" s="5">
        <f t="shared" si="1"/>
        <v>-3.947865730934446E-2</v>
      </c>
      <c r="F18" s="2">
        <v>380877</v>
      </c>
      <c r="G18" s="2">
        <v>259000</v>
      </c>
      <c r="H18" s="5">
        <f>(F18-G18)/G18</f>
        <v>0.47056756756756757</v>
      </c>
      <c r="I18" s="13">
        <f t="shared" si="2"/>
        <v>217010.9025789634</v>
      </c>
      <c r="J18" s="5">
        <f t="shared" si="3"/>
        <v>-0.16212006726268957</v>
      </c>
      <c r="K18" s="2">
        <v>515469</v>
      </c>
      <c r="L18" s="2">
        <v>240000</v>
      </c>
      <c r="M18" s="5">
        <f>(K18-L18)/L18</f>
        <v>1.1477875</v>
      </c>
      <c r="N18" s="13">
        <f t="shared" si="4"/>
        <v>363826.61135000002</v>
      </c>
      <c r="O18" s="5">
        <f t="shared" si="5"/>
        <v>0.51594421395833345</v>
      </c>
      <c r="P18" s="2">
        <v>451405</v>
      </c>
      <c r="Q18" s="2">
        <v>175000</v>
      </c>
      <c r="R18" s="5">
        <f>(P18-Q18)/Q18</f>
        <v>1.5794571428571429</v>
      </c>
      <c r="S18" s="13">
        <f t="shared" si="6"/>
        <v>399837.73371865036</v>
      </c>
      <c r="T18" s="5">
        <f t="shared" si="7"/>
        <v>1.2847870498208591</v>
      </c>
      <c r="U18" s="2">
        <v>458008</v>
      </c>
      <c r="V18" s="2">
        <v>322000</v>
      </c>
      <c r="W18" s="5">
        <f>(U18-V18)/V18</f>
        <v>0.42238509316770184</v>
      </c>
      <c r="X18" s="13">
        <f t="shared" si="8"/>
        <v>446764.24146536633</v>
      </c>
      <c r="Y18" s="5">
        <f t="shared" si="9"/>
        <v>0.38746658840175879</v>
      </c>
      <c r="Z18" s="2">
        <v>420869</v>
      </c>
      <c r="AA18" s="2">
        <v>435000</v>
      </c>
      <c r="AB18" s="5">
        <f>(Z18-AA18)/AA18</f>
        <v>-3.2485057471264366E-2</v>
      </c>
      <c r="AC18" s="13">
        <f t="shared" si="10"/>
        <v>428074.79274539702</v>
      </c>
      <c r="AD18" s="5">
        <f t="shared" si="11"/>
        <v>-1.5920016677248232E-2</v>
      </c>
      <c r="AE18" s="2">
        <v>423526</v>
      </c>
      <c r="AF18" s="2">
        <v>278500</v>
      </c>
      <c r="AG18" s="5">
        <f>(AE18-AF18)/AF18</f>
        <v>0.52073967684021549</v>
      </c>
      <c r="AH18" s="13">
        <f t="shared" si="12"/>
        <v>474161.76881361671</v>
      </c>
      <c r="AI18" s="5">
        <f t="shared" si="13"/>
        <v>0.70255572284961121</v>
      </c>
      <c r="AJ18" s="2">
        <v>224652</v>
      </c>
      <c r="AK18" s="2">
        <v>255500</v>
      </c>
      <c r="AL18" s="5">
        <f>(AJ18-AK18)/AK18</f>
        <v>-0.12073581213307241</v>
      </c>
      <c r="AM18" s="13">
        <f>AJ18-(AJ18*$AL$582)</f>
        <v>254770.1308457143</v>
      </c>
      <c r="AN18" s="5">
        <f t="shared" si="14"/>
        <v>-2.8566307408442182E-3</v>
      </c>
      <c r="AO18" s="2">
        <v>487488</v>
      </c>
      <c r="AP18" s="2">
        <v>401500</v>
      </c>
      <c r="AQ18" s="5">
        <f>(AO18-AP18)/AP18</f>
        <v>0.21416687422166875</v>
      </c>
      <c r="AR18" s="13">
        <f t="shared" si="15"/>
        <v>604222.86616048077</v>
      </c>
      <c r="AS18" s="5">
        <f t="shared" si="16"/>
        <v>0.50491373888040048</v>
      </c>
      <c r="AT18" s="2">
        <v>483012</v>
      </c>
      <c r="AU18" s="2">
        <v>599000</v>
      </c>
      <c r="AV18" s="5">
        <f>(AT18-AU18)/AU18</f>
        <v>-0.19363606010016696</v>
      </c>
      <c r="AW18" s="13">
        <f t="shared" si="17"/>
        <v>644748.56819999998</v>
      </c>
      <c r="AX18" s="5">
        <f t="shared" si="18"/>
        <v>7.6374905175292121E-2</v>
      </c>
      <c r="AY18" s="2">
        <v>227588</v>
      </c>
      <c r="AZ18" s="2">
        <v>527500</v>
      </c>
      <c r="BA18" s="5">
        <f>(AY18-AZ18)/AZ18</f>
        <v>-0.56855355450236966</v>
      </c>
      <c r="BB18" s="13">
        <f>AY18-(AY18*$BA$565)</f>
        <v>315483.02128262573</v>
      </c>
      <c r="BC18" s="5">
        <f t="shared" si="19"/>
        <v>-0.40192792173909814</v>
      </c>
      <c r="BD18" s="2">
        <v>220538</v>
      </c>
      <c r="BE18" s="2">
        <v>300000</v>
      </c>
      <c r="BF18" s="5">
        <f>(BD18-BE18)/BE18</f>
        <v>-0.26487333333333335</v>
      </c>
      <c r="BG18" s="2">
        <f>BD18-(BD18*$BF$296)</f>
        <v>300137.88428734324</v>
      </c>
      <c r="BH18" s="5">
        <f t="shared" si="20"/>
        <v>4.5961429114414688E-4</v>
      </c>
      <c r="BK18" t="s">
        <v>299</v>
      </c>
      <c r="BL18" s="5">
        <f>(MAX(BL2:BL13)-MIN(BL2:BL13))</f>
        <v>1</v>
      </c>
      <c r="BM18" s="5">
        <f>(MAX(BM2:BM13)-MIN(BM2:BM13))</f>
        <v>0.36593751345537928</v>
      </c>
    </row>
    <row r="19" spans="1:65" x14ac:dyDescent="0.25">
      <c r="A19" s="2">
        <v>263470</v>
      </c>
      <c r="B19" s="2">
        <v>145000</v>
      </c>
      <c r="C19" s="5">
        <f>(A19-B19)/B19</f>
        <v>0.81703448275862067</v>
      </c>
      <c r="D19" s="11">
        <f t="shared" si="0"/>
        <v>104025.87732026144</v>
      </c>
      <c r="E19" s="5">
        <f t="shared" si="1"/>
        <v>-0.28258015641199008</v>
      </c>
      <c r="F19" s="2">
        <v>477474</v>
      </c>
      <c r="G19" s="2">
        <v>239000</v>
      </c>
      <c r="H19" s="5">
        <f>(F19-G19)/G19</f>
        <v>0.99779916317991635</v>
      </c>
      <c r="I19" s="13">
        <f t="shared" si="2"/>
        <v>272048.62382865854</v>
      </c>
      <c r="J19" s="5">
        <f t="shared" si="3"/>
        <v>0.1382787607893663</v>
      </c>
      <c r="K19" s="2">
        <v>444881</v>
      </c>
      <c r="L19" s="2">
        <v>216494</v>
      </c>
      <c r="M19" s="5">
        <f>(K19-L19)/L19</f>
        <v>1.054934547839663</v>
      </c>
      <c r="N19" s="13">
        <f t="shared" si="4"/>
        <v>314004.42448333331</v>
      </c>
      <c r="O19" s="5">
        <f t="shared" si="5"/>
        <v>0.45040705277436466</v>
      </c>
      <c r="P19" s="2">
        <v>601646</v>
      </c>
      <c r="Q19" s="2">
        <v>330000</v>
      </c>
      <c r="R19" s="5">
        <f>(P19-Q19)/Q19</f>
        <v>0.823169696969697</v>
      </c>
      <c r="S19" s="13">
        <f t="shared" si="6"/>
        <v>532915.61489325797</v>
      </c>
      <c r="T19" s="5">
        <f t="shared" si="7"/>
        <v>0.6148958027068423</v>
      </c>
      <c r="U19" s="2">
        <v>549728</v>
      </c>
      <c r="V19" s="2">
        <v>460000</v>
      </c>
      <c r="W19" s="5">
        <f>(U19-V19)/V19</f>
        <v>0.1950608695652174</v>
      </c>
      <c r="X19" s="13">
        <f t="shared" si="8"/>
        <v>536232.5831257815</v>
      </c>
      <c r="Y19" s="5">
        <f t="shared" si="9"/>
        <v>0.16572300679517718</v>
      </c>
      <c r="Z19" s="2">
        <v>807635</v>
      </c>
      <c r="AA19" s="2">
        <v>626000</v>
      </c>
      <c r="AB19" s="5">
        <f>(Z19-AA19)/AA19</f>
        <v>0.29015175718849839</v>
      </c>
      <c r="AC19" s="13">
        <f t="shared" si="10"/>
        <v>821462.70036265138</v>
      </c>
      <c r="AD19" s="5">
        <f t="shared" si="11"/>
        <v>0.31224073540359643</v>
      </c>
      <c r="AE19" s="2">
        <v>501447</v>
      </c>
      <c r="AF19" s="2">
        <v>385000</v>
      </c>
      <c r="AG19" s="5">
        <f>(AE19-AF19)/AF19</f>
        <v>0.30245974025974026</v>
      </c>
      <c r="AH19" s="13">
        <f t="shared" si="12"/>
        <v>561398.81963865657</v>
      </c>
      <c r="AI19" s="5">
        <f t="shared" si="13"/>
        <v>0.45817875230819888</v>
      </c>
      <c r="AJ19" s="2">
        <v>248458</v>
      </c>
      <c r="AK19" s="2">
        <v>285000</v>
      </c>
      <c r="AL19" s="5">
        <f>(AJ19-AK19)/AK19</f>
        <v>-0.12821754385964912</v>
      </c>
      <c r="AM19" s="13">
        <f>AJ19-(AJ19*$AL$582)</f>
        <v>281767.69923999999</v>
      </c>
      <c r="AN19" s="5">
        <f t="shared" si="14"/>
        <v>-1.1341406175438641E-2</v>
      </c>
      <c r="AO19" s="2">
        <v>286451</v>
      </c>
      <c r="AP19" s="2">
        <v>369900</v>
      </c>
      <c r="AQ19" s="5">
        <f>(AO19-AP19)/AP19</f>
        <v>-0.22559881048932143</v>
      </c>
      <c r="AR19" s="13">
        <f t="shared" si="15"/>
        <v>355045.13800244493</v>
      </c>
      <c r="AS19" s="5">
        <f t="shared" si="16"/>
        <v>-4.015912948784825E-2</v>
      </c>
      <c r="AT19" s="2">
        <v>341571</v>
      </c>
      <c r="AU19" s="2">
        <v>300000</v>
      </c>
      <c r="AV19" s="5">
        <f>(AT19-AU19)/AU19</f>
        <v>0.13857</v>
      </c>
      <c r="AW19" s="13">
        <f t="shared" si="17"/>
        <v>455946.04934999999</v>
      </c>
      <c r="AX19" s="5">
        <f t="shared" si="18"/>
        <v>0.5198201644999999</v>
      </c>
      <c r="AY19" s="2">
        <v>542054</v>
      </c>
      <c r="AZ19" s="2">
        <v>730000</v>
      </c>
      <c r="BA19" s="5">
        <f>(AY19-AZ19)/AZ19</f>
        <v>-0.25746027397260274</v>
      </c>
      <c r="BB19" s="13">
        <f>AY19-(AY19*$BA$565)</f>
        <v>751396.53065334039</v>
      </c>
      <c r="BC19" s="5">
        <f t="shared" si="19"/>
        <v>2.931031596347999E-2</v>
      </c>
      <c r="BD19" s="2">
        <v>136244</v>
      </c>
      <c r="BE19" s="2">
        <v>375000</v>
      </c>
      <c r="BF19" s="5">
        <f>(BD19-BE19)/BE19</f>
        <v>-0.63668266666666662</v>
      </c>
      <c r="BG19" s="2">
        <f>BD19-(BD19*$BF$296)</f>
        <v>185419.2289167617</v>
      </c>
      <c r="BH19" s="5">
        <f t="shared" si="20"/>
        <v>-0.5055487228886355</v>
      </c>
    </row>
    <row r="20" spans="1:65" x14ac:dyDescent="0.25">
      <c r="A20" s="2">
        <v>282551</v>
      </c>
      <c r="B20" s="2">
        <v>215000</v>
      </c>
      <c r="C20" s="5">
        <f>(A20-B20)/B20</f>
        <v>0.3141906976744186</v>
      </c>
      <c r="D20" s="11">
        <f t="shared" si="0"/>
        <v>111559.62979738563</v>
      </c>
      <c r="E20" s="5">
        <f t="shared" si="1"/>
        <v>-0.48111800094239243</v>
      </c>
      <c r="F20" s="2">
        <v>152352</v>
      </c>
      <c r="G20" s="2">
        <v>131000</v>
      </c>
      <c r="H20" s="5">
        <f>(F20-G20)/G20</f>
        <v>0.16299236641221374</v>
      </c>
      <c r="I20" s="13">
        <f t="shared" si="2"/>
        <v>86805.04475121951</v>
      </c>
      <c r="J20" s="5">
        <f t="shared" si="3"/>
        <v>-0.3373660706013778</v>
      </c>
      <c r="K20" s="2">
        <v>507839</v>
      </c>
      <c r="L20" s="2">
        <v>277500</v>
      </c>
      <c r="M20" s="5">
        <f>(K20-L20)/L20</f>
        <v>0.83005045045045045</v>
      </c>
      <c r="N20" s="13">
        <f t="shared" si="4"/>
        <v>358441.23018333333</v>
      </c>
      <c r="O20" s="5">
        <f t="shared" si="5"/>
        <v>0.29168010876876876</v>
      </c>
      <c r="P20" s="2">
        <v>549301</v>
      </c>
      <c r="Q20" s="2">
        <v>345000</v>
      </c>
      <c r="R20" s="5">
        <f>(P20-Q20)/Q20</f>
        <v>0.59217681159420288</v>
      </c>
      <c r="S20" s="13">
        <f t="shared" si="6"/>
        <v>486550.36379612179</v>
      </c>
      <c r="T20" s="5">
        <f t="shared" si="7"/>
        <v>0.41029090955397618</v>
      </c>
      <c r="U20" s="2">
        <v>412788</v>
      </c>
      <c r="V20" s="2">
        <v>314000</v>
      </c>
      <c r="W20" s="5">
        <f>(U20-V20)/V20</f>
        <v>0.31461146496815284</v>
      </c>
      <c r="X20" s="13">
        <f t="shared" si="8"/>
        <v>402654.35910727683</v>
      </c>
      <c r="Y20" s="5">
        <f t="shared" si="9"/>
        <v>0.28233872327158227</v>
      </c>
      <c r="Z20" s="2">
        <v>428596</v>
      </c>
      <c r="AA20" s="2">
        <v>349000</v>
      </c>
      <c r="AB20" s="5">
        <f>(Z20-AA20)/AA20</f>
        <v>0.22806876790830946</v>
      </c>
      <c r="AC20" s="13">
        <f t="shared" si="10"/>
        <v>435934.08844915207</v>
      </c>
      <c r="AD20" s="5">
        <f t="shared" si="11"/>
        <v>0.24909480930989131</v>
      </c>
      <c r="AE20" s="2">
        <v>481032</v>
      </c>
      <c r="AF20" s="2">
        <v>382000</v>
      </c>
      <c r="AG20" s="5">
        <f>(AE20-AF20)/AF20</f>
        <v>0.2592460732984293</v>
      </c>
      <c r="AH20" s="13">
        <f t="shared" si="12"/>
        <v>538543.0504289032</v>
      </c>
      <c r="AI20" s="5">
        <f t="shared" si="13"/>
        <v>0.40979856133220732</v>
      </c>
      <c r="AJ20" s="2">
        <v>437472</v>
      </c>
      <c r="AK20" s="2">
        <v>370000</v>
      </c>
      <c r="AL20" s="5">
        <f>(AJ20-AK20)/AK20</f>
        <v>0.18235675675675675</v>
      </c>
      <c r="AM20" s="13">
        <f>AJ20-(AJ20*$AL$582)</f>
        <v>496121.99615999998</v>
      </c>
      <c r="AN20" s="5">
        <f t="shared" si="14"/>
        <v>0.34087025989189185</v>
      </c>
      <c r="AO20" s="2">
        <v>222731</v>
      </c>
      <c r="AP20" s="2">
        <v>245000</v>
      </c>
      <c r="AQ20" s="5">
        <f>(AO20-AP20)/AP20</f>
        <v>-9.0893877551020408E-2</v>
      </c>
      <c r="AR20" s="13">
        <f t="shared" si="15"/>
        <v>276066.61744040885</v>
      </c>
      <c r="AS20" s="5">
        <f t="shared" si="16"/>
        <v>0.1268025201649341</v>
      </c>
      <c r="AT20" s="2">
        <v>127399</v>
      </c>
      <c r="AU20" s="2">
        <v>119950</v>
      </c>
      <c r="AV20" s="5">
        <f>(AT20-AU20)/AU20</f>
        <v>6.2100875364735304E-2</v>
      </c>
      <c r="AW20" s="13">
        <f t="shared" si="17"/>
        <v>170058.55515</v>
      </c>
      <c r="AX20" s="5">
        <f t="shared" si="18"/>
        <v>0.41774535348061692</v>
      </c>
      <c r="AY20" s="2">
        <v>580027</v>
      </c>
      <c r="AZ20" s="2">
        <v>765000</v>
      </c>
      <c r="BA20" s="5">
        <f>(AY20-AZ20)/AZ20</f>
        <v>-0.24179477124183008</v>
      </c>
      <c r="BB20" s="13">
        <f>AY20-(AY20*$BA$565)</f>
        <v>804034.79263185046</v>
      </c>
      <c r="BC20" s="5">
        <f t="shared" si="19"/>
        <v>5.1025872721373156E-2</v>
      </c>
      <c r="BD20" s="2">
        <v>231462</v>
      </c>
      <c r="BE20" s="2">
        <v>685000</v>
      </c>
      <c r="BF20" s="5">
        <f>(BD20-BE20)/BE20</f>
        <v>-0.66209927007299274</v>
      </c>
      <c r="BG20" s="2">
        <f>BD20-(BD20*$BF$296)</f>
        <v>315004.7382896237</v>
      </c>
      <c r="BH20" s="5">
        <f t="shared" si="20"/>
        <v>-0.54013906819033042</v>
      </c>
    </row>
    <row r="21" spans="1:65" x14ac:dyDescent="0.25">
      <c r="A21" s="2">
        <v>585349</v>
      </c>
      <c r="B21" s="2">
        <v>277000</v>
      </c>
      <c r="C21" s="5">
        <f>(A21-B21)/B21</f>
        <v>1.1131732851985559</v>
      </c>
      <c r="D21" s="11">
        <f t="shared" si="0"/>
        <v>231113.38392810459</v>
      </c>
      <c r="E21" s="5">
        <f t="shared" si="1"/>
        <v>-0.16565565368915308</v>
      </c>
      <c r="F21" s="2">
        <v>572047</v>
      </c>
      <c r="G21" s="2">
        <v>213391</v>
      </c>
      <c r="H21" s="5">
        <f>(F21-G21)/G21</f>
        <v>1.6807456734351496</v>
      </c>
      <c r="I21" s="13">
        <f t="shared" si="2"/>
        <v>325933.13796209346</v>
      </c>
      <c r="J21" s="5">
        <f t="shared" si="3"/>
        <v>0.52739870923372334</v>
      </c>
      <c r="K21" s="2">
        <v>244157</v>
      </c>
      <c r="L21" s="2">
        <v>233000</v>
      </c>
      <c r="M21" s="5">
        <f>(K21-L21)/L21</f>
        <v>4.7884120171673816E-2</v>
      </c>
      <c r="N21" s="13">
        <f t="shared" si="4"/>
        <v>172330.07988333332</v>
      </c>
      <c r="O21" s="5">
        <f t="shared" si="5"/>
        <v>-0.26038592324749649</v>
      </c>
      <c r="P21" s="2">
        <v>305322</v>
      </c>
      <c r="Q21" s="2">
        <v>485000</v>
      </c>
      <c r="R21" s="5">
        <f>(P21-Q21)/Q21</f>
        <v>-0.3704701030927835</v>
      </c>
      <c r="S21" s="13">
        <f t="shared" si="6"/>
        <v>270442.85405444284</v>
      </c>
      <c r="T21" s="5">
        <f t="shared" si="7"/>
        <v>-0.44238586792898382</v>
      </c>
      <c r="U21" s="2">
        <v>470669</v>
      </c>
      <c r="V21" s="2">
        <v>320000</v>
      </c>
      <c r="W21" s="5">
        <f>(U21-V21)/V21</f>
        <v>0.47084062500000001</v>
      </c>
      <c r="X21" s="13">
        <f t="shared" si="8"/>
        <v>459114.4232551888</v>
      </c>
      <c r="Y21" s="5">
        <f t="shared" si="9"/>
        <v>0.43473257267246501</v>
      </c>
      <c r="Z21" s="2">
        <v>594574</v>
      </c>
      <c r="AA21" s="2">
        <v>525000</v>
      </c>
      <c r="AB21" s="5">
        <f>(Z21-AA21)/AA21</f>
        <v>0.13252190476190476</v>
      </c>
      <c r="AC21" s="13">
        <f t="shared" si="10"/>
        <v>604753.83509310905</v>
      </c>
      <c r="AD21" s="5">
        <f t="shared" si="11"/>
        <v>0.15191206684401726</v>
      </c>
      <c r="AE21" s="2">
        <v>445106</v>
      </c>
      <c r="AF21" s="2">
        <v>349000</v>
      </c>
      <c r="AG21" s="5">
        <f>(AE21-AF21)/AF21</f>
        <v>0.27537535816618913</v>
      </c>
      <c r="AH21" s="13">
        <f t="shared" si="12"/>
        <v>498321.82267335104</v>
      </c>
      <c r="AI21" s="5">
        <f t="shared" si="13"/>
        <v>0.42785622542507462</v>
      </c>
      <c r="AJ21" s="2">
        <v>422988</v>
      </c>
      <c r="AK21" s="2">
        <v>319000</v>
      </c>
      <c r="AL21" s="5">
        <f>(AJ21-AK21)/AK21</f>
        <v>0.32598119122257052</v>
      </c>
      <c r="AM21" s="13">
        <f>AJ21-(AJ21*$AL$582)</f>
        <v>479696.18835428572</v>
      </c>
      <c r="AN21" s="5">
        <f t="shared" si="14"/>
        <v>0.50374980675324676</v>
      </c>
      <c r="AO21" s="2">
        <v>195067</v>
      </c>
      <c r="AP21" s="2">
        <v>169950</v>
      </c>
      <c r="AQ21" s="5">
        <f>(AO21-AP21)/AP21</f>
        <v>0.14779052662547809</v>
      </c>
      <c r="AR21" s="13">
        <f t="shared" si="15"/>
        <v>241778.13983795806</v>
      </c>
      <c r="AS21" s="5">
        <f t="shared" si="16"/>
        <v>0.42264277633396918</v>
      </c>
      <c r="AT21" s="2">
        <v>161815</v>
      </c>
      <c r="AU21" s="2">
        <v>260000</v>
      </c>
      <c r="AV21" s="5">
        <f>(AT21-AU21)/AU21</f>
        <v>-0.3776346153846154</v>
      </c>
      <c r="AW21" s="13">
        <f t="shared" si="17"/>
        <v>215998.75274999999</v>
      </c>
      <c r="AX21" s="5">
        <f t="shared" si="18"/>
        <v>-0.16923556634615392</v>
      </c>
      <c r="AY21" s="2">
        <v>179825</v>
      </c>
      <c r="AZ21" s="2">
        <v>370000</v>
      </c>
      <c r="BA21" s="5">
        <f>(AY21-AZ21)/AZ21</f>
        <v>-0.51398648648648648</v>
      </c>
      <c r="BB21" s="13">
        <f>AY21-(AY21*$BA$565)</f>
        <v>249273.8382610163</v>
      </c>
      <c r="BC21" s="5">
        <f t="shared" si="19"/>
        <v>-0.3262869236188749</v>
      </c>
      <c r="BD21" s="2">
        <v>466000</v>
      </c>
      <c r="BE21" s="2">
        <v>570000</v>
      </c>
      <c r="BF21" s="5">
        <f>(BD21-BE21)/BE21</f>
        <v>-0.18245614035087721</v>
      </c>
      <c r="BG21" s="2">
        <f>BD21-(BD21*$BF$296)</f>
        <v>634195.71265678445</v>
      </c>
      <c r="BH21" s="5">
        <f t="shared" si="20"/>
        <v>0.1126240572926043</v>
      </c>
    </row>
    <row r="22" spans="1:65" x14ac:dyDescent="0.25">
      <c r="A22" s="2">
        <v>549778</v>
      </c>
      <c r="B22" s="2">
        <v>260000</v>
      </c>
      <c r="C22" s="5">
        <f>(A22-B22)/B22</f>
        <v>1.1145307692307693</v>
      </c>
      <c r="D22" s="11">
        <f t="shared" si="0"/>
        <v>217068.88367320265</v>
      </c>
      <c r="E22" s="5">
        <f t="shared" si="1"/>
        <v>-0.16511967817998979</v>
      </c>
      <c r="F22" s="2">
        <v>510334</v>
      </c>
      <c r="G22" s="2">
        <v>206500</v>
      </c>
      <c r="H22" s="5">
        <f>(F22-G22)/G22</f>
        <v>1.4713510895883777</v>
      </c>
      <c r="I22" s="13">
        <f t="shared" si="2"/>
        <v>290771.14647703251</v>
      </c>
      <c r="J22" s="5">
        <f t="shared" si="3"/>
        <v>0.40809271901710659</v>
      </c>
      <c r="K22" s="2">
        <v>217953</v>
      </c>
      <c r="L22" s="2">
        <v>274700</v>
      </c>
      <c r="M22" s="5">
        <f>(K22-L22)/L22</f>
        <v>-0.20657808518383691</v>
      </c>
      <c r="N22" s="13">
        <f t="shared" si="4"/>
        <v>153834.85995000001</v>
      </c>
      <c r="O22" s="5">
        <f t="shared" si="5"/>
        <v>-0.43998958882417177</v>
      </c>
      <c r="P22" s="2">
        <v>444260</v>
      </c>
      <c r="Q22" s="2">
        <v>295000</v>
      </c>
      <c r="R22" s="5">
        <f>(P22-Q22)/Q22</f>
        <v>0.50596610169491529</v>
      </c>
      <c r="S22" s="13">
        <f t="shared" si="6"/>
        <v>393508.95887694554</v>
      </c>
      <c r="T22" s="5">
        <f t="shared" si="7"/>
        <v>0.33392867415913746</v>
      </c>
      <c r="U22" s="2">
        <v>406204</v>
      </c>
      <c r="V22" s="2">
        <v>457500</v>
      </c>
      <c r="W22" s="5">
        <f>(U22-V22)/V22</f>
        <v>-0.1121224043715847</v>
      </c>
      <c r="X22" s="13">
        <f t="shared" si="8"/>
        <v>396231.99145036261</v>
      </c>
      <c r="Y22" s="5">
        <f t="shared" si="9"/>
        <v>-0.13391914437079211</v>
      </c>
      <c r="Z22" s="2">
        <v>510290</v>
      </c>
      <c r="AA22" s="2">
        <v>390000</v>
      </c>
      <c r="AB22" s="5">
        <f>(Z22-AA22)/AA22</f>
        <v>0.30843589743589744</v>
      </c>
      <c r="AC22" s="13">
        <f t="shared" si="10"/>
        <v>519026.78978506057</v>
      </c>
      <c r="AD22" s="5">
        <f t="shared" si="11"/>
        <v>0.3308379225257963</v>
      </c>
      <c r="AE22" s="2">
        <v>310175</v>
      </c>
      <c r="AF22" s="2">
        <v>475000</v>
      </c>
      <c r="AG22" s="5">
        <f>(AE22-AF22)/AF22</f>
        <v>-0.34699999999999998</v>
      </c>
      <c r="AH22" s="13">
        <f t="shared" si="12"/>
        <v>347258.79082220112</v>
      </c>
      <c r="AI22" s="5">
        <f t="shared" si="13"/>
        <v>-0.268928861426945</v>
      </c>
      <c r="AJ22" s="2">
        <v>313595</v>
      </c>
      <c r="AK22" s="2">
        <v>229500</v>
      </c>
      <c r="AL22" s="5">
        <f>(AJ22-AK22)/AK22</f>
        <v>0.36642701525054466</v>
      </c>
      <c r="AM22" s="13">
        <f>AJ22-(AJ22*$AL$582)</f>
        <v>355637.33767142857</v>
      </c>
      <c r="AN22" s="5">
        <f t="shared" si="14"/>
        <v>0.54961802906940549</v>
      </c>
      <c r="AO22" s="2">
        <v>221615</v>
      </c>
      <c r="AP22" s="2">
        <v>325000</v>
      </c>
      <c r="AQ22" s="5">
        <f>(AO22-AP22)/AP22</f>
        <v>-0.31810769230769231</v>
      </c>
      <c r="AR22" s="13">
        <f t="shared" si="15"/>
        <v>274683.37781474611</v>
      </c>
      <c r="AS22" s="5">
        <f t="shared" si="16"/>
        <v>-0.15482037595462736</v>
      </c>
      <c r="AT22" s="2">
        <v>155047</v>
      </c>
      <c r="AU22" s="2">
        <v>187000</v>
      </c>
      <c r="AV22" s="5">
        <f>(AT22-AU22)/AU22</f>
        <v>-0.1708716577540107</v>
      </c>
      <c r="AW22" s="13">
        <f t="shared" si="17"/>
        <v>206964.48794999998</v>
      </c>
      <c r="AX22" s="5">
        <f t="shared" si="18"/>
        <v>0.10676196764705873</v>
      </c>
      <c r="AY22" s="2">
        <v>261266</v>
      </c>
      <c r="AZ22" s="2">
        <v>280000</v>
      </c>
      <c r="BA22" s="5">
        <f>(AY22-AZ22)/AZ22</f>
        <v>-6.6907142857142859E-2</v>
      </c>
      <c r="BB22" s="13">
        <f>AY22-(AY22*$BA$565)</f>
        <v>362167.54415182921</v>
      </c>
      <c r="BC22" s="5">
        <f t="shared" si="19"/>
        <v>0.29345551482796145</v>
      </c>
      <c r="BD22" s="2">
        <v>263879</v>
      </c>
      <c r="BE22" s="2">
        <v>525000</v>
      </c>
      <c r="BF22" s="5">
        <f>(BD22-BE22)/BE22</f>
        <v>-0.49737333333333333</v>
      </c>
      <c r="BG22" s="2">
        <f>BD22-(BD22*$BF$296)</f>
        <v>359122.16836944129</v>
      </c>
      <c r="BH22" s="5">
        <f t="shared" si="20"/>
        <v>-0.31595777453439755</v>
      </c>
    </row>
    <row r="23" spans="1:65" x14ac:dyDescent="0.25">
      <c r="A23" s="2">
        <v>563569</v>
      </c>
      <c r="B23" s="2">
        <v>229950</v>
      </c>
      <c r="C23" s="5">
        <f>(A23-B23)/B23</f>
        <v>1.4508327897368993</v>
      </c>
      <c r="D23" s="11">
        <f t="shared" si="0"/>
        <v>222513.98510457517</v>
      </c>
      <c r="E23" s="5">
        <f t="shared" si="1"/>
        <v>-3.2337529443030352E-2</v>
      </c>
      <c r="F23" s="2">
        <v>597046</v>
      </c>
      <c r="G23" s="2">
        <v>280000</v>
      </c>
      <c r="H23" s="5">
        <f>(F23-G23)/G23</f>
        <v>1.132307142857143</v>
      </c>
      <c r="I23" s="13">
        <f t="shared" si="2"/>
        <v>340176.72724044719</v>
      </c>
      <c r="J23" s="5">
        <f t="shared" si="3"/>
        <v>0.21491688300159709</v>
      </c>
      <c r="K23" s="2">
        <v>539338</v>
      </c>
      <c r="L23" s="2">
        <v>354000</v>
      </c>
      <c r="M23" s="5">
        <f>(K23-L23)/L23</f>
        <v>0.52355367231638417</v>
      </c>
      <c r="N23" s="13">
        <f t="shared" si="4"/>
        <v>380673.74936666666</v>
      </c>
      <c r="O23" s="5">
        <f t="shared" si="5"/>
        <v>7.5349574482109202E-2</v>
      </c>
      <c r="P23" s="2">
        <v>590650</v>
      </c>
      <c r="Q23" s="2">
        <v>382000</v>
      </c>
      <c r="R23" s="5">
        <f>(P23-Q23)/Q23</f>
        <v>0.5462041884816754</v>
      </c>
      <c r="S23" s="13">
        <f t="shared" si="6"/>
        <v>523175.76770510036</v>
      </c>
      <c r="T23" s="5">
        <f t="shared" si="7"/>
        <v>0.3695700725264407</v>
      </c>
      <c r="U23" s="2">
        <v>176215</v>
      </c>
      <c r="V23" s="2">
        <v>300500</v>
      </c>
      <c r="W23" s="5">
        <f>(U23-V23)/V23</f>
        <v>-0.41359400998336104</v>
      </c>
      <c r="X23" s="13">
        <f t="shared" si="8"/>
        <v>171889.05174106028</v>
      </c>
      <c r="Y23" s="5">
        <f t="shared" si="9"/>
        <v>-0.42798984445570626</v>
      </c>
      <c r="Z23" s="2">
        <v>439725</v>
      </c>
      <c r="AA23" s="2">
        <v>320000</v>
      </c>
      <c r="AB23" s="5">
        <f>(Z23-AA23)/AA23</f>
        <v>0.374140625</v>
      </c>
      <c r="AC23" s="13">
        <f t="shared" si="10"/>
        <v>447253.63055955584</v>
      </c>
      <c r="AD23" s="5">
        <f t="shared" si="11"/>
        <v>0.39766759549861197</v>
      </c>
      <c r="AE23" s="2">
        <v>260224</v>
      </c>
      <c r="AF23" s="2">
        <v>405000</v>
      </c>
      <c r="AG23" s="5">
        <f>(AE23-AF23)/AF23</f>
        <v>-0.35747160493827163</v>
      </c>
      <c r="AH23" s="13">
        <f t="shared" si="12"/>
        <v>291335.76717310055</v>
      </c>
      <c r="AI23" s="5">
        <f t="shared" si="13"/>
        <v>-0.28065242673308505</v>
      </c>
      <c r="AJ23" s="2">
        <v>199249</v>
      </c>
      <c r="AK23" s="2">
        <v>190000</v>
      </c>
      <c r="AL23" s="5">
        <f>(AJ23-AK23)/AK23</f>
        <v>4.8678947368421051E-2</v>
      </c>
      <c r="AM23" s="13">
        <f>AJ23-(AJ23*$AL$582)</f>
        <v>225961.4595057143</v>
      </c>
      <c r="AN23" s="5">
        <f t="shared" si="14"/>
        <v>0.18927083950375947</v>
      </c>
      <c r="AO23" s="2">
        <v>227393</v>
      </c>
      <c r="AP23" s="2">
        <v>330000</v>
      </c>
      <c r="AQ23" s="5">
        <f>(AO23-AP23)/AP23</f>
        <v>-0.31093030303030306</v>
      </c>
      <c r="AR23" s="13">
        <f t="shared" si="15"/>
        <v>281844.9894250324</v>
      </c>
      <c r="AS23" s="5">
        <f t="shared" si="16"/>
        <v>-0.1459242744695988</v>
      </c>
      <c r="AT23" s="2">
        <v>201583</v>
      </c>
      <c r="AU23" s="2">
        <v>228000</v>
      </c>
      <c r="AV23" s="5">
        <f>(AT23-AU23)/AU23</f>
        <v>-0.11586403508771929</v>
      </c>
      <c r="AW23" s="13">
        <f t="shared" si="17"/>
        <v>269083.06754999998</v>
      </c>
      <c r="AX23" s="5">
        <f t="shared" si="18"/>
        <v>0.1801888927631578</v>
      </c>
      <c r="AY23" s="2">
        <v>271854</v>
      </c>
      <c r="AZ23" s="2">
        <v>299950</v>
      </c>
      <c r="BA23" s="5">
        <f>(AY23-AZ23)/AZ23</f>
        <v>-9.366894482413736E-2</v>
      </c>
      <c r="BB23" s="13">
        <f>AY23-(AY23*$BA$565)</f>
        <v>376844.65467321186</v>
      </c>
      <c r="BC23" s="5">
        <f t="shared" si="19"/>
        <v>0.25635824195103135</v>
      </c>
      <c r="BD23" s="2">
        <v>699121</v>
      </c>
      <c r="BE23" s="2">
        <v>718000</v>
      </c>
      <c r="BF23" s="5">
        <f>(BD23-BE23)/BE23</f>
        <v>-2.6293871866295265E-2</v>
      </c>
      <c r="BG23" s="2">
        <f>BD23-(BD23*$BF$296)</f>
        <v>951458.24212086655</v>
      </c>
      <c r="BH23" s="5">
        <f t="shared" si="20"/>
        <v>0.32515075504298963</v>
      </c>
    </row>
    <row r="24" spans="1:65" x14ac:dyDescent="0.25">
      <c r="A24" s="2">
        <v>492387</v>
      </c>
      <c r="B24" s="2">
        <v>229000</v>
      </c>
      <c r="C24" s="5">
        <f>(A24-B24)/B24</f>
        <v>1.1501615720524017</v>
      </c>
      <c r="D24" s="11">
        <f t="shared" si="0"/>
        <v>194409.19139215688</v>
      </c>
      <c r="E24" s="5">
        <f t="shared" si="1"/>
        <v>-0.15105156597311406</v>
      </c>
      <c r="F24" s="2">
        <v>527885</v>
      </c>
      <c r="G24" s="2">
        <v>276500</v>
      </c>
      <c r="H24" s="5">
        <f>(F24-G24)/G24</f>
        <v>0.9091681735985534</v>
      </c>
      <c r="I24" s="13">
        <f t="shared" si="2"/>
        <v>300771.11589278455</v>
      </c>
      <c r="J24" s="5">
        <f t="shared" si="3"/>
        <v>8.7779804313868184E-2</v>
      </c>
      <c r="K24" s="2">
        <v>374397</v>
      </c>
      <c r="L24" s="2">
        <v>230000</v>
      </c>
      <c r="M24" s="5">
        <f>(K24-L24)/L24</f>
        <v>0.62781304347826083</v>
      </c>
      <c r="N24" s="13">
        <f t="shared" si="4"/>
        <v>264255.64254999999</v>
      </c>
      <c r="O24" s="5">
        <f t="shared" si="5"/>
        <v>0.14893757630434779</v>
      </c>
      <c r="P24" s="2">
        <v>383396</v>
      </c>
      <c r="Q24" s="2">
        <v>385000</v>
      </c>
      <c r="R24" s="5">
        <f>(P24-Q24)/Q24</f>
        <v>-4.1662337662337666E-3</v>
      </c>
      <c r="S24" s="13">
        <f t="shared" si="6"/>
        <v>339597.89492095937</v>
      </c>
      <c r="T24" s="5">
        <f t="shared" si="7"/>
        <v>-0.1179275456598458</v>
      </c>
      <c r="U24" s="2">
        <v>193536</v>
      </c>
      <c r="V24" s="2">
        <v>257400</v>
      </c>
      <c r="W24" s="5">
        <f>(U24-V24)/V24</f>
        <v>-0.24811188811188811</v>
      </c>
      <c r="X24" s="13">
        <f t="shared" si="8"/>
        <v>188784.83396849214</v>
      </c>
      <c r="Y24" s="5">
        <f t="shared" si="9"/>
        <v>-0.26657018660259463</v>
      </c>
      <c r="Z24" s="2">
        <v>721078</v>
      </c>
      <c r="AA24" s="2">
        <v>725000</v>
      </c>
      <c r="AB24" s="5">
        <f>(Z24-AA24)/AA24</f>
        <v>-5.4096551724137935E-3</v>
      </c>
      <c r="AC24" s="13">
        <f t="shared" si="10"/>
        <v>733423.73851071333</v>
      </c>
      <c r="AD24" s="5">
        <f t="shared" si="11"/>
        <v>1.1618949669949421E-2</v>
      </c>
      <c r="AE24" s="2">
        <v>425397</v>
      </c>
      <c r="AF24" s="2">
        <v>320000</v>
      </c>
      <c r="AG24" s="5">
        <f>(AE24-AF24)/AF24</f>
        <v>0.329365625</v>
      </c>
      <c r="AH24" s="13">
        <f t="shared" si="12"/>
        <v>476256.46115706261</v>
      </c>
      <c r="AI24" s="5">
        <f t="shared" si="13"/>
        <v>0.48830144111582069</v>
      </c>
      <c r="AJ24" s="2">
        <v>155273</v>
      </c>
      <c r="AK24" s="2">
        <v>147000</v>
      </c>
      <c r="AL24" s="5">
        <f>(AJ24-AK24)/AK24</f>
        <v>5.6278911564625847E-2</v>
      </c>
      <c r="AM24" s="13">
        <f>AJ24-(AJ24*$AL$582)</f>
        <v>176089.78565428572</v>
      </c>
      <c r="AN24" s="5">
        <f t="shared" si="14"/>
        <v>0.19788969832847428</v>
      </c>
      <c r="AO24" s="2">
        <v>384666</v>
      </c>
      <c r="AP24" s="2">
        <v>550000</v>
      </c>
      <c r="AQ24" s="5">
        <f>(AO24-AP24)/AP24</f>
        <v>-0.30060727272727272</v>
      </c>
      <c r="AR24" s="13">
        <f t="shared" si="15"/>
        <v>476778.90129498055</v>
      </c>
      <c r="AS24" s="5">
        <f t="shared" si="16"/>
        <v>-0.13312927037276265</v>
      </c>
      <c r="AT24" s="2">
        <v>191886</v>
      </c>
      <c r="AU24" s="2">
        <v>198500</v>
      </c>
      <c r="AV24" s="5">
        <f>(AT24-AU24)/AU24</f>
        <v>-3.3319899244332492E-2</v>
      </c>
      <c r="AW24" s="13">
        <f t="shared" si="17"/>
        <v>256139.02710000001</v>
      </c>
      <c r="AX24" s="5">
        <f t="shared" si="18"/>
        <v>0.29037293249370283</v>
      </c>
      <c r="AY24" s="2">
        <v>333001</v>
      </c>
      <c r="AZ24" s="2">
        <v>400000</v>
      </c>
      <c r="BA24" s="5">
        <f>(AY24-AZ24)/AZ24</f>
        <v>-0.16749749999999999</v>
      </c>
      <c r="BB24" s="13">
        <f>AY24-(AY24*$BA$565)</f>
        <v>461606.76999725669</v>
      </c>
      <c r="BC24" s="5">
        <f t="shared" si="19"/>
        <v>0.15401692499314174</v>
      </c>
      <c r="BD24" s="2">
        <v>329773</v>
      </c>
      <c r="BE24" s="2">
        <v>650000</v>
      </c>
      <c r="BF24" s="5">
        <f>(BD24-BE24)/BE24</f>
        <v>-0.4926569230769231</v>
      </c>
      <c r="BG24" s="2">
        <f>BD24-(BD24*$BF$296)</f>
        <v>448799.61963511968</v>
      </c>
      <c r="BH24" s="5">
        <f t="shared" si="20"/>
        <v>-0.30953904671520049</v>
      </c>
    </row>
    <row r="25" spans="1:65" x14ac:dyDescent="0.25">
      <c r="A25" s="2">
        <v>190349</v>
      </c>
      <c r="B25" s="2">
        <v>112000</v>
      </c>
      <c r="C25" s="5">
        <f>(A25-B25)/B25</f>
        <v>0.69954464285714291</v>
      </c>
      <c r="D25" s="11">
        <f t="shared" si="0"/>
        <v>75155.508111111121</v>
      </c>
      <c r="E25" s="5">
        <f t="shared" si="1"/>
        <v>-0.32896867757936499</v>
      </c>
      <c r="F25" s="2">
        <v>197852</v>
      </c>
      <c r="G25" s="2">
        <v>213950</v>
      </c>
      <c r="H25" s="5">
        <f>(F25-G25)/G25</f>
        <v>-7.5241878943678425E-2</v>
      </c>
      <c r="I25" s="13">
        <f t="shared" si="2"/>
        <v>112729.41421260162</v>
      </c>
      <c r="J25" s="5">
        <f t="shared" si="3"/>
        <v>-0.47310392983126143</v>
      </c>
      <c r="K25" s="2">
        <v>532837</v>
      </c>
      <c r="L25" s="2">
        <v>234950</v>
      </c>
      <c r="M25" s="5">
        <f>(K25-L25)/L25</f>
        <v>1.2678740157480315</v>
      </c>
      <c r="N25" s="13">
        <f t="shared" si="4"/>
        <v>376085.23521666665</v>
      </c>
      <c r="O25" s="5">
        <f t="shared" si="5"/>
        <v>0.60070327821522307</v>
      </c>
      <c r="P25" s="2">
        <v>476603</v>
      </c>
      <c r="Q25" s="2">
        <v>290750</v>
      </c>
      <c r="R25" s="5">
        <f>(P25-Q25)/Q25</f>
        <v>0.63921926053310407</v>
      </c>
      <c r="S25" s="13">
        <f t="shared" si="6"/>
        <v>422157.18346830434</v>
      </c>
      <c r="T25" s="5">
        <f t="shared" si="7"/>
        <v>0.45195935844644658</v>
      </c>
      <c r="U25" s="2">
        <v>449144</v>
      </c>
      <c r="V25" s="2">
        <v>291000</v>
      </c>
      <c r="W25" s="5">
        <f>(U25-V25)/V25</f>
        <v>0.54345017182130584</v>
      </c>
      <c r="X25" s="13">
        <f t="shared" si="8"/>
        <v>438117.84612653166</v>
      </c>
      <c r="Y25" s="5">
        <f t="shared" si="9"/>
        <v>0.50555960868223937</v>
      </c>
      <c r="Z25" s="2">
        <v>353374</v>
      </c>
      <c r="AA25" s="2">
        <v>260000</v>
      </c>
      <c r="AB25" s="5">
        <f>(Z25-AA25)/AA25</f>
        <v>0.35913076923076925</v>
      </c>
      <c r="AC25" s="13">
        <f t="shared" si="10"/>
        <v>359424.19567991927</v>
      </c>
      <c r="AD25" s="5">
        <f t="shared" si="11"/>
        <v>0.38240075261507411</v>
      </c>
      <c r="AE25" s="2">
        <v>408175</v>
      </c>
      <c r="AF25" s="2">
        <v>293000</v>
      </c>
      <c r="AG25" s="5">
        <f>(AE25-AF25)/AF25</f>
        <v>0.39308873720136517</v>
      </c>
      <c r="AH25" s="13">
        <f t="shared" si="12"/>
        <v>456975.43949013285</v>
      </c>
      <c r="AI25" s="5">
        <f t="shared" si="13"/>
        <v>0.55964313819157974</v>
      </c>
      <c r="AJ25" s="2">
        <v>155273</v>
      </c>
      <c r="AK25" s="2">
        <v>149950</v>
      </c>
      <c r="AL25" s="5">
        <f>(AJ25-AK25)/AK25</f>
        <v>3.5498499499833275E-2</v>
      </c>
      <c r="AM25" s="13">
        <f>AJ25-(AJ25*$AL$582)</f>
        <v>176089.78565428572</v>
      </c>
      <c r="AN25" s="5">
        <f t="shared" si="14"/>
        <v>0.17432334547706382</v>
      </c>
      <c r="AO25" s="2">
        <v>423029</v>
      </c>
      <c r="AP25" s="2">
        <v>280000</v>
      </c>
      <c r="AQ25" s="5">
        <f>(AO25-AP25)/AP25</f>
        <v>0.5108178571428571</v>
      </c>
      <c r="AR25" s="13">
        <f t="shared" si="15"/>
        <v>524328.38315815362</v>
      </c>
      <c r="AS25" s="5">
        <f t="shared" si="16"/>
        <v>0.87260136842197722</v>
      </c>
      <c r="AT25" s="2">
        <v>131444</v>
      </c>
      <c r="AU25" s="2">
        <v>118000</v>
      </c>
      <c r="AV25" s="5">
        <f>(AT25-AU25)/AU25</f>
        <v>0.11393220338983051</v>
      </c>
      <c r="AW25" s="13">
        <f t="shared" si="17"/>
        <v>175458.02340000001</v>
      </c>
      <c r="AX25" s="5">
        <f t="shared" si="18"/>
        <v>0.48693240169491531</v>
      </c>
      <c r="AY25" s="2">
        <v>198396</v>
      </c>
      <c r="AZ25" s="2">
        <v>245000</v>
      </c>
      <c r="BA25" s="5">
        <f>(AY25-AZ25)/AZ25</f>
        <v>-0.1902204081632653</v>
      </c>
      <c r="BB25" s="13">
        <f>AY25-(AY25*$BA$565)</f>
        <v>275017.00217229303</v>
      </c>
      <c r="BC25" s="5">
        <f t="shared" si="19"/>
        <v>0.12251837621344092</v>
      </c>
      <c r="BD25" s="2">
        <v>410707</v>
      </c>
      <c r="BE25" s="2">
        <v>607000</v>
      </c>
      <c r="BF25" s="5">
        <f>(BD25-BE25)/BE25</f>
        <v>-0.3233822075782537</v>
      </c>
      <c r="BG25" s="2">
        <f>BD25-(BD25*$BF$296)</f>
        <v>558945.53338654502</v>
      </c>
      <c r="BH25" s="5">
        <f t="shared" si="20"/>
        <v>-7.916716081294066E-2</v>
      </c>
    </row>
    <row r="26" spans="1:65" x14ac:dyDescent="0.25">
      <c r="A26" s="2">
        <v>234720</v>
      </c>
      <c r="B26" s="2">
        <v>137000</v>
      </c>
      <c r="C26" s="5">
        <f>(A26-B26)/B26</f>
        <v>0.71328467153284669</v>
      </c>
      <c r="D26" s="11">
        <f t="shared" si="0"/>
        <v>92674.512941176479</v>
      </c>
      <c r="E26" s="5">
        <f t="shared" si="1"/>
        <v>-0.32354370115929576</v>
      </c>
      <c r="F26" s="2">
        <v>480702</v>
      </c>
      <c r="G26" s="2">
        <v>228000</v>
      </c>
      <c r="H26" s="5">
        <f>(F26-G26)/G26</f>
        <v>1.1083421052631579</v>
      </c>
      <c r="I26" s="13">
        <f t="shared" si="2"/>
        <v>273887.82964451221</v>
      </c>
      <c r="J26" s="5">
        <f t="shared" si="3"/>
        <v>0.20126241072154477</v>
      </c>
      <c r="K26" s="2">
        <v>549197</v>
      </c>
      <c r="L26" s="2">
        <v>345000</v>
      </c>
      <c r="M26" s="5">
        <f>(K26-L26)/L26</f>
        <v>0.59187536231884053</v>
      </c>
      <c r="N26" s="13">
        <f t="shared" si="4"/>
        <v>387632.39588333329</v>
      </c>
      <c r="O26" s="5">
        <f t="shared" si="5"/>
        <v>0.12357216198067619</v>
      </c>
      <c r="P26" s="2">
        <v>299620</v>
      </c>
      <c r="Q26" s="2">
        <v>250000</v>
      </c>
      <c r="R26" s="5">
        <f>(P26-Q26)/Q26</f>
        <v>0.19847999999999999</v>
      </c>
      <c r="S26" s="13">
        <f t="shared" si="6"/>
        <v>265392.23485956516</v>
      </c>
      <c r="T26" s="5">
        <f t="shared" si="7"/>
        <v>6.1568939438260625E-2</v>
      </c>
      <c r="U26" s="2">
        <v>596875</v>
      </c>
      <c r="V26" s="2">
        <v>325000</v>
      </c>
      <c r="W26" s="5">
        <f>(U26-V26)/V26</f>
        <v>0.83653846153846156</v>
      </c>
      <c r="X26" s="13">
        <f t="shared" si="8"/>
        <v>582222.15905538888</v>
      </c>
      <c r="Y26" s="5">
        <f t="shared" si="9"/>
        <v>0.79145279709350425</v>
      </c>
      <c r="Z26" s="2">
        <v>231149</v>
      </c>
      <c r="AA26" s="2">
        <v>236000</v>
      </c>
      <c r="AB26" s="5">
        <f>(Z26-AA26)/AA26</f>
        <v>-2.0555084745762713E-2</v>
      </c>
      <c r="AC26" s="13">
        <f t="shared" si="10"/>
        <v>235106.55398308209</v>
      </c>
      <c r="AD26" s="5">
        <f t="shared" si="11"/>
        <v>-3.7857882072792688E-3</v>
      </c>
      <c r="AE26" s="2">
        <v>523705</v>
      </c>
      <c r="AF26" s="2">
        <v>387000</v>
      </c>
      <c r="AG26" s="5">
        <f>(AE26-AF26)/AF26</f>
        <v>0.35324289405684756</v>
      </c>
      <c r="AH26" s="13">
        <f t="shared" si="12"/>
        <v>586317.93357795069</v>
      </c>
      <c r="AI26" s="5">
        <f t="shared" si="13"/>
        <v>0.51503342009806385</v>
      </c>
      <c r="AJ26" s="2">
        <v>127478</v>
      </c>
      <c r="AK26" s="2">
        <v>87950</v>
      </c>
      <c r="AL26" s="5">
        <f>(AJ26-AK26)/AK26</f>
        <v>0.44943718021603185</v>
      </c>
      <c r="AM26" s="13">
        <f>AJ26-(AJ26*$AL$582)</f>
        <v>144568.42912571429</v>
      </c>
      <c r="AN26" s="5">
        <f t="shared" si="14"/>
        <v>0.64375701109396577</v>
      </c>
      <c r="AO26" s="2">
        <v>192297</v>
      </c>
      <c r="AP26" s="2">
        <v>500000</v>
      </c>
      <c r="AQ26" s="5">
        <f>(AO26-AP26)/AP26</f>
        <v>-0.61540600000000001</v>
      </c>
      <c r="AR26" s="13">
        <f t="shared" si="15"/>
        <v>238344.83001440438</v>
      </c>
      <c r="AS26" s="5">
        <f t="shared" si="16"/>
        <v>-0.52331033997119125</v>
      </c>
      <c r="AT26" s="2">
        <v>127478</v>
      </c>
      <c r="AU26" s="2">
        <v>122950</v>
      </c>
      <c r="AV26" s="5">
        <f>(AT26-AU26)/AU26</f>
        <v>3.6827978853192354E-2</v>
      </c>
      <c r="AW26" s="13">
        <f t="shared" si="17"/>
        <v>170164.00829999999</v>
      </c>
      <c r="AX26" s="5">
        <f t="shared" si="18"/>
        <v>0.38400982757218372</v>
      </c>
      <c r="AY26" s="2">
        <v>327990</v>
      </c>
      <c r="AZ26" s="2">
        <v>370000</v>
      </c>
      <c r="BA26" s="5">
        <f>(AY26-AZ26)/AZ26</f>
        <v>-0.11354054054054054</v>
      </c>
      <c r="BB26" s="13">
        <f>AY26-(AY26*$BA$565)</f>
        <v>454660.51000267337</v>
      </c>
      <c r="BC26" s="5">
        <f t="shared" si="19"/>
        <v>0.22881218919641452</v>
      </c>
      <c r="BD26" s="2">
        <v>599631</v>
      </c>
      <c r="BE26" s="2">
        <v>524950</v>
      </c>
      <c r="BF26" s="5">
        <f>(BD26-BE26)/BE26</f>
        <v>0.14226307267358795</v>
      </c>
      <c r="BG26" s="2">
        <f>BD26-(BD26*$BF$296)</f>
        <v>816058.81840364879</v>
      </c>
      <c r="BH26" s="5">
        <f t="shared" si="20"/>
        <v>0.55454580132136166</v>
      </c>
    </row>
    <row r="27" spans="1:65" x14ac:dyDescent="0.25">
      <c r="A27" s="2">
        <v>118968</v>
      </c>
      <c r="B27" s="2">
        <v>137000</v>
      </c>
      <c r="C27" s="5">
        <f>(A27-B27)/B27</f>
        <v>-0.13162043795620437</v>
      </c>
      <c r="D27" s="11">
        <f t="shared" si="0"/>
        <v>46972.143215686287</v>
      </c>
      <c r="E27" s="5">
        <f t="shared" si="1"/>
        <v>-0.65713764076141401</v>
      </c>
      <c r="F27" s="2">
        <v>728744</v>
      </c>
      <c r="G27" s="2">
        <v>375000</v>
      </c>
      <c r="H27" s="5">
        <f>(F27-G27)/G27</f>
        <v>0.94331733333333334</v>
      </c>
      <c r="I27" s="13">
        <f t="shared" si="2"/>
        <v>415213.81755528454</v>
      </c>
      <c r="J27" s="5">
        <f t="shared" si="3"/>
        <v>0.1072368468140921</v>
      </c>
      <c r="K27" s="2">
        <v>629740</v>
      </c>
      <c r="L27" s="2">
        <v>390000</v>
      </c>
      <c r="M27" s="5">
        <f>(K27-L27)/L27</f>
        <v>0.61471794871794871</v>
      </c>
      <c r="N27" s="13">
        <f t="shared" si="4"/>
        <v>444480.98766666662</v>
      </c>
      <c r="O27" s="5">
        <f t="shared" si="5"/>
        <v>0.13969484017094005</v>
      </c>
      <c r="P27" s="2">
        <v>258801</v>
      </c>
      <c r="Q27" s="2">
        <v>200000</v>
      </c>
      <c r="R27" s="5">
        <f>(P27-Q27)/Q27</f>
        <v>0.29400500000000002</v>
      </c>
      <c r="S27" s="13">
        <f t="shared" si="6"/>
        <v>229236.28520756401</v>
      </c>
      <c r="T27" s="5">
        <f t="shared" si="7"/>
        <v>0.14618142603782006</v>
      </c>
      <c r="U27" s="2">
        <v>242615</v>
      </c>
      <c r="V27" s="2">
        <v>249100</v>
      </c>
      <c r="W27" s="5">
        <f>(U27-V27)/V27</f>
        <v>-2.6033721397029305E-2</v>
      </c>
      <c r="X27" s="13">
        <f t="shared" si="8"/>
        <v>236658.98072330584</v>
      </c>
      <c r="Y27" s="5">
        <f t="shared" si="9"/>
        <v>-4.9943875056981779E-2</v>
      </c>
      <c r="Z27" s="2">
        <v>238243</v>
      </c>
      <c r="AA27" s="2">
        <v>169000</v>
      </c>
      <c r="AB27" s="5">
        <f>(Z27-AA27)/AA27</f>
        <v>0.40972189349112426</v>
      </c>
      <c r="AC27" s="13">
        <f t="shared" si="10"/>
        <v>242322.01195156123</v>
      </c>
      <c r="AD27" s="5">
        <f t="shared" si="11"/>
        <v>0.43385805888497769</v>
      </c>
      <c r="AE27" s="2">
        <v>198906</v>
      </c>
      <c r="AF27" s="2">
        <v>385000</v>
      </c>
      <c r="AG27" s="5">
        <f>(AE27-AF27)/AF27</f>
        <v>-0.48336103896103894</v>
      </c>
      <c r="AH27" s="13">
        <f t="shared" si="12"/>
        <v>222686.73183615939</v>
      </c>
      <c r="AI27" s="5">
        <f t="shared" si="13"/>
        <v>-0.42159290432166391</v>
      </c>
      <c r="AJ27" s="2">
        <v>165147</v>
      </c>
      <c r="AK27" s="2">
        <v>185000</v>
      </c>
      <c r="AL27" s="5">
        <f>(AJ27-AK27)/AK27</f>
        <v>-0.10731351351351351</v>
      </c>
      <c r="AM27" s="13">
        <f>AJ27-(AJ27*$AL$582)</f>
        <v>187287.55051714287</v>
      </c>
      <c r="AN27" s="5">
        <f t="shared" si="14"/>
        <v>1.2365137930501983E-2</v>
      </c>
      <c r="AO27" s="2">
        <v>212496</v>
      </c>
      <c r="AP27" s="2">
        <v>224500</v>
      </c>
      <c r="AQ27" s="5">
        <f>(AO27-AP27)/AP27</f>
        <v>-5.3469933184855233E-2</v>
      </c>
      <c r="AR27" s="13">
        <f t="shared" si="15"/>
        <v>263380.72356168256</v>
      </c>
      <c r="AS27" s="5">
        <f t="shared" si="16"/>
        <v>0.17318807822575752</v>
      </c>
      <c r="AT27" s="2">
        <v>624607</v>
      </c>
      <c r="AU27" s="2">
        <v>825000</v>
      </c>
      <c r="AV27" s="5">
        <f>(AT27-AU27)/AU27</f>
        <v>-0.24290060606060607</v>
      </c>
      <c r="AW27" s="13">
        <f t="shared" si="17"/>
        <v>833756.65394999995</v>
      </c>
      <c r="AX27" s="5">
        <f t="shared" si="18"/>
        <v>1.0614125999999937E-2</v>
      </c>
      <c r="AY27" s="2">
        <v>161541</v>
      </c>
      <c r="AZ27" s="2">
        <v>230000</v>
      </c>
      <c r="BA27" s="5">
        <f>(AY27-AZ27)/AZ27</f>
        <v>-0.2976478260869565</v>
      </c>
      <c r="BB27" s="13">
        <f>AY27-(AY27*$BA$565)</f>
        <v>223928.51442526252</v>
      </c>
      <c r="BC27" s="5">
        <f t="shared" si="19"/>
        <v>-2.6397763368423834E-2</v>
      </c>
      <c r="BD27" s="2">
        <v>180308</v>
      </c>
      <c r="BE27" s="2">
        <v>510546</v>
      </c>
      <c r="BF27" s="5">
        <f>(BD27-BE27)/BE27</f>
        <v>-0.64683299839779373</v>
      </c>
      <c r="BG27" s="2">
        <f>BD27-(BD27*$BF$296)</f>
        <v>245387.46900798177</v>
      </c>
      <c r="BH27" s="5">
        <f t="shared" si="20"/>
        <v>-0.51936266466100656</v>
      </c>
    </row>
    <row r="28" spans="1:65" x14ac:dyDescent="0.25">
      <c r="A28" s="2">
        <v>198984</v>
      </c>
      <c r="B28" s="2">
        <v>154950</v>
      </c>
      <c r="C28" s="5">
        <f>(A28-B28)/B28</f>
        <v>0.28418199419167472</v>
      </c>
      <c r="D28" s="11">
        <f t="shared" si="0"/>
        <v>78564.865725490206</v>
      </c>
      <c r="E28" s="5">
        <f t="shared" si="1"/>
        <v>-0.49296633929983735</v>
      </c>
      <c r="F28" s="2">
        <v>758214</v>
      </c>
      <c r="G28" s="2">
        <v>425000</v>
      </c>
      <c r="H28" s="5">
        <f>(F28-G28)/G28</f>
        <v>0.7840329411764706</v>
      </c>
      <c r="I28" s="13">
        <f t="shared" si="2"/>
        <v>432004.83223719511</v>
      </c>
      <c r="J28" s="5">
        <f t="shared" si="3"/>
        <v>1.6481958205164959E-2</v>
      </c>
      <c r="K28" s="2">
        <v>274146</v>
      </c>
      <c r="L28" s="2">
        <v>340000</v>
      </c>
      <c r="M28" s="5">
        <f>(K28-L28)/L28</f>
        <v>-0.19368823529411763</v>
      </c>
      <c r="N28" s="13">
        <f t="shared" si="4"/>
        <v>193496.81589999999</v>
      </c>
      <c r="O28" s="5">
        <f t="shared" si="5"/>
        <v>-0.43089171794117653</v>
      </c>
      <c r="P28" s="2">
        <v>404334</v>
      </c>
      <c r="Q28" s="2">
        <v>273500</v>
      </c>
      <c r="R28" s="5">
        <f>(P28-Q28)/Q28</f>
        <v>0.47836928702010967</v>
      </c>
      <c r="S28" s="13">
        <f t="shared" si="6"/>
        <v>358143.99535981385</v>
      </c>
      <c r="T28" s="5">
        <f t="shared" si="7"/>
        <v>0.30948444372875267</v>
      </c>
      <c r="U28" s="2">
        <v>258066</v>
      </c>
      <c r="V28" s="2">
        <v>308000</v>
      </c>
      <c r="W28" s="5">
        <f>(U28-V28)/V28</f>
        <v>-0.16212337662337661</v>
      </c>
      <c r="X28" s="13">
        <f t="shared" si="8"/>
        <v>251730.67007126781</v>
      </c>
      <c r="Y28" s="5">
        <f t="shared" si="9"/>
        <v>-0.18269262963874086</v>
      </c>
      <c r="Z28" s="2">
        <v>496967</v>
      </c>
      <c r="AA28" s="2">
        <v>345000</v>
      </c>
      <c r="AB28" s="5">
        <f>(Z28-AA28)/AA28</f>
        <v>0.44048405797101448</v>
      </c>
      <c r="AC28" s="13">
        <f t="shared" si="10"/>
        <v>505475.68370752357</v>
      </c>
      <c r="AD28" s="5">
        <f t="shared" si="11"/>
        <v>0.46514690929716979</v>
      </c>
      <c r="AE28" s="2">
        <v>230746</v>
      </c>
      <c r="AF28" s="2">
        <v>175000</v>
      </c>
      <c r="AG28" s="5">
        <f>(AE28-AF28)/AF28</f>
        <v>0.3185485714285714</v>
      </c>
      <c r="AH28" s="13">
        <f t="shared" si="12"/>
        <v>258333.44707684251</v>
      </c>
      <c r="AI28" s="5">
        <f t="shared" si="13"/>
        <v>0.47619112615338577</v>
      </c>
      <c r="AJ28" s="2">
        <v>494911</v>
      </c>
      <c r="AK28" s="2">
        <v>410000</v>
      </c>
      <c r="AL28" s="5">
        <f>(AJ28-AK28)/AK28</f>
        <v>0.20710000000000001</v>
      </c>
      <c r="AM28" s="13">
        <f>AJ28-(AJ28*$AL$582)</f>
        <v>561261.5967228571</v>
      </c>
      <c r="AN28" s="5">
        <f t="shared" si="14"/>
        <v>0.36893072371428559</v>
      </c>
      <c r="AO28" s="2">
        <v>192175</v>
      </c>
      <c r="AP28" s="2">
        <v>199000</v>
      </c>
      <c r="AQ28" s="5">
        <f>(AO28-AP28)/AP28</f>
        <v>-3.4296482412060299E-2</v>
      </c>
      <c r="AR28" s="13">
        <f t="shared" si="15"/>
        <v>238193.61564672441</v>
      </c>
      <c r="AS28" s="5">
        <f t="shared" si="16"/>
        <v>0.19695284244585132</v>
      </c>
      <c r="AT28" s="2">
        <v>392851</v>
      </c>
      <c r="AU28" s="2">
        <v>435000</v>
      </c>
      <c r="AV28" s="5">
        <f>(AT28-AU28)/AU28</f>
        <v>-9.6894252873563222E-2</v>
      </c>
      <c r="AW28" s="13">
        <f t="shared" si="17"/>
        <v>524397.15734999999</v>
      </c>
      <c r="AX28" s="5">
        <f t="shared" si="18"/>
        <v>0.20551070655172413</v>
      </c>
      <c r="AY28" s="2">
        <v>198396</v>
      </c>
      <c r="AZ28" s="2">
        <v>235000</v>
      </c>
      <c r="BA28" s="5">
        <f>(AY28-AZ28)/AZ28</f>
        <v>-0.15576170212765958</v>
      </c>
      <c r="BB28" s="13">
        <f>AY28-(AY28*$BA$565)</f>
        <v>275017.00217229303</v>
      </c>
      <c r="BC28" s="5">
        <f t="shared" si="19"/>
        <v>0.17028511562677884</v>
      </c>
      <c r="BD28" s="2">
        <v>346434</v>
      </c>
      <c r="BE28" s="2">
        <v>500000</v>
      </c>
      <c r="BF28" s="5">
        <f>(BD28-BE28)/BE28</f>
        <v>-0.30713200000000002</v>
      </c>
      <c r="BG28" s="2">
        <f>BD28-(BD28*$BF$296)</f>
        <v>471474.15776510834</v>
      </c>
      <c r="BH28" s="5">
        <f t="shared" si="20"/>
        <v>-5.7051684469783329E-2</v>
      </c>
    </row>
    <row r="29" spans="1:65" x14ac:dyDescent="0.25">
      <c r="A29" s="2">
        <v>179394</v>
      </c>
      <c r="B29" s="2">
        <v>135000</v>
      </c>
      <c r="C29" s="5">
        <f>(A29-B29)/B29</f>
        <v>0.32884444444444444</v>
      </c>
      <c r="D29" s="11">
        <f t="shared" si="0"/>
        <v>70830.144745098049</v>
      </c>
      <c r="E29" s="5">
        <f t="shared" si="1"/>
        <v>-0.47533226114742189</v>
      </c>
      <c r="F29" s="2">
        <v>508884</v>
      </c>
      <c r="G29" s="2">
        <v>225500</v>
      </c>
      <c r="H29" s="5">
        <f>(F29-G29)/G29</f>
        <v>1.2566917960088693</v>
      </c>
      <c r="I29" s="13">
        <f t="shared" si="2"/>
        <v>289944.98525243904</v>
      </c>
      <c r="J29" s="5">
        <f t="shared" si="3"/>
        <v>0.28578707429019534</v>
      </c>
      <c r="K29" s="2">
        <v>173094</v>
      </c>
      <c r="L29" s="2">
        <v>107000</v>
      </c>
      <c r="M29" s="5">
        <f>(K29-L29)/L29</f>
        <v>0.6177009345794392</v>
      </c>
      <c r="N29" s="13">
        <f t="shared" si="4"/>
        <v>122172.63009999999</v>
      </c>
      <c r="O29" s="5">
        <f t="shared" si="5"/>
        <v>0.14180028130841116</v>
      </c>
      <c r="P29" s="2">
        <v>317763</v>
      </c>
      <c r="Q29" s="2">
        <v>275000</v>
      </c>
      <c r="R29" s="5">
        <f>(P29-Q29)/Q29</f>
        <v>0.15550181818181819</v>
      </c>
      <c r="S29" s="13">
        <f t="shared" si="6"/>
        <v>281462.6284149256</v>
      </c>
      <c r="T29" s="5">
        <f t="shared" si="7"/>
        <v>2.3500466963365801E-2</v>
      </c>
      <c r="U29" s="2">
        <v>688539</v>
      </c>
      <c r="V29" s="2">
        <v>472500</v>
      </c>
      <c r="W29" s="5">
        <f>(U29-V29)/V29</f>
        <v>0.45722539682539681</v>
      </c>
      <c r="X29" s="13">
        <f t="shared" si="8"/>
        <v>671635.8754744936</v>
      </c>
      <c r="Y29" s="5">
        <f t="shared" si="9"/>
        <v>0.42145158830580659</v>
      </c>
      <c r="Z29" s="2">
        <v>594048</v>
      </c>
      <c r="AA29" s="2">
        <v>447500</v>
      </c>
      <c r="AB29" s="5">
        <f>(Z29-AA29)/AA29</f>
        <v>0.32748156424581004</v>
      </c>
      <c r="AC29" s="13">
        <f t="shared" si="10"/>
        <v>604218.82932888286</v>
      </c>
      <c r="AD29" s="5">
        <f t="shared" si="11"/>
        <v>0.35020967447795054</v>
      </c>
      <c r="AE29" s="2">
        <v>235913</v>
      </c>
      <c r="AF29" s="2">
        <v>250000</v>
      </c>
      <c r="AG29" s="5">
        <f>(AE29-AF29)/AF29</f>
        <v>-5.6348000000000002E-2</v>
      </c>
      <c r="AH29" s="13">
        <f t="shared" si="12"/>
        <v>264118.2013999772</v>
      </c>
      <c r="AI29" s="5">
        <f t="shared" si="13"/>
        <v>5.6472805599908811E-2</v>
      </c>
      <c r="AJ29" s="2">
        <v>182842</v>
      </c>
      <c r="AK29" s="2">
        <v>324950</v>
      </c>
      <c r="AL29" s="5">
        <f>(AJ29-AK29)/AK29</f>
        <v>-0.43732266502538852</v>
      </c>
      <c r="AM29" s="13">
        <f>AJ29-(AJ29*$AL$582)</f>
        <v>207354.84333142856</v>
      </c>
      <c r="AN29" s="5">
        <f t="shared" si="14"/>
        <v>-0.36188692619963514</v>
      </c>
      <c r="AO29" s="2">
        <v>215731</v>
      </c>
      <c r="AP29" s="2">
        <v>266000</v>
      </c>
      <c r="AQ29" s="5">
        <f>(AO29-AP29)/AP29</f>
        <v>-0.18898120300751881</v>
      </c>
      <c r="AR29" s="13">
        <f t="shared" si="15"/>
        <v>267390.38322926243</v>
      </c>
      <c r="AS29" s="5">
        <f t="shared" si="16"/>
        <v>5.2270046212873249E-3</v>
      </c>
      <c r="AT29" s="2">
        <v>274283</v>
      </c>
      <c r="AU29" s="2">
        <v>599500</v>
      </c>
      <c r="AV29" s="5">
        <f>(AT29-AU29)/AU29</f>
        <v>-0.54248040033361133</v>
      </c>
      <c r="AW29" s="13">
        <f t="shared" si="17"/>
        <v>366126.66255000001</v>
      </c>
      <c r="AX29" s="5">
        <f t="shared" si="18"/>
        <v>-0.38927996238532109</v>
      </c>
      <c r="AY29" s="2">
        <v>127682</v>
      </c>
      <c r="AZ29" s="2">
        <v>129900</v>
      </c>
      <c r="BA29" s="5">
        <f>(AY29-AZ29)/AZ29</f>
        <v>-1.7074672825250194E-2</v>
      </c>
      <c r="BB29" s="13">
        <f>AY29-(AY29*$BA$565)</f>
        <v>176993.08893003245</v>
      </c>
      <c r="BC29" s="5">
        <f t="shared" si="19"/>
        <v>0.36253340207877172</v>
      </c>
      <c r="BD29" s="2">
        <v>230325</v>
      </c>
      <c r="BE29" s="2">
        <v>450000</v>
      </c>
      <c r="BF29" s="5">
        <f>(BD29-BE29)/BE29</f>
        <v>-0.48816666666666669</v>
      </c>
      <c r="BG29" s="2">
        <f>BD29-(BD29*$BF$296)</f>
        <v>313457.3551881414</v>
      </c>
      <c r="BH29" s="5">
        <f t="shared" si="20"/>
        <v>-0.30342809958190797</v>
      </c>
    </row>
    <row r="30" spans="1:65" x14ac:dyDescent="0.25">
      <c r="A30" s="2">
        <v>245591</v>
      </c>
      <c r="B30" s="2">
        <v>153000</v>
      </c>
      <c r="C30" s="5">
        <f>(A30-B30)/B30</f>
        <v>0.60516993464052282</v>
      </c>
      <c r="D30" s="11">
        <f t="shared" si="0"/>
        <v>96966.710581699357</v>
      </c>
      <c r="E30" s="5">
        <f t="shared" si="1"/>
        <v>-0.36623064979281467</v>
      </c>
      <c r="F30" s="2">
        <v>518888</v>
      </c>
      <c r="G30" s="2">
        <v>260000</v>
      </c>
      <c r="H30" s="5">
        <f>(F30-G30)/G30</f>
        <v>0.99572307692307693</v>
      </c>
      <c r="I30" s="13">
        <f t="shared" si="2"/>
        <v>295644.92793577234</v>
      </c>
      <c r="J30" s="5">
        <f t="shared" si="3"/>
        <v>0.13709587667604747</v>
      </c>
      <c r="K30" s="2">
        <v>315180</v>
      </c>
      <c r="L30" s="2">
        <v>236000</v>
      </c>
      <c r="M30" s="5">
        <f>(K30-L30)/L30</f>
        <v>0.3355084745762712</v>
      </c>
      <c r="N30" s="13">
        <f t="shared" si="4"/>
        <v>222459.29699999999</v>
      </c>
      <c r="O30" s="5">
        <f t="shared" si="5"/>
        <v>-5.737586016949156E-2</v>
      </c>
      <c r="P30" s="2">
        <v>958088</v>
      </c>
      <c r="Q30" s="2">
        <v>508000</v>
      </c>
      <c r="R30" s="5">
        <f>(P30-Q30)/Q30</f>
        <v>0.88600000000000001</v>
      </c>
      <c r="S30" s="13">
        <f t="shared" si="6"/>
        <v>848638.66067729483</v>
      </c>
      <c r="T30" s="5">
        <f t="shared" si="7"/>
        <v>0.67054854464034419</v>
      </c>
      <c r="U30" s="2">
        <v>590063</v>
      </c>
      <c r="V30" s="2">
        <v>398500</v>
      </c>
      <c r="W30" s="5">
        <f>(U30-V30)/V30</f>
        <v>0.48071016311166875</v>
      </c>
      <c r="X30" s="13">
        <f t="shared" si="8"/>
        <v>575577.3886302826</v>
      </c>
      <c r="Y30" s="5">
        <f t="shared" si="9"/>
        <v>0.44435982090409687</v>
      </c>
      <c r="Z30" s="2">
        <v>247492</v>
      </c>
      <c r="AA30" s="2">
        <v>400000</v>
      </c>
      <c r="AB30" s="5">
        <f>(Z30-AA30)/AA30</f>
        <v>-0.38127</v>
      </c>
      <c r="AC30" s="13">
        <f t="shared" si="10"/>
        <v>251729.3661594078</v>
      </c>
      <c r="AD30" s="5">
        <f t="shared" si="11"/>
        <v>-0.37067658460148051</v>
      </c>
      <c r="AE30" s="2">
        <v>249658</v>
      </c>
      <c r="AF30" s="2">
        <v>301000</v>
      </c>
      <c r="AG30" s="5">
        <f>(AE30-AF30)/AF30</f>
        <v>-0.17057142857142857</v>
      </c>
      <c r="AH30" s="13">
        <f t="shared" si="12"/>
        <v>279506.52115447441</v>
      </c>
      <c r="AI30" s="5">
        <f t="shared" si="13"/>
        <v>-7.1406906463540171E-2</v>
      </c>
      <c r="AJ30" s="2">
        <v>194723</v>
      </c>
      <c r="AK30" s="2">
        <v>389950</v>
      </c>
      <c r="AL30" s="5">
        <f>(AJ30-AK30)/AK30</f>
        <v>-0.50064623669701247</v>
      </c>
      <c r="AM30" s="13">
        <f>AJ30-(AJ30*$AL$582)</f>
        <v>220828.67808285714</v>
      </c>
      <c r="AN30" s="5">
        <f t="shared" si="14"/>
        <v>-0.43370001773853795</v>
      </c>
      <c r="AO30" s="2">
        <v>567621</v>
      </c>
      <c r="AP30" s="2">
        <v>685000</v>
      </c>
      <c r="AQ30" s="5">
        <f>(AO30-AP30)/AP30</f>
        <v>-0.17135620437956203</v>
      </c>
      <c r="AR30" s="13">
        <f t="shared" si="15"/>
        <v>703544.67702359497</v>
      </c>
      <c r="AS30" s="5">
        <f t="shared" si="16"/>
        <v>2.7072521202328417E-2</v>
      </c>
      <c r="AT30" s="2">
        <v>245779</v>
      </c>
      <c r="AU30" s="2">
        <v>615000</v>
      </c>
      <c r="AV30" s="5">
        <f>(AT30-AU30)/AU30</f>
        <v>-0.60035934959349591</v>
      </c>
      <c r="AW30" s="13">
        <f t="shared" si="17"/>
        <v>328078.09814999998</v>
      </c>
      <c r="AX30" s="5">
        <f t="shared" si="18"/>
        <v>-0.46653967780487809</v>
      </c>
      <c r="AY30" s="2">
        <v>157727</v>
      </c>
      <c r="AZ30" s="2">
        <v>213500</v>
      </c>
      <c r="BA30" s="5">
        <f>(AY30-AZ30)/AZ30</f>
        <v>-0.26123185011709604</v>
      </c>
      <c r="BB30" s="13">
        <f>AY30-(AY30*$BA$565)</f>
        <v>218641.53864810409</v>
      </c>
      <c r="BC30" s="5">
        <f t="shared" si="19"/>
        <v>2.4082148234679586E-2</v>
      </c>
      <c r="BD30" s="2">
        <v>352475</v>
      </c>
      <c r="BE30" s="2">
        <v>442000</v>
      </c>
      <c r="BF30" s="5">
        <f>(BD30-BE30)/BE30</f>
        <v>-0.20254524886877828</v>
      </c>
      <c r="BG30" s="2">
        <f>BD30-(BD30*$BF$296)</f>
        <v>479695.56613454956</v>
      </c>
      <c r="BH30" s="5">
        <f t="shared" si="20"/>
        <v>8.5284086277261445E-2</v>
      </c>
    </row>
    <row r="31" spans="1:65" x14ac:dyDescent="0.25">
      <c r="A31" s="2">
        <v>541093</v>
      </c>
      <c r="B31" s="2">
        <v>177000</v>
      </c>
      <c r="C31" s="5">
        <f>(A31-B31)/B31</f>
        <v>2.0570225988700566</v>
      </c>
      <c r="D31" s="11">
        <f t="shared" si="0"/>
        <v>213639.78455555561</v>
      </c>
      <c r="E31" s="5">
        <f t="shared" si="1"/>
        <v>0.20700443251726336</v>
      </c>
      <c r="F31" s="2">
        <v>422991</v>
      </c>
      <c r="G31" s="2">
        <v>199950</v>
      </c>
      <c r="H31" s="5">
        <f>(F31-G31)/G31</f>
        <v>1.1154838709677419</v>
      </c>
      <c r="I31" s="13">
        <f t="shared" si="2"/>
        <v>241006.04313932927</v>
      </c>
      <c r="J31" s="5">
        <f t="shared" si="3"/>
        <v>0.20533154858379229</v>
      </c>
      <c r="K31" s="2">
        <v>559231</v>
      </c>
      <c r="L31" s="2">
        <v>339500</v>
      </c>
      <c r="M31" s="5">
        <f>(K31-L31)/L31</f>
        <v>0.64721944035346102</v>
      </c>
      <c r="N31" s="13">
        <f t="shared" si="4"/>
        <v>394714.56031666667</v>
      </c>
      <c r="O31" s="5">
        <f t="shared" si="5"/>
        <v>0.16263493465881199</v>
      </c>
      <c r="P31" s="2">
        <v>601013</v>
      </c>
      <c r="Q31" s="2">
        <v>225000</v>
      </c>
      <c r="R31" s="5">
        <f>(P31-Q31)/Q31</f>
        <v>1.6711688888888889</v>
      </c>
      <c r="S31" s="13">
        <f t="shared" si="6"/>
        <v>532354.92707313213</v>
      </c>
      <c r="T31" s="5">
        <f t="shared" si="7"/>
        <v>1.3660218981028094</v>
      </c>
      <c r="U31" s="2">
        <v>560885</v>
      </c>
      <c r="V31" s="2">
        <v>340000</v>
      </c>
      <c r="W31" s="5">
        <f>(U31-V31)/V31</f>
        <v>0.64966176470588233</v>
      </c>
      <c r="X31" s="13">
        <f t="shared" si="8"/>
        <v>547115.68700612651</v>
      </c>
      <c r="Y31" s="5">
        <f t="shared" si="9"/>
        <v>0.60916378531213677</v>
      </c>
      <c r="Z31" s="2">
        <v>226310</v>
      </c>
      <c r="AA31" s="2">
        <v>325000</v>
      </c>
      <c r="AB31" s="5">
        <f>(Z31-AA31)/AA31</f>
        <v>-0.30366153846153848</v>
      </c>
      <c r="AC31" s="13">
        <f t="shared" si="10"/>
        <v>230184.70437644684</v>
      </c>
      <c r="AD31" s="5">
        <f t="shared" si="11"/>
        <v>-0.29173937114939436</v>
      </c>
      <c r="AE31" s="2">
        <v>292397</v>
      </c>
      <c r="AF31" s="2">
        <v>292000</v>
      </c>
      <c r="AG31" s="5">
        <f>(AE31-AF31)/AF31</f>
        <v>1.3595890410958904E-3</v>
      </c>
      <c r="AH31" s="13">
        <f t="shared" si="12"/>
        <v>327355.29510772676</v>
      </c>
      <c r="AI31" s="5">
        <f t="shared" si="13"/>
        <v>0.12107977776618754</v>
      </c>
      <c r="AJ31" s="2">
        <v>266188</v>
      </c>
      <c r="AK31" s="2">
        <v>474000</v>
      </c>
      <c r="AL31" s="5">
        <f>(AJ31-AK31)/AK31</f>
        <v>-0.43842194092827003</v>
      </c>
      <c r="AM31" s="13">
        <f>AJ31-(AJ31*$AL$582)</f>
        <v>301874.68435428571</v>
      </c>
      <c r="AN31" s="5">
        <f t="shared" si="14"/>
        <v>-0.36313357731163354</v>
      </c>
      <c r="AO31" s="2">
        <v>587547</v>
      </c>
      <c r="AP31" s="2">
        <v>493500</v>
      </c>
      <c r="AQ31" s="5">
        <f>(AO31-AP31)/AP31</f>
        <v>0.19057142857142856</v>
      </c>
      <c r="AR31" s="13">
        <f t="shared" si="15"/>
        <v>728242.19743663841</v>
      </c>
      <c r="AS31" s="5">
        <f t="shared" si="16"/>
        <v>0.47566807991213456</v>
      </c>
      <c r="AT31" s="2">
        <v>490612</v>
      </c>
      <c r="AU31" s="2">
        <v>489000</v>
      </c>
      <c r="AV31" s="5">
        <f>(AT31-AU31)/AU31</f>
        <v>3.2965235173824129E-3</v>
      </c>
      <c r="AW31" s="13">
        <f t="shared" si="17"/>
        <v>654893.42819999997</v>
      </c>
      <c r="AX31" s="5">
        <f t="shared" si="18"/>
        <v>0.33925036441717782</v>
      </c>
      <c r="AY31" s="2">
        <v>190942</v>
      </c>
      <c r="AZ31" s="2">
        <v>244900</v>
      </c>
      <c r="BA31" s="5">
        <f>(AY31-AZ31)/AZ31</f>
        <v>-0.22032666394446712</v>
      </c>
      <c r="BB31" s="13">
        <f>AY31-(AY31*$BA$565)</f>
        <v>264684.24982752663</v>
      </c>
      <c r="BC31" s="5">
        <f t="shared" si="19"/>
        <v>8.0785013587287166E-2</v>
      </c>
      <c r="BD31" s="2">
        <v>210458</v>
      </c>
      <c r="BE31" s="2">
        <v>412000</v>
      </c>
      <c r="BF31" s="5">
        <f>(BD31-BE31)/BE31</f>
        <v>-0.48917961165048546</v>
      </c>
      <c r="BG31" s="2">
        <f>BD31-(BD31*$BF$296)</f>
        <v>286419.65942987456</v>
      </c>
      <c r="BH31" s="5">
        <f t="shared" si="20"/>
        <v>-0.3048066518692365</v>
      </c>
    </row>
    <row r="32" spans="1:65" x14ac:dyDescent="0.25">
      <c r="A32" s="2">
        <v>535879</v>
      </c>
      <c r="B32" s="2">
        <v>275000</v>
      </c>
      <c r="C32" s="5">
        <f>(A32-B32)/B32</f>
        <v>0.9486509090909091</v>
      </c>
      <c r="D32" s="11">
        <f t="shared" si="0"/>
        <v>211581.14059477125</v>
      </c>
      <c r="E32" s="5">
        <f t="shared" si="1"/>
        <v>-0.23061403420083182</v>
      </c>
      <c r="F32" s="2">
        <v>242594</v>
      </c>
      <c r="G32" s="2">
        <v>267500</v>
      </c>
      <c r="H32" s="5">
        <f>(F32-G32)/G32</f>
        <v>-9.310654205607477E-2</v>
      </c>
      <c r="I32" s="13">
        <f t="shared" si="2"/>
        <v>138221.90077174798</v>
      </c>
      <c r="J32" s="5">
        <f t="shared" si="3"/>
        <v>-0.48328261393739069</v>
      </c>
      <c r="K32" s="2">
        <v>237008</v>
      </c>
      <c r="L32" s="2">
        <v>163000</v>
      </c>
      <c r="M32" s="5">
        <f>(K32-L32)/L32</f>
        <v>0.4540368098159509</v>
      </c>
      <c r="N32" s="13">
        <f t="shared" si="4"/>
        <v>167284.19653333334</v>
      </c>
      <c r="O32" s="5">
        <f t="shared" si="5"/>
        <v>2.6283414314928439E-2</v>
      </c>
      <c r="P32" s="2">
        <v>800100</v>
      </c>
      <c r="Q32" s="2">
        <v>480000</v>
      </c>
      <c r="R32" s="5">
        <f>(P32-Q32)/Q32</f>
        <v>0.666875</v>
      </c>
      <c r="S32" s="13">
        <f t="shared" si="6"/>
        <v>708698.77548607602</v>
      </c>
      <c r="T32" s="5">
        <f t="shared" si="7"/>
        <v>0.47645578226265839</v>
      </c>
      <c r="U32" s="2">
        <v>788030</v>
      </c>
      <c r="V32" s="2">
        <v>790000</v>
      </c>
      <c r="W32" s="5">
        <f>(U32-V32)/V32</f>
        <v>-2.4936708860759495E-3</v>
      </c>
      <c r="X32" s="13">
        <f t="shared" si="8"/>
        <v>768684.44481745432</v>
      </c>
      <c r="Y32" s="5">
        <f t="shared" si="9"/>
        <v>-2.6981715420943898E-2</v>
      </c>
      <c r="Z32" s="2">
        <v>514750</v>
      </c>
      <c r="AA32" s="2">
        <v>334000</v>
      </c>
      <c r="AB32" s="5">
        <f>(Z32-AA32)/AA32</f>
        <v>0.54116766467065869</v>
      </c>
      <c r="AC32" s="13">
        <f t="shared" si="10"/>
        <v>523563.15044751007</v>
      </c>
      <c r="AD32" s="5">
        <f t="shared" si="11"/>
        <v>0.56755434265721572</v>
      </c>
      <c r="AE32" s="2">
        <v>431508</v>
      </c>
      <c r="AF32" s="2">
        <v>337000</v>
      </c>
      <c r="AG32" s="5">
        <f>(AE32-AF32)/AF32</f>
        <v>0.28043916913946587</v>
      </c>
      <c r="AH32" s="13">
        <f t="shared" si="12"/>
        <v>483098.07789185579</v>
      </c>
      <c r="AI32" s="5">
        <f t="shared" si="13"/>
        <v>0.43352545368503204</v>
      </c>
      <c r="AJ32" s="2">
        <v>214418</v>
      </c>
      <c r="AK32" s="2">
        <v>354800</v>
      </c>
      <c r="AL32" s="5">
        <f>(AJ32-AK32)/AK32</f>
        <v>-0.39566516347237879</v>
      </c>
      <c r="AM32" s="13">
        <f>AJ32-(AJ32*$AL$582)</f>
        <v>243164.10232571428</v>
      </c>
      <c r="AN32" s="5">
        <f t="shared" si="14"/>
        <v>-0.31464458194556288</v>
      </c>
      <c r="AO32" s="2">
        <v>411649</v>
      </c>
      <c r="AP32" s="2">
        <v>385000</v>
      </c>
      <c r="AQ32" s="5">
        <f>(AO32-AP32)/AP32</f>
        <v>6.9218181818181818E-2</v>
      </c>
      <c r="AR32" s="13">
        <f t="shared" si="15"/>
        <v>510223.30525488983</v>
      </c>
      <c r="AS32" s="5">
        <f t="shared" si="16"/>
        <v>0.32525533832438919</v>
      </c>
      <c r="AT32" s="2">
        <v>615542</v>
      </c>
      <c r="AU32" s="2">
        <v>537500</v>
      </c>
      <c r="AV32" s="5">
        <f>(AT32-AU32)/AU32</f>
        <v>0.14519441860465115</v>
      </c>
      <c r="AW32" s="13">
        <f t="shared" si="17"/>
        <v>821656.23869999999</v>
      </c>
      <c r="AX32" s="5">
        <f t="shared" si="18"/>
        <v>0.52866276967441861</v>
      </c>
      <c r="AY32" s="2">
        <v>216965</v>
      </c>
      <c r="AZ32" s="2">
        <v>287000</v>
      </c>
      <c r="BA32" s="5">
        <f>(AY32-AZ32)/AZ32</f>
        <v>-0.24402439024390243</v>
      </c>
      <c r="BB32" s="13">
        <f>AY32-(AY32*$BA$565)</f>
        <v>300757.39367886225</v>
      </c>
      <c r="BC32" s="5">
        <f t="shared" si="19"/>
        <v>4.793516961276046E-2</v>
      </c>
      <c r="BD32" s="2">
        <v>597746</v>
      </c>
      <c r="BE32" s="2">
        <v>800000</v>
      </c>
      <c r="BF32" s="5">
        <f>(BD32-BE32)/BE32</f>
        <v>-0.25281749999999997</v>
      </c>
      <c r="BG32" s="2">
        <f>BD32-(BD32*$BF$296)</f>
        <v>813493.45591790194</v>
      </c>
      <c r="BH32" s="5">
        <f t="shared" si="20"/>
        <v>1.6866819897377427E-2</v>
      </c>
    </row>
    <row r="33" spans="1:60" x14ac:dyDescent="0.25">
      <c r="A33" s="2">
        <v>594129</v>
      </c>
      <c r="B33" s="2">
        <v>184000</v>
      </c>
      <c r="C33" s="5">
        <f>(A33-B33)/B33</f>
        <v>2.2289619565217391</v>
      </c>
      <c r="D33" s="11">
        <f t="shared" si="0"/>
        <v>234579.99190196081</v>
      </c>
      <c r="E33" s="5">
        <f t="shared" si="1"/>
        <v>0.27489126033674349</v>
      </c>
      <c r="F33" s="2">
        <v>282371</v>
      </c>
      <c r="G33" s="2">
        <v>389950</v>
      </c>
      <c r="H33" s="5">
        <f>(F33-G33)/G33</f>
        <v>-0.27587895884087704</v>
      </c>
      <c r="I33" s="13">
        <f t="shared" si="2"/>
        <v>160885.49734461383</v>
      </c>
      <c r="J33" s="5">
        <f t="shared" si="3"/>
        <v>-0.58742018888418046</v>
      </c>
      <c r="K33" s="2">
        <v>270401</v>
      </c>
      <c r="L33" s="2">
        <v>219000</v>
      </c>
      <c r="M33" s="5">
        <f>(K33-L33)/L33</f>
        <v>0.23470776255707762</v>
      </c>
      <c r="N33" s="13">
        <f t="shared" si="4"/>
        <v>190853.53248333331</v>
      </c>
      <c r="O33" s="5">
        <f t="shared" si="5"/>
        <v>-0.12852268272450543</v>
      </c>
      <c r="P33" s="2">
        <v>250620</v>
      </c>
      <c r="Q33" s="2">
        <v>340000</v>
      </c>
      <c r="R33" s="5">
        <f>(P33-Q33)/Q33</f>
        <v>-0.26288235294117646</v>
      </c>
      <c r="S33" s="13">
        <f t="shared" si="6"/>
        <v>221989.86015788073</v>
      </c>
      <c r="T33" s="5">
        <f t="shared" si="7"/>
        <v>-0.34708864659446842</v>
      </c>
      <c r="U33" s="2">
        <v>518113</v>
      </c>
      <c r="V33" s="2">
        <v>375000</v>
      </c>
      <c r="W33" s="5">
        <f>(U33-V33)/V33</f>
        <v>0.38163466666666668</v>
      </c>
      <c r="X33" s="13">
        <f t="shared" si="8"/>
        <v>505393.70805388846</v>
      </c>
      <c r="Y33" s="5">
        <f t="shared" si="9"/>
        <v>0.34771655481036923</v>
      </c>
      <c r="Z33" s="2">
        <v>263108</v>
      </c>
      <c r="AA33" s="2">
        <v>295000</v>
      </c>
      <c r="AB33" s="5">
        <f>(Z33-AA33)/AA33</f>
        <v>-0.10810847457627118</v>
      </c>
      <c r="AC33" s="13">
        <f t="shared" si="10"/>
        <v>267612.73120532976</v>
      </c>
      <c r="AD33" s="5">
        <f t="shared" si="11"/>
        <v>-9.2838199303966903E-2</v>
      </c>
      <c r="AE33" s="2">
        <v>526408</v>
      </c>
      <c r="AF33" s="2">
        <v>359640</v>
      </c>
      <c r="AG33" s="5">
        <f>(AE33-AF33)/AF33</f>
        <v>0.46370815259704151</v>
      </c>
      <c r="AH33" s="13">
        <f t="shared" si="12"/>
        <v>589344.09787743457</v>
      </c>
      <c r="AI33" s="5">
        <f t="shared" si="13"/>
        <v>0.63870564419262199</v>
      </c>
      <c r="AJ33" s="2">
        <v>246263</v>
      </c>
      <c r="AK33" s="2">
        <v>315000</v>
      </c>
      <c r="AL33" s="5">
        <f>(AJ33-AK33)/AK33</f>
        <v>-0.21821269841269841</v>
      </c>
      <c r="AM33" s="13">
        <f>AJ33-(AJ33*$AL$582)</f>
        <v>279278.42499714287</v>
      </c>
      <c r="AN33" s="5">
        <f t="shared" si="14"/>
        <v>-0.11340182540589566</v>
      </c>
      <c r="AO33" s="2">
        <v>495708</v>
      </c>
      <c r="AP33" s="2">
        <v>435000</v>
      </c>
      <c r="AQ33" s="5">
        <f>(AO33-AP33)/AP33</f>
        <v>0.13955862068965516</v>
      </c>
      <c r="AR33" s="13">
        <f t="shared" si="15"/>
        <v>614411.24404842698</v>
      </c>
      <c r="AS33" s="5">
        <f t="shared" si="16"/>
        <v>0.41243964149063672</v>
      </c>
      <c r="AT33" s="2">
        <v>172550</v>
      </c>
      <c r="AU33" s="2">
        <v>350500</v>
      </c>
      <c r="AV33" s="5">
        <f>(AT33-AU33)/AU33</f>
        <v>-0.50770328102710416</v>
      </c>
      <c r="AW33" s="13">
        <f t="shared" si="17"/>
        <v>230328.36749999999</v>
      </c>
      <c r="AX33" s="5">
        <f t="shared" si="18"/>
        <v>-0.34285772467902997</v>
      </c>
      <c r="AY33" s="2">
        <v>199226</v>
      </c>
      <c r="AZ33" s="2">
        <v>235000</v>
      </c>
      <c r="BA33" s="5">
        <f>(AY33-AZ33)/AZ33</f>
        <v>-0.15222978723404254</v>
      </c>
      <c r="BB33" s="13">
        <f>AY33-(AY33*$BA$565)</f>
        <v>276167.55012589594</v>
      </c>
      <c r="BC33" s="5">
        <f t="shared" si="19"/>
        <v>0.17518106436551464</v>
      </c>
      <c r="BD33" s="2">
        <v>536795</v>
      </c>
      <c r="BE33" s="2">
        <v>386000</v>
      </c>
      <c r="BF33" s="5">
        <f>(BD33-BE33)/BE33</f>
        <v>0.39066062176165806</v>
      </c>
      <c r="BG33" s="2">
        <f>BD33-(BD33*$BF$296)</f>
        <v>730543.10638540471</v>
      </c>
      <c r="BH33" s="5">
        <f t="shared" si="20"/>
        <v>0.89259872120571171</v>
      </c>
    </row>
    <row r="34" spans="1:60" x14ac:dyDescent="0.25">
      <c r="A34" s="2">
        <v>671039</v>
      </c>
      <c r="B34" s="2">
        <v>240000</v>
      </c>
      <c r="C34" s="5">
        <f>(A34-B34)/B34</f>
        <v>1.7959958333333332</v>
      </c>
      <c r="D34" s="11">
        <f t="shared" si="0"/>
        <v>264946.37222875823</v>
      </c>
      <c r="E34" s="5">
        <f t="shared" si="1"/>
        <v>0.10394321761982597</v>
      </c>
      <c r="F34" s="2">
        <v>197230</v>
      </c>
      <c r="G34" s="2">
        <v>195000</v>
      </c>
      <c r="H34" s="5">
        <f>(F34-G34)/G34</f>
        <v>1.1435897435897437E-2</v>
      </c>
      <c r="I34" s="13">
        <f t="shared" si="2"/>
        <v>112375.01953556911</v>
      </c>
      <c r="J34" s="5">
        <f t="shared" si="3"/>
        <v>-0.42371784853554301</v>
      </c>
      <c r="K34" s="2">
        <v>597572</v>
      </c>
      <c r="L34" s="2">
        <v>260000</v>
      </c>
      <c r="M34" s="5">
        <f>(K34-L34)/L34</f>
        <v>1.2983538461538462</v>
      </c>
      <c r="N34" s="13">
        <f t="shared" si="4"/>
        <v>421776.27713333332</v>
      </c>
      <c r="O34" s="5">
        <f t="shared" si="5"/>
        <v>0.62221645051282048</v>
      </c>
      <c r="P34" s="2">
        <v>160721</v>
      </c>
      <c r="Q34" s="2">
        <v>134000</v>
      </c>
      <c r="R34" s="5">
        <f>(P34-Q34)/Q34</f>
        <v>0.19941044776119404</v>
      </c>
      <c r="S34" s="13">
        <f t="shared" si="6"/>
        <v>142360.67478427402</v>
      </c>
      <c r="T34" s="5">
        <f t="shared" si="7"/>
        <v>6.2393095405029964E-2</v>
      </c>
      <c r="U34" s="2">
        <v>515791</v>
      </c>
      <c r="V34" s="2">
        <v>380000</v>
      </c>
      <c r="W34" s="5">
        <f>(U34-V34)/V34</f>
        <v>0.35734473684210527</v>
      </c>
      <c r="X34" s="13">
        <f t="shared" si="8"/>
        <v>503128.71144098527</v>
      </c>
      <c r="Y34" s="5">
        <f t="shared" si="9"/>
        <v>0.32402292484469808</v>
      </c>
      <c r="Z34" s="2">
        <v>164100</v>
      </c>
      <c r="AA34" s="2">
        <v>235000</v>
      </c>
      <c r="AB34" s="5">
        <f>(Z34-AA34)/AA34</f>
        <v>-0.30170212765957449</v>
      </c>
      <c r="AC34" s="13">
        <f t="shared" si="10"/>
        <v>166909.59298384926</v>
      </c>
      <c r="AD34" s="5">
        <f t="shared" si="11"/>
        <v>-0.289746412834684</v>
      </c>
      <c r="AE34" s="2">
        <v>335935</v>
      </c>
      <c r="AF34" s="2">
        <v>360000</v>
      </c>
      <c r="AG34" s="5">
        <f>(AE34-AF34)/AF34</f>
        <v>-6.6847222222222225E-2</v>
      </c>
      <c r="AH34" s="13">
        <f t="shared" si="12"/>
        <v>376098.59561491461</v>
      </c>
      <c r="AI34" s="5">
        <f t="shared" si="13"/>
        <v>4.4718321152540576E-2</v>
      </c>
      <c r="AJ34" s="2">
        <v>190939</v>
      </c>
      <c r="AK34" s="2">
        <v>370000</v>
      </c>
      <c r="AL34" s="5">
        <f>(AJ34-AK34)/AK34</f>
        <v>-0.48394864864864867</v>
      </c>
      <c r="AM34" s="13">
        <f>AJ34-(AJ34*$AL$582)</f>
        <v>216537.37341999999</v>
      </c>
      <c r="AN34" s="5">
        <f t="shared" si="14"/>
        <v>-0.41476385562162166</v>
      </c>
      <c r="AO34" s="2">
        <v>628005</v>
      </c>
      <c r="AP34" s="2">
        <v>456000</v>
      </c>
      <c r="AQ34" s="5">
        <f>(AO34-AP34)/AP34</f>
        <v>0.37720394736842106</v>
      </c>
      <c r="AR34" s="13">
        <f t="shared" si="15"/>
        <v>778388.35225300456</v>
      </c>
      <c r="AS34" s="5">
        <f t="shared" si="16"/>
        <v>0.70699200055483458</v>
      </c>
      <c r="AT34" s="2">
        <v>302426</v>
      </c>
      <c r="AU34" s="2">
        <v>700000</v>
      </c>
      <c r="AV34" s="5">
        <f>(AT34-AU34)/AU34</f>
        <v>-0.5679628571428571</v>
      </c>
      <c r="AW34" s="13">
        <f t="shared" si="17"/>
        <v>403693.34609999997</v>
      </c>
      <c r="AX34" s="5">
        <f t="shared" si="18"/>
        <v>-0.42329521985714291</v>
      </c>
      <c r="AY34" s="2">
        <v>438067</v>
      </c>
      <c r="AZ34" s="2">
        <v>457000</v>
      </c>
      <c r="BA34" s="5">
        <f>(AY34-AZ34)/AZ34</f>
        <v>-4.1428884026258203E-2</v>
      </c>
      <c r="BB34" s="13">
        <f>AY34-(AY34*$BA$565)</f>
        <v>607249.50649514049</v>
      </c>
      <c r="BC34" s="5">
        <f t="shared" si="19"/>
        <v>0.32877353718849123</v>
      </c>
      <c r="BD34" s="2">
        <v>353161</v>
      </c>
      <c r="BE34" s="2">
        <v>525000</v>
      </c>
      <c r="BF34" s="5">
        <f>(BD34-BE34)/BE34</f>
        <v>-0.32731238095238097</v>
      </c>
      <c r="BG34" s="2">
        <f>BD34-(BD34*$BF$296)</f>
        <v>480629.16754846065</v>
      </c>
      <c r="BH34" s="5">
        <f t="shared" si="20"/>
        <v>-8.4515871336265425E-2</v>
      </c>
    </row>
    <row r="35" spans="1:60" x14ac:dyDescent="0.25">
      <c r="A35" s="2">
        <v>614888</v>
      </c>
      <c r="B35" s="2">
        <v>199500</v>
      </c>
      <c r="C35" s="5">
        <f>(A35-B35)/B35</f>
        <v>2.0821453634085212</v>
      </c>
      <c r="D35" s="11">
        <f t="shared" si="0"/>
        <v>242776.26922875817</v>
      </c>
      <c r="E35" s="5">
        <f t="shared" si="1"/>
        <v>0.21692365528199586</v>
      </c>
      <c r="F35" s="2">
        <v>194943</v>
      </c>
      <c r="G35" s="2">
        <v>195000</v>
      </c>
      <c r="H35" s="5">
        <f>(F35-G35)/G35</f>
        <v>-2.923076923076923E-4</v>
      </c>
      <c r="I35" s="13">
        <f t="shared" si="2"/>
        <v>111071.96386615853</v>
      </c>
      <c r="J35" s="5">
        <f t="shared" si="3"/>
        <v>-0.43040018530175111</v>
      </c>
      <c r="K35" s="2">
        <v>502105</v>
      </c>
      <c r="L35" s="2">
        <v>240000</v>
      </c>
      <c r="M35" s="5">
        <f>(K35-L35)/L35</f>
        <v>1.0921041666666667</v>
      </c>
      <c r="N35" s="13">
        <f t="shared" si="4"/>
        <v>354394.07741666667</v>
      </c>
      <c r="O35" s="5">
        <f t="shared" si="5"/>
        <v>0.47664198923611112</v>
      </c>
      <c r="P35" s="2">
        <v>152296</v>
      </c>
      <c r="Q35" s="2">
        <v>124500</v>
      </c>
      <c r="R35" s="5">
        <f>(P35-Q35)/Q35</f>
        <v>0.22326104417670684</v>
      </c>
      <c r="S35" s="13">
        <f t="shared" si="6"/>
        <v>134898.12362383131</v>
      </c>
      <c r="T35" s="5">
        <f t="shared" si="7"/>
        <v>8.3519065251657143E-2</v>
      </c>
      <c r="U35" s="2">
        <v>203029</v>
      </c>
      <c r="V35" s="2">
        <v>300000</v>
      </c>
      <c r="W35" s="5">
        <f>(U35-V35)/V35</f>
        <v>-0.32323666666666667</v>
      </c>
      <c r="X35" s="13">
        <f t="shared" si="8"/>
        <v>198044.78782133033</v>
      </c>
      <c r="Y35" s="5">
        <f t="shared" si="9"/>
        <v>-0.33985070726223221</v>
      </c>
      <c r="Z35" s="2">
        <v>284973</v>
      </c>
      <c r="AA35" s="2">
        <v>520000</v>
      </c>
      <c r="AB35" s="5">
        <f>(Z35-AA35)/AA35</f>
        <v>-0.45197500000000002</v>
      </c>
      <c r="AC35" s="13">
        <f t="shared" si="10"/>
        <v>289852.08678480482</v>
      </c>
      <c r="AD35" s="5">
        <f t="shared" si="11"/>
        <v>-0.44259214079845227</v>
      </c>
      <c r="AE35" s="2">
        <v>265243</v>
      </c>
      <c r="AF35" s="2">
        <v>305000</v>
      </c>
      <c r="AG35" s="5">
        <f>(AE35-AF35)/AF35</f>
        <v>-0.13035081967213114</v>
      </c>
      <c r="AH35" s="13">
        <f t="shared" si="12"/>
        <v>296954.82696559391</v>
      </c>
      <c r="AI35" s="5">
        <f t="shared" si="13"/>
        <v>-2.6377616506249483E-2</v>
      </c>
      <c r="AJ35" s="2">
        <v>218832</v>
      </c>
      <c r="AK35" s="2">
        <v>455000</v>
      </c>
      <c r="AL35" s="5">
        <f>(AJ35-AK35)/AK35</f>
        <v>-0.5190505494505494</v>
      </c>
      <c r="AM35" s="13">
        <f>AJ35-(AJ35*$AL$582)</f>
        <v>248169.86838857143</v>
      </c>
      <c r="AN35" s="5">
        <f t="shared" si="14"/>
        <v>-0.45457171782731554</v>
      </c>
      <c r="AO35" s="2">
        <v>454749</v>
      </c>
      <c r="AP35" s="2">
        <v>423000</v>
      </c>
      <c r="AQ35" s="5">
        <f>(AO35-AP35)/AP35</f>
        <v>7.5056737588652486E-2</v>
      </c>
      <c r="AR35" s="13">
        <f t="shared" si="15"/>
        <v>563644.11875494872</v>
      </c>
      <c r="AS35" s="5">
        <f t="shared" si="16"/>
        <v>0.33249200651288113</v>
      </c>
      <c r="AT35" s="2">
        <v>242501</v>
      </c>
      <c r="AU35" s="2">
        <v>315000</v>
      </c>
      <c r="AV35" s="5">
        <f>(AT35-AU35)/AU35</f>
        <v>-0.23015555555555556</v>
      </c>
      <c r="AW35" s="13">
        <f t="shared" si="17"/>
        <v>323702.45984999998</v>
      </c>
      <c r="AX35" s="5">
        <f t="shared" si="18"/>
        <v>2.7626856666666619E-2</v>
      </c>
      <c r="AY35" s="2">
        <v>421000</v>
      </c>
      <c r="AZ35" s="2">
        <v>580000</v>
      </c>
      <c r="BA35" s="5">
        <f>(AY35-AZ35)/AZ35</f>
        <v>-0.27413793103448275</v>
      </c>
      <c r="BB35" s="13">
        <f>AY35-(AY35*$BA$565)</f>
        <v>583591.19092388637</v>
      </c>
      <c r="BC35" s="5">
        <f t="shared" si="19"/>
        <v>6.1917084894592645E-3</v>
      </c>
      <c r="BD35" s="2">
        <v>242403</v>
      </c>
      <c r="BE35" s="2">
        <v>445000</v>
      </c>
      <c r="BF35" s="5">
        <f>(BD35-BE35)/BE35</f>
        <v>-0.45527415730337079</v>
      </c>
      <c r="BG35" s="2">
        <f>BD35-(BD35*$BF$296)</f>
        <v>329894.72818700114</v>
      </c>
      <c r="BH35" s="5">
        <f t="shared" si="20"/>
        <v>-0.25866353216404236</v>
      </c>
    </row>
    <row r="36" spans="1:60" x14ac:dyDescent="0.25">
      <c r="A36" s="2">
        <v>236463</v>
      </c>
      <c r="B36" s="2">
        <v>179950</v>
      </c>
      <c r="C36" s="5">
        <f>(A36-B36)/B36</f>
        <v>0.31404834676298971</v>
      </c>
      <c r="D36" s="11">
        <f t="shared" si="0"/>
        <v>93362.701745098049</v>
      </c>
      <c r="E36" s="5">
        <f t="shared" si="1"/>
        <v>-0.48117420536205585</v>
      </c>
      <c r="F36" s="2">
        <v>158469</v>
      </c>
      <c r="G36" s="2">
        <v>97000</v>
      </c>
      <c r="H36" s="5">
        <f>(F36-G36)/G36</f>
        <v>0.63370103092783503</v>
      </c>
      <c r="I36" s="13">
        <f t="shared" si="2"/>
        <v>90290.30558628049</v>
      </c>
      <c r="J36" s="5">
        <f t="shared" si="3"/>
        <v>-6.9172107357933083E-2</v>
      </c>
      <c r="K36" s="2">
        <v>412661</v>
      </c>
      <c r="L36" s="2">
        <v>237000</v>
      </c>
      <c r="M36" s="5">
        <f>(K36-L36)/L36</f>
        <v>0.74118565400843883</v>
      </c>
      <c r="N36" s="13">
        <f t="shared" si="4"/>
        <v>291263.01148333331</v>
      </c>
      <c r="O36" s="5">
        <f t="shared" si="5"/>
        <v>0.22895785436005614</v>
      </c>
      <c r="P36" s="2">
        <v>157414</v>
      </c>
      <c r="Q36" s="2">
        <v>115000</v>
      </c>
      <c r="R36" s="5">
        <f>(P36-Q36)/Q36</f>
        <v>0.36881739130434782</v>
      </c>
      <c r="S36" s="13">
        <f t="shared" si="6"/>
        <v>139431.45737328479</v>
      </c>
      <c r="T36" s="5">
        <f t="shared" si="7"/>
        <v>0.21244745541986776</v>
      </c>
      <c r="U36" s="2">
        <v>153818</v>
      </c>
      <c r="V36" s="2">
        <v>265000</v>
      </c>
      <c r="W36" s="5">
        <f>(U36-V36)/V36</f>
        <v>-0.41955471698113206</v>
      </c>
      <c r="X36" s="13">
        <f t="shared" si="8"/>
        <v>150041.88156914228</v>
      </c>
      <c r="Y36" s="5">
        <f t="shared" si="9"/>
        <v>-0.43380422049380274</v>
      </c>
      <c r="Z36" s="2">
        <v>354107</v>
      </c>
      <c r="AA36" s="2">
        <v>246500</v>
      </c>
      <c r="AB36" s="5">
        <f>(Z36-AA36)/AA36</f>
        <v>0.4365395537525355</v>
      </c>
      <c r="AC36" s="13">
        <f t="shared" si="10"/>
        <v>360169.74553767161</v>
      </c>
      <c r="AD36" s="5">
        <f t="shared" si="11"/>
        <v>0.46113487033538181</v>
      </c>
      <c r="AE36" s="2">
        <v>240117</v>
      </c>
      <c r="AF36" s="2">
        <v>310000</v>
      </c>
      <c r="AG36" s="5">
        <f>(AE36-AF36)/AF36</f>
        <v>-0.22542903225806452</v>
      </c>
      <c r="AH36" s="13">
        <f t="shared" si="12"/>
        <v>268824.82171630359</v>
      </c>
      <c r="AI36" s="5">
        <f t="shared" si="13"/>
        <v>-0.13282315575385939</v>
      </c>
      <c r="AJ36" s="2">
        <v>298427</v>
      </c>
      <c r="AK36" s="2">
        <v>325000</v>
      </c>
      <c r="AL36" s="5">
        <f>(AJ36-AK36)/AK36</f>
        <v>-8.1763076923076924E-2</v>
      </c>
      <c r="AM36" s="13">
        <f>AJ36-(AJ36*$AL$582)</f>
        <v>338435.82891714288</v>
      </c>
      <c r="AN36" s="5">
        <f t="shared" si="14"/>
        <v>4.1341012052747317E-2</v>
      </c>
      <c r="AO36" s="2">
        <v>515852</v>
      </c>
      <c r="AP36" s="2">
        <v>440000</v>
      </c>
      <c r="AQ36" s="5">
        <f>(AO36-AP36)/AP36</f>
        <v>0.17239090909090909</v>
      </c>
      <c r="AR36" s="13">
        <f t="shared" si="15"/>
        <v>639378.96718404617</v>
      </c>
      <c r="AS36" s="5">
        <f t="shared" si="16"/>
        <v>0.45313401632737765</v>
      </c>
      <c r="AT36" s="2">
        <v>245838</v>
      </c>
      <c r="AU36" s="2">
        <v>351000</v>
      </c>
      <c r="AV36" s="5">
        <f>(AT36-AU36)/AU36</f>
        <v>-0.29960683760683759</v>
      </c>
      <c r="AW36" s="13">
        <f t="shared" si="17"/>
        <v>328156.85430000001</v>
      </c>
      <c r="AX36" s="5">
        <f t="shared" si="18"/>
        <v>-6.5080187179487159E-2</v>
      </c>
      <c r="AY36" s="2">
        <v>589506</v>
      </c>
      <c r="AZ36" s="2">
        <v>725300</v>
      </c>
      <c r="BA36" s="5">
        <f>(AY36-AZ36)/AZ36</f>
        <v>-0.1872245967185992</v>
      </c>
      <c r="BB36" s="13">
        <f>AY36-(AY36*$BA$565)</f>
        <v>817174.60474293714</v>
      </c>
      <c r="BC36" s="5">
        <f t="shared" si="19"/>
        <v>0.12667117708939354</v>
      </c>
      <c r="BD36" s="2">
        <v>206081</v>
      </c>
      <c r="BE36" s="2">
        <v>295000</v>
      </c>
      <c r="BF36" s="5">
        <f>(BD36-BE36)/BE36</f>
        <v>-0.30142033898305087</v>
      </c>
      <c r="BG36" s="2">
        <f>BD36-(BD36*$BF$296)</f>
        <v>280462.84690992016</v>
      </c>
      <c r="BH36" s="5">
        <f t="shared" si="20"/>
        <v>-4.92784850511181E-2</v>
      </c>
    </row>
    <row r="37" spans="1:60" x14ac:dyDescent="0.25">
      <c r="A37" s="2">
        <v>230414</v>
      </c>
      <c r="B37" s="2">
        <v>164950</v>
      </c>
      <c r="C37" s="5">
        <f>(A37-B37)/B37</f>
        <v>0.3968717793270688</v>
      </c>
      <c r="D37" s="11">
        <f t="shared" si="0"/>
        <v>90974.374679738568</v>
      </c>
      <c r="E37" s="5">
        <f t="shared" si="1"/>
        <v>-0.44847302406948431</v>
      </c>
      <c r="F37" s="2">
        <v>208225</v>
      </c>
      <c r="G37" s="2">
        <v>230000</v>
      </c>
      <c r="H37" s="5">
        <f>(F37-G37)/G37</f>
        <v>-9.4673913043478261E-2</v>
      </c>
      <c r="I37" s="13">
        <f t="shared" si="2"/>
        <v>118639.60068343495</v>
      </c>
      <c r="J37" s="5">
        <f t="shared" si="3"/>
        <v>-0.4841756492024567</v>
      </c>
      <c r="K37" s="2">
        <v>256751</v>
      </c>
      <c r="L37" s="2">
        <v>270000</v>
      </c>
      <c r="M37" s="5">
        <f>(K37-L37)/L37</f>
        <v>-4.9070370370370368E-2</v>
      </c>
      <c r="N37" s="13">
        <f t="shared" si="4"/>
        <v>181219.13498333332</v>
      </c>
      <c r="O37" s="5">
        <f t="shared" si="5"/>
        <v>-0.32881801858024695</v>
      </c>
      <c r="P37" s="2">
        <v>151681</v>
      </c>
      <c r="Q37" s="2">
        <v>123500</v>
      </c>
      <c r="R37" s="5">
        <f>(P37-Q37)/Q37</f>
        <v>0.22818623481781378</v>
      </c>
      <c r="S37" s="13">
        <f t="shared" si="6"/>
        <v>134353.37953318772</v>
      </c>
      <c r="T37" s="5">
        <f t="shared" si="7"/>
        <v>8.7881615653341849E-2</v>
      </c>
      <c r="U37" s="2">
        <v>148793</v>
      </c>
      <c r="V37" s="2">
        <v>130000</v>
      </c>
      <c r="W37" s="5">
        <f>(U37-V37)/V37</f>
        <v>0.14456153846153846</v>
      </c>
      <c r="X37" s="13">
        <f t="shared" si="8"/>
        <v>145140.24161227807</v>
      </c>
      <c r="Y37" s="5">
        <f t="shared" si="9"/>
        <v>0.11646339701752362</v>
      </c>
      <c r="Z37" s="2">
        <v>344768</v>
      </c>
      <c r="AA37" s="2">
        <v>226000</v>
      </c>
      <c r="AB37" s="5">
        <f>(Z37-AA37)/AA37</f>
        <v>0.52552212389380526</v>
      </c>
      <c r="AC37" s="13">
        <f t="shared" si="10"/>
        <v>350670.85041959625</v>
      </c>
      <c r="AD37" s="5">
        <f t="shared" si="11"/>
        <v>0.55164093106016032</v>
      </c>
      <c r="AE37" s="2">
        <v>620906</v>
      </c>
      <c r="AF37" s="2">
        <v>520000</v>
      </c>
      <c r="AG37" s="5">
        <f>(AE37-AF37)/AF37</f>
        <v>0.19405</v>
      </c>
      <c r="AH37" s="13">
        <f t="shared" si="12"/>
        <v>695140.05569194688</v>
      </c>
      <c r="AI37" s="5">
        <f t="shared" si="13"/>
        <v>0.33680779940759015</v>
      </c>
      <c r="AJ37" s="2">
        <v>353666</v>
      </c>
      <c r="AK37" s="2">
        <v>290000</v>
      </c>
      <c r="AL37" s="5">
        <f>(AJ37-AK37)/AK37</f>
        <v>0.21953793103448277</v>
      </c>
      <c r="AM37" s="13">
        <f>AJ37-(AJ37*$AL$582)</f>
        <v>401080.48490857141</v>
      </c>
      <c r="AN37" s="5">
        <f t="shared" si="14"/>
        <v>0.38303615485714276</v>
      </c>
      <c r="AO37" s="2">
        <v>311750</v>
      </c>
      <c r="AP37" s="2">
        <v>619000</v>
      </c>
      <c r="AQ37" s="5">
        <f>(AO37-AP37)/AP37</f>
        <v>-0.49636510500807757</v>
      </c>
      <c r="AR37" s="13">
        <f t="shared" si="15"/>
        <v>386402.2879035584</v>
      </c>
      <c r="AS37" s="5">
        <f t="shared" si="16"/>
        <v>-0.37576367059198967</v>
      </c>
      <c r="AT37" s="2">
        <v>288046</v>
      </c>
      <c r="AU37" s="2">
        <v>290000</v>
      </c>
      <c r="AV37" s="5">
        <f>(AT37-AU37)/AU37</f>
        <v>-6.7379310344827586E-3</v>
      </c>
      <c r="AW37" s="13">
        <f t="shared" si="17"/>
        <v>384498.20309999998</v>
      </c>
      <c r="AX37" s="5">
        <f t="shared" si="18"/>
        <v>0.32585587275862066</v>
      </c>
      <c r="AY37" s="2">
        <v>385449</v>
      </c>
      <c r="AZ37" s="2">
        <v>457000</v>
      </c>
      <c r="BA37" s="5">
        <f>(AY37-AZ37)/AZ37</f>
        <v>-0.15656673960612691</v>
      </c>
      <c r="BB37" s="13">
        <f>AY37-(AY37*$BA$565)</f>
        <v>534310.31104613084</v>
      </c>
      <c r="BC37" s="5">
        <f t="shared" si="19"/>
        <v>0.16916917077927973</v>
      </c>
      <c r="BD37" s="2">
        <v>574228</v>
      </c>
      <c r="BE37" s="2">
        <v>500000</v>
      </c>
      <c r="BF37" s="5">
        <f>(BD37-BE37)/BE37</f>
        <v>0.148456</v>
      </c>
      <c r="BG37" s="2">
        <f>BD37-(BD37*$BF$296)</f>
        <v>781486.98645381979</v>
      </c>
      <c r="BH37" s="5">
        <f t="shared" si="20"/>
        <v>0.56297397290763962</v>
      </c>
    </row>
    <row r="38" spans="1:60" x14ac:dyDescent="0.25">
      <c r="A38" s="2">
        <v>304986</v>
      </c>
      <c r="B38" s="2">
        <v>214280</v>
      </c>
      <c r="C38" s="5">
        <f>(A38-B38)/B38</f>
        <v>0.42330595482546202</v>
      </c>
      <c r="D38" s="11">
        <f t="shared" si="0"/>
        <v>120417.64231372552</v>
      </c>
      <c r="E38" s="5">
        <f t="shared" si="1"/>
        <v>-0.4380360168297297</v>
      </c>
      <c r="F38" s="2">
        <v>200743</v>
      </c>
      <c r="G38" s="2">
        <v>195000</v>
      </c>
      <c r="H38" s="5">
        <f>(F38-G38)/G38</f>
        <v>2.945128205128205E-2</v>
      </c>
      <c r="I38" s="13">
        <f t="shared" si="2"/>
        <v>114376.60876453252</v>
      </c>
      <c r="J38" s="5">
        <f t="shared" si="3"/>
        <v>-0.41345328838701273</v>
      </c>
      <c r="K38" s="2">
        <v>184255</v>
      </c>
      <c r="L38" s="2">
        <v>225000</v>
      </c>
      <c r="M38" s="5">
        <f>(K38-L38)/L38</f>
        <v>-0.18108888888888888</v>
      </c>
      <c r="N38" s="13">
        <f t="shared" si="4"/>
        <v>130050.24991666665</v>
      </c>
      <c r="O38" s="5">
        <f t="shared" si="5"/>
        <v>-0.42199888925925932</v>
      </c>
      <c r="P38" s="2">
        <v>250500</v>
      </c>
      <c r="Q38" s="2">
        <v>216000</v>
      </c>
      <c r="R38" s="5">
        <f>(P38-Q38)/Q38</f>
        <v>0.15972222222222221</v>
      </c>
      <c r="S38" s="13">
        <f t="shared" si="6"/>
        <v>221883.56862799905</v>
      </c>
      <c r="T38" s="5">
        <f t="shared" si="7"/>
        <v>2.7238743648143739E-2</v>
      </c>
      <c r="U38" s="2">
        <v>234164</v>
      </c>
      <c r="V38" s="2">
        <v>197000</v>
      </c>
      <c r="W38" s="5">
        <f>(U38-V38)/V38</f>
        <v>0.1886497461928934</v>
      </c>
      <c r="X38" s="13">
        <f t="shared" si="8"/>
        <v>228415.44653913478</v>
      </c>
      <c r="Y38" s="5">
        <f t="shared" si="9"/>
        <v>0.15946927177225775</v>
      </c>
      <c r="Z38" s="2">
        <v>480751</v>
      </c>
      <c r="AA38" s="2">
        <v>305000</v>
      </c>
      <c r="AB38" s="5">
        <f>(Z38-AA38)/AA38</f>
        <v>0.57623278688524593</v>
      </c>
      <c r="AC38" s="13">
        <f t="shared" si="10"/>
        <v>488982.04592674295</v>
      </c>
      <c r="AD38" s="5">
        <f t="shared" si="11"/>
        <v>0.60321982271063268</v>
      </c>
      <c r="AE38" s="2">
        <v>605803</v>
      </c>
      <c r="AF38" s="2">
        <v>477000</v>
      </c>
      <c r="AG38" s="5">
        <f>(AE38-AF38)/AF38</f>
        <v>0.27002725366876312</v>
      </c>
      <c r="AH38" s="13">
        <f t="shared" si="12"/>
        <v>678231.3766630512</v>
      </c>
      <c r="AI38" s="5">
        <f t="shared" si="13"/>
        <v>0.4218687141783044</v>
      </c>
      <c r="AJ38" s="2">
        <v>263646</v>
      </c>
      <c r="AK38" s="2">
        <v>330000</v>
      </c>
      <c r="AL38" s="5">
        <f>(AJ38-AK38)/AK38</f>
        <v>-0.20107272727272726</v>
      </c>
      <c r="AM38" s="13">
        <f>AJ38-(AJ38*$AL$582)</f>
        <v>298991.88930857141</v>
      </c>
      <c r="AN38" s="5">
        <f t="shared" si="14"/>
        <v>-9.3963971792207848E-2</v>
      </c>
      <c r="AO38" s="2">
        <v>276223</v>
      </c>
      <c r="AP38" s="2">
        <v>611000</v>
      </c>
      <c r="AQ38" s="5">
        <f>(AO38-AP38)/AP38</f>
        <v>-0.54791653027823239</v>
      </c>
      <c r="AR38" s="13">
        <f t="shared" si="15"/>
        <v>342367.92035792978</v>
      </c>
      <c r="AS38" s="5">
        <f t="shared" si="16"/>
        <v>-0.43965970481517219</v>
      </c>
      <c r="AT38" s="2">
        <v>475937</v>
      </c>
      <c r="AU38" s="2">
        <v>405000</v>
      </c>
      <c r="AV38" s="5">
        <f>(AT38-AU38)/AU38</f>
        <v>0.17515308641975308</v>
      </c>
      <c r="AW38" s="13">
        <f t="shared" si="17"/>
        <v>635304.50445000001</v>
      </c>
      <c r="AX38" s="5">
        <f t="shared" si="18"/>
        <v>0.56865309740740744</v>
      </c>
      <c r="AY38" s="2">
        <v>237776</v>
      </c>
      <c r="AZ38" s="2">
        <v>447500</v>
      </c>
      <c r="BA38" s="5">
        <f>(AY38-AZ38)/AZ38</f>
        <v>-0.46865698324022348</v>
      </c>
      <c r="BB38" s="13">
        <f>AY38-(AY38*$BA$565)</f>
        <v>329605.65086251305</v>
      </c>
      <c r="BC38" s="5">
        <f t="shared" si="19"/>
        <v>-0.2634510595251105</v>
      </c>
      <c r="BD38" s="2">
        <v>221617</v>
      </c>
      <c r="BE38" s="2">
        <v>558000</v>
      </c>
      <c r="BF38" s="5">
        <f>(BD38-BE38)/BE38</f>
        <v>-0.60283691756272406</v>
      </c>
      <c r="BG38" s="2">
        <f>BD38-(BD38*$BF$296)</f>
        <v>301606.33315849485</v>
      </c>
      <c r="BH38" s="5">
        <f t="shared" si="20"/>
        <v>-0.45948685813889811</v>
      </c>
    </row>
    <row r="39" spans="1:60" x14ac:dyDescent="0.25">
      <c r="A39" s="2">
        <v>305267</v>
      </c>
      <c r="B39" s="2">
        <v>148000</v>
      </c>
      <c r="C39" s="5">
        <f>(A39-B39)/B39</f>
        <v>1.0626148648648648</v>
      </c>
      <c r="D39" s="11">
        <f t="shared" si="0"/>
        <v>120528.58956209151</v>
      </c>
      <c r="E39" s="5">
        <f t="shared" si="1"/>
        <v>-0.18561763809397627</v>
      </c>
      <c r="F39" s="2">
        <v>365766</v>
      </c>
      <c r="G39" s="2">
        <v>175000</v>
      </c>
      <c r="H39" s="5">
        <f>(F39-G39)/G39</f>
        <v>1.0900914285714285</v>
      </c>
      <c r="I39" s="13">
        <f t="shared" si="2"/>
        <v>208401.16308597563</v>
      </c>
      <c r="J39" s="5">
        <f t="shared" si="3"/>
        <v>0.19086378906271786</v>
      </c>
      <c r="K39" s="2">
        <v>157876</v>
      </c>
      <c r="L39" s="2">
        <v>130000</v>
      </c>
      <c r="M39" s="5">
        <f>(K39-L39)/L39</f>
        <v>0.21443076923076923</v>
      </c>
      <c r="N39" s="13">
        <f t="shared" si="4"/>
        <v>111431.51206666666</v>
      </c>
      <c r="O39" s="5">
        <f t="shared" si="5"/>
        <v>-0.14283452256410259</v>
      </c>
      <c r="P39" s="2">
        <v>239718</v>
      </c>
      <c r="Q39" s="2">
        <v>346800</v>
      </c>
      <c r="R39" s="5">
        <f>(P39-Q39)/Q39</f>
        <v>-0.30877162629757787</v>
      </c>
      <c r="S39" s="13">
        <f t="shared" si="6"/>
        <v>212333.27466813044</v>
      </c>
      <c r="T39" s="5">
        <f t="shared" si="7"/>
        <v>-0.38773565551288802</v>
      </c>
      <c r="U39" s="2">
        <v>517079</v>
      </c>
      <c r="V39" s="2">
        <v>297350</v>
      </c>
      <c r="W39" s="5">
        <f>(U39-V39)/V39</f>
        <v>0.73895745754161757</v>
      </c>
      <c r="X39" s="13">
        <f t="shared" si="8"/>
        <v>504385.09199112281</v>
      </c>
      <c r="Y39" s="5">
        <f t="shared" si="9"/>
        <v>0.69626733476079639</v>
      </c>
      <c r="Z39" s="2">
        <v>571111</v>
      </c>
      <c r="AA39" s="2">
        <v>499950</v>
      </c>
      <c r="AB39" s="5">
        <f>(Z39-AA39)/AA39</f>
        <v>0.14233623362336234</v>
      </c>
      <c r="AC39" s="13">
        <f t="shared" si="10"/>
        <v>580889.11979646026</v>
      </c>
      <c r="AD39" s="5">
        <f t="shared" si="11"/>
        <v>0.1618944290358241</v>
      </c>
      <c r="AE39" s="2">
        <v>472824</v>
      </c>
      <c r="AF39" s="2">
        <v>364500</v>
      </c>
      <c r="AG39" s="5">
        <f>(AE39-AF39)/AF39</f>
        <v>0.29718518518518516</v>
      </c>
      <c r="AH39" s="13">
        <f t="shared" si="12"/>
        <v>529353.72132414416</v>
      </c>
      <c r="AI39" s="5">
        <f t="shared" si="13"/>
        <v>0.45227358387968219</v>
      </c>
      <c r="AJ39" s="2">
        <v>496551</v>
      </c>
      <c r="AK39" s="2">
        <v>375000</v>
      </c>
      <c r="AL39" s="5">
        <f>(AJ39-AK39)/AK39</f>
        <v>0.32413599999999998</v>
      </c>
      <c r="AM39" s="13">
        <f>AJ39-(AJ39*$AL$582)</f>
        <v>563121.46449428576</v>
      </c>
      <c r="AN39" s="5">
        <f t="shared" si="14"/>
        <v>0.50165723865142864</v>
      </c>
      <c r="AO39" s="2">
        <v>276221</v>
      </c>
      <c r="AP39" s="2">
        <v>312000</v>
      </c>
      <c r="AQ39" s="5">
        <f>(AO39-AP39)/AP39</f>
        <v>-0.11467628205128205</v>
      </c>
      <c r="AR39" s="13">
        <f t="shared" si="15"/>
        <v>342365.44143386942</v>
      </c>
      <c r="AS39" s="5">
        <f t="shared" si="16"/>
        <v>9.7325132800863523E-2</v>
      </c>
      <c r="AT39" s="2">
        <v>473097</v>
      </c>
      <c r="AU39" s="2">
        <v>515000</v>
      </c>
      <c r="AV39" s="5">
        <f>(AT39-AU39)/AU39</f>
        <v>-8.1365048543689325E-2</v>
      </c>
      <c r="AW39" s="13">
        <f t="shared" si="17"/>
        <v>631513.53044999996</v>
      </c>
      <c r="AX39" s="5">
        <f t="shared" si="18"/>
        <v>0.22623986495145623</v>
      </c>
      <c r="AY39" s="2">
        <v>292911</v>
      </c>
      <c r="AZ39" s="2">
        <v>360000</v>
      </c>
      <c r="BA39" s="5">
        <f>(AY39-AZ39)/AZ39</f>
        <v>-0.18635833333333332</v>
      </c>
      <c r="BB39" s="13">
        <f>AY39-(AY39*$BA$565)</f>
        <v>406033.91763588239</v>
      </c>
      <c r="BC39" s="5">
        <f t="shared" si="19"/>
        <v>0.12787199343300665</v>
      </c>
      <c r="BD39" s="2">
        <v>359363</v>
      </c>
      <c r="BE39" s="2">
        <v>493000</v>
      </c>
      <c r="BF39" s="5">
        <f>(BD39-BE39)/BE39</f>
        <v>-0.27106896551724136</v>
      </c>
      <c r="BG39" s="2">
        <f>BD39-(BD39*$BF$296)</f>
        <v>489069.68645381986</v>
      </c>
      <c r="BH39" s="5">
        <f t="shared" si="20"/>
        <v>-7.972238430385685E-3</v>
      </c>
    </row>
    <row r="40" spans="1:60" x14ac:dyDescent="0.25">
      <c r="A40" s="2">
        <v>284347</v>
      </c>
      <c r="B40" s="2">
        <v>158450</v>
      </c>
      <c r="C40" s="5">
        <f>(A40-B40)/B40</f>
        <v>0.79455348690438621</v>
      </c>
      <c r="D40" s="11">
        <f t="shared" si="0"/>
        <v>112268.74459477127</v>
      </c>
      <c r="E40" s="5">
        <f t="shared" si="1"/>
        <v>-0.29145632947446343</v>
      </c>
      <c r="F40" s="2">
        <v>239328</v>
      </c>
      <c r="G40" s="2">
        <v>224000</v>
      </c>
      <c r="H40" s="5">
        <f>(F40-G40)/G40</f>
        <v>6.8428571428571422E-2</v>
      </c>
      <c r="I40" s="13">
        <f t="shared" si="2"/>
        <v>136361.04383414635</v>
      </c>
      <c r="J40" s="5">
        <f t="shared" si="3"/>
        <v>-0.39124534002613237</v>
      </c>
      <c r="K40" s="2">
        <v>189344</v>
      </c>
      <c r="L40" s="2">
        <v>162000</v>
      </c>
      <c r="M40" s="5">
        <f>(K40-L40)/L40</f>
        <v>0.16879012345679012</v>
      </c>
      <c r="N40" s="13">
        <f t="shared" si="4"/>
        <v>133642.15093333332</v>
      </c>
      <c r="O40" s="5">
        <f t="shared" si="5"/>
        <v>-0.17504845102880665</v>
      </c>
      <c r="P40" s="2">
        <v>378366</v>
      </c>
      <c r="Q40" s="2">
        <v>349950</v>
      </c>
      <c r="R40" s="5">
        <f>(P40-Q40)/Q40</f>
        <v>8.1200171453064726E-2</v>
      </c>
      <c r="S40" s="13">
        <f t="shared" si="6"/>
        <v>335142.50829341915</v>
      </c>
      <c r="T40" s="5">
        <f t="shared" si="7"/>
        <v>-4.2313163899359497E-2</v>
      </c>
      <c r="U40" s="2">
        <v>430340</v>
      </c>
      <c r="V40" s="2">
        <v>316000</v>
      </c>
      <c r="W40" s="5">
        <f>(U40-V40)/V40</f>
        <v>0.36183544303797466</v>
      </c>
      <c r="X40" s="13">
        <f t="shared" si="8"/>
        <v>419775.4704551138</v>
      </c>
      <c r="Y40" s="5">
        <f t="shared" si="9"/>
        <v>0.32840338751618292</v>
      </c>
      <c r="Z40" s="2">
        <v>105969</v>
      </c>
      <c r="AA40" s="2">
        <v>186000</v>
      </c>
      <c r="AB40" s="5">
        <f>(Z40-AA40)/AA40</f>
        <v>-0.43027419354838708</v>
      </c>
      <c r="AC40" s="13">
        <f t="shared" si="10"/>
        <v>107783.31906706595</v>
      </c>
      <c r="AD40" s="5">
        <f t="shared" si="11"/>
        <v>-0.420519789962011</v>
      </c>
      <c r="AE40" s="2">
        <v>604463</v>
      </c>
      <c r="AF40" s="2">
        <v>532500</v>
      </c>
      <c r="AG40" s="5">
        <f>(AE40-AF40)/AF40</f>
        <v>0.13514178403755869</v>
      </c>
      <c r="AH40" s="13">
        <f t="shared" si="12"/>
        <v>676731.16942616319</v>
      </c>
      <c r="AI40" s="5">
        <f t="shared" si="13"/>
        <v>0.2708566561993675</v>
      </c>
      <c r="AJ40" s="2">
        <v>623179</v>
      </c>
      <c r="AK40" s="2">
        <v>539000</v>
      </c>
      <c r="AL40" s="5">
        <f>(AJ40-AK40)/AK40</f>
        <v>0.15617625231910945</v>
      </c>
      <c r="AM40" s="13">
        <f>AJ40-(AJ40*$AL$582)</f>
        <v>706725.93776285718</v>
      </c>
      <c r="AN40" s="5">
        <f t="shared" si="14"/>
        <v>0.31117984742645116</v>
      </c>
      <c r="AO40" s="2">
        <v>661884</v>
      </c>
      <c r="AP40" s="2">
        <v>540000</v>
      </c>
      <c r="AQ40" s="5">
        <f>(AO40-AP40)/AP40</f>
        <v>0.22571111111111111</v>
      </c>
      <c r="AR40" s="13">
        <f t="shared" si="15"/>
        <v>820380.08637292334</v>
      </c>
      <c r="AS40" s="5">
        <f t="shared" si="16"/>
        <v>0.51922238217208028</v>
      </c>
      <c r="AT40" s="2">
        <v>252115</v>
      </c>
      <c r="AU40" s="2">
        <v>592000</v>
      </c>
      <c r="AV40" s="5">
        <f>(AT40-AU40)/AU40</f>
        <v>-0.57413006756756757</v>
      </c>
      <c r="AW40" s="13">
        <f t="shared" si="17"/>
        <v>336535.70775</v>
      </c>
      <c r="AX40" s="5">
        <f t="shared" si="18"/>
        <v>-0.43152752069256756</v>
      </c>
      <c r="AY40" s="2">
        <v>311685</v>
      </c>
      <c r="AZ40" s="2">
        <v>530000</v>
      </c>
      <c r="BA40" s="5">
        <f>(AY40-AZ40)/AZ40</f>
        <v>-0.41191509433962264</v>
      </c>
      <c r="BB40" s="13">
        <f>AY40-(AY40*$BA$565)</f>
        <v>432058.48062496795</v>
      </c>
      <c r="BC40" s="5">
        <f t="shared" si="19"/>
        <v>-0.18479531957553216</v>
      </c>
      <c r="BD40" s="2">
        <v>238360</v>
      </c>
      <c r="BE40" s="2">
        <v>385000</v>
      </c>
      <c r="BF40" s="5">
        <f>(BD40-BE40)/BE40</f>
        <v>-0.38088311688311688</v>
      </c>
      <c r="BG40" s="2">
        <f>BD40-(BD40*$BF$296)</f>
        <v>324392.46795895096</v>
      </c>
      <c r="BH40" s="5">
        <f t="shared" si="20"/>
        <v>-0.15742216114558191</v>
      </c>
    </row>
    <row r="41" spans="1:60" x14ac:dyDescent="0.25">
      <c r="A41" s="2">
        <v>229971</v>
      </c>
      <c r="B41" s="2">
        <v>271500</v>
      </c>
      <c r="C41" s="5">
        <f>(A41-B41)/B41</f>
        <v>-0.15296132596685083</v>
      </c>
      <c r="D41" s="11">
        <f t="shared" si="0"/>
        <v>90799.464960784331</v>
      </c>
      <c r="E41" s="5">
        <f t="shared" si="1"/>
        <v>-0.66556366496948682</v>
      </c>
      <c r="F41" s="2">
        <v>354620</v>
      </c>
      <c r="G41" s="2">
        <v>164500</v>
      </c>
      <c r="H41" s="5">
        <f>(F41-G41)/G41</f>
        <v>1.1557446808510639</v>
      </c>
      <c r="I41" s="13">
        <f t="shared" si="2"/>
        <v>202050.54721747967</v>
      </c>
      <c r="J41" s="5">
        <f t="shared" si="3"/>
        <v>0.22827080375367584</v>
      </c>
      <c r="K41" s="2">
        <v>187904</v>
      </c>
      <c r="L41" s="2">
        <v>142000</v>
      </c>
      <c r="M41" s="5">
        <f>(K41-L41)/L41</f>
        <v>0.3232676056338028</v>
      </c>
      <c r="N41" s="13">
        <f t="shared" si="4"/>
        <v>132625.77493333333</v>
      </c>
      <c r="O41" s="5">
        <f t="shared" si="5"/>
        <v>-6.6015669483568074E-2</v>
      </c>
      <c r="P41" s="2">
        <v>295332</v>
      </c>
      <c r="Q41" s="2">
        <v>200500</v>
      </c>
      <c r="R41" s="5">
        <f>(P41-Q41)/Q41</f>
        <v>0.47297755610972569</v>
      </c>
      <c r="S41" s="13">
        <f t="shared" si="6"/>
        <v>261594.08419179328</v>
      </c>
      <c r="T41" s="5">
        <f t="shared" si="7"/>
        <v>0.30470864933562736</v>
      </c>
      <c r="U41" s="2">
        <v>351119</v>
      </c>
      <c r="V41" s="2">
        <v>219950</v>
      </c>
      <c r="W41" s="5">
        <f>(U41-V41)/V41</f>
        <v>0.59635826324164587</v>
      </c>
      <c r="X41" s="13">
        <f t="shared" si="8"/>
        <v>342499.28756501625</v>
      </c>
      <c r="Y41" s="5">
        <f t="shared" si="9"/>
        <v>0.55716884548768464</v>
      </c>
      <c r="Z41" s="2">
        <v>143656</v>
      </c>
      <c r="AA41" s="2">
        <v>206000</v>
      </c>
      <c r="AB41" s="5">
        <f>(Z41-AA41)/AA41</f>
        <v>-0.30264077669902911</v>
      </c>
      <c r="AC41" s="13">
        <f t="shared" si="10"/>
        <v>146115.56666476448</v>
      </c>
      <c r="AD41" s="5">
        <f t="shared" si="11"/>
        <v>-0.29070113269531805</v>
      </c>
      <c r="AE41" s="2">
        <v>525708</v>
      </c>
      <c r="AF41" s="2">
        <v>359000</v>
      </c>
      <c r="AG41" s="5">
        <f>(AE41-AF41)/AF41</f>
        <v>0.46436768802228412</v>
      </c>
      <c r="AH41" s="13">
        <f t="shared" si="12"/>
        <v>588560.40752980649</v>
      </c>
      <c r="AI41" s="5">
        <f t="shared" si="13"/>
        <v>0.63944403211645262</v>
      </c>
      <c r="AJ41" s="2">
        <v>716417</v>
      </c>
      <c r="AK41" s="2">
        <v>702000</v>
      </c>
      <c r="AL41" s="5">
        <f>(AJ41-AK41)/AK41</f>
        <v>2.0537037037037038E-2</v>
      </c>
      <c r="AM41" s="13">
        <f>AJ41-(AJ41*$AL$582)</f>
        <v>812463.95683142857</v>
      </c>
      <c r="AN41" s="5">
        <f t="shared" si="14"/>
        <v>0.15735606386243386</v>
      </c>
      <c r="AO41" s="2">
        <v>265325</v>
      </c>
      <c r="AP41" s="2">
        <v>310000</v>
      </c>
      <c r="AQ41" s="5">
        <f>(AO41-AP41)/AP41</f>
        <v>-0.14411290322580644</v>
      </c>
      <c r="AR41" s="13">
        <f t="shared" si="15"/>
        <v>328860.26315320493</v>
      </c>
      <c r="AS41" s="5">
        <f t="shared" si="16"/>
        <v>6.0839558558725575E-2</v>
      </c>
      <c r="AT41" s="2">
        <v>250312</v>
      </c>
      <c r="AU41" s="2">
        <v>258000</v>
      </c>
      <c r="AV41" s="5">
        <f>(AT41-AU41)/AU41</f>
        <v>-2.9798449612403102E-2</v>
      </c>
      <c r="AW41" s="13">
        <f t="shared" si="17"/>
        <v>334128.97320000001</v>
      </c>
      <c r="AX41" s="5">
        <f t="shared" si="18"/>
        <v>0.29507353953488374</v>
      </c>
      <c r="AY41" s="2">
        <v>500514</v>
      </c>
      <c r="AZ41" s="2">
        <v>525000</v>
      </c>
      <c r="BA41" s="5">
        <f>(AY41-AZ41)/AZ41</f>
        <v>-4.6640000000000001E-2</v>
      </c>
      <c r="BB41" s="13">
        <f>AY41-(AY41*$BA$565)</f>
        <v>693813.68487904523</v>
      </c>
      <c r="BC41" s="5">
        <f t="shared" si="19"/>
        <v>0.32154987596008616</v>
      </c>
      <c r="BD41" s="2">
        <v>103276</v>
      </c>
      <c r="BE41" s="2">
        <v>230000</v>
      </c>
      <c r="BF41" s="5">
        <f>(BD41-BE41)/BE41</f>
        <v>-0.55097391304347831</v>
      </c>
      <c r="BG41" s="2">
        <f>BD41-(BD41*$BF$296)</f>
        <v>140551.92364880274</v>
      </c>
      <c r="BH41" s="5">
        <f t="shared" si="20"/>
        <v>-0.38890467978781418</v>
      </c>
    </row>
    <row r="42" spans="1:60" x14ac:dyDescent="0.25">
      <c r="A42" s="2">
        <v>311970</v>
      </c>
      <c r="B42" s="2">
        <v>244950</v>
      </c>
      <c r="C42" s="5">
        <f>(A42-B42)/B42</f>
        <v>0.27360685854255973</v>
      </c>
      <c r="D42" s="11">
        <f t="shared" si="0"/>
        <v>123175.13549019609</v>
      </c>
      <c r="E42" s="5">
        <f t="shared" si="1"/>
        <v>-0.49714172079936275</v>
      </c>
      <c r="F42" s="2">
        <v>350640</v>
      </c>
      <c r="G42" s="2">
        <v>156000</v>
      </c>
      <c r="H42" s="5">
        <f>(F42-G42)/G42</f>
        <v>1.2476923076923077</v>
      </c>
      <c r="I42" s="13">
        <f t="shared" si="2"/>
        <v>199782.87709756097</v>
      </c>
      <c r="J42" s="5">
        <f t="shared" si="3"/>
        <v>0.28065946857410878</v>
      </c>
      <c r="K42" s="2">
        <v>228129</v>
      </c>
      <c r="L42" s="2">
        <v>157000</v>
      </c>
      <c r="M42" s="5">
        <f>(K42-L42)/L42</f>
        <v>0.45305095541401275</v>
      </c>
      <c r="N42" s="13">
        <f t="shared" si="4"/>
        <v>161017.25034999999</v>
      </c>
      <c r="O42" s="5">
        <f t="shared" si="5"/>
        <v>2.5587581847133677E-2</v>
      </c>
      <c r="P42" s="2">
        <v>579003</v>
      </c>
      <c r="Q42" s="2">
        <v>312000</v>
      </c>
      <c r="R42" s="5">
        <f>(P42-Q42)/Q42</f>
        <v>0.85577884615384614</v>
      </c>
      <c r="S42" s="13">
        <f t="shared" si="6"/>
        <v>512859.28896733467</v>
      </c>
      <c r="T42" s="5">
        <f t="shared" si="7"/>
        <v>0.64377977233120087</v>
      </c>
      <c r="U42" s="2">
        <v>286020</v>
      </c>
      <c r="V42" s="2">
        <v>250000</v>
      </c>
      <c r="W42" s="5">
        <f>(U42-V42)/V42</f>
        <v>0.14408000000000001</v>
      </c>
      <c r="X42" s="13">
        <f t="shared" si="8"/>
        <v>278998.41999249812</v>
      </c>
      <c r="Y42" s="5">
        <f t="shared" si="9"/>
        <v>0.11599367996999249</v>
      </c>
      <c r="Z42" s="2">
        <v>179586</v>
      </c>
      <c r="AA42" s="2">
        <v>240000</v>
      </c>
      <c r="AB42" s="5">
        <f>(Z42-AA42)/AA42</f>
        <v>-0.25172499999999998</v>
      </c>
      <c r="AC42" s="13">
        <f t="shared" si="10"/>
        <v>182660.73227055182</v>
      </c>
      <c r="AD42" s="5">
        <f t="shared" si="11"/>
        <v>-0.23891361553936744</v>
      </c>
      <c r="AE42" s="2">
        <v>201429</v>
      </c>
      <c r="AF42" s="2">
        <v>399950</v>
      </c>
      <c r="AG42" s="5">
        <f>(AE42-AF42)/AF42</f>
        <v>-0.49636454556819604</v>
      </c>
      <c r="AH42" s="13">
        <f t="shared" si="12"/>
        <v>225511.37576053891</v>
      </c>
      <c r="AI42" s="5">
        <f t="shared" si="13"/>
        <v>-0.43615107948358817</v>
      </c>
      <c r="AJ42" s="2">
        <v>247937</v>
      </c>
      <c r="AK42" s="2">
        <v>355000</v>
      </c>
      <c r="AL42" s="5">
        <f>(AJ42-AK42)/AK42</f>
        <v>-0.30158591549295777</v>
      </c>
      <c r="AM42" s="13">
        <f>AJ42-(AJ42*$AL$582)</f>
        <v>281176.85100285715</v>
      </c>
      <c r="AN42" s="5">
        <f t="shared" si="14"/>
        <v>-0.20795253238631789</v>
      </c>
      <c r="AO42" s="2">
        <v>441410</v>
      </c>
      <c r="AP42" s="2">
        <v>435000</v>
      </c>
      <c r="AQ42" s="5">
        <f>(AO42-AP42)/AP42</f>
        <v>1.4735632183908045E-2</v>
      </c>
      <c r="AR42" s="13">
        <f t="shared" si="15"/>
        <v>547110.93473459408</v>
      </c>
      <c r="AS42" s="5">
        <f t="shared" si="16"/>
        <v>0.2577262867461933</v>
      </c>
      <c r="AT42" s="2">
        <v>328416</v>
      </c>
      <c r="AU42" s="2">
        <v>985000</v>
      </c>
      <c r="AV42" s="5">
        <f>(AT42-AU42)/AU42</f>
        <v>-0.66658274111675131</v>
      </c>
      <c r="AW42" s="13">
        <f t="shared" si="17"/>
        <v>438386.09759999998</v>
      </c>
      <c r="AX42" s="5">
        <f t="shared" si="18"/>
        <v>-0.55493797197969541</v>
      </c>
      <c r="AY42" s="2">
        <v>489724</v>
      </c>
      <c r="AZ42" s="2">
        <v>550000</v>
      </c>
      <c r="BA42" s="5">
        <f>(AY42-AZ42)/AZ42</f>
        <v>-0.10959272727272727</v>
      </c>
      <c r="BB42" s="13">
        <f>AY42-(AY42*$BA$565)</f>
        <v>678856.56148220738</v>
      </c>
      <c r="BC42" s="5">
        <f t="shared" si="19"/>
        <v>0.23428465724037706</v>
      </c>
      <c r="BD42" s="2">
        <v>355527</v>
      </c>
      <c r="BE42" s="2">
        <v>439950</v>
      </c>
      <c r="BF42" s="5">
        <f>(BD42-BE42)/BE42</f>
        <v>-0.19189226048414593</v>
      </c>
      <c r="BG42" s="2">
        <f>BD42-(BD42*$BF$296)</f>
        <v>483849.13977194985</v>
      </c>
      <c r="BH42" s="5">
        <f t="shared" si="20"/>
        <v>9.9782111085236616E-2</v>
      </c>
    </row>
    <row r="43" spans="1:60" x14ac:dyDescent="0.25">
      <c r="A43" s="2">
        <v>189528</v>
      </c>
      <c r="B43" s="2">
        <v>74300</v>
      </c>
      <c r="C43" s="5">
        <f>(A43-B43)/B43</f>
        <v>1.5508479138627187</v>
      </c>
      <c r="D43" s="11">
        <f t="shared" si="0"/>
        <v>74831.352627450993</v>
      </c>
      <c r="E43" s="5">
        <f t="shared" si="1"/>
        <v>7.1514485525032727E-3</v>
      </c>
      <c r="F43" s="2">
        <v>521317</v>
      </c>
      <c r="G43" s="2">
        <v>192000</v>
      </c>
      <c r="H43" s="5">
        <f>(F43-G43)/G43</f>
        <v>1.7151927083333334</v>
      </c>
      <c r="I43" s="13">
        <f t="shared" si="2"/>
        <v>297028.89042855694</v>
      </c>
      <c r="J43" s="5">
        <f t="shared" si="3"/>
        <v>0.54702547098206744</v>
      </c>
      <c r="K43" s="2">
        <v>259235</v>
      </c>
      <c r="L43" s="2">
        <v>326000</v>
      </c>
      <c r="M43" s="5">
        <f>(K43-L43)/L43</f>
        <v>-0.20480061349693252</v>
      </c>
      <c r="N43" s="13">
        <f t="shared" si="4"/>
        <v>182972.38358333334</v>
      </c>
      <c r="O43" s="5">
        <f t="shared" si="5"/>
        <v>-0.43873501968302653</v>
      </c>
      <c r="P43" s="2">
        <v>553469</v>
      </c>
      <c r="Q43" s="2">
        <v>324000</v>
      </c>
      <c r="R43" s="5">
        <f>(P43-Q43)/Q43</f>
        <v>0.70823765432098762</v>
      </c>
      <c r="S43" s="13">
        <f t="shared" si="6"/>
        <v>490242.22293401201</v>
      </c>
      <c r="T43" s="5">
        <f t="shared" si="7"/>
        <v>0.51309328066053095</v>
      </c>
      <c r="U43" s="2">
        <v>447870</v>
      </c>
      <c r="V43" s="2">
        <v>289000</v>
      </c>
      <c r="W43" s="5">
        <f>(U43-V43)/V43</f>
        <v>0.54972318339100346</v>
      </c>
      <c r="X43" s="13">
        <f t="shared" si="8"/>
        <v>436875.1218867217</v>
      </c>
      <c r="Y43" s="5">
        <f t="shared" si="9"/>
        <v>0.51167862244540374</v>
      </c>
      <c r="Z43" s="2">
        <v>250054</v>
      </c>
      <c r="AA43" s="2">
        <v>224000</v>
      </c>
      <c r="AB43" s="5">
        <f>(Z43-AA43)/AA43</f>
        <v>0.1163125</v>
      </c>
      <c r="AC43" s="13">
        <f t="shared" si="10"/>
        <v>254335.23073725437</v>
      </c>
      <c r="AD43" s="5">
        <f t="shared" si="11"/>
        <v>0.13542513721988558</v>
      </c>
      <c r="AE43" s="2">
        <v>253255</v>
      </c>
      <c r="AF43" s="2">
        <v>240000</v>
      </c>
      <c r="AG43" s="5">
        <f>(AE43-AF43)/AF43</f>
        <v>5.5229166666666669E-2</v>
      </c>
      <c r="AH43" s="13">
        <f t="shared" si="12"/>
        <v>283533.56998364325</v>
      </c>
      <c r="AI43" s="5">
        <f t="shared" si="13"/>
        <v>0.18138987493184686</v>
      </c>
      <c r="AJ43" s="2">
        <v>173044</v>
      </c>
      <c r="AK43" s="2">
        <v>288800</v>
      </c>
      <c r="AL43" s="5">
        <f>(AJ43-AK43)/AK43</f>
        <v>-0.40081717451523546</v>
      </c>
      <c r="AM43" s="13">
        <f>AJ43-(AJ43*$AL$582)</f>
        <v>196243.26746285715</v>
      </c>
      <c r="AN43" s="5">
        <f t="shared" si="14"/>
        <v>-0.32048730102888795</v>
      </c>
      <c r="AO43" s="2">
        <v>648386</v>
      </c>
      <c r="AP43" s="2">
        <v>690000</v>
      </c>
      <c r="AQ43" s="5">
        <f>(AO43-AP43)/AP43</f>
        <v>-6.0310144927536231E-2</v>
      </c>
      <c r="AR43" s="13">
        <f t="shared" si="15"/>
        <v>803649.8278897726</v>
      </c>
      <c r="AS43" s="5">
        <f t="shared" si="16"/>
        <v>0.16470989549242404</v>
      </c>
      <c r="AT43" s="2">
        <v>186826</v>
      </c>
      <c r="AU43" s="2">
        <v>350000</v>
      </c>
      <c r="AV43" s="5">
        <f>(AT43-AU43)/AU43</f>
        <v>-0.46621142857142855</v>
      </c>
      <c r="AW43" s="13">
        <f t="shared" si="17"/>
        <v>249384.68609999999</v>
      </c>
      <c r="AX43" s="5">
        <f t="shared" si="18"/>
        <v>-0.28747232542857143</v>
      </c>
      <c r="AY43" s="2">
        <v>172849</v>
      </c>
      <c r="AZ43" s="2">
        <v>476000</v>
      </c>
      <c r="BA43" s="5">
        <f>(AY43-AZ43)/AZ43</f>
        <v>-0.63687184873949576</v>
      </c>
      <c r="BB43" s="13">
        <f>AY43-(AY43*$BA$565)</f>
        <v>239603.6906413369</v>
      </c>
      <c r="BC43" s="5">
        <f t="shared" si="19"/>
        <v>-0.49663090201399812</v>
      </c>
      <c r="BD43" s="2">
        <v>325322</v>
      </c>
      <c r="BE43" s="2">
        <v>429990</v>
      </c>
      <c r="BF43" s="5">
        <f>(BD43-BE43)/BE43</f>
        <v>-0.24341961440963744</v>
      </c>
      <c r="BG43" s="2">
        <f>BD43-(BD43*$BF$296)</f>
        <v>442742.09792474343</v>
      </c>
      <c r="BH43" s="5">
        <f t="shared" si="20"/>
        <v>2.9656731376877205E-2</v>
      </c>
    </row>
    <row r="44" spans="1:60" x14ac:dyDescent="0.25">
      <c r="A44" s="2">
        <v>234174</v>
      </c>
      <c r="B44" s="2">
        <v>117000</v>
      </c>
      <c r="C44" s="5">
        <f>(A44-B44)/B44</f>
        <v>1.0014871794871796</v>
      </c>
      <c r="D44" s="11">
        <f t="shared" si="0"/>
        <v>92458.935725490213</v>
      </c>
      <c r="E44" s="5">
        <f t="shared" si="1"/>
        <v>-0.20975268610692124</v>
      </c>
      <c r="F44" s="2">
        <v>900849</v>
      </c>
      <c r="G44" s="2">
        <v>405000</v>
      </c>
      <c r="H44" s="5">
        <f>(F44-G44)/G44</f>
        <v>1.2243185185185186</v>
      </c>
      <c r="I44" s="13">
        <f t="shared" si="2"/>
        <v>513273.45725091465</v>
      </c>
      <c r="J44" s="5">
        <f t="shared" si="3"/>
        <v>0.2673418697553448</v>
      </c>
      <c r="K44" s="2">
        <v>266535</v>
      </c>
      <c r="L44" s="2">
        <v>299500</v>
      </c>
      <c r="M44" s="5">
        <f>(K44-L44)/L44</f>
        <v>-0.11006677796327212</v>
      </c>
      <c r="N44" s="13">
        <f t="shared" si="4"/>
        <v>188124.84525000001</v>
      </c>
      <c r="O44" s="5">
        <f t="shared" si="5"/>
        <v>-0.37187029966611013</v>
      </c>
      <c r="P44" s="2">
        <v>556456</v>
      </c>
      <c r="Q44" s="2">
        <v>315000</v>
      </c>
      <c r="R44" s="5">
        <f>(P44-Q44)/Q44</f>
        <v>0.76652698412698417</v>
      </c>
      <c r="S44" s="13">
        <f t="shared" si="6"/>
        <v>492887.99626531673</v>
      </c>
      <c r="T44" s="5">
        <f t="shared" si="7"/>
        <v>0.56472379766767211</v>
      </c>
      <c r="U44" s="2">
        <v>553350</v>
      </c>
      <c r="V44" s="2">
        <v>309000</v>
      </c>
      <c r="W44" s="5">
        <f>(U44-V44)/V44</f>
        <v>0.79077669902912617</v>
      </c>
      <c r="X44" s="13">
        <f t="shared" si="8"/>
        <v>539765.66569767438</v>
      </c>
      <c r="Y44" s="5">
        <f t="shared" si="9"/>
        <v>0.74681445209603359</v>
      </c>
      <c r="Z44" s="2">
        <v>336507</v>
      </c>
      <c r="AA44" s="2">
        <v>410000</v>
      </c>
      <c r="AB44" s="5">
        <f>(Z44-AA44)/AA44</f>
        <v>-0.17925121951219511</v>
      </c>
      <c r="AC44" s="13">
        <f t="shared" si="10"/>
        <v>342268.41198181699</v>
      </c>
      <c r="AD44" s="5">
        <f t="shared" si="11"/>
        <v>-0.16519899516630004</v>
      </c>
      <c r="AE44" s="2">
        <v>258927</v>
      </c>
      <c r="AF44" s="2">
        <v>215000</v>
      </c>
      <c r="AG44" s="5">
        <f>(AE44-AF44)/AF44</f>
        <v>0.20431162790697674</v>
      </c>
      <c r="AH44" s="13">
        <f t="shared" si="12"/>
        <v>289883.70091470965</v>
      </c>
      <c r="AI44" s="5">
        <f t="shared" si="13"/>
        <v>0.34829628332423096</v>
      </c>
      <c r="AJ44" s="2">
        <v>184929</v>
      </c>
      <c r="AK44" s="2">
        <v>167500</v>
      </c>
      <c r="AL44" s="5">
        <f>(AJ44-AK44)/AK44</f>
        <v>0.10405373134328358</v>
      </c>
      <c r="AM44" s="13">
        <f>AJ44-(AJ44*$AL$582)</f>
        <v>209721.63847714284</v>
      </c>
      <c r="AN44" s="5">
        <f t="shared" si="14"/>
        <v>0.25206948344562891</v>
      </c>
      <c r="AO44" s="2">
        <v>572745</v>
      </c>
      <c r="AP44" s="2">
        <v>472500</v>
      </c>
      <c r="AQ44" s="5">
        <f>(AO44-AP44)/AP44</f>
        <v>0.21215873015873016</v>
      </c>
      <c r="AR44" s="13">
        <f t="shared" si="15"/>
        <v>709895.68046615412</v>
      </c>
      <c r="AS44" s="5">
        <f t="shared" si="16"/>
        <v>0.50242472056328913</v>
      </c>
      <c r="AT44" s="2">
        <v>351323</v>
      </c>
      <c r="AU44" s="2">
        <v>330000</v>
      </c>
      <c r="AV44" s="5">
        <f>(AT44-AU44)/AU44</f>
        <v>6.4615151515151514E-2</v>
      </c>
      <c r="AW44" s="13">
        <f t="shared" si="17"/>
        <v>468963.50654999999</v>
      </c>
      <c r="AX44" s="5">
        <f t="shared" si="18"/>
        <v>0.42110153499999997</v>
      </c>
      <c r="AY44" s="2">
        <v>256723</v>
      </c>
      <c r="AZ44" s="2">
        <v>776000</v>
      </c>
      <c r="BA44" s="5">
        <f>(AY44-AZ44)/AZ44</f>
        <v>-0.66917139175257734</v>
      </c>
      <c r="BB44" s="13">
        <f>AY44-(AY44*$BA$565)</f>
        <v>355870.02685879543</v>
      </c>
      <c r="BC44" s="5">
        <f t="shared" si="19"/>
        <v>-0.541404604563408</v>
      </c>
      <c r="BD44" s="2">
        <v>357037</v>
      </c>
      <c r="BE44" s="2">
        <v>420000</v>
      </c>
      <c r="BF44" s="5">
        <f>(BD44-BE44)/BE44</f>
        <v>-0.14991190476190477</v>
      </c>
      <c r="BG44" s="2">
        <f>BD44-(BD44*$BF$296)</f>
        <v>485904.15163055871</v>
      </c>
      <c r="BH44" s="5">
        <f t="shared" si="20"/>
        <v>0.15691464673942551</v>
      </c>
    </row>
    <row r="45" spans="1:60" x14ac:dyDescent="0.25">
      <c r="A45" s="2">
        <v>143298</v>
      </c>
      <c r="B45" s="2">
        <v>143000</v>
      </c>
      <c r="C45" s="5">
        <f>(A45-B45)/B45</f>
        <v>2.083916083916084E-3</v>
      </c>
      <c r="D45" s="11">
        <f t="shared" si="0"/>
        <v>56578.358705882361</v>
      </c>
      <c r="E45" s="5">
        <f t="shared" si="1"/>
        <v>-0.60434714191690653</v>
      </c>
      <c r="F45" s="2">
        <v>270181</v>
      </c>
      <c r="G45" s="2">
        <v>310000</v>
      </c>
      <c r="H45" s="5">
        <f>(F45-G45)/G45</f>
        <v>-0.1284483870967742</v>
      </c>
      <c r="I45" s="13">
        <f t="shared" si="2"/>
        <v>153940.04539441055</v>
      </c>
      <c r="J45" s="5">
        <f t="shared" si="3"/>
        <v>-0.50341920840512722</v>
      </c>
      <c r="K45" s="2">
        <v>269049</v>
      </c>
      <c r="L45" s="2">
        <v>329500</v>
      </c>
      <c r="M45" s="5">
        <f>(K45-L45)/L45</f>
        <v>-0.18346282245827011</v>
      </c>
      <c r="N45" s="13">
        <f t="shared" si="4"/>
        <v>189899.26835</v>
      </c>
      <c r="O45" s="5">
        <f t="shared" si="5"/>
        <v>-0.42367445113808799</v>
      </c>
      <c r="P45" s="2">
        <v>265517</v>
      </c>
      <c r="Q45" s="2">
        <v>320000</v>
      </c>
      <c r="R45" s="5">
        <f>(P45-Q45)/Q45</f>
        <v>-0.17025937499999999</v>
      </c>
      <c r="S45" s="13">
        <f t="shared" si="6"/>
        <v>235185.06782994181</v>
      </c>
      <c r="T45" s="5">
        <f t="shared" si="7"/>
        <v>-0.26504666303143187</v>
      </c>
      <c r="U45" s="2">
        <v>221839</v>
      </c>
      <c r="V45" s="2">
        <v>165000</v>
      </c>
      <c r="W45" s="5">
        <f>(U45-V45)/V45</f>
        <v>0.34447878787878788</v>
      </c>
      <c r="X45" s="13">
        <f t="shared" si="8"/>
        <v>216393.01619717429</v>
      </c>
      <c r="Y45" s="5">
        <f t="shared" si="9"/>
        <v>0.31147282543741994</v>
      </c>
      <c r="Z45" s="2">
        <v>150910</v>
      </c>
      <c r="AA45" s="2">
        <v>220000</v>
      </c>
      <c r="AB45" s="5">
        <f>(Z45-AA45)/AA45</f>
        <v>-0.31404545454545457</v>
      </c>
      <c r="AC45" s="13">
        <f t="shared" si="10"/>
        <v>153493.76402920592</v>
      </c>
      <c r="AD45" s="5">
        <f t="shared" si="11"/>
        <v>-0.30230107259451855</v>
      </c>
      <c r="AE45" s="2">
        <v>452115</v>
      </c>
      <c r="AF45" s="2">
        <v>321000</v>
      </c>
      <c r="AG45" s="5">
        <f>(AE45-AF45)/AF45</f>
        <v>0.40845794392523366</v>
      </c>
      <c r="AH45" s="13">
        <f t="shared" si="12"/>
        <v>506168.8021683871</v>
      </c>
      <c r="AI45" s="5">
        <f t="shared" si="13"/>
        <v>0.57684985099186015</v>
      </c>
      <c r="AJ45" s="2">
        <v>186787</v>
      </c>
      <c r="AK45" s="2">
        <v>174000</v>
      </c>
      <c r="AL45" s="5">
        <f>(AJ45-AK45)/AK45</f>
        <v>7.348850574712644E-2</v>
      </c>
      <c r="AM45" s="13">
        <f>AJ45-(AJ45*$AL$582)</f>
        <v>211828.73257428571</v>
      </c>
      <c r="AN45" s="5">
        <f t="shared" si="14"/>
        <v>0.21740650904761899</v>
      </c>
      <c r="AO45" s="2">
        <v>314352</v>
      </c>
      <c r="AP45" s="2">
        <v>650000</v>
      </c>
      <c r="AQ45" s="5">
        <f>(AO45-AP45)/AP45</f>
        <v>-0.51638153846153845</v>
      </c>
      <c r="AR45" s="13">
        <f t="shared" si="15"/>
        <v>389627.36810604454</v>
      </c>
      <c r="AS45" s="5">
        <f t="shared" si="16"/>
        <v>-0.40057327983685453</v>
      </c>
      <c r="AT45" s="2">
        <v>554836</v>
      </c>
      <c r="AU45" s="2">
        <v>429000</v>
      </c>
      <c r="AV45" s="5">
        <f>(AT45-AU45)/AU45</f>
        <v>0.29332400932400932</v>
      </c>
      <c r="AW45" s="13">
        <f t="shared" si="17"/>
        <v>740622.83459999994</v>
      </c>
      <c r="AX45" s="5">
        <f t="shared" si="18"/>
        <v>0.72639355384615367</v>
      </c>
      <c r="AY45" s="2">
        <v>195636</v>
      </c>
      <c r="AZ45" s="2">
        <v>490000</v>
      </c>
      <c r="BA45" s="5">
        <f>(AY45-AZ45)/AZ45</f>
        <v>-0.60074285714285713</v>
      </c>
      <c r="BB45" s="13">
        <f>AY45-(AY45*$BA$565)</f>
        <v>271191.08367597486</v>
      </c>
      <c r="BC45" s="5">
        <f t="shared" si="19"/>
        <v>-0.44654880882454112</v>
      </c>
      <c r="BD45" s="2">
        <v>187702</v>
      </c>
      <c r="BE45" s="2">
        <v>389000</v>
      </c>
      <c r="BF45" s="5">
        <f>(BD45-BE45)/BE45</f>
        <v>-0.51747557840616965</v>
      </c>
      <c r="BG45" s="2">
        <f>BD45-(BD45*$BF$296)</f>
        <v>255450.22244013683</v>
      </c>
      <c r="BH45" s="5">
        <f t="shared" si="20"/>
        <v>-0.34331562354720607</v>
      </c>
    </row>
    <row r="46" spans="1:60" x14ac:dyDescent="0.25">
      <c r="A46" s="2">
        <v>147726</v>
      </c>
      <c r="B46" s="2">
        <v>146000</v>
      </c>
      <c r="C46" s="5">
        <f>(A46-B46)/B46</f>
        <v>1.1821917808219179E-2</v>
      </c>
      <c r="D46" s="11">
        <f t="shared" si="0"/>
        <v>58326.66623529412</v>
      </c>
      <c r="E46" s="5">
        <f t="shared" si="1"/>
        <v>-0.6005022860596293</v>
      </c>
      <c r="F46" s="2">
        <v>248358</v>
      </c>
      <c r="G46" s="2">
        <v>160000</v>
      </c>
      <c r="H46" s="5">
        <f>(F46-G46)/G46</f>
        <v>0.55223750000000005</v>
      </c>
      <c r="I46" s="13">
        <f t="shared" si="2"/>
        <v>141506.03408109758</v>
      </c>
      <c r="J46" s="5">
        <f t="shared" si="3"/>
        <v>-0.11558728699314015</v>
      </c>
      <c r="K46" s="2">
        <v>347934</v>
      </c>
      <c r="L46" s="2">
        <v>200000</v>
      </c>
      <c r="M46" s="5">
        <f>(K46-L46)/L46</f>
        <v>0.73967000000000005</v>
      </c>
      <c r="N46" s="13">
        <f t="shared" si="4"/>
        <v>245577.61609999998</v>
      </c>
      <c r="O46" s="5">
        <f t="shared" si="5"/>
        <v>0.22788808049999992</v>
      </c>
      <c r="P46" s="2">
        <v>227560</v>
      </c>
      <c r="Q46" s="2">
        <v>194900</v>
      </c>
      <c r="R46" s="5">
        <f>(P46-Q46)/Q46</f>
        <v>0.16757311441765008</v>
      </c>
      <c r="S46" s="13">
        <f t="shared" si="6"/>
        <v>201564.17116561864</v>
      </c>
      <c r="T46" s="5">
        <f t="shared" si="7"/>
        <v>3.4192771501378338E-2</v>
      </c>
      <c r="U46" s="2">
        <v>559445</v>
      </c>
      <c r="V46" s="2">
        <v>372500</v>
      </c>
      <c r="W46" s="5">
        <f>(U46-V46)/V46</f>
        <v>0.50186577181208059</v>
      </c>
      <c r="X46" s="13">
        <f t="shared" si="8"/>
        <v>545711.03794386098</v>
      </c>
      <c r="Y46" s="5">
        <f t="shared" si="9"/>
        <v>0.46499607501707646</v>
      </c>
      <c r="Z46" s="2">
        <v>226234</v>
      </c>
      <c r="AA46" s="2">
        <v>199000</v>
      </c>
      <c r="AB46" s="5">
        <f>(Z46-AA46)/AA46</f>
        <v>0.13685427135678391</v>
      </c>
      <c r="AC46" s="13">
        <f t="shared" si="10"/>
        <v>230107.40316336474</v>
      </c>
      <c r="AD46" s="5">
        <f t="shared" si="11"/>
        <v>0.15631860886112933</v>
      </c>
      <c r="AE46" s="2">
        <v>690824</v>
      </c>
      <c r="AF46" s="2">
        <v>375000</v>
      </c>
      <c r="AG46" s="5">
        <f>(AE46-AF46)/AF46</f>
        <v>0.84219733333333335</v>
      </c>
      <c r="AH46" s="13">
        <f t="shared" si="12"/>
        <v>773417.28672831878</v>
      </c>
      <c r="AI46" s="5">
        <f t="shared" si="13"/>
        <v>1.0624460979421835</v>
      </c>
      <c r="AJ46" s="2">
        <v>257498</v>
      </c>
      <c r="AK46" s="2">
        <v>425000</v>
      </c>
      <c r="AL46" s="5">
        <f>(AJ46-AK46)/AK46</f>
        <v>-0.39412235294117648</v>
      </c>
      <c r="AM46" s="13">
        <f>AJ46-(AJ46*$AL$582)</f>
        <v>292019.65329714288</v>
      </c>
      <c r="AN46" s="5">
        <f t="shared" si="14"/>
        <v>-0.31289493341848734</v>
      </c>
      <c r="AO46" s="2">
        <v>382707</v>
      </c>
      <c r="AP46" s="2">
        <v>378150</v>
      </c>
      <c r="AQ46" s="5">
        <f>(AO46-AP46)/AP46</f>
        <v>1.2050773502578343E-2</v>
      </c>
      <c r="AR46" s="13">
        <f t="shared" si="15"/>
        <v>474350.7951778897</v>
      </c>
      <c r="AS46" s="5">
        <f t="shared" si="16"/>
        <v>0.25439850635432948</v>
      </c>
      <c r="AT46" s="2">
        <v>615274</v>
      </c>
      <c r="AU46" s="2">
        <v>725000</v>
      </c>
      <c r="AV46" s="5">
        <f>(AT46-AU46)/AU46</f>
        <v>-0.15134620689655173</v>
      </c>
      <c r="AW46" s="13">
        <f t="shared" si="17"/>
        <v>821298.49890000001</v>
      </c>
      <c r="AX46" s="5">
        <f t="shared" si="18"/>
        <v>0.13282551572413795</v>
      </c>
      <c r="AY46" s="2">
        <v>182604</v>
      </c>
      <c r="AZ46" s="2">
        <v>405000</v>
      </c>
      <c r="BA46" s="5">
        <f>(AY46-AZ46)/AZ46</f>
        <v>-0.54912592592592591</v>
      </c>
      <c r="BB46" s="13">
        <f>AY46-(AY46*$BA$565)</f>
        <v>253126.09460205544</v>
      </c>
      <c r="BC46" s="5">
        <f t="shared" si="19"/>
        <v>-0.37499729727887543</v>
      </c>
      <c r="BD46" s="2">
        <v>151820</v>
      </c>
      <c r="BE46" s="2">
        <v>334900</v>
      </c>
      <c r="BF46" s="5">
        <f>(BD46-BE46)/BE46</f>
        <v>-0.54667064795461329</v>
      </c>
      <c r="BG46" s="2">
        <f>BD46-(BD46*$BF$296)</f>
        <v>206617.15256556444</v>
      </c>
      <c r="BH46" s="5">
        <f t="shared" si="20"/>
        <v>-0.38304821568956571</v>
      </c>
    </row>
    <row r="47" spans="1:60" x14ac:dyDescent="0.25">
      <c r="A47" s="2">
        <v>147613</v>
      </c>
      <c r="B47" s="2">
        <v>146000</v>
      </c>
      <c r="C47" s="5">
        <f>(A47-B47)/B47</f>
        <v>1.1047945205479453E-2</v>
      </c>
      <c r="D47" s="11">
        <f t="shared" si="0"/>
        <v>58282.050437908503</v>
      </c>
      <c r="E47" s="5">
        <f t="shared" si="1"/>
        <v>-0.60080787371295541</v>
      </c>
      <c r="F47" s="2">
        <v>285264</v>
      </c>
      <c r="G47" s="2">
        <v>197750</v>
      </c>
      <c r="H47" s="5">
        <f>(F47-G47)/G47</f>
        <v>0.4425486725663717</v>
      </c>
      <c r="I47" s="13">
        <f t="shared" si="2"/>
        <v>162533.83142926829</v>
      </c>
      <c r="J47" s="5">
        <f t="shared" si="3"/>
        <v>-0.17808429112885821</v>
      </c>
      <c r="K47" s="2">
        <v>309559</v>
      </c>
      <c r="L47" s="2">
        <v>179950</v>
      </c>
      <c r="M47" s="5">
        <f>(K47-L47)/L47</f>
        <v>0.72025006946373993</v>
      </c>
      <c r="N47" s="13">
        <f t="shared" si="4"/>
        <v>218491.90151666666</v>
      </c>
      <c r="O47" s="5">
        <f t="shared" si="5"/>
        <v>0.2141811698619987</v>
      </c>
      <c r="P47" s="2">
        <v>252098</v>
      </c>
      <c r="Q47" s="2">
        <v>267500</v>
      </c>
      <c r="R47" s="5">
        <f>(P47-Q47)/Q47</f>
        <v>-5.7577570093457944E-2</v>
      </c>
      <c r="S47" s="13">
        <f t="shared" si="6"/>
        <v>223299.01750092336</v>
      </c>
      <c r="T47" s="5">
        <f t="shared" si="7"/>
        <v>-0.16523731775355752</v>
      </c>
      <c r="U47" s="2">
        <v>606195</v>
      </c>
      <c r="V47" s="2">
        <v>441000</v>
      </c>
      <c r="W47" s="5">
        <f>(U47-V47)/V47</f>
        <v>0.37459183673469387</v>
      </c>
      <c r="X47" s="13">
        <f t="shared" si="8"/>
        <v>591313.35993060761</v>
      </c>
      <c r="Y47" s="5">
        <f t="shared" si="9"/>
        <v>0.34084662115784037</v>
      </c>
      <c r="Z47" s="2">
        <v>409451</v>
      </c>
      <c r="AA47" s="2">
        <v>410000</v>
      </c>
      <c r="AB47" s="5">
        <f>(Z47-AA47)/AA47</f>
        <v>-1.3390243902439024E-3</v>
      </c>
      <c r="AC47" s="13">
        <f t="shared" si="10"/>
        <v>416461.30260103632</v>
      </c>
      <c r="AD47" s="5">
        <f t="shared" si="11"/>
        <v>1.5759274636673964E-2</v>
      </c>
      <c r="AE47" s="2">
        <v>321886</v>
      </c>
      <c r="AF47" s="2">
        <v>690000</v>
      </c>
      <c r="AG47" s="5">
        <f>(AE47-AF47)/AF47</f>
        <v>-0.5334985507246377</v>
      </c>
      <c r="AH47" s="13">
        <f t="shared" si="12"/>
        <v>360369.93033801898</v>
      </c>
      <c r="AI47" s="5">
        <f t="shared" si="13"/>
        <v>-0.4777247386405522</v>
      </c>
      <c r="AJ47" s="2">
        <v>472521</v>
      </c>
      <c r="AK47" s="2">
        <v>400000</v>
      </c>
      <c r="AL47" s="5">
        <f>(AJ47-AK47)/AK47</f>
        <v>0.18130250000000001</v>
      </c>
      <c r="AM47" s="13">
        <f>AJ47-(AJ47*$AL$582)</f>
        <v>535869.86537999997</v>
      </c>
      <c r="AN47" s="5">
        <f t="shared" si="14"/>
        <v>0.33967466344999991</v>
      </c>
      <c r="AO47" s="2">
        <v>534440</v>
      </c>
      <c r="AP47" s="2">
        <v>499500</v>
      </c>
      <c r="AQ47" s="5">
        <f>(AO47-AP47)/AP47</f>
        <v>6.9949949949949949E-2</v>
      </c>
      <c r="AR47" s="13">
        <f t="shared" si="15"/>
        <v>662418.08740073047</v>
      </c>
      <c r="AS47" s="5">
        <f t="shared" si="16"/>
        <v>0.32616233713859955</v>
      </c>
      <c r="AT47" s="2">
        <v>561528</v>
      </c>
      <c r="AU47" s="2">
        <v>469000</v>
      </c>
      <c r="AV47" s="5">
        <f>(AT47-AU47)/AU47</f>
        <v>0.19728784648187633</v>
      </c>
      <c r="AW47" s="13">
        <f t="shared" si="17"/>
        <v>749555.65079999994</v>
      </c>
      <c r="AX47" s="5">
        <f t="shared" si="18"/>
        <v>0.59819968187633255</v>
      </c>
      <c r="AY47" s="2">
        <v>163918</v>
      </c>
      <c r="AZ47" s="2">
        <v>199950</v>
      </c>
      <c r="BA47" s="5">
        <f>(AY47-AZ47)/AZ47</f>
        <v>-0.18020505126281569</v>
      </c>
      <c r="BB47" s="13">
        <f>AY47-(AY47*$BA$565)</f>
        <v>227223.51742009883</v>
      </c>
      <c r="BC47" s="5">
        <f t="shared" si="19"/>
        <v>0.13640168752237472</v>
      </c>
      <c r="BD47" s="2">
        <v>254791</v>
      </c>
      <c r="BE47" s="2">
        <v>282500</v>
      </c>
      <c r="BF47" s="5">
        <f>(BD47-BE47)/BE47</f>
        <v>-9.8084955752212391E-2</v>
      </c>
      <c r="BG47" s="2">
        <f>BD47-(BD47*$BF$296)</f>
        <v>346753.99103762826</v>
      </c>
      <c r="BH47" s="5">
        <f t="shared" si="20"/>
        <v>0.22744775588540977</v>
      </c>
    </row>
    <row r="48" spans="1:60" x14ac:dyDescent="0.25">
      <c r="A48" s="2">
        <v>154102</v>
      </c>
      <c r="B48" s="2">
        <v>150000</v>
      </c>
      <c r="C48" s="5">
        <f>(A48-B48)/B48</f>
        <v>2.7346666666666665E-2</v>
      </c>
      <c r="D48" s="11">
        <f t="shared" si="0"/>
        <v>60844.102732026149</v>
      </c>
      <c r="E48" s="5">
        <f t="shared" si="1"/>
        <v>-0.59437264845315896</v>
      </c>
      <c r="F48" s="2">
        <v>679810</v>
      </c>
      <c r="G48" s="2">
        <v>390000</v>
      </c>
      <c r="H48" s="5">
        <f>(F48-G48)/G48</f>
        <v>0.74310256410256414</v>
      </c>
      <c r="I48" s="13">
        <f t="shared" si="2"/>
        <v>387332.87040752033</v>
      </c>
      <c r="J48" s="5">
        <f t="shared" si="3"/>
        <v>-6.8387938268709546E-3</v>
      </c>
      <c r="K48" s="2">
        <v>666255</v>
      </c>
      <c r="L48" s="2">
        <v>167000</v>
      </c>
      <c r="M48" s="5">
        <f>(K48-L48)/L48</f>
        <v>2.9895508982035928</v>
      </c>
      <c r="N48" s="13">
        <f t="shared" si="4"/>
        <v>470253.88324999996</v>
      </c>
      <c r="O48" s="5">
        <f t="shared" si="5"/>
        <v>1.8158915164670657</v>
      </c>
      <c r="P48" s="2">
        <v>189803</v>
      </c>
      <c r="Q48" s="2">
        <v>215000</v>
      </c>
      <c r="R48" s="5">
        <f>(P48-Q48)/Q48</f>
        <v>-0.11719534883720931</v>
      </c>
      <c r="S48" s="13">
        <f t="shared" si="6"/>
        <v>168120.42705109823</v>
      </c>
      <c r="T48" s="5">
        <f t="shared" si="7"/>
        <v>-0.21804452534372915</v>
      </c>
      <c r="U48" s="2">
        <v>547366</v>
      </c>
      <c r="V48" s="2">
        <v>302500</v>
      </c>
      <c r="W48" s="5">
        <f>(U48-V48)/V48</f>
        <v>0.80947438016528928</v>
      </c>
      <c r="X48" s="13">
        <f t="shared" si="8"/>
        <v>533928.56848337082</v>
      </c>
      <c r="Y48" s="5">
        <f t="shared" si="9"/>
        <v>0.76505311895329198</v>
      </c>
      <c r="Z48" s="2">
        <v>347015</v>
      </c>
      <c r="AA48" s="2">
        <v>407500</v>
      </c>
      <c r="AB48" s="5">
        <f>(Z48-AA48)/AA48</f>
        <v>-0.14842944785276074</v>
      </c>
      <c r="AC48" s="13">
        <f t="shared" si="10"/>
        <v>352956.32181164197</v>
      </c>
      <c r="AD48" s="5">
        <f t="shared" si="11"/>
        <v>-0.13384951702664546</v>
      </c>
      <c r="AE48" s="2">
        <v>596623</v>
      </c>
      <c r="AF48" s="2">
        <v>440000</v>
      </c>
      <c r="AG48" s="5">
        <f>(AE48-AF48)/AF48</f>
        <v>0.35596136363636366</v>
      </c>
      <c r="AH48" s="13">
        <f t="shared" si="12"/>
        <v>667953.83753272868</v>
      </c>
      <c r="AI48" s="5">
        <f t="shared" si="13"/>
        <v>0.51807690348347424</v>
      </c>
      <c r="AJ48" s="2">
        <v>530085</v>
      </c>
      <c r="AK48" s="2">
        <v>389500</v>
      </c>
      <c r="AL48" s="5">
        <f>(AJ48-AK48)/AK48</f>
        <v>0.36093709884467268</v>
      </c>
      <c r="AM48" s="13">
        <f>AJ48-(AJ48*$AL$582)</f>
        <v>601151.22415714292</v>
      </c>
      <c r="AN48" s="5">
        <f t="shared" si="14"/>
        <v>0.5433921030992116</v>
      </c>
      <c r="AO48" s="2">
        <v>683781</v>
      </c>
      <c r="AP48" s="2">
        <v>642000</v>
      </c>
      <c r="AQ48" s="5">
        <f>(AO48-AP48)/AP48</f>
        <v>6.5079439252336446E-2</v>
      </c>
      <c r="AR48" s="13">
        <f t="shared" si="15"/>
        <v>847520.5864474196</v>
      </c>
      <c r="AS48" s="5">
        <f t="shared" si="16"/>
        <v>0.32012552406140127</v>
      </c>
      <c r="AT48" s="2">
        <v>757220</v>
      </c>
      <c r="AU48" s="2">
        <v>662500</v>
      </c>
      <c r="AV48" s="5">
        <f>(AT48-AU48)/AU48</f>
        <v>0.14297358490566037</v>
      </c>
      <c r="AW48" s="13">
        <f t="shared" si="17"/>
        <v>1010775.117</v>
      </c>
      <c r="AX48" s="5">
        <f t="shared" si="18"/>
        <v>0.52569828981132072</v>
      </c>
      <c r="AY48" s="2">
        <v>202567</v>
      </c>
      <c r="AZ48" s="2">
        <v>480000</v>
      </c>
      <c r="BA48" s="5">
        <f>(AY48-AZ48)/AZ48</f>
        <v>-0.5779854166666667</v>
      </c>
      <c r="BB48" s="13">
        <f>AY48-(AY48*$BA$565)</f>
        <v>280798.85218973609</v>
      </c>
      <c r="BC48" s="5">
        <f t="shared" si="19"/>
        <v>-0.41500239127138316</v>
      </c>
      <c r="BD48" s="2">
        <v>358547</v>
      </c>
      <c r="BE48" s="2">
        <v>282000</v>
      </c>
      <c r="BF48" s="5">
        <f>(BD48-BE48)/BE48</f>
        <v>0.27144326241134753</v>
      </c>
      <c r="BG48" s="2">
        <f>BD48-(BD48*$BF$296)</f>
        <v>487959.16348916758</v>
      </c>
      <c r="BH48" s="5">
        <f t="shared" si="20"/>
        <v>0.73035164357860849</v>
      </c>
    </row>
    <row r="49" spans="1:60" x14ac:dyDescent="0.25">
      <c r="A49" s="2">
        <v>155481</v>
      </c>
      <c r="B49" s="2">
        <v>155000</v>
      </c>
      <c r="C49" s="5">
        <f>(A49-B49)/B49</f>
        <v>3.1032258064516128E-3</v>
      </c>
      <c r="D49" s="11">
        <f t="shared" si="0"/>
        <v>61388.573392156875</v>
      </c>
      <c r="E49" s="5">
        <f t="shared" si="1"/>
        <v>-0.60394468779253629</v>
      </c>
      <c r="F49" s="2">
        <v>248465</v>
      </c>
      <c r="G49" s="2">
        <v>186000</v>
      </c>
      <c r="H49" s="5">
        <f>(F49-G49)/G49</f>
        <v>0.33583333333333332</v>
      </c>
      <c r="I49" s="13">
        <f t="shared" si="2"/>
        <v>141566.99908180896</v>
      </c>
      <c r="J49" s="5">
        <f t="shared" si="3"/>
        <v>-0.23888710171070454</v>
      </c>
      <c r="K49" s="2">
        <v>869313</v>
      </c>
      <c r="L49" s="2">
        <v>354000</v>
      </c>
      <c r="M49" s="5">
        <f>(K49-L49)/L49</f>
        <v>1.4556864406779662</v>
      </c>
      <c r="N49" s="13">
        <f t="shared" si="4"/>
        <v>613575.60395000002</v>
      </c>
      <c r="O49" s="5">
        <f t="shared" si="5"/>
        <v>0.73326441793785313</v>
      </c>
      <c r="P49" s="2">
        <v>443541</v>
      </c>
      <c r="Q49" s="2">
        <v>241000</v>
      </c>
      <c r="R49" s="5">
        <f>(P49-Q49)/Q49</f>
        <v>0.84041908713692948</v>
      </c>
      <c r="S49" s="13">
        <f t="shared" si="6"/>
        <v>392872.09546040453</v>
      </c>
      <c r="T49" s="5">
        <f t="shared" si="7"/>
        <v>0.63017466996018479</v>
      </c>
      <c r="U49" s="2">
        <v>715955</v>
      </c>
      <c r="V49" s="2">
        <v>435000</v>
      </c>
      <c r="W49" s="5">
        <f>(U49-V49)/V49</f>
        <v>0.64587356321839084</v>
      </c>
      <c r="X49" s="13">
        <f t="shared" si="8"/>
        <v>698378.83289884974</v>
      </c>
      <c r="Y49" s="5">
        <f t="shared" si="9"/>
        <v>0.60546858137666604</v>
      </c>
      <c r="Z49" s="2">
        <v>510853</v>
      </c>
      <c r="AA49" s="2">
        <v>340000</v>
      </c>
      <c r="AB49" s="5">
        <f>(Z49-AA49)/AA49</f>
        <v>0.50250882352941173</v>
      </c>
      <c r="AC49" s="13">
        <f t="shared" si="10"/>
        <v>519599.42903460294</v>
      </c>
      <c r="AD49" s="5">
        <f t="shared" si="11"/>
        <v>0.52823361480765574</v>
      </c>
      <c r="AE49" s="2">
        <v>418611</v>
      </c>
      <c r="AF49" s="2">
        <v>270000</v>
      </c>
      <c r="AG49" s="5">
        <f>(AE49-AF49)/AF49</f>
        <v>0.55041111111111107</v>
      </c>
      <c r="AH49" s="13">
        <f t="shared" si="12"/>
        <v>468659.1430156281</v>
      </c>
      <c r="AI49" s="5">
        <f t="shared" si="13"/>
        <v>0.73577460376158554</v>
      </c>
      <c r="AJ49" s="2">
        <v>504540</v>
      </c>
      <c r="AK49" s="2">
        <v>469000</v>
      </c>
      <c r="AL49" s="5">
        <f>(AJ49-AK49)/AK49</f>
        <v>7.5778251599147126E-2</v>
      </c>
      <c r="AM49" s="13">
        <f>AJ49-(AJ49*$AL$582)</f>
        <v>572181.51548571431</v>
      </c>
      <c r="AN49" s="5">
        <f t="shared" si="14"/>
        <v>0.22000323131282368</v>
      </c>
      <c r="AO49" s="2">
        <v>583372</v>
      </c>
      <c r="AP49" s="2">
        <v>425000</v>
      </c>
      <c r="AQ49" s="5">
        <f>(AO49-AP49)/AP49</f>
        <v>0.37264000000000003</v>
      </c>
      <c r="AR49" s="13">
        <f t="shared" si="15"/>
        <v>723067.44346070464</v>
      </c>
      <c r="AS49" s="5">
        <f t="shared" si="16"/>
        <v>0.70133516108401095</v>
      </c>
      <c r="AT49" s="2">
        <v>588763</v>
      </c>
      <c r="AU49" s="2">
        <v>575000</v>
      </c>
      <c r="AV49" s="5">
        <f>(AT49-AU49)/AU49</f>
        <v>2.3935652173913042E-2</v>
      </c>
      <c r="AW49" s="13">
        <f t="shared" si="17"/>
        <v>785910.29055000003</v>
      </c>
      <c r="AX49" s="5">
        <f t="shared" si="18"/>
        <v>0.36680050530434788</v>
      </c>
      <c r="AY49" s="2">
        <v>403200</v>
      </c>
      <c r="AZ49" s="2">
        <v>517500</v>
      </c>
      <c r="BA49" s="5">
        <f>(AY49-AZ49)/AZ49</f>
        <v>-0.22086956521739132</v>
      </c>
      <c r="BB49" s="13">
        <f>AY49-(AY49*$BA$565)</f>
        <v>558916.78902734199</v>
      </c>
      <c r="BC49" s="5">
        <f t="shared" si="19"/>
        <v>8.0032442564912057E-2</v>
      </c>
      <c r="BD49" s="2">
        <v>184359</v>
      </c>
      <c r="BE49" s="2">
        <v>279000</v>
      </c>
      <c r="BF49" s="5">
        <f>(BD49-BE49)/BE49</f>
        <v>-0.33921505376344085</v>
      </c>
      <c r="BG49" s="2">
        <f>BD49-(BD49*$BF$296)</f>
        <v>250900.61671607755</v>
      </c>
      <c r="BH49" s="5">
        <f t="shared" si="20"/>
        <v>-0.10071463542624534</v>
      </c>
    </row>
    <row r="50" spans="1:60" x14ac:dyDescent="0.25">
      <c r="A50" s="2">
        <v>159083</v>
      </c>
      <c r="B50" s="2">
        <v>169000</v>
      </c>
      <c r="C50" s="5">
        <f>(A50-B50)/B50</f>
        <v>-5.8680473372781067E-2</v>
      </c>
      <c r="D50" s="11">
        <f t="shared" si="0"/>
        <v>62810.751287581705</v>
      </c>
      <c r="E50" s="5">
        <f t="shared" si="1"/>
        <v>-0.62833874977762305</v>
      </c>
      <c r="F50" s="2">
        <v>347320</v>
      </c>
      <c r="G50" s="2">
        <v>260000</v>
      </c>
      <c r="H50" s="5">
        <f>(F50-G50)/G50</f>
        <v>0.33584615384615385</v>
      </c>
      <c r="I50" s="13">
        <f t="shared" si="2"/>
        <v>197891.25277642277</v>
      </c>
      <c r="J50" s="5">
        <f t="shared" si="3"/>
        <v>-0.23887979701375858</v>
      </c>
      <c r="K50" s="2">
        <v>262745</v>
      </c>
      <c r="L50" s="2">
        <v>255000</v>
      </c>
      <c r="M50" s="5">
        <f>(K50-L50)/L50</f>
        <v>3.0372549019607842E-2</v>
      </c>
      <c r="N50" s="13">
        <f t="shared" si="4"/>
        <v>185449.80008333334</v>
      </c>
      <c r="O50" s="5">
        <f t="shared" si="5"/>
        <v>-0.2727458820261438</v>
      </c>
      <c r="P50" s="2">
        <v>497084</v>
      </c>
      <c r="Q50" s="2">
        <v>170000</v>
      </c>
      <c r="R50" s="5">
        <f>(P50-Q50)/Q50</f>
        <v>1.9240235294117647</v>
      </c>
      <c r="S50" s="13">
        <f t="shared" si="6"/>
        <v>440298.49033085944</v>
      </c>
      <c r="T50" s="5">
        <f t="shared" si="7"/>
        <v>1.5899911195932908</v>
      </c>
      <c r="U50" s="2">
        <v>197532</v>
      </c>
      <c r="V50" s="2">
        <v>255000</v>
      </c>
      <c r="W50" s="5">
        <f>(U50-V50)/V50</f>
        <v>-0.22536470588235294</v>
      </c>
      <c r="X50" s="13">
        <f t="shared" si="8"/>
        <v>192682.73511627907</v>
      </c>
      <c r="Y50" s="5">
        <f t="shared" si="9"/>
        <v>-0.24438143091655265</v>
      </c>
      <c r="Z50" s="2">
        <v>397197</v>
      </c>
      <c r="AA50" s="2">
        <v>299500</v>
      </c>
      <c r="AB50" s="5">
        <f>(Z50-AA50)/AA50</f>
        <v>0.32620033388981634</v>
      </c>
      <c r="AC50" s="13">
        <f t="shared" si="10"/>
        <v>403997.49911277252</v>
      </c>
      <c r="AD50" s="5">
        <f t="shared" si="11"/>
        <v>0.34890650788905686</v>
      </c>
      <c r="AE50" s="2">
        <v>241430</v>
      </c>
      <c r="AF50" s="2">
        <v>315000</v>
      </c>
      <c r="AG50" s="5">
        <f>(AE50-AF50)/AF50</f>
        <v>-0.23355555555555554</v>
      </c>
      <c r="AH50" s="13">
        <f t="shared" si="12"/>
        <v>270294.80089692597</v>
      </c>
      <c r="AI50" s="5">
        <f t="shared" si="13"/>
        <v>-0.14192126699388583</v>
      </c>
      <c r="AJ50" s="2">
        <v>357146</v>
      </c>
      <c r="AK50" s="2">
        <v>285000</v>
      </c>
      <c r="AL50" s="5">
        <f>(AJ50-AK50)/AK50</f>
        <v>0.25314385964912278</v>
      </c>
      <c r="AM50" s="13">
        <f>AJ50-(AJ50*$AL$582)</f>
        <v>405027.03359428572</v>
      </c>
      <c r="AN50" s="5">
        <f t="shared" si="14"/>
        <v>0.42114748629573939</v>
      </c>
      <c r="AO50" s="2">
        <v>561956</v>
      </c>
      <c r="AP50" s="2">
        <v>400000</v>
      </c>
      <c r="AQ50" s="5">
        <f>(AO50-AP50)/AP50</f>
        <v>0.40489000000000003</v>
      </c>
      <c r="AR50" s="13">
        <f t="shared" si="15"/>
        <v>696523.12462271703</v>
      </c>
      <c r="AS50" s="5">
        <f t="shared" si="16"/>
        <v>0.7413078115567926</v>
      </c>
      <c r="AT50" s="2">
        <v>425556</v>
      </c>
      <c r="AU50" s="2">
        <v>475000</v>
      </c>
      <c r="AV50" s="5">
        <f>(AT50-AU50)/AU50</f>
        <v>-0.10409263157894737</v>
      </c>
      <c r="AW50" s="13">
        <f t="shared" si="17"/>
        <v>568053.42660000001</v>
      </c>
      <c r="AX50" s="5">
        <f t="shared" si="18"/>
        <v>0.19590195073684211</v>
      </c>
      <c r="AY50" s="2">
        <v>189785</v>
      </c>
      <c r="AZ50" s="2">
        <v>326625</v>
      </c>
      <c r="BA50" s="5">
        <f>(AY50-AZ50)/AZ50</f>
        <v>-0.41895139686184463</v>
      </c>
      <c r="BB50" s="13">
        <f>AY50-(AY50*$BA$565)</f>
        <v>263080.41370425123</v>
      </c>
      <c r="BC50" s="5">
        <f t="shared" si="19"/>
        <v>-0.19454905869345204</v>
      </c>
      <c r="BD50" s="2">
        <v>164405</v>
      </c>
      <c r="BE50" s="2">
        <v>266950</v>
      </c>
      <c r="BF50" s="5">
        <f>(BD50-BE50)/BE50</f>
        <v>-0.38413560591871138</v>
      </c>
      <c r="BG50" s="2">
        <f>BD50-(BD50*$BF$296)</f>
        <v>223744.5196123147</v>
      </c>
      <c r="BH50" s="5">
        <f t="shared" si="20"/>
        <v>-0.16184858732978197</v>
      </c>
    </row>
    <row r="51" spans="1:60" x14ac:dyDescent="0.25">
      <c r="A51" s="2">
        <v>140435</v>
      </c>
      <c r="B51" s="2">
        <v>130000</v>
      </c>
      <c r="C51" s="5">
        <f>(A51-B51)/B51</f>
        <v>8.0269230769230773E-2</v>
      </c>
      <c r="D51" s="11">
        <f t="shared" si="0"/>
        <v>55447.96022875818</v>
      </c>
      <c r="E51" s="5">
        <f t="shared" si="1"/>
        <v>-0.57347722900955245</v>
      </c>
      <c r="F51" s="2">
        <v>236373</v>
      </c>
      <c r="G51" s="2">
        <v>175250</v>
      </c>
      <c r="H51" s="5">
        <f>(F51-G51)/G51</f>
        <v>0.34877603423680459</v>
      </c>
      <c r="I51" s="13">
        <f t="shared" si="2"/>
        <v>134677.38423506098</v>
      </c>
      <c r="J51" s="5">
        <f t="shared" si="3"/>
        <v>-0.23151278610521553</v>
      </c>
      <c r="K51" s="2">
        <v>393334</v>
      </c>
      <c r="L51" s="2">
        <v>407000</v>
      </c>
      <c r="M51" s="5">
        <f>(K51-L51)/L51</f>
        <v>-3.3577395577395579E-2</v>
      </c>
      <c r="N51" s="13">
        <f t="shared" si="4"/>
        <v>277621.69276666665</v>
      </c>
      <c r="O51" s="5">
        <f t="shared" si="5"/>
        <v>-0.31788281875511881</v>
      </c>
      <c r="P51" s="2">
        <v>573408</v>
      </c>
      <c r="Q51" s="2">
        <v>358000</v>
      </c>
      <c r="R51" s="5">
        <f>(P51-Q51)/Q51</f>
        <v>0.60169832402234635</v>
      </c>
      <c r="S51" s="13">
        <f t="shared" si="6"/>
        <v>507903.44638660154</v>
      </c>
      <c r="T51" s="5">
        <f t="shared" si="7"/>
        <v>0.41872471057709926</v>
      </c>
      <c r="U51" s="2">
        <v>346669</v>
      </c>
      <c r="V51" s="2">
        <v>274000</v>
      </c>
      <c r="W51" s="5">
        <f>(U51-V51)/V51</f>
        <v>0.26521532846715329</v>
      </c>
      <c r="X51" s="13">
        <f t="shared" si="8"/>
        <v>338158.53178232058</v>
      </c>
      <c r="Y51" s="5">
        <f t="shared" si="9"/>
        <v>0.23415522548292184</v>
      </c>
      <c r="Z51" s="2">
        <v>214520</v>
      </c>
      <c r="AA51" s="2">
        <v>336000</v>
      </c>
      <c r="AB51" s="5">
        <f>(Z51-AA51)/AA51</f>
        <v>-0.36154761904761906</v>
      </c>
      <c r="AC51" s="13">
        <f t="shared" si="10"/>
        <v>218192.84513647374</v>
      </c>
      <c r="AD51" s="5">
        <f t="shared" si="11"/>
        <v>-0.35061653233192341</v>
      </c>
      <c r="AE51" s="2">
        <v>259134</v>
      </c>
      <c r="AF51" s="2">
        <v>308000</v>
      </c>
      <c r="AG51" s="5">
        <f>(AE51-AF51)/AF51</f>
        <v>-0.15865584415584416</v>
      </c>
      <c r="AH51" s="13">
        <f t="shared" si="12"/>
        <v>290115.44934607972</v>
      </c>
      <c r="AI51" s="5">
        <f t="shared" si="13"/>
        <v>-5.8066722902338559E-2</v>
      </c>
      <c r="AJ51" s="2">
        <v>265151</v>
      </c>
      <c r="AK51" s="2">
        <v>358000</v>
      </c>
      <c r="AL51" s="5">
        <f>(AJ51-AK51)/AK51</f>
        <v>-0.25935474860335195</v>
      </c>
      <c r="AM51" s="13">
        <f>AJ51-(AJ51*$AL$582)</f>
        <v>300698.65820857143</v>
      </c>
      <c r="AN51" s="5">
        <f t="shared" si="14"/>
        <v>-0.1600596139425379</v>
      </c>
      <c r="AO51" s="2">
        <v>634213</v>
      </c>
      <c r="AP51" s="2">
        <v>685000</v>
      </c>
      <c r="AQ51" s="5">
        <f>(AO51-AP51)/AP51</f>
        <v>-7.4141605839416064E-2</v>
      </c>
      <c r="AR51" s="13">
        <f t="shared" si="15"/>
        <v>786082.93253626139</v>
      </c>
      <c r="AS51" s="5">
        <f t="shared" si="16"/>
        <v>0.1475663248704546</v>
      </c>
      <c r="AT51" s="2">
        <v>292124</v>
      </c>
      <c r="AU51" s="2">
        <v>365000</v>
      </c>
      <c r="AV51" s="5">
        <f>(AT51-AU51)/AU51</f>
        <v>-0.19966027397260275</v>
      </c>
      <c r="AW51" s="13">
        <f t="shared" si="17"/>
        <v>389941.72139999998</v>
      </c>
      <c r="AX51" s="5">
        <f t="shared" si="18"/>
        <v>6.8333483287671179E-2</v>
      </c>
      <c r="AY51" s="2">
        <v>661500</v>
      </c>
      <c r="AZ51" s="2">
        <v>661500</v>
      </c>
      <c r="BA51" s="5">
        <f>(AY51-AZ51)/AZ51</f>
        <v>0</v>
      </c>
      <c r="BB51" s="13">
        <f>AY51-(AY51*$BA$565)</f>
        <v>916972.85699798295</v>
      </c>
      <c r="BC51" s="5">
        <f t="shared" si="19"/>
        <v>0.38620235373844741</v>
      </c>
      <c r="BD51" s="2">
        <v>183675</v>
      </c>
      <c r="BE51" s="2">
        <v>252000</v>
      </c>
      <c r="BF51" s="5">
        <f>(BD51-BE51)/BE51</f>
        <v>-0.27113095238095236</v>
      </c>
      <c r="BG51" s="2">
        <f>BD51-(BD51*$BF$296)</f>
        <v>249969.73717217788</v>
      </c>
      <c r="BH51" s="5">
        <f t="shared" si="20"/>
        <v>-8.0565985231036644E-3</v>
      </c>
    </row>
    <row r="52" spans="1:60" x14ac:dyDescent="0.25">
      <c r="A52" s="2">
        <v>137134</v>
      </c>
      <c r="B52" s="2">
        <v>111000</v>
      </c>
      <c r="C52" s="5">
        <f>(A52-B52)/B52</f>
        <v>0.23544144144144144</v>
      </c>
      <c r="D52" s="11">
        <f t="shared" si="0"/>
        <v>54144.626183006549</v>
      </c>
      <c r="E52" s="5">
        <f t="shared" si="1"/>
        <v>-0.51221057492786892</v>
      </c>
      <c r="F52" s="2">
        <v>456868</v>
      </c>
      <c r="G52" s="2">
        <v>167500</v>
      </c>
      <c r="H52" s="5">
        <f>(F52-G52)/G52</f>
        <v>1.7275701492537314</v>
      </c>
      <c r="I52" s="13">
        <f t="shared" si="2"/>
        <v>260308.01817764228</v>
      </c>
      <c r="J52" s="5">
        <f t="shared" si="3"/>
        <v>0.55407772046353598</v>
      </c>
      <c r="K52" s="2">
        <v>212185</v>
      </c>
      <c r="L52" s="2">
        <v>229900</v>
      </c>
      <c r="M52" s="5">
        <f>(K52-L52)/L52</f>
        <v>-7.7055241409308389E-2</v>
      </c>
      <c r="N52" s="13">
        <f t="shared" si="4"/>
        <v>149763.70941666665</v>
      </c>
      <c r="O52" s="5">
        <f t="shared" si="5"/>
        <v>-0.34857020697404678</v>
      </c>
      <c r="P52" s="2">
        <v>549175</v>
      </c>
      <c r="Q52" s="2">
        <v>305000</v>
      </c>
      <c r="R52" s="5">
        <f>(P52-Q52)/Q52</f>
        <v>0.80057377049180323</v>
      </c>
      <c r="S52" s="13">
        <f t="shared" si="6"/>
        <v>486438.75768974604</v>
      </c>
      <c r="T52" s="5">
        <f t="shared" si="7"/>
        <v>0.59488117275326569</v>
      </c>
      <c r="U52" s="2">
        <v>173570</v>
      </c>
      <c r="V52" s="2">
        <v>302500</v>
      </c>
      <c r="W52" s="5">
        <f>(U52-V52)/V52</f>
        <v>-0.42621487603305785</v>
      </c>
      <c r="X52" s="13">
        <f t="shared" si="8"/>
        <v>169308.98453988496</v>
      </c>
      <c r="Y52" s="5">
        <f t="shared" si="9"/>
        <v>-0.4403008775540993</v>
      </c>
      <c r="Z52" s="2">
        <v>561717</v>
      </c>
      <c r="AA52" s="2">
        <v>430000</v>
      </c>
      <c r="AB52" s="5">
        <f>(Z52-AA52)/AA52</f>
        <v>0.30631860465116278</v>
      </c>
      <c r="AC52" s="13">
        <f t="shared" si="10"/>
        <v>571334.28301102284</v>
      </c>
      <c r="AD52" s="5">
        <f t="shared" si="11"/>
        <v>0.32868437909540194</v>
      </c>
      <c r="AE52" s="2">
        <v>327824</v>
      </c>
      <c r="AF52" s="2">
        <v>422000</v>
      </c>
      <c r="AG52" s="5">
        <f>(AE52-AF52)/AF52</f>
        <v>-0.22316587677725119</v>
      </c>
      <c r="AH52" s="13">
        <f t="shared" si="12"/>
        <v>367017.86360118404</v>
      </c>
      <c r="AI52" s="5">
        <f t="shared" si="13"/>
        <v>-0.13028942274600938</v>
      </c>
      <c r="AJ52" s="2">
        <v>507910</v>
      </c>
      <c r="AK52" s="2">
        <v>375000</v>
      </c>
      <c r="AL52" s="5">
        <f>(AJ52-AK52)/AK52</f>
        <v>0.35442666666666667</v>
      </c>
      <c r="AM52" s="13">
        <f>AJ52-(AJ52*$AL$582)</f>
        <v>576003.31694285711</v>
      </c>
      <c r="AN52" s="5">
        <f t="shared" si="14"/>
        <v>0.53600884518095226</v>
      </c>
      <c r="AO52" s="2">
        <v>393842</v>
      </c>
      <c r="AP52" s="2">
        <v>781000</v>
      </c>
      <c r="AQ52" s="5">
        <f>(AO52-AP52)/AP52</f>
        <v>-0.49572087067861714</v>
      </c>
      <c r="AR52" s="13">
        <f t="shared" si="15"/>
        <v>488152.20488376339</v>
      </c>
      <c r="AS52" s="5">
        <f t="shared" si="16"/>
        <v>-0.37496516660209556</v>
      </c>
      <c r="AT52" s="2">
        <v>314926</v>
      </c>
      <c r="AU52" s="2">
        <v>372000</v>
      </c>
      <c r="AV52" s="5">
        <f>(AT52-AU52)/AU52</f>
        <v>-0.1534247311827957</v>
      </c>
      <c r="AW52" s="13">
        <f t="shared" si="17"/>
        <v>420378.97109999997</v>
      </c>
      <c r="AX52" s="5">
        <f t="shared" si="18"/>
        <v>0.13005099758064506</v>
      </c>
      <c r="AY52" s="2">
        <v>408793</v>
      </c>
      <c r="AZ52" s="2">
        <v>460000</v>
      </c>
      <c r="BA52" s="5">
        <f>(AY52-AZ52)/AZ52</f>
        <v>-0.11131956521739131</v>
      </c>
      <c r="BB52" s="13">
        <f>AY52-(AY52*$BA$565)</f>
        <v>566669.81879180111</v>
      </c>
      <c r="BC52" s="5">
        <f t="shared" si="19"/>
        <v>0.23189091041695895</v>
      </c>
      <c r="BD52" s="2">
        <v>355987</v>
      </c>
      <c r="BE52" s="2">
        <v>251500</v>
      </c>
      <c r="BF52" s="5">
        <f>(BD52-BE52)/BE52</f>
        <v>0.41545526838966201</v>
      </c>
      <c r="BG52" s="2">
        <f>BD52-(BD52*$BF$296)</f>
        <v>484475.16987457243</v>
      </c>
      <c r="BH52" s="5">
        <f t="shared" si="20"/>
        <v>0.92634262375575516</v>
      </c>
    </row>
    <row r="53" spans="1:60" x14ac:dyDescent="0.25">
      <c r="A53" s="2">
        <v>280683</v>
      </c>
      <c r="B53" s="2">
        <v>154000</v>
      </c>
      <c r="C53" s="5">
        <f>(A53-B53)/B53</f>
        <v>0.82261688311688308</v>
      </c>
      <c r="D53" s="11">
        <f t="shared" si="0"/>
        <v>110822.08723529414</v>
      </c>
      <c r="E53" s="5">
        <f t="shared" si="1"/>
        <v>-0.28037605691367445</v>
      </c>
      <c r="F53" s="2">
        <v>476610</v>
      </c>
      <c r="G53" s="2">
        <v>192750</v>
      </c>
      <c r="H53" s="5">
        <f>(F53-G53)/G53</f>
        <v>1.4726848249027238</v>
      </c>
      <c r="I53" s="13">
        <f t="shared" si="2"/>
        <v>271556.34569207317</v>
      </c>
      <c r="J53" s="5">
        <f t="shared" si="3"/>
        <v>0.40885263653475057</v>
      </c>
      <c r="K53" s="2">
        <v>606454</v>
      </c>
      <c r="L53" s="2">
        <v>179000</v>
      </c>
      <c r="M53" s="5">
        <f>(K53-L53)/L53</f>
        <v>2.3880111731843576</v>
      </c>
      <c r="N53" s="13">
        <f t="shared" si="4"/>
        <v>428045.34076666669</v>
      </c>
      <c r="O53" s="5">
        <f t="shared" si="5"/>
        <v>1.391314752886406</v>
      </c>
      <c r="P53" s="2">
        <v>242486</v>
      </c>
      <c r="Q53" s="2">
        <v>161000</v>
      </c>
      <c r="R53" s="5">
        <f>(P53-Q53)/Q53</f>
        <v>0.50612422360248444</v>
      </c>
      <c r="S53" s="13">
        <f t="shared" si="6"/>
        <v>214785.06595740112</v>
      </c>
      <c r="T53" s="5">
        <f t="shared" si="7"/>
        <v>0.33406873265466536</v>
      </c>
      <c r="U53" s="2">
        <v>329243</v>
      </c>
      <c r="V53" s="2">
        <v>832000</v>
      </c>
      <c r="W53" s="5">
        <f>(U53-V53)/V53</f>
        <v>-0.60427524038461533</v>
      </c>
      <c r="X53" s="13">
        <f t="shared" si="8"/>
        <v>321160.32722743187</v>
      </c>
      <c r="Y53" s="5">
        <f t="shared" si="9"/>
        <v>-0.61398999131318288</v>
      </c>
      <c r="Z53" s="2">
        <v>153610</v>
      </c>
      <c r="AA53" s="2">
        <v>244950</v>
      </c>
      <c r="AB53" s="5">
        <f>(Z53-AA53)/AA53</f>
        <v>-0.37289242702592368</v>
      </c>
      <c r="AC53" s="13">
        <f t="shared" si="10"/>
        <v>156239.99133607</v>
      </c>
      <c r="AD53" s="5">
        <f t="shared" si="11"/>
        <v>-0.36215557731753417</v>
      </c>
      <c r="AE53" s="2">
        <v>249819</v>
      </c>
      <c r="AF53" s="2">
        <v>191000</v>
      </c>
      <c r="AG53" s="5">
        <f>(AE53-AF53)/AF53</f>
        <v>0.30795287958115181</v>
      </c>
      <c r="AH53" s="13">
        <f t="shared" si="12"/>
        <v>279686.76993442886</v>
      </c>
      <c r="AI53" s="5">
        <f t="shared" si="13"/>
        <v>0.46432863840015109</v>
      </c>
      <c r="AJ53" s="2">
        <v>432843</v>
      </c>
      <c r="AK53" s="2">
        <v>300000</v>
      </c>
      <c r="AL53" s="5">
        <f>(AJ53-AK53)/AK53</f>
        <v>0.44280999999999998</v>
      </c>
      <c r="AM53" s="13">
        <f>AJ53-(AJ53*$AL$582)</f>
        <v>490872.40596857143</v>
      </c>
      <c r="AN53" s="5">
        <f t="shared" si="14"/>
        <v>0.63624135322857145</v>
      </c>
      <c r="AO53" s="2">
        <v>209706</v>
      </c>
      <c r="AP53" s="2">
        <v>325000</v>
      </c>
      <c r="AQ53" s="5">
        <f>(AO53-AP53)/AP53</f>
        <v>-0.35475076923076926</v>
      </c>
      <c r="AR53" s="13">
        <f t="shared" si="15"/>
        <v>259922.62449752563</v>
      </c>
      <c r="AS53" s="5">
        <f t="shared" si="16"/>
        <v>-0.20023807846915193</v>
      </c>
      <c r="AT53" s="2">
        <v>655873</v>
      </c>
      <c r="AU53" s="2">
        <v>839000</v>
      </c>
      <c r="AV53" s="5">
        <f>(AT53-AU53)/AU53</f>
        <v>-0.21826817640047677</v>
      </c>
      <c r="AW53" s="13">
        <f t="shared" si="17"/>
        <v>875492.07404999994</v>
      </c>
      <c r="AX53" s="5">
        <f t="shared" si="18"/>
        <v>4.3494724731823524E-2</v>
      </c>
      <c r="AY53" s="2">
        <v>408774</v>
      </c>
      <c r="AZ53" s="2">
        <v>450000</v>
      </c>
      <c r="BA53" s="5">
        <f>(AY53-AZ53)/AZ53</f>
        <v>-9.1613333333333338E-2</v>
      </c>
      <c r="BB53" s="13">
        <f>AY53-(AY53*$BA$565)</f>
        <v>566643.48094708007</v>
      </c>
      <c r="BC53" s="5">
        <f t="shared" si="19"/>
        <v>0.25920773543795572</v>
      </c>
      <c r="BD53" s="2">
        <v>98680</v>
      </c>
      <c r="BE53" s="2">
        <v>248000</v>
      </c>
      <c r="BF53" s="5">
        <f>(BD53-BE53)/BE53</f>
        <v>-0.60209677419354835</v>
      </c>
      <c r="BG53" s="2">
        <f>BD53-(BD53*$BF$296)</f>
        <v>134297.06636259978</v>
      </c>
      <c r="BH53" s="5">
        <f t="shared" si="20"/>
        <v>-0.45847957111854926</v>
      </c>
    </row>
    <row r="54" spans="1:60" x14ac:dyDescent="0.25">
      <c r="A54" s="2">
        <v>260126</v>
      </c>
      <c r="B54" s="2">
        <v>139000</v>
      </c>
      <c r="C54" s="5">
        <f>(A54-B54)/B54</f>
        <v>0.87141007194244602</v>
      </c>
      <c r="D54" s="11">
        <f t="shared" si="0"/>
        <v>102705.56558169937</v>
      </c>
      <c r="E54" s="5">
        <f t="shared" si="1"/>
        <v>-0.26111103898058008</v>
      </c>
      <c r="F54" s="2">
        <v>561318</v>
      </c>
      <c r="G54" s="2">
        <v>261000</v>
      </c>
      <c r="H54" s="5">
        <f>(F54-G54)/G54</f>
        <v>1.1506436781609195</v>
      </c>
      <c r="I54" s="13">
        <f t="shared" si="2"/>
        <v>319820.11466646346</v>
      </c>
      <c r="J54" s="5">
        <f t="shared" si="3"/>
        <v>0.22536442400943854</v>
      </c>
      <c r="K54" s="2">
        <v>260362</v>
      </c>
      <c r="L54" s="2">
        <v>174950</v>
      </c>
      <c r="M54" s="5">
        <f>(K54-L54)/L54</f>
        <v>0.4882080594455559</v>
      </c>
      <c r="N54" s="13">
        <f t="shared" si="4"/>
        <v>183767.83896666666</v>
      </c>
      <c r="O54" s="5">
        <f t="shared" si="5"/>
        <v>5.0402051824330739E-2</v>
      </c>
      <c r="P54" s="2">
        <v>149809</v>
      </c>
      <c r="Q54" s="2">
        <v>176000</v>
      </c>
      <c r="R54" s="5">
        <f>(P54-Q54)/Q54</f>
        <v>-0.14881249999999999</v>
      </c>
      <c r="S54" s="13">
        <f t="shared" si="6"/>
        <v>132695.23166703357</v>
      </c>
      <c r="T54" s="5">
        <f t="shared" si="7"/>
        <v>-0.2460498200736729</v>
      </c>
      <c r="U54" s="2">
        <v>234897</v>
      </c>
      <c r="V54" s="2">
        <v>195000</v>
      </c>
      <c r="W54" s="5">
        <f>(U54-V54)/V54</f>
        <v>0.2046</v>
      </c>
      <c r="X54" s="13">
        <f t="shared" si="8"/>
        <v>229130.45192985746</v>
      </c>
      <c r="Y54" s="5">
        <f t="shared" si="9"/>
        <v>0.17502795861465364</v>
      </c>
      <c r="Z54" s="2">
        <v>257323</v>
      </c>
      <c r="AA54" s="2">
        <v>360000</v>
      </c>
      <c r="AB54" s="5">
        <f>(Z54-AA54)/AA54</f>
        <v>-0.28521388888888888</v>
      </c>
      <c r="AC54" s="13">
        <f t="shared" si="10"/>
        <v>261728.68492006729</v>
      </c>
      <c r="AD54" s="5">
        <f t="shared" si="11"/>
        <v>-0.27297587522203531</v>
      </c>
      <c r="AE54" s="2">
        <v>362426</v>
      </c>
      <c r="AF54" s="2">
        <v>223800</v>
      </c>
      <c r="AG54" s="5">
        <f>(AE54-AF54)/AF54</f>
        <v>0.61941912421805179</v>
      </c>
      <c r="AH54" s="13">
        <f t="shared" si="12"/>
        <v>405756.79704207968</v>
      </c>
      <c r="AI54" s="5">
        <f t="shared" si="13"/>
        <v>0.81303305202001641</v>
      </c>
      <c r="AJ54" s="2">
        <v>274324</v>
      </c>
      <c r="AK54" s="2">
        <v>540000</v>
      </c>
      <c r="AL54" s="5">
        <f>(AJ54-AK54)/AK54</f>
        <v>-0.49199259259259259</v>
      </c>
      <c r="AM54" s="13">
        <f>AJ54-(AJ54*$AL$582)</f>
        <v>311101.44300571427</v>
      </c>
      <c r="AN54" s="5">
        <f t="shared" si="14"/>
        <v>-0.42388621665608467</v>
      </c>
      <c r="AO54" s="2">
        <v>794906</v>
      </c>
      <c r="AP54" s="2">
        <v>814498</v>
      </c>
      <c r="AQ54" s="5">
        <f>(AO54-AP54)/AP54</f>
        <v>-2.4054079936353435E-2</v>
      </c>
      <c r="AR54" s="13">
        <f t="shared" si="15"/>
        <v>985255.80454936961</v>
      </c>
      <c r="AS54" s="5">
        <f t="shared" si="16"/>
        <v>0.20964791141214542</v>
      </c>
      <c r="AT54" s="2">
        <v>223443</v>
      </c>
      <c r="AU54" s="2">
        <v>608000</v>
      </c>
      <c r="AV54" s="5">
        <f>(AT54-AU54)/AU54</f>
        <v>-0.63249506578947368</v>
      </c>
      <c r="AW54" s="13">
        <f t="shared" si="17"/>
        <v>298262.88854999997</v>
      </c>
      <c r="AX54" s="5">
        <f t="shared" si="18"/>
        <v>-0.50943603856907904</v>
      </c>
      <c r="AY54" s="2">
        <v>274056</v>
      </c>
      <c r="AZ54" s="2">
        <v>695000</v>
      </c>
      <c r="BA54" s="5">
        <f>(AY54-AZ54)/AZ54</f>
        <v>-0.60567482014388485</v>
      </c>
      <c r="BB54" s="13">
        <f>AY54-(AY54*$BA$565)</f>
        <v>379897.07225614396</v>
      </c>
      <c r="BC54" s="5">
        <f t="shared" si="19"/>
        <v>-0.45338550754511658</v>
      </c>
      <c r="BD54" s="2">
        <v>97467</v>
      </c>
      <c r="BE54" s="2">
        <v>239900</v>
      </c>
      <c r="BF54" s="5">
        <f>(BD54-BE54)/BE54</f>
        <v>-0.59371821592330143</v>
      </c>
      <c r="BG54" s="2">
        <f>BD54-(BD54*$BF$296)</f>
        <v>132646.25220068416</v>
      </c>
      <c r="BH54" s="5">
        <f t="shared" si="20"/>
        <v>-0.44707689787126237</v>
      </c>
    </row>
    <row r="55" spans="1:60" x14ac:dyDescent="0.25">
      <c r="A55" s="2">
        <v>217483</v>
      </c>
      <c r="B55" s="2">
        <v>167000</v>
      </c>
      <c r="C55" s="5">
        <f>(A55-B55)/B55</f>
        <v>0.30229341317365271</v>
      </c>
      <c r="D55" s="11">
        <f t="shared" si="0"/>
        <v>85868.827104575175</v>
      </c>
      <c r="E55" s="5">
        <f t="shared" si="1"/>
        <v>-0.48581540655943006</v>
      </c>
      <c r="F55" s="2">
        <v>119222</v>
      </c>
      <c r="G55" s="2">
        <v>120000</v>
      </c>
      <c r="H55" s="5">
        <f>(F55-G55)/G55</f>
        <v>-6.4833333333333331E-3</v>
      </c>
      <c r="I55" s="13">
        <f t="shared" si="2"/>
        <v>67928.685185162612</v>
      </c>
      <c r="J55" s="5">
        <f t="shared" si="3"/>
        <v>-0.43392762345697822</v>
      </c>
      <c r="K55" s="2">
        <v>275600</v>
      </c>
      <c r="L55" s="2">
        <v>165000</v>
      </c>
      <c r="M55" s="5">
        <f>(K55-L55)/L55</f>
        <v>0.67030303030303029</v>
      </c>
      <c r="N55" s="13">
        <f t="shared" si="4"/>
        <v>194523.07333333333</v>
      </c>
      <c r="O55" s="5">
        <f t="shared" si="5"/>
        <v>0.17892771717171718</v>
      </c>
      <c r="P55" s="2">
        <v>211391</v>
      </c>
      <c r="Q55" s="2">
        <v>295000</v>
      </c>
      <c r="R55" s="5">
        <f>(P55-Q55)/Q55</f>
        <v>-0.28342033898305086</v>
      </c>
      <c r="S55" s="13">
        <f t="shared" si="6"/>
        <v>187242.27327681179</v>
      </c>
      <c r="T55" s="5">
        <f t="shared" si="7"/>
        <v>-0.36528042957012952</v>
      </c>
      <c r="U55" s="2">
        <v>255701</v>
      </c>
      <c r="V55" s="2">
        <v>251000</v>
      </c>
      <c r="W55" s="5">
        <f>(U55-V55)/V55</f>
        <v>1.8729083665338646E-2</v>
      </c>
      <c r="X55" s="13">
        <f t="shared" si="8"/>
        <v>249423.72907664417</v>
      </c>
      <c r="Y55" s="5">
        <f t="shared" si="9"/>
        <v>-6.2799638380710244E-3</v>
      </c>
      <c r="Z55" s="2">
        <v>335937</v>
      </c>
      <c r="AA55" s="2">
        <v>325000</v>
      </c>
      <c r="AB55" s="5">
        <f>(Z55-AA55)/AA55</f>
        <v>3.365230769230769E-2</v>
      </c>
      <c r="AC55" s="13">
        <f t="shared" si="10"/>
        <v>341688.6528837012</v>
      </c>
      <c r="AD55" s="5">
        <f t="shared" si="11"/>
        <v>5.134970118061908E-2</v>
      </c>
      <c r="AE55" s="2">
        <v>168271</v>
      </c>
      <c r="AF55" s="2">
        <v>295000</v>
      </c>
      <c r="AG55" s="5">
        <f>(AE55-AF55)/AF55</f>
        <v>-0.4295898305084746</v>
      </c>
      <c r="AH55" s="13">
        <f t="shared" si="12"/>
        <v>188389.08355103605</v>
      </c>
      <c r="AI55" s="5">
        <f t="shared" si="13"/>
        <v>-0.36139293711513204</v>
      </c>
      <c r="AJ55" s="2">
        <v>289588</v>
      </c>
      <c r="AK55" s="2">
        <v>463000</v>
      </c>
      <c r="AL55" s="5">
        <f>(AJ55-AK55)/AK55</f>
        <v>-0.3745399568034557</v>
      </c>
      <c r="AM55" s="13">
        <f>AJ55-(AJ55*$AL$582)</f>
        <v>328411.8220685714</v>
      </c>
      <c r="AN55" s="5">
        <f t="shared" si="14"/>
        <v>-0.29068720935513737</v>
      </c>
      <c r="AO55" s="2">
        <v>311837</v>
      </c>
      <c r="AP55" s="2">
        <v>310000</v>
      </c>
      <c r="AQ55" s="5">
        <f>(AO55-AP55)/AP55</f>
        <v>5.9258064516129029E-3</v>
      </c>
      <c r="AR55" s="13">
        <f t="shared" si="15"/>
        <v>386510.12110018265</v>
      </c>
      <c r="AS55" s="5">
        <f t="shared" si="16"/>
        <v>0.24680684225865368</v>
      </c>
      <c r="AT55" s="2">
        <v>339562</v>
      </c>
      <c r="AU55" s="2">
        <v>875000</v>
      </c>
      <c r="AV55" s="5">
        <f>(AT55-AU55)/AU55</f>
        <v>-0.61192914285714284</v>
      </c>
      <c r="AW55" s="13">
        <f t="shared" si="17"/>
        <v>453264.3357</v>
      </c>
      <c r="AX55" s="5">
        <f t="shared" si="18"/>
        <v>-0.48198361634285714</v>
      </c>
      <c r="AY55" s="2">
        <v>410908</v>
      </c>
      <c r="AZ55" s="2">
        <v>440000</v>
      </c>
      <c r="BA55" s="5">
        <f>(AY55-AZ55)/AZ55</f>
        <v>-6.6118181818181812E-2</v>
      </c>
      <c r="BB55" s="13">
        <f>AY55-(AY55*$BA$565)</f>
        <v>569601.63676995796</v>
      </c>
      <c r="BC55" s="5">
        <f t="shared" si="19"/>
        <v>0.29454917447717716</v>
      </c>
      <c r="BD55" s="2">
        <v>139677</v>
      </c>
      <c r="BE55" s="2">
        <v>220000</v>
      </c>
      <c r="BF55" s="5">
        <f>(BD55-BE55)/BE55</f>
        <v>-0.36510454545454546</v>
      </c>
      <c r="BG55" s="2">
        <f>BD55-(BD55*$BF$296)</f>
        <v>190091.31879133408</v>
      </c>
      <c r="BH55" s="5">
        <f t="shared" si="20"/>
        <v>-0.13594855094848146</v>
      </c>
    </row>
    <row r="56" spans="1:60" x14ac:dyDescent="0.25">
      <c r="A56" s="2">
        <v>224180</v>
      </c>
      <c r="B56" s="2">
        <v>174500</v>
      </c>
      <c r="C56" s="5">
        <f>(A56-B56)/B56</f>
        <v>0.28469914040114613</v>
      </c>
      <c r="D56" s="11">
        <f t="shared" si="0"/>
        <v>88513.004052287608</v>
      </c>
      <c r="E56" s="5">
        <f t="shared" si="1"/>
        <v>-0.49276215442815124</v>
      </c>
      <c r="F56" s="2">
        <v>205569</v>
      </c>
      <c r="G56" s="2">
        <v>243000</v>
      </c>
      <c r="H56" s="5">
        <f>(F56-G56)/G56</f>
        <v>-0.15403703703703703</v>
      </c>
      <c r="I56" s="13">
        <f t="shared" si="2"/>
        <v>117126.30122652439</v>
      </c>
      <c r="J56" s="5">
        <f t="shared" si="3"/>
        <v>-0.5179987603846733</v>
      </c>
      <c r="K56" s="2">
        <v>282773</v>
      </c>
      <c r="L56" s="2">
        <v>260000</v>
      </c>
      <c r="M56" s="5">
        <f>(K56-L56)/L56</f>
        <v>8.7588461538461532E-2</v>
      </c>
      <c r="N56" s="13">
        <f t="shared" si="4"/>
        <v>199585.89628333331</v>
      </c>
      <c r="O56" s="5">
        <f t="shared" si="5"/>
        <v>-0.23236193737179497</v>
      </c>
      <c r="P56" s="2">
        <v>166653</v>
      </c>
      <c r="Q56" s="2">
        <v>269000</v>
      </c>
      <c r="R56" s="5">
        <f>(P56-Q56)/Q56</f>
        <v>-0.38047211895910782</v>
      </c>
      <c r="S56" s="13">
        <f t="shared" si="6"/>
        <v>147615.01941142487</v>
      </c>
      <c r="T56" s="5">
        <f t="shared" si="7"/>
        <v>-0.45124528099842054</v>
      </c>
      <c r="U56" s="2">
        <v>636873</v>
      </c>
      <c r="V56" s="2">
        <v>417600</v>
      </c>
      <c r="W56" s="5">
        <f>(U56-V56)/V56</f>
        <v>0.52507902298850573</v>
      </c>
      <c r="X56" s="13">
        <f t="shared" si="8"/>
        <v>621238.23766129033</v>
      </c>
      <c r="Y56" s="5">
        <f t="shared" si="9"/>
        <v>0.48763945800117414</v>
      </c>
      <c r="Z56" s="2">
        <v>680155</v>
      </c>
      <c r="AA56" s="2">
        <v>420000</v>
      </c>
      <c r="AB56" s="5">
        <f>(Z56-AA56)/AA56</f>
        <v>0.61941666666666662</v>
      </c>
      <c r="AC56" s="13">
        <f t="shared" si="10"/>
        <v>691800.08662967698</v>
      </c>
      <c r="AD56" s="5">
        <f t="shared" si="11"/>
        <v>0.64714306340399286</v>
      </c>
      <c r="AE56" s="2">
        <v>195873</v>
      </c>
      <c r="AF56" s="2">
        <v>286500</v>
      </c>
      <c r="AG56" s="5">
        <f>(AE56-AF56)/AF56</f>
        <v>-0.31632460732984291</v>
      </c>
      <c r="AH56" s="13">
        <f t="shared" si="12"/>
        <v>219291.11351565085</v>
      </c>
      <c r="AI56" s="5">
        <f t="shared" si="13"/>
        <v>-0.23458599121936874</v>
      </c>
      <c r="AJ56" s="2">
        <v>195625</v>
      </c>
      <c r="AK56" s="2">
        <v>250000</v>
      </c>
      <c r="AL56" s="5">
        <f>(AJ56-AK56)/AK56</f>
        <v>-0.2175</v>
      </c>
      <c r="AM56" s="13">
        <f>AJ56-(AJ56*$AL$582)</f>
        <v>221851.60535714286</v>
      </c>
      <c r="AN56" s="5">
        <f t="shared" si="14"/>
        <v>-0.11259357857142854</v>
      </c>
      <c r="AO56" s="2">
        <v>191012</v>
      </c>
      <c r="AP56" s="2">
        <v>250000</v>
      </c>
      <c r="AQ56" s="5">
        <f>(AO56-AP56)/AP56</f>
        <v>-0.235952</v>
      </c>
      <c r="AR56" s="13">
        <f t="shared" si="15"/>
        <v>236752.12130564393</v>
      </c>
      <c r="AS56" s="5">
        <f t="shared" si="16"/>
        <v>-5.2991514777424281E-2</v>
      </c>
      <c r="AT56" s="2">
        <v>327652</v>
      </c>
      <c r="AU56" s="2">
        <v>390000</v>
      </c>
      <c r="AV56" s="5">
        <f>(AT56-AU56)/AU56</f>
        <v>-0.15986666666666666</v>
      </c>
      <c r="AW56" s="13">
        <f t="shared" si="17"/>
        <v>437366.27220000001</v>
      </c>
      <c r="AX56" s="5">
        <f t="shared" si="18"/>
        <v>0.12145198000000001</v>
      </c>
      <c r="AY56" s="2">
        <v>191376</v>
      </c>
      <c r="AZ56" s="2">
        <v>415000</v>
      </c>
      <c r="BA56" s="5">
        <f>(AY56-AZ56)/AZ56</f>
        <v>-0.5388530120481928</v>
      </c>
      <c r="BB56" s="13">
        <f>AY56-(AY56*$BA$565)</f>
        <v>265285.8616490491</v>
      </c>
      <c r="BC56" s="5">
        <f t="shared" si="19"/>
        <v>-0.36075695988180939</v>
      </c>
      <c r="BD56" s="2">
        <v>250182</v>
      </c>
      <c r="BE56" s="2">
        <v>215900</v>
      </c>
      <c r="BF56" s="5">
        <f>(BD56-BE56)/BE56</f>
        <v>0.15878647522000927</v>
      </c>
      <c r="BG56" s="2">
        <f>BD56-(BD56*$BF$296)</f>
        <v>340481.44159635121</v>
      </c>
      <c r="BH56" s="5">
        <f t="shared" si="20"/>
        <v>0.57703307826007977</v>
      </c>
    </row>
    <row r="57" spans="1:60" x14ac:dyDescent="0.25">
      <c r="A57" s="2">
        <v>765366</v>
      </c>
      <c r="B57" s="2">
        <v>310000</v>
      </c>
      <c r="C57" s="5">
        <f>(A57-B57)/B57</f>
        <v>1.4689225806451613</v>
      </c>
      <c r="D57" s="11">
        <f t="shared" si="0"/>
        <v>302189.50780392159</v>
      </c>
      <c r="E57" s="5">
        <f t="shared" si="1"/>
        <v>-2.5195136116381973E-2</v>
      </c>
      <c r="F57" s="2">
        <v>208473</v>
      </c>
      <c r="G57" s="2">
        <v>214950</v>
      </c>
      <c r="H57" s="5">
        <f>(F57-G57)/G57</f>
        <v>-3.0132588974180041E-2</v>
      </c>
      <c r="I57" s="13">
        <f t="shared" si="2"/>
        <v>118780.90274115854</v>
      </c>
      <c r="J57" s="5">
        <f t="shared" si="3"/>
        <v>-0.44740217380247249</v>
      </c>
      <c r="K57" s="2">
        <v>369584</v>
      </c>
      <c r="L57" s="2">
        <v>337500</v>
      </c>
      <c r="M57" s="5">
        <f>(K57-L57)/L57</f>
        <v>9.5063703703703706E-2</v>
      </c>
      <c r="N57" s="13">
        <f t="shared" si="4"/>
        <v>260858.54693333333</v>
      </c>
      <c r="O57" s="5">
        <f t="shared" si="5"/>
        <v>-0.22708578686419753</v>
      </c>
      <c r="P57" s="2">
        <v>293130</v>
      </c>
      <c r="Q57" s="2">
        <v>220000</v>
      </c>
      <c r="R57" s="5">
        <f>(P57-Q57)/Q57</f>
        <v>0.33240909090909093</v>
      </c>
      <c r="S57" s="13">
        <f t="shared" si="6"/>
        <v>259643.63461846454</v>
      </c>
      <c r="T57" s="5">
        <f t="shared" si="7"/>
        <v>0.1801983391748388</v>
      </c>
      <c r="U57" s="2">
        <v>450077</v>
      </c>
      <c r="V57" s="2">
        <v>365000</v>
      </c>
      <c r="W57" s="5">
        <f>(U57-V57)/V57</f>
        <v>0.23308767123287671</v>
      </c>
      <c r="X57" s="13">
        <f t="shared" si="8"/>
        <v>439027.9416647912</v>
      </c>
      <c r="Y57" s="5">
        <f t="shared" si="9"/>
        <v>0.20281627853367451</v>
      </c>
      <c r="Z57" s="2">
        <v>803244</v>
      </c>
      <c r="AA57" s="2">
        <v>500000</v>
      </c>
      <c r="AB57" s="5">
        <f>(Z57-AA57)/AA57</f>
        <v>0.60648800000000003</v>
      </c>
      <c r="AC57" s="13">
        <f t="shared" si="10"/>
        <v>816996.52106471069</v>
      </c>
      <c r="AD57" s="5">
        <f t="shared" si="11"/>
        <v>0.63399304212942142</v>
      </c>
      <c r="AE57" s="2">
        <v>181310</v>
      </c>
      <c r="AF57" s="2">
        <v>280000</v>
      </c>
      <c r="AG57" s="5">
        <f>(AE57-AF57)/AF57</f>
        <v>-0.35246428571428573</v>
      </c>
      <c r="AH57" s="13">
        <f t="shared" si="12"/>
        <v>202986.99561206831</v>
      </c>
      <c r="AI57" s="5">
        <f t="shared" si="13"/>
        <v>-0.27504644424261321</v>
      </c>
      <c r="AJ57" s="2">
        <v>243056</v>
      </c>
      <c r="AK57" s="2">
        <v>260000</v>
      </c>
      <c r="AL57" s="5">
        <f>(AJ57-AK57)/AK57</f>
        <v>-6.5169230769230771E-2</v>
      </c>
      <c r="AM57" s="13">
        <f>AJ57-(AJ57*$AL$582)</f>
        <v>275641.4762514286</v>
      </c>
      <c r="AN57" s="5">
        <f t="shared" si="14"/>
        <v>6.0159524043956143E-2</v>
      </c>
      <c r="AO57" s="2">
        <v>251616</v>
      </c>
      <c r="AP57" s="2">
        <v>350000</v>
      </c>
      <c r="AQ57" s="5">
        <f>(AO57-AP57)/AP57</f>
        <v>-0.28109714285714288</v>
      </c>
      <c r="AR57" s="13">
        <f t="shared" si="15"/>
        <v>311868.47818168963</v>
      </c>
      <c r="AS57" s="5">
        <f t="shared" si="16"/>
        <v>-0.10894720519517249</v>
      </c>
      <c r="AT57" s="2">
        <v>345942</v>
      </c>
      <c r="AU57" s="2">
        <v>450000</v>
      </c>
      <c r="AV57" s="5">
        <f>(AT57-AU57)/AU57</f>
        <v>-0.23124</v>
      </c>
      <c r="AW57" s="13">
        <f t="shared" si="17"/>
        <v>461780.67869999999</v>
      </c>
      <c r="AX57" s="5">
        <f t="shared" si="18"/>
        <v>2.6179285999999975E-2</v>
      </c>
      <c r="AY57" s="2">
        <v>202935</v>
      </c>
      <c r="AZ57" s="2">
        <v>550000</v>
      </c>
      <c r="BA57" s="5">
        <f>(AY57-AZ57)/AZ57</f>
        <v>-0.63102727272727277</v>
      </c>
      <c r="BB57" s="13">
        <f>AY57-(AY57*$BA$565)</f>
        <v>281308.97465591179</v>
      </c>
      <c r="BC57" s="5">
        <f t="shared" si="19"/>
        <v>-0.48852913698925127</v>
      </c>
      <c r="BD57" s="2">
        <v>249541</v>
      </c>
      <c r="BE57" s="2">
        <v>203000</v>
      </c>
      <c r="BF57" s="5">
        <f>(BD57-BE57)/BE57</f>
        <v>0.22926600985221676</v>
      </c>
      <c r="BG57" s="2">
        <f>BD57-(BD57*$BF$296)</f>
        <v>339609.08225769666</v>
      </c>
      <c r="BH57" s="5">
        <f t="shared" si="20"/>
        <v>0.67295114412658452</v>
      </c>
    </row>
    <row r="58" spans="1:60" x14ac:dyDescent="0.25">
      <c r="A58" s="2">
        <v>317297</v>
      </c>
      <c r="B58" s="2">
        <v>137000</v>
      </c>
      <c r="C58" s="5">
        <f>(A58-B58)/B58</f>
        <v>1.316036496350365</v>
      </c>
      <c r="D58" s="11">
        <f t="shared" si="0"/>
        <v>125278.39524836603</v>
      </c>
      <c r="E58" s="5">
        <f t="shared" si="1"/>
        <v>-8.5559158771050914E-2</v>
      </c>
      <c r="F58" s="2">
        <v>330581</v>
      </c>
      <c r="G58" s="2">
        <v>230000</v>
      </c>
      <c r="H58" s="5">
        <f>(F58-G58)/G58</f>
        <v>0.4373086956521739</v>
      </c>
      <c r="I58" s="13">
        <f t="shared" si="2"/>
        <v>188353.9336464431</v>
      </c>
      <c r="J58" s="5">
        <f t="shared" si="3"/>
        <v>-0.18106985371111697</v>
      </c>
      <c r="K58" s="2">
        <v>328525</v>
      </c>
      <c r="L58" s="2">
        <v>248000</v>
      </c>
      <c r="M58" s="5">
        <f>(K58-L58)/L58</f>
        <v>0.3246975806451613</v>
      </c>
      <c r="N58" s="13">
        <f t="shared" si="4"/>
        <v>231878.42041666666</v>
      </c>
      <c r="O58" s="5">
        <f t="shared" si="5"/>
        <v>-6.5006369287634438E-2</v>
      </c>
      <c r="P58" s="2">
        <v>423826</v>
      </c>
      <c r="Q58" s="2">
        <v>376000</v>
      </c>
      <c r="R58" s="5">
        <f>(P58-Q58)/Q58</f>
        <v>0.1271968085106383</v>
      </c>
      <c r="S58" s="13">
        <f t="shared" si="6"/>
        <v>375409.28286359413</v>
      </c>
      <c r="T58" s="5">
        <f t="shared" si="7"/>
        <v>-1.5710562138454096E-3</v>
      </c>
      <c r="U58" s="2">
        <v>431181</v>
      </c>
      <c r="V58" s="2">
        <v>250000</v>
      </c>
      <c r="W58" s="5">
        <f>(U58-V58)/V58</f>
        <v>0.72472400000000003</v>
      </c>
      <c r="X58" s="13">
        <f t="shared" si="8"/>
        <v>420595.82452550635</v>
      </c>
      <c r="Y58" s="5">
        <f t="shared" si="9"/>
        <v>0.68238329810202536</v>
      </c>
      <c r="Z58" s="2">
        <v>616563</v>
      </c>
      <c r="AA58" s="2">
        <v>450000</v>
      </c>
      <c r="AB58" s="5">
        <f>(Z58-AA58)/AA58</f>
        <v>0.37014000000000002</v>
      </c>
      <c r="AC58" s="13">
        <f t="shared" si="10"/>
        <v>627119.31370445492</v>
      </c>
      <c r="AD58" s="5">
        <f t="shared" si="11"/>
        <v>0.39359847489878874</v>
      </c>
      <c r="AE58" s="2">
        <v>359219</v>
      </c>
      <c r="AF58" s="2">
        <v>379950</v>
      </c>
      <c r="AG58" s="5">
        <f>(AE58-AF58)/AF58</f>
        <v>-5.4562442426635084E-2</v>
      </c>
      <c r="AH58" s="13">
        <f t="shared" si="12"/>
        <v>402166.37569230358</v>
      </c>
      <c r="AI58" s="5">
        <f t="shared" si="13"/>
        <v>5.8471840221880733E-2</v>
      </c>
      <c r="AJ58" s="2">
        <v>386367</v>
      </c>
      <c r="AK58" s="2">
        <v>275000</v>
      </c>
      <c r="AL58" s="5">
        <f>(AJ58-AK58)/AK58</f>
        <v>0.4049709090909091</v>
      </c>
      <c r="AM58" s="13">
        <f>AJ58-(AJ58*$AL$582)</f>
        <v>438165.56783142855</v>
      </c>
      <c r="AN58" s="5">
        <f t="shared" si="14"/>
        <v>0.59332933756883111</v>
      </c>
      <c r="AO58" s="2">
        <v>251421</v>
      </c>
      <c r="AP58" s="2">
        <v>405000</v>
      </c>
      <c r="AQ58" s="5">
        <f>(AO58-AP58)/AP58</f>
        <v>-0.37920740740740738</v>
      </c>
      <c r="AR58" s="13">
        <f t="shared" si="15"/>
        <v>311626.78308580769</v>
      </c>
      <c r="AS58" s="5">
        <f t="shared" si="16"/>
        <v>-0.23055115287454891</v>
      </c>
      <c r="AT58" s="2">
        <v>220800</v>
      </c>
      <c r="AU58" s="2">
        <v>310000</v>
      </c>
      <c r="AV58" s="5">
        <f>(AT58-AU58)/AU58</f>
        <v>-0.28774193548387095</v>
      </c>
      <c r="AW58" s="13">
        <f t="shared" si="17"/>
        <v>294734.88</v>
      </c>
      <c r="AX58" s="5">
        <f t="shared" si="18"/>
        <v>-4.9242322580645148E-2</v>
      </c>
      <c r="AY58" s="2">
        <v>187743</v>
      </c>
      <c r="AZ58" s="2">
        <v>511000</v>
      </c>
      <c r="BA58" s="5">
        <f>(AY58-AZ58)/AZ58</f>
        <v>-0.63259686888454014</v>
      </c>
      <c r="BB58" s="13">
        <f>AY58-(AY58*$BA$565)</f>
        <v>260249.78849791735</v>
      </c>
      <c r="BC58" s="5">
        <f t="shared" si="19"/>
        <v>-0.49070491487687407</v>
      </c>
      <c r="BD58" s="2">
        <v>234700</v>
      </c>
      <c r="BE58" s="2">
        <v>180000</v>
      </c>
      <c r="BF58" s="5">
        <f>(BD58-BE58)/BE58</f>
        <v>0.30388888888888888</v>
      </c>
      <c r="BG58" s="2">
        <f>BD58-(BD58*$BF$296)</f>
        <v>319411.44583808439</v>
      </c>
      <c r="BH58" s="5">
        <f t="shared" si="20"/>
        <v>0.77450803243380217</v>
      </c>
    </row>
    <row r="59" spans="1:60" x14ac:dyDescent="0.25">
      <c r="A59" s="2">
        <v>209224</v>
      </c>
      <c r="B59" s="2">
        <v>188500</v>
      </c>
      <c r="C59" s="5">
        <f>(A59-B59)/B59</f>
        <v>0.10994164456233421</v>
      </c>
      <c r="D59" s="11">
        <f t="shared" si="0"/>
        <v>82607.925594771252</v>
      </c>
      <c r="E59" s="5">
        <f t="shared" si="1"/>
        <v>-0.56176166793224802</v>
      </c>
      <c r="F59" s="2">
        <v>293963</v>
      </c>
      <c r="G59" s="2">
        <v>181000</v>
      </c>
      <c r="H59" s="5">
        <f>(F59-G59)/G59</f>
        <v>0.62410497237569063</v>
      </c>
      <c r="I59" s="13">
        <f t="shared" si="2"/>
        <v>167490.22901046748</v>
      </c>
      <c r="J59" s="5">
        <f t="shared" si="3"/>
        <v>-7.4639618726699025E-2</v>
      </c>
      <c r="K59" s="2">
        <v>160614</v>
      </c>
      <c r="L59" s="2">
        <v>154600</v>
      </c>
      <c r="M59" s="5">
        <f>(K59-L59)/L59</f>
        <v>3.8900388098318243E-2</v>
      </c>
      <c r="N59" s="13">
        <f t="shared" si="4"/>
        <v>113364.03810000001</v>
      </c>
      <c r="O59" s="5">
        <f t="shared" si="5"/>
        <v>-0.26672679107373864</v>
      </c>
      <c r="P59" s="2">
        <v>302505</v>
      </c>
      <c r="Q59" s="2">
        <v>268000</v>
      </c>
      <c r="R59" s="5">
        <f>(P59-Q59)/Q59</f>
        <v>0.12875</v>
      </c>
      <c r="S59" s="13">
        <f t="shared" si="6"/>
        <v>267947.66039047047</v>
      </c>
      <c r="T59" s="5">
        <f t="shared" si="7"/>
        <v>-1.9529705048332847E-4</v>
      </c>
      <c r="U59" s="2">
        <v>158990</v>
      </c>
      <c r="V59" s="2">
        <v>213500</v>
      </c>
      <c r="W59" s="5">
        <f>(U59-V59)/V59</f>
        <v>-0.25531615925058548</v>
      </c>
      <c r="X59" s="13">
        <f t="shared" si="8"/>
        <v>155086.91278444612</v>
      </c>
      <c r="Y59" s="5">
        <f t="shared" si="9"/>
        <v>-0.27359759819931562</v>
      </c>
      <c r="Z59" s="2">
        <v>640056</v>
      </c>
      <c r="AA59" s="2">
        <v>422000</v>
      </c>
      <c r="AB59" s="5">
        <f>(Z59-AA59)/AA59</f>
        <v>0.51672037914691948</v>
      </c>
      <c r="AC59" s="13">
        <f t="shared" si="10"/>
        <v>651014.54263784655</v>
      </c>
      <c r="AD59" s="5">
        <f t="shared" si="11"/>
        <v>0.54268848966314354</v>
      </c>
      <c r="AE59" s="2">
        <v>316885</v>
      </c>
      <c r="AF59" s="2">
        <v>203600</v>
      </c>
      <c r="AG59" s="5">
        <f>(AE59-AF59)/AF59</f>
        <v>0.55640962671905703</v>
      </c>
      <c r="AH59" s="13">
        <f t="shared" si="12"/>
        <v>354771.02258303604</v>
      </c>
      <c r="AI59" s="5">
        <f t="shared" si="13"/>
        <v>0.7424902877359334</v>
      </c>
      <c r="AJ59" s="2">
        <v>622666</v>
      </c>
      <c r="AK59" s="2">
        <v>623200</v>
      </c>
      <c r="AL59" s="5">
        <f>(AJ59-AK59)/AK59</f>
        <v>-8.5686777920410779E-4</v>
      </c>
      <c r="AM59" s="13">
        <f>AJ59-(AJ59*$AL$582)</f>
        <v>706144.16205142858</v>
      </c>
      <c r="AN59" s="5">
        <f t="shared" si="14"/>
        <v>0.13309396991564276</v>
      </c>
      <c r="AO59" s="2">
        <v>288232</v>
      </c>
      <c r="AP59" s="2">
        <v>270000</v>
      </c>
      <c r="AQ59" s="5">
        <f>(AO59-AP59)/AP59</f>
        <v>6.752592592592592E-2</v>
      </c>
      <c r="AR59" s="13">
        <f t="shared" si="15"/>
        <v>357252.61987816659</v>
      </c>
      <c r="AS59" s="5">
        <f t="shared" si="16"/>
        <v>0.32315785140061698</v>
      </c>
      <c r="AT59" s="2">
        <v>692858</v>
      </c>
      <c r="AU59" s="2">
        <v>430000</v>
      </c>
      <c r="AV59" s="5">
        <f>(AT59-AU59)/AU59</f>
        <v>0.61129767441860461</v>
      </c>
      <c r="AW59" s="13">
        <f t="shared" si="17"/>
        <v>924861.5013</v>
      </c>
      <c r="AX59" s="5">
        <f t="shared" si="18"/>
        <v>1.1508407006976744</v>
      </c>
      <c r="AY59" s="2">
        <v>361476</v>
      </c>
      <c r="AZ59" s="2">
        <v>1050000</v>
      </c>
      <c r="BA59" s="5">
        <f>(AY59-AZ59)/AZ59</f>
        <v>-0.65573714285714291</v>
      </c>
      <c r="BB59" s="13">
        <f>AY59-(AY59*$BA$565)</f>
        <v>501078.88201995904</v>
      </c>
      <c r="BC59" s="5">
        <f t="shared" si="19"/>
        <v>-0.52278201712384853</v>
      </c>
      <c r="BD59" s="2">
        <v>519043</v>
      </c>
      <c r="BE59" s="2">
        <v>675000</v>
      </c>
      <c r="BF59" s="5">
        <f>(BD59-BE59)/BE59</f>
        <v>-0.2310474074074074</v>
      </c>
      <c r="BG59" s="2">
        <f>BD59-(BD59*$BF$296)</f>
        <v>706383.78816419607</v>
      </c>
      <c r="BH59" s="5">
        <f t="shared" si="20"/>
        <v>4.6494500983994179E-2</v>
      </c>
    </row>
    <row r="60" spans="1:60" x14ac:dyDescent="0.25">
      <c r="A60" s="2">
        <v>549650</v>
      </c>
      <c r="B60" s="2">
        <v>195000</v>
      </c>
      <c r="C60" s="5">
        <f>(A60-B60)/B60</f>
        <v>1.8187179487179488</v>
      </c>
      <c r="D60" s="11">
        <f t="shared" si="0"/>
        <v>217018.34542483662</v>
      </c>
      <c r="E60" s="5">
        <f t="shared" si="1"/>
        <v>0.11291459192223907</v>
      </c>
      <c r="F60" s="2">
        <v>251995</v>
      </c>
      <c r="G60" s="2">
        <v>237500</v>
      </c>
      <c r="H60" s="5">
        <f>(F60-G60)/G60</f>
        <v>6.1031578947368423E-2</v>
      </c>
      <c r="I60" s="13">
        <f t="shared" si="2"/>
        <v>143578.27433892275</v>
      </c>
      <c r="J60" s="5">
        <f t="shared" si="3"/>
        <v>-0.39545989752032523</v>
      </c>
      <c r="K60" s="2">
        <v>170420</v>
      </c>
      <c r="L60" s="2">
        <v>167000</v>
      </c>
      <c r="M60" s="5">
        <f>(K60-L60)/L60</f>
        <v>2.0479041916167666E-2</v>
      </c>
      <c r="N60" s="13">
        <f t="shared" si="4"/>
        <v>120285.27633333333</v>
      </c>
      <c r="O60" s="5">
        <f t="shared" si="5"/>
        <v>-0.27972888423153697</v>
      </c>
      <c r="P60" s="2">
        <v>303622</v>
      </c>
      <c r="Q60" s="2">
        <v>326000</v>
      </c>
      <c r="R60" s="5">
        <f>(P60-Q60)/Q60</f>
        <v>-6.8644171779141103E-2</v>
      </c>
      <c r="S60" s="13">
        <f t="shared" si="6"/>
        <v>268937.05738111911</v>
      </c>
      <c r="T60" s="5">
        <f t="shared" si="7"/>
        <v>-0.1750397012849107</v>
      </c>
      <c r="U60" s="2">
        <v>280408</v>
      </c>
      <c r="V60" s="2">
        <v>288000</v>
      </c>
      <c r="W60" s="5">
        <f>(U60-V60)/V60</f>
        <v>-2.6361111111111109E-2</v>
      </c>
      <c r="X60" s="13">
        <f t="shared" si="8"/>
        <v>273524.19045261317</v>
      </c>
      <c r="Y60" s="5">
        <f t="shared" si="9"/>
        <v>-5.0263227595093163E-2</v>
      </c>
      <c r="Z60" s="2">
        <v>467259</v>
      </c>
      <c r="AA60" s="2">
        <v>352000</v>
      </c>
      <c r="AB60" s="5">
        <f>(Z60-AA60)/AA60</f>
        <v>0.32744034090909091</v>
      </c>
      <c r="AC60" s="13">
        <f t="shared" si="10"/>
        <v>475259.04636222072</v>
      </c>
      <c r="AD60" s="5">
        <f t="shared" si="11"/>
        <v>0.35016774534721795</v>
      </c>
      <c r="AE60" s="2">
        <v>430620</v>
      </c>
      <c r="AF60" s="2">
        <v>215010</v>
      </c>
      <c r="AG60" s="5">
        <f>(AE60-AF60)/AF60</f>
        <v>1.0027905678805638</v>
      </c>
      <c r="AH60" s="13">
        <f t="shared" si="12"/>
        <v>482103.91070800758</v>
      </c>
      <c r="AI60" s="5">
        <f t="shared" si="13"/>
        <v>1.2422394805265224</v>
      </c>
      <c r="AJ60" s="2">
        <v>598332</v>
      </c>
      <c r="AK60" s="2">
        <v>442000</v>
      </c>
      <c r="AL60" s="5">
        <f>(AJ60-AK60)/AK60</f>
        <v>0.35369230769230769</v>
      </c>
      <c r="AM60" s="13">
        <f>AJ60-(AJ60*$AL$582)</f>
        <v>678547.80695999996</v>
      </c>
      <c r="AN60" s="5">
        <f t="shared" si="14"/>
        <v>0.53517603384615375</v>
      </c>
      <c r="AO60" s="2">
        <v>283080</v>
      </c>
      <c r="AP60" s="2">
        <v>290000</v>
      </c>
      <c r="AQ60" s="5">
        <f>(AO60-AP60)/AP60</f>
        <v>-2.3862068965517243E-2</v>
      </c>
      <c r="AR60" s="13">
        <f t="shared" si="15"/>
        <v>350866.91149876278</v>
      </c>
      <c r="AS60" s="5">
        <f t="shared" si="16"/>
        <v>0.20988590171987168</v>
      </c>
      <c r="AT60" s="2">
        <v>233184</v>
      </c>
      <c r="AU60" s="2">
        <v>278500</v>
      </c>
      <c r="AV60" s="5">
        <f>(AT60-AU60)/AU60</f>
        <v>-0.16271454219030521</v>
      </c>
      <c r="AW60" s="13">
        <f t="shared" si="17"/>
        <v>311265.66240000003</v>
      </c>
      <c r="AX60" s="5">
        <f t="shared" si="18"/>
        <v>0.11765049335727121</v>
      </c>
      <c r="AY60" s="2">
        <v>358624</v>
      </c>
      <c r="AZ60" s="2">
        <v>338500</v>
      </c>
      <c r="BA60" s="5">
        <f>(AY60-AZ60)/AZ60</f>
        <v>5.9450516986706059E-2</v>
      </c>
      <c r="BB60" s="13">
        <f>AY60-(AY60*$BA$565)</f>
        <v>497125.43290709693</v>
      </c>
      <c r="BC60" s="5">
        <f t="shared" si="19"/>
        <v>0.4686128003163868</v>
      </c>
      <c r="BD60" s="2">
        <v>539226</v>
      </c>
      <c r="BE60" s="2">
        <v>669000</v>
      </c>
      <c r="BF60" s="5">
        <f>(BD60-BE60)/BE60</f>
        <v>-0.19398206278026905</v>
      </c>
      <c r="BG60" s="2">
        <f>BD60-(BD60*$BF$296)</f>
        <v>733851.5393842645</v>
      </c>
      <c r="BH60" s="5">
        <f t="shared" si="20"/>
        <v>9.6938025985447679E-2</v>
      </c>
    </row>
    <row r="61" spans="1:60" x14ac:dyDescent="0.25">
      <c r="A61" s="2">
        <v>492070</v>
      </c>
      <c r="B61" s="2">
        <v>194500</v>
      </c>
      <c r="C61" s="5">
        <f>(A61-B61)/B61</f>
        <v>1.5299228791773778</v>
      </c>
      <c r="D61" s="11">
        <f t="shared" si="0"/>
        <v>194284.03026143793</v>
      </c>
      <c r="E61" s="5">
        <f t="shared" si="1"/>
        <v>-1.1103842599592159E-3</v>
      </c>
      <c r="F61" s="2">
        <v>173875</v>
      </c>
      <c r="G61" s="2">
        <v>162500</v>
      </c>
      <c r="H61" s="5">
        <f>(F61-G61)/G61</f>
        <v>7.0000000000000007E-2</v>
      </c>
      <c r="I61" s="13">
        <f t="shared" si="2"/>
        <v>99068.126155995938</v>
      </c>
      <c r="J61" s="5">
        <f t="shared" si="3"/>
        <v>-0.39034999288617883</v>
      </c>
      <c r="K61" s="2">
        <v>249652</v>
      </c>
      <c r="L61" s="2">
        <v>204500</v>
      </c>
      <c r="M61" s="5">
        <f>(K61-L61)/L61</f>
        <v>0.2207921760391198</v>
      </c>
      <c r="N61" s="13">
        <f t="shared" si="4"/>
        <v>176208.54246666667</v>
      </c>
      <c r="O61" s="5">
        <f t="shared" si="5"/>
        <v>-0.13834453561532192</v>
      </c>
      <c r="P61" s="2">
        <v>296266</v>
      </c>
      <c r="Q61" s="2">
        <v>326000</v>
      </c>
      <c r="R61" s="5">
        <f>(P61-Q61)/Q61</f>
        <v>-9.120858895705522E-2</v>
      </c>
      <c r="S61" s="13">
        <f t="shared" si="6"/>
        <v>262421.38659937232</v>
      </c>
      <c r="T61" s="5">
        <f t="shared" si="7"/>
        <v>-0.19502642147431806</v>
      </c>
      <c r="U61" s="2">
        <v>273221</v>
      </c>
      <c r="V61" s="2">
        <v>259950</v>
      </c>
      <c r="W61" s="5">
        <f>(U61-V61)/V61</f>
        <v>5.1052125408732447E-2</v>
      </c>
      <c r="X61" s="13">
        <f t="shared" si="8"/>
        <v>266513.6260008752</v>
      </c>
      <c r="Y61" s="5">
        <f t="shared" si="9"/>
        <v>2.5249571074726678E-2</v>
      </c>
      <c r="Z61" s="2">
        <v>269733</v>
      </c>
      <c r="AA61" s="2">
        <v>405000</v>
      </c>
      <c r="AB61" s="5">
        <f>(Z61-AA61)/AA61</f>
        <v>-0.33399259259259262</v>
      </c>
      <c r="AC61" s="13">
        <f t="shared" si="10"/>
        <v>274351.15931939433</v>
      </c>
      <c r="AD61" s="5">
        <f t="shared" si="11"/>
        <v>-0.32258973007556957</v>
      </c>
      <c r="AE61" s="2">
        <v>262666</v>
      </c>
      <c r="AF61" s="2">
        <v>418600</v>
      </c>
      <c r="AG61" s="5">
        <f>(AE61-AF61)/AF61</f>
        <v>-0.37251313903487815</v>
      </c>
      <c r="AH61" s="13">
        <f t="shared" si="12"/>
        <v>294069.72692868311</v>
      </c>
      <c r="AI61" s="5">
        <f t="shared" si="13"/>
        <v>-0.29749229114026965</v>
      </c>
      <c r="AJ61" s="2">
        <v>611236</v>
      </c>
      <c r="AK61" s="2">
        <v>510000</v>
      </c>
      <c r="AL61" s="5">
        <f>(AJ61-AK61)/AK61</f>
        <v>0.19850196078431373</v>
      </c>
      <c r="AM61" s="13">
        <f>AJ61-(AJ61*$AL$582)</f>
        <v>693181.79093714291</v>
      </c>
      <c r="AN61" s="5">
        <f t="shared" si="14"/>
        <v>0.359179982229692</v>
      </c>
      <c r="AO61" s="2">
        <v>329813</v>
      </c>
      <c r="AP61" s="2">
        <v>105000</v>
      </c>
      <c r="AQ61" s="5">
        <f>(AO61-AP61)/AP61</f>
        <v>2.1410761904761904</v>
      </c>
      <c r="AR61" s="13">
        <f t="shared" si="15"/>
        <v>408790.69055440673</v>
      </c>
      <c r="AS61" s="5">
        <f t="shared" si="16"/>
        <v>2.8932446719467309</v>
      </c>
      <c r="AT61" s="2">
        <v>354985</v>
      </c>
      <c r="AU61" s="2">
        <v>600000</v>
      </c>
      <c r="AV61" s="5">
        <f>(AT61-AU61)/AU61</f>
        <v>-0.40835833333333332</v>
      </c>
      <c r="AW61" s="13">
        <f t="shared" si="17"/>
        <v>473851.72725</v>
      </c>
      <c r="AX61" s="5">
        <f t="shared" si="18"/>
        <v>-0.21024712125</v>
      </c>
      <c r="AY61" s="2">
        <v>270543</v>
      </c>
      <c r="AZ61" s="2">
        <v>167773</v>
      </c>
      <c r="BA61" s="5">
        <f>(AY61-AZ61)/AZ61</f>
        <v>0.61255386742801288</v>
      </c>
      <c r="BB61" s="13">
        <f>AY61-(AY61*$BA$565)</f>
        <v>375027.3433874608</v>
      </c>
      <c r="BC61" s="5">
        <f t="shared" si="19"/>
        <v>1.2353259665587479</v>
      </c>
      <c r="BD61" s="2">
        <v>164200</v>
      </c>
      <c r="BE61" s="2">
        <v>450000</v>
      </c>
      <c r="BF61" s="5">
        <f>(BD61-BE61)/BE61</f>
        <v>-0.63511111111111107</v>
      </c>
      <c r="BG61" s="2">
        <f>BD61-(BD61*$BF$296)</f>
        <v>223465.52793614595</v>
      </c>
      <c r="BH61" s="5">
        <f t="shared" si="20"/>
        <v>-0.5034099379196757</v>
      </c>
    </row>
    <row r="62" spans="1:60" x14ac:dyDescent="0.25">
      <c r="A62" s="2">
        <v>564851</v>
      </c>
      <c r="B62" s="2">
        <v>180000</v>
      </c>
      <c r="C62" s="5">
        <f>(A62-B62)/B62</f>
        <v>2.138061111111111</v>
      </c>
      <c r="D62" s="11">
        <f t="shared" si="0"/>
        <v>223020.15724836604</v>
      </c>
      <c r="E62" s="5">
        <f t="shared" si="1"/>
        <v>0.23900087360203356</v>
      </c>
      <c r="F62" s="2">
        <v>268836</v>
      </c>
      <c r="G62" s="2">
        <v>345000</v>
      </c>
      <c r="H62" s="5">
        <f>(F62-G62)/G62</f>
        <v>-0.22076521739130434</v>
      </c>
      <c r="I62" s="13">
        <f t="shared" si="2"/>
        <v>153173.70963780489</v>
      </c>
      <c r="J62" s="5">
        <f t="shared" si="3"/>
        <v>-0.55601823293389885</v>
      </c>
      <c r="K62" s="2">
        <v>402171</v>
      </c>
      <c r="L62" s="2">
        <v>171000</v>
      </c>
      <c r="M62" s="5">
        <f>(K62-L62)/L62</f>
        <v>1.3518771929824562</v>
      </c>
      <c r="N62" s="13">
        <f t="shared" si="4"/>
        <v>283858.99465000001</v>
      </c>
      <c r="O62" s="5">
        <f t="shared" si="5"/>
        <v>0.659994120760234</v>
      </c>
      <c r="P62" s="2">
        <v>201601</v>
      </c>
      <c r="Q62" s="2">
        <v>242500</v>
      </c>
      <c r="R62" s="5">
        <f>(P62-Q62)/Q62</f>
        <v>-0.16865567010309279</v>
      </c>
      <c r="S62" s="13">
        <f t="shared" si="6"/>
        <v>178570.65596396502</v>
      </c>
      <c r="T62" s="5">
        <f t="shared" si="7"/>
        <v>-0.26362616097334013</v>
      </c>
      <c r="U62" s="2">
        <v>138390</v>
      </c>
      <c r="V62" s="2">
        <v>199950</v>
      </c>
      <c r="W62" s="5">
        <f>(U62-V62)/V62</f>
        <v>-0.30787696924231056</v>
      </c>
      <c r="X62" s="13">
        <f t="shared" si="8"/>
        <v>134992.62758814704</v>
      </c>
      <c r="Y62" s="5">
        <f t="shared" si="9"/>
        <v>-0.32486807907903459</v>
      </c>
      <c r="Z62" s="2">
        <v>290617</v>
      </c>
      <c r="AA62" s="2">
        <v>255000</v>
      </c>
      <c r="AB62" s="5">
        <f>(Z62-AA62)/AA62</f>
        <v>0.13967450980392157</v>
      </c>
      <c r="AC62" s="13">
        <f t="shared" si="10"/>
        <v>295592.71897737548</v>
      </c>
      <c r="AD62" s="5">
        <f t="shared" si="11"/>
        <v>0.15918713324460973</v>
      </c>
      <c r="AE62" s="2">
        <v>169987</v>
      </c>
      <c r="AF62" s="2">
        <v>326000</v>
      </c>
      <c r="AG62" s="5">
        <f>(AE62-AF62)/AF62</f>
        <v>-0.4785674846625767</v>
      </c>
      <c r="AH62" s="13">
        <f t="shared" si="12"/>
        <v>190310.24446036434</v>
      </c>
      <c r="AI62" s="5">
        <f t="shared" si="13"/>
        <v>-0.41622624398661245</v>
      </c>
      <c r="AJ62" s="2">
        <v>176246</v>
      </c>
      <c r="AK62" s="2">
        <v>270000</v>
      </c>
      <c r="AL62" s="5">
        <f>(AJ62-AK62)/AK62</f>
        <v>-0.34723703703703701</v>
      </c>
      <c r="AM62" s="13">
        <f>AJ62-(AJ62*$AL$582)</f>
        <v>199874.54587999999</v>
      </c>
      <c r="AN62" s="5">
        <f t="shared" si="14"/>
        <v>-0.25972390414814817</v>
      </c>
      <c r="AO62" s="2">
        <v>407840</v>
      </c>
      <c r="AP62" s="2">
        <v>322000</v>
      </c>
      <c r="AQ62" s="5">
        <f>(AO62-AP62)/AP62</f>
        <v>0.26658385093167702</v>
      </c>
      <c r="AR62" s="13">
        <f t="shared" si="15"/>
        <v>505502.194381996</v>
      </c>
      <c r="AS62" s="5">
        <f t="shared" si="16"/>
        <v>0.56988259124843477</v>
      </c>
      <c r="AT62" s="2">
        <v>368841</v>
      </c>
      <c r="AU62" s="2">
        <v>333000</v>
      </c>
      <c r="AV62" s="5">
        <f>(AT62-AU62)/AU62</f>
        <v>0.10763063063063064</v>
      </c>
      <c r="AW62" s="13">
        <f t="shared" si="17"/>
        <v>492347.40885000001</v>
      </c>
      <c r="AX62" s="5">
        <f t="shared" si="18"/>
        <v>0.47852074729729732</v>
      </c>
      <c r="AY62" s="2">
        <v>522700</v>
      </c>
      <c r="AZ62" s="2">
        <v>535000</v>
      </c>
      <c r="BA62" s="5">
        <f>(AY62-AZ62)/AZ62</f>
        <v>-2.2990654205607478E-2</v>
      </c>
      <c r="BB62" s="13">
        <f>AY62-(AY62*$BA$565)</f>
        <v>724567.97029908653</v>
      </c>
      <c r="BC62" s="5">
        <f t="shared" si="19"/>
        <v>0.3543326547646477</v>
      </c>
      <c r="BD62" s="2">
        <v>258940</v>
      </c>
      <c r="BE62" s="2">
        <v>418500</v>
      </c>
      <c r="BF62" s="5">
        <f>(BD62-BE62)/BE62</f>
        <v>-0.38126642771804065</v>
      </c>
      <c r="BG62" s="2">
        <f>BD62-(BD62*$BF$296)</f>
        <v>352400.51037628279</v>
      </c>
      <c r="BH62" s="5">
        <f t="shared" si="20"/>
        <v>-0.15794382227889417</v>
      </c>
    </row>
    <row r="63" spans="1:60" x14ac:dyDescent="0.25">
      <c r="A63" s="2">
        <v>160833</v>
      </c>
      <c r="B63" s="2">
        <v>166225</v>
      </c>
      <c r="C63" s="5">
        <f>(A63-B63)/B63</f>
        <v>-3.2437960595578283E-2</v>
      </c>
      <c r="D63" s="11">
        <f t="shared" si="0"/>
        <v>63501.703901960791</v>
      </c>
      <c r="E63" s="5">
        <f t="shared" si="1"/>
        <v>-0.6179774167426032</v>
      </c>
      <c r="F63" s="2">
        <v>252855</v>
      </c>
      <c r="G63" s="2">
        <v>191000</v>
      </c>
      <c r="H63" s="5">
        <f>(F63-G63)/G63</f>
        <v>0.32384816753926704</v>
      </c>
      <c r="I63" s="13">
        <f t="shared" si="2"/>
        <v>144068.27341006097</v>
      </c>
      <c r="J63" s="5">
        <f t="shared" si="3"/>
        <v>-0.24571584602062321</v>
      </c>
      <c r="K63" s="2">
        <v>394071</v>
      </c>
      <c r="L63" s="2">
        <v>170000</v>
      </c>
      <c r="M63" s="5">
        <f>(K63-L63)/L63</f>
        <v>1.3180647058823529</v>
      </c>
      <c r="N63" s="13">
        <f t="shared" si="4"/>
        <v>278141.87965000002</v>
      </c>
      <c r="O63" s="5">
        <f t="shared" si="5"/>
        <v>0.63612870382352948</v>
      </c>
      <c r="P63" s="2">
        <v>214190</v>
      </c>
      <c r="Q63" s="2">
        <v>212000</v>
      </c>
      <c r="R63" s="5">
        <f>(P63-Q63)/Q63</f>
        <v>1.0330188679245284E-2</v>
      </c>
      <c r="S63" s="13">
        <f t="shared" si="6"/>
        <v>189721.52321130189</v>
      </c>
      <c r="T63" s="5">
        <f t="shared" si="7"/>
        <v>-0.10508715466367034</v>
      </c>
      <c r="U63" s="2">
        <v>138390</v>
      </c>
      <c r="V63" s="2">
        <v>201200</v>
      </c>
      <c r="W63" s="5">
        <f>(U63-V63)/V63</f>
        <v>-0.31217693836978133</v>
      </c>
      <c r="X63" s="13">
        <f t="shared" si="8"/>
        <v>134992.62758814704</v>
      </c>
      <c r="Y63" s="5">
        <f t="shared" si="9"/>
        <v>-0.32906248713644615</v>
      </c>
      <c r="Z63" s="2">
        <v>272267</v>
      </c>
      <c r="AA63" s="2">
        <v>258000</v>
      </c>
      <c r="AB63" s="5">
        <f>(Z63-AA63)/AA63</f>
        <v>5.52984496124031E-2</v>
      </c>
      <c r="AC63" s="13">
        <f t="shared" si="10"/>
        <v>276928.54450294754</v>
      </c>
      <c r="AD63" s="5">
        <f t="shared" si="11"/>
        <v>7.3366451561812165E-2</v>
      </c>
      <c r="AE63" s="2">
        <v>330309</v>
      </c>
      <c r="AF63" s="2">
        <v>375000</v>
      </c>
      <c r="AG63" s="5">
        <f>(AE63-AF63)/AF63</f>
        <v>-0.119176</v>
      </c>
      <c r="AH63" s="13">
        <f t="shared" si="12"/>
        <v>369799.96433526376</v>
      </c>
      <c r="AI63" s="5">
        <f t="shared" si="13"/>
        <v>-1.386676177262996E-2</v>
      </c>
      <c r="AJ63" s="2">
        <v>311733</v>
      </c>
      <c r="AK63" s="2">
        <v>380000</v>
      </c>
      <c r="AL63" s="5">
        <f>(AJ63-AK63)/AK63</f>
        <v>-0.17965</v>
      </c>
      <c r="AM63" s="13">
        <f>AJ63-(AJ63*$AL$582)</f>
        <v>353525.70731142856</v>
      </c>
      <c r="AN63" s="5">
        <f t="shared" si="14"/>
        <v>-6.9669191285714319E-2</v>
      </c>
      <c r="AO63" s="2">
        <v>758186</v>
      </c>
      <c r="AP63" s="2">
        <v>575000</v>
      </c>
      <c r="AQ63" s="5">
        <f>(AO63-AP63)/AP63</f>
        <v>0.31858434782608697</v>
      </c>
      <c r="AR63" s="13">
        <f t="shared" si="15"/>
        <v>939742.75880175561</v>
      </c>
      <c r="AS63" s="5">
        <f t="shared" si="16"/>
        <v>0.6343352326987054</v>
      </c>
      <c r="AT63" s="2">
        <v>293079</v>
      </c>
      <c r="AU63" s="2">
        <v>363500</v>
      </c>
      <c r="AV63" s="5">
        <f>(AT63-AU63)/AU63</f>
        <v>-0.19373039889958735</v>
      </c>
      <c r="AW63" s="13">
        <f t="shared" si="17"/>
        <v>391216.50315</v>
      </c>
      <c r="AX63" s="5">
        <f t="shared" si="18"/>
        <v>7.6248977028885848E-2</v>
      </c>
      <c r="AY63" s="2">
        <v>410091</v>
      </c>
      <c r="AZ63" s="2">
        <v>385000</v>
      </c>
      <c r="BA63" s="5">
        <f>(AY63-AZ63)/AZ63</f>
        <v>6.5171428571428575E-2</v>
      </c>
      <c r="BB63" s="13">
        <f>AY63-(AY63*$BA$565)</f>
        <v>568469.10944695363</v>
      </c>
      <c r="BC63" s="5">
        <f t="shared" si="19"/>
        <v>0.47654314142065879</v>
      </c>
      <c r="BD63" s="2">
        <v>430183</v>
      </c>
      <c r="BE63" s="2">
        <v>406000</v>
      </c>
      <c r="BF63" s="5">
        <f>(BD63-BE63)/BE63</f>
        <v>5.9564039408866995E-2</v>
      </c>
      <c r="BG63" s="2">
        <f>BD63-(BD63*$BF$296)</f>
        <v>585451.10355758271</v>
      </c>
      <c r="BH63" s="5">
        <f t="shared" si="20"/>
        <v>0.4419977920137505</v>
      </c>
    </row>
    <row r="64" spans="1:60" x14ac:dyDescent="0.25">
      <c r="A64" s="2">
        <v>526102</v>
      </c>
      <c r="B64" s="2">
        <v>154950</v>
      </c>
      <c r="C64" s="5">
        <f>(A64-B64)/B64</f>
        <v>2.3953017102291061</v>
      </c>
      <c r="D64" s="11">
        <f t="shared" si="0"/>
        <v>207720.88704575168</v>
      </c>
      <c r="E64" s="5">
        <f t="shared" si="1"/>
        <v>0.34056719616490272</v>
      </c>
      <c r="F64" s="2">
        <v>767661</v>
      </c>
      <c r="G64" s="2">
        <v>295000</v>
      </c>
      <c r="H64" s="5">
        <f>(F64-G64)/G64</f>
        <v>1.6022406779661016</v>
      </c>
      <c r="I64" s="13">
        <f t="shared" si="2"/>
        <v>437387.41505701217</v>
      </c>
      <c r="J64" s="5">
        <f t="shared" si="3"/>
        <v>0.48266920358309212</v>
      </c>
      <c r="K64" s="2">
        <v>115751</v>
      </c>
      <c r="L64" s="2">
        <v>144500</v>
      </c>
      <c r="M64" s="5">
        <f>(K64-L64)/L64</f>
        <v>-0.19895501730103807</v>
      </c>
      <c r="N64" s="13">
        <f t="shared" si="4"/>
        <v>81698.984983333328</v>
      </c>
      <c r="O64" s="5">
        <f t="shared" si="5"/>
        <v>-0.43460910046136103</v>
      </c>
      <c r="P64" s="2">
        <v>335967</v>
      </c>
      <c r="Q64" s="2">
        <v>319950</v>
      </c>
      <c r="R64" s="5">
        <f>(P64-Q64)/Q64</f>
        <v>5.0060947022972341E-2</v>
      </c>
      <c r="S64" s="13">
        <f t="shared" si="6"/>
        <v>297587.05349797587</v>
      </c>
      <c r="T64" s="5">
        <f t="shared" si="7"/>
        <v>-6.9895128932721151E-2</v>
      </c>
      <c r="U64" s="2">
        <v>150910</v>
      </c>
      <c r="V64" s="2">
        <v>225000</v>
      </c>
      <c r="W64" s="5">
        <f>(U64-V64)/V64</f>
        <v>-0.32928888888888891</v>
      </c>
      <c r="X64" s="13">
        <f t="shared" si="8"/>
        <v>147205.270823956</v>
      </c>
      <c r="Y64" s="5">
        <f t="shared" si="9"/>
        <v>-0.34575435189352888</v>
      </c>
      <c r="Z64" s="2">
        <v>327020</v>
      </c>
      <c r="AA64" s="2">
        <v>159950</v>
      </c>
      <c r="AB64" s="5">
        <f>(Z64-AA64)/AA64</f>
        <v>1.0445139105970616</v>
      </c>
      <c r="AC64" s="13">
        <f t="shared" si="10"/>
        <v>332618.98292247643</v>
      </c>
      <c r="AD64" s="5">
        <f t="shared" si="11"/>
        <v>1.0795184927944759</v>
      </c>
      <c r="AE64" s="2">
        <v>463633</v>
      </c>
      <c r="AF64" s="2">
        <v>599950</v>
      </c>
      <c r="AG64" s="5">
        <f>(AE64-AF64)/AF64</f>
        <v>-0.22721393449454122</v>
      </c>
      <c r="AH64" s="13">
        <f t="shared" si="12"/>
        <v>519063.8670597875</v>
      </c>
      <c r="AI64" s="5">
        <f t="shared" si="13"/>
        <v>-0.13482145668841153</v>
      </c>
      <c r="AJ64" s="2">
        <v>246691</v>
      </c>
      <c r="AK64" s="2">
        <v>269000</v>
      </c>
      <c r="AL64" s="5">
        <f>(AJ64-AK64)/AK64</f>
        <v>-8.2933085501858739E-2</v>
      </c>
      <c r="AM64" s="13">
        <f>AJ64-(AJ64*$AL$582)</f>
        <v>279763.80512285716</v>
      </c>
      <c r="AN64" s="5">
        <f t="shared" si="14"/>
        <v>4.0014145438130692E-2</v>
      </c>
      <c r="AO64" s="2">
        <v>384388</v>
      </c>
      <c r="AP64" s="2">
        <v>365000</v>
      </c>
      <c r="AQ64" s="5">
        <f>(AO64-AP64)/AP64</f>
        <v>5.3117808219178081E-2</v>
      </c>
      <c r="AR64" s="13">
        <f t="shared" si="15"/>
        <v>476434.33085059503</v>
      </c>
      <c r="AS64" s="5">
        <f t="shared" si="16"/>
        <v>0.30529953657697267</v>
      </c>
      <c r="AT64" s="2">
        <v>472044</v>
      </c>
      <c r="AU64" s="2">
        <v>674000</v>
      </c>
      <c r="AV64" s="5">
        <f>(AT64-AU64)/AU64</f>
        <v>-0.2996379821958457</v>
      </c>
      <c r="AW64" s="13">
        <f t="shared" si="17"/>
        <v>630107.93339999998</v>
      </c>
      <c r="AX64" s="5">
        <f t="shared" si="18"/>
        <v>-6.5121760534124662E-2</v>
      </c>
      <c r="AY64" s="2">
        <v>432332</v>
      </c>
      <c r="AZ64" s="2">
        <v>415000</v>
      </c>
      <c r="BA64" s="5">
        <f>(AY64-AZ64)/AZ64</f>
        <v>4.1763855421686744E-2</v>
      </c>
      <c r="BB64" s="13">
        <f>AY64-(AY64*$BA$565)</f>
        <v>599299.63599645044</v>
      </c>
      <c r="BC64" s="5">
        <f t="shared" si="19"/>
        <v>0.44409550842518175</v>
      </c>
      <c r="BD64" s="2">
        <v>311169</v>
      </c>
      <c r="BE64" s="2">
        <v>399950</v>
      </c>
      <c r="BF64" s="5">
        <f>(BD64-BE64)/BE64</f>
        <v>-0.22198024753094137</v>
      </c>
      <c r="BG64" s="2">
        <f>BD64-(BD64*$BF$296)</f>
        <v>423480.78478905361</v>
      </c>
      <c r="BH64" s="5">
        <f t="shared" si="20"/>
        <v>5.8834316262166786E-2</v>
      </c>
    </row>
    <row r="65" spans="1:60" x14ac:dyDescent="0.25">
      <c r="A65" s="2">
        <v>364092</v>
      </c>
      <c r="B65" s="2">
        <v>158000</v>
      </c>
      <c r="C65" s="5">
        <f>(A65-B65)/B65</f>
        <v>1.304379746835443</v>
      </c>
      <c r="D65" s="11">
        <f t="shared" si="0"/>
        <v>143754.46815686277</v>
      </c>
      <c r="E65" s="5">
        <f t="shared" si="1"/>
        <v>-9.0161593943906507E-2</v>
      </c>
      <c r="F65" s="2">
        <v>335430</v>
      </c>
      <c r="G65" s="2">
        <v>222000</v>
      </c>
      <c r="H65" s="5">
        <f>(F65-G65)/G65</f>
        <v>0.510945945945946</v>
      </c>
      <c r="I65" s="13">
        <f t="shared" si="2"/>
        <v>191116.7307347561</v>
      </c>
      <c r="J65" s="5">
        <f t="shared" si="3"/>
        <v>-0.13911382551911666</v>
      </c>
      <c r="K65" s="2">
        <v>126476</v>
      </c>
      <c r="L65" s="2">
        <v>148500</v>
      </c>
      <c r="M65" s="5">
        <f>(K65-L65)/L65</f>
        <v>-0.14830976430976431</v>
      </c>
      <c r="N65" s="13">
        <f t="shared" si="4"/>
        <v>89268.868733333336</v>
      </c>
      <c r="O65" s="5">
        <f t="shared" si="5"/>
        <v>-0.39886283681257012</v>
      </c>
      <c r="P65" s="2">
        <v>322630</v>
      </c>
      <c r="Q65" s="2">
        <v>264000</v>
      </c>
      <c r="R65" s="5">
        <f>(P65-Q65)/Q65</f>
        <v>0.22208333333333333</v>
      </c>
      <c r="S65" s="13">
        <f t="shared" si="6"/>
        <v>285773.63571437658</v>
      </c>
      <c r="T65" s="5">
        <f t="shared" si="7"/>
        <v>8.2475892857487035E-2</v>
      </c>
      <c r="U65" s="2">
        <v>178435</v>
      </c>
      <c r="V65" s="2">
        <v>275000</v>
      </c>
      <c r="W65" s="5">
        <f>(U65-V65)/V65</f>
        <v>-0.35114545454545454</v>
      </c>
      <c r="X65" s="13">
        <f t="shared" si="8"/>
        <v>174054.55237871967</v>
      </c>
      <c r="Y65" s="5">
        <f t="shared" si="9"/>
        <v>-0.36707435498647389</v>
      </c>
      <c r="Z65" s="2">
        <v>319033</v>
      </c>
      <c r="AA65" s="2">
        <v>285000</v>
      </c>
      <c r="AB65" s="5">
        <f>(Z65-AA65)/AA65</f>
        <v>0.11941403508771929</v>
      </c>
      <c r="AC65" s="13">
        <f t="shared" si="10"/>
        <v>324495.23570028262</v>
      </c>
      <c r="AD65" s="5">
        <f t="shared" si="11"/>
        <v>0.13857977438695654</v>
      </c>
      <c r="AE65" s="2">
        <v>385511</v>
      </c>
      <c r="AF65" s="2">
        <v>345000</v>
      </c>
      <c r="AG65" s="5">
        <f>(AE65-AF65)/AF65</f>
        <v>0.1174231884057971</v>
      </c>
      <c r="AH65" s="13">
        <f t="shared" si="12"/>
        <v>431601.78514921444</v>
      </c>
      <c r="AI65" s="5">
        <f t="shared" si="13"/>
        <v>0.25101966709917228</v>
      </c>
      <c r="AJ65" s="2">
        <v>405488</v>
      </c>
      <c r="AK65" s="2">
        <v>225000</v>
      </c>
      <c r="AL65" s="5">
        <f>(AJ65-AK65)/AK65</f>
        <v>0.80216888888888893</v>
      </c>
      <c r="AM65" s="13">
        <f>AJ65-(AJ65*$AL$582)</f>
        <v>459850.0383542857</v>
      </c>
      <c r="AN65" s="5">
        <f t="shared" si="14"/>
        <v>1.0437779482412697</v>
      </c>
      <c r="AO65" s="2">
        <v>467519</v>
      </c>
      <c r="AP65" s="2">
        <v>450000</v>
      </c>
      <c r="AQ65" s="5">
        <f>(AO65-AP65)/AP65</f>
        <v>3.8931111111111111E-2</v>
      </c>
      <c r="AR65" s="13">
        <f t="shared" si="15"/>
        <v>579472.04888014018</v>
      </c>
      <c r="AS65" s="5">
        <f t="shared" si="16"/>
        <v>0.2877156641780893</v>
      </c>
      <c r="AT65" s="2">
        <v>122814</v>
      </c>
      <c r="AU65" s="2">
        <v>269950</v>
      </c>
      <c r="AV65" s="5">
        <f>(AT65-AU65)/AU65</f>
        <v>-0.54504908316354883</v>
      </c>
      <c r="AW65" s="13">
        <f t="shared" si="17"/>
        <v>163938.26790000001</v>
      </c>
      <c r="AX65" s="5">
        <f t="shared" si="18"/>
        <v>-0.39270876866086307</v>
      </c>
      <c r="AY65" s="2">
        <v>219149</v>
      </c>
      <c r="AZ65" s="2">
        <v>293100</v>
      </c>
      <c r="BA65" s="5">
        <f>(AY65-AZ65)/AZ65</f>
        <v>-0.25230638007505973</v>
      </c>
      <c r="BB65" s="13">
        <f>AY65-(AY65*$BA$565)</f>
        <v>303784.85961942701</v>
      </c>
      <c r="BC65" s="5">
        <f t="shared" si="19"/>
        <v>3.6454655815172321E-2</v>
      </c>
      <c r="BD65" s="2">
        <v>407885</v>
      </c>
      <c r="BE65" s="2">
        <v>399950</v>
      </c>
      <c r="BF65" s="5">
        <f>(BD65-BE65)/BE65</f>
        <v>1.9839979997499688E-2</v>
      </c>
      <c r="BG65" s="2">
        <f>BD65-(BD65*$BF$296)</f>
        <v>555104.97480045608</v>
      </c>
      <c r="BH65" s="5">
        <f t="shared" si="20"/>
        <v>0.38793592899226426</v>
      </c>
    </row>
    <row r="66" spans="1:60" x14ac:dyDescent="0.25">
      <c r="A66" s="2">
        <v>660367</v>
      </c>
      <c r="B66" s="2">
        <v>249500</v>
      </c>
      <c r="C66" s="5">
        <f>(A66-B66)/B66</f>
        <v>1.6467615230460921</v>
      </c>
      <c r="D66" s="11">
        <f t="shared" si="0"/>
        <v>260732.74577124184</v>
      </c>
      <c r="E66" s="5">
        <f t="shared" si="1"/>
        <v>4.5021025135237834E-2</v>
      </c>
      <c r="F66" s="2">
        <v>388982</v>
      </c>
      <c r="G66" s="2">
        <v>232000</v>
      </c>
      <c r="H66" s="5">
        <f>(F66-G66)/G66</f>
        <v>0.6766465517241379</v>
      </c>
      <c r="I66" s="13">
        <f t="shared" si="2"/>
        <v>221628.85894126017</v>
      </c>
      <c r="J66" s="5">
        <f t="shared" si="3"/>
        <v>-4.4703194218706152E-2</v>
      </c>
      <c r="K66" s="2">
        <v>181081</v>
      </c>
      <c r="L66" s="2">
        <v>235000</v>
      </c>
      <c r="M66" s="5">
        <f>(K66-L66)/L66</f>
        <v>-0.22944255319148937</v>
      </c>
      <c r="N66" s="13">
        <f t="shared" si="4"/>
        <v>127809.98781666666</v>
      </c>
      <c r="O66" s="5">
        <f t="shared" si="5"/>
        <v>-0.45612771141843972</v>
      </c>
      <c r="P66" s="2">
        <v>314786</v>
      </c>
      <c r="Q66" s="2">
        <v>305600</v>
      </c>
      <c r="R66" s="5">
        <f>(P66-Q66)/Q66</f>
        <v>3.0058900523560209E-2</v>
      </c>
      <c r="S66" s="13">
        <f t="shared" si="6"/>
        <v>278825.712711111</v>
      </c>
      <c r="T66" s="5">
        <f t="shared" si="7"/>
        <v>-8.7612196625945674E-2</v>
      </c>
      <c r="U66" s="2">
        <v>214035</v>
      </c>
      <c r="V66" s="2">
        <v>251200</v>
      </c>
      <c r="W66" s="5">
        <f>(U66-V66)/V66</f>
        <v>-0.14794984076433121</v>
      </c>
      <c r="X66" s="13">
        <f t="shared" si="8"/>
        <v>208780.59864028508</v>
      </c>
      <c r="Y66" s="5">
        <f t="shared" si="9"/>
        <v>-0.16886704362943836</v>
      </c>
      <c r="Z66" s="2">
        <v>294115</v>
      </c>
      <c r="AA66" s="2">
        <v>315000</v>
      </c>
      <c r="AB66" s="5">
        <f>(Z66-AA66)/AA66</f>
        <v>-6.6301587301587306E-2</v>
      </c>
      <c r="AC66" s="13">
        <f t="shared" si="10"/>
        <v>299150.60902160162</v>
      </c>
      <c r="AD66" s="5">
        <f t="shared" si="11"/>
        <v>-5.0315526915550426E-2</v>
      </c>
      <c r="AE66" s="2">
        <v>341948</v>
      </c>
      <c r="AF66" s="2">
        <v>285000</v>
      </c>
      <c r="AG66" s="5">
        <f>(AE66-AF66)/AF66</f>
        <v>0.19981754385964912</v>
      </c>
      <c r="AH66" s="13">
        <f t="shared" si="12"/>
        <v>382830.49570103985</v>
      </c>
      <c r="AI66" s="5">
        <f t="shared" si="13"/>
        <v>0.34326489719663106</v>
      </c>
      <c r="AJ66" s="2">
        <v>278610</v>
      </c>
      <c r="AK66" s="2">
        <v>321000</v>
      </c>
      <c r="AL66" s="5">
        <f>(AJ66-AK66)/AK66</f>
        <v>-0.13205607476635514</v>
      </c>
      <c r="AM66" s="13">
        <f>AJ66-(AJ66*$AL$582)</f>
        <v>315962.04865714285</v>
      </c>
      <c r="AN66" s="5">
        <f t="shared" si="14"/>
        <v>-1.5694552469959974E-2</v>
      </c>
      <c r="AO66" s="2">
        <v>178669</v>
      </c>
      <c r="AP66" s="2">
        <v>350000</v>
      </c>
      <c r="AQ66" s="5">
        <f>(AO66-AP66)/AP66</f>
        <v>-0.48951714285714287</v>
      </c>
      <c r="AR66" s="13">
        <f t="shared" si="15"/>
        <v>221453.44146733239</v>
      </c>
      <c r="AS66" s="5">
        <f t="shared" si="16"/>
        <v>-0.36727588152190743</v>
      </c>
      <c r="AT66" s="2">
        <v>122814</v>
      </c>
      <c r="AU66" s="2">
        <v>249900</v>
      </c>
      <c r="AV66" s="5">
        <f>(AT66-AU66)/AU66</f>
        <v>-0.50854741896758704</v>
      </c>
      <c r="AW66" s="13">
        <f t="shared" si="17"/>
        <v>163938.26790000001</v>
      </c>
      <c r="AX66" s="5">
        <f t="shared" si="18"/>
        <v>-0.34398452220888354</v>
      </c>
      <c r="AY66" s="2">
        <v>155432</v>
      </c>
      <c r="AZ66" s="2">
        <v>388000</v>
      </c>
      <c r="BA66" s="5">
        <f>(AY66-AZ66)/AZ66</f>
        <v>-0.59940206185567013</v>
      </c>
      <c r="BB66" s="13">
        <f>AY66-(AY66*$BA$565)</f>
        <v>215460.20424627437</v>
      </c>
      <c r="BC66" s="5">
        <f t="shared" si="19"/>
        <v>-0.44469019524156089</v>
      </c>
      <c r="BD66" s="2">
        <v>243505</v>
      </c>
      <c r="BE66" s="2">
        <v>387200</v>
      </c>
      <c r="BF66" s="5">
        <f>(BD66-BE66)/BE66</f>
        <v>-0.37111311983471074</v>
      </c>
      <c r="BG66" s="2">
        <f>BD66-(BD66*$BF$296)</f>
        <v>331394.47856328392</v>
      </c>
      <c r="BH66" s="5">
        <f t="shared" si="20"/>
        <v>-0.14412583015680805</v>
      </c>
    </row>
    <row r="67" spans="1:60" x14ac:dyDescent="0.25">
      <c r="A67" s="2">
        <v>803426</v>
      </c>
      <c r="B67" s="2">
        <v>338000</v>
      </c>
      <c r="C67" s="5">
        <f>(A67-B67)/B67</f>
        <v>1.377</v>
      </c>
      <c r="D67" s="11">
        <f t="shared" ref="D67:D130" si="21">A67-(A67*$C$396)</f>
        <v>317216.74009150331</v>
      </c>
      <c r="E67" s="5">
        <f t="shared" ref="E67:E130" si="22">(D67-B67)/B67</f>
        <v>-6.1488934640522762E-2</v>
      </c>
      <c r="F67" s="2">
        <v>506185</v>
      </c>
      <c r="G67" s="2">
        <v>268000</v>
      </c>
      <c r="H67" s="5">
        <f>(F67-G67)/G67</f>
        <v>0.88875000000000004</v>
      </c>
      <c r="I67" s="13">
        <f t="shared" ref="I67:I130" si="23">F67-(F67*$H$449)</f>
        <v>288407.18584197154</v>
      </c>
      <c r="J67" s="5">
        <f t="shared" ref="J67:J130" si="24">(I67-G67)/G67</f>
        <v>7.6146215828252026E-2</v>
      </c>
      <c r="K67" s="2">
        <v>150880</v>
      </c>
      <c r="L67" s="2">
        <v>170000</v>
      </c>
      <c r="M67" s="5">
        <f>(K67-L67)/L67</f>
        <v>-0.11247058823529411</v>
      </c>
      <c r="N67" s="13">
        <f t="shared" ref="N67:N130" si="25">K67-(K67*$M$512)</f>
        <v>106493.61866666666</v>
      </c>
      <c r="O67" s="5">
        <f t="shared" ref="O67:O130" si="26">(N67-L67)/L67</f>
        <v>-0.37356694901960785</v>
      </c>
      <c r="P67" s="2">
        <v>507755</v>
      </c>
      <c r="Q67" s="2">
        <v>300600</v>
      </c>
      <c r="R67" s="5">
        <f>(P67-Q67)/Q67</f>
        <v>0.68913838988689291</v>
      </c>
      <c r="S67" s="13">
        <f t="shared" ref="S67:S130" si="27">P67-(P67*$R$559)</f>
        <v>449750.46462558745</v>
      </c>
      <c r="T67" s="5">
        <f t="shared" ref="T67:T130" si="28">(S67-Q67)/Q67</f>
        <v>0.49617586369124234</v>
      </c>
      <c r="U67" s="2">
        <v>162542</v>
      </c>
      <c r="V67" s="2">
        <v>215000</v>
      </c>
      <c r="W67" s="5">
        <f>(U67-V67)/V67</f>
        <v>-0.24399069767441861</v>
      </c>
      <c r="X67" s="13">
        <f t="shared" ref="X67:X130" si="29">U67-(U67*$W$525)</f>
        <v>158551.71380470117</v>
      </c>
      <c r="Y67" s="5">
        <f t="shared" ref="Y67:Y130" si="30">(X67-V67)/V67</f>
        <v>-0.2625501683502271</v>
      </c>
      <c r="Z67" s="2">
        <v>298282</v>
      </c>
      <c r="AA67" s="2">
        <v>327000</v>
      </c>
      <c r="AB67" s="5">
        <f>(Z67-AA67)/AA67</f>
        <v>-8.7822629969418961E-2</v>
      </c>
      <c r="AC67" s="13">
        <f t="shared" ref="AC67:AC130" si="31">Z67-(Z67*$AB$441)</f>
        <v>303388.95316519518</v>
      </c>
      <c r="AD67" s="5">
        <f t="shared" ref="AD67:AD130" si="32">(AC67-AA67)/AA67</f>
        <v>-7.2205036192063657E-2</v>
      </c>
      <c r="AE67" s="2">
        <v>239610</v>
      </c>
      <c r="AF67" s="2">
        <v>335000</v>
      </c>
      <c r="AG67" s="5">
        <f>(AE67-AF67)/AF67</f>
        <v>-0.28474626865671643</v>
      </c>
      <c r="AH67" s="13">
        <f t="shared" ref="AH67:AH130" si="33">AE67-(AE67*$AG$547)</f>
        <v>268257.20599309297</v>
      </c>
      <c r="AI67" s="5">
        <f t="shared" ref="AI67:AI130" si="34">(AH67-AF67)/AF67</f>
        <v>-0.1992322209161404</v>
      </c>
      <c r="AJ67" s="2">
        <v>323495</v>
      </c>
      <c r="AK67" s="2">
        <v>263000</v>
      </c>
      <c r="AL67" s="5">
        <f>(AJ67-AK67)/AK67</f>
        <v>0.23001901140684411</v>
      </c>
      <c r="AM67" s="13">
        <f>AJ67-(AJ67*$AL$582)</f>
        <v>366864.58824285713</v>
      </c>
      <c r="AN67" s="5">
        <f t="shared" ref="AN67:AN130" si="35">(AM67-AK67)/AK67</f>
        <v>0.3949223887561108</v>
      </c>
      <c r="AO67" s="2">
        <v>186809</v>
      </c>
      <c r="AP67" s="2">
        <v>395000</v>
      </c>
      <c r="AQ67" s="5">
        <f>(AO67-AP67)/AP67</f>
        <v>-0.52706582278481018</v>
      </c>
      <c r="AR67" s="13">
        <f t="shared" ref="AR67:AR130" si="36">AO67-(AO67*$AQ$641)</f>
        <v>231542.66239286558</v>
      </c>
      <c r="AS67" s="5">
        <f t="shared" ref="AS67:AS130" si="37">(AR67-AP67)/AP67</f>
        <v>-0.41381604457502386</v>
      </c>
      <c r="AT67" s="2">
        <v>97717</v>
      </c>
      <c r="AU67" s="2">
        <v>199950</v>
      </c>
      <c r="AV67" s="5">
        <f>(AT67-AU67)/AU67</f>
        <v>-0.51129282320580149</v>
      </c>
      <c r="AW67" s="13">
        <f t="shared" ref="AW67:AW130" si="38">AT67-(AT67*$AV$641)</f>
        <v>130437.53745</v>
      </c>
      <c r="AX67" s="5">
        <f t="shared" ref="AX67:AX130" si="39">(AW67-AU67)/AU67</f>
        <v>-0.34764922505626406</v>
      </c>
      <c r="AY67" s="2">
        <v>226610</v>
      </c>
      <c r="AZ67" s="2">
        <v>480000</v>
      </c>
      <c r="BA67" s="5">
        <f>(AY67-AZ67)/AZ67</f>
        <v>-0.52789583333333334</v>
      </c>
      <c r="BB67" s="13">
        <f>AY67-(AY67*$BA$565)</f>
        <v>314127.31538066955</v>
      </c>
      <c r="BC67" s="5">
        <f t="shared" ref="BC67:BC130" si="40">(BB67-AZ67)/AZ67</f>
        <v>-0.34556809295693847</v>
      </c>
      <c r="BD67" s="2">
        <v>407885</v>
      </c>
      <c r="BE67" s="2">
        <v>385000</v>
      </c>
      <c r="BF67" s="5">
        <f>(BD67-BE67)/BE67</f>
        <v>5.9441558441558441E-2</v>
      </c>
      <c r="BG67" s="2">
        <f>BD67-(BD67*$BF$296)</f>
        <v>555104.97480045608</v>
      </c>
      <c r="BH67" s="5">
        <f t="shared" ref="BH67:BH130" si="41">(BG67-BE67)/BE67</f>
        <v>0.44183110337780801</v>
      </c>
    </row>
    <row r="68" spans="1:60" x14ac:dyDescent="0.25">
      <c r="A68" s="2">
        <v>404055</v>
      </c>
      <c r="B68" s="2">
        <v>158400</v>
      </c>
      <c r="C68" s="5">
        <f>(A68-B68)/B68</f>
        <v>1.5508522727272727</v>
      </c>
      <c r="D68" s="11">
        <f t="shared" si="21"/>
        <v>159533.06205882356</v>
      </c>
      <c r="E68" s="5">
        <f t="shared" si="22"/>
        <v>7.1531695632800598E-3</v>
      </c>
      <c r="F68" s="2">
        <v>501585</v>
      </c>
      <c r="G68" s="2">
        <v>237000</v>
      </c>
      <c r="H68" s="5">
        <f>(F68-G68)/G68</f>
        <v>1.1163924050632912</v>
      </c>
      <c r="I68" s="13">
        <f t="shared" si="23"/>
        <v>285786.26057774387</v>
      </c>
      <c r="J68" s="5">
        <f t="shared" si="24"/>
        <v>0.20584920074997415</v>
      </c>
      <c r="K68" s="2">
        <v>191301</v>
      </c>
      <c r="L68" s="2">
        <v>219000</v>
      </c>
      <c r="M68" s="5">
        <f>(K68-L68)/L68</f>
        <v>-0.12647945205479452</v>
      </c>
      <c r="N68" s="13">
        <f t="shared" si="25"/>
        <v>135023.43414999999</v>
      </c>
      <c r="O68" s="5">
        <f t="shared" si="26"/>
        <v>-0.38345463858447493</v>
      </c>
      <c r="P68" s="2">
        <v>447997</v>
      </c>
      <c r="Q68" s="2">
        <v>250000</v>
      </c>
      <c r="R68" s="5">
        <f>(P68-Q68)/Q68</f>
        <v>0.79198800000000003</v>
      </c>
      <c r="S68" s="13">
        <f t="shared" si="27"/>
        <v>396819.05427001073</v>
      </c>
      <c r="T68" s="5">
        <f t="shared" si="28"/>
        <v>0.58727621708004296</v>
      </c>
      <c r="U68" s="2">
        <v>207376</v>
      </c>
      <c r="V68" s="2">
        <v>246000</v>
      </c>
      <c r="W68" s="5">
        <f>(U68-V68)/V68</f>
        <v>-0.15700813008130082</v>
      </c>
      <c r="X68" s="13">
        <f t="shared" si="29"/>
        <v>202285.0721780445</v>
      </c>
      <c r="Y68" s="5">
        <f t="shared" si="30"/>
        <v>-0.17770295862583535</v>
      </c>
      <c r="Z68" s="2">
        <v>218589</v>
      </c>
      <c r="AA68" s="2">
        <v>254000</v>
      </c>
      <c r="AB68" s="5">
        <f>(Z68-AA68)/AA68</f>
        <v>-0.13941338582677165</v>
      </c>
      <c r="AC68" s="13">
        <f t="shared" si="31"/>
        <v>222331.51140004038</v>
      </c>
      <c r="AD68" s="5">
        <f t="shared" si="32"/>
        <v>-0.12467908897621896</v>
      </c>
      <c r="AE68" s="2">
        <v>203104</v>
      </c>
      <c r="AF68" s="2">
        <v>329000</v>
      </c>
      <c r="AG68" s="5">
        <f>(AE68-AF68)/AF68</f>
        <v>-0.38266261398176293</v>
      </c>
      <c r="AH68" s="13">
        <f t="shared" si="33"/>
        <v>227386.63480664894</v>
      </c>
      <c r="AI68" s="5">
        <f t="shared" si="34"/>
        <v>-0.30885521335365063</v>
      </c>
      <c r="AJ68" s="2">
        <v>438670</v>
      </c>
      <c r="AK68" s="2">
        <v>285000</v>
      </c>
      <c r="AL68" s="5">
        <f>(AJ68-AK68)/AK68</f>
        <v>0.53919298245614034</v>
      </c>
      <c r="AM68" s="13">
        <f>AJ68-(AJ68*$AL$582)</f>
        <v>497480.60688571428</v>
      </c>
      <c r="AN68" s="5">
        <f t="shared" si="35"/>
        <v>0.74554598907268166</v>
      </c>
      <c r="AO68" s="2">
        <v>183266</v>
      </c>
      <c r="AP68" s="2">
        <v>345000</v>
      </c>
      <c r="AQ68" s="5">
        <f>(AO68-AP68)/AP68</f>
        <v>-0.46879420289855073</v>
      </c>
      <c r="AR68" s="13">
        <f t="shared" si="36"/>
        <v>227151.2484199953</v>
      </c>
      <c r="AS68" s="5">
        <f t="shared" si="37"/>
        <v>-0.34159058428986866</v>
      </c>
      <c r="AT68" s="2">
        <v>98331</v>
      </c>
      <c r="AU68" s="2">
        <v>199950</v>
      </c>
      <c r="AV68" s="5">
        <f>(AT68-AU68)/AU68</f>
        <v>-0.50822205551387845</v>
      </c>
      <c r="AW68" s="13">
        <f t="shared" si="38"/>
        <v>131257.13535</v>
      </c>
      <c r="AX68" s="5">
        <f t="shared" si="39"/>
        <v>-0.34355021080270071</v>
      </c>
      <c r="AY68" s="2">
        <v>379483</v>
      </c>
      <c r="AZ68" s="2">
        <v>698000</v>
      </c>
      <c r="BA68" s="5">
        <f>(AY68-AZ68)/AZ68</f>
        <v>-0.45632808022922638</v>
      </c>
      <c r="BB68" s="13">
        <f>AY68-(AY68*$BA$565)</f>
        <v>526040.22780372726</v>
      </c>
      <c r="BC68" s="5">
        <f t="shared" si="40"/>
        <v>-0.2463607051522532</v>
      </c>
      <c r="BD68" s="2">
        <v>220408</v>
      </c>
      <c r="BE68" s="2">
        <v>384950</v>
      </c>
      <c r="BF68" s="5">
        <f>(BD68-BE68)/BE68</f>
        <v>-0.4274373295233147</v>
      </c>
      <c r="BG68" s="2">
        <f>BD68-(BD68*$BF$296)</f>
        <v>299960.96273660206</v>
      </c>
      <c r="BH68" s="5">
        <f t="shared" si="41"/>
        <v>-0.22077941879048693</v>
      </c>
    </row>
    <row r="69" spans="1:60" x14ac:dyDescent="0.25">
      <c r="A69" s="2">
        <v>357372</v>
      </c>
      <c r="B69" s="2">
        <v>193000</v>
      </c>
      <c r="C69" s="5">
        <f>(A69-B69)/B69</f>
        <v>0.85166839378238346</v>
      </c>
      <c r="D69" s="11">
        <f t="shared" si="21"/>
        <v>141101.21011764708</v>
      </c>
      <c r="E69" s="5">
        <f t="shared" si="22"/>
        <v>-0.26890564705882347</v>
      </c>
      <c r="F69" s="2">
        <v>513652</v>
      </c>
      <c r="G69" s="2">
        <v>190000</v>
      </c>
      <c r="H69" s="5">
        <f>(F69-G69)/G69</f>
        <v>1.7034315789473684</v>
      </c>
      <c r="I69" s="13">
        <f t="shared" si="23"/>
        <v>292661.63126544713</v>
      </c>
      <c r="J69" s="5">
        <f t="shared" si="24"/>
        <v>0.54032437508130071</v>
      </c>
      <c r="K69" s="2">
        <v>312748</v>
      </c>
      <c r="L69" s="2">
        <v>299500</v>
      </c>
      <c r="M69" s="5">
        <f>(K69-L69)/L69</f>
        <v>4.423372287145242E-2</v>
      </c>
      <c r="N69" s="13">
        <f t="shared" si="25"/>
        <v>220742.75086666667</v>
      </c>
      <c r="O69" s="5">
        <f t="shared" si="26"/>
        <v>-0.26296243450194767</v>
      </c>
      <c r="P69" s="2">
        <v>531158</v>
      </c>
      <c r="Q69" s="2">
        <v>302000</v>
      </c>
      <c r="R69" s="5">
        <f>(P69-Q69)/Q69</f>
        <v>0.75880132450331128</v>
      </c>
      <c r="S69" s="13">
        <f t="shared" si="27"/>
        <v>470479.97024076135</v>
      </c>
      <c r="T69" s="5">
        <f t="shared" si="28"/>
        <v>0.55788069616146141</v>
      </c>
      <c r="U69" s="2">
        <v>272271</v>
      </c>
      <c r="V69" s="2">
        <v>342500</v>
      </c>
      <c r="W69" s="5">
        <f>(U69-V69)/V69</f>
        <v>-0.20504817518248175</v>
      </c>
      <c r="X69" s="13">
        <f t="shared" si="29"/>
        <v>265586.947800075</v>
      </c>
      <c r="Y69" s="5">
        <f t="shared" si="30"/>
        <v>-0.22456365605817519</v>
      </c>
      <c r="Z69" s="2">
        <v>336480</v>
      </c>
      <c r="AA69" s="2">
        <v>291500</v>
      </c>
      <c r="AB69" s="5">
        <f>(Z69-AA69)/AA69</f>
        <v>0.15430531732418526</v>
      </c>
      <c r="AC69" s="13">
        <f t="shared" si="31"/>
        <v>342240.94970874832</v>
      </c>
      <c r="AD69" s="5">
        <f t="shared" si="32"/>
        <v>0.17406843810891362</v>
      </c>
      <c r="AE69" s="2">
        <v>194890</v>
      </c>
      <c r="AF69" s="2">
        <v>300000</v>
      </c>
      <c r="AG69" s="5">
        <f>(AE69-AF69)/AF69</f>
        <v>-0.35036666666666666</v>
      </c>
      <c r="AH69" s="13">
        <f t="shared" si="33"/>
        <v>218190.58835605314</v>
      </c>
      <c r="AI69" s="5">
        <f t="shared" si="34"/>
        <v>-0.27269803881315618</v>
      </c>
      <c r="AJ69" s="2">
        <v>553768</v>
      </c>
      <c r="AK69" s="2">
        <v>321000</v>
      </c>
      <c r="AL69" s="5">
        <f>(AJ69-AK69)/AK69</f>
        <v>0.72513395638629286</v>
      </c>
      <c r="AM69" s="13">
        <f>AJ69-(AJ69*$AL$582)</f>
        <v>628009.30246857146</v>
      </c>
      <c r="AN69" s="5">
        <f t="shared" si="35"/>
        <v>0.95641527248776159</v>
      </c>
      <c r="AO69" s="2">
        <v>267923</v>
      </c>
      <c r="AP69" s="2">
        <v>399950</v>
      </c>
      <c r="AQ69" s="5">
        <f>(AO69-AP69)/AP69</f>
        <v>-0.33010876359544944</v>
      </c>
      <c r="AR69" s="13">
        <f t="shared" si="36"/>
        <v>332080.38550757041</v>
      </c>
      <c r="AS69" s="5">
        <f t="shared" si="37"/>
        <v>-0.16969524813709114</v>
      </c>
      <c r="AT69" s="2">
        <v>103137</v>
      </c>
      <c r="AU69" s="2">
        <v>224500</v>
      </c>
      <c r="AV69" s="5">
        <f>(AT69-AU69)/AU69</f>
        <v>-0.5405924276169265</v>
      </c>
      <c r="AW69" s="13">
        <f t="shared" si="38"/>
        <v>137672.42444999999</v>
      </c>
      <c r="AX69" s="5">
        <f t="shared" si="39"/>
        <v>-0.38675980200445437</v>
      </c>
      <c r="AY69" s="2">
        <v>340501</v>
      </c>
      <c r="AZ69" s="2">
        <v>420000</v>
      </c>
      <c r="BA69" s="5">
        <f>(AY69-AZ69)/AZ69</f>
        <v>-0.18928333333333333</v>
      </c>
      <c r="BB69" s="13">
        <f>AY69-(AY69*$BA$565)</f>
        <v>472003.28765029507</v>
      </c>
      <c r="BC69" s="5">
        <f t="shared" si="40"/>
        <v>0.12381735154832159</v>
      </c>
      <c r="BD69" s="2">
        <v>288775</v>
      </c>
      <c r="BE69" s="2">
        <v>375000</v>
      </c>
      <c r="BF69" s="5">
        <f>(BD69-BE69)/BE69</f>
        <v>-0.22993333333333332</v>
      </c>
      <c r="BG69" s="2">
        <f>BD69-(BD69*$BF$296)</f>
        <v>393004.00627137971</v>
      </c>
      <c r="BH69" s="5">
        <f t="shared" si="41"/>
        <v>4.8010683390345893E-2</v>
      </c>
    </row>
    <row r="70" spans="1:60" x14ac:dyDescent="0.25">
      <c r="A70" s="2">
        <v>436577</v>
      </c>
      <c r="B70" s="2">
        <v>139950</v>
      </c>
      <c r="C70" s="5">
        <f>(A70-B70)/B70</f>
        <v>2.1195212575919973</v>
      </c>
      <c r="D70" s="11">
        <f t="shared" si="21"/>
        <v>172373.72544444446</v>
      </c>
      <c r="E70" s="5">
        <f t="shared" si="22"/>
        <v>0.23168078202532658</v>
      </c>
      <c r="F70" s="2">
        <v>414146</v>
      </c>
      <c r="G70" s="2">
        <v>155000</v>
      </c>
      <c r="H70" s="5">
        <f>(F70-G70)/G70</f>
        <v>1.6719096774193549</v>
      </c>
      <c r="I70" s="13">
        <f t="shared" si="23"/>
        <v>235966.45966930894</v>
      </c>
      <c r="J70" s="5">
        <f t="shared" si="24"/>
        <v>0.52236425593102542</v>
      </c>
      <c r="K70" s="2">
        <v>238249</v>
      </c>
      <c r="L70" s="2">
        <v>200000</v>
      </c>
      <c r="M70" s="5">
        <f>(K70-L70)/L70</f>
        <v>0.191245</v>
      </c>
      <c r="N70" s="13">
        <f t="shared" si="25"/>
        <v>168160.11501666665</v>
      </c>
      <c r="O70" s="5">
        <f t="shared" si="26"/>
        <v>-0.15919942491666675</v>
      </c>
      <c r="P70" s="2">
        <v>579955</v>
      </c>
      <c r="Q70" s="2">
        <v>290000</v>
      </c>
      <c r="R70" s="5">
        <f>(P70-Q70)/Q70</f>
        <v>0.99984482758620685</v>
      </c>
      <c r="S70" s="13">
        <f t="shared" si="27"/>
        <v>513702.535104396</v>
      </c>
      <c r="T70" s="5">
        <f t="shared" si="28"/>
        <v>0.77138805208412409</v>
      </c>
      <c r="U70" s="2">
        <v>568862</v>
      </c>
      <c r="V70" s="2">
        <v>321000</v>
      </c>
      <c r="W70" s="5">
        <f>(U70-V70)/V70</f>
        <v>0.77215576323987534</v>
      </c>
      <c r="X70" s="13">
        <f t="shared" si="29"/>
        <v>554896.85754063516</v>
      </c>
      <c r="Y70" s="5">
        <f t="shared" si="30"/>
        <v>0.72865064654403477</v>
      </c>
      <c r="Z70" s="2">
        <v>324558</v>
      </c>
      <c r="AA70" s="2">
        <v>287950</v>
      </c>
      <c r="AB70" s="5">
        <f>(Z70-AA70)/AA70</f>
        <v>0.1271331828442438</v>
      </c>
      <c r="AC70" s="13">
        <f t="shared" si="31"/>
        <v>330114.83046710631</v>
      </c>
      <c r="AD70" s="5">
        <f t="shared" si="32"/>
        <v>0.14643108340721064</v>
      </c>
      <c r="AE70" s="2">
        <v>560186</v>
      </c>
      <c r="AF70" s="2">
        <v>370000</v>
      </c>
      <c r="AG70" s="5">
        <f>(AE70-AF70)/AF70</f>
        <v>0.51401621621621618</v>
      </c>
      <c r="AH70" s="13">
        <f t="shared" si="33"/>
        <v>627160.51582340803</v>
      </c>
      <c r="AI70" s="5">
        <f t="shared" si="34"/>
        <v>0.69502842114434604</v>
      </c>
      <c r="AJ70" s="2">
        <v>228331</v>
      </c>
      <c r="AK70" s="2">
        <v>197950</v>
      </c>
      <c r="AL70" s="5">
        <f>(AJ70-AK70)/AK70</f>
        <v>0.1534781510482445</v>
      </c>
      <c r="AM70" s="13">
        <f>AJ70-(AJ70*$AL$582)</f>
        <v>258942.35860857143</v>
      </c>
      <c r="AN70" s="5">
        <f t="shared" si="35"/>
        <v>0.30812002328149246</v>
      </c>
      <c r="AO70" s="2">
        <v>325701</v>
      </c>
      <c r="AP70" s="2">
        <v>375000</v>
      </c>
      <c r="AQ70" s="5">
        <f>(AO70-AP70)/AP70</f>
        <v>-0.131464</v>
      </c>
      <c r="AR70" s="13">
        <f t="shared" si="36"/>
        <v>403694.02268637327</v>
      </c>
      <c r="AS70" s="5">
        <f t="shared" si="37"/>
        <v>7.6517393830328712E-2</v>
      </c>
      <c r="AT70" s="2">
        <v>103137</v>
      </c>
      <c r="AU70" s="2">
        <v>219950</v>
      </c>
      <c r="AV70" s="5">
        <f>(AT70-AU70)/AU70</f>
        <v>-0.53108888383723574</v>
      </c>
      <c r="AW70" s="13">
        <f t="shared" si="38"/>
        <v>137672.42444999999</v>
      </c>
      <c r="AX70" s="5">
        <f t="shared" si="39"/>
        <v>-0.37407399659013418</v>
      </c>
      <c r="AY70" s="2">
        <v>274146</v>
      </c>
      <c r="AZ70" s="2">
        <v>475000</v>
      </c>
      <c r="BA70" s="5">
        <f>(AY70-AZ70)/AZ70</f>
        <v>-0.42285052631578945</v>
      </c>
      <c r="BB70" s="13">
        <f>AY70-(AY70*$BA$565)</f>
        <v>380021.83046798041</v>
      </c>
      <c r="BC70" s="5">
        <f t="shared" si="40"/>
        <v>-0.19995404112004123</v>
      </c>
      <c r="BD70" s="2">
        <v>220540</v>
      </c>
      <c r="BE70" s="2">
        <v>312000</v>
      </c>
      <c r="BF70" s="5">
        <f>(BD70-BE70)/BE70</f>
        <v>-0.29314102564102562</v>
      </c>
      <c r="BG70" s="2">
        <f>BD70-(BD70*$BF$296)</f>
        <v>300140.6061573546</v>
      </c>
      <c r="BH70" s="5">
        <f t="shared" si="41"/>
        <v>-3.8010877700786531E-2</v>
      </c>
    </row>
    <row r="71" spans="1:60" x14ac:dyDescent="0.25">
      <c r="A71" s="2">
        <v>234999</v>
      </c>
      <c r="B71" s="2">
        <v>139500</v>
      </c>
      <c r="C71" s="5">
        <f>(A71-B71)/B71</f>
        <v>0.68458064516129036</v>
      </c>
      <c r="D71" s="11">
        <f t="shared" si="21"/>
        <v>92784.670529411786</v>
      </c>
      <c r="E71" s="5">
        <f t="shared" si="22"/>
        <v>-0.33487691376765744</v>
      </c>
      <c r="F71" s="2">
        <v>167098</v>
      </c>
      <c r="G71" s="2">
        <v>177000</v>
      </c>
      <c r="H71" s="5">
        <f>(F71-G71)/G71</f>
        <v>-5.5943502824858757E-2</v>
      </c>
      <c r="I71" s="13">
        <f t="shared" si="23"/>
        <v>95206.819522154474</v>
      </c>
      <c r="J71" s="5">
        <f t="shared" si="24"/>
        <v>-0.46210836428161312</v>
      </c>
      <c r="K71" s="2">
        <v>173110</v>
      </c>
      <c r="L71" s="2">
        <v>137000</v>
      </c>
      <c r="M71" s="5">
        <f>(K71-L71)/L71</f>
        <v>0.26357664233576644</v>
      </c>
      <c r="N71" s="13">
        <f t="shared" si="25"/>
        <v>122183.92316666666</v>
      </c>
      <c r="O71" s="5">
        <f t="shared" si="26"/>
        <v>-0.10814654622871051</v>
      </c>
      <c r="P71" s="2">
        <v>605757</v>
      </c>
      <c r="Q71" s="2">
        <v>415000</v>
      </c>
      <c r="R71" s="5">
        <f>(P71-Q71)/Q71</f>
        <v>0.459655421686747</v>
      </c>
      <c r="S71" s="13">
        <f t="shared" si="27"/>
        <v>536556.98555445438</v>
      </c>
      <c r="T71" s="5">
        <f t="shared" si="28"/>
        <v>0.29290839892639609</v>
      </c>
      <c r="U71" s="2">
        <v>530540</v>
      </c>
      <c r="V71" s="2">
        <v>399950</v>
      </c>
      <c r="W71" s="5">
        <f>(U71-V71)/V71</f>
        <v>0.32651581447680961</v>
      </c>
      <c r="X71" s="13">
        <f t="shared" si="29"/>
        <v>517515.63437109278</v>
      </c>
      <c r="Y71" s="5">
        <f t="shared" si="30"/>
        <v>0.29395082978145465</v>
      </c>
      <c r="Z71" s="2">
        <v>426424</v>
      </c>
      <c r="AA71" s="2">
        <v>257000</v>
      </c>
      <c r="AB71" s="5">
        <f>(Z71-AA71)/AA71</f>
        <v>0.65923735408560313</v>
      </c>
      <c r="AC71" s="13">
        <f t="shared" si="31"/>
        <v>433724.90114896366</v>
      </c>
      <c r="AD71" s="5">
        <f t="shared" si="32"/>
        <v>0.68764552976250448</v>
      </c>
      <c r="AE71" s="2">
        <v>628963</v>
      </c>
      <c r="AF71" s="2">
        <v>299950</v>
      </c>
      <c r="AG71" s="5">
        <f>(AE71-AF71)/AF71</f>
        <v>1.0968928154692448</v>
      </c>
      <c r="AH71" s="13">
        <f t="shared" si="33"/>
        <v>704160.33159314608</v>
      </c>
      <c r="AI71" s="5">
        <f t="shared" si="34"/>
        <v>1.3475923707056046</v>
      </c>
      <c r="AJ71" s="2">
        <v>380279</v>
      </c>
      <c r="AK71" s="2">
        <v>325000</v>
      </c>
      <c r="AL71" s="5">
        <f>(AJ71-AK71)/AK71</f>
        <v>0.17008923076923077</v>
      </c>
      <c r="AM71" s="13">
        <f>AJ71-(AJ71*$AL$582)</f>
        <v>431261.37576285715</v>
      </c>
      <c r="AN71" s="5">
        <f t="shared" si="35"/>
        <v>0.32695807927032966</v>
      </c>
      <c r="AO71" s="2">
        <v>331706</v>
      </c>
      <c r="AP71" s="2">
        <v>399950</v>
      </c>
      <c r="AQ71" s="5">
        <f>(AO71-AP71)/AP71</f>
        <v>-0.17063132891611452</v>
      </c>
      <c r="AR71" s="13">
        <f t="shared" si="36"/>
        <v>411136.99217750679</v>
      </c>
      <c r="AS71" s="5">
        <f t="shared" si="37"/>
        <v>2.7970976815868964E-2</v>
      </c>
      <c r="AT71" s="2">
        <v>414117</v>
      </c>
      <c r="AU71" s="2">
        <v>650000</v>
      </c>
      <c r="AV71" s="5">
        <f>(AT71-AU71)/AU71</f>
        <v>-0.36289692307692306</v>
      </c>
      <c r="AW71" s="13">
        <f t="shared" si="38"/>
        <v>552784.07744999998</v>
      </c>
      <c r="AX71" s="5">
        <f t="shared" si="39"/>
        <v>-0.14956295776923079</v>
      </c>
      <c r="AY71" s="2">
        <v>411383</v>
      </c>
      <c r="AZ71" s="2">
        <v>547000</v>
      </c>
      <c r="BA71" s="5">
        <f>(AY71-AZ71)/AZ71</f>
        <v>-0.24792870201096892</v>
      </c>
      <c r="BB71" s="13">
        <f>AY71-(AY71*$BA$565)</f>
        <v>570260.08288798365</v>
      </c>
      <c r="BC71" s="5">
        <f t="shared" si="40"/>
        <v>4.2523003451524037E-2</v>
      </c>
      <c r="BD71" s="2">
        <v>236764</v>
      </c>
      <c r="BE71" s="2">
        <v>718000</v>
      </c>
      <c r="BF71" s="5">
        <f>(BD71-BE71)/BE71</f>
        <v>-0.67024512534818936</v>
      </c>
      <c r="BG71" s="2">
        <f>BD71-(BD71*$BF$296)</f>
        <v>322220.41568985174</v>
      </c>
      <c r="BH71" s="5">
        <f t="shared" si="41"/>
        <v>-0.55122504778572179</v>
      </c>
    </row>
    <row r="72" spans="1:60" x14ac:dyDescent="0.25">
      <c r="A72" s="2">
        <v>273996</v>
      </c>
      <c r="B72" s="2">
        <v>155000</v>
      </c>
      <c r="C72" s="5">
        <f>(A72-B72)/B72</f>
        <v>0.76771612903225805</v>
      </c>
      <c r="D72" s="11">
        <f t="shared" si="21"/>
        <v>108181.85858823531</v>
      </c>
      <c r="E72" s="5">
        <f t="shared" si="22"/>
        <v>-0.30205252523719156</v>
      </c>
      <c r="F72" s="2">
        <v>301888</v>
      </c>
      <c r="G72" s="2">
        <v>180000</v>
      </c>
      <c r="H72" s="5">
        <f>(F72-G72)/G72</f>
        <v>0.67715555555555551</v>
      </c>
      <c r="I72" s="13">
        <f t="shared" si="23"/>
        <v>172005.62742764229</v>
      </c>
      <c r="J72" s="5">
        <f t="shared" si="24"/>
        <v>-4.4413180957542826E-2</v>
      </c>
      <c r="K72" s="2">
        <v>334596</v>
      </c>
      <c r="L72" s="2">
        <v>241000</v>
      </c>
      <c r="M72" s="5">
        <f>(K72-L72)/L72</f>
        <v>0.38836514522821575</v>
      </c>
      <c r="N72" s="13">
        <f t="shared" si="25"/>
        <v>236163.43339999998</v>
      </c>
      <c r="O72" s="5">
        <f t="shared" si="26"/>
        <v>-2.0068741078838256E-2</v>
      </c>
      <c r="P72" s="2">
        <v>191916</v>
      </c>
      <c r="Q72" s="2">
        <v>269000</v>
      </c>
      <c r="R72" s="5">
        <f>(P72-Q72)/Q72</f>
        <v>-0.28655762081784386</v>
      </c>
      <c r="S72" s="13">
        <f t="shared" si="27"/>
        <v>169992.04373976475</v>
      </c>
      <c r="T72" s="5">
        <f t="shared" si="28"/>
        <v>-0.3680593169525474</v>
      </c>
      <c r="U72" s="2">
        <v>427690</v>
      </c>
      <c r="V72" s="2">
        <v>365000</v>
      </c>
      <c r="W72" s="5">
        <f>(U72-V72)/V72</f>
        <v>0.17175342465753424</v>
      </c>
      <c r="X72" s="13">
        <f t="shared" si="29"/>
        <v>417190.52600025007</v>
      </c>
      <c r="Y72" s="5">
        <f t="shared" si="30"/>
        <v>0.14298774246643856</v>
      </c>
      <c r="Z72" s="2">
        <v>294586</v>
      </c>
      <c r="AA72" s="2">
        <v>185000</v>
      </c>
      <c r="AB72" s="5">
        <f>(Z72-AA72)/AA72</f>
        <v>0.59235675675675681</v>
      </c>
      <c r="AC72" s="13">
        <f t="shared" si="31"/>
        <v>299629.6731184657</v>
      </c>
      <c r="AD72" s="5">
        <f t="shared" si="32"/>
        <v>0.61961985469440917</v>
      </c>
      <c r="AE72" s="2">
        <v>332313</v>
      </c>
      <c r="AF72" s="2">
        <v>242000</v>
      </c>
      <c r="AG72" s="5">
        <f>(AE72-AF72)/AF72</f>
        <v>0.37319421487603305</v>
      </c>
      <c r="AH72" s="13">
        <f t="shared" si="33"/>
        <v>372043.55784475902</v>
      </c>
      <c r="AI72" s="5">
        <f t="shared" si="34"/>
        <v>0.53737007373867363</v>
      </c>
      <c r="AJ72" s="2">
        <v>165740</v>
      </c>
      <c r="AK72" s="2">
        <v>298000</v>
      </c>
      <c r="AL72" s="5">
        <f>(AJ72-AK72)/AK72</f>
        <v>-0.4438255033557047</v>
      </c>
      <c r="AM72" s="13">
        <f>AJ72-(AJ72*$AL$582)</f>
        <v>187960.05148571427</v>
      </c>
      <c r="AN72" s="5">
        <f t="shared" si="35"/>
        <v>-0.36926157219558969</v>
      </c>
      <c r="AO72" s="2">
        <v>178435</v>
      </c>
      <c r="AP72" s="2">
        <v>309000</v>
      </c>
      <c r="AQ72" s="5">
        <f>(AO72-AP72)/AP72</f>
        <v>-0.42254045307443366</v>
      </c>
      <c r="AR72" s="13">
        <f t="shared" si="36"/>
        <v>221163.40735227405</v>
      </c>
      <c r="AS72" s="5">
        <f t="shared" si="37"/>
        <v>-0.28426081763018107</v>
      </c>
      <c r="AT72" s="2">
        <v>348395</v>
      </c>
      <c r="AU72" s="2">
        <v>565000</v>
      </c>
      <c r="AV72" s="5">
        <f>(AT72-AU72)/AU72</f>
        <v>-0.3833716814159292</v>
      </c>
      <c r="AW72" s="13">
        <f t="shared" si="38"/>
        <v>465055.06575000001</v>
      </c>
      <c r="AX72" s="5">
        <f t="shared" si="39"/>
        <v>-0.17689368893805307</v>
      </c>
      <c r="AY72" s="2">
        <v>325356</v>
      </c>
      <c r="AZ72" s="2">
        <v>640000</v>
      </c>
      <c r="BA72" s="5">
        <f>(AY72-AZ72)/AZ72</f>
        <v>-0.49163125000000002</v>
      </c>
      <c r="BB72" s="13">
        <f>AY72-(AY72*$BA$565)</f>
        <v>451009.2530029263</v>
      </c>
      <c r="BC72" s="5">
        <f t="shared" si="40"/>
        <v>-0.29529804218292766</v>
      </c>
      <c r="BD72" s="2">
        <v>217240</v>
      </c>
      <c r="BE72" s="2">
        <v>484000</v>
      </c>
      <c r="BF72" s="5">
        <f>(BD72-BE72)/BE72</f>
        <v>-0.55115702479338846</v>
      </c>
      <c r="BG72" s="2">
        <f>BD72-(BD72*$BF$296)</f>
        <v>295649.5206385405</v>
      </c>
      <c r="BH72" s="5">
        <f t="shared" si="41"/>
        <v>-0.38915388297822212</v>
      </c>
    </row>
    <row r="73" spans="1:60" x14ac:dyDescent="0.25">
      <c r="A73" s="2">
        <v>449315</v>
      </c>
      <c r="B73" s="2">
        <v>183000</v>
      </c>
      <c r="C73" s="5">
        <f>(A73-B73)/B73</f>
        <v>1.4552732240437158</v>
      </c>
      <c r="D73" s="11">
        <f t="shared" si="21"/>
        <v>177403.07081699348</v>
      </c>
      <c r="E73" s="5">
        <f t="shared" si="22"/>
        <v>-3.0584312475445463E-2</v>
      </c>
      <c r="F73" s="2">
        <v>481063</v>
      </c>
      <c r="G73" s="2">
        <v>140000</v>
      </c>
      <c r="H73" s="5">
        <f>(F73-G73)/G73</f>
        <v>2.4361642857142858</v>
      </c>
      <c r="I73" s="13">
        <f t="shared" si="23"/>
        <v>274093.51530111791</v>
      </c>
      <c r="J73" s="5">
        <f t="shared" si="24"/>
        <v>0.95781082357941361</v>
      </c>
      <c r="K73" s="2">
        <v>293355</v>
      </c>
      <c r="L73" s="2">
        <v>170500</v>
      </c>
      <c r="M73" s="5">
        <f>(K73-L73)/L73</f>
        <v>0.72055718475073316</v>
      </c>
      <c r="N73" s="13">
        <f t="shared" si="25"/>
        <v>207054.84824999998</v>
      </c>
      <c r="O73" s="5">
        <f t="shared" si="26"/>
        <v>0.21439793695014653</v>
      </c>
      <c r="P73" s="2">
        <v>229370</v>
      </c>
      <c r="Q73" s="2">
        <v>290500</v>
      </c>
      <c r="R73" s="5">
        <f>(P73-Q73)/Q73</f>
        <v>-0.21043029259896731</v>
      </c>
      <c r="S73" s="13">
        <f t="shared" si="27"/>
        <v>203167.40174133392</v>
      </c>
      <c r="T73" s="5">
        <f t="shared" si="28"/>
        <v>-0.30062856543430666</v>
      </c>
      <c r="U73" s="2">
        <v>429124</v>
      </c>
      <c r="V73" s="2">
        <v>299000</v>
      </c>
      <c r="W73" s="5">
        <f>(U73-V73)/V73</f>
        <v>0.4351973244147157</v>
      </c>
      <c r="X73" s="13">
        <f t="shared" si="29"/>
        <v>418589.3223580895</v>
      </c>
      <c r="Y73" s="5">
        <f t="shared" si="30"/>
        <v>0.3999642888230418</v>
      </c>
      <c r="Z73" s="2">
        <v>588498</v>
      </c>
      <c r="AA73" s="2">
        <v>550000</v>
      </c>
      <c r="AB73" s="5">
        <f>(Z73-AA73)/AA73</f>
        <v>6.9996363636363634E-2</v>
      </c>
      <c r="AC73" s="13">
        <f t="shared" si="31"/>
        <v>598573.80653144012</v>
      </c>
      <c r="AD73" s="5">
        <f t="shared" si="32"/>
        <v>8.8316011875345671E-2</v>
      </c>
      <c r="AE73" s="2">
        <v>552785</v>
      </c>
      <c r="AF73" s="2">
        <v>439000</v>
      </c>
      <c r="AG73" s="5">
        <f>(AE73-AF73)/AF73</f>
        <v>0.25919134396355353</v>
      </c>
      <c r="AH73" s="13">
        <f t="shared" si="33"/>
        <v>618874.66973370023</v>
      </c>
      <c r="AI73" s="5">
        <f t="shared" si="34"/>
        <v>0.40973728868724424</v>
      </c>
      <c r="AJ73" s="2">
        <v>163883</v>
      </c>
      <c r="AK73" s="2">
        <v>375000</v>
      </c>
      <c r="AL73" s="5">
        <f>(AJ73-AK73)/AK73</f>
        <v>-0.56297866666666663</v>
      </c>
      <c r="AM73" s="13">
        <f>AJ73-(AJ73*$AL$582)</f>
        <v>185854.09145428572</v>
      </c>
      <c r="AN73" s="5">
        <f t="shared" si="35"/>
        <v>-0.50438908945523808</v>
      </c>
      <c r="AO73" s="2">
        <v>313192</v>
      </c>
      <c r="AP73" s="2">
        <v>347500</v>
      </c>
      <c r="AQ73" s="5">
        <f>(AO73-AP73)/AP73</f>
        <v>-9.8728057553956833E-2</v>
      </c>
      <c r="AR73" s="13">
        <f t="shared" si="36"/>
        <v>388189.59215105453</v>
      </c>
      <c r="AS73" s="5">
        <f t="shared" si="37"/>
        <v>0.11709235151382599</v>
      </c>
      <c r="AT73" s="2">
        <v>307340</v>
      </c>
      <c r="AU73" s="2">
        <v>532500</v>
      </c>
      <c r="AV73" s="5">
        <f>(AT73-AU73)/AU73</f>
        <v>-0.42283568075117373</v>
      </c>
      <c r="AW73" s="13">
        <f t="shared" si="38"/>
        <v>410252.799</v>
      </c>
      <c r="AX73" s="5">
        <f t="shared" si="39"/>
        <v>-0.22957220845070422</v>
      </c>
      <c r="AY73" s="2">
        <v>381286</v>
      </c>
      <c r="AZ73" s="2">
        <v>569000</v>
      </c>
      <c r="BA73" s="5">
        <f>(AY73-AZ73)/AZ73</f>
        <v>-0.32990158172231987</v>
      </c>
      <c r="BB73" s="13">
        <f>AY73-(AY73*$BA$565)</f>
        <v>528539.55064751767</v>
      </c>
      <c r="BC73" s="5">
        <f t="shared" si="40"/>
        <v>-7.1107995347069131E-2</v>
      </c>
      <c r="BD73" s="2">
        <v>273507</v>
      </c>
      <c r="BE73" s="2">
        <v>800000</v>
      </c>
      <c r="BF73" s="5">
        <f>(BD73-BE73)/BE73</f>
        <v>-0.65811624999999996</v>
      </c>
      <c r="BG73" s="2">
        <f>BD73-(BD73*$BF$296)</f>
        <v>372225.25060433295</v>
      </c>
      <c r="BH73" s="5">
        <f t="shared" si="41"/>
        <v>-0.53471843674458386</v>
      </c>
    </row>
    <row r="74" spans="1:60" x14ac:dyDescent="0.25">
      <c r="A74" s="2">
        <v>365169</v>
      </c>
      <c r="B74" s="2">
        <v>210000</v>
      </c>
      <c r="C74" s="5">
        <f>(A74-B74)/B74</f>
        <v>0.7389</v>
      </c>
      <c r="D74" s="11">
        <f t="shared" si="21"/>
        <v>144179.70013725493</v>
      </c>
      <c r="E74" s="5">
        <f t="shared" si="22"/>
        <v>-0.31342999934640509</v>
      </c>
      <c r="F74" s="2">
        <v>506399</v>
      </c>
      <c r="G74" s="2">
        <v>230000</v>
      </c>
      <c r="H74" s="5">
        <f>(F74-G74)/G74</f>
        <v>1.2017347826086957</v>
      </c>
      <c r="I74" s="13">
        <f t="shared" si="23"/>
        <v>288529.11584339431</v>
      </c>
      <c r="J74" s="5">
        <f t="shared" si="24"/>
        <v>0.25447441671041005</v>
      </c>
      <c r="K74" s="2">
        <v>386210</v>
      </c>
      <c r="L74" s="2">
        <v>217000</v>
      </c>
      <c r="M74" s="5">
        <f>(K74-L74)/L74</f>
        <v>0.77976958525345619</v>
      </c>
      <c r="N74" s="13">
        <f t="shared" si="25"/>
        <v>272593.45483333332</v>
      </c>
      <c r="O74" s="5">
        <f t="shared" si="26"/>
        <v>0.25619103609831023</v>
      </c>
      <c r="P74" s="2">
        <v>205865</v>
      </c>
      <c r="Q74" s="2">
        <v>280500</v>
      </c>
      <c r="R74" s="5">
        <f>(P74-Q74)/Q74</f>
        <v>-0.266078431372549</v>
      </c>
      <c r="S74" s="13">
        <f t="shared" si="27"/>
        <v>182347.54832576058</v>
      </c>
      <c r="T74" s="5">
        <f t="shared" si="28"/>
        <v>-0.34991961381190523</v>
      </c>
      <c r="U74" s="2">
        <v>550865</v>
      </c>
      <c r="V74" s="2">
        <v>337000</v>
      </c>
      <c r="W74" s="5">
        <f>(U74-V74)/V74</f>
        <v>0.63461424332344218</v>
      </c>
      <c r="X74" s="13">
        <f t="shared" si="29"/>
        <v>537341.67061452859</v>
      </c>
      <c r="Y74" s="5">
        <f t="shared" si="30"/>
        <v>0.59448566947931336</v>
      </c>
      <c r="Z74" s="2">
        <v>184609</v>
      </c>
      <c r="AA74" s="2">
        <v>265000</v>
      </c>
      <c r="AB74" s="5">
        <f>(Z74-AA74)/AA74</f>
        <v>-0.30336226415094342</v>
      </c>
      <c r="AC74" s="13">
        <f t="shared" si="31"/>
        <v>187769.73218254375</v>
      </c>
      <c r="AD74" s="5">
        <f t="shared" si="32"/>
        <v>-0.2914349728960613</v>
      </c>
      <c r="AE74" s="2">
        <v>506266</v>
      </c>
      <c r="AF74" s="2">
        <v>409950</v>
      </c>
      <c r="AG74" s="5">
        <f>(AE74-AF74)/AF74</f>
        <v>0.23494572508842543</v>
      </c>
      <c r="AH74" s="13">
        <f t="shared" si="33"/>
        <v>566793.96790325618</v>
      </c>
      <c r="AI74" s="5">
        <f t="shared" si="34"/>
        <v>0.38259292085194824</v>
      </c>
      <c r="AJ74" s="2">
        <v>146539</v>
      </c>
      <c r="AK74" s="2">
        <v>262500</v>
      </c>
      <c r="AL74" s="5">
        <f>(AJ74-AK74)/AK74</f>
        <v>-0.44175619047619047</v>
      </c>
      <c r="AM74" s="13">
        <f>AJ74-(AJ74*$AL$582)</f>
        <v>166184.85570571429</v>
      </c>
      <c r="AN74" s="5">
        <f t="shared" si="35"/>
        <v>-0.3669148354068027</v>
      </c>
      <c r="AO74" s="2">
        <v>322196</v>
      </c>
      <c r="AP74" s="2">
        <v>381000</v>
      </c>
      <c r="AQ74" s="5">
        <f>(AO74-AP74)/AP74</f>
        <v>-0.15434120734908136</v>
      </c>
      <c r="AR74" s="13">
        <f t="shared" si="36"/>
        <v>399349.70827064919</v>
      </c>
      <c r="AS74" s="5">
        <f t="shared" si="37"/>
        <v>4.8161963964958511E-2</v>
      </c>
      <c r="AT74" s="2">
        <v>174388</v>
      </c>
      <c r="AU74" s="2">
        <v>349950</v>
      </c>
      <c r="AV74" s="5">
        <f>(AT74-AU74)/AU74</f>
        <v>-0.50167738248321192</v>
      </c>
      <c r="AW74" s="13">
        <f t="shared" si="38"/>
        <v>232781.82180000001</v>
      </c>
      <c r="AX74" s="5">
        <f t="shared" si="39"/>
        <v>-0.33481405400771536</v>
      </c>
      <c r="AY74" s="2">
        <v>397896</v>
      </c>
      <c r="AZ74" s="2">
        <v>527500</v>
      </c>
      <c r="BA74" s="5">
        <f>(AY74-AZ74)/AZ74</f>
        <v>-0.24569478672985781</v>
      </c>
      <c r="BB74" s="13">
        <f>AY74-(AY74*$BA$565)</f>
        <v>551564.37174311327</v>
      </c>
      <c r="BC74" s="5">
        <f t="shared" si="40"/>
        <v>4.561966207225264E-2</v>
      </c>
      <c r="BD74" s="2">
        <v>163868</v>
      </c>
      <c r="BE74" s="2">
        <v>465000</v>
      </c>
      <c r="BF74" s="5">
        <f>(BD74-BE74)/BE74</f>
        <v>-0.64759569892473123</v>
      </c>
      <c r="BG74" s="2">
        <f>BD74-(BD74*$BF$296)</f>
        <v>223013.69751425314</v>
      </c>
      <c r="BH74" s="5">
        <f t="shared" si="41"/>
        <v>-0.52040065050698248</v>
      </c>
    </row>
    <row r="75" spans="1:60" x14ac:dyDescent="0.25">
      <c r="A75" s="2">
        <v>266989</v>
      </c>
      <c r="B75" s="2">
        <v>224950</v>
      </c>
      <c r="C75" s="5">
        <f>(A75-B75)/B75</f>
        <v>0.18688152922871748</v>
      </c>
      <c r="D75" s="11">
        <f t="shared" si="21"/>
        <v>105415.28432026145</v>
      </c>
      <c r="E75" s="5">
        <f t="shared" si="22"/>
        <v>-0.53138348824066928</v>
      </c>
      <c r="F75" s="2">
        <v>478354</v>
      </c>
      <c r="G75" s="2">
        <v>206000</v>
      </c>
      <c r="H75" s="5">
        <f>(F75-G75)/G75</f>
        <v>1.3221067961165049</v>
      </c>
      <c r="I75" s="13">
        <f t="shared" si="23"/>
        <v>272550.0182270325</v>
      </c>
      <c r="J75" s="5">
        <f t="shared" si="24"/>
        <v>0.32305834090792479</v>
      </c>
      <c r="K75" s="2">
        <v>308263</v>
      </c>
      <c r="L75" s="2">
        <v>183000</v>
      </c>
      <c r="M75" s="5">
        <f>(K75-L75)/L75</f>
        <v>0.68449726775956288</v>
      </c>
      <c r="N75" s="13">
        <f t="shared" si="25"/>
        <v>217577.16311666666</v>
      </c>
      <c r="O75" s="5">
        <f t="shared" si="26"/>
        <v>0.18894624653916209</v>
      </c>
      <c r="P75" s="2">
        <v>402628</v>
      </c>
      <c r="Q75" s="2">
        <v>117500</v>
      </c>
      <c r="R75" s="5">
        <f>(P75-Q75)/Q75</f>
        <v>2.4266212765957449</v>
      </c>
      <c r="S75" s="13">
        <f t="shared" si="27"/>
        <v>356632.88410999603</v>
      </c>
      <c r="T75" s="5">
        <f t="shared" si="28"/>
        <v>2.0351734817872003</v>
      </c>
      <c r="U75" s="2">
        <v>605601</v>
      </c>
      <c r="V75" s="2">
        <v>500000</v>
      </c>
      <c r="W75" s="5">
        <f>(U75-V75)/V75</f>
        <v>0.211202</v>
      </c>
      <c r="X75" s="13">
        <f t="shared" si="29"/>
        <v>590733.94219242316</v>
      </c>
      <c r="Y75" s="5">
        <f t="shared" si="30"/>
        <v>0.18146788438484632</v>
      </c>
      <c r="Z75" s="2">
        <v>131764</v>
      </c>
      <c r="AA75" s="2">
        <v>193000</v>
      </c>
      <c r="AB75" s="5">
        <f>(Z75-AA75)/AA75</f>
        <v>-0.31728497409326423</v>
      </c>
      <c r="AC75" s="13">
        <f t="shared" si="31"/>
        <v>134019.9610598654</v>
      </c>
      <c r="AD75" s="5">
        <f t="shared" si="32"/>
        <v>-0.30559605668463524</v>
      </c>
      <c r="AE75" s="2">
        <v>372275</v>
      </c>
      <c r="AF75" s="2">
        <v>210000</v>
      </c>
      <c r="AG75" s="5">
        <f>(AE75-AF75)/AF75</f>
        <v>0.77273809523809522</v>
      </c>
      <c r="AH75" s="13">
        <f t="shared" si="33"/>
        <v>416783.32023320685</v>
      </c>
      <c r="AI75" s="5">
        <f t="shared" si="34"/>
        <v>0.98468247730098502</v>
      </c>
      <c r="AJ75" s="2">
        <v>164752</v>
      </c>
      <c r="AK75" s="2">
        <v>309000</v>
      </c>
      <c r="AL75" s="5">
        <f>(AJ75-AK75)/AK75</f>
        <v>-0.46682200647249189</v>
      </c>
      <c r="AM75" s="13">
        <f>AJ75-(AJ75*$AL$582)</f>
        <v>186839.59456</v>
      </c>
      <c r="AN75" s="5">
        <f t="shared" si="35"/>
        <v>-0.39534111792880261</v>
      </c>
      <c r="AO75" s="2">
        <v>344509</v>
      </c>
      <c r="AP75" s="2">
        <v>389000</v>
      </c>
      <c r="AQ75" s="5">
        <f>(AO75-AP75)/AP75</f>
        <v>-0.11437275064267352</v>
      </c>
      <c r="AR75" s="13">
        <f t="shared" si="36"/>
        <v>427005.82454969361</v>
      </c>
      <c r="AS75" s="5">
        <f t="shared" si="37"/>
        <v>9.7701348456795928E-2</v>
      </c>
      <c r="AT75" s="2">
        <v>166833</v>
      </c>
      <c r="AU75" s="2">
        <v>425000</v>
      </c>
      <c r="AV75" s="5">
        <f>(AT75-AU75)/AU75</f>
        <v>-0.60745176470588236</v>
      </c>
      <c r="AW75" s="13">
        <f t="shared" si="38"/>
        <v>222697.03005</v>
      </c>
      <c r="AX75" s="5">
        <f t="shared" si="39"/>
        <v>-0.47600698811764708</v>
      </c>
      <c r="AY75" s="2">
        <v>283408</v>
      </c>
      <c r="AZ75" s="2">
        <v>347000</v>
      </c>
      <c r="BA75" s="5">
        <f>(AY75-AZ75)/AZ75</f>
        <v>-0.18326224783861672</v>
      </c>
      <c r="BB75" s="13">
        <f>AY75-(AY75*$BA$565)</f>
        <v>392860.83666830591</v>
      </c>
      <c r="BC75" s="5">
        <f t="shared" si="40"/>
        <v>0.13216379443315826</v>
      </c>
      <c r="BD75" s="2">
        <v>560460</v>
      </c>
      <c r="BE75" s="2">
        <v>877000</v>
      </c>
      <c r="BF75" s="5">
        <f>(BD75-BE75)/BE75</f>
        <v>-0.36093500570125425</v>
      </c>
      <c r="BG75" s="2">
        <f>BD75-(BD75*$BF$296)</f>
        <v>762749.63329532498</v>
      </c>
      <c r="BH75" s="5">
        <f t="shared" si="41"/>
        <v>-0.13027407834056445</v>
      </c>
    </row>
    <row r="76" spans="1:60" x14ac:dyDescent="0.25">
      <c r="A76" s="2">
        <v>289940</v>
      </c>
      <c r="B76" s="2">
        <v>164000</v>
      </c>
      <c r="C76" s="5">
        <f>(A76-B76)/B76</f>
        <v>0.7679268292682927</v>
      </c>
      <c r="D76" s="11">
        <f t="shared" si="21"/>
        <v>114477.02915032682</v>
      </c>
      <c r="E76" s="5">
        <f t="shared" si="22"/>
        <v>-0.30196933444922669</v>
      </c>
      <c r="F76" s="2">
        <v>475351</v>
      </c>
      <c r="G76" s="2">
        <v>235000</v>
      </c>
      <c r="H76" s="5">
        <f>(F76-G76)/G76</f>
        <v>1.0227702127659575</v>
      </c>
      <c r="I76" s="13">
        <f t="shared" si="23"/>
        <v>270839.00984258129</v>
      </c>
      <c r="J76" s="5">
        <f t="shared" si="24"/>
        <v>0.15250642486204805</v>
      </c>
      <c r="K76" s="2">
        <v>263564</v>
      </c>
      <c r="L76" s="2">
        <v>175000</v>
      </c>
      <c r="M76" s="5">
        <f>(K76-L76)/L76</f>
        <v>0.50607999999999997</v>
      </c>
      <c r="N76" s="13">
        <f t="shared" si="25"/>
        <v>186027.86393333331</v>
      </c>
      <c r="O76" s="5">
        <f t="shared" si="26"/>
        <v>6.3016365333333213E-2</v>
      </c>
      <c r="P76" s="2">
        <v>492784</v>
      </c>
      <c r="Q76" s="2">
        <v>332000</v>
      </c>
      <c r="R76" s="5">
        <f>(P76-Q76)/Q76</f>
        <v>0.48428915662650601</v>
      </c>
      <c r="S76" s="13">
        <f t="shared" si="27"/>
        <v>436489.71051009936</v>
      </c>
      <c r="T76" s="5">
        <f t="shared" si="28"/>
        <v>0.31472804370511859</v>
      </c>
      <c r="U76" s="2">
        <v>443756</v>
      </c>
      <c r="V76" s="2">
        <v>345000</v>
      </c>
      <c r="W76" s="5">
        <f>(U76-V76)/V76</f>
        <v>0.28624927536231887</v>
      </c>
      <c r="X76" s="13">
        <f t="shared" si="29"/>
        <v>432862.11755188799</v>
      </c>
      <c r="Y76" s="5">
        <f t="shared" si="30"/>
        <v>0.25467280449822605</v>
      </c>
      <c r="Z76" s="2">
        <v>150190</v>
      </c>
      <c r="AA76" s="2">
        <v>259960</v>
      </c>
      <c r="AB76" s="5">
        <f>(Z76-AA76)/AA76</f>
        <v>-0.42225727034928451</v>
      </c>
      <c r="AC76" s="13">
        <f t="shared" si="31"/>
        <v>152761.4367473755</v>
      </c>
      <c r="AD76" s="5">
        <f t="shared" si="32"/>
        <v>-0.41236560721889715</v>
      </c>
      <c r="AE76" s="2">
        <v>258664</v>
      </c>
      <c r="AF76" s="2">
        <v>215500</v>
      </c>
      <c r="AG76" s="5">
        <f>(AE76-AF76)/AF76</f>
        <v>0.2002969837587007</v>
      </c>
      <c r="AH76" s="13">
        <f t="shared" si="33"/>
        <v>289589.2572555294</v>
      </c>
      <c r="AI76" s="5">
        <f t="shared" si="34"/>
        <v>0.34380165779828031</v>
      </c>
      <c r="AJ76" s="2">
        <v>153513</v>
      </c>
      <c r="AK76" s="2">
        <v>255000</v>
      </c>
      <c r="AL76" s="5">
        <f>(AJ76-AK76)/AK76</f>
        <v>-0.39798823529411764</v>
      </c>
      <c r="AM76" s="13">
        <f>AJ76-(AJ76*$AL$582)</f>
        <v>174093.82999714286</v>
      </c>
      <c r="AN76" s="5">
        <f t="shared" si="35"/>
        <v>-0.31727909805042015</v>
      </c>
      <c r="AO76" s="2">
        <v>232284</v>
      </c>
      <c r="AP76" s="2">
        <v>392000</v>
      </c>
      <c r="AQ76" s="5">
        <f>(AO76-AP76)/AP76</f>
        <v>-0.40743877551020408</v>
      </c>
      <c r="AR76" s="13">
        <f t="shared" si="36"/>
        <v>287907.19821456342</v>
      </c>
      <c r="AS76" s="5">
        <f t="shared" si="37"/>
        <v>-0.26554286169754227</v>
      </c>
      <c r="AT76" s="2">
        <v>147876</v>
      </c>
      <c r="AU76" s="2">
        <v>402000</v>
      </c>
      <c r="AV76" s="5">
        <f>(AT76-AU76)/AU76</f>
        <v>-0.63214925373134323</v>
      </c>
      <c r="AW76" s="13">
        <f t="shared" si="38"/>
        <v>197392.27859999999</v>
      </c>
      <c r="AX76" s="5">
        <f t="shared" si="39"/>
        <v>-0.50897443134328357</v>
      </c>
      <c r="AY76" s="2">
        <v>386725</v>
      </c>
      <c r="AZ76" s="2">
        <v>478210</v>
      </c>
      <c r="BA76" s="5">
        <f>(AY76-AZ76)/AZ76</f>
        <v>-0.1913071663076891</v>
      </c>
      <c r="BB76" s="13">
        <f>AY76-(AY76*$BA$565)</f>
        <v>536079.10524950107</v>
      </c>
      <c r="BC76" s="5">
        <f t="shared" si="40"/>
        <v>0.12101190951569617</v>
      </c>
      <c r="BD76" s="2">
        <v>569224</v>
      </c>
      <c r="BE76" s="2">
        <v>575000</v>
      </c>
      <c r="BF76" s="5">
        <f>(BD76-BE76)/BE76</f>
        <v>-1.0045217391304349E-2</v>
      </c>
      <c r="BG76" s="2">
        <f>BD76-(BD76*$BF$296)</f>
        <v>774676.86768529075</v>
      </c>
      <c r="BH76" s="5">
        <f t="shared" si="41"/>
        <v>0.34726411771354915</v>
      </c>
    </row>
    <row r="77" spans="1:60" x14ac:dyDescent="0.25">
      <c r="A77" s="2">
        <v>303644</v>
      </c>
      <c r="B77" s="2">
        <v>126100</v>
      </c>
      <c r="C77" s="5">
        <f>(A77-B77)/B77</f>
        <v>1.4079619349722443</v>
      </c>
      <c r="D77" s="11">
        <f t="shared" si="21"/>
        <v>119887.78036601309</v>
      </c>
      <c r="E77" s="5">
        <f t="shared" si="22"/>
        <v>-4.9264231831775668E-2</v>
      </c>
      <c r="F77" s="2">
        <v>398096</v>
      </c>
      <c r="G77" s="2">
        <v>250000</v>
      </c>
      <c r="H77" s="5">
        <f>(F77-G77)/G77</f>
        <v>0.59238400000000002</v>
      </c>
      <c r="I77" s="13">
        <f t="shared" si="23"/>
        <v>226821.70956260164</v>
      </c>
      <c r="J77" s="5">
        <f t="shared" si="24"/>
        <v>-9.2713161749593445E-2</v>
      </c>
      <c r="K77" s="2">
        <v>660889</v>
      </c>
      <c r="L77" s="2">
        <v>235000</v>
      </c>
      <c r="M77" s="5">
        <f>(K77-L77)/L77</f>
        <v>1.8122936170212767</v>
      </c>
      <c r="N77" s="13">
        <f t="shared" si="25"/>
        <v>466466.47101666662</v>
      </c>
      <c r="O77" s="5">
        <f t="shared" si="26"/>
        <v>0.98496370645390052</v>
      </c>
      <c r="P77" s="2">
        <v>543816</v>
      </c>
      <c r="Q77" s="2">
        <v>281950</v>
      </c>
      <c r="R77" s="5">
        <f>(P77-Q77)/Q77</f>
        <v>0.92876751197020746</v>
      </c>
      <c r="S77" s="13">
        <f t="shared" si="27"/>
        <v>481691.95511778019</v>
      </c>
      <c r="T77" s="5">
        <f t="shared" si="28"/>
        <v>0.708430413611563</v>
      </c>
      <c r="U77" s="2">
        <v>540629</v>
      </c>
      <c r="V77" s="2">
        <v>300000</v>
      </c>
      <c r="W77" s="5">
        <f>(U77-V77)/V77</f>
        <v>0.80209666666666668</v>
      </c>
      <c r="X77" s="13">
        <f t="shared" si="29"/>
        <v>527356.95686359087</v>
      </c>
      <c r="Y77" s="5">
        <f t="shared" si="30"/>
        <v>0.75785652287863625</v>
      </c>
      <c r="Z77" s="2">
        <v>288077</v>
      </c>
      <c r="AA77" s="2">
        <v>533450</v>
      </c>
      <c r="AB77" s="5">
        <f>(Z77-AA77)/AA77</f>
        <v>-0.45997375574093169</v>
      </c>
      <c r="AC77" s="13">
        <f t="shared" si="31"/>
        <v>293009.23106647376</v>
      </c>
      <c r="AD77" s="5">
        <f t="shared" si="32"/>
        <v>-0.45072784503426044</v>
      </c>
      <c r="AE77" s="2">
        <v>422612</v>
      </c>
      <c r="AF77" s="2">
        <v>300000</v>
      </c>
      <c r="AG77" s="5">
        <f>(AE77-AF77)/AF77</f>
        <v>0.40870666666666666</v>
      </c>
      <c r="AH77" s="13">
        <f t="shared" si="33"/>
        <v>473138.49313114234</v>
      </c>
      <c r="AI77" s="5">
        <f t="shared" si="34"/>
        <v>0.57712831043714119</v>
      </c>
      <c r="AJ77" s="2">
        <v>146849</v>
      </c>
      <c r="AK77" s="2">
        <v>235500</v>
      </c>
      <c r="AL77" s="5">
        <f>(AJ77-AK77)/AK77</f>
        <v>-0.37643736730360933</v>
      </c>
      <c r="AM77" s="13">
        <f>AJ77-(AJ77*$AL$582)</f>
        <v>166536.41607714287</v>
      </c>
      <c r="AN77" s="5">
        <f t="shared" si="35"/>
        <v>-0.29283899754928716</v>
      </c>
      <c r="AO77" s="2">
        <v>187808</v>
      </c>
      <c r="AP77" s="2">
        <v>289950</v>
      </c>
      <c r="AQ77" s="5">
        <f>(AO77-AP77)/AP77</f>
        <v>-0.35227453009139509</v>
      </c>
      <c r="AR77" s="13">
        <f t="shared" si="36"/>
        <v>232780.88496099919</v>
      </c>
      <c r="AS77" s="5">
        <f t="shared" si="37"/>
        <v>-0.19716887407829217</v>
      </c>
      <c r="AT77" s="2">
        <v>218244</v>
      </c>
      <c r="AU77" s="2">
        <v>375000</v>
      </c>
      <c r="AV77" s="5">
        <f>(AT77-AU77)/AU77</f>
        <v>-0.418016</v>
      </c>
      <c r="AW77" s="13">
        <f t="shared" si="38"/>
        <v>291323.00339999999</v>
      </c>
      <c r="AX77" s="5">
        <f t="shared" si="39"/>
        <v>-0.22313865760000004</v>
      </c>
      <c r="AY77" s="2">
        <v>579081</v>
      </c>
      <c r="AZ77" s="2">
        <v>810500</v>
      </c>
      <c r="BA77" s="5">
        <f>(AY77-AZ77)/AZ77</f>
        <v>-0.28552621838371378</v>
      </c>
      <c r="BB77" s="13">
        <f>AY77-(AY77*$BA$565)</f>
        <v>802723.44520521385</v>
      </c>
      <c r="BC77" s="5">
        <f t="shared" si="40"/>
        <v>-9.5947622390945703E-3</v>
      </c>
      <c r="BD77" s="2">
        <v>210888</v>
      </c>
      <c r="BE77" s="2">
        <v>519500</v>
      </c>
      <c r="BF77" s="5">
        <f>(BD77-BE77)/BE77</f>
        <v>-0.59405582290664105</v>
      </c>
      <c r="BG77" s="2">
        <f>BD77-(BD77*$BF$296)</f>
        <v>287004.86148232612</v>
      </c>
      <c r="BH77" s="5">
        <f t="shared" si="41"/>
        <v>-0.4475363590330585</v>
      </c>
    </row>
    <row r="78" spans="1:60" x14ac:dyDescent="0.25">
      <c r="A78" s="2">
        <v>96686</v>
      </c>
      <c r="B78" s="2">
        <v>76000</v>
      </c>
      <c r="C78" s="5">
        <f>(A78-B78)/B78</f>
        <v>0.27218421052631581</v>
      </c>
      <c r="D78" s="11">
        <f t="shared" si="21"/>
        <v>38174.539699346409</v>
      </c>
      <c r="E78" s="5">
        <f t="shared" si="22"/>
        <v>-0.49770342500859988</v>
      </c>
      <c r="F78" s="2">
        <v>286478</v>
      </c>
      <c r="G78" s="2">
        <v>300000</v>
      </c>
      <c r="H78" s="5">
        <f>(F78-G78)/G78</f>
        <v>-4.5073333333333333E-2</v>
      </c>
      <c r="I78" s="13">
        <f t="shared" si="23"/>
        <v>163225.52779247967</v>
      </c>
      <c r="J78" s="5">
        <f t="shared" si="24"/>
        <v>-0.45591490735840112</v>
      </c>
      <c r="K78" s="2">
        <v>501616</v>
      </c>
      <c r="L78" s="2">
        <v>261000</v>
      </c>
      <c r="M78" s="5">
        <f>(K78-L78)/L78</f>
        <v>0.92190038314176248</v>
      </c>
      <c r="N78" s="13">
        <f t="shared" si="25"/>
        <v>354048.93306666665</v>
      </c>
      <c r="O78" s="5">
        <f t="shared" si="26"/>
        <v>0.35650932209450825</v>
      </c>
      <c r="P78" s="2">
        <v>526424</v>
      </c>
      <c r="Q78" s="2">
        <v>243000</v>
      </c>
      <c r="R78" s="5">
        <f>(P78-Q78)/Q78</f>
        <v>1.1663539094650206</v>
      </c>
      <c r="S78" s="13">
        <f t="shared" si="27"/>
        <v>466286.76938692923</v>
      </c>
      <c r="T78" s="5">
        <f t="shared" si="28"/>
        <v>0.91887559418489395</v>
      </c>
      <c r="U78" s="2">
        <v>533512</v>
      </c>
      <c r="V78" s="2">
        <v>276500</v>
      </c>
      <c r="W78" s="5">
        <f>(U78-V78)/V78</f>
        <v>0.92951898734177218</v>
      </c>
      <c r="X78" s="13">
        <f t="shared" si="29"/>
        <v>520414.67396349087</v>
      </c>
      <c r="Y78" s="5">
        <f t="shared" si="30"/>
        <v>0.88215071957862878</v>
      </c>
      <c r="Z78" s="2">
        <v>318347</v>
      </c>
      <c r="AA78" s="2">
        <v>370000</v>
      </c>
      <c r="AB78" s="5">
        <f>(Z78-AA78)/AA78</f>
        <v>-0.1396027027027027</v>
      </c>
      <c r="AC78" s="13">
        <f t="shared" si="31"/>
        <v>323797.49054009421</v>
      </c>
      <c r="AD78" s="5">
        <f t="shared" si="32"/>
        <v>-0.12487164718893458</v>
      </c>
      <c r="AE78" s="2">
        <v>642395</v>
      </c>
      <c r="AF78" s="2">
        <v>435000</v>
      </c>
      <c r="AG78" s="5">
        <f>(AE78-AF78)/AF78</f>
        <v>0.47677011494252874</v>
      </c>
      <c r="AH78" s="13">
        <f t="shared" si="33"/>
        <v>719198.22980648954</v>
      </c>
      <c r="AI78" s="5">
        <f t="shared" si="34"/>
        <v>0.65332926392296442</v>
      </c>
      <c r="AJ78" s="2">
        <v>142749</v>
      </c>
      <c r="AK78" s="2">
        <v>290000</v>
      </c>
      <c r="AL78" s="5">
        <f>(AJ78-AK78)/AK78</f>
        <v>-0.50776206896551723</v>
      </c>
      <c r="AM78" s="13">
        <f>AJ78-(AJ78*$AL$582)</f>
        <v>161886.74664857142</v>
      </c>
      <c r="AN78" s="5">
        <f t="shared" si="35"/>
        <v>-0.44176983914285717</v>
      </c>
      <c r="AO78" s="2">
        <v>291783</v>
      </c>
      <c r="AP78" s="2">
        <v>324200</v>
      </c>
      <c r="AQ78" s="5">
        <f>(AO78-AP78)/AP78</f>
        <v>-9.9990746452806908E-2</v>
      </c>
      <c r="AR78" s="13">
        <f t="shared" si="36"/>
        <v>361653.94954727817</v>
      </c>
      <c r="AS78" s="5">
        <f t="shared" si="37"/>
        <v>0.11552729656779201</v>
      </c>
      <c r="AT78" s="2">
        <v>178520</v>
      </c>
      <c r="AU78" s="2">
        <v>416985</v>
      </c>
      <c r="AV78" s="5">
        <f>(AT78-AU78)/AU78</f>
        <v>-0.57187908437953405</v>
      </c>
      <c r="AW78" s="13">
        <f t="shared" si="38"/>
        <v>238297.42199999999</v>
      </c>
      <c r="AX78" s="5">
        <f t="shared" si="39"/>
        <v>-0.42852279578402103</v>
      </c>
      <c r="AY78" s="2">
        <v>607973</v>
      </c>
      <c r="AZ78" s="2">
        <v>781500</v>
      </c>
      <c r="BA78" s="5">
        <f>(AY78-AZ78)/AZ78</f>
        <v>-0.22204350607805504</v>
      </c>
      <c r="BB78" s="13">
        <f>AY78-(AY78*$BA$565)</f>
        <v>842773.60360942513</v>
      </c>
      <c r="BC78" s="5">
        <f t="shared" si="40"/>
        <v>7.840512298071034E-2</v>
      </c>
      <c r="BD78" s="2">
        <v>221062</v>
      </c>
      <c r="BE78" s="2">
        <v>649000</v>
      </c>
      <c r="BF78" s="5">
        <f>(BD78-BE78)/BE78</f>
        <v>-0.65938058551617873</v>
      </c>
      <c r="BG78" s="2">
        <f>BD78-(BD78*$BF$296)</f>
        <v>300851.01423033065</v>
      </c>
      <c r="BH78" s="5">
        <f t="shared" si="41"/>
        <v>-0.53643911520750287</v>
      </c>
    </row>
    <row r="79" spans="1:60" x14ac:dyDescent="0.25">
      <c r="A79" s="2">
        <v>203977</v>
      </c>
      <c r="B79" s="2">
        <v>215000</v>
      </c>
      <c r="C79" s="5">
        <f>(A79-B79)/B79</f>
        <v>-5.1269767441860466E-2</v>
      </c>
      <c r="D79" s="11">
        <f t="shared" si="21"/>
        <v>80536.25224183008</v>
      </c>
      <c r="E79" s="5">
        <f t="shared" si="22"/>
        <v>-0.6254127802705578</v>
      </c>
      <c r="F79" s="2">
        <v>284007</v>
      </c>
      <c r="G79" s="2">
        <v>275000</v>
      </c>
      <c r="H79" s="5">
        <f>(F79-G79)/G79</f>
        <v>3.2752727272727274E-2</v>
      </c>
      <c r="I79" s="13">
        <f t="shared" si="23"/>
        <v>161817.63511249999</v>
      </c>
      <c r="J79" s="5">
        <f t="shared" si="24"/>
        <v>-0.41157223595454551</v>
      </c>
      <c r="K79" s="2">
        <v>529130</v>
      </c>
      <c r="L79" s="2">
        <v>273750</v>
      </c>
      <c r="M79" s="5">
        <f>(K79-L79)/L79</f>
        <v>0.93289497716894976</v>
      </c>
      <c r="N79" s="13">
        <f t="shared" si="25"/>
        <v>373468.77283333335</v>
      </c>
      <c r="O79" s="5">
        <f t="shared" si="26"/>
        <v>0.36426948980213097</v>
      </c>
      <c r="P79" s="2">
        <v>389113</v>
      </c>
      <c r="Q79" s="2">
        <v>280000</v>
      </c>
      <c r="R79" s="5">
        <f>(P79-Q79)/Q79</f>
        <v>0.38968928571428574</v>
      </c>
      <c r="S79" s="13">
        <f t="shared" si="27"/>
        <v>344661.80055707227</v>
      </c>
      <c r="T79" s="5">
        <f t="shared" si="28"/>
        <v>0.23093500198954384</v>
      </c>
      <c r="U79" s="2">
        <v>193273</v>
      </c>
      <c r="V79" s="2">
        <v>255000</v>
      </c>
      <c r="W79" s="5">
        <f>(U79-V79)/V79</f>
        <v>-0.24206666666666668</v>
      </c>
      <c r="X79" s="13">
        <f t="shared" si="29"/>
        <v>188528.29042448112</v>
      </c>
      <c r="Y79" s="5">
        <f t="shared" si="30"/>
        <v>-0.26067337088438775</v>
      </c>
      <c r="Z79" s="2">
        <v>322438</v>
      </c>
      <c r="AA79" s="2">
        <v>310000</v>
      </c>
      <c r="AB79" s="5">
        <f>(Z79-AA79)/AA79</f>
        <v>4.012258064516129E-2</v>
      </c>
      <c r="AC79" s="13">
        <f t="shared" si="31"/>
        <v>327958.53347060567</v>
      </c>
      <c r="AD79" s="5">
        <f t="shared" si="32"/>
        <v>5.793075313098605E-2</v>
      </c>
      <c r="AE79" s="2">
        <v>655270</v>
      </c>
      <c r="AF79" s="2">
        <v>514000</v>
      </c>
      <c r="AG79" s="5">
        <f>(AE79-AF79)/AF79</f>
        <v>0.27484435797665369</v>
      </c>
      <c r="AH79" s="13">
        <f t="shared" si="33"/>
        <v>733612.53441464901</v>
      </c>
      <c r="AI79" s="5">
        <f t="shared" si="34"/>
        <v>0.42726174010632101</v>
      </c>
      <c r="AJ79" s="2">
        <v>114473</v>
      </c>
      <c r="AK79" s="2">
        <v>250000</v>
      </c>
      <c r="AL79" s="5">
        <f>(AJ79-AK79)/AK79</f>
        <v>-0.54210800000000003</v>
      </c>
      <c r="AM79" s="13">
        <f>AJ79-(AJ79*$AL$582)</f>
        <v>129819.90451142857</v>
      </c>
      <c r="AN79" s="5">
        <f t="shared" si="35"/>
        <v>-0.48072038195428574</v>
      </c>
      <c r="AO79" s="2">
        <v>310248</v>
      </c>
      <c r="AP79" s="2">
        <v>400000</v>
      </c>
      <c r="AQ79" s="5">
        <f>(AO79-AP79)/AP79</f>
        <v>-0.22438</v>
      </c>
      <c r="AR79" s="13">
        <f t="shared" si="36"/>
        <v>384540.61593425239</v>
      </c>
      <c r="AS79" s="5">
        <f t="shared" si="37"/>
        <v>-3.8648460164369028E-2</v>
      </c>
      <c r="AT79" s="2">
        <v>159430</v>
      </c>
      <c r="AU79" s="2">
        <v>385000</v>
      </c>
      <c r="AV79" s="5">
        <f>(AT79-AU79)/AU79</f>
        <v>-0.58589610389610391</v>
      </c>
      <c r="AW79" s="13">
        <f t="shared" si="38"/>
        <v>212815.1355</v>
      </c>
      <c r="AX79" s="5">
        <f t="shared" si="39"/>
        <v>-0.44723341428571428</v>
      </c>
      <c r="AY79" s="2">
        <v>239481</v>
      </c>
      <c r="AZ79" s="2">
        <v>370000</v>
      </c>
      <c r="BA79" s="5">
        <f>(AY79-AZ79)/AZ79</f>
        <v>-0.35275405405405408</v>
      </c>
      <c r="BB79" s="13">
        <f>AY79-(AY79*$BA$565)</f>
        <v>331969.12587563711</v>
      </c>
      <c r="BC79" s="5">
        <f t="shared" si="40"/>
        <v>-0.10278614628206187</v>
      </c>
      <c r="BD79" s="2">
        <v>278650</v>
      </c>
      <c r="BE79" s="2">
        <v>637000</v>
      </c>
      <c r="BF79" s="5">
        <f>(BD79-BE79)/BE79</f>
        <v>-0.56255886970172686</v>
      </c>
      <c r="BG79" s="2">
        <f>BD79-(BD79*$BF$296)</f>
        <v>379224.53933865449</v>
      </c>
      <c r="BH79" s="5">
        <f t="shared" si="41"/>
        <v>-0.40467105284355653</v>
      </c>
    </row>
    <row r="80" spans="1:60" x14ac:dyDescent="0.25">
      <c r="A80" s="2">
        <v>111849</v>
      </c>
      <c r="B80" s="2">
        <v>107000</v>
      </c>
      <c r="C80" s="5">
        <f>(A80-B80)/B80</f>
        <v>4.5317757009345795E-2</v>
      </c>
      <c r="D80" s="11">
        <f t="shared" si="21"/>
        <v>44161.347980392165</v>
      </c>
      <c r="E80" s="5">
        <f t="shared" si="22"/>
        <v>-0.58727712167857793</v>
      </c>
      <c r="F80" s="2">
        <v>220674</v>
      </c>
      <c r="G80" s="2">
        <v>260000</v>
      </c>
      <c r="H80" s="5">
        <f>(F80-G80)/G80</f>
        <v>-0.15125384615384616</v>
      </c>
      <c r="I80" s="13">
        <f t="shared" si="23"/>
        <v>125732.62212134147</v>
      </c>
      <c r="J80" s="5">
        <f t="shared" si="24"/>
        <v>-0.51641299184099432</v>
      </c>
      <c r="K80" s="2">
        <v>398552</v>
      </c>
      <c r="L80" s="2">
        <v>148500</v>
      </c>
      <c r="M80" s="5">
        <f>(K80-L80)/L80</f>
        <v>1.6838518518518519</v>
      </c>
      <c r="N80" s="13">
        <f t="shared" si="25"/>
        <v>281304.64413333335</v>
      </c>
      <c r="O80" s="5">
        <f t="shared" si="26"/>
        <v>0.89430736790123466</v>
      </c>
      <c r="P80" s="2">
        <v>429875</v>
      </c>
      <c r="Q80" s="2">
        <v>312950</v>
      </c>
      <c r="R80" s="5">
        <f>(P80-Q80)/Q80</f>
        <v>0.37362198434254673</v>
      </c>
      <c r="S80" s="13">
        <f t="shared" si="27"/>
        <v>380767.26173237961</v>
      </c>
      <c r="T80" s="5">
        <f t="shared" si="28"/>
        <v>0.21670318495727628</v>
      </c>
      <c r="U80" s="2">
        <v>275760</v>
      </c>
      <c r="V80" s="2">
        <v>276000</v>
      </c>
      <c r="W80" s="5">
        <f>(U80-V80)/V80</f>
        <v>-8.6956521739130438E-4</v>
      </c>
      <c r="X80" s="13">
        <f t="shared" si="29"/>
        <v>268990.29542385595</v>
      </c>
      <c r="Y80" s="5">
        <f t="shared" si="30"/>
        <v>-2.5397480348348017E-2</v>
      </c>
      <c r="Z80" s="2">
        <v>268943</v>
      </c>
      <c r="AA80" s="2">
        <v>315000</v>
      </c>
      <c r="AB80" s="5">
        <f>(Z80-AA80)/AA80</f>
        <v>-0.14621269841269841</v>
      </c>
      <c r="AC80" s="13">
        <f t="shared" si="31"/>
        <v>273547.63355183043</v>
      </c>
      <c r="AD80" s="5">
        <f t="shared" si="32"/>
        <v>-0.13159481412117324</v>
      </c>
      <c r="AE80" s="2">
        <v>467079</v>
      </c>
      <c r="AF80" s="2">
        <v>274000</v>
      </c>
      <c r="AG80" s="5">
        <f>(AE80-AF80)/AF80</f>
        <v>0.70466788321167884</v>
      </c>
      <c r="AH80" s="13">
        <f t="shared" si="33"/>
        <v>522921.86268539657</v>
      </c>
      <c r="AI80" s="5">
        <f t="shared" si="34"/>
        <v>0.90847395140655685</v>
      </c>
      <c r="AJ80" s="2">
        <v>332512</v>
      </c>
      <c r="AK80" s="2">
        <v>280000</v>
      </c>
      <c r="AL80" s="5">
        <f>(AJ80-AK80)/AK80</f>
        <v>0.18754285714285715</v>
      </c>
      <c r="AM80" s="13">
        <f>AJ80-(AJ80*$AL$582)</f>
        <v>377090.45878857141</v>
      </c>
      <c r="AN80" s="5">
        <f t="shared" si="35"/>
        <v>0.34675163853061219</v>
      </c>
      <c r="AO80" s="2">
        <v>383138</v>
      </c>
      <c r="AP80" s="2">
        <v>360000</v>
      </c>
      <c r="AQ80" s="5">
        <f>(AO80-AP80)/AP80</f>
        <v>6.4272222222222217E-2</v>
      </c>
      <c r="AR80" s="13">
        <f t="shared" si="36"/>
        <v>474885.0033128903</v>
      </c>
      <c r="AS80" s="5">
        <f t="shared" si="37"/>
        <v>0.31912500920247305</v>
      </c>
      <c r="AT80" s="2">
        <v>323182</v>
      </c>
      <c r="AU80" s="2">
        <v>406000</v>
      </c>
      <c r="AV80" s="5">
        <f>(AT80-AU80)/AU80</f>
        <v>-0.20398522167487684</v>
      </c>
      <c r="AW80" s="13">
        <f t="shared" si="38"/>
        <v>431399.4927</v>
      </c>
      <c r="AX80" s="5">
        <f t="shared" si="39"/>
        <v>6.256032684729064E-2</v>
      </c>
      <c r="AY80" s="2">
        <v>272515</v>
      </c>
      <c r="AZ80" s="2">
        <v>379000</v>
      </c>
      <c r="BA80" s="5">
        <f>(AY80-AZ80)/AZ80</f>
        <v>-0.28096306068601584</v>
      </c>
      <c r="BB80" s="13">
        <f>AY80-(AY80*$BA$565)</f>
        <v>377760.93442903296</v>
      </c>
      <c r="BC80" s="5">
        <f t="shared" si="40"/>
        <v>-3.2693022980660662E-3</v>
      </c>
      <c r="BD80" s="2">
        <v>225986</v>
      </c>
      <c r="BE80" s="2">
        <v>500000</v>
      </c>
      <c r="BF80" s="5">
        <f>(BD80-BE80)/BE80</f>
        <v>-0.54802799999999996</v>
      </c>
      <c r="BG80" s="2">
        <f>BD80-(BD80*$BF$296)</f>
        <v>307552.25819840364</v>
      </c>
      <c r="BH80" s="5">
        <f t="shared" si="41"/>
        <v>-0.3848954836031927</v>
      </c>
    </row>
    <row r="81" spans="1:60" x14ac:dyDescent="0.25">
      <c r="A81" s="2">
        <v>224990</v>
      </c>
      <c r="B81" s="2">
        <v>80000</v>
      </c>
      <c r="C81" s="5">
        <f>(A81-B81)/B81</f>
        <v>1.8123750000000001</v>
      </c>
      <c r="D81" s="11">
        <f t="shared" si="21"/>
        <v>88832.816405228776</v>
      </c>
      <c r="E81" s="5">
        <f t="shared" si="22"/>
        <v>0.1104102050653597</v>
      </c>
      <c r="F81" s="2">
        <v>422397</v>
      </c>
      <c r="G81" s="2">
        <v>310000</v>
      </c>
      <c r="H81" s="5">
        <f>(F81-G81)/G81</f>
        <v>0.36257096774193548</v>
      </c>
      <c r="I81" s="13">
        <f t="shared" si="23"/>
        <v>240667.60192042682</v>
      </c>
      <c r="J81" s="5">
        <f t="shared" si="24"/>
        <v>-0.2236528970308812</v>
      </c>
      <c r="K81" s="2">
        <v>221629</v>
      </c>
      <c r="L81" s="2">
        <v>150000</v>
      </c>
      <c r="M81" s="5">
        <f>(K81-L81)/L81</f>
        <v>0.47752666666666665</v>
      </c>
      <c r="N81" s="13">
        <f t="shared" si="25"/>
        <v>156429.44201666667</v>
      </c>
      <c r="O81" s="5">
        <f t="shared" si="26"/>
        <v>4.2862946777777786E-2</v>
      </c>
      <c r="P81" s="2">
        <v>284421</v>
      </c>
      <c r="Q81" s="2">
        <v>325000</v>
      </c>
      <c r="R81" s="5">
        <f>(P81-Q81)/Q81</f>
        <v>-0.12485846153846154</v>
      </c>
      <c r="S81" s="13">
        <f t="shared" si="27"/>
        <v>251929.52683730188</v>
      </c>
      <c r="T81" s="5">
        <f t="shared" si="28"/>
        <v>-0.22483222511599421</v>
      </c>
      <c r="U81" s="2">
        <v>205514</v>
      </c>
      <c r="V81" s="2">
        <v>176000</v>
      </c>
      <c r="W81" s="5">
        <f>(U81-V81)/V81</f>
        <v>0.16769318181818182</v>
      </c>
      <c r="X81" s="13">
        <f t="shared" si="29"/>
        <v>200468.78290447613</v>
      </c>
      <c r="Y81" s="5">
        <f t="shared" si="30"/>
        <v>0.13902717559361438</v>
      </c>
      <c r="Z81" s="2">
        <v>271250</v>
      </c>
      <c r="AA81" s="2">
        <v>232000</v>
      </c>
      <c r="AB81" s="5">
        <f>(Z81-AA81)/AA81</f>
        <v>0.16918103448275862</v>
      </c>
      <c r="AC81" s="13">
        <f t="shared" si="31"/>
        <v>275894.13221736206</v>
      </c>
      <c r="AD81" s="5">
        <f t="shared" si="32"/>
        <v>0.18919884576449161</v>
      </c>
      <c r="AE81" s="2">
        <v>496350</v>
      </c>
      <c r="AF81" s="2">
        <v>524950</v>
      </c>
      <c r="AG81" s="5">
        <f>(AE81-AF81)/AF81</f>
        <v>-5.4481379178969426E-2</v>
      </c>
      <c r="AH81" s="13">
        <f t="shared" si="33"/>
        <v>555692.43435028463</v>
      </c>
      <c r="AI81" s="5">
        <f t="shared" si="34"/>
        <v>5.856259520008502E-2</v>
      </c>
      <c r="AJ81" s="2">
        <v>337349</v>
      </c>
      <c r="AK81" s="2">
        <v>317000</v>
      </c>
      <c r="AL81" s="5">
        <f>(AJ81-AK81)/AK81</f>
        <v>6.4192429022082012E-2</v>
      </c>
      <c r="AM81" s="13">
        <f>AJ81-(AJ81*$AL$582)</f>
        <v>382575.93464857142</v>
      </c>
      <c r="AN81" s="5">
        <f t="shared" si="35"/>
        <v>0.20686414715637672</v>
      </c>
      <c r="AO81" s="2">
        <v>360060</v>
      </c>
      <c r="AP81" s="2">
        <v>425000</v>
      </c>
      <c r="AQ81" s="5">
        <f>(AO81-AP81)/AP81</f>
        <v>-0.15279999999999999</v>
      </c>
      <c r="AR81" s="13">
        <f t="shared" si="36"/>
        <v>446280.69858077058</v>
      </c>
      <c r="AS81" s="5">
        <f t="shared" si="37"/>
        <v>5.0072231954754305E-2</v>
      </c>
      <c r="AT81" s="2">
        <v>406645</v>
      </c>
      <c r="AU81" s="2">
        <v>513000</v>
      </c>
      <c r="AV81" s="5">
        <f>(AT81-AU81)/AU81</f>
        <v>-0.20731968810916179</v>
      </c>
      <c r="AW81" s="13">
        <f t="shared" si="38"/>
        <v>542810.07825000002</v>
      </c>
      <c r="AX81" s="5">
        <f t="shared" si="39"/>
        <v>5.8109314327485423E-2</v>
      </c>
      <c r="AY81" s="2">
        <v>185061</v>
      </c>
      <c r="AZ81" s="2">
        <v>353000</v>
      </c>
      <c r="BA81" s="5">
        <f>(AY81-AZ81)/AZ81</f>
        <v>-0.47574787535410767</v>
      </c>
      <c r="BB81" s="13">
        <f>AY81-(AY81*$BA$565)</f>
        <v>256531.9937851908</v>
      </c>
      <c r="BC81" s="5">
        <f t="shared" si="40"/>
        <v>-0.27328047086348212</v>
      </c>
      <c r="BD81" s="2">
        <v>277042</v>
      </c>
      <c r="BE81" s="2">
        <v>400000</v>
      </c>
      <c r="BF81" s="5">
        <f>(BD81-BE81)/BE81</f>
        <v>-0.30739499999999997</v>
      </c>
      <c r="BG81" s="2">
        <f>BD81-(BD81*$BF$296)</f>
        <v>377036.15584948688</v>
      </c>
      <c r="BH81" s="5">
        <f t="shared" si="41"/>
        <v>-5.7409610376282796E-2</v>
      </c>
    </row>
    <row r="82" spans="1:60" x14ac:dyDescent="0.25">
      <c r="A82" s="2">
        <v>202709</v>
      </c>
      <c r="B82" s="2">
        <v>119500</v>
      </c>
      <c r="C82" s="5">
        <f>(A82-B82)/B82</f>
        <v>0.69630962343096237</v>
      </c>
      <c r="D82" s="11">
        <f t="shared" si="21"/>
        <v>80035.607718954256</v>
      </c>
      <c r="E82" s="5">
        <f t="shared" si="22"/>
        <v>-0.33024596051084304</v>
      </c>
      <c r="F82" s="2">
        <v>254724</v>
      </c>
      <c r="G82" s="2">
        <v>150000</v>
      </c>
      <c r="H82" s="5">
        <f>(F82-G82)/G82</f>
        <v>0.69816</v>
      </c>
      <c r="I82" s="13">
        <f t="shared" si="23"/>
        <v>145133.16674024391</v>
      </c>
      <c r="J82" s="5">
        <f t="shared" si="24"/>
        <v>-3.2445555065040634E-2</v>
      </c>
      <c r="K82" s="2">
        <v>265511</v>
      </c>
      <c r="L82" s="2">
        <v>188000</v>
      </c>
      <c r="M82" s="5">
        <f>(K82-L82)/L82</f>
        <v>0.41229255319148939</v>
      </c>
      <c r="N82" s="13">
        <f t="shared" si="25"/>
        <v>187402.08898333332</v>
      </c>
      <c r="O82" s="5">
        <f t="shared" si="26"/>
        <v>-3.1803777482270193E-3</v>
      </c>
      <c r="P82" s="2">
        <v>220579</v>
      </c>
      <c r="Q82" s="2">
        <v>325000</v>
      </c>
      <c r="R82" s="5">
        <f>(P82-Q82)/Q82</f>
        <v>-0.32129538461538459</v>
      </c>
      <c r="S82" s="13">
        <f t="shared" si="27"/>
        <v>195380.6614147521</v>
      </c>
      <c r="T82" s="5">
        <f t="shared" si="28"/>
        <v>-0.39882873410845504</v>
      </c>
      <c r="U82" s="2">
        <v>271406</v>
      </c>
      <c r="V82" s="2">
        <v>212000</v>
      </c>
      <c r="W82" s="5">
        <f>(U82-V82)/V82</f>
        <v>0.28021698113207549</v>
      </c>
      <c r="X82" s="13">
        <f t="shared" si="29"/>
        <v>264743.18291197799</v>
      </c>
      <c r="Y82" s="5">
        <f t="shared" si="30"/>
        <v>0.24878859864140559</v>
      </c>
      <c r="Z82" s="2">
        <v>188845</v>
      </c>
      <c r="AA82" s="2">
        <v>275000</v>
      </c>
      <c r="AB82" s="5">
        <f>(Z82-AA82)/AA82</f>
        <v>-0.31329090909090906</v>
      </c>
      <c r="AC82" s="13">
        <f t="shared" si="31"/>
        <v>192078.25769064602</v>
      </c>
      <c r="AD82" s="5">
        <f t="shared" si="32"/>
        <v>-0.30153360839765087</v>
      </c>
      <c r="AE82" s="2">
        <v>349796</v>
      </c>
      <c r="AF82" s="2">
        <v>200000</v>
      </c>
      <c r="AG82" s="5">
        <f>(AE82-AF82)/AF82</f>
        <v>0.74897999999999998</v>
      </c>
      <c r="AH82" s="13">
        <f t="shared" si="33"/>
        <v>391616.78405559016</v>
      </c>
      <c r="AI82" s="5">
        <f t="shared" si="34"/>
        <v>0.95808392027795086</v>
      </c>
      <c r="AJ82" s="2">
        <v>352336</v>
      </c>
      <c r="AK82" s="2">
        <v>315000</v>
      </c>
      <c r="AL82" s="5">
        <f>(AJ82-AK82)/AK82</f>
        <v>0.11852698412698413</v>
      </c>
      <c r="AM82" s="13">
        <f>AJ82-(AJ82*$AL$582)</f>
        <v>399572.17750857142</v>
      </c>
      <c r="AN82" s="5">
        <f t="shared" si="35"/>
        <v>0.26848310320181401</v>
      </c>
      <c r="AO82" s="2">
        <v>571552</v>
      </c>
      <c r="AP82" s="2">
        <v>521000</v>
      </c>
      <c r="AQ82" s="5">
        <f>(AO82-AP82)/AP82</f>
        <v>9.7028790786948177E-2</v>
      </c>
      <c r="AR82" s="13">
        <f t="shared" si="36"/>
        <v>708417.0022641687</v>
      </c>
      <c r="AS82" s="5">
        <f t="shared" si="37"/>
        <v>0.35972553217690728</v>
      </c>
      <c r="AT82" s="2">
        <v>456525</v>
      </c>
      <c r="AU82" s="2">
        <v>472000</v>
      </c>
      <c r="AV82" s="5">
        <f>(AT82-AU82)/AU82</f>
        <v>-3.2786016949152542E-2</v>
      </c>
      <c r="AW82" s="13">
        <f t="shared" si="38"/>
        <v>609392.39624999999</v>
      </c>
      <c r="AX82" s="5">
        <f t="shared" si="39"/>
        <v>0.29108558527542372</v>
      </c>
      <c r="AY82" s="2">
        <v>422857</v>
      </c>
      <c r="AZ82" s="2">
        <v>433000</v>
      </c>
      <c r="BA82" s="5">
        <f>(AY82-AZ82)/AZ82</f>
        <v>-2.3424942263279444E-2</v>
      </c>
      <c r="BB82" s="13">
        <f>AY82-(AY82*$BA$565)</f>
        <v>586165.36869477865</v>
      </c>
      <c r="BC82" s="5">
        <f t="shared" si="40"/>
        <v>0.35373064363690221</v>
      </c>
      <c r="BD82" s="2">
        <v>391452</v>
      </c>
      <c r="BE82" s="2">
        <v>400000</v>
      </c>
      <c r="BF82" s="5">
        <f>(BD82-BE82)/BE82</f>
        <v>-2.137E-2</v>
      </c>
      <c r="BG82" s="2">
        <f>BD82-(BD82*$BF$296)</f>
        <v>532740.72985176742</v>
      </c>
      <c r="BH82" s="5">
        <f t="shared" si="41"/>
        <v>0.33185182462941853</v>
      </c>
    </row>
    <row r="83" spans="1:60" x14ac:dyDescent="0.25">
      <c r="A83" s="2">
        <v>292765</v>
      </c>
      <c r="B83" s="2">
        <v>162895</v>
      </c>
      <c r="C83" s="5">
        <f>(A83-B83)/B83</f>
        <v>0.79726203996439426</v>
      </c>
      <c r="D83" s="11">
        <f t="shared" si="21"/>
        <v>115592.42408496732</v>
      </c>
      <c r="E83" s="5">
        <f t="shared" si="22"/>
        <v>-0.29038691129275102</v>
      </c>
      <c r="F83" s="2">
        <v>281897</v>
      </c>
      <c r="G83" s="2">
        <v>283000</v>
      </c>
      <c r="H83" s="5">
        <f>(F83-G83)/G83</f>
        <v>-3.8975265017667845E-3</v>
      </c>
      <c r="I83" s="13">
        <f t="shared" si="23"/>
        <v>160615.42808912601</v>
      </c>
      <c r="J83" s="5">
        <f t="shared" si="24"/>
        <v>-0.43245431770626852</v>
      </c>
      <c r="K83" s="2">
        <v>793429</v>
      </c>
      <c r="L83" s="2">
        <v>386000</v>
      </c>
      <c r="M83" s="5">
        <f>(K83-L83)/L83</f>
        <v>1.0555155440414508</v>
      </c>
      <c r="N83" s="13">
        <f t="shared" si="25"/>
        <v>560015.41201666661</v>
      </c>
      <c r="O83" s="5">
        <f t="shared" si="26"/>
        <v>0.45081712957685649</v>
      </c>
      <c r="P83" s="2">
        <v>205609</v>
      </c>
      <c r="Q83" s="2">
        <v>168000</v>
      </c>
      <c r="R83" s="5">
        <f>(P83-Q83)/Q83</f>
        <v>0.22386309523809525</v>
      </c>
      <c r="S83" s="13">
        <f t="shared" si="27"/>
        <v>182120.79306201302</v>
      </c>
      <c r="T83" s="5">
        <f t="shared" si="28"/>
        <v>8.4052339654839409E-2</v>
      </c>
      <c r="U83" s="2">
        <v>292787</v>
      </c>
      <c r="V83" s="2">
        <v>229950</v>
      </c>
      <c r="W83" s="5">
        <f>(U83-V83)/V83</f>
        <v>0.2732637529897804</v>
      </c>
      <c r="X83" s="13">
        <f t="shared" si="29"/>
        <v>285599.29513440863</v>
      </c>
      <c r="Y83" s="5">
        <f t="shared" si="30"/>
        <v>0.24200606712071596</v>
      </c>
      <c r="Z83" s="2">
        <v>465204</v>
      </c>
      <c r="AA83" s="2">
        <v>438000</v>
      </c>
      <c r="AB83" s="5">
        <f>(Z83-AA83)/AA83</f>
        <v>6.210958904109589E-2</v>
      </c>
      <c r="AC83" s="13">
        <f t="shared" si="31"/>
        <v>473168.86224532977</v>
      </c>
      <c r="AD83" s="5">
        <f t="shared" si="32"/>
        <v>8.0294206039565691E-2</v>
      </c>
      <c r="AE83" s="2">
        <v>431696</v>
      </c>
      <c r="AF83" s="2">
        <v>250000</v>
      </c>
      <c r="AG83" s="5">
        <f>(AE83-AF83)/AF83</f>
        <v>0.72678399999999999</v>
      </c>
      <c r="AH83" s="13">
        <f t="shared" si="33"/>
        <v>483308.55472807592</v>
      </c>
      <c r="AI83" s="5">
        <f t="shared" si="34"/>
        <v>0.93323421891230363</v>
      </c>
      <c r="AJ83" s="2">
        <v>227480</v>
      </c>
      <c r="AK83" s="2">
        <v>225500</v>
      </c>
      <c r="AL83" s="5">
        <f>(AJ83-AK83)/AK83</f>
        <v>8.7804878048780496E-3</v>
      </c>
      <c r="AM83" s="13">
        <f>AJ83-(AJ83*$AL$582)</f>
        <v>257977.26868571428</v>
      </c>
      <c r="AN83" s="5">
        <f t="shared" si="35"/>
        <v>0.1440233644599303</v>
      </c>
      <c r="AO83" s="2">
        <v>288451</v>
      </c>
      <c r="AP83" s="2">
        <v>412500</v>
      </c>
      <c r="AQ83" s="5">
        <f>(AO83-AP83)/AP83</f>
        <v>-0.30072484848484848</v>
      </c>
      <c r="AR83" s="13">
        <f t="shared" si="36"/>
        <v>357524.06206277246</v>
      </c>
      <c r="AS83" s="5">
        <f t="shared" si="37"/>
        <v>-0.13327500105994555</v>
      </c>
      <c r="AT83" s="2">
        <v>383391</v>
      </c>
      <c r="AU83" s="2">
        <v>393000</v>
      </c>
      <c r="AV83" s="5">
        <f>(AT83-AU83)/AU83</f>
        <v>-2.4450381679389312E-2</v>
      </c>
      <c r="AW83" s="13">
        <f t="shared" si="38"/>
        <v>511769.47635000001</v>
      </c>
      <c r="AX83" s="5">
        <f t="shared" si="39"/>
        <v>0.30221240801526722</v>
      </c>
      <c r="AY83" s="2">
        <v>702585</v>
      </c>
      <c r="AZ83" s="2">
        <v>879000</v>
      </c>
      <c r="BA83" s="5">
        <f>(AY83-AZ83)/AZ83</f>
        <v>-0.20069965870307166</v>
      </c>
      <c r="BB83" s="13">
        <f>AY83-(AY83*$BA$565)</f>
        <v>973924.98070132709</v>
      </c>
      <c r="BC83" s="5">
        <f t="shared" si="40"/>
        <v>0.1079920144497464</v>
      </c>
      <c r="BD83" s="2">
        <v>215505</v>
      </c>
      <c r="BE83" s="2">
        <v>335250</v>
      </c>
      <c r="BF83" s="5">
        <f>(BD83-BE83)/BE83</f>
        <v>-0.3571812080536913</v>
      </c>
      <c r="BG83" s="2">
        <f>BD83-(BD83*$BF$296)</f>
        <v>293288.29840364878</v>
      </c>
      <c r="BH83" s="5">
        <f t="shared" si="41"/>
        <v>-0.12516540371767704</v>
      </c>
    </row>
    <row r="84" spans="1:60" x14ac:dyDescent="0.25">
      <c r="A84" s="2">
        <v>190427</v>
      </c>
      <c r="B84" s="2">
        <v>125000</v>
      </c>
      <c r="C84" s="5">
        <f>(A84-B84)/B84</f>
        <v>0.52341599999999999</v>
      </c>
      <c r="D84" s="11">
        <f t="shared" si="21"/>
        <v>75186.304856209157</v>
      </c>
      <c r="E84" s="5">
        <f t="shared" si="22"/>
        <v>-0.39850956115032676</v>
      </c>
      <c r="F84" s="2">
        <v>424272</v>
      </c>
      <c r="G84" s="2">
        <v>214000</v>
      </c>
      <c r="H84" s="5">
        <f>(F84-G84)/G84</f>
        <v>0.98257943925233648</v>
      </c>
      <c r="I84" s="13">
        <f t="shared" si="23"/>
        <v>241735.9138487805</v>
      </c>
      <c r="J84" s="5">
        <f t="shared" si="24"/>
        <v>0.12960707405972197</v>
      </c>
      <c r="K84" s="2">
        <v>503105</v>
      </c>
      <c r="L84" s="2">
        <v>247500</v>
      </c>
      <c r="M84" s="5">
        <f>(K84-L84)/L84</f>
        <v>1.0327474747474747</v>
      </c>
      <c r="N84" s="13">
        <f t="shared" si="25"/>
        <v>355099.89408333332</v>
      </c>
      <c r="O84" s="5">
        <f t="shared" si="26"/>
        <v>0.43474704680134674</v>
      </c>
      <c r="P84" s="2">
        <v>315836</v>
      </c>
      <c r="Q84" s="2">
        <v>140000</v>
      </c>
      <c r="R84" s="5">
        <f>(P84-Q84)/Q84</f>
        <v>1.2559714285714285</v>
      </c>
      <c r="S84" s="13">
        <f t="shared" si="27"/>
        <v>279755.76359757571</v>
      </c>
      <c r="T84" s="5">
        <f t="shared" si="28"/>
        <v>0.99825545426839801</v>
      </c>
      <c r="U84" s="2">
        <v>265071</v>
      </c>
      <c r="V84" s="2">
        <v>228400</v>
      </c>
      <c r="W84" s="5">
        <f>(U84-V84)/V84</f>
        <v>0.16055604203152365</v>
      </c>
      <c r="X84" s="13">
        <f t="shared" si="29"/>
        <v>258563.70248874719</v>
      </c>
      <c r="Y84" s="5">
        <f t="shared" si="30"/>
        <v>0.13206524732376179</v>
      </c>
      <c r="Z84" s="2">
        <v>171929</v>
      </c>
      <c r="AA84" s="2">
        <v>99500</v>
      </c>
      <c r="AB84" s="5">
        <f>(Z84-AA84)/AA84</f>
        <v>0.72792964824120598</v>
      </c>
      <c r="AC84" s="13">
        <f t="shared" si="31"/>
        <v>174872.63505253027</v>
      </c>
      <c r="AD84" s="5">
        <f t="shared" si="32"/>
        <v>0.75751392012593233</v>
      </c>
      <c r="AE84" s="2">
        <v>323963</v>
      </c>
      <c r="AF84" s="2">
        <v>315000</v>
      </c>
      <c r="AG84" s="5">
        <f>(AE84-AF84)/AF84</f>
        <v>2.8453968253968252E-2</v>
      </c>
      <c r="AH84" s="13">
        <f t="shared" si="33"/>
        <v>362695.25155519543</v>
      </c>
      <c r="AI84" s="5">
        <f t="shared" si="34"/>
        <v>0.1514134970006204</v>
      </c>
      <c r="AJ84" s="2">
        <v>209252</v>
      </c>
      <c r="AK84" s="2">
        <v>255000</v>
      </c>
      <c r="AL84" s="5">
        <f>(AJ84-AK84)/AK84</f>
        <v>-0.17940392156862744</v>
      </c>
      <c r="AM84" s="13">
        <f>AJ84-(AJ84*$AL$582)</f>
        <v>237305.51884571428</v>
      </c>
      <c r="AN84" s="5">
        <f t="shared" si="35"/>
        <v>-6.9390122173669494E-2</v>
      </c>
      <c r="AO84" s="2">
        <v>226328</v>
      </c>
      <c r="AP84" s="2">
        <v>312300</v>
      </c>
      <c r="AQ84" s="5">
        <f>(AO84-AP84)/AP84</f>
        <v>-0.27528658341338458</v>
      </c>
      <c r="AR84" s="13">
        <f t="shared" si="36"/>
        <v>280524.962362908</v>
      </c>
      <c r="AS84" s="5">
        <f t="shared" si="37"/>
        <v>-0.1017452373906244</v>
      </c>
      <c r="AT84" s="2">
        <v>321081</v>
      </c>
      <c r="AU84" s="2">
        <v>375000</v>
      </c>
      <c r="AV84" s="5">
        <f>(AT84-AU84)/AU84</f>
        <v>-0.143784</v>
      </c>
      <c r="AW84" s="13">
        <f t="shared" si="38"/>
        <v>428594.97285000002</v>
      </c>
      <c r="AX84" s="5">
        <f t="shared" si="39"/>
        <v>0.14291992760000005</v>
      </c>
      <c r="AY84" s="2">
        <v>440821</v>
      </c>
      <c r="AZ84" s="2">
        <v>580000</v>
      </c>
      <c r="BA84" s="5">
        <f>(AY84-AZ84)/AZ84</f>
        <v>-0.23996379310344829</v>
      </c>
      <c r="BB84" s="13">
        <f>AY84-(AY84*$BA$565)</f>
        <v>611067.10777733615</v>
      </c>
      <c r="BC84" s="5">
        <f t="shared" si="40"/>
        <v>5.356397892644163E-2</v>
      </c>
      <c r="BD84" s="2">
        <v>180814</v>
      </c>
      <c r="BE84" s="2">
        <v>317000</v>
      </c>
      <c r="BF84" s="5">
        <f>(BD84-BE84)/BE84</f>
        <v>-0.42960883280757095</v>
      </c>
      <c r="BG84" s="2">
        <f>BD84-(BD84*$BF$296)</f>
        <v>246076.10212086659</v>
      </c>
      <c r="BH84" s="5">
        <f t="shared" si="41"/>
        <v>-0.22373469362502652</v>
      </c>
    </row>
    <row r="85" spans="1:60" x14ac:dyDescent="0.25">
      <c r="A85" s="2">
        <v>309931</v>
      </c>
      <c r="B85" s="2">
        <v>195000</v>
      </c>
      <c r="C85" s="5">
        <f>(A85-B85)/B85</f>
        <v>0.58938974358974361</v>
      </c>
      <c r="D85" s="11">
        <f t="shared" si="21"/>
        <v>122370.07698692812</v>
      </c>
      <c r="E85" s="5">
        <f t="shared" si="22"/>
        <v>-0.37246114365677885</v>
      </c>
      <c r="F85" s="2">
        <v>191768</v>
      </c>
      <c r="G85" s="2">
        <v>190050</v>
      </c>
      <c r="H85" s="5">
        <f>(F85-G85)/G85</f>
        <v>9.0397263877926865E-3</v>
      </c>
      <c r="I85" s="13">
        <f t="shared" si="23"/>
        <v>109262.95566747968</v>
      </c>
      <c r="J85" s="5">
        <f t="shared" si="24"/>
        <v>-0.42508310619584488</v>
      </c>
      <c r="K85" s="2">
        <v>589588</v>
      </c>
      <c r="L85" s="2">
        <v>277000</v>
      </c>
      <c r="M85" s="5">
        <f>(K85-L85)/L85</f>
        <v>1.1284765342960288</v>
      </c>
      <c r="N85" s="13">
        <f t="shared" si="25"/>
        <v>416141.03686666663</v>
      </c>
      <c r="O85" s="5">
        <f t="shared" si="26"/>
        <v>0.50231421251504205</v>
      </c>
      <c r="P85" s="2">
        <v>515663</v>
      </c>
      <c r="Q85" s="2">
        <v>295000</v>
      </c>
      <c r="R85" s="5">
        <f>(P85-Q85)/Q85</f>
        <v>0.74801016949152543</v>
      </c>
      <c r="S85" s="13">
        <f t="shared" si="27"/>
        <v>456755.07644478994</v>
      </c>
      <c r="T85" s="5">
        <f t="shared" si="28"/>
        <v>0.54832229303318625</v>
      </c>
      <c r="U85" s="2">
        <v>288815</v>
      </c>
      <c r="V85" s="2">
        <v>510000</v>
      </c>
      <c r="W85" s="5">
        <f>(U85-V85)/V85</f>
        <v>-0.43369607843137253</v>
      </c>
      <c r="X85" s="13">
        <f t="shared" si="29"/>
        <v>281724.80480432609</v>
      </c>
      <c r="Y85" s="5">
        <f t="shared" si="30"/>
        <v>-0.44759842195230176</v>
      </c>
      <c r="Z85" s="2">
        <v>139628</v>
      </c>
      <c r="AA85" s="2">
        <v>107000</v>
      </c>
      <c r="AB85" s="5">
        <f>(Z85-AA85)/AA85</f>
        <v>0.30493457943925234</v>
      </c>
      <c r="AC85" s="13">
        <f t="shared" si="31"/>
        <v>142018.6023714132</v>
      </c>
      <c r="AD85" s="5">
        <f t="shared" si="32"/>
        <v>0.3272766576767589</v>
      </c>
      <c r="AE85" s="2">
        <v>255072</v>
      </c>
      <c r="AF85" s="2">
        <v>330000</v>
      </c>
      <c r="AG85" s="5">
        <f>(AE85-AF85)/AF85</f>
        <v>-0.22705454545454545</v>
      </c>
      <c r="AH85" s="13">
        <f t="shared" si="33"/>
        <v>285567.8062145579</v>
      </c>
      <c r="AI85" s="5">
        <f t="shared" si="34"/>
        <v>-0.13464301147103666</v>
      </c>
      <c r="AJ85" s="2">
        <v>238528</v>
      </c>
      <c r="AK85" s="2">
        <v>343500</v>
      </c>
      <c r="AL85" s="5">
        <f>(AJ85-AK85)/AK85</f>
        <v>-0.30559534206695776</v>
      </c>
      <c r="AM85" s="13">
        <f>AJ85-(AJ85*$AL$582)</f>
        <v>270506.42669714289</v>
      </c>
      <c r="AN85" s="5">
        <f t="shared" si="35"/>
        <v>-0.2124994855978373</v>
      </c>
      <c r="AO85" s="2">
        <v>554621</v>
      </c>
      <c r="AP85" s="2">
        <v>405100</v>
      </c>
      <c r="AQ85" s="5">
        <f>(AO85-AP85)/AP85</f>
        <v>0.36909651937793136</v>
      </c>
      <c r="AR85" s="13">
        <f t="shared" si="36"/>
        <v>687431.67063146573</v>
      </c>
      <c r="AS85" s="5">
        <f t="shared" si="37"/>
        <v>0.69694315139833551</v>
      </c>
      <c r="AT85" s="2">
        <v>297124</v>
      </c>
      <c r="AU85" s="2">
        <v>463854</v>
      </c>
      <c r="AV85" s="5">
        <f>(AT85-AU85)/AU85</f>
        <v>-0.3594449977794737</v>
      </c>
      <c r="AW85" s="13">
        <f t="shared" si="38"/>
        <v>396615.97139999998</v>
      </c>
      <c r="AX85" s="5">
        <f t="shared" si="39"/>
        <v>-0.14495515528593053</v>
      </c>
      <c r="AY85" s="2">
        <v>438013</v>
      </c>
      <c r="AZ85" s="2">
        <v>529000</v>
      </c>
      <c r="BA85" s="5">
        <f>(AY85-AZ85)/AZ85</f>
        <v>-0.17199810964083176</v>
      </c>
      <c r="BB85" s="13">
        <f>AY85-(AY85*$BA$565)</f>
        <v>607174.65156803862</v>
      </c>
      <c r="BC85" s="5">
        <f t="shared" si="40"/>
        <v>0.14777816931576299</v>
      </c>
      <c r="BD85" s="2">
        <v>266889</v>
      </c>
      <c r="BE85" s="2">
        <v>70000</v>
      </c>
      <c r="BF85" s="5">
        <f>(BD85-BE85)/BE85</f>
        <v>2.8127</v>
      </c>
      <c r="BG85" s="2">
        <f>BD85-(BD85*$BF$296)</f>
        <v>363218.58273660205</v>
      </c>
      <c r="BH85" s="5">
        <f t="shared" si="41"/>
        <v>4.1888368962371718</v>
      </c>
    </row>
    <row r="86" spans="1:60" x14ac:dyDescent="0.25">
      <c r="A86" s="2">
        <v>200617</v>
      </c>
      <c r="B86" s="2">
        <v>118500</v>
      </c>
      <c r="C86" s="5">
        <f>(A86-B86)/B86</f>
        <v>0.69297046413502106</v>
      </c>
      <c r="D86" s="11">
        <f t="shared" si="21"/>
        <v>79209.623222222232</v>
      </c>
      <c r="E86" s="5">
        <f t="shared" si="22"/>
        <v>-0.33156436099390524</v>
      </c>
      <c r="F86" s="2">
        <v>269652</v>
      </c>
      <c r="G86" s="2">
        <v>156000</v>
      </c>
      <c r="H86" s="5">
        <f>(F86-G86)/G86</f>
        <v>0.72853846153846158</v>
      </c>
      <c r="I86" s="13">
        <f t="shared" si="23"/>
        <v>153638.63898902439</v>
      </c>
      <c r="J86" s="5">
        <f t="shared" si="24"/>
        <v>-1.5136929557535973E-2</v>
      </c>
      <c r="K86" s="2">
        <v>622232</v>
      </c>
      <c r="L86" s="2">
        <v>365000</v>
      </c>
      <c r="M86" s="5">
        <f>(K86-L86)/L86</f>
        <v>0.70474520547945207</v>
      </c>
      <c r="N86" s="13">
        <f t="shared" si="25"/>
        <v>439181.71613333334</v>
      </c>
      <c r="O86" s="5">
        <f t="shared" si="26"/>
        <v>0.20323757844748858</v>
      </c>
      <c r="P86" s="2">
        <v>478092</v>
      </c>
      <c r="Q86" s="2">
        <v>235000</v>
      </c>
      <c r="R86" s="5">
        <f>(P86-Q86)/Q86</f>
        <v>1.0344340425531915</v>
      </c>
      <c r="S86" s="13">
        <f t="shared" si="27"/>
        <v>423476.08420158614</v>
      </c>
      <c r="T86" s="5">
        <f t="shared" si="28"/>
        <v>0.80202589021951554</v>
      </c>
      <c r="U86" s="2">
        <v>478468</v>
      </c>
      <c r="V86" s="2">
        <v>235000</v>
      </c>
      <c r="W86" s="5">
        <f>(U86-V86)/V86</f>
        <v>1.0360340425531915</v>
      </c>
      <c r="X86" s="13">
        <f t="shared" si="29"/>
        <v>466721.96355838957</v>
      </c>
      <c r="Y86" s="5">
        <f t="shared" si="30"/>
        <v>0.98605090875910462</v>
      </c>
      <c r="Z86" s="2">
        <v>472262</v>
      </c>
      <c r="AA86" s="2">
        <v>282000</v>
      </c>
      <c r="AB86" s="5">
        <f>(Z86-AA86)/AA86</f>
        <v>0.67468794326241133</v>
      </c>
      <c r="AC86" s="13">
        <f t="shared" si="31"/>
        <v>480347.70384971733</v>
      </c>
      <c r="AD86" s="5">
        <f t="shared" si="32"/>
        <v>0.70336065194935227</v>
      </c>
      <c r="AE86" s="2">
        <v>515644</v>
      </c>
      <c r="AF86" s="2">
        <v>350000</v>
      </c>
      <c r="AG86" s="5">
        <f>(AE86-AF86)/AF86</f>
        <v>0.47326857142857143</v>
      </c>
      <c r="AH86" s="13">
        <f t="shared" si="33"/>
        <v>577293.17944619351</v>
      </c>
      <c r="AI86" s="5">
        <f t="shared" si="34"/>
        <v>0.6494090841319814</v>
      </c>
      <c r="AJ86" s="2">
        <v>186385</v>
      </c>
      <c r="AK86" s="2">
        <v>254000</v>
      </c>
      <c r="AL86" s="5">
        <f>(AJ86-AK86)/AK86</f>
        <v>-0.26620078740157482</v>
      </c>
      <c r="AM86" s="13">
        <f>AJ86-(AJ86*$AL$582)</f>
        <v>211372.83815714286</v>
      </c>
      <c r="AN86" s="5">
        <f t="shared" si="35"/>
        <v>-0.1678234718222722</v>
      </c>
      <c r="AO86" s="2">
        <v>568618</v>
      </c>
      <c r="AP86" s="2">
        <v>460000</v>
      </c>
      <c r="AQ86" s="5">
        <f>(AO86-AP86)/AP86</f>
        <v>0.23612608695652174</v>
      </c>
      <c r="AR86" s="13">
        <f t="shared" si="36"/>
        <v>704780.42066766822</v>
      </c>
      <c r="AS86" s="5">
        <f t="shared" si="37"/>
        <v>0.53213134927753958</v>
      </c>
      <c r="AT86" s="2">
        <v>263744</v>
      </c>
      <c r="AU86" s="2">
        <v>336000</v>
      </c>
      <c r="AV86" s="5">
        <f>(AT86-AU86)/AU86</f>
        <v>-0.21504761904761904</v>
      </c>
      <c r="AW86" s="13">
        <f t="shared" si="38"/>
        <v>352058.67839999998</v>
      </c>
      <c r="AX86" s="5">
        <f t="shared" si="39"/>
        <v>4.779368571428564E-2</v>
      </c>
      <c r="AY86" s="2">
        <v>433990</v>
      </c>
      <c r="AZ86" s="2">
        <v>613500</v>
      </c>
      <c r="BA86" s="5">
        <f>(AY86-AZ86)/AZ86</f>
        <v>-0.29259983700081499</v>
      </c>
      <c r="BB86" s="13">
        <f>AY86-(AY86*$BA$565)</f>
        <v>601597.95949894877</v>
      </c>
      <c r="BC86" s="5">
        <f t="shared" si="40"/>
        <v>-1.9400229015568433E-2</v>
      </c>
      <c r="BD86" s="2">
        <v>713710</v>
      </c>
      <c r="BE86" s="2">
        <v>1049500</v>
      </c>
      <c r="BF86" s="5">
        <f>(BD86-BE86)/BE86</f>
        <v>-0.3199523582658409</v>
      </c>
      <c r="BG86" s="2">
        <f>BD86-(BD86*$BF$296)</f>
        <v>971312.92291904218</v>
      </c>
      <c r="BH86" s="5">
        <f t="shared" si="41"/>
        <v>-7.4499358819397635E-2</v>
      </c>
    </row>
    <row r="87" spans="1:60" x14ac:dyDescent="0.25">
      <c r="A87" s="2">
        <v>233455</v>
      </c>
      <c r="B87" s="2">
        <v>165000</v>
      </c>
      <c r="C87" s="5">
        <f>(A87-B87)/B87</f>
        <v>0.4148787878787879</v>
      </c>
      <c r="D87" s="11">
        <f t="shared" si="21"/>
        <v>92175.052908496757</v>
      </c>
      <c r="E87" s="5">
        <f t="shared" si="22"/>
        <v>-0.44136331570608028</v>
      </c>
      <c r="F87" s="2">
        <v>264221</v>
      </c>
      <c r="G87" s="2">
        <v>159500</v>
      </c>
      <c r="H87" s="5">
        <f>(F87-G87)/G87</f>
        <v>0.65655799373040757</v>
      </c>
      <c r="I87" s="13">
        <f t="shared" si="23"/>
        <v>150544.23787815042</v>
      </c>
      <c r="J87" s="5">
        <f t="shared" si="24"/>
        <v>-5.6148978820373521E-2</v>
      </c>
      <c r="K87" s="2">
        <v>443300</v>
      </c>
      <c r="L87" s="2">
        <v>282000</v>
      </c>
      <c r="M87" s="5">
        <f>(K87-L87)/L87</f>
        <v>0.5719858156028369</v>
      </c>
      <c r="N87" s="13">
        <f t="shared" si="25"/>
        <v>312888.52833333332</v>
      </c>
      <c r="O87" s="5">
        <f t="shared" si="26"/>
        <v>0.10953378841607561</v>
      </c>
      <c r="P87" s="2">
        <v>267978</v>
      </c>
      <c r="Q87" s="2">
        <v>199500</v>
      </c>
      <c r="R87" s="5">
        <f>(P87-Q87)/Q87</f>
        <v>0.34324812030075186</v>
      </c>
      <c r="S87" s="13">
        <f t="shared" si="27"/>
        <v>237364.92995526519</v>
      </c>
      <c r="T87" s="5">
        <f t="shared" si="28"/>
        <v>0.18979914764543956</v>
      </c>
      <c r="U87" s="2">
        <v>355795</v>
      </c>
      <c r="V87" s="2">
        <v>318500</v>
      </c>
      <c r="W87" s="5">
        <f>(U87-V87)/V87</f>
        <v>0.11709576138147566</v>
      </c>
      <c r="X87" s="13">
        <f t="shared" si="29"/>
        <v>347060.49521442864</v>
      </c>
      <c r="Y87" s="5">
        <f t="shared" si="30"/>
        <v>8.9671884503700588E-2</v>
      </c>
      <c r="Z87" s="2">
        <v>178610</v>
      </c>
      <c r="AA87" s="2">
        <v>260000</v>
      </c>
      <c r="AB87" s="5">
        <f>(Z87-AA87)/AA87</f>
        <v>-0.31303846153846154</v>
      </c>
      <c r="AC87" s="13">
        <f t="shared" si="31"/>
        <v>181668.0219551817</v>
      </c>
      <c r="AD87" s="5">
        <f t="shared" si="32"/>
        <v>-0.30127683863391652</v>
      </c>
      <c r="AE87" s="2">
        <v>261044</v>
      </c>
      <c r="AF87" s="2">
        <v>239500</v>
      </c>
      <c r="AG87" s="5">
        <f>(AE87-AF87)/AF87</f>
        <v>8.995407098121086E-2</v>
      </c>
      <c r="AH87" s="13">
        <f t="shared" si="33"/>
        <v>292253.80443746492</v>
      </c>
      <c r="AI87" s="5">
        <f t="shared" si="34"/>
        <v>0.22026640683701426</v>
      </c>
      <c r="AJ87" s="2">
        <v>174700</v>
      </c>
      <c r="AK87" s="2">
        <v>244000</v>
      </c>
      <c r="AL87" s="5">
        <f>(AJ87-AK87)/AK87</f>
        <v>-0.28401639344262297</v>
      </c>
      <c r="AM87" s="13">
        <f>AJ87-(AJ87*$AL$582)</f>
        <v>198121.28028571428</v>
      </c>
      <c r="AN87" s="5">
        <f t="shared" si="35"/>
        <v>-0.18802753981264639</v>
      </c>
      <c r="AO87" s="2">
        <v>90323</v>
      </c>
      <c r="AP87" s="2">
        <v>249000</v>
      </c>
      <c r="AQ87" s="5">
        <f>(AO87-AP87)/AP87</f>
        <v>-0.63725702811244977</v>
      </c>
      <c r="AR87" s="13">
        <f t="shared" si="36"/>
        <v>111951.9289504831</v>
      </c>
      <c r="AS87" s="5">
        <f t="shared" si="37"/>
        <v>-0.55039385963661402</v>
      </c>
      <c r="AT87" s="2">
        <v>715144</v>
      </c>
      <c r="AU87" s="2">
        <v>810000</v>
      </c>
      <c r="AV87" s="5">
        <f>(AT87-AU87)/AU87</f>
        <v>-0.11710617283950617</v>
      </c>
      <c r="AW87" s="13">
        <f t="shared" si="38"/>
        <v>954609.96840000001</v>
      </c>
      <c r="AX87" s="5">
        <f t="shared" si="39"/>
        <v>0.1785308251851852</v>
      </c>
      <c r="AY87" s="2">
        <v>483486</v>
      </c>
      <c r="AZ87" s="2">
        <v>713000</v>
      </c>
      <c r="BA87" s="5">
        <f>(AY87-AZ87)/AZ87</f>
        <v>-0.32189901823281908</v>
      </c>
      <c r="BB87" s="13">
        <f>AY87-(AY87*$BA$565)</f>
        <v>670209.43119958695</v>
      </c>
      <c r="BC87" s="5">
        <f t="shared" si="40"/>
        <v>-6.001482300198184E-2</v>
      </c>
      <c r="BD87" s="2">
        <v>693150</v>
      </c>
      <c r="BE87" s="2">
        <v>766000</v>
      </c>
      <c r="BF87" s="5">
        <f>(BD87-BE87)/BE87</f>
        <v>-9.5104438642297645E-2</v>
      </c>
      <c r="BG87" s="2">
        <f>BD87-(BD87*$BF$296)</f>
        <v>943332.0992018244</v>
      </c>
      <c r="BH87" s="5">
        <f t="shared" si="41"/>
        <v>0.23150404595538435</v>
      </c>
    </row>
    <row r="88" spans="1:60" x14ac:dyDescent="0.25">
      <c r="A88" s="2">
        <v>224657</v>
      </c>
      <c r="B88" s="2">
        <v>342000</v>
      </c>
      <c r="C88" s="5">
        <f>(A88-B88)/B88</f>
        <v>-0.34310818713450292</v>
      </c>
      <c r="D88" s="11">
        <f t="shared" si="21"/>
        <v>88701.337993464054</v>
      </c>
      <c r="E88" s="5">
        <f t="shared" si="22"/>
        <v>-0.74063936259221042</v>
      </c>
      <c r="F88" s="2">
        <v>163698</v>
      </c>
      <c r="G88" s="2">
        <v>35696</v>
      </c>
      <c r="H88" s="5">
        <f>(F88-G88)/G88</f>
        <v>3.5858919766920665</v>
      </c>
      <c r="I88" s="13">
        <f t="shared" si="23"/>
        <v>93269.613892073176</v>
      </c>
      <c r="J88" s="5">
        <f t="shared" si="24"/>
        <v>1.6128869871154521</v>
      </c>
      <c r="K88" s="2">
        <v>222682</v>
      </c>
      <c r="L88" s="2">
        <v>200000</v>
      </c>
      <c r="M88" s="5">
        <f>(K88-L88)/L88</f>
        <v>0.11341</v>
      </c>
      <c r="N88" s="13">
        <f t="shared" si="25"/>
        <v>157172.66696666667</v>
      </c>
      <c r="O88" s="5">
        <f t="shared" si="26"/>
        <v>-0.21413666516666666</v>
      </c>
      <c r="P88" s="2">
        <v>473573</v>
      </c>
      <c r="Q88" s="2">
        <v>399000</v>
      </c>
      <c r="R88" s="5">
        <f>(P88-Q88)/Q88</f>
        <v>0.18689974937343359</v>
      </c>
      <c r="S88" s="13">
        <f t="shared" si="27"/>
        <v>419473.32233879203</v>
      </c>
      <c r="T88" s="5">
        <f t="shared" si="28"/>
        <v>5.1311584809002581E-2</v>
      </c>
      <c r="U88" s="2">
        <v>549424</v>
      </c>
      <c r="V88" s="2">
        <v>398000</v>
      </c>
      <c r="W88" s="5">
        <f>(U88-V88)/V88</f>
        <v>0.38046231155778892</v>
      </c>
      <c r="X88" s="13">
        <f t="shared" si="29"/>
        <v>535936.04610152543</v>
      </c>
      <c r="Y88" s="5">
        <f t="shared" si="30"/>
        <v>0.34657298015458649</v>
      </c>
      <c r="Z88" s="2">
        <v>302755</v>
      </c>
      <c r="AA88" s="2">
        <v>495000</v>
      </c>
      <c r="AB88" s="5">
        <f>(Z88-AA88)/AA88</f>
        <v>-0.38837373737373737</v>
      </c>
      <c r="AC88" s="13">
        <f t="shared" si="31"/>
        <v>307938.5364035666</v>
      </c>
      <c r="AD88" s="5">
        <f t="shared" si="32"/>
        <v>-0.37790194665946142</v>
      </c>
      <c r="AE88" s="2">
        <v>280859</v>
      </c>
      <c r="AF88" s="2">
        <v>285000</v>
      </c>
      <c r="AG88" s="5">
        <f>(AE88-AF88)/AF88</f>
        <v>-1.4529824561403509E-2</v>
      </c>
      <c r="AH88" s="13">
        <f t="shared" si="33"/>
        <v>314437.83906353702</v>
      </c>
      <c r="AI88" s="5">
        <f t="shared" si="34"/>
        <v>0.10329066338083163</v>
      </c>
      <c r="AJ88" s="2">
        <v>449617</v>
      </c>
      <c r="AK88" s="2">
        <v>310000</v>
      </c>
      <c r="AL88" s="5">
        <f>(AJ88-AK88)/AK88</f>
        <v>0.45037741935483872</v>
      </c>
      <c r="AM88" s="13">
        <f>AJ88-(AJ88*$AL$582)</f>
        <v>509895.22425999999</v>
      </c>
      <c r="AN88" s="5">
        <f t="shared" si="35"/>
        <v>0.64482330406451605</v>
      </c>
      <c r="AO88" s="2">
        <v>446152</v>
      </c>
      <c r="AP88" s="2">
        <v>300000</v>
      </c>
      <c r="AQ88" s="5">
        <f>(AO88-AP88)/AP88</f>
        <v>0.48717333333333335</v>
      </c>
      <c r="AR88" s="13">
        <f t="shared" si="36"/>
        <v>552988.46368163079</v>
      </c>
      <c r="AS88" s="5">
        <f t="shared" si="37"/>
        <v>0.84329487893876931</v>
      </c>
      <c r="AT88" s="2">
        <v>528007</v>
      </c>
      <c r="AU88" s="2">
        <v>545000</v>
      </c>
      <c r="AV88" s="5">
        <f>(AT88-AU88)/AU88</f>
        <v>-3.1179816513761466E-2</v>
      </c>
      <c r="AW88" s="13">
        <f t="shared" si="38"/>
        <v>704810.14394999994</v>
      </c>
      <c r="AX88" s="5">
        <f t="shared" si="39"/>
        <v>0.2932296219266054</v>
      </c>
      <c r="AY88" s="2">
        <v>292817</v>
      </c>
      <c r="AZ88" s="2">
        <v>899000</v>
      </c>
      <c r="BA88" s="5">
        <f>(AY88-AZ88)/AZ88</f>
        <v>-0.67428587319243605</v>
      </c>
      <c r="BB88" s="13">
        <f>AY88-(AY88*$BA$565)</f>
        <v>405903.61461463093</v>
      </c>
      <c r="BC88" s="5">
        <f t="shared" si="40"/>
        <v>-0.54849431077349176</v>
      </c>
      <c r="BD88" s="2">
        <v>311251</v>
      </c>
      <c r="BE88" s="2">
        <v>533000</v>
      </c>
      <c r="BF88" s="5">
        <f>(BD88-BE88)/BE88</f>
        <v>-0.41603939962476549</v>
      </c>
      <c r="BG88" s="2">
        <f>BD88-(BD88*$BF$296)</f>
        <v>423592.38145952107</v>
      </c>
      <c r="BH88" s="5">
        <f t="shared" si="41"/>
        <v>-0.20526757699902237</v>
      </c>
    </row>
    <row r="89" spans="1:60" x14ac:dyDescent="0.25">
      <c r="A89" s="2">
        <v>454836</v>
      </c>
      <c r="B89" s="2">
        <v>179500</v>
      </c>
      <c r="C89" s="5">
        <f>(A89-B89)/B89</f>
        <v>1.5339052924791086</v>
      </c>
      <c r="D89" s="11">
        <f t="shared" si="21"/>
        <v>179582.92760784319</v>
      </c>
      <c r="E89" s="5">
        <f t="shared" si="22"/>
        <v>4.619922442517365E-4</v>
      </c>
      <c r="F89" s="2">
        <v>560965</v>
      </c>
      <c r="G89" s="2">
        <v>239950</v>
      </c>
      <c r="H89" s="5">
        <f>(F89-G89)/G89</f>
        <v>1.3378412169201916</v>
      </c>
      <c r="I89" s="13">
        <f t="shared" si="23"/>
        <v>319618.98714075203</v>
      </c>
      <c r="J89" s="5">
        <f t="shared" si="24"/>
        <v>0.33202328460409264</v>
      </c>
      <c r="K89" s="2">
        <v>242318</v>
      </c>
      <c r="L89" s="2">
        <v>225000</v>
      </c>
      <c r="M89" s="5">
        <f>(K89-L89)/L89</f>
        <v>7.6968888888888892E-2</v>
      </c>
      <c r="N89" s="13">
        <f t="shared" si="25"/>
        <v>171032.08303333333</v>
      </c>
      <c r="O89" s="5">
        <f t="shared" si="26"/>
        <v>-0.23985740874074077</v>
      </c>
      <c r="P89" s="2">
        <v>186167</v>
      </c>
      <c r="Q89" s="2">
        <v>205500</v>
      </c>
      <c r="R89" s="5">
        <f>(P89-Q89)/Q89</f>
        <v>-9.4077858880778589E-2</v>
      </c>
      <c r="S89" s="13">
        <f t="shared" si="27"/>
        <v>164899.79369568345</v>
      </c>
      <c r="T89" s="5">
        <f t="shared" si="28"/>
        <v>-0.19756791388961828</v>
      </c>
      <c r="U89" s="2">
        <v>238812</v>
      </c>
      <c r="V89" s="2">
        <v>232500</v>
      </c>
      <c r="W89" s="5">
        <f>(U89-V89)/V89</f>
        <v>2.7148387096774192E-2</v>
      </c>
      <c r="X89" s="13">
        <f t="shared" si="29"/>
        <v>232949.34156789197</v>
      </c>
      <c r="Y89" s="5">
        <f t="shared" si="30"/>
        <v>1.932651904911699E-3</v>
      </c>
      <c r="Z89" s="2">
        <v>170555</v>
      </c>
      <c r="AA89" s="2">
        <v>149500</v>
      </c>
      <c r="AB89" s="5">
        <f>(Z89-AA89)/AA89</f>
        <v>0.14083612040133781</v>
      </c>
      <c r="AC89" s="13">
        <f t="shared" si="31"/>
        <v>173475.11048970389</v>
      </c>
      <c r="AD89" s="5">
        <f t="shared" si="32"/>
        <v>0.1603686320381531</v>
      </c>
      <c r="AE89" s="2">
        <v>269202</v>
      </c>
      <c r="AF89" s="2">
        <v>266000</v>
      </c>
      <c r="AG89" s="5">
        <f>(AE89-AF89)/AF89</f>
        <v>1.2037593984962406E-2</v>
      </c>
      <c r="AH89" s="13">
        <f t="shared" si="33"/>
        <v>301387.15566025046</v>
      </c>
      <c r="AI89" s="5">
        <f t="shared" si="34"/>
        <v>0.13303441977537767</v>
      </c>
      <c r="AJ89" s="2">
        <v>474474</v>
      </c>
      <c r="AK89" s="2">
        <v>335000</v>
      </c>
      <c r="AL89" s="5">
        <f>(AJ89-AK89)/AK89</f>
        <v>0.41634029850746268</v>
      </c>
      <c r="AM89" s="13">
        <f>AJ89-(AJ89*$AL$582)</f>
        <v>538084.69571999996</v>
      </c>
      <c r="AN89" s="5">
        <f t="shared" si="35"/>
        <v>0.6062229722985073</v>
      </c>
      <c r="AO89" s="2">
        <v>445580</v>
      </c>
      <c r="AP89" s="2">
        <v>370000</v>
      </c>
      <c r="AQ89" s="5">
        <f>(AO89-AP89)/AP89</f>
        <v>0.20427027027027028</v>
      </c>
      <c r="AR89" s="13">
        <f t="shared" si="36"/>
        <v>552279.49140037701</v>
      </c>
      <c r="AS89" s="5">
        <f t="shared" si="37"/>
        <v>0.49264727405507303</v>
      </c>
      <c r="AT89" s="2">
        <v>436477</v>
      </c>
      <c r="AU89" s="2">
        <v>395000</v>
      </c>
      <c r="AV89" s="5">
        <f>(AT89-AU89)/AU89</f>
        <v>0.10500506329113925</v>
      </c>
      <c r="AW89" s="13">
        <f t="shared" si="38"/>
        <v>582631.32345000003</v>
      </c>
      <c r="AX89" s="5">
        <f t="shared" si="39"/>
        <v>0.47501600873417726</v>
      </c>
      <c r="AY89" s="2">
        <v>242431</v>
      </c>
      <c r="AZ89" s="2">
        <v>425000</v>
      </c>
      <c r="BA89" s="5">
        <f>(AY89-AZ89)/AZ89</f>
        <v>-0.42957411764705883</v>
      </c>
      <c r="BB89" s="13">
        <f>AY89-(AY89*$BA$565)</f>
        <v>336058.42281916551</v>
      </c>
      <c r="BC89" s="5">
        <f t="shared" si="40"/>
        <v>-0.20927429924902233</v>
      </c>
      <c r="BD89" s="2">
        <v>237238</v>
      </c>
      <c r="BE89" s="2">
        <v>351500</v>
      </c>
      <c r="BF89" s="5">
        <f>(BD89-BE89)/BE89</f>
        <v>-0.32506970128022761</v>
      </c>
      <c r="BG89" s="2">
        <f>BD89-(BD89*$BF$296)</f>
        <v>322865.49888255412</v>
      </c>
      <c r="BH89" s="5">
        <f t="shared" si="41"/>
        <v>-8.1463730063857404E-2</v>
      </c>
    </row>
    <row r="90" spans="1:60" x14ac:dyDescent="0.25">
      <c r="A90" s="2">
        <v>525030</v>
      </c>
      <c r="B90" s="2">
        <v>168000</v>
      </c>
      <c r="C90" s="5">
        <f>(A90-B90)/B90</f>
        <v>2.1251785714285716</v>
      </c>
      <c r="D90" s="11">
        <f t="shared" si="21"/>
        <v>207297.62921568629</v>
      </c>
      <c r="E90" s="5">
        <f t="shared" si="22"/>
        <v>0.2339144596171803</v>
      </c>
      <c r="F90" s="2">
        <v>224717</v>
      </c>
      <c r="G90" s="2">
        <v>165000</v>
      </c>
      <c r="H90" s="5">
        <f>(F90-G90)/G90</f>
        <v>0.36192121212121214</v>
      </c>
      <c r="I90" s="13">
        <f t="shared" si="23"/>
        <v>128036.18752205285</v>
      </c>
      <c r="J90" s="5">
        <f t="shared" si="24"/>
        <v>-0.22402310592695246</v>
      </c>
      <c r="K90" s="2">
        <v>209797</v>
      </c>
      <c r="L90" s="2">
        <v>159500</v>
      </c>
      <c r="M90" s="5">
        <f>(K90-L90)/L90</f>
        <v>0.31534169278996865</v>
      </c>
      <c r="N90" s="13">
        <f t="shared" si="25"/>
        <v>148078.21921666665</v>
      </c>
      <c r="O90" s="5">
        <f t="shared" si="26"/>
        <v>-7.1609910867293736E-2</v>
      </c>
      <c r="P90" s="2">
        <v>565302</v>
      </c>
      <c r="Q90" s="2">
        <v>320000</v>
      </c>
      <c r="R90" s="5">
        <f>(P90-Q90)/Q90</f>
        <v>0.76656875000000002</v>
      </c>
      <c r="S90" s="13">
        <f t="shared" si="27"/>
        <v>500723.45354309434</v>
      </c>
      <c r="T90" s="5">
        <f t="shared" si="28"/>
        <v>0.5647607923221698</v>
      </c>
      <c r="U90" s="2">
        <v>301922</v>
      </c>
      <c r="V90" s="2">
        <v>280000</v>
      </c>
      <c r="W90" s="5">
        <f>(U90-V90)/V90</f>
        <v>7.8292857142857136E-2</v>
      </c>
      <c r="X90" s="13">
        <f t="shared" si="29"/>
        <v>294510.0376231558</v>
      </c>
      <c r="Y90" s="5">
        <f t="shared" si="30"/>
        <v>5.1821562939842157E-2</v>
      </c>
      <c r="Z90" s="2">
        <v>128210</v>
      </c>
      <c r="AA90" s="2">
        <v>119000</v>
      </c>
      <c r="AB90" s="5">
        <f>(Z90-AA90)/AA90</f>
        <v>7.7394957983193277E-2</v>
      </c>
      <c r="AC90" s="13">
        <f t="shared" si="31"/>
        <v>130405.11222705249</v>
      </c>
      <c r="AD90" s="5">
        <f t="shared" si="32"/>
        <v>9.5841279218928516E-2</v>
      </c>
      <c r="AE90" s="2">
        <v>289437</v>
      </c>
      <c r="AF90" s="2">
        <v>380000</v>
      </c>
      <c r="AG90" s="5">
        <f>(AE90-AF90)/AF90</f>
        <v>-0.23832368421052633</v>
      </c>
      <c r="AH90" s="13">
        <f t="shared" si="33"/>
        <v>324041.40449489944</v>
      </c>
      <c r="AI90" s="5">
        <f t="shared" si="34"/>
        <v>-0.1472594618555278</v>
      </c>
      <c r="AJ90" s="2">
        <v>187142</v>
      </c>
      <c r="AK90" s="2">
        <v>300000</v>
      </c>
      <c r="AL90" s="5">
        <f>(AJ90-AK90)/AK90</f>
        <v>-0.37619333333333332</v>
      </c>
      <c r="AM90" s="13">
        <f>AJ90-(AJ90*$AL$582)</f>
        <v>212231.32590285715</v>
      </c>
      <c r="AN90" s="5">
        <f t="shared" si="35"/>
        <v>-0.29256224699047617</v>
      </c>
      <c r="AO90" s="2">
        <v>257418</v>
      </c>
      <c r="AP90" s="2">
        <v>568000</v>
      </c>
      <c r="AQ90" s="5">
        <f>(AO90-AP90)/AP90</f>
        <v>-0.54679929577464792</v>
      </c>
      <c r="AR90" s="13">
        <f t="shared" si="36"/>
        <v>319059.83688069991</v>
      </c>
      <c r="AS90" s="5">
        <f t="shared" si="37"/>
        <v>-0.4382749350691903</v>
      </c>
      <c r="AT90" s="2">
        <v>187304</v>
      </c>
      <c r="AU90" s="2">
        <v>455000</v>
      </c>
      <c r="AV90" s="5">
        <f>(AT90-AU90)/AU90</f>
        <v>-0.58834285714285717</v>
      </c>
      <c r="AW90" s="13">
        <f t="shared" si="38"/>
        <v>250022.7444</v>
      </c>
      <c r="AX90" s="5">
        <f t="shared" si="39"/>
        <v>-0.45049946285714287</v>
      </c>
      <c r="AY90" s="2">
        <v>198521</v>
      </c>
      <c r="AZ90" s="2">
        <v>265000</v>
      </c>
      <c r="BA90" s="5">
        <f>(AY90-AZ90)/AZ90</f>
        <v>-0.2508641509433962</v>
      </c>
      <c r="BB90" s="13">
        <f>AY90-(AY90*$BA$565)</f>
        <v>275190.27746651031</v>
      </c>
      <c r="BC90" s="5">
        <f t="shared" si="40"/>
        <v>3.845387723211436E-2</v>
      </c>
      <c r="BD90" s="2">
        <v>410325</v>
      </c>
      <c r="BE90" s="2">
        <v>544950</v>
      </c>
      <c r="BF90" s="5">
        <f>(BD90-BE90)/BE90</f>
        <v>-0.2470410129369667</v>
      </c>
      <c r="BG90" s="2">
        <f>BD90-(BD90*$BF$296)</f>
        <v>558425.65621436713</v>
      </c>
      <c r="BH90" s="5">
        <f t="shared" si="41"/>
        <v>2.4728243351439826E-2</v>
      </c>
    </row>
    <row r="91" spans="1:60" x14ac:dyDescent="0.25">
      <c r="A91" s="2">
        <v>158677</v>
      </c>
      <c r="B91" s="2">
        <v>58000</v>
      </c>
      <c r="C91" s="5">
        <f>(A91-B91)/B91</f>
        <v>1.7358103448275861</v>
      </c>
      <c r="D91" s="11">
        <f t="shared" si="21"/>
        <v>62650.450281045763</v>
      </c>
      <c r="E91" s="5">
        <f t="shared" si="22"/>
        <v>8.0180177259409707E-2</v>
      </c>
      <c r="F91" s="2">
        <v>495895</v>
      </c>
      <c r="G91" s="2">
        <v>265000</v>
      </c>
      <c r="H91" s="5">
        <f>(F91-G91)/G91</f>
        <v>0.8713018867924528</v>
      </c>
      <c r="I91" s="13">
        <f t="shared" si="23"/>
        <v>282544.2899791667</v>
      </c>
      <c r="J91" s="5">
        <f t="shared" si="24"/>
        <v>6.6204867845912077E-2</v>
      </c>
      <c r="K91" s="2">
        <v>215497</v>
      </c>
      <c r="L91" s="2">
        <v>100000</v>
      </c>
      <c r="M91" s="5">
        <f>(K91-L91)/L91</f>
        <v>1.1549700000000001</v>
      </c>
      <c r="N91" s="13">
        <f t="shared" si="25"/>
        <v>152101.37421666668</v>
      </c>
      <c r="O91" s="5">
        <f t="shared" si="26"/>
        <v>0.52101374216666674</v>
      </c>
      <c r="P91" s="2">
        <v>337116</v>
      </c>
      <c r="Q91" s="2">
        <v>273950</v>
      </c>
      <c r="R91" s="5">
        <f>(P91-Q91)/Q91</f>
        <v>0.23057492243110056</v>
      </c>
      <c r="S91" s="13">
        <f t="shared" si="27"/>
        <v>298604.79489659297</v>
      </c>
      <c r="T91" s="5">
        <f t="shared" si="28"/>
        <v>8.9997426160222549E-2</v>
      </c>
      <c r="U91" s="2">
        <v>476729</v>
      </c>
      <c r="V91" s="2">
        <v>395000</v>
      </c>
      <c r="W91" s="5">
        <f>(U91-V91)/V91</f>
        <v>0.20690886075949366</v>
      </c>
      <c r="X91" s="13">
        <f t="shared" si="29"/>
        <v>465025.65472555638</v>
      </c>
      <c r="Y91" s="5">
        <f t="shared" si="30"/>
        <v>0.17728013854571234</v>
      </c>
      <c r="Z91" s="2">
        <v>196531</v>
      </c>
      <c r="AA91" s="2">
        <v>184500</v>
      </c>
      <c r="AB91" s="5">
        <f>(Z91-AA91)/AA91</f>
        <v>6.5208672086720862E-2</v>
      </c>
      <c r="AC91" s="13">
        <f t="shared" si="31"/>
        <v>199895.85142418573</v>
      </c>
      <c r="AD91" s="5">
        <f t="shared" si="32"/>
        <v>8.3446349182578497E-2</v>
      </c>
      <c r="AE91" s="2">
        <v>479289</v>
      </c>
      <c r="AF91" s="2">
        <v>422500</v>
      </c>
      <c r="AG91" s="5">
        <f>(AE91-AF91)/AF91</f>
        <v>0.13441183431952664</v>
      </c>
      <c r="AH91" s="13">
        <f t="shared" si="33"/>
        <v>536591.66146330931</v>
      </c>
      <c r="AI91" s="5">
        <f t="shared" si="34"/>
        <v>0.27003943541611669</v>
      </c>
      <c r="AJ91" s="2">
        <v>240970</v>
      </c>
      <c r="AK91" s="2">
        <v>249950</v>
      </c>
      <c r="AL91" s="5">
        <f>(AJ91-AK91)/AK91</f>
        <v>-3.5927185437087415E-2</v>
      </c>
      <c r="AM91" s="13">
        <f>AJ91-(AJ91*$AL$582)</f>
        <v>273275.81517142855</v>
      </c>
      <c r="AN91" s="5">
        <f t="shared" si="35"/>
        <v>9.332192507072834E-2</v>
      </c>
      <c r="AO91" s="2">
        <v>148806</v>
      </c>
      <c r="AP91" s="2">
        <v>245000</v>
      </c>
      <c r="AQ91" s="5">
        <f>(AO91-AP91)/AP91</f>
        <v>-0.39262857142857144</v>
      </c>
      <c r="AR91" s="13">
        <f t="shared" si="36"/>
        <v>184439.38686055143</v>
      </c>
      <c r="AS91" s="5">
        <f t="shared" si="37"/>
        <v>-0.24718617607938193</v>
      </c>
      <c r="AT91" s="2">
        <v>237134</v>
      </c>
      <c r="AU91" s="2">
        <v>325000</v>
      </c>
      <c r="AV91" s="5">
        <f>(AT91-AU91)/AU91</f>
        <v>-0.27035692307692305</v>
      </c>
      <c r="AW91" s="13">
        <f t="shared" si="38"/>
        <v>316538.3199</v>
      </c>
      <c r="AX91" s="5">
        <f t="shared" si="39"/>
        <v>-2.6035938769230764E-2</v>
      </c>
      <c r="AY91" s="2">
        <v>173368</v>
      </c>
      <c r="AZ91" s="2">
        <v>280000</v>
      </c>
      <c r="BA91" s="5">
        <f>(AY91-AZ91)/AZ91</f>
        <v>-0.38082857142857141</v>
      </c>
      <c r="BB91" s="13">
        <f>AY91-(AY91*$BA$565)</f>
        <v>240323.12966292715</v>
      </c>
      <c r="BC91" s="5">
        <f t="shared" si="40"/>
        <v>-0.14170310834668873</v>
      </c>
      <c r="BD91" s="2">
        <v>280586</v>
      </c>
      <c r="BE91" s="2">
        <v>372000</v>
      </c>
      <c r="BF91" s="5">
        <f>(BD91-BE91)/BE91</f>
        <v>-0.24573655913978495</v>
      </c>
      <c r="BG91" s="2">
        <f>BD91-(BD91*$BF$296)</f>
        <v>381859.30950969213</v>
      </c>
      <c r="BH91" s="5">
        <f t="shared" si="41"/>
        <v>2.6503520187344441E-2</v>
      </c>
    </row>
    <row r="92" spans="1:60" x14ac:dyDescent="0.25">
      <c r="A92" s="2">
        <v>405618</v>
      </c>
      <c r="B92" s="2">
        <v>186000</v>
      </c>
      <c r="C92" s="5">
        <f>(A92-B92)/B92</f>
        <v>1.1807419354838711</v>
      </c>
      <c r="D92" s="11">
        <f t="shared" si="21"/>
        <v>160150.18145098042</v>
      </c>
      <c r="E92" s="5">
        <f t="shared" si="22"/>
        <v>-0.1389775190807504</v>
      </c>
      <c r="F92" s="2">
        <v>277329</v>
      </c>
      <c r="G92" s="2">
        <v>119400</v>
      </c>
      <c r="H92" s="5">
        <f>(F92-G92)/G92</f>
        <v>1.3226884422110552</v>
      </c>
      <c r="I92" s="13">
        <f t="shared" si="23"/>
        <v>158012.73534847563</v>
      </c>
      <c r="J92" s="5">
        <f t="shared" si="24"/>
        <v>0.3233897432870656</v>
      </c>
      <c r="K92" s="2">
        <v>170462</v>
      </c>
      <c r="L92" s="2">
        <v>249950</v>
      </c>
      <c r="M92" s="5">
        <f>(K92-L92)/L92</f>
        <v>-0.3180156031206241</v>
      </c>
      <c r="N92" s="13">
        <f t="shared" si="25"/>
        <v>120314.92063333333</v>
      </c>
      <c r="O92" s="5">
        <f t="shared" si="26"/>
        <v>-0.51864404627592187</v>
      </c>
      <c r="P92" s="2">
        <v>354452</v>
      </c>
      <c r="Q92" s="2">
        <v>251000</v>
      </c>
      <c r="R92" s="5">
        <f>(P92-Q92)/Q92</f>
        <v>0.41215936254980079</v>
      </c>
      <c r="S92" s="13">
        <f t="shared" si="27"/>
        <v>313960.37791349908</v>
      </c>
      <c r="T92" s="5">
        <f t="shared" si="28"/>
        <v>0.25083815901792461</v>
      </c>
      <c r="U92" s="2">
        <v>431787</v>
      </c>
      <c r="V92" s="2">
        <v>359000</v>
      </c>
      <c r="W92" s="5">
        <f>(U92-V92)/V92</f>
        <v>0.20274930362116991</v>
      </c>
      <c r="X92" s="13">
        <f t="shared" si="29"/>
        <v>421186.94767254312</v>
      </c>
      <c r="Y92" s="5">
        <f t="shared" si="30"/>
        <v>0.17322269546669392</v>
      </c>
      <c r="Z92" s="2">
        <v>144265</v>
      </c>
      <c r="AA92" s="2">
        <v>128990</v>
      </c>
      <c r="AB92" s="5">
        <f>(Z92-AA92)/AA92</f>
        <v>0.11842003256066362</v>
      </c>
      <c r="AC92" s="13">
        <f t="shared" si="31"/>
        <v>146734.99349064604</v>
      </c>
      <c r="AD92" s="5">
        <f t="shared" si="32"/>
        <v>0.13756875331921886</v>
      </c>
      <c r="AE92" s="2">
        <v>457120</v>
      </c>
      <c r="AF92" s="2">
        <v>429900</v>
      </c>
      <c r="AG92" s="5">
        <f>(AE92-AF92)/AF92</f>
        <v>6.3317050476855083E-2</v>
      </c>
      <c r="AH92" s="13">
        <f t="shared" si="33"/>
        <v>511772.18815392791</v>
      </c>
      <c r="AI92" s="5">
        <f t="shared" si="34"/>
        <v>0.19044472703867857</v>
      </c>
      <c r="AJ92" s="2">
        <v>572737</v>
      </c>
      <c r="AK92" s="2">
        <v>510000</v>
      </c>
      <c r="AL92" s="5">
        <f>(AJ92-AK92)/AK92</f>
        <v>0.12301372549019608</v>
      </c>
      <c r="AM92" s="13">
        <f>AJ92-(AJ92*$AL$582)</f>
        <v>649521.39500285708</v>
      </c>
      <c r="AN92" s="5">
        <f t="shared" si="35"/>
        <v>0.27357136275070015</v>
      </c>
      <c r="AO92" s="2">
        <v>272545</v>
      </c>
      <c r="AP92" s="2">
        <v>549950</v>
      </c>
      <c r="AQ92" s="5">
        <f>(AO92-AP92)/AP92</f>
        <v>-0.50441858350759161</v>
      </c>
      <c r="AR92" s="13">
        <f t="shared" si="36"/>
        <v>337809.1790109874</v>
      </c>
      <c r="AS92" s="5">
        <f t="shared" si="37"/>
        <v>-0.3857456514028777</v>
      </c>
      <c r="AT92" s="2">
        <v>258338</v>
      </c>
      <c r="AU92" s="2">
        <v>355000</v>
      </c>
      <c r="AV92" s="5">
        <f>(AT92-AU92)/AU92</f>
        <v>-0.27228732394366195</v>
      </c>
      <c r="AW92" s="13">
        <f t="shared" si="38"/>
        <v>344842.47930000001</v>
      </c>
      <c r="AX92" s="5">
        <f t="shared" si="39"/>
        <v>-2.8612734366197164E-2</v>
      </c>
      <c r="AY92" s="2">
        <v>273410</v>
      </c>
      <c r="AZ92" s="2">
        <v>369000</v>
      </c>
      <c r="BA92" s="5">
        <f>(AY92-AZ92)/AZ92</f>
        <v>-0.25905149051490517</v>
      </c>
      <c r="BB92" s="13">
        <f>AY92-(AY92*$BA$565)</f>
        <v>379001.5855356289</v>
      </c>
      <c r="BC92" s="5">
        <f t="shared" si="40"/>
        <v>2.710456784723278E-2</v>
      </c>
      <c r="BD92" s="2">
        <v>232911</v>
      </c>
      <c r="BE92" s="2">
        <v>329950</v>
      </c>
      <c r="BF92" s="5">
        <f>(BD92-BE92)/BE92</f>
        <v>-0.29410213668737689</v>
      </c>
      <c r="BG92" s="2">
        <f>BD92-(BD92*$BF$296)</f>
        <v>316976.7331128848</v>
      </c>
      <c r="BH92" s="5">
        <f t="shared" si="41"/>
        <v>-3.9318887368132133E-2</v>
      </c>
    </row>
    <row r="93" spans="1:60" x14ac:dyDescent="0.25">
      <c r="A93" s="2">
        <v>91102</v>
      </c>
      <c r="B93" s="2">
        <v>85000</v>
      </c>
      <c r="C93" s="5">
        <f>(A93-B93)/B93</f>
        <v>7.1788235294117653E-2</v>
      </c>
      <c r="D93" s="11">
        <f t="shared" si="21"/>
        <v>35969.808614379093</v>
      </c>
      <c r="E93" s="5">
        <f t="shared" si="22"/>
        <v>-0.57682578100730475</v>
      </c>
      <c r="F93" s="2">
        <v>287783</v>
      </c>
      <c r="G93" s="2">
        <v>134000</v>
      </c>
      <c r="H93" s="5">
        <f>(F93-G93)/G93</f>
        <v>1.1476343283582089</v>
      </c>
      <c r="I93" s="13">
        <f t="shared" si="23"/>
        <v>163969.07289461384</v>
      </c>
      <c r="J93" s="5">
        <f t="shared" si="24"/>
        <v>0.2236497977209988</v>
      </c>
      <c r="K93" s="2">
        <v>320682</v>
      </c>
      <c r="L93" s="2">
        <v>249950</v>
      </c>
      <c r="M93" s="5">
        <f>(K93-L93)/L93</f>
        <v>0.28298459691938388</v>
      </c>
      <c r="N93" s="13">
        <f t="shared" si="25"/>
        <v>226342.7003</v>
      </c>
      <c r="O93" s="5">
        <f t="shared" si="26"/>
        <v>-9.4448088417683554E-2</v>
      </c>
      <c r="P93" s="2">
        <v>196935</v>
      </c>
      <c r="Q93" s="2">
        <v>170000</v>
      </c>
      <c r="R93" s="5">
        <f>(P93-Q93)/Q93</f>
        <v>0.15844117647058822</v>
      </c>
      <c r="S93" s="13">
        <f t="shared" si="27"/>
        <v>174437.68697706584</v>
      </c>
      <c r="T93" s="5">
        <f t="shared" si="28"/>
        <v>2.610404104156375E-2</v>
      </c>
      <c r="U93" s="2">
        <v>327960</v>
      </c>
      <c r="V93" s="2">
        <v>259950</v>
      </c>
      <c r="W93" s="5">
        <f>(U93-V93)/V93</f>
        <v>0.26162723600692439</v>
      </c>
      <c r="X93" s="13">
        <f t="shared" si="29"/>
        <v>319908.82393098273</v>
      </c>
      <c r="Y93" s="5">
        <f t="shared" si="30"/>
        <v>0.23065521804571162</v>
      </c>
      <c r="Z93" s="2">
        <v>122057</v>
      </c>
      <c r="AA93" s="2">
        <v>187900</v>
      </c>
      <c r="AB93" s="5">
        <f>(Z93-AA93)/AA93</f>
        <v>-0.35041511442256518</v>
      </c>
      <c r="AC93" s="13">
        <f t="shared" si="31"/>
        <v>124146.76533107672</v>
      </c>
      <c r="AD93" s="5">
        <f t="shared" si="32"/>
        <v>-0.33929342559299247</v>
      </c>
      <c r="AE93" s="2">
        <v>450340</v>
      </c>
      <c r="AF93" s="2">
        <v>399950</v>
      </c>
      <c r="AG93" s="5">
        <f>(AE93-AF93)/AF93</f>
        <v>0.12599074884360545</v>
      </c>
      <c r="AH93" s="13">
        <f t="shared" si="33"/>
        <v>504181.58735833014</v>
      </c>
      <c r="AI93" s="5">
        <f t="shared" si="34"/>
        <v>0.26061154483893023</v>
      </c>
      <c r="AJ93" s="2">
        <v>337981</v>
      </c>
      <c r="AK93" s="2">
        <v>299950</v>
      </c>
      <c r="AL93" s="5">
        <f>(AJ93-AK93)/AK93</f>
        <v>0.12679113185530921</v>
      </c>
      <c r="AM93" s="13">
        <f>AJ93-(AJ93*$AL$582)</f>
        <v>383292.66418000002</v>
      </c>
      <c r="AN93" s="5">
        <f t="shared" si="35"/>
        <v>0.27785518979829976</v>
      </c>
      <c r="AO93" s="2">
        <v>684746</v>
      </c>
      <c r="AP93" s="2">
        <v>469500</v>
      </c>
      <c r="AQ93" s="5">
        <f>(AO93-AP93)/AP93</f>
        <v>0.45845793397231099</v>
      </c>
      <c r="AR93" s="13">
        <f t="shared" si="36"/>
        <v>848716.66730652761</v>
      </c>
      <c r="AS93" s="5">
        <f t="shared" si="37"/>
        <v>0.80770323174979253</v>
      </c>
      <c r="AT93" s="2">
        <v>725798</v>
      </c>
      <c r="AU93" s="2">
        <v>640000</v>
      </c>
      <c r="AV93" s="5">
        <f>(AT93-AU93)/AU93</f>
        <v>0.13405937500000001</v>
      </c>
      <c r="AW93" s="13">
        <f t="shared" si="38"/>
        <v>968831.46029999992</v>
      </c>
      <c r="AX93" s="5">
        <f t="shared" si="39"/>
        <v>0.51379915671874987</v>
      </c>
      <c r="AY93" s="2">
        <v>191818</v>
      </c>
      <c r="AZ93" s="2">
        <v>469000</v>
      </c>
      <c r="BA93" s="5">
        <f>(AY93-AZ93)/AZ93</f>
        <v>-0.59100639658848619</v>
      </c>
      <c r="BB93" s="13">
        <f>AY93-(AY93*$BA$565)</f>
        <v>265898.56308940152</v>
      </c>
      <c r="BC93" s="5">
        <f t="shared" si="40"/>
        <v>-0.43305210428699037</v>
      </c>
      <c r="BD93" s="2">
        <v>333678</v>
      </c>
      <c r="BE93" s="2">
        <v>253000</v>
      </c>
      <c r="BF93" s="5">
        <f>(BD93-BE93)/BE93</f>
        <v>0.31888537549407114</v>
      </c>
      <c r="BG93" s="2">
        <f>BD93-(BD93*$BF$296)</f>
        <v>454114.07083238312</v>
      </c>
      <c r="BH93" s="5">
        <f t="shared" si="41"/>
        <v>0.79491727601732454</v>
      </c>
    </row>
    <row r="94" spans="1:60" x14ac:dyDescent="0.25">
      <c r="A94" s="2">
        <v>283118</v>
      </c>
      <c r="B94" s="2">
        <v>252000</v>
      </c>
      <c r="C94" s="5">
        <f>(A94-B94)/B94</f>
        <v>0.12348412698412699</v>
      </c>
      <c r="D94" s="11">
        <f t="shared" si="21"/>
        <v>111783.49844444447</v>
      </c>
      <c r="E94" s="5">
        <f t="shared" si="22"/>
        <v>-0.55641468871252198</v>
      </c>
      <c r="F94" s="2">
        <v>471764</v>
      </c>
      <c r="G94" s="2">
        <v>186000</v>
      </c>
      <c r="H94" s="5">
        <f>(F94-G94)/G94</f>
        <v>1.5363655913978496</v>
      </c>
      <c r="I94" s="13">
        <f t="shared" si="23"/>
        <v>268795.25790284551</v>
      </c>
      <c r="J94" s="5">
        <f t="shared" si="24"/>
        <v>0.44513579517658874</v>
      </c>
      <c r="K94" s="2">
        <v>325171</v>
      </c>
      <c r="L94" s="2">
        <v>192500</v>
      </c>
      <c r="M94" s="5">
        <f>(K94-L94)/L94</f>
        <v>0.68920000000000003</v>
      </c>
      <c r="N94" s="13">
        <f t="shared" si="25"/>
        <v>229511.11131666665</v>
      </c>
      <c r="O94" s="5">
        <f t="shared" si="26"/>
        <v>0.19226551333333322</v>
      </c>
      <c r="P94" s="2">
        <v>92598</v>
      </c>
      <c r="Q94" s="2">
        <v>146000</v>
      </c>
      <c r="R94" s="5">
        <f>(P94-Q94)/Q94</f>
        <v>-0.36576712328767125</v>
      </c>
      <c r="S94" s="13">
        <f t="shared" si="27"/>
        <v>82019.859033195433</v>
      </c>
      <c r="T94" s="5">
        <f t="shared" si="28"/>
        <v>-0.43822014360825046</v>
      </c>
      <c r="U94" s="2">
        <v>324442</v>
      </c>
      <c r="V94" s="2">
        <v>287950</v>
      </c>
      <c r="W94" s="5">
        <f>(U94-V94)/V94</f>
        <v>0.12673033512762633</v>
      </c>
      <c r="X94" s="13">
        <f t="shared" si="29"/>
        <v>316477.18823580898</v>
      </c>
      <c r="Y94" s="5">
        <f t="shared" si="30"/>
        <v>9.9069936571658204E-2</v>
      </c>
      <c r="Z94" s="2">
        <v>121849</v>
      </c>
      <c r="AA94" s="2">
        <v>168500</v>
      </c>
      <c r="AB94" s="5">
        <f>(Z94-AA94)/AA94</f>
        <v>-0.27686053412462908</v>
      </c>
      <c r="AC94" s="13">
        <f t="shared" si="31"/>
        <v>123935.20411632571</v>
      </c>
      <c r="AD94" s="5">
        <f t="shared" si="32"/>
        <v>-0.26447950079331922</v>
      </c>
      <c r="AE94" s="2">
        <v>624253</v>
      </c>
      <c r="AF94" s="2">
        <v>325000</v>
      </c>
      <c r="AG94" s="5">
        <f>(AE94-AF94)/AF94</f>
        <v>0.92077846153846155</v>
      </c>
      <c r="AH94" s="13">
        <f t="shared" si="33"/>
        <v>698887.21511124854</v>
      </c>
      <c r="AI94" s="5">
        <f t="shared" si="34"/>
        <v>1.1504222003423032</v>
      </c>
      <c r="AJ94" s="2">
        <v>454521</v>
      </c>
      <c r="AK94" s="2">
        <v>350000</v>
      </c>
      <c r="AL94" s="5">
        <f>(AJ94-AK94)/AK94</f>
        <v>0.29863142857142855</v>
      </c>
      <c r="AM94" s="13">
        <f>AJ94-(AJ94*$AL$582)</f>
        <v>515456.68252285715</v>
      </c>
      <c r="AN94" s="5">
        <f t="shared" si="35"/>
        <v>0.4727333786367347</v>
      </c>
      <c r="AO94" s="2">
        <v>384152</v>
      </c>
      <c r="AP94" s="2">
        <v>425000</v>
      </c>
      <c r="AQ94" s="5">
        <f>(AO94-AP94)/AP94</f>
        <v>-9.6112941176470582E-2</v>
      </c>
      <c r="AR94" s="13">
        <f t="shared" si="36"/>
        <v>476141.81781147636</v>
      </c>
      <c r="AS94" s="5">
        <f t="shared" si="37"/>
        <v>0.12033368896817967</v>
      </c>
      <c r="AT94" s="2">
        <v>854704</v>
      </c>
      <c r="AU94" s="2">
        <v>790000</v>
      </c>
      <c r="AV94" s="5">
        <f>(AT94-AU94)/AU94</f>
        <v>8.1903797468354425E-2</v>
      </c>
      <c r="AW94" s="13">
        <f t="shared" si="38"/>
        <v>1140901.6343999999</v>
      </c>
      <c r="AX94" s="5">
        <f t="shared" si="39"/>
        <v>0.44417928405063273</v>
      </c>
      <c r="AY94" s="2">
        <v>224193</v>
      </c>
      <c r="AZ94" s="2">
        <v>315000</v>
      </c>
      <c r="BA94" s="5">
        <f>(AY94-AZ94)/AZ94</f>
        <v>-0.28827619047619046</v>
      </c>
      <c r="BB94" s="13">
        <f>AY94-(AY94*$BA$565)</f>
        <v>310776.86429168377</v>
      </c>
      <c r="BC94" s="5">
        <f t="shared" si="40"/>
        <v>-1.3406780026400727E-2</v>
      </c>
      <c r="BD94" s="2">
        <v>332691</v>
      </c>
      <c r="BE94" s="2">
        <v>249000</v>
      </c>
      <c r="BF94" s="5">
        <f>(BD94-BE94)/BE94</f>
        <v>0.33610843373493976</v>
      </c>
      <c r="BG94" s="2">
        <f>BD94-(BD94*$BF$296)</f>
        <v>452770.82798175595</v>
      </c>
      <c r="BH94" s="5">
        <f t="shared" si="41"/>
        <v>0.818356738882554</v>
      </c>
    </row>
    <row r="95" spans="1:60" x14ac:dyDescent="0.25">
      <c r="A95" s="2">
        <v>271974</v>
      </c>
      <c r="B95" s="2">
        <v>254000</v>
      </c>
      <c r="C95" s="5">
        <f>(A95-B95)/B95</f>
        <v>7.0763779527559051E-2</v>
      </c>
      <c r="D95" s="11">
        <f t="shared" si="21"/>
        <v>107383.51219607846</v>
      </c>
      <c r="E95" s="5">
        <f t="shared" si="22"/>
        <v>-0.57723026694457302</v>
      </c>
      <c r="F95" s="2">
        <v>344425</v>
      </c>
      <c r="G95" s="2">
        <v>192500</v>
      </c>
      <c r="H95" s="5">
        <f>(F95-G95)/G95</f>
        <v>0.78922077922077927</v>
      </c>
      <c r="I95" s="13">
        <f t="shared" si="23"/>
        <v>196241.77915904473</v>
      </c>
      <c r="J95" s="5">
        <f t="shared" si="24"/>
        <v>1.9437813813219379E-2</v>
      </c>
      <c r="K95" s="2">
        <v>354172</v>
      </c>
      <c r="L95" s="2">
        <v>205000</v>
      </c>
      <c r="M95" s="5">
        <f>(K95-L95)/L95</f>
        <v>0.72766829268292688</v>
      </c>
      <c r="N95" s="13">
        <f t="shared" si="25"/>
        <v>249980.50046666665</v>
      </c>
      <c r="O95" s="5">
        <f t="shared" si="26"/>
        <v>0.21941707544715439</v>
      </c>
      <c r="P95" s="2">
        <v>138225</v>
      </c>
      <c r="Q95" s="2">
        <v>194950</v>
      </c>
      <c r="R95" s="5">
        <f>(P95-Q95)/Q95</f>
        <v>-0.29097204411387534</v>
      </c>
      <c r="S95" s="13">
        <f t="shared" si="27"/>
        <v>122434.55598245577</v>
      </c>
      <c r="T95" s="5">
        <f t="shared" si="28"/>
        <v>-0.37196944866655157</v>
      </c>
      <c r="U95" s="2">
        <v>252841</v>
      </c>
      <c r="V95" s="2">
        <v>299000</v>
      </c>
      <c r="W95" s="5">
        <f>(U95-V95)/V95</f>
        <v>-0.15437792642140469</v>
      </c>
      <c r="X95" s="13">
        <f t="shared" si="29"/>
        <v>246633.93996686672</v>
      </c>
      <c r="Y95" s="5">
        <f t="shared" si="30"/>
        <v>-0.17513732452552938</v>
      </c>
      <c r="Z95" s="2">
        <v>130937</v>
      </c>
      <c r="AA95" s="2">
        <v>174500</v>
      </c>
      <c r="AB95" s="5">
        <f>(Z95-AA95)/AA95</f>
        <v>-0.24964469914040113</v>
      </c>
      <c r="AC95" s="13">
        <f t="shared" si="31"/>
        <v>133178.8018069852</v>
      </c>
      <c r="AD95" s="5">
        <f t="shared" si="32"/>
        <v>-0.23679769738117365</v>
      </c>
      <c r="AE95" s="2">
        <v>430568</v>
      </c>
      <c r="AF95" s="2">
        <v>335950</v>
      </c>
      <c r="AG95" s="5">
        <f>(AE95-AF95)/AF95</f>
        <v>0.28164310165203155</v>
      </c>
      <c r="AH95" s="13">
        <f t="shared" si="33"/>
        <v>482045.69371075521</v>
      </c>
      <c r="AI95" s="5">
        <f t="shared" si="34"/>
        <v>0.43487332552687963</v>
      </c>
      <c r="AJ95" s="2">
        <v>812164</v>
      </c>
      <c r="AK95" s="2">
        <v>632500</v>
      </c>
      <c r="AL95" s="5">
        <f>(AJ95-AK95)/AK95</f>
        <v>0.28405375494071144</v>
      </c>
      <c r="AM95" s="13">
        <f>AJ95-(AJ95*$AL$582)</f>
        <v>921047.34677714284</v>
      </c>
      <c r="AN95" s="5">
        <f t="shared" si="35"/>
        <v>0.45620133877809144</v>
      </c>
      <c r="AO95" s="2">
        <v>199558</v>
      </c>
      <c r="AP95" s="2">
        <v>245000</v>
      </c>
      <c r="AQ95" s="5">
        <f>(AO95-AP95)/AP95</f>
        <v>-0.18547755102040817</v>
      </c>
      <c r="AR95" s="13">
        <f t="shared" si="36"/>
        <v>247344.56381542358</v>
      </c>
      <c r="AS95" s="5">
        <f t="shared" si="37"/>
        <v>9.5696482262186879E-3</v>
      </c>
      <c r="AT95" s="2">
        <v>597524</v>
      </c>
      <c r="AU95" s="2">
        <v>441000</v>
      </c>
      <c r="AV95" s="5">
        <f>(AT95-AU95)/AU95</f>
        <v>0.3549297052154195</v>
      </c>
      <c r="AW95" s="13">
        <f t="shared" si="38"/>
        <v>797604.91139999998</v>
      </c>
      <c r="AX95" s="5">
        <f t="shared" si="39"/>
        <v>0.8086279170068027</v>
      </c>
      <c r="AY95" s="2">
        <v>289851</v>
      </c>
      <c r="AZ95" s="2">
        <v>418000</v>
      </c>
      <c r="BA95" s="5">
        <f>(AY95-AZ95)/AZ95</f>
        <v>-0.30657655502392345</v>
      </c>
      <c r="BB95" s="13">
        <f>AY95-(AY95*$BA$565)</f>
        <v>401792.13843344274</v>
      </c>
      <c r="BC95" s="5">
        <f t="shared" si="40"/>
        <v>-3.877478843673985E-2</v>
      </c>
      <c r="BD95" s="2">
        <v>351323</v>
      </c>
      <c r="BE95" s="2">
        <v>249000</v>
      </c>
      <c r="BF95" s="5">
        <f>(BD95-BE95)/BE95</f>
        <v>0.41093574297188756</v>
      </c>
      <c r="BG95" s="2">
        <f>BD95-(BD95*$BF$296)</f>
        <v>478127.76900798175</v>
      </c>
      <c r="BH95" s="5">
        <f t="shared" si="41"/>
        <v>0.92019184340554927</v>
      </c>
    </row>
    <row r="96" spans="1:60" x14ac:dyDescent="0.25">
      <c r="A96" s="2">
        <v>130783</v>
      </c>
      <c r="B96" s="2">
        <v>93000</v>
      </c>
      <c r="C96" s="5">
        <f>(A96-B96)/B96</f>
        <v>0.40626881720430108</v>
      </c>
      <c r="D96" s="11">
        <f t="shared" si="21"/>
        <v>51637.060437908498</v>
      </c>
      <c r="E96" s="5">
        <f t="shared" si="22"/>
        <v>-0.44476279099023119</v>
      </c>
      <c r="F96" s="2">
        <v>181662</v>
      </c>
      <c r="G96" s="2">
        <v>210000</v>
      </c>
      <c r="H96" s="5">
        <f>(F96-G96)/G96</f>
        <v>-0.13494285714285714</v>
      </c>
      <c r="I96" s="13">
        <f t="shared" si="23"/>
        <v>103504.8968152439</v>
      </c>
      <c r="J96" s="5">
        <f t="shared" si="24"/>
        <v>-0.50711953897502904</v>
      </c>
      <c r="K96" s="2">
        <v>163851</v>
      </c>
      <c r="L96" s="2">
        <v>289500</v>
      </c>
      <c r="M96" s="5">
        <f>(K96-L96)/L96</f>
        <v>-0.43402072538860104</v>
      </c>
      <c r="N96" s="13">
        <f t="shared" si="25"/>
        <v>115648.76665000001</v>
      </c>
      <c r="O96" s="5">
        <f t="shared" si="26"/>
        <v>-0.60052239499136439</v>
      </c>
      <c r="P96" s="2">
        <v>138120</v>
      </c>
      <c r="Q96" s="2">
        <v>152000</v>
      </c>
      <c r="R96" s="5">
        <f>(P96-Q96)/Q96</f>
        <v>-9.1315789473684211E-2</v>
      </c>
      <c r="S96" s="13">
        <f t="shared" si="27"/>
        <v>122341.5508938093</v>
      </c>
      <c r="T96" s="5">
        <f t="shared" si="28"/>
        <v>-0.19512137569862303</v>
      </c>
      <c r="U96" s="2">
        <v>259436</v>
      </c>
      <c r="V96" s="2">
        <v>131000</v>
      </c>
      <c r="W96" s="5">
        <f>(U96-V96)/V96</f>
        <v>0.98042748091603049</v>
      </c>
      <c r="X96" s="13">
        <f t="shared" si="29"/>
        <v>253067.03758189548</v>
      </c>
      <c r="Y96" s="5">
        <f t="shared" si="30"/>
        <v>0.93180944719004177</v>
      </c>
      <c r="Z96" s="2">
        <v>155565</v>
      </c>
      <c r="AA96" s="2">
        <v>147500</v>
      </c>
      <c r="AB96" s="5">
        <f>(Z96-AA96)/AA96</f>
        <v>5.4677966101694918E-2</v>
      </c>
      <c r="AC96" s="13">
        <f t="shared" si="31"/>
        <v>158228.46333048452</v>
      </c>
      <c r="AD96" s="5">
        <f t="shared" si="32"/>
        <v>7.2735344613454364E-2</v>
      </c>
      <c r="AE96" s="2">
        <v>231896</v>
      </c>
      <c r="AF96" s="2">
        <v>263500</v>
      </c>
      <c r="AG96" s="5">
        <f>(AE96-AF96)/AF96</f>
        <v>-0.1199392789373814</v>
      </c>
      <c r="AH96" s="13">
        <f t="shared" si="33"/>
        <v>259620.93836223151</v>
      </c>
      <c r="AI96" s="5">
        <f t="shared" si="34"/>
        <v>-1.4721296538020845E-2</v>
      </c>
      <c r="AJ96" s="2">
        <v>539984</v>
      </c>
      <c r="AK96" s="2">
        <v>527000</v>
      </c>
      <c r="AL96" s="5">
        <f>(AJ96-AK96)/AK96</f>
        <v>2.4637571157495257E-2</v>
      </c>
      <c r="AM96" s="13">
        <f>AJ96-(AJ96*$AL$582)</f>
        <v>612377.34066285717</v>
      </c>
      <c r="AN96" s="5">
        <f t="shared" si="35"/>
        <v>0.16200633901870432</v>
      </c>
      <c r="AO96" s="2">
        <v>412885</v>
      </c>
      <c r="AP96" s="2">
        <v>274500</v>
      </c>
      <c r="AQ96" s="5">
        <f>(AO96-AP96)/AP96</f>
        <v>0.50413479052823318</v>
      </c>
      <c r="AR96" s="13">
        <f t="shared" si="36"/>
        <v>511755.28032417223</v>
      </c>
      <c r="AS96" s="5">
        <f t="shared" si="37"/>
        <v>0.86431796110809556</v>
      </c>
      <c r="AT96" s="2">
        <v>211079</v>
      </c>
      <c r="AU96" s="2">
        <v>215000</v>
      </c>
      <c r="AV96" s="5">
        <f>(AT96-AU96)/AU96</f>
        <v>-1.8237209302325582E-2</v>
      </c>
      <c r="AW96" s="13">
        <f t="shared" si="38"/>
        <v>281758.80314999999</v>
      </c>
      <c r="AX96" s="5">
        <f t="shared" si="39"/>
        <v>0.31050606116279067</v>
      </c>
      <c r="AY96" s="2">
        <v>214019</v>
      </c>
      <c r="AZ96" s="2">
        <v>425000</v>
      </c>
      <c r="BA96" s="5">
        <f>(AY96-AZ96)/AZ96</f>
        <v>-0.49642588235294116</v>
      </c>
      <c r="BB96" s="13">
        <f>AY96-(AY96*$BA$565)</f>
        <v>296673.6415447488</v>
      </c>
      <c r="BC96" s="5">
        <f t="shared" si="40"/>
        <v>-0.30194437283588521</v>
      </c>
      <c r="BD96" s="2">
        <v>344351</v>
      </c>
      <c r="BE96" s="2">
        <v>247500</v>
      </c>
      <c r="BF96" s="5">
        <f>(BD96-BE96)/BE96</f>
        <v>0.39131717171717173</v>
      </c>
      <c r="BG96" s="2">
        <f>BD96-(BD96*$BF$296)</f>
        <v>468639.33014823264</v>
      </c>
      <c r="BH96" s="5">
        <f t="shared" si="41"/>
        <v>0.89349224302316221</v>
      </c>
    </row>
    <row r="97" spans="1:60" x14ac:dyDescent="0.25">
      <c r="A97" s="2">
        <v>183348</v>
      </c>
      <c r="B97" s="2">
        <v>117950</v>
      </c>
      <c r="C97" s="5">
        <f>(A97-B97)/B97</f>
        <v>0.55445527766002545</v>
      </c>
      <c r="D97" s="11">
        <f t="shared" si="21"/>
        <v>72391.302823529419</v>
      </c>
      <c r="E97" s="5">
        <f t="shared" si="22"/>
        <v>-0.38625432112310792</v>
      </c>
      <c r="F97" s="2">
        <v>200190</v>
      </c>
      <c r="G97" s="2">
        <v>259950</v>
      </c>
      <c r="H97" s="5">
        <f>(F97-G97)/G97</f>
        <v>-0.22989036353144834</v>
      </c>
      <c r="I97" s="13">
        <f t="shared" si="23"/>
        <v>114061.52796646341</v>
      </c>
      <c r="J97" s="5">
        <f t="shared" si="24"/>
        <v>-0.56121743425095816</v>
      </c>
      <c r="K97" s="2">
        <v>239441</v>
      </c>
      <c r="L97" s="2">
        <v>170000</v>
      </c>
      <c r="M97" s="5">
        <f>(K97-L97)/L97</f>
        <v>0.40847647058823527</v>
      </c>
      <c r="N97" s="13">
        <f t="shared" si="25"/>
        <v>169001.44848333334</v>
      </c>
      <c r="O97" s="5">
        <f t="shared" si="26"/>
        <v>-5.8738324509803484E-3</v>
      </c>
      <c r="P97" s="2">
        <v>284633</v>
      </c>
      <c r="Q97" s="2">
        <v>275000</v>
      </c>
      <c r="R97" s="5">
        <f>(P97-Q97)/Q97</f>
        <v>3.5029090909090912E-2</v>
      </c>
      <c r="S97" s="13">
        <f t="shared" si="27"/>
        <v>252117.30854009284</v>
      </c>
      <c r="T97" s="5">
        <f t="shared" si="28"/>
        <v>-8.3209787126935136E-2</v>
      </c>
      <c r="U97" s="2">
        <v>279263</v>
      </c>
      <c r="V97" s="2">
        <v>191000</v>
      </c>
      <c r="W97" s="5">
        <f>(U97-V97)/V97</f>
        <v>0.46210994764397906</v>
      </c>
      <c r="X97" s="13">
        <f t="shared" si="29"/>
        <v>272407.29935796448</v>
      </c>
      <c r="Y97" s="5">
        <f t="shared" si="30"/>
        <v>0.42621622700504963</v>
      </c>
      <c r="Z97" s="2">
        <v>322352</v>
      </c>
      <c r="AA97" s="2">
        <v>289950</v>
      </c>
      <c r="AB97" s="5">
        <f>(Z97-AA97)/AA97</f>
        <v>0.11175030177616831</v>
      </c>
      <c r="AC97" s="13">
        <f t="shared" si="31"/>
        <v>327871.06104527588</v>
      </c>
      <c r="AD97" s="5">
        <f t="shared" si="32"/>
        <v>0.13078482857484355</v>
      </c>
      <c r="AE97" s="2">
        <v>255532</v>
      </c>
      <c r="AF97" s="2">
        <v>325000</v>
      </c>
      <c r="AG97" s="5">
        <f>(AE97-AF97)/AF97</f>
        <v>-0.21374769230769231</v>
      </c>
      <c r="AH97" s="13">
        <f t="shared" si="33"/>
        <v>286082.80272871349</v>
      </c>
      <c r="AI97" s="5">
        <f t="shared" si="34"/>
        <v>-0.11974522237318926</v>
      </c>
      <c r="AJ97" s="2">
        <v>653002</v>
      </c>
      <c r="AK97" s="2">
        <v>500000</v>
      </c>
      <c r="AL97" s="5">
        <f>(AJ97-AK97)/AK97</f>
        <v>0.306004</v>
      </c>
      <c r="AM97" s="13">
        <f>AJ97-(AJ97*$AL$582)</f>
        <v>740547.17955999996</v>
      </c>
      <c r="AN97" s="5">
        <f t="shared" si="35"/>
        <v>0.48109435911999993</v>
      </c>
      <c r="AO97" s="2">
        <v>544280</v>
      </c>
      <c r="AP97" s="2">
        <v>412000</v>
      </c>
      <c r="AQ97" s="5">
        <f>(AO97-AP97)/AP97</f>
        <v>0.32106796116504854</v>
      </c>
      <c r="AR97" s="13">
        <f t="shared" si="36"/>
        <v>674614.39377754217</v>
      </c>
      <c r="AS97" s="5">
        <f t="shared" si="37"/>
        <v>0.63741357712995672</v>
      </c>
      <c r="AT97" s="2">
        <v>463072</v>
      </c>
      <c r="AU97" s="2">
        <v>480000</v>
      </c>
      <c r="AV97" s="5">
        <f>(AT97-AU97)/AU97</f>
        <v>-3.5266666666666668E-2</v>
      </c>
      <c r="AW97" s="13">
        <f t="shared" si="38"/>
        <v>618131.65919999999</v>
      </c>
      <c r="AX97" s="5">
        <f t="shared" si="39"/>
        <v>0.28777428999999999</v>
      </c>
      <c r="AY97" s="2">
        <v>433488</v>
      </c>
      <c r="AZ97" s="2">
        <v>760000</v>
      </c>
      <c r="BA97" s="5">
        <f>(AY97-AZ97)/AZ97</f>
        <v>-0.42962105263157896</v>
      </c>
      <c r="BB97" s="13">
        <f>AY97-(AY97*$BA$565)</f>
        <v>600902.08591737202</v>
      </c>
      <c r="BC97" s="5">
        <f t="shared" si="40"/>
        <v>-0.2093393606350368</v>
      </c>
      <c r="BD97" s="2">
        <v>352648</v>
      </c>
      <c r="BE97" s="2">
        <v>245000</v>
      </c>
      <c r="BF97" s="5">
        <f>(BD97-BE97)/BE97</f>
        <v>0.4393795918367347</v>
      </c>
      <c r="BG97" s="2">
        <f>BD97-(BD97*$BF$296)</f>
        <v>479931.00789053593</v>
      </c>
      <c r="BH97" s="5">
        <f t="shared" si="41"/>
        <v>0.95890207302259567</v>
      </c>
    </row>
    <row r="98" spans="1:60" x14ac:dyDescent="0.25">
      <c r="A98" s="2">
        <v>129500</v>
      </c>
      <c r="B98" s="2">
        <v>68500</v>
      </c>
      <c r="C98" s="5">
        <f>(A98-B98)/B98</f>
        <v>0.89051094890510951</v>
      </c>
      <c r="D98" s="11">
        <f t="shared" si="21"/>
        <v>51130.493464052299</v>
      </c>
      <c r="E98" s="5">
        <f t="shared" si="22"/>
        <v>-0.25356943848098834</v>
      </c>
      <c r="F98" s="2">
        <v>320720</v>
      </c>
      <c r="G98" s="2">
        <v>208000</v>
      </c>
      <c r="H98" s="5">
        <f>(F98-G98)/G98</f>
        <v>0.54192307692307695</v>
      </c>
      <c r="I98" s="13">
        <f t="shared" si="23"/>
        <v>182735.46755284554</v>
      </c>
      <c r="J98" s="5">
        <f t="shared" si="24"/>
        <v>-0.12146409830362721</v>
      </c>
      <c r="K98" s="2">
        <v>334783</v>
      </c>
      <c r="L98" s="2">
        <v>251000</v>
      </c>
      <c r="M98" s="5">
        <f>(K98-L98)/L98</f>
        <v>0.33379681274900397</v>
      </c>
      <c r="N98" s="13">
        <f t="shared" si="25"/>
        <v>236295.42111666666</v>
      </c>
      <c r="O98" s="5">
        <f t="shared" si="26"/>
        <v>-5.8583979614873848E-2</v>
      </c>
      <c r="P98" s="2">
        <v>239871</v>
      </c>
      <c r="Q98" s="2">
        <v>214950</v>
      </c>
      <c r="R98" s="5">
        <f>(P98-Q98)/Q98</f>
        <v>0.11593859036985345</v>
      </c>
      <c r="S98" s="13">
        <f t="shared" si="27"/>
        <v>212468.79636872959</v>
      </c>
      <c r="T98" s="5">
        <f t="shared" si="28"/>
        <v>-1.1543166463225936E-2</v>
      </c>
      <c r="U98" s="2">
        <v>340664</v>
      </c>
      <c r="V98" s="2">
        <v>189950</v>
      </c>
      <c r="W98" s="5">
        <f>(U98-V98)/V98</f>
        <v>0.79344037904711762</v>
      </c>
      <c r="X98" s="13">
        <f t="shared" si="29"/>
        <v>332300.95010252565</v>
      </c>
      <c r="Y98" s="5">
        <f t="shared" si="30"/>
        <v>0.74941274073453878</v>
      </c>
      <c r="Z98" s="2">
        <v>213347</v>
      </c>
      <c r="AA98" s="2">
        <v>250000</v>
      </c>
      <c r="AB98" s="5">
        <f>(Z98-AA98)/AA98</f>
        <v>-0.14661199999999999</v>
      </c>
      <c r="AC98" s="13">
        <f t="shared" si="31"/>
        <v>216999.76193982502</v>
      </c>
      <c r="AD98" s="5">
        <f t="shared" si="32"/>
        <v>-0.13200095224069991</v>
      </c>
      <c r="AE98" s="2">
        <v>237127</v>
      </c>
      <c r="AF98" s="2">
        <v>263000</v>
      </c>
      <c r="AG98" s="5">
        <f>(AE98-AF98)/AF98</f>
        <v>-9.8376425855513303E-2</v>
      </c>
      <c r="AH98" s="13">
        <f t="shared" si="33"/>
        <v>265477.34437429224</v>
      </c>
      <c r="AI98" s="5">
        <f t="shared" si="34"/>
        <v>9.4195603585256246E-3</v>
      </c>
      <c r="AJ98" s="2">
        <v>474756</v>
      </c>
      <c r="AK98" s="2">
        <v>390000</v>
      </c>
      <c r="AL98" s="5">
        <f>(AJ98-AK98)/AK98</f>
        <v>0.21732307692307692</v>
      </c>
      <c r="AM98" s="13">
        <f>AJ98-(AJ98*$AL$582)</f>
        <v>538404.50225142855</v>
      </c>
      <c r="AN98" s="5">
        <f t="shared" si="35"/>
        <v>0.38052436474725271</v>
      </c>
      <c r="AO98" s="2">
        <v>198668</v>
      </c>
      <c r="AP98" s="2">
        <v>397500</v>
      </c>
      <c r="AQ98" s="5">
        <f>(AO98-AP98)/AP98</f>
        <v>-0.50020628930817612</v>
      </c>
      <c r="AR98" s="13">
        <f t="shared" si="36"/>
        <v>246241.44260857784</v>
      </c>
      <c r="AS98" s="5">
        <f t="shared" si="37"/>
        <v>-0.38052467268282303</v>
      </c>
      <c r="AT98" s="2">
        <v>468368</v>
      </c>
      <c r="AU98" s="2">
        <v>475000</v>
      </c>
      <c r="AV98" s="5">
        <f>(AT98-AU98)/AU98</f>
        <v>-1.3962105263157895E-2</v>
      </c>
      <c r="AW98" s="13">
        <f t="shared" si="38"/>
        <v>625201.02480000001</v>
      </c>
      <c r="AX98" s="5">
        <f t="shared" si="39"/>
        <v>0.3162126837894737</v>
      </c>
      <c r="AY98" s="2">
        <v>405443</v>
      </c>
      <c r="AZ98" s="2">
        <v>409000</v>
      </c>
      <c r="BA98" s="5">
        <f>(AY98-AZ98)/AZ98</f>
        <v>-8.6968215158924212E-3</v>
      </c>
      <c r="BB98" s="13">
        <f>AY98-(AY98*$BA$565)</f>
        <v>562026.04090677737</v>
      </c>
      <c r="BC98" s="5">
        <f t="shared" si="40"/>
        <v>0.37414679928307426</v>
      </c>
      <c r="BD98" s="2">
        <v>331447</v>
      </c>
      <c r="BE98" s="2">
        <v>239000</v>
      </c>
      <c r="BF98" s="5">
        <f>(BD98-BE98)/BE98</f>
        <v>0.38680753138075313</v>
      </c>
      <c r="BG98" s="2">
        <f>BD98-(BD98*$BF$296)</f>
        <v>451077.82483466365</v>
      </c>
      <c r="BH98" s="5">
        <f t="shared" si="41"/>
        <v>0.88735491562620772</v>
      </c>
    </row>
    <row r="99" spans="1:60" x14ac:dyDescent="0.25">
      <c r="A99" s="2">
        <v>155190</v>
      </c>
      <c r="B99" s="2">
        <v>79950</v>
      </c>
      <c r="C99" s="5">
        <f>(A99-B99)/B99</f>
        <v>0.94108818011257034</v>
      </c>
      <c r="D99" s="11">
        <f t="shared" si="21"/>
        <v>61273.677843137266</v>
      </c>
      <c r="E99" s="5">
        <f t="shared" si="22"/>
        <v>-0.2336000269776452</v>
      </c>
      <c r="F99" s="2">
        <v>272505</v>
      </c>
      <c r="G99" s="2">
        <v>192000</v>
      </c>
      <c r="H99" s="5">
        <f>(F99-G99)/G99</f>
        <v>0.41929687500000001</v>
      </c>
      <c r="I99" s="13">
        <f t="shared" si="23"/>
        <v>155264.18241920733</v>
      </c>
      <c r="J99" s="5">
        <f t="shared" si="24"/>
        <v>-0.19133238323329518</v>
      </c>
      <c r="K99" s="2">
        <v>175759</v>
      </c>
      <c r="L99" s="2">
        <v>174500</v>
      </c>
      <c r="M99" s="5">
        <f>(K99-L99)/L99</f>
        <v>7.2148997134670488E-3</v>
      </c>
      <c r="N99" s="13">
        <f t="shared" si="25"/>
        <v>124053.63151666666</v>
      </c>
      <c r="O99" s="5">
        <f t="shared" si="26"/>
        <v>-0.28909093686723975</v>
      </c>
      <c r="P99" s="2">
        <v>319912</v>
      </c>
      <c r="Q99" s="2">
        <v>295000</v>
      </c>
      <c r="R99" s="5">
        <f>(P99-Q99)/Q99</f>
        <v>8.4447457627118638E-2</v>
      </c>
      <c r="S99" s="13">
        <f t="shared" si="27"/>
        <v>283366.13256255665</v>
      </c>
      <c r="T99" s="5">
        <f t="shared" si="28"/>
        <v>-3.9436838770994395E-2</v>
      </c>
      <c r="U99" s="2">
        <v>461049</v>
      </c>
      <c r="V99" s="2">
        <v>269000</v>
      </c>
      <c r="W99" s="5">
        <f>(U99-V99)/V99</f>
        <v>0.71393680297397766</v>
      </c>
      <c r="X99" s="13">
        <f t="shared" si="29"/>
        <v>449730.58715866465</v>
      </c>
      <c r="Y99" s="5">
        <f t="shared" si="30"/>
        <v>0.67186091880544485</v>
      </c>
      <c r="Z99" s="2">
        <v>421090</v>
      </c>
      <c r="AA99" s="2">
        <v>524950</v>
      </c>
      <c r="AB99" s="5">
        <f>(Z99-AA99)/AA99</f>
        <v>-0.19784741403943232</v>
      </c>
      <c r="AC99" s="13">
        <f t="shared" si="31"/>
        <v>428299.57653606997</v>
      </c>
      <c r="AD99" s="5">
        <f t="shared" si="32"/>
        <v>-0.18411357931980193</v>
      </c>
      <c r="AE99" s="2">
        <v>242169</v>
      </c>
      <c r="AF99" s="2">
        <v>155000</v>
      </c>
      <c r="AG99" s="5">
        <f>(AE99-AF99)/AF99</f>
        <v>0.56238064516129027</v>
      </c>
      <c r="AH99" s="13">
        <f t="shared" si="33"/>
        <v>271122.15399249335</v>
      </c>
      <c r="AI99" s="5">
        <f t="shared" si="34"/>
        <v>0.74917518704834418</v>
      </c>
      <c r="AJ99" s="2">
        <v>447382</v>
      </c>
      <c r="AK99" s="2">
        <v>309000</v>
      </c>
      <c r="AL99" s="5">
        <f>(AJ99-AK99)/AK99</f>
        <v>0.44783818770226536</v>
      </c>
      <c r="AM99" s="13">
        <f>AJ99-(AJ99*$AL$582)</f>
        <v>507360.58738857141</v>
      </c>
      <c r="AN99" s="5">
        <f t="shared" si="35"/>
        <v>0.6419436485067036</v>
      </c>
      <c r="AO99" s="2">
        <v>113894</v>
      </c>
      <c r="AP99" s="2">
        <v>290000</v>
      </c>
      <c r="AQ99" s="5">
        <f>(AO99-AP99)/AP99</f>
        <v>-0.60726206896551727</v>
      </c>
      <c r="AR99" s="13">
        <f t="shared" si="36"/>
        <v>141167.28846347355</v>
      </c>
      <c r="AS99" s="5">
        <f t="shared" si="37"/>
        <v>-0.5132162466776774</v>
      </c>
      <c r="AT99" s="2">
        <v>362802</v>
      </c>
      <c r="AU99" s="2">
        <v>443500</v>
      </c>
      <c r="AV99" s="5">
        <f>(AT99-AU99)/AU99</f>
        <v>-0.18195715896279593</v>
      </c>
      <c r="AW99" s="13">
        <f t="shared" si="38"/>
        <v>484286.24969999999</v>
      </c>
      <c r="AX99" s="5">
        <f t="shared" si="39"/>
        <v>9.1964486358511802E-2</v>
      </c>
      <c r="AY99" s="2">
        <v>372041</v>
      </c>
      <c r="AZ99" s="2">
        <v>339000</v>
      </c>
      <c r="BA99" s="5">
        <f>(AY99-AZ99)/AZ99</f>
        <v>9.7466076696165194E-2</v>
      </c>
      <c r="BB99" s="13">
        <f>AY99-(AY99*$BA$565)</f>
        <v>515724.1098872057</v>
      </c>
      <c r="BC99" s="5">
        <f t="shared" si="40"/>
        <v>0.52131005866432356</v>
      </c>
      <c r="BD99" s="2">
        <v>342052</v>
      </c>
      <c r="BE99" s="2">
        <v>239000</v>
      </c>
      <c r="BF99" s="5">
        <f>(BD99-BE99)/BE99</f>
        <v>0.43117991631799163</v>
      </c>
      <c r="BG99" s="2">
        <f>BD99-(BD99*$BF$296)</f>
        <v>465510.54057012545</v>
      </c>
      <c r="BH99" s="5">
        <f t="shared" si="41"/>
        <v>0.94774284757374661</v>
      </c>
    </row>
    <row r="100" spans="1:60" x14ac:dyDescent="0.25">
      <c r="A100" s="2">
        <v>127010</v>
      </c>
      <c r="B100" s="2">
        <v>108500</v>
      </c>
      <c r="C100" s="5">
        <f>(A100-B100)/B100</f>
        <v>0.17059907834101382</v>
      </c>
      <c r="D100" s="11">
        <f t="shared" si="21"/>
        <v>50147.366601307192</v>
      </c>
      <c r="E100" s="5">
        <f t="shared" si="22"/>
        <v>-0.53781228938887382</v>
      </c>
      <c r="F100" s="2">
        <v>163700</v>
      </c>
      <c r="G100" s="2">
        <v>59771</v>
      </c>
      <c r="H100" s="5">
        <f>(F100-G100)/G100</f>
        <v>1.7387863679710898</v>
      </c>
      <c r="I100" s="13">
        <f t="shared" si="23"/>
        <v>93270.753424796756</v>
      </c>
      <c r="J100" s="5">
        <f t="shared" si="24"/>
        <v>0.56046834459515071</v>
      </c>
      <c r="K100" s="2">
        <v>424339</v>
      </c>
      <c r="L100" s="2">
        <v>212950</v>
      </c>
      <c r="M100" s="5">
        <f>(K100-L100)/L100</f>
        <v>0.99266964076074193</v>
      </c>
      <c r="N100" s="13">
        <f t="shared" si="25"/>
        <v>299505.53851666662</v>
      </c>
      <c r="O100" s="5">
        <f t="shared" si="26"/>
        <v>0.40645944360961084</v>
      </c>
      <c r="P100" s="2">
        <v>312739</v>
      </c>
      <c r="Q100" s="2">
        <v>270000</v>
      </c>
      <c r="R100" s="5">
        <f>(P100-Q100)/Q100</f>
        <v>0.1582925925925926</v>
      </c>
      <c r="S100" s="13">
        <f t="shared" si="27"/>
        <v>277012.55636387941</v>
      </c>
      <c r="T100" s="5">
        <f t="shared" si="28"/>
        <v>2.5972430977331155E-2</v>
      </c>
      <c r="U100" s="2">
        <v>509322</v>
      </c>
      <c r="V100" s="2">
        <v>350000</v>
      </c>
      <c r="W100" s="5">
        <f>(U100-V100)/V100</f>
        <v>0.45520571428571427</v>
      </c>
      <c r="X100" s="13">
        <f t="shared" si="29"/>
        <v>496818.52061890473</v>
      </c>
      <c r="Y100" s="5">
        <f t="shared" si="30"/>
        <v>0.41948148748258496</v>
      </c>
      <c r="Z100" s="2">
        <v>421076</v>
      </c>
      <c r="AA100" s="2">
        <v>350000</v>
      </c>
      <c r="AB100" s="5">
        <f>(Z100-AA100)/AA100</f>
        <v>0.20307428571428571</v>
      </c>
      <c r="AC100" s="13">
        <f t="shared" si="31"/>
        <v>428285.33683892328</v>
      </c>
      <c r="AD100" s="5">
        <f t="shared" si="32"/>
        <v>0.22367239096835223</v>
      </c>
      <c r="AE100" s="2">
        <v>294209</v>
      </c>
      <c r="AF100" s="2">
        <v>178000</v>
      </c>
      <c r="AG100" s="5">
        <f>(AE100-AF100)/AF100</f>
        <v>0.65285955056179779</v>
      </c>
      <c r="AH100" s="13">
        <f t="shared" si="33"/>
        <v>329383.93355044402</v>
      </c>
      <c r="AI100" s="5">
        <f t="shared" si="34"/>
        <v>0.85047153680024734</v>
      </c>
      <c r="AJ100" s="2">
        <v>240797</v>
      </c>
      <c r="AK100" s="2">
        <v>428000</v>
      </c>
      <c r="AL100" s="5">
        <f>(AJ100-AK100)/AK100</f>
        <v>-0.43739018691588782</v>
      </c>
      <c r="AM100" s="13">
        <f>AJ100-(AJ100*$AL$582)</f>
        <v>273079.62180285715</v>
      </c>
      <c r="AN100" s="5">
        <f t="shared" si="35"/>
        <v>-0.36196350046061415</v>
      </c>
      <c r="AO100" s="2">
        <v>642197</v>
      </c>
      <c r="AP100" s="2">
        <v>830000</v>
      </c>
      <c r="AQ100" s="5">
        <f>(AO100-AP100)/AP100</f>
        <v>-0.22626867469879519</v>
      </c>
      <c r="AR100" s="13">
        <f t="shared" si="36"/>
        <v>795978.79738508898</v>
      </c>
      <c r="AS100" s="5">
        <f t="shared" si="37"/>
        <v>-4.0989400740856649E-2</v>
      </c>
      <c r="AT100" s="2">
        <v>168368</v>
      </c>
      <c r="AU100" s="2">
        <v>342000</v>
      </c>
      <c r="AV100" s="5">
        <f>(AT100-AU100)/AU100</f>
        <v>-0.50769590643274853</v>
      </c>
      <c r="AW100" s="13">
        <f t="shared" si="38"/>
        <v>224746.02480000001</v>
      </c>
      <c r="AX100" s="5">
        <f t="shared" si="39"/>
        <v>-0.34284788070175437</v>
      </c>
      <c r="AY100" s="2">
        <v>171763</v>
      </c>
      <c r="AZ100" s="2">
        <v>390000</v>
      </c>
      <c r="BA100" s="5">
        <f>(AY100-AZ100)/AZ100</f>
        <v>-0.5595820512820513</v>
      </c>
      <c r="BB100" s="13">
        <f>AY100-(AY100*$BA$565)</f>
        <v>238098.27488517694</v>
      </c>
      <c r="BC100" s="5">
        <f t="shared" si="40"/>
        <v>-0.38949160285852064</v>
      </c>
      <c r="BD100" s="2">
        <v>308640</v>
      </c>
      <c r="BE100" s="2">
        <v>900000</v>
      </c>
      <c r="BF100" s="5">
        <f>(BD100-BE100)/BE100</f>
        <v>-0.65706666666666669</v>
      </c>
      <c r="BG100" s="2">
        <f>BD100-(BD100*$BF$296)</f>
        <v>420038.98015963513</v>
      </c>
      <c r="BH100" s="5">
        <f t="shared" si="41"/>
        <v>-0.53329002204484988</v>
      </c>
    </row>
    <row r="101" spans="1:60" x14ac:dyDescent="0.25">
      <c r="A101" s="2">
        <v>242960</v>
      </c>
      <c r="B101" s="2">
        <v>159950</v>
      </c>
      <c r="C101" s="5">
        <f>(A101-B101)/B101</f>
        <v>0.51897467958737109</v>
      </c>
      <c r="D101" s="11">
        <f t="shared" si="21"/>
        <v>95927.912679738569</v>
      </c>
      <c r="E101" s="5">
        <f t="shared" si="22"/>
        <v>-0.40026312797912744</v>
      </c>
      <c r="F101" s="2">
        <v>169107</v>
      </c>
      <c r="G101" s="2">
        <v>64500</v>
      </c>
      <c r="H101" s="5">
        <f>(F101-G101)/G101</f>
        <v>1.621813953488372</v>
      </c>
      <c r="I101" s="13">
        <f t="shared" si="23"/>
        <v>96351.480142987799</v>
      </c>
      <c r="J101" s="5">
        <f t="shared" si="24"/>
        <v>0.49382139756570231</v>
      </c>
      <c r="K101" s="2">
        <v>550252</v>
      </c>
      <c r="L101" s="2">
        <v>175000</v>
      </c>
      <c r="M101" s="5">
        <f>(K101-L101)/L101</f>
        <v>2.1442971428571429</v>
      </c>
      <c r="N101" s="13">
        <f t="shared" si="25"/>
        <v>388377.03246666666</v>
      </c>
      <c r="O101" s="5">
        <f t="shared" si="26"/>
        <v>1.2192973283809523</v>
      </c>
      <c r="P101" s="2">
        <v>326203</v>
      </c>
      <c r="Q101" s="2">
        <v>299000</v>
      </c>
      <c r="R101" s="5">
        <f>(P101-Q101)/Q101</f>
        <v>9.0979933110367894E-2</v>
      </c>
      <c r="S101" s="13">
        <f t="shared" si="27"/>
        <v>288938.46601660352</v>
      </c>
      <c r="T101" s="5">
        <f t="shared" si="28"/>
        <v>-3.3650615329085226E-2</v>
      </c>
      <c r="U101" s="2">
        <v>152923</v>
      </c>
      <c r="V101" s="2">
        <v>199000</v>
      </c>
      <c r="W101" s="5">
        <f>(U101-V101)/V101</f>
        <v>-0.2315427135678392</v>
      </c>
      <c r="X101" s="13">
        <f t="shared" si="29"/>
        <v>149168.85315891472</v>
      </c>
      <c r="Y101" s="5">
        <f t="shared" si="30"/>
        <v>-0.25040777307078033</v>
      </c>
      <c r="Z101" s="2">
        <v>282197</v>
      </c>
      <c r="AA101" s="2">
        <v>395000</v>
      </c>
      <c r="AB101" s="5">
        <f>(Z101-AA101)/AA101</f>
        <v>-0.28557721518987339</v>
      </c>
      <c r="AC101" s="13">
        <f t="shared" si="31"/>
        <v>287028.55826485867</v>
      </c>
      <c r="AD101" s="5">
        <f t="shared" si="32"/>
        <v>-0.27334542211428187</v>
      </c>
      <c r="AE101" s="2">
        <v>252043</v>
      </c>
      <c r="AF101" s="2">
        <v>288000</v>
      </c>
      <c r="AG101" s="5">
        <f>(AE101-AF101)/AF101</f>
        <v>-0.12485069444444444</v>
      </c>
      <c r="AH101" s="13">
        <f t="shared" si="33"/>
        <v>282176.6661246072</v>
      </c>
      <c r="AI101" s="5">
        <f t="shared" si="34"/>
        <v>-2.0219909289558319E-2</v>
      </c>
      <c r="AJ101" s="2">
        <v>228331</v>
      </c>
      <c r="AK101" s="2">
        <v>385000</v>
      </c>
      <c r="AL101" s="5">
        <f>(AJ101-AK101)/AK101</f>
        <v>-0.40693246753246753</v>
      </c>
      <c r="AM101" s="13">
        <f>AJ101-(AJ101*$AL$582)</f>
        <v>258942.35860857143</v>
      </c>
      <c r="AN101" s="5">
        <f t="shared" si="35"/>
        <v>-0.32742244517254171</v>
      </c>
      <c r="AO101" s="2">
        <v>227042</v>
      </c>
      <c r="AP101" s="2">
        <v>100000</v>
      </c>
      <c r="AQ101" s="5">
        <f>(AO101-AP101)/AP101</f>
        <v>1.2704200000000001</v>
      </c>
      <c r="AR101" s="13">
        <f t="shared" si="36"/>
        <v>281409.9382524449</v>
      </c>
      <c r="AS101" s="5">
        <f t="shared" si="37"/>
        <v>1.8140993825244491</v>
      </c>
      <c r="AT101" s="2">
        <v>270150</v>
      </c>
      <c r="AU101" s="2">
        <v>490000</v>
      </c>
      <c r="AV101" s="5">
        <f>(AT101-AU101)/AU101</f>
        <v>-0.4486734693877551</v>
      </c>
      <c r="AW101" s="13">
        <f t="shared" si="38"/>
        <v>360609.72749999998</v>
      </c>
      <c r="AX101" s="5">
        <f t="shared" si="39"/>
        <v>-0.26406178061224495</v>
      </c>
      <c r="AY101" s="2">
        <v>164645</v>
      </c>
      <c r="AZ101" s="2">
        <v>446000</v>
      </c>
      <c r="BA101" s="5">
        <f>(AY101-AZ101)/AZ101</f>
        <v>-0.63084080717488789</v>
      </c>
      <c r="BB101" s="13">
        <f>AY101-(AY101*$BA$565)</f>
        <v>228231.28653126667</v>
      </c>
      <c r="BC101" s="5">
        <f t="shared" si="40"/>
        <v>-0.48827065800164426</v>
      </c>
      <c r="BD101" s="2">
        <v>205933</v>
      </c>
      <c r="BE101" s="2">
        <v>615500</v>
      </c>
      <c r="BF101" s="5">
        <f>(BD101-BE101)/BE101</f>
        <v>-0.66542160844841591</v>
      </c>
      <c r="BG101" s="2">
        <f>BD101-(BD101*$BF$296)</f>
        <v>280261.42852907639</v>
      </c>
      <c r="BH101" s="5">
        <f t="shared" si="41"/>
        <v>-0.54466055478622843</v>
      </c>
    </row>
    <row r="102" spans="1:60" x14ac:dyDescent="0.25">
      <c r="A102" s="2">
        <v>84126</v>
      </c>
      <c r="B102" s="2">
        <v>64500</v>
      </c>
      <c r="C102" s="5">
        <f>(A102-B102)/B102</f>
        <v>0.30427906976744185</v>
      </c>
      <c r="D102" s="11">
        <f t="shared" si="21"/>
        <v>33215.474078431376</v>
      </c>
      <c r="E102" s="5">
        <f t="shared" si="22"/>
        <v>-0.48503140963672287</v>
      </c>
      <c r="F102" s="2">
        <v>423291</v>
      </c>
      <c r="G102" s="2">
        <v>185000</v>
      </c>
      <c r="H102" s="5">
        <f>(F102-G102)/G102</f>
        <v>1.2880594594594594</v>
      </c>
      <c r="I102" s="13">
        <f t="shared" si="23"/>
        <v>241176.97304786585</v>
      </c>
      <c r="J102" s="5">
        <f t="shared" si="24"/>
        <v>0.30365931377224781</v>
      </c>
      <c r="K102" s="2">
        <v>786346</v>
      </c>
      <c r="L102" s="2">
        <v>386000</v>
      </c>
      <c r="M102" s="5">
        <f>(K102-L102)/L102</f>
        <v>1.0371658031088082</v>
      </c>
      <c r="N102" s="13">
        <f t="shared" si="25"/>
        <v>555016.11256666668</v>
      </c>
      <c r="O102" s="5">
        <f t="shared" si="26"/>
        <v>0.43786557659758207</v>
      </c>
      <c r="P102" s="2">
        <v>259212</v>
      </c>
      <c r="Q102" s="2">
        <v>228000</v>
      </c>
      <c r="R102" s="5">
        <f>(P102-Q102)/Q102</f>
        <v>0.13689473684210526</v>
      </c>
      <c r="S102" s="13">
        <f t="shared" si="27"/>
        <v>229600.33369740876</v>
      </c>
      <c r="T102" s="5">
        <f t="shared" si="28"/>
        <v>7.0190074447752538E-3</v>
      </c>
      <c r="U102" s="2">
        <v>151913</v>
      </c>
      <c r="V102" s="2">
        <v>227500</v>
      </c>
      <c r="W102" s="5">
        <f>(U102-V102)/V102</f>
        <v>-0.33225054945054944</v>
      </c>
      <c r="X102" s="13">
        <f t="shared" si="29"/>
        <v>148183.64791385346</v>
      </c>
      <c r="Y102" s="5">
        <f t="shared" si="30"/>
        <v>-0.34864330587317161</v>
      </c>
      <c r="Z102" s="2">
        <v>90939</v>
      </c>
      <c r="AA102" s="2">
        <v>130000</v>
      </c>
      <c r="AB102" s="5">
        <f>(Z102-AA102)/AA102</f>
        <v>-0.30046923076923077</v>
      </c>
      <c r="AC102" s="13">
        <f t="shared" si="31"/>
        <v>92495.987058855986</v>
      </c>
      <c r="AD102" s="5">
        <f t="shared" si="32"/>
        <v>-0.28849240723956932</v>
      </c>
      <c r="AE102" s="2">
        <v>306602</v>
      </c>
      <c r="AF102" s="2">
        <v>305000</v>
      </c>
      <c r="AG102" s="5">
        <f>(AE102-AF102)/AF102</f>
        <v>5.2524590163934423E-3</v>
      </c>
      <c r="AH102" s="13">
        <f t="shared" si="33"/>
        <v>343258.6113763795</v>
      </c>
      <c r="AI102" s="5">
        <f t="shared" si="34"/>
        <v>0.12543807008649016</v>
      </c>
      <c r="AJ102" s="2">
        <v>369686</v>
      </c>
      <c r="AK102" s="2">
        <v>379950</v>
      </c>
      <c r="AL102" s="5">
        <f>(AJ102-AK102)/AK102</f>
        <v>-2.7014080800105277E-2</v>
      </c>
      <c r="AM102" s="13">
        <f>AJ102-(AJ102*$AL$582)</f>
        <v>419248.2176514286</v>
      </c>
      <c r="AN102" s="5">
        <f t="shared" si="35"/>
        <v>0.10342997144737096</v>
      </c>
      <c r="AO102" s="2">
        <v>266769</v>
      </c>
      <c r="AP102" s="2">
        <v>310000</v>
      </c>
      <c r="AQ102" s="5">
        <f>(AO102-AP102)/AP102</f>
        <v>-0.13945483870967743</v>
      </c>
      <c r="AR102" s="13">
        <f t="shared" si="36"/>
        <v>330650.04632476141</v>
      </c>
      <c r="AS102" s="5">
        <f t="shared" si="37"/>
        <v>6.6613052660520672E-2</v>
      </c>
      <c r="AT102" s="2">
        <v>289375</v>
      </c>
      <c r="AU102" s="2">
        <v>332000</v>
      </c>
      <c r="AV102" s="5">
        <f>(AT102-AU102)/AU102</f>
        <v>-0.12838855421686746</v>
      </c>
      <c r="AW102" s="13">
        <f t="shared" si="38"/>
        <v>386272.21875</v>
      </c>
      <c r="AX102" s="5">
        <f t="shared" si="39"/>
        <v>0.16347053840361445</v>
      </c>
      <c r="AY102" s="2">
        <v>166087</v>
      </c>
      <c r="AZ102" s="2">
        <v>650000</v>
      </c>
      <c r="BA102" s="5">
        <f>(AY102-AZ102)/AZ102</f>
        <v>-0.74448153846153842</v>
      </c>
      <c r="BB102" s="13">
        <f>AY102-(AY102*$BA$565)</f>
        <v>230230.19032535751</v>
      </c>
      <c r="BC102" s="5">
        <f t="shared" si="40"/>
        <v>-0.64579970719175772</v>
      </c>
      <c r="BD102" s="2">
        <v>296772</v>
      </c>
      <c r="BE102" s="2">
        <v>591090</v>
      </c>
      <c r="BF102" s="5">
        <f>(BD102-BE102)/BE102</f>
        <v>-0.49792417398365729</v>
      </c>
      <c r="BG102" s="2">
        <f>BD102-(BD102*$BF$296)</f>
        <v>403887.40351197263</v>
      </c>
      <c r="BH102" s="5">
        <f t="shared" si="41"/>
        <v>-0.31670743285798669</v>
      </c>
    </row>
    <row r="103" spans="1:60" x14ac:dyDescent="0.25">
      <c r="A103" s="2">
        <v>105097</v>
      </c>
      <c r="B103" s="2">
        <v>74000</v>
      </c>
      <c r="C103" s="5">
        <f>(A103-B103)/B103</f>
        <v>0.42022972972972972</v>
      </c>
      <c r="D103" s="11">
        <f t="shared" si="21"/>
        <v>41495.455379084975</v>
      </c>
      <c r="E103" s="5">
        <f t="shared" si="22"/>
        <v>-0.43925060298533819</v>
      </c>
      <c r="F103" s="2">
        <v>383891</v>
      </c>
      <c r="G103" s="2">
        <v>220000</v>
      </c>
      <c r="H103" s="5">
        <f>(F103-G103)/G103</f>
        <v>0.74495909090909096</v>
      </c>
      <c r="I103" s="13">
        <f t="shared" si="23"/>
        <v>218728.17839339431</v>
      </c>
      <c r="J103" s="5">
        <f t="shared" si="24"/>
        <v>-5.7810073027531458E-3</v>
      </c>
      <c r="K103" s="2">
        <v>234361</v>
      </c>
      <c r="L103" s="2">
        <v>175000</v>
      </c>
      <c r="M103" s="5">
        <f>(K103-L103)/L103</f>
        <v>0.33920571428571428</v>
      </c>
      <c r="N103" s="13">
        <f t="shared" si="25"/>
        <v>165415.89981666667</v>
      </c>
      <c r="O103" s="5">
        <f t="shared" si="26"/>
        <v>-5.4766286761904731E-2</v>
      </c>
      <c r="P103" s="2">
        <v>244582</v>
      </c>
      <c r="Q103" s="2">
        <v>228000</v>
      </c>
      <c r="R103" s="5">
        <f>(P103-Q103)/Q103</f>
        <v>7.27280701754386E-2</v>
      </c>
      <c r="S103" s="13">
        <f t="shared" si="27"/>
        <v>216641.6246793344</v>
      </c>
      <c r="T103" s="5">
        <f t="shared" si="28"/>
        <v>-4.981743561695437E-2</v>
      </c>
      <c r="U103" s="2">
        <v>310882</v>
      </c>
      <c r="V103" s="2">
        <v>225747</v>
      </c>
      <c r="W103" s="5">
        <f>(U103-V103)/V103</f>
        <v>0.37712572038609593</v>
      </c>
      <c r="X103" s="13">
        <f t="shared" si="29"/>
        <v>303250.07623280818</v>
      </c>
      <c r="Y103" s="5">
        <f t="shared" si="30"/>
        <v>0.34331829983480699</v>
      </c>
      <c r="Z103" s="2">
        <v>117717</v>
      </c>
      <c r="AA103" s="2">
        <v>171000</v>
      </c>
      <c r="AB103" s="5">
        <f>(Z103-AA103)/AA103</f>
        <v>-0.31159649122807015</v>
      </c>
      <c r="AC103" s="13">
        <f t="shared" si="31"/>
        <v>119732.45921559892</v>
      </c>
      <c r="AD103" s="5">
        <f t="shared" si="32"/>
        <v>-0.29981018002573728</v>
      </c>
      <c r="AE103" s="2">
        <v>152116</v>
      </c>
      <c r="AF103" s="2">
        <v>229950</v>
      </c>
      <c r="AG103" s="5">
        <f>(AE103-AF103)/AF103</f>
        <v>-0.33848227875625136</v>
      </c>
      <c r="AH103" s="13">
        <f t="shared" si="33"/>
        <v>170302.62988541936</v>
      </c>
      <c r="AI103" s="5">
        <f t="shared" si="34"/>
        <v>-0.25939278153764139</v>
      </c>
      <c r="AJ103" s="2">
        <v>274292</v>
      </c>
      <c r="AK103" s="2">
        <v>252000</v>
      </c>
      <c r="AL103" s="5">
        <f>(AJ103-AK103)/AK103</f>
        <v>8.8460317460317461E-2</v>
      </c>
      <c r="AM103" s="13">
        <f>AJ103-(AJ103*$AL$582)</f>
        <v>311065.15290285717</v>
      </c>
      <c r="AN103" s="5">
        <f t="shared" si="35"/>
        <v>0.23438552739229035</v>
      </c>
      <c r="AO103" s="2">
        <v>569295</v>
      </c>
      <c r="AP103" s="2">
        <v>665000</v>
      </c>
      <c r="AQ103" s="5">
        <f>(AO103-AP103)/AP103</f>
        <v>-0.14391729323308269</v>
      </c>
      <c r="AR103" s="13">
        <f t="shared" si="36"/>
        <v>705619.53646208905</v>
      </c>
      <c r="AS103" s="5">
        <f t="shared" si="37"/>
        <v>6.1082009717427138E-2</v>
      </c>
      <c r="AT103" s="2">
        <v>400335</v>
      </c>
      <c r="AU103" s="2">
        <v>324000</v>
      </c>
      <c r="AV103" s="5">
        <f>(AT103-AU103)/AU103</f>
        <v>0.23560185185185184</v>
      </c>
      <c r="AW103" s="13">
        <f t="shared" si="38"/>
        <v>534387.17475000001</v>
      </c>
      <c r="AX103" s="5">
        <f t="shared" si="39"/>
        <v>0.64934313194444448</v>
      </c>
      <c r="AY103" s="2">
        <v>163795</v>
      </c>
      <c r="AZ103" s="2">
        <v>657000</v>
      </c>
      <c r="BA103" s="5">
        <f>(AY103-AZ103)/AZ103</f>
        <v>-0.75069254185692547</v>
      </c>
      <c r="BB103" s="13">
        <f>AY103-(AY103*$BA$565)</f>
        <v>227053.01453058899</v>
      </c>
      <c r="BC103" s="5">
        <f t="shared" si="40"/>
        <v>-0.65440941471752057</v>
      </c>
      <c r="BD103" s="2">
        <v>294340</v>
      </c>
      <c r="BE103" s="2">
        <v>410000</v>
      </c>
      <c r="BF103" s="5">
        <f>(BD103-BE103)/BE103</f>
        <v>-0.28209756097560973</v>
      </c>
      <c r="BG103" s="2">
        <f>BD103-(BD103*$BF$296)</f>
        <v>400577.60957810719</v>
      </c>
      <c r="BH103" s="5">
        <f t="shared" si="41"/>
        <v>-2.2981440053397091E-2</v>
      </c>
    </row>
    <row r="104" spans="1:60" x14ac:dyDescent="0.25">
      <c r="A104" s="2">
        <v>286308</v>
      </c>
      <c r="B104" s="2">
        <v>169000</v>
      </c>
      <c r="C104" s="5">
        <f>(A104-B104)/B104</f>
        <v>0.69413017751479289</v>
      </c>
      <c r="D104" s="11">
        <f t="shared" si="21"/>
        <v>113043.00635294119</v>
      </c>
      <c r="E104" s="5">
        <f t="shared" si="22"/>
        <v>-0.33110647128437171</v>
      </c>
      <c r="F104" s="2">
        <v>142356</v>
      </c>
      <c r="G104" s="2">
        <v>144500</v>
      </c>
      <c r="H104" s="5">
        <f>(F104-G104)/G104</f>
        <v>-1.4837370242214532E-2</v>
      </c>
      <c r="I104" s="13">
        <f t="shared" si="23"/>
        <v>81109.66019878049</v>
      </c>
      <c r="J104" s="5">
        <f t="shared" si="24"/>
        <v>-0.43868747267279939</v>
      </c>
      <c r="K104" s="2">
        <v>437903</v>
      </c>
      <c r="L104" s="2">
        <v>225000</v>
      </c>
      <c r="M104" s="5">
        <f>(K104-L104)/L104</f>
        <v>0.94623555555555561</v>
      </c>
      <c r="N104" s="13">
        <f t="shared" si="25"/>
        <v>309079.23578333331</v>
      </c>
      <c r="O104" s="5">
        <f t="shared" si="26"/>
        <v>0.37368549237037024</v>
      </c>
      <c r="P104" s="2">
        <v>300733</v>
      </c>
      <c r="Q104" s="2">
        <v>214950</v>
      </c>
      <c r="R104" s="5">
        <f>(P104-Q104)/Q104</f>
        <v>0.3990835077925099</v>
      </c>
      <c r="S104" s="13">
        <f t="shared" si="27"/>
        <v>266378.08879921772</v>
      </c>
      <c r="T104" s="5">
        <f t="shared" si="28"/>
        <v>0.23925605396239924</v>
      </c>
      <c r="U104" s="2">
        <v>242452</v>
      </c>
      <c r="V104" s="2">
        <v>229800</v>
      </c>
      <c r="W104" s="5">
        <f>(U104-V104)/V104</f>
        <v>5.505657093124456E-2</v>
      </c>
      <c r="X104" s="13">
        <f t="shared" si="29"/>
        <v>236499.98225306327</v>
      </c>
      <c r="Y104" s="5">
        <f t="shared" si="30"/>
        <v>2.915571041367827E-2</v>
      </c>
      <c r="Z104" s="2">
        <v>104230</v>
      </c>
      <c r="AA104" s="2">
        <v>122000</v>
      </c>
      <c r="AB104" s="5">
        <f>(Z104-AA104)/AA104</f>
        <v>-0.14565573770491802</v>
      </c>
      <c r="AC104" s="13">
        <f t="shared" si="31"/>
        <v>106014.54525720055</v>
      </c>
      <c r="AD104" s="5">
        <f t="shared" si="32"/>
        <v>-0.13102831756392996</v>
      </c>
      <c r="AE104" s="2">
        <v>314630</v>
      </c>
      <c r="AF104" s="2">
        <v>269000</v>
      </c>
      <c r="AG104" s="5">
        <f>(AE104-AF104)/AF104</f>
        <v>0.16962825278810409</v>
      </c>
      <c r="AH104" s="13">
        <f t="shared" si="33"/>
        <v>352246.42010603414</v>
      </c>
      <c r="AI104" s="5">
        <f t="shared" si="34"/>
        <v>0.30946624574733883</v>
      </c>
      <c r="AJ104" s="2">
        <v>295245</v>
      </c>
      <c r="AK104" s="2">
        <v>372000</v>
      </c>
      <c r="AL104" s="5">
        <f>(AJ104-AK104)/AK104</f>
        <v>-0.20633064516129032</v>
      </c>
      <c r="AM104" s="13">
        <f>AJ104-(AJ104*$AL$582)</f>
        <v>334827.23181428574</v>
      </c>
      <c r="AN104" s="5">
        <f t="shared" si="35"/>
        <v>-9.9926796198156614E-2</v>
      </c>
      <c r="AO104" s="2">
        <v>474297</v>
      </c>
      <c r="AP104" s="2">
        <v>530500</v>
      </c>
      <c r="AQ104" s="5">
        <f>(AO104-AP104)/AP104</f>
        <v>-0.10594344957587182</v>
      </c>
      <c r="AR104" s="13">
        <f t="shared" si="36"/>
        <v>587873.12252059032</v>
      </c>
      <c r="AS104" s="5">
        <f t="shared" si="37"/>
        <v>0.10814914706991577</v>
      </c>
      <c r="AT104" s="2">
        <v>556845</v>
      </c>
      <c r="AU104" s="2">
        <v>500000</v>
      </c>
      <c r="AV104" s="5">
        <f>(AT104-AU104)/AU104</f>
        <v>0.11369</v>
      </c>
      <c r="AW104" s="13">
        <f t="shared" si="38"/>
        <v>743304.54824999999</v>
      </c>
      <c r="AX104" s="5">
        <f t="shared" si="39"/>
        <v>0.4866090965</v>
      </c>
      <c r="AY104" s="2">
        <v>157732</v>
      </c>
      <c r="AZ104" s="2">
        <v>340000</v>
      </c>
      <c r="BA104" s="5">
        <f>(AY104-AZ104)/AZ104</f>
        <v>-0.53608235294117645</v>
      </c>
      <c r="BB104" s="13">
        <f>AY104-(AY104*$BA$565)</f>
        <v>218648.46965987279</v>
      </c>
      <c r="BC104" s="5">
        <f t="shared" si="40"/>
        <v>-0.35691626570625651</v>
      </c>
      <c r="BD104" s="2">
        <v>232997</v>
      </c>
      <c r="BE104" s="2">
        <v>403004</v>
      </c>
      <c r="BF104" s="5">
        <f>(BD104-BE104)/BE104</f>
        <v>-0.42184941092396105</v>
      </c>
      <c r="BG104" s="2">
        <f>BD104-(BD104*$BF$296)</f>
        <v>317093.77352337516</v>
      </c>
      <c r="BH104" s="5">
        <f t="shared" si="41"/>
        <v>-0.21317462475961738</v>
      </c>
    </row>
    <row r="105" spans="1:60" x14ac:dyDescent="0.25">
      <c r="A105" s="2">
        <v>538351</v>
      </c>
      <c r="B105" s="2">
        <v>220000</v>
      </c>
      <c r="C105" s="5">
        <f>(A105-B105)/B105</f>
        <v>1.4470499999999999</v>
      </c>
      <c r="D105" s="11">
        <f t="shared" si="21"/>
        <v>212557.16051633988</v>
      </c>
      <c r="E105" s="5">
        <f t="shared" si="22"/>
        <v>-3.3831088562091466E-2</v>
      </c>
      <c r="F105" s="2">
        <v>158752</v>
      </c>
      <c r="G105" s="2">
        <v>165000</v>
      </c>
      <c r="H105" s="5">
        <f>(F105-G105)/G105</f>
        <v>-3.7866666666666667E-2</v>
      </c>
      <c r="I105" s="13">
        <f t="shared" si="23"/>
        <v>90451.549466666664</v>
      </c>
      <c r="J105" s="5">
        <f t="shared" si="24"/>
        <v>-0.45180879111111111</v>
      </c>
      <c r="K105" s="2">
        <v>289279</v>
      </c>
      <c r="L105" s="2">
        <v>171000</v>
      </c>
      <c r="M105" s="5">
        <f>(K105-L105)/L105</f>
        <v>0.69169005847953213</v>
      </c>
      <c r="N105" s="13">
        <f t="shared" si="25"/>
        <v>204177.93951666667</v>
      </c>
      <c r="O105" s="5">
        <f t="shared" si="26"/>
        <v>0.1940230381091618</v>
      </c>
      <c r="P105" s="2">
        <v>180244</v>
      </c>
      <c r="Q105" s="2">
        <v>159950</v>
      </c>
      <c r="R105" s="5">
        <f>(P105-Q105)/Q105</f>
        <v>0.12687714910909659</v>
      </c>
      <c r="S105" s="13">
        <f t="shared" si="27"/>
        <v>159653.42093327371</v>
      </c>
      <c r="T105" s="5">
        <f t="shared" si="28"/>
        <v>-1.8541986041031059E-3</v>
      </c>
      <c r="U105" s="2">
        <v>322208</v>
      </c>
      <c r="V105" s="2">
        <v>325000</v>
      </c>
      <c r="W105" s="5">
        <f>(U105-V105)/V105</f>
        <v>-8.5907692307692299E-3</v>
      </c>
      <c r="X105" s="13">
        <f t="shared" si="29"/>
        <v>314298.03128782194</v>
      </c>
      <c r="Y105" s="5">
        <f t="shared" si="30"/>
        <v>-3.2929134499009409E-2</v>
      </c>
      <c r="Z105" s="2">
        <v>267990</v>
      </c>
      <c r="AA105" s="2">
        <v>252150</v>
      </c>
      <c r="AB105" s="5">
        <f>(Z105-AA105)/AA105</f>
        <v>6.2819750148721001E-2</v>
      </c>
      <c r="AC105" s="13">
        <f t="shared" si="31"/>
        <v>272578.31702462985</v>
      </c>
      <c r="AD105" s="5">
        <f t="shared" si="32"/>
        <v>8.1016525975133272E-2</v>
      </c>
      <c r="AE105" s="2">
        <v>193186</v>
      </c>
      <c r="AF105" s="2">
        <v>270000</v>
      </c>
      <c r="AG105" s="5">
        <f>(AE105-AF105)/AF105</f>
        <v>-0.2844962962962963</v>
      </c>
      <c r="AH105" s="13">
        <f t="shared" si="33"/>
        <v>216282.86213839849</v>
      </c>
      <c r="AI105" s="5">
        <f t="shared" si="34"/>
        <v>-0.19895236245037598</v>
      </c>
      <c r="AJ105" s="2">
        <v>250574</v>
      </c>
      <c r="AK105" s="2">
        <v>175000</v>
      </c>
      <c r="AL105" s="5">
        <f>(AJ105-AK105)/AK105</f>
        <v>0.43185142857142855</v>
      </c>
      <c r="AM105" s="13">
        <f>AJ105-(AJ105*$AL$582)</f>
        <v>284167.38229142857</v>
      </c>
      <c r="AN105" s="5">
        <f t="shared" si="35"/>
        <v>0.62381361309387751</v>
      </c>
      <c r="AO105" s="2">
        <v>469144</v>
      </c>
      <c r="AP105" s="2">
        <v>473000</v>
      </c>
      <c r="AQ105" s="5">
        <f>(AO105-AP105)/AP105</f>
        <v>-8.1522198731501065E-3</v>
      </c>
      <c r="AR105" s="13">
        <f t="shared" si="36"/>
        <v>581486.17467915639</v>
      </c>
      <c r="AS105" s="5">
        <f t="shared" si="37"/>
        <v>0.22935766316946382</v>
      </c>
      <c r="AT105" s="2">
        <v>571145</v>
      </c>
      <c r="AU105" s="2">
        <v>493000</v>
      </c>
      <c r="AV105" s="5">
        <f>(AT105-AU105)/AU105</f>
        <v>0.15850912778904666</v>
      </c>
      <c r="AW105" s="13">
        <f t="shared" si="38"/>
        <v>762392.90324999997</v>
      </c>
      <c r="AX105" s="5">
        <f t="shared" si="39"/>
        <v>0.54643590922920893</v>
      </c>
      <c r="AY105" s="2">
        <v>158007</v>
      </c>
      <c r="AZ105" s="2">
        <v>500000</v>
      </c>
      <c r="BA105" s="5">
        <f>(AY105-AZ105)/AZ105</f>
        <v>-0.68398599999999998</v>
      </c>
      <c r="BB105" s="13">
        <f>AY105-(AY105*$BA$565)</f>
        <v>219029.67530715087</v>
      </c>
      <c r="BC105" s="5">
        <f t="shared" si="40"/>
        <v>-0.56194064938569821</v>
      </c>
      <c r="BD105" s="2">
        <v>154744</v>
      </c>
      <c r="BE105" s="2">
        <v>380000</v>
      </c>
      <c r="BF105" s="5">
        <f>(BD105-BE105)/BE105</f>
        <v>-0.59277894736842107</v>
      </c>
      <c r="BG105" s="2">
        <f>BD105-(BD105*$BF$296)</f>
        <v>210596.5265222349</v>
      </c>
      <c r="BH105" s="5">
        <f t="shared" si="41"/>
        <v>-0.44579861441517132</v>
      </c>
    </row>
    <row r="106" spans="1:60" x14ac:dyDescent="0.25">
      <c r="A106" s="2">
        <v>454588</v>
      </c>
      <c r="B106" s="2">
        <v>172500</v>
      </c>
      <c r="C106" s="5">
        <f>(A106-B106)/B106</f>
        <v>1.6352927536231885</v>
      </c>
      <c r="D106" s="11">
        <f t="shared" si="21"/>
        <v>179485.00975163403</v>
      </c>
      <c r="E106" s="5">
        <f t="shared" si="22"/>
        <v>4.0492810154400184E-2</v>
      </c>
      <c r="F106" s="2">
        <v>184146</v>
      </c>
      <c r="G106" s="2">
        <v>95000</v>
      </c>
      <c r="H106" s="5">
        <f>(F106-G106)/G106</f>
        <v>0.93837894736842109</v>
      </c>
      <c r="I106" s="13">
        <f t="shared" si="23"/>
        <v>104920.19645792682</v>
      </c>
      <c r="J106" s="5">
        <f t="shared" si="24"/>
        <v>0.10442312060975605</v>
      </c>
      <c r="K106" s="2">
        <v>236329</v>
      </c>
      <c r="L106" s="2">
        <v>181000</v>
      </c>
      <c r="M106" s="5">
        <f>(K106-L106)/L106</f>
        <v>0.30568508287292817</v>
      </c>
      <c r="N106" s="13">
        <f t="shared" si="25"/>
        <v>166804.94701666664</v>
      </c>
      <c r="O106" s="5">
        <f t="shared" si="26"/>
        <v>-7.8425707090239535E-2</v>
      </c>
      <c r="P106" s="2">
        <v>323007</v>
      </c>
      <c r="Q106" s="2">
        <v>220000</v>
      </c>
      <c r="R106" s="5">
        <f>(P106-Q106)/Q106</f>
        <v>0.46821363636363639</v>
      </c>
      <c r="S106" s="13">
        <f t="shared" si="27"/>
        <v>286107.56827075488</v>
      </c>
      <c r="T106" s="5">
        <f t="shared" si="28"/>
        <v>0.30048894668524945</v>
      </c>
      <c r="U106" s="2">
        <v>198677</v>
      </c>
      <c r="V106" s="2">
        <v>218000</v>
      </c>
      <c r="W106" s="5">
        <f>(U106-V106)/V106</f>
        <v>-8.8637614678899079E-2</v>
      </c>
      <c r="X106" s="13">
        <f t="shared" si="29"/>
        <v>193799.62621092773</v>
      </c>
      <c r="Y106" s="5">
        <f t="shared" si="30"/>
        <v>-0.11101088894069848</v>
      </c>
      <c r="Z106" s="2">
        <v>524877</v>
      </c>
      <c r="AA106" s="2">
        <v>331500</v>
      </c>
      <c r="AB106" s="5">
        <f>(Z106-AA106)/AA106</f>
        <v>0.58333936651583707</v>
      </c>
      <c r="AC106" s="13">
        <f t="shared" si="31"/>
        <v>533863.53709069989</v>
      </c>
      <c r="AD106" s="5">
        <f t="shared" si="32"/>
        <v>0.61044807568838577</v>
      </c>
      <c r="AE106" s="2">
        <v>193346</v>
      </c>
      <c r="AF106" s="2">
        <v>407100</v>
      </c>
      <c r="AG106" s="5">
        <f>(AE106-AF106)/AF106</f>
        <v>-0.52506509457135842</v>
      </c>
      <c r="AH106" s="13">
        <f t="shared" si="33"/>
        <v>216461.99136071347</v>
      </c>
      <c r="AI106" s="5">
        <f t="shared" si="34"/>
        <v>-0.46828299837702414</v>
      </c>
      <c r="AJ106" s="2">
        <v>554671</v>
      </c>
      <c r="AK106" s="2">
        <v>431460</v>
      </c>
      <c r="AL106" s="5">
        <f>(AJ106-AK106)/AK106</f>
        <v>0.28556760765772032</v>
      </c>
      <c r="AM106" s="13">
        <f>AJ106-(AJ106*$AL$582)</f>
        <v>629033.36380857148</v>
      </c>
      <c r="AN106" s="5">
        <f t="shared" si="35"/>
        <v>0.45791814724092961</v>
      </c>
      <c r="AO106" s="2">
        <v>244636</v>
      </c>
      <c r="AP106" s="2">
        <v>380000</v>
      </c>
      <c r="AQ106" s="5">
        <f>(AO106-AP106)/AP106</f>
        <v>-0.35622105263157894</v>
      </c>
      <c r="AR106" s="13">
        <f t="shared" si="36"/>
        <v>303217.03321114648</v>
      </c>
      <c r="AS106" s="5">
        <f t="shared" si="37"/>
        <v>-0.20206043891803557</v>
      </c>
      <c r="AT106" s="2">
        <v>727103</v>
      </c>
      <c r="AU106" s="2">
        <v>730000</v>
      </c>
      <c r="AV106" s="5">
        <f>(AT106-AU106)/AU106</f>
        <v>-3.9684931506849316E-3</v>
      </c>
      <c r="AW106" s="13">
        <f t="shared" si="38"/>
        <v>970573.43955000001</v>
      </c>
      <c r="AX106" s="5">
        <f t="shared" si="39"/>
        <v>0.32955265691780822</v>
      </c>
      <c r="AY106" s="2">
        <v>188516</v>
      </c>
      <c r="AZ106" s="2">
        <v>363500</v>
      </c>
      <c r="BA106" s="5">
        <f>(AY106-AZ106)/AZ106</f>
        <v>-0.48138651994497939</v>
      </c>
      <c r="BB106" s="13">
        <f>AY106-(AY106*$BA$565)</f>
        <v>261321.32291735715</v>
      </c>
      <c r="BC106" s="5">
        <f t="shared" si="40"/>
        <v>-0.28109677326724308</v>
      </c>
      <c r="BD106" s="2">
        <v>207995</v>
      </c>
      <c r="BE106" s="2">
        <v>327000</v>
      </c>
      <c r="BF106" s="5">
        <f>(BD106-BE106)/BE106</f>
        <v>-0.36392966360856271</v>
      </c>
      <c r="BG106" s="2">
        <f>BD106-(BD106*$BF$296)</f>
        <v>283067.67651083239</v>
      </c>
      <c r="BH106" s="5">
        <f t="shared" si="41"/>
        <v>-0.13434961311672053</v>
      </c>
    </row>
    <row r="107" spans="1:60" x14ac:dyDescent="0.25">
      <c r="A107" s="2">
        <v>261001</v>
      </c>
      <c r="B107" s="2">
        <v>180000</v>
      </c>
      <c r="C107" s="5">
        <f>(A107-B107)/B107</f>
        <v>0.45000555555555555</v>
      </c>
      <c r="D107" s="11">
        <f t="shared" si="21"/>
        <v>103051.0418888889</v>
      </c>
      <c r="E107" s="5">
        <f t="shared" si="22"/>
        <v>-0.42749421172839502</v>
      </c>
      <c r="F107" s="2">
        <v>243653</v>
      </c>
      <c r="G107" s="2">
        <v>231500</v>
      </c>
      <c r="H107" s="5">
        <f>(F107-G107)/G107</f>
        <v>5.2496760259179265E-2</v>
      </c>
      <c r="I107" s="13">
        <f t="shared" si="23"/>
        <v>138825.28334888211</v>
      </c>
      <c r="J107" s="5">
        <f t="shared" si="24"/>
        <v>-0.40032275011282026</v>
      </c>
      <c r="K107" s="2">
        <v>239140</v>
      </c>
      <c r="L107" s="2">
        <v>187950</v>
      </c>
      <c r="M107" s="5">
        <f>(K107-L107)/L107</f>
        <v>0.27235967012503326</v>
      </c>
      <c r="N107" s="13">
        <f t="shared" si="25"/>
        <v>168788.99766666666</v>
      </c>
      <c r="O107" s="5">
        <f t="shared" si="26"/>
        <v>-0.10194733883124947</v>
      </c>
      <c r="P107" s="2">
        <v>380117</v>
      </c>
      <c r="Q107" s="2">
        <v>157140</v>
      </c>
      <c r="R107" s="5">
        <f>(P107-Q107)/Q107</f>
        <v>1.4189703449153621</v>
      </c>
      <c r="S107" s="13">
        <f t="shared" si="27"/>
        <v>336693.47886694258</v>
      </c>
      <c r="T107" s="5">
        <f t="shared" si="28"/>
        <v>1.1426338224954982</v>
      </c>
      <c r="U107" s="2">
        <v>316116</v>
      </c>
      <c r="V107" s="2">
        <v>289950</v>
      </c>
      <c r="W107" s="5">
        <f>(U107-V107)/V107</f>
        <v>9.0243145369891364E-2</v>
      </c>
      <c r="X107" s="13">
        <f t="shared" si="29"/>
        <v>308355.58539384848</v>
      </c>
      <c r="Y107" s="5">
        <f t="shared" si="30"/>
        <v>6.3478480406444146E-2</v>
      </c>
      <c r="Z107" s="2">
        <v>599866</v>
      </c>
      <c r="AA107" s="2">
        <v>525000</v>
      </c>
      <c r="AB107" s="5">
        <f>(Z107-AA107)/AA107</f>
        <v>0.14260190476190476</v>
      </c>
      <c r="AC107" s="13">
        <f t="shared" si="31"/>
        <v>610136.4406145626</v>
      </c>
      <c r="AD107" s="5">
        <f t="shared" si="32"/>
        <v>0.16216464878964304</v>
      </c>
      <c r="AE107" s="2">
        <v>299024</v>
      </c>
      <c r="AF107" s="2">
        <v>259900</v>
      </c>
      <c r="AG107" s="5">
        <f>(AE107-AF107)/AF107</f>
        <v>0.15053482108503272</v>
      </c>
      <c r="AH107" s="13">
        <f t="shared" si="33"/>
        <v>334774.60358448577</v>
      </c>
      <c r="AI107" s="5">
        <f t="shared" si="34"/>
        <v>0.28809004842049163</v>
      </c>
      <c r="AJ107" s="2">
        <v>465178</v>
      </c>
      <c r="AK107" s="2">
        <v>370000</v>
      </c>
      <c r="AL107" s="5">
        <f>(AJ107-AK107)/AK107</f>
        <v>0.25723783783783782</v>
      </c>
      <c r="AM107" s="13">
        <f>AJ107-(AJ107*$AL$582)</f>
        <v>527542.42084000004</v>
      </c>
      <c r="AN107" s="5">
        <f t="shared" si="35"/>
        <v>0.4257903265945947</v>
      </c>
      <c r="AO107" s="2">
        <v>304641</v>
      </c>
      <c r="AP107" s="2">
        <v>376000</v>
      </c>
      <c r="AQ107" s="5">
        <f>(AO107-AP107)/AP107</f>
        <v>-0.18978457446808511</v>
      </c>
      <c r="AR107" s="13">
        <f t="shared" si="36"/>
        <v>377590.95233112411</v>
      </c>
      <c r="AS107" s="5">
        <f t="shared" si="37"/>
        <v>4.2312561997981555E-3</v>
      </c>
      <c r="AT107" s="2">
        <v>272518</v>
      </c>
      <c r="AU107" s="2">
        <v>600000</v>
      </c>
      <c r="AV107" s="5">
        <f>(AT107-AU107)/AU107</f>
        <v>-0.54580333333333331</v>
      </c>
      <c r="AW107" s="13">
        <f t="shared" si="38"/>
        <v>363770.65230000002</v>
      </c>
      <c r="AX107" s="5">
        <f t="shared" si="39"/>
        <v>-0.39371557949999997</v>
      </c>
      <c r="AY107" s="2">
        <v>146848</v>
      </c>
      <c r="AZ107" s="2">
        <v>340000</v>
      </c>
      <c r="BA107" s="5">
        <f>(AY107-AZ107)/AZ107</f>
        <v>-0.56809411764705886</v>
      </c>
      <c r="BB107" s="13">
        <f>AY107-(AY107*$BA$565)</f>
        <v>203561.04324178351</v>
      </c>
      <c r="BC107" s="5">
        <f t="shared" si="40"/>
        <v>-0.40129104928887205</v>
      </c>
      <c r="BD107" s="2">
        <v>336679</v>
      </c>
      <c r="BE107" s="2">
        <v>325000</v>
      </c>
      <c r="BF107" s="5">
        <f>(BD107-BE107)/BE107</f>
        <v>3.5935384615384612E-2</v>
      </c>
      <c r="BG107" s="2">
        <f>BD107-(BD107*$BF$296)</f>
        <v>458198.23678449256</v>
      </c>
      <c r="BH107" s="5">
        <f t="shared" si="41"/>
        <v>0.4098407285676694</v>
      </c>
    </row>
    <row r="108" spans="1:60" x14ac:dyDescent="0.25">
      <c r="A108" s="2">
        <v>539552</v>
      </c>
      <c r="B108" s="2">
        <v>205000</v>
      </c>
      <c r="C108" s="5">
        <f>(A108-B108)/B108</f>
        <v>1.6319609756097562</v>
      </c>
      <c r="D108" s="11">
        <f t="shared" si="21"/>
        <v>213031.35142483661</v>
      </c>
      <c r="E108" s="5">
        <f t="shared" si="22"/>
        <v>3.9177324023593231E-2</v>
      </c>
      <c r="F108" s="2">
        <v>173780</v>
      </c>
      <c r="G108" s="2">
        <v>93000</v>
      </c>
      <c r="H108" s="5">
        <f>(F108-G108)/G108</f>
        <v>0.86860215053763445</v>
      </c>
      <c r="I108" s="13">
        <f t="shared" si="23"/>
        <v>99013.998351626011</v>
      </c>
      <c r="J108" s="5">
        <f t="shared" si="24"/>
        <v>6.4666648942215174E-2</v>
      </c>
      <c r="K108" s="2">
        <v>310443</v>
      </c>
      <c r="L108" s="2">
        <v>139500</v>
      </c>
      <c r="M108" s="5">
        <f>(K108-L108)/L108</f>
        <v>1.2253978494623656</v>
      </c>
      <c r="N108" s="13">
        <f t="shared" si="25"/>
        <v>219115.84344999999</v>
      </c>
      <c r="O108" s="5">
        <f t="shared" si="26"/>
        <v>0.57072289211469529</v>
      </c>
      <c r="P108" s="2">
        <v>515973</v>
      </c>
      <c r="Q108" s="2">
        <v>263000</v>
      </c>
      <c r="R108" s="5">
        <f>(P108-Q108)/Q108</f>
        <v>0.96187452471482893</v>
      </c>
      <c r="S108" s="13">
        <f t="shared" si="27"/>
        <v>457029.66289698426</v>
      </c>
      <c r="T108" s="5">
        <f t="shared" si="28"/>
        <v>0.73775537223187926</v>
      </c>
      <c r="U108" s="2">
        <v>322742</v>
      </c>
      <c r="V108" s="2">
        <v>289950</v>
      </c>
      <c r="W108" s="5">
        <f>(U108-V108)/V108</f>
        <v>0.11309536126918435</v>
      </c>
      <c r="X108" s="13">
        <f t="shared" si="29"/>
        <v>314818.92198174546</v>
      </c>
      <c r="Y108" s="5">
        <f t="shared" si="30"/>
        <v>8.5769691263133149E-2</v>
      </c>
      <c r="Z108" s="2">
        <v>388101</v>
      </c>
      <c r="AA108" s="2">
        <v>282420</v>
      </c>
      <c r="AB108" s="5">
        <f>(Z108-AA108)/AA108</f>
        <v>0.37419800297429362</v>
      </c>
      <c r="AC108" s="13">
        <f t="shared" si="31"/>
        <v>394745.76445231494</v>
      </c>
      <c r="AD108" s="5">
        <f t="shared" si="32"/>
        <v>0.39772595585410003</v>
      </c>
      <c r="AE108" s="2">
        <v>219177</v>
      </c>
      <c r="AF108" s="2">
        <v>260000</v>
      </c>
      <c r="AG108" s="5">
        <f>(AE108-AF108)/AF108</f>
        <v>-0.15701153846153845</v>
      </c>
      <c r="AH108" s="13">
        <f t="shared" si="33"/>
        <v>245381.28474582924</v>
      </c>
      <c r="AI108" s="5">
        <f t="shared" si="34"/>
        <v>-5.6225827900656777E-2</v>
      </c>
      <c r="AJ108" s="2">
        <v>211079</v>
      </c>
      <c r="AK108" s="2">
        <v>199000</v>
      </c>
      <c r="AL108" s="5">
        <f>(AJ108-AK108)/AK108</f>
        <v>6.0698492462311557E-2</v>
      </c>
      <c r="AM108" s="13">
        <f>AJ108-(AJ108*$AL$582)</f>
        <v>239377.45690571429</v>
      </c>
      <c r="AN108" s="5">
        <f t="shared" si="35"/>
        <v>0.20290179349605172</v>
      </c>
      <c r="AO108" s="2">
        <v>189992</v>
      </c>
      <c r="AP108" s="2">
        <v>330000</v>
      </c>
      <c r="AQ108" s="5">
        <f>(AO108-AP108)/AP108</f>
        <v>-0.42426666666666668</v>
      </c>
      <c r="AR108" s="13">
        <f t="shared" si="36"/>
        <v>235487.87003487686</v>
      </c>
      <c r="AS108" s="5">
        <f t="shared" si="37"/>
        <v>-0.28640039383370647</v>
      </c>
      <c r="AT108" s="2">
        <v>277546</v>
      </c>
      <c r="AU108" s="2">
        <v>530000</v>
      </c>
      <c r="AV108" s="5">
        <f>(AT108-AU108)/AU108</f>
        <v>-0.47632830188679243</v>
      </c>
      <c r="AW108" s="13">
        <f t="shared" si="38"/>
        <v>370482.2781</v>
      </c>
      <c r="AX108" s="5">
        <f t="shared" si="39"/>
        <v>-0.30097683377358492</v>
      </c>
      <c r="AY108" s="2">
        <v>166162</v>
      </c>
      <c r="AZ108" s="2">
        <v>555000</v>
      </c>
      <c r="BA108" s="5">
        <f>(AY108-AZ108)/AZ108</f>
        <v>-0.70060900900900902</v>
      </c>
      <c r="BB108" s="13">
        <f>AY108-(AY108*$BA$565)</f>
        <v>230334.1555018879</v>
      </c>
      <c r="BC108" s="5">
        <f t="shared" si="40"/>
        <v>-0.58498350360020201</v>
      </c>
      <c r="BD108" s="2">
        <v>217926</v>
      </c>
      <c r="BE108" s="2">
        <v>311500</v>
      </c>
      <c r="BF108" s="5">
        <f>(BD108-BE108)/BE108</f>
        <v>-0.30039807383627609</v>
      </c>
      <c r="BG108" s="2">
        <f>BD108-(BD108*$BF$296)</f>
        <v>296583.12205245154</v>
      </c>
      <c r="BH108" s="5">
        <f t="shared" si="41"/>
        <v>-4.7887248627763924E-2</v>
      </c>
    </row>
    <row r="109" spans="1:60" x14ac:dyDescent="0.25">
      <c r="A109" s="2">
        <v>242017</v>
      </c>
      <c r="B109" s="2">
        <v>196500</v>
      </c>
      <c r="C109" s="5">
        <f>(A109-B109)/B109</f>
        <v>0.2316386768447837</v>
      </c>
      <c r="D109" s="11">
        <f t="shared" si="21"/>
        <v>95555.587928104593</v>
      </c>
      <c r="E109" s="5">
        <f t="shared" si="22"/>
        <v>-0.51371202072211408</v>
      </c>
      <c r="F109" s="2">
        <v>181840</v>
      </c>
      <c r="G109" s="2">
        <v>115000</v>
      </c>
      <c r="H109" s="5">
        <f>(F109-G109)/G109</f>
        <v>0.5812173913043478</v>
      </c>
      <c r="I109" s="13">
        <f t="shared" si="23"/>
        <v>103606.31522764228</v>
      </c>
      <c r="J109" s="5">
        <f t="shared" si="24"/>
        <v>-9.9075519759632372E-2</v>
      </c>
      <c r="K109" s="2">
        <v>129394</v>
      </c>
      <c r="L109" s="2">
        <v>107000</v>
      </c>
      <c r="M109" s="5">
        <f>(K109-L109)/L109</f>
        <v>0.20928971962616821</v>
      </c>
      <c r="N109" s="13">
        <f t="shared" si="25"/>
        <v>91328.441766666656</v>
      </c>
      <c r="O109" s="5">
        <f t="shared" si="26"/>
        <v>-0.14646316105919013</v>
      </c>
      <c r="P109" s="2">
        <v>358470</v>
      </c>
      <c r="Q109" s="2">
        <v>230000</v>
      </c>
      <c r="R109" s="5">
        <f>(P109-Q109)/Q109</f>
        <v>0.55856521739130438</v>
      </c>
      <c r="S109" s="13">
        <f t="shared" si="27"/>
        <v>317519.3726390372</v>
      </c>
      <c r="T109" s="5">
        <f t="shared" si="28"/>
        <v>0.3805190114740748</v>
      </c>
      <c r="U109" s="2">
        <v>209439</v>
      </c>
      <c r="V109" s="2">
        <v>265000</v>
      </c>
      <c r="W109" s="5">
        <f>(U109-V109)/V109</f>
        <v>-0.20966415094339622</v>
      </c>
      <c r="X109" s="13">
        <f t="shared" si="29"/>
        <v>204297.42704988748</v>
      </c>
      <c r="Y109" s="5">
        <f t="shared" si="30"/>
        <v>-0.22906631301929251</v>
      </c>
      <c r="Z109" s="2">
        <v>213470</v>
      </c>
      <c r="AA109" s="2">
        <v>329950</v>
      </c>
      <c r="AB109" s="5">
        <f>(Z109-AA109)/AA109</f>
        <v>-0.35302318533111077</v>
      </c>
      <c r="AC109" s="13">
        <f t="shared" si="31"/>
        <v>217124.86785047106</v>
      </c>
      <c r="AD109" s="5">
        <f t="shared" si="32"/>
        <v>-0.34194614986976496</v>
      </c>
      <c r="AE109" s="2">
        <v>201306</v>
      </c>
      <c r="AF109" s="2">
        <v>292500</v>
      </c>
      <c r="AG109" s="5">
        <f>(AE109-AF109)/AF109</f>
        <v>-0.31177435897435896</v>
      </c>
      <c r="AH109" s="13">
        <f t="shared" si="33"/>
        <v>225373.67017088426</v>
      </c>
      <c r="AI109" s="5">
        <f t="shared" si="34"/>
        <v>-0.22949172591150679</v>
      </c>
      <c r="AJ109" s="2">
        <v>438013</v>
      </c>
      <c r="AK109" s="2">
        <v>420000</v>
      </c>
      <c r="AL109" s="5">
        <f>(AJ109-AK109)/AK109</f>
        <v>4.2888095238095239E-2</v>
      </c>
      <c r="AM109" s="13">
        <f>AJ109-(AJ109*$AL$582)</f>
        <v>496735.52571142855</v>
      </c>
      <c r="AN109" s="5">
        <f t="shared" si="35"/>
        <v>0.18270363264625844</v>
      </c>
      <c r="AO109" s="2">
        <v>475299</v>
      </c>
      <c r="AP109" s="2">
        <v>399200</v>
      </c>
      <c r="AQ109" s="5">
        <f>(AO109-AP109)/AP109</f>
        <v>0.19062875751503006</v>
      </c>
      <c r="AR109" s="13">
        <f t="shared" si="36"/>
        <v>589115.06347481441</v>
      </c>
      <c r="AS109" s="5">
        <f t="shared" si="37"/>
        <v>0.47573913696095793</v>
      </c>
      <c r="AT109" s="2">
        <v>360755</v>
      </c>
      <c r="AU109" s="2">
        <v>625000</v>
      </c>
      <c r="AV109" s="5">
        <f>(AT109-AU109)/AU109</f>
        <v>-0.422792</v>
      </c>
      <c r="AW109" s="13">
        <f t="shared" si="38"/>
        <v>481553.81174999999</v>
      </c>
      <c r="AX109" s="5">
        <f t="shared" si="39"/>
        <v>-0.22951390120000001</v>
      </c>
      <c r="AY109" s="2">
        <v>200237</v>
      </c>
      <c r="AZ109" s="2">
        <v>257000</v>
      </c>
      <c r="BA109" s="5">
        <f>(AY109-AZ109)/AZ109</f>
        <v>-0.22086770428015565</v>
      </c>
      <c r="BB109" s="13">
        <f>AY109-(AY109*$BA$565)</f>
        <v>277569.00070552551</v>
      </c>
      <c r="BC109" s="5">
        <f t="shared" si="40"/>
        <v>8.0035022200488373E-2</v>
      </c>
      <c r="BD109" s="2">
        <v>147521</v>
      </c>
      <c r="BE109" s="2">
        <v>1735000</v>
      </c>
      <c r="BF109" s="5">
        <f>(BD109-BE109)/BE109</f>
        <v>-0.91497348703170034</v>
      </c>
      <c r="BG109" s="2">
        <f>BD109-(BD109*$BF$296)</f>
        <v>200766.49297605472</v>
      </c>
      <c r="BH109" s="5">
        <f t="shared" si="41"/>
        <v>-0.88428444208872925</v>
      </c>
    </row>
    <row r="110" spans="1:60" x14ac:dyDescent="0.25">
      <c r="A110" s="2">
        <v>181609</v>
      </c>
      <c r="B110" s="2">
        <v>205000</v>
      </c>
      <c r="C110" s="5">
        <f>(A110-B110)/B110</f>
        <v>-0.11410243902439024</v>
      </c>
      <c r="D110" s="11">
        <f t="shared" si="21"/>
        <v>71704.693339869293</v>
      </c>
      <c r="E110" s="5">
        <f t="shared" si="22"/>
        <v>-0.65022100809819861</v>
      </c>
      <c r="F110" s="2">
        <v>200537</v>
      </c>
      <c r="G110" s="2">
        <v>122500</v>
      </c>
      <c r="H110" s="5">
        <f>(F110-G110)/G110</f>
        <v>0.63703673469387756</v>
      </c>
      <c r="I110" s="13">
        <f t="shared" si="23"/>
        <v>114259.23689400406</v>
      </c>
      <c r="J110" s="5">
        <f t="shared" si="24"/>
        <v>-6.7271535559150525E-2</v>
      </c>
      <c r="K110" s="2">
        <v>133886</v>
      </c>
      <c r="L110" s="2">
        <v>159950</v>
      </c>
      <c r="M110" s="5">
        <f>(K110-L110)/L110</f>
        <v>-0.162950922163176</v>
      </c>
      <c r="N110" s="13">
        <f t="shared" si="25"/>
        <v>94498.970233333326</v>
      </c>
      <c r="O110" s="5">
        <f t="shared" si="26"/>
        <v>-0.40919681004480574</v>
      </c>
      <c r="P110" s="2">
        <v>362033</v>
      </c>
      <c r="Q110" s="2">
        <v>249950</v>
      </c>
      <c r="R110" s="5">
        <f>(P110-Q110)/Q110</f>
        <v>0.44842168433686735</v>
      </c>
      <c r="S110" s="13">
        <f t="shared" si="27"/>
        <v>320675.34531377396</v>
      </c>
      <c r="T110" s="5">
        <f t="shared" si="28"/>
        <v>0.28295797284966578</v>
      </c>
      <c r="U110" s="2">
        <v>227741</v>
      </c>
      <c r="V110" s="2">
        <v>239000</v>
      </c>
      <c r="W110" s="5">
        <f>(U110-V110)/V110</f>
        <v>-4.710878661087866E-2</v>
      </c>
      <c r="X110" s="13">
        <f t="shared" si="29"/>
        <v>222150.12645098774</v>
      </c>
      <c r="Y110" s="5">
        <f t="shared" si="30"/>
        <v>-7.0501562966578515E-2</v>
      </c>
      <c r="Z110" s="2">
        <v>542809</v>
      </c>
      <c r="AA110" s="2">
        <v>249950</v>
      </c>
      <c r="AB110" s="5">
        <f>(Z110-AA110)/AA110</f>
        <v>1.1716703340668133</v>
      </c>
      <c r="AC110" s="13">
        <f t="shared" si="31"/>
        <v>552102.5548931763</v>
      </c>
      <c r="AD110" s="5">
        <f t="shared" si="32"/>
        <v>1.2088519899706993</v>
      </c>
      <c r="AE110" s="2">
        <v>143689</v>
      </c>
      <c r="AF110" s="2">
        <v>130000</v>
      </c>
      <c r="AG110" s="5">
        <f>(AE110-AF110)/AF110</f>
        <v>0.1053</v>
      </c>
      <c r="AH110" s="13">
        <f t="shared" si="33"/>
        <v>160868.11765761671</v>
      </c>
      <c r="AI110" s="5">
        <f t="shared" si="34"/>
        <v>0.23744705890474388</v>
      </c>
      <c r="AJ110" s="2">
        <v>738667</v>
      </c>
      <c r="AK110" s="2">
        <v>752500</v>
      </c>
      <c r="AL110" s="5">
        <f>(AJ110-AK110)/AK110</f>
        <v>-1.8382724252491694E-2</v>
      </c>
      <c r="AM110" s="13">
        <f>AJ110-(AJ110*$AL$582)</f>
        <v>837696.91897428571</v>
      </c>
      <c r="AN110" s="5">
        <f t="shared" si="35"/>
        <v>0.11321849697579496</v>
      </c>
      <c r="AO110" s="2">
        <v>276080</v>
      </c>
      <c r="AP110" s="2">
        <v>589000</v>
      </c>
      <c r="AQ110" s="5">
        <f>(AO110-AP110)/AP110</f>
        <v>-0.53127334465195242</v>
      </c>
      <c r="AR110" s="13">
        <f t="shared" si="36"/>
        <v>342190.67728761636</v>
      </c>
      <c r="AS110" s="5">
        <f t="shared" si="37"/>
        <v>-0.41903110817043066</v>
      </c>
      <c r="AT110" s="2">
        <v>674172</v>
      </c>
      <c r="AU110" s="2">
        <v>629950</v>
      </c>
      <c r="AV110" s="5">
        <f>(AT110-AU110)/AU110</f>
        <v>7.0199222160488933E-2</v>
      </c>
      <c r="AW110" s="13">
        <f t="shared" si="38"/>
        <v>899918.49419999996</v>
      </c>
      <c r="AX110" s="5">
        <f t="shared" si="39"/>
        <v>0.42855543170092858</v>
      </c>
      <c r="AY110" s="2">
        <v>538737</v>
      </c>
      <c r="AZ110" s="2">
        <v>513000</v>
      </c>
      <c r="BA110" s="5">
        <f>(AY110-AZ110)/AZ110</f>
        <v>5.0169590643274857E-2</v>
      </c>
      <c r="BB110" s="13">
        <f>AY110-(AY110*$BA$565)</f>
        <v>746798.49744598998</v>
      </c>
      <c r="BC110" s="5">
        <f t="shared" si="40"/>
        <v>0.45574755837424946</v>
      </c>
      <c r="BD110" s="2">
        <v>146274</v>
      </c>
      <c r="BE110" s="2">
        <v>660000</v>
      </c>
      <c r="BF110" s="5">
        <f>(BD110-BE110)/BE110</f>
        <v>-0.77837272727272733</v>
      </c>
      <c r="BG110" s="2">
        <f>BD110-(BD110*$BF$296)</f>
        <v>199069.40702394527</v>
      </c>
      <c r="BH110" s="5">
        <f t="shared" si="41"/>
        <v>-0.6983796863273557</v>
      </c>
    </row>
    <row r="111" spans="1:60" x14ac:dyDescent="0.25">
      <c r="A111" s="2">
        <v>602703</v>
      </c>
      <c r="B111" s="2">
        <v>186000</v>
      </c>
      <c r="C111" s="5">
        <f>(A111-B111)/B111</f>
        <v>2.2403387096774194</v>
      </c>
      <c r="D111" s="11">
        <f t="shared" si="21"/>
        <v>237965.26488235296</v>
      </c>
      <c r="E111" s="5">
        <f t="shared" si="22"/>
        <v>0.27938314452877938</v>
      </c>
      <c r="F111" s="2">
        <v>199998</v>
      </c>
      <c r="G111" s="2">
        <v>142000</v>
      </c>
      <c r="H111" s="5">
        <f>(F111-G111)/G111</f>
        <v>0.40843661971830986</v>
      </c>
      <c r="I111" s="13">
        <f t="shared" si="23"/>
        <v>113952.13282500001</v>
      </c>
      <c r="J111" s="5">
        <f t="shared" si="24"/>
        <v>-0.19752019137323937</v>
      </c>
      <c r="K111" s="2">
        <v>79297</v>
      </c>
      <c r="L111" s="2">
        <v>80000</v>
      </c>
      <c r="M111" s="5">
        <f>(K111-L111)/L111</f>
        <v>-8.7875000000000002E-3</v>
      </c>
      <c r="N111" s="13">
        <f t="shared" si="25"/>
        <v>55969.144216666667</v>
      </c>
      <c r="O111" s="5">
        <f t="shared" si="26"/>
        <v>-0.30038569729166664</v>
      </c>
      <c r="P111" s="2">
        <v>192108</v>
      </c>
      <c r="Q111" s="2">
        <v>240000</v>
      </c>
      <c r="R111" s="5">
        <f>(P111-Q111)/Q111</f>
        <v>-0.19955000000000001</v>
      </c>
      <c r="S111" s="13">
        <f t="shared" si="27"/>
        <v>170162.11018757542</v>
      </c>
      <c r="T111" s="5">
        <f t="shared" si="28"/>
        <v>-0.29099120755176905</v>
      </c>
      <c r="U111" s="2">
        <v>208063</v>
      </c>
      <c r="V111" s="2">
        <v>283600</v>
      </c>
      <c r="W111" s="5">
        <f>(U111-V111)/V111</f>
        <v>-0.26635049365303243</v>
      </c>
      <c r="X111" s="13">
        <f t="shared" si="29"/>
        <v>202955.20683483372</v>
      </c>
      <c r="Y111" s="5">
        <f t="shared" si="30"/>
        <v>-0.28436104783203908</v>
      </c>
      <c r="Z111" s="2">
        <v>371525</v>
      </c>
      <c r="AA111" s="2">
        <v>469000</v>
      </c>
      <c r="AB111" s="5">
        <f>(Z111-AA111)/AA111</f>
        <v>-0.20783582089552238</v>
      </c>
      <c r="AC111" s="13">
        <f t="shared" si="31"/>
        <v>377885.96303061914</v>
      </c>
      <c r="AD111" s="5">
        <f t="shared" si="32"/>
        <v>-0.194272999934714</v>
      </c>
      <c r="AE111" s="2">
        <v>225535</v>
      </c>
      <c r="AF111" s="2">
        <v>240000</v>
      </c>
      <c r="AG111" s="5">
        <f>(AE111-AF111)/AF111</f>
        <v>-6.0270833333333336E-2</v>
      </c>
      <c r="AH111" s="13">
        <f t="shared" si="33"/>
        <v>252499.43221757116</v>
      </c>
      <c r="AI111" s="5">
        <f t="shared" si="34"/>
        <v>5.2080967573213156E-2</v>
      </c>
      <c r="AJ111" s="2">
        <v>225108</v>
      </c>
      <c r="AK111" s="2">
        <v>364950</v>
      </c>
      <c r="AL111" s="5">
        <f>(AJ111-AK111)/AK111</f>
        <v>-0.38318125770653516</v>
      </c>
      <c r="AM111" s="13">
        <f>AJ111-(AJ111*$AL$582)</f>
        <v>255287.26481142858</v>
      </c>
      <c r="AN111" s="5">
        <f t="shared" si="35"/>
        <v>-0.30048701243614584</v>
      </c>
      <c r="AO111" s="2">
        <v>170465</v>
      </c>
      <c r="AP111" s="2">
        <v>314000</v>
      </c>
      <c r="AQ111" s="5">
        <f>(AO111-AP111)/AP111</f>
        <v>-0.45711783439490444</v>
      </c>
      <c r="AR111" s="13">
        <f t="shared" si="36"/>
        <v>211284.89497186875</v>
      </c>
      <c r="AS111" s="5">
        <f t="shared" si="37"/>
        <v>-0.32711816887939887</v>
      </c>
      <c r="AT111" s="2">
        <v>318462</v>
      </c>
      <c r="AU111" s="2">
        <v>385000</v>
      </c>
      <c r="AV111" s="5">
        <f>(AT111-AU111)/AU111</f>
        <v>-0.17282597402597402</v>
      </c>
      <c r="AW111" s="13">
        <f t="shared" si="38"/>
        <v>425099.00069999998</v>
      </c>
      <c r="AX111" s="5">
        <f t="shared" si="39"/>
        <v>0.10415324857142851</v>
      </c>
      <c r="AY111" s="2">
        <v>586961</v>
      </c>
      <c r="AZ111" s="2">
        <v>575000</v>
      </c>
      <c r="BA111" s="5">
        <f>(AY111-AZ111)/AZ111</f>
        <v>2.0801739130434784E-2</v>
      </c>
      <c r="BB111" s="13">
        <f>AY111-(AY111*$BA$565)</f>
        <v>813646.71975267283</v>
      </c>
      <c r="BC111" s="5">
        <f t="shared" si="40"/>
        <v>0.41503777348290927</v>
      </c>
      <c r="BD111" s="2">
        <v>186235</v>
      </c>
      <c r="BE111" s="2">
        <v>602000</v>
      </c>
      <c r="BF111" s="5">
        <f>(BD111-BE111)/BE111</f>
        <v>-0.69063953488372098</v>
      </c>
      <c r="BG111" s="2">
        <f>BD111-(BD111*$BF$296)</f>
        <v>253453.73078677309</v>
      </c>
      <c r="BH111" s="5">
        <f t="shared" si="41"/>
        <v>-0.57898051364323411</v>
      </c>
    </row>
    <row r="112" spans="1:60" x14ac:dyDescent="0.25">
      <c r="A112" s="2">
        <v>479569</v>
      </c>
      <c r="B112" s="2">
        <v>184950</v>
      </c>
      <c r="C112" s="5">
        <f>(A112-B112)/B112</f>
        <v>1.5929656663963234</v>
      </c>
      <c r="D112" s="11">
        <f t="shared" si="21"/>
        <v>189348.25961437909</v>
      </c>
      <c r="E112" s="5">
        <f t="shared" si="22"/>
        <v>2.3780803538140508E-2</v>
      </c>
      <c r="F112" s="2">
        <v>192016</v>
      </c>
      <c r="G112" s="2">
        <v>113000</v>
      </c>
      <c r="H112" s="5">
        <f>(F112-G112)/G112</f>
        <v>0.69925663716814157</v>
      </c>
      <c r="I112" s="13">
        <f t="shared" si="23"/>
        <v>109404.25772520325</v>
      </c>
      <c r="J112" s="5">
        <f t="shared" si="24"/>
        <v>-3.1820728095546466E-2</v>
      </c>
      <c r="K112" s="2">
        <v>238247</v>
      </c>
      <c r="L112" s="2">
        <v>269000</v>
      </c>
      <c r="M112" s="5">
        <f>(K112-L112)/L112</f>
        <v>-0.11432342007434944</v>
      </c>
      <c r="N112" s="13">
        <f t="shared" si="25"/>
        <v>168158.70338333334</v>
      </c>
      <c r="O112" s="5">
        <f t="shared" si="26"/>
        <v>-0.37487470861214373</v>
      </c>
      <c r="P112" s="2">
        <v>192481</v>
      </c>
      <c r="Q112" s="2">
        <v>292500</v>
      </c>
      <c r="R112" s="5">
        <f>(P112-Q112)/Q112</f>
        <v>-0.34194529914529914</v>
      </c>
      <c r="S112" s="13">
        <f t="shared" si="27"/>
        <v>170492.49969295764</v>
      </c>
      <c r="T112" s="5">
        <f t="shared" si="28"/>
        <v>-0.4171196591693756</v>
      </c>
      <c r="U112" s="2">
        <v>264921</v>
      </c>
      <c r="V112" s="2">
        <v>323500</v>
      </c>
      <c r="W112" s="5">
        <f>(U112-V112)/V112</f>
        <v>-0.18107882534775888</v>
      </c>
      <c r="X112" s="13">
        <f t="shared" si="29"/>
        <v>258417.38487809451</v>
      </c>
      <c r="Y112" s="5">
        <f t="shared" si="30"/>
        <v>-0.20118273608007878</v>
      </c>
      <c r="Z112" s="2">
        <v>195753</v>
      </c>
      <c r="AA112" s="2">
        <v>306000</v>
      </c>
      <c r="AB112" s="5">
        <f>(Z112-AA112)/AA112</f>
        <v>-0.36028431372549019</v>
      </c>
      <c r="AC112" s="13">
        <f t="shared" si="31"/>
        <v>199104.53111131897</v>
      </c>
      <c r="AD112" s="5">
        <f t="shared" si="32"/>
        <v>-0.34933159767542821</v>
      </c>
      <c r="AE112" s="2">
        <v>314202</v>
      </c>
      <c r="AF112" s="2">
        <v>385000</v>
      </c>
      <c r="AG112" s="5">
        <f>(AE112-AF112)/AF112</f>
        <v>-0.18389090909090908</v>
      </c>
      <c r="AH112" s="13">
        <f t="shared" si="33"/>
        <v>351767.24943634158</v>
      </c>
      <c r="AI112" s="5">
        <f t="shared" si="34"/>
        <v>-8.6318832632879025E-2</v>
      </c>
      <c r="AJ112" s="2">
        <v>217318</v>
      </c>
      <c r="AK112" s="2">
        <v>390000</v>
      </c>
      <c r="AL112" s="5">
        <f>(AJ112-AK112)/AK112</f>
        <v>-0.44277435897435896</v>
      </c>
      <c r="AM112" s="13">
        <f>AJ112-(AJ112*$AL$582)</f>
        <v>246452.89289714285</v>
      </c>
      <c r="AN112" s="5">
        <f t="shared" si="35"/>
        <v>-0.36806950539194139</v>
      </c>
      <c r="AO112" s="2">
        <v>283467</v>
      </c>
      <c r="AP112" s="2">
        <v>379210</v>
      </c>
      <c r="AQ112" s="5">
        <f>(AO112-AP112)/AP112</f>
        <v>-0.25248015611402652</v>
      </c>
      <c r="AR112" s="13">
        <f t="shared" si="36"/>
        <v>351346.58330443618</v>
      </c>
      <c r="AS112" s="5">
        <f t="shared" si="37"/>
        <v>-7.3477536709379551E-2</v>
      </c>
      <c r="AT112" s="2">
        <v>419350</v>
      </c>
      <c r="AU112" s="2">
        <v>455000</v>
      </c>
      <c r="AV112" s="5">
        <f>(AT112-AU112)/AU112</f>
        <v>-7.8351648351648345E-2</v>
      </c>
      <c r="AW112" s="13">
        <f t="shared" si="38"/>
        <v>559769.34750000003</v>
      </c>
      <c r="AX112" s="5">
        <f t="shared" si="39"/>
        <v>0.23026230219780228</v>
      </c>
      <c r="AY112" s="2">
        <v>364795</v>
      </c>
      <c r="AZ112" s="2">
        <v>444000</v>
      </c>
      <c r="BA112" s="5">
        <f>(AY112-AZ112)/AZ112</f>
        <v>-0.17838963963963964</v>
      </c>
      <c r="BB112" s="13">
        <f>AY112-(AY112*$BA$565)</f>
        <v>505679.68763201695</v>
      </c>
      <c r="BC112" s="5">
        <f t="shared" si="40"/>
        <v>0.13891821538742558</v>
      </c>
      <c r="BD112" s="2">
        <v>213504</v>
      </c>
      <c r="BE112" s="2">
        <v>586000</v>
      </c>
      <c r="BF112" s="5">
        <f>(BD112-BE112)/BE112</f>
        <v>-0.63565870307167238</v>
      </c>
      <c r="BG112" s="2">
        <f>BD112-(BD112*$BF$296)</f>
        <v>290565.0674572406</v>
      </c>
      <c r="BH112" s="5">
        <f t="shared" si="41"/>
        <v>-0.50415517498764406</v>
      </c>
    </row>
    <row r="113" spans="1:60" x14ac:dyDescent="0.25">
      <c r="A113" s="2">
        <v>591295</v>
      </c>
      <c r="B113" s="2">
        <v>154000</v>
      </c>
      <c r="C113" s="5">
        <f>(A113-B113)/B113</f>
        <v>2.8395779220779223</v>
      </c>
      <c r="D113" s="11">
        <f t="shared" si="21"/>
        <v>233461.04349673208</v>
      </c>
      <c r="E113" s="5">
        <f t="shared" si="22"/>
        <v>0.51598080192683171</v>
      </c>
      <c r="F113" s="2">
        <v>201252</v>
      </c>
      <c r="G113" s="2">
        <v>235000</v>
      </c>
      <c r="H113" s="5">
        <f>(F113-G113)/G113</f>
        <v>-0.14360851063829788</v>
      </c>
      <c r="I113" s="13">
        <f t="shared" si="23"/>
        <v>114666.61984268292</v>
      </c>
      <c r="J113" s="5">
        <f t="shared" si="24"/>
        <v>-0.51205693683964715</v>
      </c>
      <c r="K113" s="2">
        <v>174632</v>
      </c>
      <c r="L113" s="2">
        <v>200000</v>
      </c>
      <c r="M113" s="5">
        <f>(K113-L113)/L113</f>
        <v>-0.12684000000000001</v>
      </c>
      <c r="N113" s="13">
        <f t="shared" si="25"/>
        <v>123258.17613333333</v>
      </c>
      <c r="O113" s="5">
        <f t="shared" si="26"/>
        <v>-0.38370911933333335</v>
      </c>
      <c r="P113" s="2">
        <v>188229</v>
      </c>
      <c r="Q113" s="2">
        <v>285000</v>
      </c>
      <c r="R113" s="5">
        <f>(P113-Q113)/Q113</f>
        <v>-0.33954736842105265</v>
      </c>
      <c r="S113" s="13">
        <f t="shared" si="27"/>
        <v>166726.23648415023</v>
      </c>
      <c r="T113" s="5">
        <f t="shared" si="28"/>
        <v>-0.41499566145912203</v>
      </c>
      <c r="U113" s="2">
        <v>162597</v>
      </c>
      <c r="V113" s="2">
        <v>265000</v>
      </c>
      <c r="W113" s="5">
        <f>(U113-V113)/V113</f>
        <v>-0.38642641509433961</v>
      </c>
      <c r="X113" s="13">
        <f t="shared" si="29"/>
        <v>158605.36359527381</v>
      </c>
      <c r="Y113" s="5">
        <f t="shared" si="30"/>
        <v>-0.4014891939800988</v>
      </c>
      <c r="Z113" s="2">
        <v>256380</v>
      </c>
      <c r="AA113" s="2">
        <v>506000</v>
      </c>
      <c r="AB113" s="5">
        <f>(Z113-AA113)/AA113</f>
        <v>-0.4933201581027668</v>
      </c>
      <c r="AC113" s="13">
        <f t="shared" si="31"/>
        <v>260769.53960511441</v>
      </c>
      <c r="AD113" s="5">
        <f t="shared" si="32"/>
        <v>-0.48464517864601897</v>
      </c>
      <c r="AE113" s="2">
        <v>323452</v>
      </c>
      <c r="AF113" s="2">
        <v>409000</v>
      </c>
      <c r="AG113" s="5">
        <f>(AE113-AF113)/AF113</f>
        <v>-0.20916381418092911</v>
      </c>
      <c r="AH113" s="13">
        <f t="shared" si="33"/>
        <v>362123.15760142694</v>
      </c>
      <c r="AI113" s="5">
        <f t="shared" si="34"/>
        <v>-0.11461330659797815</v>
      </c>
      <c r="AJ113" s="2">
        <v>247249</v>
      </c>
      <c r="AK113" s="2">
        <v>288000</v>
      </c>
      <c r="AL113" s="5">
        <f>(AJ113-AK113)/AK113</f>
        <v>-0.14149652777777777</v>
      </c>
      <c r="AM113" s="13">
        <f>AJ113-(AJ113*$AL$582)</f>
        <v>280396.61379142856</v>
      </c>
      <c r="AN113" s="5">
        <f t="shared" si="35"/>
        <v>-2.6400646557539705E-2</v>
      </c>
      <c r="AO113" s="2">
        <v>220253</v>
      </c>
      <c r="AP113" s="2">
        <v>280000</v>
      </c>
      <c r="AQ113" s="5">
        <f>(AO113-AP113)/AP113</f>
        <v>-0.21338214285714285</v>
      </c>
      <c r="AR113" s="13">
        <f t="shared" si="36"/>
        <v>272995.23052966304</v>
      </c>
      <c r="AS113" s="5">
        <f t="shared" si="37"/>
        <v>-2.5017033822632012E-2</v>
      </c>
      <c r="AT113" s="2">
        <v>416753</v>
      </c>
      <c r="AU113" s="2">
        <v>600000</v>
      </c>
      <c r="AV113" s="5">
        <f>(AT113-AU113)/AU113</f>
        <v>-0.30541166666666669</v>
      </c>
      <c r="AW113" s="13">
        <f t="shared" si="38"/>
        <v>556302.74205</v>
      </c>
      <c r="AX113" s="5">
        <f t="shared" si="39"/>
        <v>-7.2828763249999998E-2</v>
      </c>
      <c r="AY113" s="2">
        <v>227707</v>
      </c>
      <c r="AZ113" s="2">
        <v>600000</v>
      </c>
      <c r="BA113" s="5">
        <f>(AY113-AZ113)/AZ113</f>
        <v>-0.62048833333333331</v>
      </c>
      <c r="BB113" s="13">
        <f>AY113-(AY113*$BA$565)</f>
        <v>315647.97936272062</v>
      </c>
      <c r="BC113" s="5">
        <f t="shared" si="40"/>
        <v>-0.47392003439546565</v>
      </c>
      <c r="BD113" s="2">
        <v>150675</v>
      </c>
      <c r="BE113" s="2">
        <v>549950</v>
      </c>
      <c r="BF113" s="5">
        <f>(BD113-BE113)/BE113</f>
        <v>-0.72602054732248389</v>
      </c>
      <c r="BG113" s="2">
        <f>BD113-(BD113*$BF$296)</f>
        <v>205058.88198403647</v>
      </c>
      <c r="BH113" s="5">
        <f t="shared" si="41"/>
        <v>-0.62713177200829806</v>
      </c>
    </row>
    <row r="114" spans="1:60" x14ac:dyDescent="0.25">
      <c r="A114" s="2">
        <v>761961</v>
      </c>
      <c r="B114" s="2">
        <v>260000</v>
      </c>
      <c r="C114" s="5">
        <f>(A114-B114)/B114</f>
        <v>1.9306192307692307</v>
      </c>
      <c r="D114" s="11">
        <f t="shared" si="21"/>
        <v>300845.11143137258</v>
      </c>
      <c r="E114" s="5">
        <f t="shared" si="22"/>
        <v>0.15709658242835609</v>
      </c>
      <c r="F114" s="2">
        <v>158162</v>
      </c>
      <c r="G114" s="2">
        <v>99950</v>
      </c>
      <c r="H114" s="5">
        <f>(F114-G114)/G114</f>
        <v>0.58241120560280135</v>
      </c>
      <c r="I114" s="13">
        <f t="shared" si="23"/>
        <v>90115.38731321138</v>
      </c>
      <c r="J114" s="5">
        <f t="shared" si="24"/>
        <v>-9.8395324530151276E-2</v>
      </c>
      <c r="K114" s="2">
        <v>219270</v>
      </c>
      <c r="L114" s="2">
        <v>207000</v>
      </c>
      <c r="M114" s="5">
        <f>(K114-L114)/L114</f>
        <v>5.9275362318840577E-2</v>
      </c>
      <c r="N114" s="13">
        <f t="shared" si="25"/>
        <v>154764.42050000001</v>
      </c>
      <c r="O114" s="5">
        <f t="shared" si="26"/>
        <v>-0.25234579468599028</v>
      </c>
      <c r="P114" s="2">
        <v>155777</v>
      </c>
      <c r="Q114" s="2">
        <v>187490</v>
      </c>
      <c r="R114" s="5">
        <f>(P114-Q114)/Q114</f>
        <v>-0.16914502106779028</v>
      </c>
      <c r="S114" s="13">
        <f t="shared" si="27"/>
        <v>137981.46375314894</v>
      </c>
      <c r="T114" s="5">
        <f t="shared" si="28"/>
        <v>-0.26405960982906318</v>
      </c>
      <c r="U114" s="2">
        <v>155691</v>
      </c>
      <c r="V114" s="2">
        <v>229950</v>
      </c>
      <c r="W114" s="5">
        <f>(U114-V114)/V114</f>
        <v>-0.3229354207436399</v>
      </c>
      <c r="X114" s="13">
        <f t="shared" si="29"/>
        <v>151868.90080082521</v>
      </c>
      <c r="Y114" s="5">
        <f t="shared" si="30"/>
        <v>-0.33955685670439134</v>
      </c>
      <c r="Z114" s="2">
        <v>256600</v>
      </c>
      <c r="AA114" s="2">
        <v>726000</v>
      </c>
      <c r="AB114" s="5">
        <f>(Z114-AA114)/AA114</f>
        <v>-0.64655647382920112</v>
      </c>
      <c r="AC114" s="13">
        <f t="shared" si="31"/>
        <v>260993.30627456258</v>
      </c>
      <c r="AD114" s="5">
        <f t="shared" si="32"/>
        <v>-0.64050508777608461</v>
      </c>
      <c r="AE114" s="2">
        <v>295958</v>
      </c>
      <c r="AF114" s="2">
        <v>375000</v>
      </c>
      <c r="AG114" s="5">
        <f>(AE114-AF114)/AF114</f>
        <v>-0.21077866666666667</v>
      </c>
      <c r="AH114" s="13">
        <f t="shared" si="33"/>
        <v>331342.03986187477</v>
      </c>
      <c r="AI114" s="5">
        <f t="shared" si="34"/>
        <v>-0.11642122703500062</v>
      </c>
      <c r="AJ114" s="2">
        <v>400814</v>
      </c>
      <c r="AK114" s="2">
        <v>249000</v>
      </c>
      <c r="AL114" s="5">
        <f>(AJ114-AK114)/AK114</f>
        <v>0.60969477911646586</v>
      </c>
      <c r="AM114" s="13">
        <f>AJ114-(AJ114*$AL$582)</f>
        <v>454549.41520571429</v>
      </c>
      <c r="AN114" s="5">
        <f t="shared" si="35"/>
        <v>0.82549965946069992</v>
      </c>
      <c r="AO114" s="2">
        <v>380314</v>
      </c>
      <c r="AP114" s="2">
        <v>334000</v>
      </c>
      <c r="AQ114" s="5">
        <f>(AO114-AP114)/AP114</f>
        <v>0.13866467065868263</v>
      </c>
      <c r="AR114" s="13">
        <f t="shared" si="36"/>
        <v>471384.76253970782</v>
      </c>
      <c r="AS114" s="5">
        <f t="shared" si="37"/>
        <v>0.41133162437038268</v>
      </c>
      <c r="AT114" s="2">
        <v>193106</v>
      </c>
      <c r="AU114" s="2">
        <v>446000</v>
      </c>
      <c r="AV114" s="5">
        <f>(AT114-AU114)/AU114</f>
        <v>-0.56702690582959636</v>
      </c>
      <c r="AW114" s="13">
        <f t="shared" si="38"/>
        <v>257767.5441</v>
      </c>
      <c r="AX114" s="5">
        <f t="shared" si="39"/>
        <v>-0.42204586524663679</v>
      </c>
      <c r="AY114" s="2">
        <v>156946</v>
      </c>
      <c r="AZ114" s="2">
        <v>323500</v>
      </c>
      <c r="BA114" s="5">
        <f>(AY114-AZ114)/AZ114</f>
        <v>-0.51485007727975274</v>
      </c>
      <c r="BB114" s="13">
        <f>AY114-(AY114*$BA$565)</f>
        <v>217558.91460983438</v>
      </c>
      <c r="BC114" s="5">
        <f t="shared" si="40"/>
        <v>-0.3274840352091673</v>
      </c>
      <c r="BD114" s="2">
        <v>657843</v>
      </c>
      <c r="BE114" s="2">
        <v>549950</v>
      </c>
      <c r="BF114" s="5">
        <f>(BD114-BE114)/BE114</f>
        <v>0.19618692608418947</v>
      </c>
      <c r="BG114" s="2">
        <f>BD114-(BD114*$BF$296)</f>
        <v>895281.5669555302</v>
      </c>
      <c r="BH114" s="5">
        <f t="shared" si="41"/>
        <v>0.62793266107015222</v>
      </c>
    </row>
    <row r="115" spans="1:60" x14ac:dyDescent="0.25">
      <c r="A115" s="2">
        <v>536757</v>
      </c>
      <c r="B115" s="2">
        <v>177000</v>
      </c>
      <c r="C115" s="5">
        <f>(A115-B115)/B115</f>
        <v>2.0325254237288135</v>
      </c>
      <c r="D115" s="11">
        <f t="shared" si="21"/>
        <v>211927.80139215686</v>
      </c>
      <c r="E115" s="5">
        <f t="shared" si="22"/>
        <v>0.19733221125512351</v>
      </c>
      <c r="F115" s="2">
        <v>341638</v>
      </c>
      <c r="G115" s="2">
        <v>240000</v>
      </c>
      <c r="H115" s="5">
        <f>(F115-G115)/G115</f>
        <v>0.42349166666666666</v>
      </c>
      <c r="I115" s="13">
        <f t="shared" si="23"/>
        <v>194653.84030873983</v>
      </c>
      <c r="J115" s="5">
        <f t="shared" si="24"/>
        <v>-0.18894233204691735</v>
      </c>
      <c r="K115" s="2">
        <v>312017</v>
      </c>
      <c r="L115" s="2">
        <v>247500</v>
      </c>
      <c r="M115" s="5">
        <f>(K115-L115)/L115</f>
        <v>0.26067474747474745</v>
      </c>
      <c r="N115" s="13">
        <f t="shared" si="25"/>
        <v>220226.79888333334</v>
      </c>
      <c r="O115" s="5">
        <f t="shared" si="26"/>
        <v>-0.11019475198653197</v>
      </c>
      <c r="P115" s="2">
        <v>165701</v>
      </c>
      <c r="Q115" s="2">
        <v>192990</v>
      </c>
      <c r="R115" s="5">
        <f>(P115-Q115)/Q115</f>
        <v>-0.14140110886574433</v>
      </c>
      <c r="S115" s="13">
        <f t="shared" si="27"/>
        <v>146771.77327436357</v>
      </c>
      <c r="T115" s="5">
        <f t="shared" si="28"/>
        <v>-0.23948508588857675</v>
      </c>
      <c r="U115" s="2">
        <v>164538</v>
      </c>
      <c r="V115" s="2">
        <v>93000</v>
      </c>
      <c r="W115" s="5">
        <f>(U115-V115)/V115</f>
        <v>0.76922580645161287</v>
      </c>
      <c r="X115" s="13">
        <f t="shared" si="29"/>
        <v>160498.71347711928</v>
      </c>
      <c r="Y115" s="5">
        <f t="shared" si="30"/>
        <v>0.72579261803354067</v>
      </c>
      <c r="Z115" s="2">
        <v>200039</v>
      </c>
      <c r="AA115" s="2">
        <v>382000</v>
      </c>
      <c r="AB115" s="5">
        <f>(Z115-AA115)/AA115</f>
        <v>-0.47633769633507855</v>
      </c>
      <c r="AC115" s="13">
        <f t="shared" si="31"/>
        <v>203463.9126806595</v>
      </c>
      <c r="AD115" s="5">
        <f t="shared" si="32"/>
        <v>-0.4673719563333521</v>
      </c>
      <c r="AE115" s="2">
        <v>226121</v>
      </c>
      <c r="AF115" s="2">
        <v>325000</v>
      </c>
      <c r="AG115" s="5">
        <f>(AE115-AF115)/AF115</f>
        <v>-0.30424307692307695</v>
      </c>
      <c r="AH115" s="13">
        <f t="shared" si="33"/>
        <v>253155.4929942998</v>
      </c>
      <c r="AI115" s="5">
        <f t="shared" si="34"/>
        <v>-0.22106002155600063</v>
      </c>
      <c r="AJ115" s="2">
        <v>593998</v>
      </c>
      <c r="AK115" s="2">
        <v>530000</v>
      </c>
      <c r="AL115" s="5">
        <f>(AJ115-AK115)/AK115</f>
        <v>0.12075094339622641</v>
      </c>
      <c r="AM115" s="13">
        <f>AJ115-(AJ115*$AL$582)</f>
        <v>673632.76615428575</v>
      </c>
      <c r="AN115" s="5">
        <f t="shared" si="35"/>
        <v>0.2710052191590297</v>
      </c>
      <c r="AO115" s="2">
        <v>222313</v>
      </c>
      <c r="AP115" s="2">
        <v>185000</v>
      </c>
      <c r="AQ115" s="5">
        <f>(AO115-AP115)/AP115</f>
        <v>0.20169189189189191</v>
      </c>
      <c r="AR115" s="13">
        <f t="shared" si="36"/>
        <v>275548.52231180039</v>
      </c>
      <c r="AS115" s="5">
        <f t="shared" si="37"/>
        <v>0.48945147195567779</v>
      </c>
      <c r="AT115" s="2">
        <v>283340</v>
      </c>
      <c r="AU115" s="2">
        <v>438000</v>
      </c>
      <c r="AV115" s="5">
        <f>(AT115-AU115)/AU115</f>
        <v>-0.35310502283105022</v>
      </c>
      <c r="AW115" s="13">
        <f t="shared" si="38"/>
        <v>378216.39899999998</v>
      </c>
      <c r="AX115" s="5">
        <f t="shared" si="39"/>
        <v>-0.13649223972602745</v>
      </c>
      <c r="AY115" s="2">
        <v>144917</v>
      </c>
      <c r="AZ115" s="2">
        <v>312000</v>
      </c>
      <c r="BA115" s="5">
        <f>(AY115-AZ115)/AZ115</f>
        <v>-0.53552243589743587</v>
      </c>
      <c r="BB115" s="13">
        <f>AY115-(AY115*$BA$565)</f>
        <v>200884.28649671457</v>
      </c>
      <c r="BC115" s="5">
        <f t="shared" si="40"/>
        <v>-0.3561401073823251</v>
      </c>
      <c r="BD115" s="2">
        <v>253260</v>
      </c>
      <c r="BE115" s="2">
        <v>517000</v>
      </c>
      <c r="BF115" s="5">
        <f>(BD115-BE115)/BE115</f>
        <v>-0.51013539651837525</v>
      </c>
      <c r="BG115" s="2">
        <f>BD115-(BD115*$BF$296)</f>
        <v>344670.39954389964</v>
      </c>
      <c r="BH115" s="5">
        <f t="shared" si="41"/>
        <v>-0.33332611306789239</v>
      </c>
    </row>
    <row r="116" spans="1:60" x14ac:dyDescent="0.25">
      <c r="A116" s="2">
        <v>219824</v>
      </c>
      <c r="B116" s="2">
        <v>104000</v>
      </c>
      <c r="C116" s="5">
        <f>(A116-B116)/B116</f>
        <v>1.1136923076923078</v>
      </c>
      <c r="D116" s="11">
        <f t="shared" si="21"/>
        <v>86793.124287581712</v>
      </c>
      <c r="E116" s="5">
        <f t="shared" si="22"/>
        <v>-0.165450728004022</v>
      </c>
      <c r="F116" s="2">
        <v>301546</v>
      </c>
      <c r="G116" s="2">
        <v>216500</v>
      </c>
      <c r="H116" s="5">
        <f>(F116-G116)/G116</f>
        <v>0.39282217090069282</v>
      </c>
      <c r="I116" s="13">
        <f t="shared" si="23"/>
        <v>171810.76733191055</v>
      </c>
      <c r="J116" s="5">
        <f t="shared" si="24"/>
        <v>-0.20641677906738776</v>
      </c>
      <c r="K116" s="2">
        <v>311791</v>
      </c>
      <c r="L116" s="2">
        <v>252500</v>
      </c>
      <c r="M116" s="5">
        <f>(K116-L116)/L116</f>
        <v>0.23481584158415841</v>
      </c>
      <c r="N116" s="13">
        <f t="shared" si="25"/>
        <v>220067.28431666666</v>
      </c>
      <c r="O116" s="5">
        <f t="shared" si="26"/>
        <v>-0.12844639874587463</v>
      </c>
      <c r="P116" s="2">
        <v>225685</v>
      </c>
      <c r="Q116" s="2">
        <v>265000</v>
      </c>
      <c r="R116" s="5">
        <f>(P116-Q116)/Q116</f>
        <v>-0.14835849056603773</v>
      </c>
      <c r="S116" s="13">
        <f t="shared" si="27"/>
        <v>199903.36601121744</v>
      </c>
      <c r="T116" s="5">
        <f t="shared" si="28"/>
        <v>-0.24564767542936816</v>
      </c>
      <c r="U116" s="2">
        <v>161745</v>
      </c>
      <c r="V116" s="2">
        <v>90000</v>
      </c>
      <c r="W116" s="5">
        <f>(U116-V116)/V116</f>
        <v>0.79716666666666669</v>
      </c>
      <c r="X116" s="13">
        <f t="shared" si="29"/>
        <v>157774.27956676669</v>
      </c>
      <c r="Y116" s="5">
        <f t="shared" si="30"/>
        <v>0.75304755074185215</v>
      </c>
      <c r="Z116" s="2">
        <v>287629</v>
      </c>
      <c r="AA116" s="2">
        <v>417300</v>
      </c>
      <c r="AB116" s="5">
        <f>(Z116-AA116)/AA116</f>
        <v>-0.3107380781212557</v>
      </c>
      <c r="AC116" s="13">
        <f t="shared" si="31"/>
        <v>292553.56075777928</v>
      </c>
      <c r="AD116" s="5">
        <f t="shared" si="32"/>
        <v>-0.29893706983518026</v>
      </c>
      <c r="AE116" s="2">
        <v>242636</v>
      </c>
      <c r="AF116" s="2">
        <v>334000</v>
      </c>
      <c r="AG116" s="5">
        <f>(AE116-AF116)/AF116</f>
        <v>-0.27354491017964072</v>
      </c>
      <c r="AH116" s="13">
        <f t="shared" si="33"/>
        <v>271644.98741012526</v>
      </c>
      <c r="AI116" s="5">
        <f t="shared" si="34"/>
        <v>-0.18669165446070279</v>
      </c>
      <c r="AJ116" s="2">
        <v>675434</v>
      </c>
      <c r="AK116" s="2">
        <v>625000</v>
      </c>
      <c r="AL116" s="5">
        <f>(AJ116-AK116)/AK116</f>
        <v>8.0694399999999999E-2</v>
      </c>
      <c r="AM116" s="13">
        <f>AJ116-(AJ116*$AL$582)</f>
        <v>765986.54166285717</v>
      </c>
      <c r="AN116" s="5">
        <f t="shared" si="35"/>
        <v>0.22557846666057146</v>
      </c>
      <c r="AO116" s="2">
        <v>250559</v>
      </c>
      <c r="AP116" s="2">
        <v>187000</v>
      </c>
      <c r="AQ116" s="5">
        <f>(AO116-AP116)/AP116</f>
        <v>0.33988770053475936</v>
      </c>
      <c r="AR116" s="13">
        <f t="shared" si="36"/>
        <v>310558.36681580654</v>
      </c>
      <c r="AS116" s="5">
        <f t="shared" si="37"/>
        <v>0.66073992949629168</v>
      </c>
      <c r="AT116" s="2">
        <v>402774</v>
      </c>
      <c r="AU116" s="2">
        <v>387000</v>
      </c>
      <c r="AV116" s="5">
        <f>(AT116-AU116)/AU116</f>
        <v>4.0759689922480621E-2</v>
      </c>
      <c r="AW116" s="13">
        <f t="shared" si="38"/>
        <v>537642.87390000001</v>
      </c>
      <c r="AX116" s="5">
        <f t="shared" si="39"/>
        <v>0.38925807209302327</v>
      </c>
      <c r="AY116" s="2">
        <v>165630</v>
      </c>
      <c r="AZ116" s="2">
        <v>520000</v>
      </c>
      <c r="BA116" s="5">
        <f>(AY116-AZ116)/AZ116</f>
        <v>-0.68148076923076928</v>
      </c>
      <c r="BB116" s="13">
        <f>AY116-(AY116*$BA$565)</f>
        <v>229596.69584969906</v>
      </c>
      <c r="BC116" s="5">
        <f t="shared" si="40"/>
        <v>-0.55846789259673257</v>
      </c>
      <c r="BD116" s="2">
        <v>148531</v>
      </c>
      <c r="BE116" s="2">
        <v>400000</v>
      </c>
      <c r="BF116" s="5">
        <f>(BD116-BE116)/BE116</f>
        <v>-0.62867249999999997</v>
      </c>
      <c r="BG116" s="2">
        <f>BD116-(BD116*$BF$296)</f>
        <v>202141.03733181299</v>
      </c>
      <c r="BH116" s="5">
        <f t="shared" si="41"/>
        <v>-0.49464740667046753</v>
      </c>
    </row>
    <row r="117" spans="1:60" x14ac:dyDescent="0.25">
      <c r="A117" s="2">
        <v>445981</v>
      </c>
      <c r="B117" s="2">
        <v>96000</v>
      </c>
      <c r="C117" s="5">
        <f>(A117-B117)/B117</f>
        <v>3.6456354166666665</v>
      </c>
      <c r="D117" s="11">
        <f t="shared" si="21"/>
        <v>176086.70737908501</v>
      </c>
      <c r="E117" s="5">
        <f t="shared" si="22"/>
        <v>0.83423653519880225</v>
      </c>
      <c r="F117" s="2">
        <v>144231</v>
      </c>
      <c r="G117" s="2">
        <v>115000</v>
      </c>
      <c r="H117" s="5">
        <f>(F117-G117)/G117</f>
        <v>0.25418260869565218</v>
      </c>
      <c r="I117" s="13">
        <f t="shared" si="23"/>
        <v>82177.972127134155</v>
      </c>
      <c r="J117" s="5">
        <f t="shared" si="24"/>
        <v>-0.2854089380249204</v>
      </c>
      <c r="K117" s="2">
        <v>227718</v>
      </c>
      <c r="L117" s="2">
        <v>204000</v>
      </c>
      <c r="M117" s="5">
        <f>(K117-L117)/L117</f>
        <v>0.11626470588235294</v>
      </c>
      <c r="N117" s="13">
        <f t="shared" si="25"/>
        <v>160727.15969999999</v>
      </c>
      <c r="O117" s="5">
        <f t="shared" si="26"/>
        <v>-0.21212176617647063</v>
      </c>
      <c r="P117" s="2">
        <v>236923</v>
      </c>
      <c r="Q117" s="2">
        <v>319900</v>
      </c>
      <c r="R117" s="5">
        <f>(P117-Q117)/Q117</f>
        <v>-0.25938418255704909</v>
      </c>
      <c r="S117" s="13">
        <f t="shared" si="27"/>
        <v>209857.5677846364</v>
      </c>
      <c r="T117" s="5">
        <f t="shared" si="28"/>
        <v>-0.34399009757850452</v>
      </c>
      <c r="U117" s="2">
        <v>170792</v>
      </c>
      <c r="V117" s="2">
        <v>94000</v>
      </c>
      <c r="W117" s="5">
        <f>(U117-V117)/V117</f>
        <v>0.81693617021276599</v>
      </c>
      <c r="X117" s="13">
        <f t="shared" si="29"/>
        <v>166599.18239059765</v>
      </c>
      <c r="Y117" s="5">
        <f t="shared" si="30"/>
        <v>0.77233172755954949</v>
      </c>
      <c r="Z117" s="2">
        <v>264755</v>
      </c>
      <c r="AA117" s="2">
        <v>391050</v>
      </c>
      <c r="AB117" s="5">
        <f>(Z117-AA117)/AA117</f>
        <v>-0.32296381536887864</v>
      </c>
      <c r="AC117" s="13">
        <f t="shared" si="31"/>
        <v>269287.92986251682</v>
      </c>
      <c r="AD117" s="5">
        <f t="shared" si="32"/>
        <v>-0.31137212667813113</v>
      </c>
      <c r="AE117" s="2">
        <v>153960</v>
      </c>
      <c r="AF117" s="2">
        <v>232500</v>
      </c>
      <c r="AG117" s="5">
        <f>(AE117-AF117)/AF117</f>
        <v>-0.33780645161290324</v>
      </c>
      <c r="AH117" s="13">
        <f t="shared" si="33"/>
        <v>172367.09417259961</v>
      </c>
      <c r="AI117" s="5">
        <f t="shared" si="34"/>
        <v>-0.25863615409634577</v>
      </c>
      <c r="AJ117" s="2">
        <v>446274</v>
      </c>
      <c r="AK117" s="2">
        <v>364000</v>
      </c>
      <c r="AL117" s="5">
        <f>(AJ117-AK117)/AK117</f>
        <v>0.22602747252747252</v>
      </c>
      <c r="AM117" s="13">
        <f>AJ117-(AJ117*$AL$582)</f>
        <v>506104.04257714283</v>
      </c>
      <c r="AN117" s="5">
        <f t="shared" si="35"/>
        <v>0.39039572136577699</v>
      </c>
      <c r="AO117" s="2">
        <v>251530</v>
      </c>
      <c r="AP117" s="2">
        <v>192450</v>
      </c>
      <c r="AQ117" s="5">
        <f>(AO117-AP117)/AP117</f>
        <v>0.30698882826708235</v>
      </c>
      <c r="AR117" s="13">
        <f t="shared" si="36"/>
        <v>311761.88444709557</v>
      </c>
      <c r="AS117" s="5">
        <f t="shared" si="37"/>
        <v>0.61996302648529777</v>
      </c>
      <c r="AT117" s="2">
        <v>149052</v>
      </c>
      <c r="AU117" s="2">
        <v>336000</v>
      </c>
      <c r="AV117" s="5">
        <f>(AT117-AU117)/AU117</f>
        <v>-0.55639285714285713</v>
      </c>
      <c r="AW117" s="13">
        <f t="shared" si="38"/>
        <v>198962.06219999999</v>
      </c>
      <c r="AX117" s="5">
        <f t="shared" si="39"/>
        <v>-0.40785100535714292</v>
      </c>
      <c r="AY117" s="2">
        <v>260750</v>
      </c>
      <c r="AZ117" s="2">
        <v>715000</v>
      </c>
      <c r="BA117" s="5">
        <f>(AY117-AZ117)/AZ117</f>
        <v>-0.63531468531468527</v>
      </c>
      <c r="BB117" s="13">
        <f>AY117-(AY117*$BA$565)</f>
        <v>361452.26373730018</v>
      </c>
      <c r="BC117" s="5">
        <f t="shared" si="40"/>
        <v>-0.49447235840937037</v>
      </c>
      <c r="BD117" s="2">
        <v>304994</v>
      </c>
      <c r="BE117" s="2">
        <v>399000</v>
      </c>
      <c r="BF117" s="5">
        <f>(BD117-BE117)/BE117</f>
        <v>-0.23560401002506265</v>
      </c>
      <c r="BG117" s="2">
        <f>BD117-(BD117*$BF$296)</f>
        <v>415077.01112884836</v>
      </c>
      <c r="BH117" s="5">
        <f t="shared" si="41"/>
        <v>4.0293260974557293E-2</v>
      </c>
    </row>
    <row r="118" spans="1:60" x14ac:dyDescent="0.25">
      <c r="A118" s="2">
        <v>318387</v>
      </c>
      <c r="B118" s="2">
        <v>300000</v>
      </c>
      <c r="C118" s="5">
        <f>(A118-B118)/B118</f>
        <v>6.1289999999999997E-2</v>
      </c>
      <c r="D118" s="11">
        <f t="shared" si="21"/>
        <v>125708.76001960787</v>
      </c>
      <c r="E118" s="5">
        <f t="shared" si="22"/>
        <v>-0.5809707999346404</v>
      </c>
      <c r="F118" s="2">
        <v>247721</v>
      </c>
      <c r="G118" s="2">
        <v>210000</v>
      </c>
      <c r="H118" s="5">
        <f>(F118-G118)/G118</f>
        <v>0.17962380952380952</v>
      </c>
      <c r="I118" s="13">
        <f t="shared" si="23"/>
        <v>141143.09290863821</v>
      </c>
      <c r="J118" s="5">
        <f t="shared" si="24"/>
        <v>-0.32789003376838949</v>
      </c>
      <c r="K118" s="2">
        <v>245737</v>
      </c>
      <c r="L118" s="2">
        <v>224950</v>
      </c>
      <c r="M118" s="5">
        <f>(K118-L118)/L118</f>
        <v>9.2407201600355635E-2</v>
      </c>
      <c r="N118" s="13">
        <f t="shared" si="25"/>
        <v>173445.27021666666</v>
      </c>
      <c r="O118" s="5">
        <f t="shared" si="26"/>
        <v>-0.2289607903237757</v>
      </c>
      <c r="P118" s="2">
        <v>294048</v>
      </c>
      <c r="Q118" s="2">
        <v>365000</v>
      </c>
      <c r="R118" s="5">
        <f>(P118-Q118)/Q118</f>
        <v>-0.19438904109589042</v>
      </c>
      <c r="S118" s="13">
        <f t="shared" si="27"/>
        <v>260456.76482205934</v>
      </c>
      <c r="T118" s="5">
        <f t="shared" si="28"/>
        <v>-0.28641982240531688</v>
      </c>
      <c r="U118" s="2">
        <v>138924</v>
      </c>
      <c r="V118" s="2">
        <v>99950</v>
      </c>
      <c r="W118" s="5">
        <f>(U118-V118)/V118</f>
        <v>0.38993496748374185</v>
      </c>
      <c r="X118" s="13">
        <f t="shared" si="29"/>
        <v>135513.51828207052</v>
      </c>
      <c r="Y118" s="5">
        <f t="shared" si="30"/>
        <v>0.35581308936538791</v>
      </c>
      <c r="Z118" s="2">
        <v>269524</v>
      </c>
      <c r="AA118" s="2">
        <v>230000</v>
      </c>
      <c r="AB118" s="5">
        <f>(Z118-AA118)/AA118</f>
        <v>0.17184347826086957</v>
      </c>
      <c r="AC118" s="13">
        <f t="shared" si="31"/>
        <v>274138.58098341856</v>
      </c>
      <c r="AD118" s="5">
        <f t="shared" si="32"/>
        <v>0.19190687384095029</v>
      </c>
      <c r="AE118" s="2">
        <v>161337</v>
      </c>
      <c r="AF118" s="2">
        <v>222000</v>
      </c>
      <c r="AG118" s="5">
        <f>(AE118-AF118)/AF118</f>
        <v>-0.27325675675675676</v>
      </c>
      <c r="AH118" s="13">
        <f t="shared" si="33"/>
        <v>180626.07087896016</v>
      </c>
      <c r="AI118" s="5">
        <f t="shared" si="34"/>
        <v>-0.18636905009477403</v>
      </c>
      <c r="AJ118" s="2">
        <v>212698</v>
      </c>
      <c r="AK118" s="2">
        <v>427500</v>
      </c>
      <c r="AL118" s="5">
        <f>(AJ118-AK118)/AK118</f>
        <v>-0.50246081871345027</v>
      </c>
      <c r="AM118" s="13">
        <f>AJ118-(AJ118*$AL$582)</f>
        <v>241213.50929714285</v>
      </c>
      <c r="AN118" s="5">
        <f t="shared" si="35"/>
        <v>-0.43575787298913954</v>
      </c>
      <c r="AO118" s="2">
        <v>279104</v>
      </c>
      <c r="AP118" s="2">
        <v>208000</v>
      </c>
      <c r="AQ118" s="5">
        <f>(AO118-AP118)/AP118</f>
        <v>0.34184615384615386</v>
      </c>
      <c r="AR118" s="13">
        <f t="shared" si="36"/>
        <v>345938.81046683161</v>
      </c>
      <c r="AS118" s="5">
        <f t="shared" si="37"/>
        <v>0.66316735801361348</v>
      </c>
      <c r="AT118" s="2">
        <v>147744</v>
      </c>
      <c r="AU118" s="2">
        <v>300000</v>
      </c>
      <c r="AV118" s="5">
        <f>(AT118-AU118)/AU118</f>
        <v>-0.50751999999999997</v>
      </c>
      <c r="AW118" s="13">
        <f t="shared" si="38"/>
        <v>197216.0784</v>
      </c>
      <c r="AX118" s="5">
        <f t="shared" si="39"/>
        <v>-0.34261307200000002</v>
      </c>
      <c r="AY118" s="2">
        <v>349615</v>
      </c>
      <c r="AZ118" s="2">
        <v>815000</v>
      </c>
      <c r="BA118" s="5">
        <f>(AY118-AZ118)/AZ118</f>
        <v>-0.57102453987730062</v>
      </c>
      <c r="BB118" s="13">
        <f>AY118-(AY118*$BA$565)</f>
        <v>484637.1359022673</v>
      </c>
      <c r="BC118" s="5">
        <f t="shared" si="40"/>
        <v>-0.40535320748188064</v>
      </c>
      <c r="BD118" s="2">
        <v>253260</v>
      </c>
      <c r="BE118" s="2">
        <v>360000</v>
      </c>
      <c r="BF118" s="5">
        <f>(BD118-BE118)/BE118</f>
        <v>-0.29649999999999999</v>
      </c>
      <c r="BG118" s="2">
        <f>BD118-(BD118*$BF$296)</f>
        <v>344670.39954389964</v>
      </c>
      <c r="BH118" s="5">
        <f t="shared" si="41"/>
        <v>-4.2582223489167681E-2</v>
      </c>
    </row>
    <row r="119" spans="1:60" x14ac:dyDescent="0.25">
      <c r="A119" s="2">
        <v>274426</v>
      </c>
      <c r="B119" s="2">
        <v>164950</v>
      </c>
      <c r="C119" s="5">
        <f>(A119-B119)/B119</f>
        <v>0.66369202788723858</v>
      </c>
      <c r="D119" s="11">
        <f t="shared" si="21"/>
        <v>108351.63551633988</v>
      </c>
      <c r="E119" s="5">
        <f t="shared" si="22"/>
        <v>-0.34312436789124046</v>
      </c>
      <c r="F119" s="2">
        <v>267347</v>
      </c>
      <c r="G119" s="2">
        <v>179500</v>
      </c>
      <c r="H119" s="5">
        <f>(F119-G119)/G119</f>
        <v>0.48939832869080779</v>
      </c>
      <c r="I119" s="13">
        <f t="shared" si="23"/>
        <v>152325.32752510163</v>
      </c>
      <c r="J119" s="5">
        <f t="shared" si="24"/>
        <v>-0.15139093300779036</v>
      </c>
      <c r="K119" s="2">
        <v>257716</v>
      </c>
      <c r="L119" s="2">
        <v>229800</v>
      </c>
      <c r="M119" s="5">
        <f>(K119-L119)/L119</f>
        <v>0.12147954743255004</v>
      </c>
      <c r="N119" s="13">
        <f t="shared" si="25"/>
        <v>181900.24806666665</v>
      </c>
      <c r="O119" s="5">
        <f t="shared" si="26"/>
        <v>-0.2084410440963157</v>
      </c>
      <c r="P119" s="2">
        <v>260663</v>
      </c>
      <c r="Q119" s="2">
        <v>321000</v>
      </c>
      <c r="R119" s="5">
        <f>(P119-Q119)/Q119</f>
        <v>-0.18796573208722742</v>
      </c>
      <c r="S119" s="13">
        <f t="shared" si="27"/>
        <v>230885.57544622803</v>
      </c>
      <c r="T119" s="5">
        <f t="shared" si="28"/>
        <v>-0.28073029456003729</v>
      </c>
      <c r="U119" s="2">
        <v>482227</v>
      </c>
      <c r="V119" s="2">
        <v>285000</v>
      </c>
      <c r="W119" s="5">
        <f>(U119-V119)/V119</f>
        <v>0.69202456140350876</v>
      </c>
      <c r="X119" s="13">
        <f t="shared" si="29"/>
        <v>470388.68288134533</v>
      </c>
      <c r="Y119" s="5">
        <f t="shared" si="30"/>
        <v>0.65048660660121171</v>
      </c>
      <c r="Z119" s="2">
        <v>433237</v>
      </c>
      <c r="AA119" s="2">
        <v>279000</v>
      </c>
      <c r="AB119" s="5">
        <f>(Z119-AA119)/AA119</f>
        <v>0.5528207885304659</v>
      </c>
      <c r="AC119" s="13">
        <f t="shared" si="31"/>
        <v>440654.548053284</v>
      </c>
      <c r="AD119" s="5">
        <f t="shared" si="32"/>
        <v>0.57940698226983511</v>
      </c>
      <c r="AE119" s="2">
        <v>208809</v>
      </c>
      <c r="AF119" s="2">
        <v>273000</v>
      </c>
      <c r="AG119" s="5">
        <f>(AE119-AF119)/AF119</f>
        <v>-0.23513186813186812</v>
      </c>
      <c r="AH119" s="13">
        <f t="shared" si="33"/>
        <v>233773.71113981784</v>
      </c>
      <c r="AI119" s="5">
        <f t="shared" si="34"/>
        <v>-0.14368603978088704</v>
      </c>
      <c r="AJ119" s="2">
        <v>223762</v>
      </c>
      <c r="AK119" s="2">
        <v>385000</v>
      </c>
      <c r="AL119" s="5">
        <f>(AJ119-AK119)/AK119</f>
        <v>-0.41880000000000001</v>
      </c>
      <c r="AM119" s="13">
        <f>AJ119-(AJ119*$AL$582)</f>
        <v>253760.81236000001</v>
      </c>
      <c r="AN119" s="5">
        <f t="shared" si="35"/>
        <v>-0.34088100685714284</v>
      </c>
      <c r="AO119" s="2">
        <v>295995</v>
      </c>
      <c r="AP119" s="2">
        <v>224000</v>
      </c>
      <c r="AQ119" s="5">
        <f>(AO119-AP119)/AP119</f>
        <v>0.32140625</v>
      </c>
      <c r="AR119" s="13">
        <f t="shared" si="36"/>
        <v>366874.56361832801</v>
      </c>
      <c r="AS119" s="5">
        <f t="shared" si="37"/>
        <v>0.63783287329610716</v>
      </c>
      <c r="AT119" s="2">
        <v>175386</v>
      </c>
      <c r="AU119" s="2">
        <v>240000</v>
      </c>
      <c r="AV119" s="5">
        <f>(AT119-AU119)/AU119</f>
        <v>-0.26922499999999999</v>
      </c>
      <c r="AW119" s="13">
        <f t="shared" si="38"/>
        <v>234114.00209999998</v>
      </c>
      <c r="AX119" s="5">
        <f t="shared" si="39"/>
        <v>-2.4524991250000069E-2</v>
      </c>
      <c r="AY119" s="2">
        <v>167484</v>
      </c>
      <c r="AZ119" s="2">
        <v>215000</v>
      </c>
      <c r="BA119" s="5">
        <f>(AY119-AZ119)/AZ119</f>
        <v>-0.22100465116279069</v>
      </c>
      <c r="BB119" s="13">
        <f>AY119-(AY119*$BA$565)</f>
        <v>232166.71501353013</v>
      </c>
      <c r="BC119" s="5">
        <f t="shared" si="40"/>
        <v>7.9845186109442481E-2</v>
      </c>
      <c r="BD119" s="2">
        <v>253260</v>
      </c>
      <c r="BE119" s="2">
        <v>350000</v>
      </c>
      <c r="BF119" s="5">
        <f>(BD119-BE119)/BE119</f>
        <v>-0.27639999999999998</v>
      </c>
      <c r="BG119" s="2">
        <f>BD119-(BD119*$BF$296)</f>
        <v>344670.39954389964</v>
      </c>
      <c r="BH119" s="5">
        <f t="shared" si="41"/>
        <v>-1.5227429874572471E-2</v>
      </c>
    </row>
    <row r="120" spans="1:60" x14ac:dyDescent="0.25">
      <c r="A120" s="2">
        <v>169809</v>
      </c>
      <c r="B120" s="2">
        <v>118000</v>
      </c>
      <c r="C120" s="5">
        <f>(A120-B120)/B120</f>
        <v>0.4390593220338983</v>
      </c>
      <c r="D120" s="11">
        <f t="shared" si="21"/>
        <v>67045.698568627457</v>
      </c>
      <c r="E120" s="5">
        <f t="shared" si="22"/>
        <v>-0.43181611382519103</v>
      </c>
      <c r="F120" s="2">
        <v>423000</v>
      </c>
      <c r="G120" s="2">
        <v>212000</v>
      </c>
      <c r="H120" s="5">
        <f>(F120-G120)/G120</f>
        <v>0.99528301886792447</v>
      </c>
      <c r="I120" s="13">
        <f t="shared" si="23"/>
        <v>241011.17103658538</v>
      </c>
      <c r="J120" s="5">
        <f t="shared" si="24"/>
        <v>0.13684514639898765</v>
      </c>
      <c r="K120" s="2">
        <v>179596</v>
      </c>
      <c r="L120" s="2">
        <v>160000</v>
      </c>
      <c r="M120" s="5">
        <f>(K120-L120)/L120</f>
        <v>0.122475</v>
      </c>
      <c r="N120" s="13">
        <f t="shared" si="25"/>
        <v>126761.85006666667</v>
      </c>
      <c r="O120" s="5">
        <f t="shared" si="26"/>
        <v>-0.20773843708333334</v>
      </c>
      <c r="P120" s="2">
        <v>258577</v>
      </c>
      <c r="Q120" s="2">
        <v>314000</v>
      </c>
      <c r="R120" s="5">
        <f>(P120-Q120)/Q120</f>
        <v>-0.1765063694267516</v>
      </c>
      <c r="S120" s="13">
        <f t="shared" si="27"/>
        <v>229037.87435178488</v>
      </c>
      <c r="T120" s="5">
        <f t="shared" si="28"/>
        <v>-0.27058001798794623</v>
      </c>
      <c r="U120" s="2">
        <v>129499</v>
      </c>
      <c r="V120" s="2">
        <v>192500</v>
      </c>
      <c r="W120" s="5">
        <f>(U120-V120)/V120</f>
        <v>-0.32727792207792206</v>
      </c>
      <c r="X120" s="13">
        <f t="shared" si="29"/>
        <v>126319.89507939485</v>
      </c>
      <c r="Y120" s="5">
        <f t="shared" si="30"/>
        <v>-0.34379275283431249</v>
      </c>
      <c r="Z120" s="2">
        <v>526167</v>
      </c>
      <c r="AA120" s="2">
        <v>322000</v>
      </c>
      <c r="AB120" s="5">
        <f>(Z120-AA120)/AA120</f>
        <v>0.63405900621118017</v>
      </c>
      <c r="AC120" s="13">
        <f t="shared" si="31"/>
        <v>535175.62347064598</v>
      </c>
      <c r="AD120" s="5">
        <f t="shared" si="32"/>
        <v>0.66203609773492544</v>
      </c>
      <c r="AE120" s="2">
        <v>169173</v>
      </c>
      <c r="AF120" s="2">
        <v>281000</v>
      </c>
      <c r="AG120" s="5">
        <f>(AE120-AF120)/AF120</f>
        <v>-0.39796085409252668</v>
      </c>
      <c r="AH120" s="13">
        <f t="shared" si="33"/>
        <v>189398.92454183681</v>
      </c>
      <c r="AI120" s="5">
        <f t="shared" si="34"/>
        <v>-0.32598247494008253</v>
      </c>
      <c r="AJ120" s="2">
        <v>450542</v>
      </c>
      <c r="AK120" s="2">
        <v>314000</v>
      </c>
      <c r="AL120" s="5">
        <f>(AJ120-AK120)/AK120</f>
        <v>0.4348471337579618</v>
      </c>
      <c r="AM120" s="13">
        <f>AJ120-(AJ120*$AL$582)</f>
        <v>510944.2350457143</v>
      </c>
      <c r="AN120" s="5">
        <f t="shared" si="35"/>
        <v>0.6272109396360328</v>
      </c>
      <c r="AO120" s="2">
        <v>349742</v>
      </c>
      <c r="AP120" s="2">
        <v>315000</v>
      </c>
      <c r="AQ120" s="5">
        <f>(AO120-AP120)/AP120</f>
        <v>0.1102920634920635</v>
      </c>
      <c r="AR120" s="13">
        <f t="shared" si="36"/>
        <v>433491.92935354071</v>
      </c>
      <c r="AS120" s="5">
        <f t="shared" si="37"/>
        <v>0.37616485509060543</v>
      </c>
      <c r="AT120" s="2">
        <v>181272</v>
      </c>
      <c r="AU120" s="2">
        <v>285000</v>
      </c>
      <c r="AV120" s="5">
        <f>(AT120-AU120)/AU120</f>
        <v>-0.36395789473684209</v>
      </c>
      <c r="AW120" s="13">
        <f t="shared" si="38"/>
        <v>241970.92920000001</v>
      </c>
      <c r="AX120" s="5">
        <f t="shared" si="39"/>
        <v>-0.15097919578947364</v>
      </c>
      <c r="AY120" s="2">
        <v>120580</v>
      </c>
      <c r="AZ120" s="2">
        <v>173500</v>
      </c>
      <c r="BA120" s="5">
        <f>(AY120-AZ120)/AZ120</f>
        <v>-0.30501440922190204</v>
      </c>
      <c r="BB120" s="13">
        <f>AY120-(AY120*$BA$565)</f>
        <v>167148.27981378199</v>
      </c>
      <c r="BC120" s="5">
        <f t="shared" si="40"/>
        <v>-3.6609338249095146E-2</v>
      </c>
      <c r="BD120" s="2">
        <v>179088</v>
      </c>
      <c r="BE120" s="2">
        <v>325000</v>
      </c>
      <c r="BF120" s="5">
        <f>(BD120-BE120)/BE120</f>
        <v>-0.44896000000000003</v>
      </c>
      <c r="BG120" s="2">
        <f>BD120-(BD120*$BF$296)</f>
        <v>243727.12830102621</v>
      </c>
      <c r="BH120" s="5">
        <f t="shared" si="41"/>
        <v>-0.25007037445838087</v>
      </c>
    </row>
    <row r="121" spans="1:60" x14ac:dyDescent="0.25">
      <c r="A121" s="2">
        <v>156578</v>
      </c>
      <c r="B121" s="2">
        <v>111950</v>
      </c>
      <c r="C121" s="5">
        <f>(A121-B121)/B121</f>
        <v>0.39864225100491291</v>
      </c>
      <c r="D121" s="11">
        <f t="shared" si="21"/>
        <v>61821.701973856223</v>
      </c>
      <c r="E121" s="5">
        <f t="shared" si="22"/>
        <v>-0.44777398862120388</v>
      </c>
      <c r="F121" s="2">
        <v>586821</v>
      </c>
      <c r="G121" s="2">
        <v>305000</v>
      </c>
      <c r="H121" s="5">
        <f>(F121-G121)/G121</f>
        <v>0.92400327868852461</v>
      </c>
      <c r="I121" s="13">
        <f t="shared" si="23"/>
        <v>334350.86619115854</v>
      </c>
      <c r="J121" s="5">
        <f t="shared" si="24"/>
        <v>9.6232348167732906E-2</v>
      </c>
      <c r="K121" s="2">
        <v>307839</v>
      </c>
      <c r="L121" s="2">
        <v>160000</v>
      </c>
      <c r="M121" s="5">
        <f>(K121-L121)/L121</f>
        <v>0.92399374999999995</v>
      </c>
      <c r="N121" s="13">
        <f t="shared" si="25"/>
        <v>217277.89684999999</v>
      </c>
      <c r="O121" s="5">
        <f t="shared" si="26"/>
        <v>0.35798685531249996</v>
      </c>
      <c r="P121" s="2">
        <v>343512</v>
      </c>
      <c r="Q121" s="2">
        <v>450000</v>
      </c>
      <c r="R121" s="5">
        <f>(P121-Q121)/Q121</f>
        <v>-0.23663999999999999</v>
      </c>
      <c r="S121" s="13">
        <f t="shared" si="27"/>
        <v>304270.13343928626</v>
      </c>
      <c r="T121" s="5">
        <f t="shared" si="28"/>
        <v>-0.32384414791269717</v>
      </c>
      <c r="U121" s="2">
        <v>179877</v>
      </c>
      <c r="V121" s="2">
        <v>233000</v>
      </c>
      <c r="W121" s="5">
        <f>(U121-V121)/V121</f>
        <v>-0.22799570815450643</v>
      </c>
      <c r="X121" s="13">
        <f t="shared" si="29"/>
        <v>175461.15234246061</v>
      </c>
      <c r="Y121" s="5">
        <f t="shared" si="30"/>
        <v>-0.2469478440237742</v>
      </c>
      <c r="Z121" s="2">
        <v>559837</v>
      </c>
      <c r="AA121" s="2">
        <v>400000</v>
      </c>
      <c r="AB121" s="5">
        <f>(Z121-AA121)/AA121</f>
        <v>0.39959250000000002</v>
      </c>
      <c r="AC121" s="13">
        <f t="shared" si="31"/>
        <v>569422.09510846564</v>
      </c>
      <c r="AD121" s="5">
        <f t="shared" si="32"/>
        <v>0.42355523777116411</v>
      </c>
      <c r="AE121" s="2">
        <v>200861</v>
      </c>
      <c r="AF121" s="2">
        <v>315000</v>
      </c>
      <c r="AG121" s="5">
        <f>(AE121-AF121)/AF121</f>
        <v>-0.36234603174603175</v>
      </c>
      <c r="AH121" s="13">
        <f t="shared" si="33"/>
        <v>224875.46702132068</v>
      </c>
      <c r="AI121" s="5">
        <f t="shared" si="34"/>
        <v>-0.28610962850374388</v>
      </c>
      <c r="AJ121" s="2">
        <v>237770</v>
      </c>
      <c r="AK121" s="2">
        <v>499000</v>
      </c>
      <c r="AL121" s="5">
        <f>(AJ121-AK121)/AK121</f>
        <v>-0.52350701402805611</v>
      </c>
      <c r="AM121" s="13">
        <f>AJ121-(AJ121*$AL$582)</f>
        <v>269646.80488571431</v>
      </c>
      <c r="AN121" s="5">
        <f t="shared" si="35"/>
        <v>-0.45962564151159457</v>
      </c>
      <c r="AO121" s="2">
        <v>485938</v>
      </c>
      <c r="AP121" s="2">
        <v>452000</v>
      </c>
      <c r="AQ121" s="5">
        <f>(AO121-AP121)/AP121</f>
        <v>7.5084070796460178E-2</v>
      </c>
      <c r="AR121" s="13">
        <f t="shared" si="36"/>
        <v>602301.70001372683</v>
      </c>
      <c r="AS121" s="5">
        <f t="shared" si="37"/>
        <v>0.33252588498612129</v>
      </c>
      <c r="AT121" s="2">
        <v>186572</v>
      </c>
      <c r="AU121" s="2">
        <v>411000</v>
      </c>
      <c r="AV121" s="5">
        <f>(AT121-AU121)/AU121</f>
        <v>-0.5460535279805353</v>
      </c>
      <c r="AW121" s="13">
        <f t="shared" si="38"/>
        <v>249045.6342</v>
      </c>
      <c r="AX121" s="5">
        <f t="shared" si="39"/>
        <v>-0.39404955182481749</v>
      </c>
      <c r="AY121" s="2">
        <v>190310</v>
      </c>
      <c r="AZ121" s="2">
        <v>232450</v>
      </c>
      <c r="BA121" s="5">
        <f>(AY121-AZ121)/AZ121</f>
        <v>-0.18128629812862981</v>
      </c>
      <c r="BB121" s="13">
        <f>AY121-(AY121*$BA$565)</f>
        <v>263808.16993996396</v>
      </c>
      <c r="BC121" s="5">
        <f t="shared" si="40"/>
        <v>0.13490286057201104</v>
      </c>
      <c r="BD121" s="2">
        <v>143300</v>
      </c>
      <c r="BE121" s="2">
        <v>295000</v>
      </c>
      <c r="BF121" s="5">
        <f>(BD121-BE121)/BE121</f>
        <v>-0.51423728813559322</v>
      </c>
      <c r="BG121" s="2">
        <f>BD121-(BD121*$BF$296)</f>
        <v>195021.98631698973</v>
      </c>
      <c r="BH121" s="5">
        <f t="shared" si="41"/>
        <v>-0.33890852095935686</v>
      </c>
    </row>
    <row r="122" spans="1:60" x14ac:dyDescent="0.25">
      <c r="A122" s="2">
        <v>253143</v>
      </c>
      <c r="B122" s="2">
        <v>198500</v>
      </c>
      <c r="C122" s="5">
        <f>(A122-B122)/B122</f>
        <v>0.27527959697732995</v>
      </c>
      <c r="D122" s="11">
        <f t="shared" si="21"/>
        <v>99948.467235294142</v>
      </c>
      <c r="E122" s="5">
        <f t="shared" si="22"/>
        <v>-0.49648127337383302</v>
      </c>
      <c r="F122" s="2">
        <v>223576</v>
      </c>
      <c r="G122" s="2">
        <v>286500</v>
      </c>
      <c r="H122" s="5">
        <f>(F122-G122)/G122</f>
        <v>-0.21963001745200697</v>
      </c>
      <c r="I122" s="13">
        <f t="shared" si="23"/>
        <v>127386.08410325204</v>
      </c>
      <c r="J122" s="5">
        <f t="shared" si="24"/>
        <v>-0.55537143419458279</v>
      </c>
      <c r="K122" s="2">
        <v>521519</v>
      </c>
      <c r="L122" s="2">
        <v>310500</v>
      </c>
      <c r="M122" s="5">
        <f>(K122-L122)/L122</f>
        <v>0.6796103059581321</v>
      </c>
      <c r="N122" s="13">
        <f t="shared" si="25"/>
        <v>368096.80218333332</v>
      </c>
      <c r="O122" s="5">
        <f t="shared" si="26"/>
        <v>0.18549694745034886</v>
      </c>
      <c r="P122" s="2">
        <v>163528</v>
      </c>
      <c r="Q122" s="2">
        <v>111250</v>
      </c>
      <c r="R122" s="5">
        <f>(P122-Q122)/Q122</f>
        <v>0.46991460674157304</v>
      </c>
      <c r="S122" s="13">
        <f t="shared" si="27"/>
        <v>144847.0108207562</v>
      </c>
      <c r="T122" s="5">
        <f t="shared" si="28"/>
        <v>0.30199560288320182</v>
      </c>
      <c r="U122" s="2">
        <v>121785</v>
      </c>
      <c r="V122" s="2">
        <v>169990</v>
      </c>
      <c r="W122" s="5">
        <f>(U122-V122)/V122</f>
        <v>-0.28357550444143775</v>
      </c>
      <c r="X122" s="13">
        <f t="shared" si="29"/>
        <v>118795.26808889722</v>
      </c>
      <c r="Y122" s="5">
        <f t="shared" si="30"/>
        <v>-0.30116319731221114</v>
      </c>
      <c r="Z122" s="2">
        <v>374331</v>
      </c>
      <c r="AA122" s="2">
        <v>257000</v>
      </c>
      <c r="AB122" s="5">
        <f>(Z122-AA122)/AA122</f>
        <v>0.45654085603112843</v>
      </c>
      <c r="AC122" s="13">
        <f t="shared" si="31"/>
        <v>380740.00518730818</v>
      </c>
      <c r="AD122" s="5">
        <f t="shared" si="32"/>
        <v>0.48147861940586839</v>
      </c>
      <c r="AE122" s="2">
        <v>194625</v>
      </c>
      <c r="AF122" s="2">
        <v>300000</v>
      </c>
      <c r="AG122" s="5">
        <f>(AE122-AF122)/AF122</f>
        <v>-0.35125000000000001</v>
      </c>
      <c r="AH122" s="13">
        <f t="shared" si="33"/>
        <v>217893.90558159392</v>
      </c>
      <c r="AI122" s="5">
        <f t="shared" si="34"/>
        <v>-0.27368698139468695</v>
      </c>
      <c r="AJ122" s="2">
        <v>287388</v>
      </c>
      <c r="AK122" s="2">
        <v>469000</v>
      </c>
      <c r="AL122" s="5">
        <f>(AJ122-AK122)/AK122</f>
        <v>-0.38723240938166309</v>
      </c>
      <c r="AM122" s="13">
        <f>AJ122-(AJ122*$AL$582)</f>
        <v>325916.87749714288</v>
      </c>
      <c r="AN122" s="5">
        <f t="shared" si="35"/>
        <v>-0.30508128465427958</v>
      </c>
      <c r="AO122" s="2">
        <v>185722</v>
      </c>
      <c r="AP122" s="2">
        <v>280000</v>
      </c>
      <c r="AQ122" s="5">
        <f>(AO122-AP122)/AP122</f>
        <v>-0.33670714285714287</v>
      </c>
      <c r="AR122" s="13">
        <f t="shared" si="36"/>
        <v>230195.36716607754</v>
      </c>
      <c r="AS122" s="5">
        <f t="shared" si="37"/>
        <v>-0.17787368869258019</v>
      </c>
      <c r="AT122" s="2">
        <v>275224</v>
      </c>
      <c r="AU122" s="2">
        <v>495000</v>
      </c>
      <c r="AV122" s="5">
        <f>(AT122-AU122)/AU122</f>
        <v>-0.44399191919191922</v>
      </c>
      <c r="AW122" s="13">
        <f t="shared" si="38"/>
        <v>367382.75640000001</v>
      </c>
      <c r="AX122" s="5">
        <f t="shared" si="39"/>
        <v>-0.25781261333333333</v>
      </c>
      <c r="AY122" s="2">
        <v>144245</v>
      </c>
      <c r="AZ122" s="2">
        <v>240000</v>
      </c>
      <c r="BA122" s="5">
        <f>(AY122-AZ122)/AZ122</f>
        <v>-0.39897916666666666</v>
      </c>
      <c r="BB122" s="13">
        <f>AY122-(AY122*$BA$565)</f>
        <v>199952.75851500235</v>
      </c>
      <c r="BC122" s="5">
        <f t="shared" si="40"/>
        <v>-0.16686350618749021</v>
      </c>
      <c r="BD122" s="2">
        <v>418334</v>
      </c>
      <c r="BE122" s="2">
        <v>400000</v>
      </c>
      <c r="BF122" s="5">
        <f>(BD122-BE122)/BE122</f>
        <v>4.5835000000000001E-2</v>
      </c>
      <c r="BG122" s="2">
        <f>BD122-(BD122*$BF$296)</f>
        <v>569325.3846750285</v>
      </c>
      <c r="BH122" s="5">
        <f t="shared" si="41"/>
        <v>0.42331346168757128</v>
      </c>
    </row>
    <row r="123" spans="1:60" x14ac:dyDescent="0.25">
      <c r="A123" s="2">
        <v>488226</v>
      </c>
      <c r="B123" s="2">
        <v>194000</v>
      </c>
      <c r="C123" s="5">
        <f>(A123-B123)/B123</f>
        <v>1.5166288659793814</v>
      </c>
      <c r="D123" s="11">
        <f t="shared" si="21"/>
        <v>192766.30349019612</v>
      </c>
      <c r="E123" s="5">
        <f t="shared" si="22"/>
        <v>-6.3592603598138049E-3</v>
      </c>
      <c r="F123" s="2">
        <v>359537</v>
      </c>
      <c r="G123" s="2">
        <v>236000</v>
      </c>
      <c r="H123" s="5">
        <f>(F123-G123)/G123</f>
        <v>0.52346186440677966</v>
      </c>
      <c r="I123" s="13">
        <f t="shared" si="23"/>
        <v>204852.0884183943</v>
      </c>
      <c r="J123" s="5">
        <f t="shared" si="24"/>
        <v>-0.1319826761932445</v>
      </c>
      <c r="K123" s="2">
        <v>125110</v>
      </c>
      <c r="L123" s="2">
        <v>48000</v>
      </c>
      <c r="M123" s="5">
        <f>(K123-L123)/L123</f>
        <v>1.6064583333333333</v>
      </c>
      <c r="N123" s="13">
        <f t="shared" si="25"/>
        <v>88304.723166666663</v>
      </c>
      <c r="O123" s="5">
        <f t="shared" si="26"/>
        <v>0.83968173263888879</v>
      </c>
      <c r="P123" s="2">
        <v>86707</v>
      </c>
      <c r="Q123" s="2">
        <v>65000</v>
      </c>
      <c r="R123" s="5">
        <f>(P123-Q123)/Q123</f>
        <v>0.33395384615384616</v>
      </c>
      <c r="S123" s="13">
        <f t="shared" si="27"/>
        <v>76801.830678754151</v>
      </c>
      <c r="T123" s="5">
        <f t="shared" si="28"/>
        <v>0.18156662582698693</v>
      </c>
      <c r="U123" s="2">
        <v>153834</v>
      </c>
      <c r="V123" s="2">
        <v>197500</v>
      </c>
      <c r="W123" s="5">
        <f>(U123-V123)/V123</f>
        <v>-0.22109367088607595</v>
      </c>
      <c r="X123" s="13">
        <f t="shared" si="29"/>
        <v>150057.48878094525</v>
      </c>
      <c r="Y123" s="5">
        <f t="shared" si="30"/>
        <v>-0.24021524667875824</v>
      </c>
      <c r="Z123" s="2">
        <v>294156</v>
      </c>
      <c r="AA123" s="2">
        <v>190000</v>
      </c>
      <c r="AB123" s="5">
        <f>(Z123-AA123)/AA123</f>
        <v>0.54818947368421056</v>
      </c>
      <c r="AC123" s="13">
        <f t="shared" si="31"/>
        <v>299192.31099181698</v>
      </c>
      <c r="AD123" s="5">
        <f t="shared" si="32"/>
        <v>0.57469637364114201</v>
      </c>
      <c r="AE123" s="2">
        <v>370804</v>
      </c>
      <c r="AF123" s="2">
        <v>260000</v>
      </c>
      <c r="AG123" s="5">
        <f>(AE123-AF123)/AF123</f>
        <v>0.42616923076923074</v>
      </c>
      <c r="AH123" s="13">
        <f t="shared" si="33"/>
        <v>415136.45094554836</v>
      </c>
      <c r="AI123" s="5">
        <f t="shared" si="34"/>
        <v>0.59667865748287829</v>
      </c>
      <c r="AJ123" s="2">
        <v>322591</v>
      </c>
      <c r="AK123" s="2">
        <v>299950</v>
      </c>
      <c r="AL123" s="5">
        <f>(AJ123-AK123)/AK123</f>
        <v>7.548258043007168E-2</v>
      </c>
      <c r="AM123" s="13">
        <f>AJ123-(AJ123*$AL$582)</f>
        <v>365839.39283714286</v>
      </c>
      <c r="AN123" s="5">
        <f t="shared" si="35"/>
        <v>0.21966792077727243</v>
      </c>
      <c r="AO123" s="2">
        <v>133857</v>
      </c>
      <c r="AP123" s="2">
        <v>240000</v>
      </c>
      <c r="AQ123" s="5">
        <f>(AO123-AP123)/AP123</f>
        <v>-0.4422625</v>
      </c>
      <c r="AR123" s="13">
        <f t="shared" si="36"/>
        <v>165910.66897163307</v>
      </c>
      <c r="AS123" s="5">
        <f t="shared" si="37"/>
        <v>-0.30870554595152888</v>
      </c>
      <c r="AT123" s="2">
        <v>153966</v>
      </c>
      <c r="AU123" s="2">
        <v>200000</v>
      </c>
      <c r="AV123" s="5">
        <f>(AT123-AU123)/AU123</f>
        <v>-0.23017000000000001</v>
      </c>
      <c r="AW123" s="13">
        <f t="shared" si="38"/>
        <v>205521.51509999999</v>
      </c>
      <c r="AX123" s="5">
        <f t="shared" si="39"/>
        <v>2.7607575499999946E-2</v>
      </c>
      <c r="AY123" s="2">
        <v>135088</v>
      </c>
      <c r="AZ123" s="2">
        <v>214750</v>
      </c>
      <c r="BA123" s="5">
        <f>(AY123-AZ123)/AZ123</f>
        <v>-0.37095227008149012</v>
      </c>
      <c r="BB123" s="13">
        <f>AY123-(AY123*$BA$565)</f>
        <v>187259.30356181937</v>
      </c>
      <c r="BC123" s="5">
        <f t="shared" si="40"/>
        <v>-0.12801255617313448</v>
      </c>
      <c r="BD123" s="2">
        <v>384971</v>
      </c>
      <c r="BE123" s="2">
        <v>387500</v>
      </c>
      <c r="BF123" s="5">
        <f>(BD123-BE123)/BE123</f>
        <v>-6.5264516129032255E-3</v>
      </c>
      <c r="BG123" s="2">
        <f>BD123-(BD123*$BF$296)</f>
        <v>523920.51007981756</v>
      </c>
      <c r="BH123" s="5">
        <f t="shared" si="41"/>
        <v>0.35205292923823883</v>
      </c>
    </row>
    <row r="124" spans="1:60" x14ac:dyDescent="0.25">
      <c r="A124" s="2">
        <v>354458</v>
      </c>
      <c r="B124" s="2">
        <v>138500</v>
      </c>
      <c r="C124" s="5">
        <f>(A124-B124)/B124</f>
        <v>1.5592635379061373</v>
      </c>
      <c r="D124" s="11">
        <f t="shared" si="21"/>
        <v>139950.67530718955</v>
      </c>
      <c r="E124" s="5">
        <f t="shared" si="22"/>
        <v>1.0474189943606866E-2</v>
      </c>
      <c r="F124" s="2">
        <v>375933</v>
      </c>
      <c r="G124" s="2">
        <v>224000</v>
      </c>
      <c r="H124" s="5">
        <f>(F124-G124)/G124</f>
        <v>0.67827232142857141</v>
      </c>
      <c r="I124" s="13">
        <f t="shared" si="23"/>
        <v>214193.9776862805</v>
      </c>
      <c r="J124" s="5">
        <f t="shared" si="24"/>
        <v>-4.3776885329104905E-2</v>
      </c>
      <c r="K124" s="2">
        <v>164933</v>
      </c>
      <c r="L124" s="2">
        <v>65000</v>
      </c>
      <c r="M124" s="5">
        <f>(K124-L124)/L124</f>
        <v>1.5374307692307692</v>
      </c>
      <c r="N124" s="13">
        <f t="shared" si="25"/>
        <v>116412.46028333333</v>
      </c>
      <c r="O124" s="5">
        <f t="shared" si="26"/>
        <v>0.79096092743589741</v>
      </c>
      <c r="P124" s="2">
        <v>168560</v>
      </c>
      <c r="Q124" s="2">
        <v>145000</v>
      </c>
      <c r="R124" s="5">
        <f>(P124-Q124)/Q124</f>
        <v>0.16248275862068964</v>
      </c>
      <c r="S124" s="13">
        <f t="shared" si="27"/>
        <v>149304.1689737945</v>
      </c>
      <c r="T124" s="5">
        <f t="shared" si="28"/>
        <v>2.9683923957203436E-2</v>
      </c>
      <c r="U124" s="2">
        <v>171181</v>
      </c>
      <c r="V124" s="2">
        <v>224000</v>
      </c>
      <c r="W124" s="5">
        <f>(U124-V124)/V124</f>
        <v>-0.23579910714285715</v>
      </c>
      <c r="X124" s="13">
        <f t="shared" si="29"/>
        <v>166978.63272755689</v>
      </c>
      <c r="Y124" s="5">
        <f t="shared" si="30"/>
        <v>-0.25455967532340673</v>
      </c>
      <c r="Z124" s="2">
        <v>154956</v>
      </c>
      <c r="AA124" s="2">
        <v>221000</v>
      </c>
      <c r="AB124" s="5">
        <f>(Z124-AA124)/AA124</f>
        <v>-0.29884162895927602</v>
      </c>
      <c r="AC124" s="13">
        <f t="shared" si="31"/>
        <v>157609.03650460296</v>
      </c>
      <c r="AD124" s="5">
        <f t="shared" si="32"/>
        <v>-0.28683693889319928</v>
      </c>
      <c r="AE124" s="2">
        <v>584323</v>
      </c>
      <c r="AF124" s="2">
        <v>345000</v>
      </c>
      <c r="AG124" s="5">
        <f>(AE124-AF124)/AF124</f>
        <v>0.69368985507246372</v>
      </c>
      <c r="AH124" s="13">
        <f t="shared" si="33"/>
        <v>654183.27856726374</v>
      </c>
      <c r="AI124" s="5">
        <f t="shared" si="34"/>
        <v>0.89618341613699637</v>
      </c>
      <c r="AJ124" s="2">
        <v>401796</v>
      </c>
      <c r="AK124" s="2">
        <v>305950</v>
      </c>
      <c r="AL124" s="5">
        <f>(AJ124-AK124)/AK124</f>
        <v>0.31327341068802089</v>
      </c>
      <c r="AM124" s="13">
        <f>AJ124-(AJ124*$AL$582)</f>
        <v>455663.06773714285</v>
      </c>
      <c r="AN124" s="5">
        <f t="shared" si="35"/>
        <v>0.4893383485443466</v>
      </c>
      <c r="AO124" s="2">
        <v>138322</v>
      </c>
      <c r="AP124" s="2">
        <v>218500</v>
      </c>
      <c r="AQ124" s="5">
        <f>(AO124-AP124)/AP124</f>
        <v>-0.36694736842105263</v>
      </c>
      <c r="AR124" s="13">
        <f t="shared" si="36"/>
        <v>171444.86693631436</v>
      </c>
      <c r="AS124" s="5">
        <f t="shared" si="37"/>
        <v>-0.21535530006263454</v>
      </c>
      <c r="AT124" s="2">
        <v>151754</v>
      </c>
      <c r="AU124" s="2">
        <v>356000</v>
      </c>
      <c r="AV124" s="5">
        <f>(AT124-AU124)/AU124</f>
        <v>-0.57372471910112355</v>
      </c>
      <c r="AW124" s="13">
        <f t="shared" si="38"/>
        <v>202568.82689999999</v>
      </c>
      <c r="AX124" s="5">
        <f t="shared" si="39"/>
        <v>-0.43098644129213487</v>
      </c>
      <c r="AY124" s="2">
        <v>390854</v>
      </c>
      <c r="AZ124" s="2">
        <v>507250</v>
      </c>
      <c r="BA124" s="5">
        <f>(AY124-AZ124)/AZ124</f>
        <v>-0.22946476096599311</v>
      </c>
      <c r="BB124" s="13">
        <f>AY124-(AY124*$BA$565)</f>
        <v>541802.73476808716</v>
      </c>
      <c r="BC124" s="5">
        <f t="shared" si="40"/>
        <v>6.8117761987357639E-2</v>
      </c>
      <c r="BD124" s="2">
        <v>400947</v>
      </c>
      <c r="BE124" s="2">
        <v>385000</v>
      </c>
      <c r="BF124" s="5">
        <f>(BD124-BE124)/BE124</f>
        <v>4.1420779220779219E-2</v>
      </c>
      <c r="BG124" s="2">
        <f>BD124-(BD124*$BF$296)</f>
        <v>545662.80773090082</v>
      </c>
      <c r="BH124" s="5">
        <f t="shared" si="41"/>
        <v>0.41730599410623592</v>
      </c>
    </row>
    <row r="125" spans="1:60" x14ac:dyDescent="0.25">
      <c r="A125" s="2">
        <v>490699</v>
      </c>
      <c r="B125" s="2">
        <v>209000</v>
      </c>
      <c r="C125" s="5">
        <f>(A125-B125)/B125</f>
        <v>1.347842105263158</v>
      </c>
      <c r="D125" s="11">
        <f t="shared" si="21"/>
        <v>193742.71824183007</v>
      </c>
      <c r="E125" s="5">
        <f t="shared" si="22"/>
        <v>-7.3001348125214999E-2</v>
      </c>
      <c r="F125" s="2">
        <v>286579</v>
      </c>
      <c r="G125" s="2">
        <v>289500</v>
      </c>
      <c r="H125" s="5">
        <f>(F125-G125)/G125</f>
        <v>-1.0089810017271158E-2</v>
      </c>
      <c r="I125" s="13">
        <f t="shared" si="23"/>
        <v>163283.07419502031</v>
      </c>
      <c r="J125" s="5">
        <f t="shared" si="24"/>
        <v>-0.4359824725560611</v>
      </c>
      <c r="K125" s="2">
        <v>559368</v>
      </c>
      <c r="L125" s="2">
        <v>283500</v>
      </c>
      <c r="M125" s="5">
        <f>(K125-L125)/L125</f>
        <v>0.9730793650793651</v>
      </c>
      <c r="N125" s="13">
        <f t="shared" si="25"/>
        <v>394811.25719999999</v>
      </c>
      <c r="O125" s="5">
        <f t="shared" si="26"/>
        <v>0.39263230052910053</v>
      </c>
      <c r="P125" s="2">
        <v>121883</v>
      </c>
      <c r="Q125" s="2">
        <v>89390</v>
      </c>
      <c r="R125" s="5">
        <f>(P125-Q125)/Q125</f>
        <v>0.36349703546257972</v>
      </c>
      <c r="S125" s="13">
        <f t="shared" si="27"/>
        <v>107959.42113806951</v>
      </c>
      <c r="T125" s="5">
        <f t="shared" si="28"/>
        <v>0.20773488240373089</v>
      </c>
      <c r="U125" s="2">
        <v>191677</v>
      </c>
      <c r="V125" s="2">
        <v>150000</v>
      </c>
      <c r="W125" s="5">
        <f>(U125-V125)/V125</f>
        <v>0.27784666666666669</v>
      </c>
      <c r="X125" s="13">
        <f t="shared" si="29"/>
        <v>186971.47104713679</v>
      </c>
      <c r="Y125" s="5">
        <f t="shared" si="30"/>
        <v>0.24647647364757858</v>
      </c>
      <c r="Z125" s="2">
        <v>213988</v>
      </c>
      <c r="AA125" s="2">
        <v>205000</v>
      </c>
      <c r="AB125" s="5">
        <f>(Z125-AA125)/AA125</f>
        <v>4.384390243902439E-2</v>
      </c>
      <c r="AC125" s="13">
        <f t="shared" si="31"/>
        <v>217651.73664489907</v>
      </c>
      <c r="AD125" s="5">
        <f t="shared" si="32"/>
        <v>6.1715788511702757E-2</v>
      </c>
      <c r="AE125" s="2">
        <v>613553</v>
      </c>
      <c r="AF125" s="2">
        <v>514950</v>
      </c>
      <c r="AG125" s="5">
        <f>(AE125-AF125)/AF125</f>
        <v>0.19148072628410526</v>
      </c>
      <c r="AH125" s="13">
        <f t="shared" si="33"/>
        <v>686907.94836893363</v>
      </c>
      <c r="AI125" s="5">
        <f t="shared" si="34"/>
        <v>0.33393134939107416</v>
      </c>
      <c r="AJ125" s="2">
        <v>334305</v>
      </c>
      <c r="AK125" s="2">
        <v>419000</v>
      </c>
      <c r="AL125" s="5">
        <f>(AJ125-AK125)/AK125</f>
        <v>-0.20213603818615752</v>
      </c>
      <c r="AM125" s="13">
        <f>AJ125-(AJ125*$AL$582)</f>
        <v>379123.83861428569</v>
      </c>
      <c r="AN125" s="5">
        <f t="shared" si="35"/>
        <v>-9.5169836242754921E-2</v>
      </c>
      <c r="AO125" s="2">
        <v>149425</v>
      </c>
      <c r="AP125" s="2">
        <v>330000</v>
      </c>
      <c r="AQ125" s="5">
        <f>(AO125-AP125)/AP125</f>
        <v>-0.54719696969696974</v>
      </c>
      <c r="AR125" s="13">
        <f t="shared" si="36"/>
        <v>185206.61385722281</v>
      </c>
      <c r="AS125" s="5">
        <f t="shared" si="37"/>
        <v>-0.4387678367962945</v>
      </c>
      <c r="AT125" s="2">
        <v>606522</v>
      </c>
      <c r="AU125" s="2">
        <v>475000</v>
      </c>
      <c r="AV125" s="5">
        <f>(AT125-AU125)/AU125</f>
        <v>0.27688842105263156</v>
      </c>
      <c r="AW125" s="13">
        <f t="shared" si="38"/>
        <v>809615.89170000004</v>
      </c>
      <c r="AX125" s="5">
        <f t="shared" si="39"/>
        <v>0.70445450884210536</v>
      </c>
      <c r="AY125" s="2">
        <v>214636</v>
      </c>
      <c r="AZ125" s="2">
        <v>625000</v>
      </c>
      <c r="BA125" s="5">
        <f>(AY125-AZ125)/AZ125</f>
        <v>-0.65658240000000001</v>
      </c>
      <c r="BB125" s="13">
        <f>AY125-(AY125*$BA$565)</f>
        <v>297528.92839700542</v>
      </c>
      <c r="BC125" s="5">
        <f t="shared" si="40"/>
        <v>-0.52395371456479134</v>
      </c>
      <c r="BD125" s="2">
        <v>399732</v>
      </c>
      <c r="BE125" s="2">
        <v>382000</v>
      </c>
      <c r="BF125" s="5">
        <f>(BD125-BE125)/BE125</f>
        <v>4.6418848167539266E-2</v>
      </c>
      <c r="BG125" s="2">
        <f>BD125-(BD125*$BF$296)</f>
        <v>544009.27169897372</v>
      </c>
      <c r="BH125" s="5">
        <f t="shared" si="41"/>
        <v>0.42410804109678985</v>
      </c>
    </row>
    <row r="126" spans="1:60" x14ac:dyDescent="0.25">
      <c r="A126" s="2">
        <v>397436</v>
      </c>
      <c r="B126" s="2">
        <v>164000</v>
      </c>
      <c r="C126" s="5">
        <f>(A126-B126)/B126</f>
        <v>1.4233902439024391</v>
      </c>
      <c r="D126" s="11">
        <f t="shared" si="21"/>
        <v>156919.68185620918</v>
      </c>
      <c r="E126" s="5">
        <f t="shared" si="22"/>
        <v>-4.3172671608480616E-2</v>
      </c>
      <c r="F126" s="2">
        <v>233360</v>
      </c>
      <c r="G126" s="2">
        <v>216200</v>
      </c>
      <c r="H126" s="5">
        <f>(F126-G126)/G126</f>
        <v>7.9370952821461616E-2</v>
      </c>
      <c r="I126" s="13">
        <f t="shared" si="23"/>
        <v>132960.67818699189</v>
      </c>
      <c r="J126" s="5">
        <f t="shared" si="24"/>
        <v>-0.3850107391906018</v>
      </c>
      <c r="K126" s="2">
        <v>523378</v>
      </c>
      <c r="L126" s="2">
        <v>229000</v>
      </c>
      <c r="M126" s="5">
        <f>(K126-L126)/L126</f>
        <v>1.2854934497816595</v>
      </c>
      <c r="N126" s="13">
        <f t="shared" si="25"/>
        <v>369408.91536666662</v>
      </c>
      <c r="O126" s="5">
        <f t="shared" si="26"/>
        <v>0.61313936841339134</v>
      </c>
      <c r="P126" s="2">
        <v>202934</v>
      </c>
      <c r="Q126" s="2">
        <v>155500</v>
      </c>
      <c r="R126" s="5">
        <f>(P126-Q126)/Q126</f>
        <v>0.30504180064308684</v>
      </c>
      <c r="S126" s="13">
        <f t="shared" si="27"/>
        <v>179751.37770840066</v>
      </c>
      <c r="T126" s="5">
        <f t="shared" si="28"/>
        <v>0.15595741291575985</v>
      </c>
      <c r="U126" s="2">
        <v>246409</v>
      </c>
      <c r="V126" s="2">
        <v>430000</v>
      </c>
      <c r="W126" s="5">
        <f>(U126-V126)/V126</f>
        <v>-0.42695581395348836</v>
      </c>
      <c r="X126" s="13">
        <f t="shared" si="29"/>
        <v>240359.84082208053</v>
      </c>
      <c r="Y126" s="5">
        <f t="shared" si="30"/>
        <v>-0.44102362599516154</v>
      </c>
      <c r="Z126" s="2">
        <v>359698</v>
      </c>
      <c r="AA126" s="2">
        <v>475500</v>
      </c>
      <c r="AB126" s="5">
        <f>(Z126-AA126)/AA126</f>
        <v>-0.2435373291272345</v>
      </c>
      <c r="AC126" s="13">
        <f t="shared" si="31"/>
        <v>365856.47030532977</v>
      </c>
      <c r="AD126" s="5">
        <f t="shared" si="32"/>
        <v>-0.23058576171329176</v>
      </c>
      <c r="AE126" s="2">
        <v>517532</v>
      </c>
      <c r="AF126" s="2">
        <v>400000</v>
      </c>
      <c r="AG126" s="5">
        <f>(AE126-AF126)/AF126</f>
        <v>0.29382999999999998</v>
      </c>
      <c r="AH126" s="13">
        <f t="shared" si="33"/>
        <v>579406.90426951041</v>
      </c>
      <c r="AI126" s="5">
        <f t="shared" si="34"/>
        <v>0.44851726067377606</v>
      </c>
      <c r="AJ126" s="2">
        <v>484777</v>
      </c>
      <c r="AK126" s="2">
        <v>404000</v>
      </c>
      <c r="AL126" s="5">
        <f>(AJ126-AK126)/AK126</f>
        <v>0.1999430693069307</v>
      </c>
      <c r="AM126" s="13">
        <f>AJ126-(AJ126*$AL$582)</f>
        <v>549768.97477428569</v>
      </c>
      <c r="AN126" s="5">
        <f t="shared" si="35"/>
        <v>0.36081429399575665</v>
      </c>
      <c r="AO126" s="2">
        <v>144560</v>
      </c>
      <c r="AP126" s="2">
        <v>280000</v>
      </c>
      <c r="AQ126" s="5">
        <f>(AO126-AP126)/AP126</f>
        <v>-0.48371428571428571</v>
      </c>
      <c r="AR126" s="13">
        <f t="shared" si="36"/>
        <v>179176.63108047601</v>
      </c>
      <c r="AS126" s="5">
        <f t="shared" si="37"/>
        <v>-0.36008346042687139</v>
      </c>
      <c r="AT126" s="2">
        <v>177971</v>
      </c>
      <c r="AU126" s="2">
        <v>547500</v>
      </c>
      <c r="AV126" s="5">
        <f>(AT126-AU126)/AU126</f>
        <v>-0.67493881278538814</v>
      </c>
      <c r="AW126" s="13">
        <f t="shared" si="38"/>
        <v>237564.58934999999</v>
      </c>
      <c r="AX126" s="5">
        <f t="shared" si="39"/>
        <v>-0.56609207424657526</v>
      </c>
      <c r="AY126" s="2">
        <v>128303</v>
      </c>
      <c r="AZ126" s="2">
        <v>310000</v>
      </c>
      <c r="BA126" s="5">
        <f>(AY126-AZ126)/AZ126</f>
        <v>-0.58611935483870969</v>
      </c>
      <c r="BB126" s="13">
        <f>AY126-(AY126*$BA$565)</f>
        <v>177853.92059170402</v>
      </c>
      <c r="BC126" s="5">
        <f t="shared" si="40"/>
        <v>-0.42627767551063217</v>
      </c>
      <c r="BD126" s="2">
        <v>258473</v>
      </c>
      <c r="BE126" s="2">
        <v>377500</v>
      </c>
      <c r="BF126" s="5">
        <f>(BD126-BE126)/BE126</f>
        <v>-0.31530331125827815</v>
      </c>
      <c r="BG126" s="2">
        <f>BD126-(BD126*$BF$296)</f>
        <v>351764.95372862031</v>
      </c>
      <c r="BH126" s="5">
        <f t="shared" si="41"/>
        <v>-6.81723080036548E-2</v>
      </c>
    </row>
    <row r="127" spans="1:60" x14ac:dyDescent="0.25">
      <c r="A127" s="2">
        <v>281819</v>
      </c>
      <c r="B127" s="2">
        <v>164950</v>
      </c>
      <c r="C127" s="5">
        <f>(A127-B127)/B127</f>
        <v>0.7085116702030918</v>
      </c>
      <c r="D127" s="11">
        <f t="shared" si="21"/>
        <v>111270.61418954251</v>
      </c>
      <c r="E127" s="5">
        <f t="shared" si="22"/>
        <v>-0.32542822558628365</v>
      </c>
      <c r="F127" s="2">
        <v>244811</v>
      </c>
      <c r="G127" s="2">
        <v>249500</v>
      </c>
      <c r="H127" s="5">
        <f>(F127-G127)/G127</f>
        <v>-1.8793587174348696E-2</v>
      </c>
      <c r="I127" s="13">
        <f t="shared" si="23"/>
        <v>139485.07279583334</v>
      </c>
      <c r="J127" s="5">
        <f t="shared" si="24"/>
        <v>-0.44094159200066796</v>
      </c>
      <c r="K127" s="2">
        <v>188939</v>
      </c>
      <c r="L127" s="2">
        <v>260000</v>
      </c>
      <c r="M127" s="5">
        <f>(K127-L127)/L127</f>
        <v>-0.27331153846153844</v>
      </c>
      <c r="N127" s="13">
        <f t="shared" si="25"/>
        <v>133356.29518333334</v>
      </c>
      <c r="O127" s="5">
        <f t="shared" si="26"/>
        <v>-0.48709117237179489</v>
      </c>
      <c r="P127" s="2">
        <v>169508</v>
      </c>
      <c r="Q127" s="2">
        <v>139730</v>
      </c>
      <c r="R127" s="5">
        <f>(P127-Q127)/Q127</f>
        <v>0.21311099978530021</v>
      </c>
      <c r="S127" s="13">
        <f t="shared" si="27"/>
        <v>150143.87205985974</v>
      </c>
      <c r="T127" s="5">
        <f t="shared" si="28"/>
        <v>7.4528534028911061E-2</v>
      </c>
      <c r="U127" s="2">
        <v>225028</v>
      </c>
      <c r="V127" s="2">
        <v>317000</v>
      </c>
      <c r="W127" s="5">
        <f>(U127-V127)/V127</f>
        <v>-0.29013249211356468</v>
      </c>
      <c r="X127" s="13">
        <f t="shared" si="29"/>
        <v>219503.72859964991</v>
      </c>
      <c r="Y127" s="5">
        <f t="shared" si="30"/>
        <v>-0.30755921577397505</v>
      </c>
      <c r="Z127" s="2">
        <v>330696</v>
      </c>
      <c r="AA127" s="2">
        <v>475000</v>
      </c>
      <c r="AB127" s="5">
        <f>(Z127-AA127)/AA127</f>
        <v>-0.3037978947368421</v>
      </c>
      <c r="AC127" s="13">
        <f t="shared" si="31"/>
        <v>336357.92054471065</v>
      </c>
      <c r="AD127" s="5">
        <f t="shared" si="32"/>
        <v>-0.29187806201113548</v>
      </c>
      <c r="AE127" s="2">
        <v>96842</v>
      </c>
      <c r="AF127" s="2">
        <v>164950</v>
      </c>
      <c r="AG127" s="5">
        <f>(AE127-AF127)/AF127</f>
        <v>-0.41290087905425887</v>
      </c>
      <c r="AH127" s="13">
        <f t="shared" si="33"/>
        <v>108420.20092142695</v>
      </c>
      <c r="AI127" s="5">
        <f t="shared" si="34"/>
        <v>-0.34270869401984266</v>
      </c>
      <c r="AJ127" s="2">
        <v>349657</v>
      </c>
      <c r="AK127" s="2">
        <v>301500</v>
      </c>
      <c r="AL127" s="5">
        <f>(AJ127-AK127)/AK127</f>
        <v>0.15972470978441128</v>
      </c>
      <c r="AM127" s="13">
        <f>AJ127-(AJ127*$AL$582)</f>
        <v>396534.01546000002</v>
      </c>
      <c r="AN127" s="5">
        <f t="shared" si="35"/>
        <v>0.31520403137645114</v>
      </c>
      <c r="AO127" s="2">
        <v>236047</v>
      </c>
      <c r="AP127" s="2">
        <v>729000</v>
      </c>
      <c r="AQ127" s="5">
        <f>(AO127-AP127)/AP127</f>
        <v>-0.67620438957475992</v>
      </c>
      <c r="AR127" s="13">
        <f t="shared" si="36"/>
        <v>292571.29383406974</v>
      </c>
      <c r="AS127" s="5">
        <f t="shared" si="37"/>
        <v>-0.59866763534421163</v>
      </c>
      <c r="AT127" s="2">
        <v>176376</v>
      </c>
      <c r="AU127" s="2">
        <v>475000</v>
      </c>
      <c r="AV127" s="5">
        <f>(AT127-AU127)/AU127</f>
        <v>-0.62868210526315793</v>
      </c>
      <c r="AW127" s="13">
        <f t="shared" si="38"/>
        <v>235435.5036</v>
      </c>
      <c r="AX127" s="5">
        <f t="shared" si="39"/>
        <v>-0.50434630821052628</v>
      </c>
      <c r="AY127" s="2">
        <v>202535</v>
      </c>
      <c r="AZ127" s="2">
        <v>235000</v>
      </c>
      <c r="BA127" s="5">
        <f>(AY127-AZ127)/AZ127</f>
        <v>-0.13814893617021276</v>
      </c>
      <c r="BB127" s="13">
        <f>AY127-(AY127*$BA$565)</f>
        <v>280754.49371441646</v>
      </c>
      <c r="BC127" s="5">
        <f t="shared" si="40"/>
        <v>0.194699973252836</v>
      </c>
      <c r="BD127" s="2">
        <v>396755</v>
      </c>
      <c r="BE127" s="2">
        <v>370000</v>
      </c>
      <c r="BF127" s="5">
        <f>(BD127-BE127)/BE127</f>
        <v>7.2310810810810811E-2</v>
      </c>
      <c r="BG127" s="2">
        <f>BD127-(BD127*$BF$296)</f>
        <v>539957.76818700111</v>
      </c>
      <c r="BH127" s="5">
        <f t="shared" si="41"/>
        <v>0.45934531942432733</v>
      </c>
    </row>
    <row r="128" spans="1:60" x14ac:dyDescent="0.25">
      <c r="A128" s="2">
        <v>591929</v>
      </c>
      <c r="B128" s="2">
        <v>172000</v>
      </c>
      <c r="C128" s="5">
        <f>(A128-B128)/B128</f>
        <v>2.4414476744186047</v>
      </c>
      <c r="D128" s="11">
        <f t="shared" si="21"/>
        <v>233711.36575816997</v>
      </c>
      <c r="E128" s="5">
        <f t="shared" si="22"/>
        <v>0.35878701022191839</v>
      </c>
      <c r="F128" s="2">
        <v>603295</v>
      </c>
      <c r="G128" s="2">
        <v>275000</v>
      </c>
      <c r="H128" s="5">
        <f>(F128-G128)/G128</f>
        <v>1.1938</v>
      </c>
      <c r="I128" s="13">
        <f t="shared" si="23"/>
        <v>343737.19723526423</v>
      </c>
      <c r="J128" s="5">
        <f t="shared" si="24"/>
        <v>0.24995344449186993</v>
      </c>
      <c r="K128" s="2">
        <v>279893</v>
      </c>
      <c r="L128" s="2">
        <v>315000</v>
      </c>
      <c r="M128" s="5">
        <f>(K128-L128)/L128</f>
        <v>-0.11145079365079365</v>
      </c>
      <c r="N128" s="13">
        <f t="shared" si="25"/>
        <v>197553.14428333333</v>
      </c>
      <c r="O128" s="5">
        <f t="shared" si="26"/>
        <v>-0.37284716100529103</v>
      </c>
      <c r="P128" s="2">
        <v>153898</v>
      </c>
      <c r="Q128" s="2">
        <v>175000</v>
      </c>
      <c r="R128" s="5">
        <f>(P128-Q128)/Q128</f>
        <v>-0.12058285714285714</v>
      </c>
      <c r="S128" s="13">
        <f t="shared" si="27"/>
        <v>136317.11554775169</v>
      </c>
      <c r="T128" s="5">
        <f t="shared" si="28"/>
        <v>-0.22104505401284749</v>
      </c>
      <c r="U128" s="2">
        <v>324583</v>
      </c>
      <c r="V128" s="2">
        <v>480000</v>
      </c>
      <c r="W128" s="5">
        <f>(U128-V128)/V128</f>
        <v>-0.32378541666666666</v>
      </c>
      <c r="X128" s="13">
        <f t="shared" si="29"/>
        <v>316614.72678982245</v>
      </c>
      <c r="Y128" s="5">
        <f t="shared" si="30"/>
        <v>-0.34038598585453655</v>
      </c>
      <c r="Z128" s="2">
        <v>297158</v>
      </c>
      <c r="AA128" s="2">
        <v>295000</v>
      </c>
      <c r="AB128" s="5">
        <f>(Z128-AA128)/AA128</f>
        <v>7.3152542372881355E-3</v>
      </c>
      <c r="AC128" s="13">
        <f t="shared" si="31"/>
        <v>302245.70890855987</v>
      </c>
      <c r="AD128" s="5">
        <f t="shared" si="32"/>
        <v>2.4561725113762273E-2</v>
      </c>
      <c r="AE128" s="2">
        <v>285822</v>
      </c>
      <c r="AF128" s="2">
        <v>620000</v>
      </c>
      <c r="AG128" s="5">
        <f>(AE128-AF128)/AF128</f>
        <v>-0.53899677419354841</v>
      </c>
      <c r="AH128" s="13">
        <f t="shared" si="33"/>
        <v>319994.20362822013</v>
      </c>
      <c r="AI128" s="5">
        <f t="shared" si="34"/>
        <v>-0.48388031672867721</v>
      </c>
      <c r="AJ128" s="2">
        <v>283377</v>
      </c>
      <c r="AK128" s="2">
        <v>373000</v>
      </c>
      <c r="AL128" s="5">
        <f>(AJ128-AK128)/AK128</f>
        <v>-0.24027613941018766</v>
      </c>
      <c r="AM128" s="13">
        <f>AJ128-(AJ128*$AL$582)</f>
        <v>321368.13991714286</v>
      </c>
      <c r="AN128" s="5">
        <f t="shared" si="35"/>
        <v>-0.13842321738031405</v>
      </c>
      <c r="AO128" s="2">
        <v>276589</v>
      </c>
      <c r="AP128" s="2">
        <v>607500</v>
      </c>
      <c r="AQ128" s="5">
        <f>(AO128-AP128)/AP128</f>
        <v>-0.54470946502057616</v>
      </c>
      <c r="AR128" s="13">
        <f t="shared" si="36"/>
        <v>342821.56346096972</v>
      </c>
      <c r="AS128" s="5">
        <f t="shared" si="37"/>
        <v>-0.43568466920004983</v>
      </c>
      <c r="AT128" s="2">
        <v>135310</v>
      </c>
      <c r="AU128" s="2">
        <v>355000</v>
      </c>
      <c r="AV128" s="5">
        <f>(AT128-AU128)/AU128</f>
        <v>-0.61884507042253523</v>
      </c>
      <c r="AW128" s="13">
        <f t="shared" si="38"/>
        <v>180618.55349999998</v>
      </c>
      <c r="AX128" s="5">
        <f t="shared" si="39"/>
        <v>-0.4912153422535212</v>
      </c>
      <c r="AY128" s="2">
        <v>354543</v>
      </c>
      <c r="AZ128" s="2">
        <v>385000</v>
      </c>
      <c r="BA128" s="5">
        <f>(AY128-AZ128)/AZ128</f>
        <v>-7.9109090909090907E-2</v>
      </c>
      <c r="BB128" s="13">
        <f>AY128-(AY128*$BA$565)</f>
        <v>491468.34110149037</v>
      </c>
      <c r="BC128" s="5">
        <f t="shared" si="40"/>
        <v>0.2765411457181568</v>
      </c>
      <c r="BD128" s="2">
        <v>227162</v>
      </c>
      <c r="BE128" s="2">
        <v>345000</v>
      </c>
      <c r="BF128" s="5">
        <f>(BD128-BE128)/BE128</f>
        <v>-0.34155942028985509</v>
      </c>
      <c r="BG128" s="2">
        <f>BD128-(BD128*$BF$296)</f>
        <v>309152.71776510833</v>
      </c>
      <c r="BH128" s="5">
        <f t="shared" si="41"/>
        <v>-0.10390516589823671</v>
      </c>
    </row>
    <row r="129" spans="1:60" x14ac:dyDescent="0.25">
      <c r="A129" s="2">
        <v>256345</v>
      </c>
      <c r="B129" s="2">
        <v>241000</v>
      </c>
      <c r="C129" s="5">
        <f>(A129-B129)/B129</f>
        <v>6.3672199170124483E-2</v>
      </c>
      <c r="D129" s="11">
        <f t="shared" si="21"/>
        <v>101212.71310457517</v>
      </c>
      <c r="E129" s="5">
        <f t="shared" si="22"/>
        <v>-0.58003023608060089</v>
      </c>
      <c r="F129" s="2">
        <v>190252</v>
      </c>
      <c r="G129" s="2">
        <v>207500</v>
      </c>
      <c r="H129" s="5">
        <f>(F129-G129)/G129</f>
        <v>-8.3122891566265067E-2</v>
      </c>
      <c r="I129" s="13">
        <f t="shared" si="23"/>
        <v>108399.18986300813</v>
      </c>
      <c r="J129" s="5">
        <f t="shared" si="24"/>
        <v>-0.47759426572044278</v>
      </c>
      <c r="K129" s="2">
        <v>140306</v>
      </c>
      <c r="L129" s="2">
        <v>195000</v>
      </c>
      <c r="M129" s="5">
        <f>(K129-L129)/L129</f>
        <v>-0.28048205128205128</v>
      </c>
      <c r="N129" s="13">
        <f t="shared" si="25"/>
        <v>99030.313233333334</v>
      </c>
      <c r="O129" s="5">
        <f t="shared" si="26"/>
        <v>-0.49215223982905981</v>
      </c>
      <c r="P129" s="2">
        <v>157835</v>
      </c>
      <c r="Q129" s="2">
        <v>188990</v>
      </c>
      <c r="R129" s="5">
        <f>(P129-Q129)/Q129</f>
        <v>-0.16484999206307213</v>
      </c>
      <c r="S129" s="13">
        <f t="shared" si="27"/>
        <v>139804.3634906197</v>
      </c>
      <c r="T129" s="5">
        <f t="shared" si="28"/>
        <v>-0.26025523313074928</v>
      </c>
      <c r="U129" s="2">
        <v>176368</v>
      </c>
      <c r="V129" s="2">
        <v>249950</v>
      </c>
      <c r="W129" s="5">
        <f>(U129-V129)/V129</f>
        <v>-0.29438687737547509</v>
      </c>
      <c r="X129" s="13">
        <f t="shared" si="29"/>
        <v>172038.29570392598</v>
      </c>
      <c r="Y129" s="5">
        <f t="shared" si="30"/>
        <v>-0.3117091590160993</v>
      </c>
      <c r="Z129" s="2">
        <v>100466</v>
      </c>
      <c r="AA129" s="2">
        <v>154000</v>
      </c>
      <c r="AB129" s="5">
        <f>(Z129-AA129)/AA129</f>
        <v>-0.34762337662337661</v>
      </c>
      <c r="AC129" s="13">
        <f t="shared" si="31"/>
        <v>102186.10096718709</v>
      </c>
      <c r="AD129" s="5">
        <f t="shared" si="32"/>
        <v>-0.33645388982346047</v>
      </c>
      <c r="AE129" s="2">
        <v>248776</v>
      </c>
      <c r="AF129" s="2">
        <v>350000</v>
      </c>
      <c r="AG129" s="5">
        <f>(AE129-AF129)/AF129</f>
        <v>-0.28921142857142856</v>
      </c>
      <c r="AH129" s="13">
        <f t="shared" si="33"/>
        <v>278519.071316463</v>
      </c>
      <c r="AI129" s="5">
        <f t="shared" si="34"/>
        <v>-0.20423122481010572</v>
      </c>
      <c r="AJ129" s="2">
        <v>229501</v>
      </c>
      <c r="AK129" s="2">
        <v>214000</v>
      </c>
      <c r="AL129" s="5">
        <f>(AJ129-AK129)/AK129</f>
        <v>7.2434579439252342E-2</v>
      </c>
      <c r="AM129" s="13">
        <f>AJ129-(AJ129*$AL$582)</f>
        <v>260269.21549428572</v>
      </c>
      <c r="AN129" s="5">
        <f t="shared" si="35"/>
        <v>0.2162112873564753</v>
      </c>
      <c r="AO129" s="2">
        <v>138473</v>
      </c>
      <c r="AP129" s="2">
        <v>255500</v>
      </c>
      <c r="AQ129" s="5">
        <f>(AO129-AP129)/AP129</f>
        <v>-0.45803131115459883</v>
      </c>
      <c r="AR129" s="13">
        <f t="shared" si="36"/>
        <v>171632.02570286908</v>
      </c>
      <c r="AS129" s="5">
        <f t="shared" si="37"/>
        <v>-0.32825038863847716</v>
      </c>
      <c r="AT129" s="2">
        <v>275753</v>
      </c>
      <c r="AU129" s="2">
        <v>581500</v>
      </c>
      <c r="AV129" s="5">
        <f>(AT129-AU129)/AU129</f>
        <v>-0.52579019776440239</v>
      </c>
      <c r="AW129" s="13">
        <f t="shared" si="38"/>
        <v>368088.89205000002</v>
      </c>
      <c r="AX129" s="5">
        <f t="shared" si="39"/>
        <v>-0.36700104548581253</v>
      </c>
      <c r="AY129" s="2">
        <v>338431</v>
      </c>
      <c r="AZ129" s="2">
        <v>136950</v>
      </c>
      <c r="BA129" s="5">
        <f>(AY129-AZ129)/AZ129</f>
        <v>1.471201168309602</v>
      </c>
      <c r="BB129" s="13">
        <f>AY129-(AY129*$BA$565)</f>
        <v>469133.8487780565</v>
      </c>
      <c r="BC129" s="5">
        <f t="shared" si="40"/>
        <v>2.4255848760719716</v>
      </c>
      <c r="BD129" s="2">
        <v>207599</v>
      </c>
      <c r="BE129" s="2">
        <v>258000</v>
      </c>
      <c r="BF129" s="5">
        <f>(BD129-BE129)/BE129</f>
        <v>-0.19535271317829458</v>
      </c>
      <c r="BG129" s="2">
        <f>BD129-(BD129*$BF$296)</f>
        <v>282528.74624857469</v>
      </c>
      <c r="BH129" s="5">
        <f t="shared" si="41"/>
        <v>9.5072659878196492E-2</v>
      </c>
    </row>
    <row r="130" spans="1:60" x14ac:dyDescent="0.25">
      <c r="A130" s="2">
        <v>574894</v>
      </c>
      <c r="B130" s="2">
        <v>224722</v>
      </c>
      <c r="C130" s="5">
        <f>(A130-B130)/B130</f>
        <v>1.5582452986356476</v>
      </c>
      <c r="D130" s="11">
        <f t="shared" si="21"/>
        <v>226985.43559477129</v>
      </c>
      <c r="E130" s="5">
        <f t="shared" si="22"/>
        <v>1.0072158465888031E-2</v>
      </c>
      <c r="F130" s="2">
        <v>225181</v>
      </c>
      <c r="G130" s="2">
        <v>221500</v>
      </c>
      <c r="H130" s="5">
        <f>(F130-G130)/G130</f>
        <v>1.6618510158013543E-2</v>
      </c>
      <c r="I130" s="13">
        <f t="shared" si="23"/>
        <v>128300.55911392276</v>
      </c>
      <c r="J130" s="5">
        <f t="shared" si="24"/>
        <v>-0.42076497014030356</v>
      </c>
      <c r="K130" s="2">
        <v>303247</v>
      </c>
      <c r="L130" s="2">
        <v>425000</v>
      </c>
      <c r="M130" s="5">
        <f>(K130-L130)/L130</f>
        <v>-0.2864776470588235</v>
      </c>
      <c r="N130" s="13">
        <f t="shared" si="25"/>
        <v>214036.78671666665</v>
      </c>
      <c r="O130" s="5">
        <f t="shared" si="26"/>
        <v>-0.49638403125490199</v>
      </c>
      <c r="P130" s="2">
        <v>153820</v>
      </c>
      <c r="Q130" s="2">
        <v>177990</v>
      </c>
      <c r="R130" s="5">
        <f>(P130-Q130)/Q130</f>
        <v>-0.13579414573852464</v>
      </c>
      <c r="S130" s="13">
        <f t="shared" si="27"/>
        <v>136248.02605332859</v>
      </c>
      <c r="T130" s="5">
        <f t="shared" si="28"/>
        <v>-0.23451864681539081</v>
      </c>
      <c r="U130" s="2">
        <v>199458</v>
      </c>
      <c r="V130" s="2">
        <v>256000</v>
      </c>
      <c r="W130" s="5">
        <f>(U130-V130)/V130</f>
        <v>-0.22086718750000001</v>
      </c>
      <c r="X130" s="13">
        <f t="shared" si="29"/>
        <v>194561.45323705926</v>
      </c>
      <c r="Y130" s="5">
        <f t="shared" si="30"/>
        <v>-0.23999432329273726</v>
      </c>
      <c r="Z130" s="2">
        <v>283042</v>
      </c>
      <c r="AA130" s="2">
        <v>279000</v>
      </c>
      <c r="AB130" s="5">
        <f>(Z130-AA130)/AA130</f>
        <v>1.4487455197132617E-2</v>
      </c>
      <c r="AC130" s="13">
        <f t="shared" si="31"/>
        <v>287888.02569978463</v>
      </c>
      <c r="AD130" s="5">
        <f t="shared" si="32"/>
        <v>3.1856722938296167E-2</v>
      </c>
      <c r="AE130" s="2">
        <v>171399</v>
      </c>
      <c r="AF130" s="2">
        <v>220000</v>
      </c>
      <c r="AG130" s="5">
        <f>(AE130-AF130)/AF130</f>
        <v>-0.22091363636363637</v>
      </c>
      <c r="AH130" s="13">
        <f t="shared" si="33"/>
        <v>191891.05984729412</v>
      </c>
      <c r="AI130" s="5">
        <f t="shared" si="34"/>
        <v>-0.12776790978502672</v>
      </c>
      <c r="AJ130" s="2">
        <v>281908</v>
      </c>
      <c r="AK130" s="2">
        <v>335000</v>
      </c>
      <c r="AL130" s="5">
        <f>(AJ130-AK130)/AK130</f>
        <v>-0.15848358208955224</v>
      </c>
      <c r="AM130" s="13">
        <f>AJ130-(AJ130*$AL$582)</f>
        <v>319702.19738285715</v>
      </c>
      <c r="AN130" s="5">
        <f t="shared" si="35"/>
        <v>-4.5665082439232389E-2</v>
      </c>
      <c r="AO130" s="2">
        <v>353518</v>
      </c>
      <c r="AP130" s="2">
        <v>479000</v>
      </c>
      <c r="AQ130" s="5">
        <f>(AO130-AP130)/AP130</f>
        <v>-0.26196659707724423</v>
      </c>
      <c r="AR130" s="13">
        <f t="shared" si="36"/>
        <v>438172.13797943911</v>
      </c>
      <c r="AS130" s="5">
        <f t="shared" si="37"/>
        <v>-8.5235620084678262E-2</v>
      </c>
      <c r="AT130" s="2">
        <v>343838</v>
      </c>
      <c r="AU130" s="2">
        <v>468000</v>
      </c>
      <c r="AV130" s="5">
        <f>(AT130-AU130)/AU130</f>
        <v>-0.26530341880341879</v>
      </c>
      <c r="AW130" s="13">
        <f t="shared" si="38"/>
        <v>458972.15429999999</v>
      </c>
      <c r="AX130" s="5">
        <f t="shared" si="39"/>
        <v>-1.92902685897436E-2</v>
      </c>
      <c r="AY130" s="2">
        <v>318119</v>
      </c>
      <c r="AZ130" s="2">
        <v>250000</v>
      </c>
      <c r="BA130" s="5">
        <f>(AY130-AZ130)/AZ130</f>
        <v>0.272476</v>
      </c>
      <c r="BB130" s="13">
        <f>AY130-(AY130*$BA$565)</f>
        <v>440977.30656892114</v>
      </c>
      <c r="BC130" s="5">
        <f t="shared" si="40"/>
        <v>0.76390922627568458</v>
      </c>
      <c r="BD130" s="2">
        <v>286308</v>
      </c>
      <c r="BE130" s="2">
        <v>645000</v>
      </c>
      <c r="BF130" s="5">
        <f>(BD130-BE130)/BE130</f>
        <v>-0.55611162790697677</v>
      </c>
      <c r="BG130" s="2">
        <f>BD130-(BD130*$BF$296)</f>
        <v>389646.5796123147</v>
      </c>
      <c r="BH130" s="5">
        <f t="shared" si="41"/>
        <v>-0.39589677579486093</v>
      </c>
    </row>
    <row r="131" spans="1:60" x14ac:dyDescent="0.25">
      <c r="A131" s="2">
        <v>514950</v>
      </c>
      <c r="B131" s="2">
        <v>295000</v>
      </c>
      <c r="C131" s="5">
        <f>(A131-B131)/B131</f>
        <v>0.74559322033898301</v>
      </c>
      <c r="D131" s="11">
        <f t="shared" ref="D131:D194" si="42">A131-(A131*$C$396)</f>
        <v>203317.74215686275</v>
      </c>
      <c r="E131" s="5">
        <f t="shared" ref="E131:E194" si="43">(D131-B131)/B131</f>
        <v>-0.31078731472249915</v>
      </c>
      <c r="F131" s="2">
        <v>181018</v>
      </c>
      <c r="G131" s="2">
        <v>197500</v>
      </c>
      <c r="H131" s="5">
        <f>(F131-G131)/G131</f>
        <v>-8.3453164556962028E-2</v>
      </c>
      <c r="I131" s="13">
        <f t="shared" ref="I131:I194" si="44">F131-(F131*$H$449)</f>
        <v>103137.96727825204</v>
      </c>
      <c r="J131" s="5">
        <f t="shared" ref="J131:J194" si="45">(I131-G131)/G131</f>
        <v>-0.47778244416074916</v>
      </c>
      <c r="K131" s="2">
        <v>158943</v>
      </c>
      <c r="L131" s="2">
        <v>86000</v>
      </c>
      <c r="M131" s="5">
        <f>(K131-L131)/L131</f>
        <v>0.84817441860465115</v>
      </c>
      <c r="N131" s="13">
        <f t="shared" ref="N131:N194" si="46">K131-(K131*$M$512)</f>
        <v>112184.61844999999</v>
      </c>
      <c r="O131" s="5">
        <f t="shared" ref="O131:O194" si="47">(N131-L131)/L131</f>
        <v>0.30447230755813948</v>
      </c>
      <c r="P131" s="2">
        <v>121714</v>
      </c>
      <c r="Q131" s="2">
        <v>134990</v>
      </c>
      <c r="R131" s="5">
        <f>(P131-Q131)/Q131</f>
        <v>-9.834802577968739E-2</v>
      </c>
      <c r="S131" s="13">
        <f t="shared" ref="S131:S194" si="48">P131-(P131*$R$559)</f>
        <v>107809.72723348613</v>
      </c>
      <c r="T131" s="5">
        <f t="shared" ref="T131:T194" si="49">(S131-Q131)/Q131</f>
        <v>-0.20135026866074426</v>
      </c>
      <c r="U131" s="2">
        <v>174637</v>
      </c>
      <c r="V131" s="2">
        <v>145000</v>
      </c>
      <c r="W131" s="5">
        <f>(U131-V131)/V131</f>
        <v>0.20439310344827585</v>
      </c>
      <c r="X131" s="13">
        <f t="shared" ref="X131:X194" si="50">U131-(U131*$W$525)</f>
        <v>170349.79047699424</v>
      </c>
      <c r="Y131" s="5">
        <f t="shared" ref="Y131:Y194" si="51">(X131-V131)/V131</f>
        <v>0.17482614122064993</v>
      </c>
      <c r="Z131" s="2">
        <v>194575</v>
      </c>
      <c r="AA131" s="2">
        <v>188500</v>
      </c>
      <c r="AB131" s="5">
        <f>(Z131-AA131)/AA131</f>
        <v>3.2228116710875332E-2</v>
      </c>
      <c r="AC131" s="13">
        <f t="shared" ref="AC131:AC194" si="52">Z131-(Z131*$AB$441)</f>
        <v>197906.36230854644</v>
      </c>
      <c r="AD131" s="5">
        <f t="shared" ref="AD131:AD194" si="53">(AC131-AA131)/AA131</f>
        <v>4.9901126305286127E-2</v>
      </c>
      <c r="AE131" s="2">
        <v>158927</v>
      </c>
      <c r="AF131" s="2">
        <v>228000</v>
      </c>
      <c r="AG131" s="5">
        <f>(AE131-AF131)/AF131</f>
        <v>-0.30295175438596489</v>
      </c>
      <c r="AH131" s="13">
        <f t="shared" ref="AH131:AH194" si="54">AE131-(AE131*$AG$547)</f>
        <v>177927.93696784059</v>
      </c>
      <c r="AI131" s="5">
        <f t="shared" ref="AI131:AI194" si="55">(AH131-AF131)/AF131</f>
        <v>-0.21961431154455879</v>
      </c>
      <c r="AJ131" s="2">
        <v>336208</v>
      </c>
      <c r="AK131" s="2">
        <v>300000</v>
      </c>
      <c r="AL131" s="5">
        <f>(AJ131-AK131)/AK131</f>
        <v>0.12069333333333333</v>
      </c>
      <c r="AM131" s="13">
        <f>AJ131-(AJ131*$AL$582)</f>
        <v>381281.96566857141</v>
      </c>
      <c r="AN131" s="5">
        <f t="shared" ref="AN131:AN194" si="56">(AM131-AK131)/AK131</f>
        <v>0.27093988556190474</v>
      </c>
      <c r="AO131" s="2">
        <v>309225</v>
      </c>
      <c r="AP131" s="2">
        <v>390000</v>
      </c>
      <c r="AQ131" s="5">
        <f>(AO131-AP131)/AP131</f>
        <v>-0.20711538461538462</v>
      </c>
      <c r="AR131" s="13">
        <f t="shared" ref="AR131:AR194" si="57">AO131-(AO131*$AQ$641)</f>
        <v>383272.64627739484</v>
      </c>
      <c r="AS131" s="5">
        <f t="shared" ref="AS131:AS194" si="58">(AR131-AP131)/AP131</f>
        <v>-1.7249624929756811E-2</v>
      </c>
      <c r="AT131" s="2">
        <v>471308</v>
      </c>
      <c r="AU131" s="2">
        <v>500000</v>
      </c>
      <c r="AV131" s="5">
        <f>(AT131-AU131)/AU131</f>
        <v>-5.7383999999999998E-2</v>
      </c>
      <c r="AW131" s="13">
        <f t="shared" ref="AW131:AW194" si="59">AT131-(AT131*$AV$641)</f>
        <v>629125.48380000005</v>
      </c>
      <c r="AX131" s="5">
        <f t="shared" ref="AX131:AX194" si="60">(AW131-AU131)/AU131</f>
        <v>0.2582509676000001</v>
      </c>
      <c r="AY131" s="2">
        <v>260577</v>
      </c>
      <c r="AZ131" s="2">
        <v>200000</v>
      </c>
      <c r="BA131" s="5">
        <f>(AY131-AZ131)/AZ131</f>
        <v>0.30288500000000002</v>
      </c>
      <c r="BB131" s="13">
        <f>AY131-(AY131*$BA$565)</f>
        <v>361212.45073010342</v>
      </c>
      <c r="BC131" s="5">
        <f t="shared" ref="BC131:BC194" si="61">(BB131-AZ131)/AZ131</f>
        <v>0.80606225365051709</v>
      </c>
      <c r="BD131" s="2">
        <v>223901</v>
      </c>
      <c r="BE131" s="2">
        <v>475000</v>
      </c>
      <c r="BF131" s="5">
        <f>(BD131-BE131)/BE131</f>
        <v>-0.52862947368421054</v>
      </c>
      <c r="BG131" s="2">
        <f>BD131-(BD131*$BF$296)</f>
        <v>304714.70871151652</v>
      </c>
      <c r="BH131" s="5">
        <f t="shared" ref="BH131:BH194" si="62">(BG131-BE131)/BE131</f>
        <v>-0.35849535008101785</v>
      </c>
    </row>
    <row r="132" spans="1:60" x14ac:dyDescent="0.25">
      <c r="A132" s="2">
        <v>591352</v>
      </c>
      <c r="B132" s="2">
        <v>228500</v>
      </c>
      <c r="C132" s="5">
        <f>(A132-B132)/B132</f>
        <v>1.5879737417943107</v>
      </c>
      <c r="D132" s="11">
        <f t="shared" si="42"/>
        <v>233483.54881045752</v>
      </c>
      <c r="E132" s="5">
        <f t="shared" si="43"/>
        <v>2.1809841621258291E-2</v>
      </c>
      <c r="F132" s="2">
        <v>637768</v>
      </c>
      <c r="G132" s="2">
        <v>161000</v>
      </c>
      <c r="H132" s="5">
        <f>(F132-G132)/G132</f>
        <v>2.9612919254658383</v>
      </c>
      <c r="I132" s="13">
        <f t="shared" si="44"/>
        <v>363378.75302520324</v>
      </c>
      <c r="J132" s="5">
        <f t="shared" si="45"/>
        <v>1.2570108883552997</v>
      </c>
      <c r="K132" s="2">
        <v>120926</v>
      </c>
      <c r="L132" s="2">
        <v>95000</v>
      </c>
      <c r="M132" s="5">
        <f>(K132-L132)/L132</f>
        <v>0.27290526315789476</v>
      </c>
      <c r="N132" s="13">
        <f t="shared" si="46"/>
        <v>85351.586233333335</v>
      </c>
      <c r="O132" s="5">
        <f t="shared" si="47"/>
        <v>-0.10156225017543857</v>
      </c>
      <c r="P132" s="2">
        <v>153676</v>
      </c>
      <c r="Q132" s="2">
        <v>179990</v>
      </c>
      <c r="R132" s="5">
        <f>(P132-Q132)/Q132</f>
        <v>-0.1461970109450525</v>
      </c>
      <c r="S132" s="13">
        <f t="shared" si="48"/>
        <v>136120.4762174706</v>
      </c>
      <c r="T132" s="5">
        <f t="shared" si="49"/>
        <v>-0.2437331172983466</v>
      </c>
      <c r="U132" s="2">
        <v>158990</v>
      </c>
      <c r="V132" s="2">
        <v>139950</v>
      </c>
      <c r="W132" s="5">
        <f>(U132-V132)/V132</f>
        <v>0.13604858878170775</v>
      </c>
      <c r="X132" s="13">
        <f t="shared" si="50"/>
        <v>155086.91278444612</v>
      </c>
      <c r="Y132" s="5">
        <f t="shared" si="51"/>
        <v>0.10815943397246244</v>
      </c>
      <c r="Z132" s="2">
        <v>193793</v>
      </c>
      <c r="AA132" s="2">
        <v>179950</v>
      </c>
      <c r="AB132" s="5">
        <f>(Z132-AA132)/AA132</f>
        <v>7.6926924145596001E-2</v>
      </c>
      <c r="AC132" s="13">
        <f t="shared" si="52"/>
        <v>197110.9735107806</v>
      </c>
      <c r="AD132" s="5">
        <f t="shared" si="53"/>
        <v>9.5365232068800251E-2</v>
      </c>
      <c r="AE132" s="2">
        <v>208417</v>
      </c>
      <c r="AF132" s="2">
        <v>330000</v>
      </c>
      <c r="AG132" s="5">
        <f>(AE132-AF132)/AF132</f>
        <v>-0.36843333333333333</v>
      </c>
      <c r="AH132" s="13">
        <f t="shared" si="54"/>
        <v>233334.8445451461</v>
      </c>
      <c r="AI132" s="5">
        <f t="shared" si="55"/>
        <v>-0.29292471349955729</v>
      </c>
      <c r="AJ132" s="2">
        <v>92455</v>
      </c>
      <c r="AK132" s="2">
        <v>150000</v>
      </c>
      <c r="AL132" s="5">
        <f>(AJ132-AK132)/AK132</f>
        <v>-0.38363333333333333</v>
      </c>
      <c r="AM132" s="13">
        <f>AJ132-(AJ132*$AL$582)</f>
        <v>104850.04561428571</v>
      </c>
      <c r="AN132" s="5">
        <f t="shared" si="56"/>
        <v>-0.30099969590476189</v>
      </c>
      <c r="AO132" s="2">
        <v>206707</v>
      </c>
      <c r="AP132" s="2">
        <v>350000</v>
      </c>
      <c r="AQ132" s="5">
        <f>(AO132-AP132)/AP132</f>
        <v>-0.40940857142857146</v>
      </c>
      <c r="AR132" s="13">
        <f t="shared" si="57"/>
        <v>256205.47786906446</v>
      </c>
      <c r="AS132" s="5">
        <f t="shared" si="58"/>
        <v>-0.26798434894553014</v>
      </c>
      <c r="AT132" s="2">
        <v>164901</v>
      </c>
      <c r="AU132" s="2">
        <v>116900</v>
      </c>
      <c r="AV132" s="5">
        <f>(AT132-AU132)/AU132</f>
        <v>0.41061591103507272</v>
      </c>
      <c r="AW132" s="13">
        <f t="shared" si="59"/>
        <v>220118.09985</v>
      </c>
      <c r="AX132" s="5">
        <f t="shared" si="60"/>
        <v>0.88296064884516678</v>
      </c>
      <c r="AY132" s="2">
        <v>147468</v>
      </c>
      <c r="AZ132" s="2">
        <v>206950</v>
      </c>
      <c r="BA132" s="5">
        <f>(AY132-AZ132)/AZ132</f>
        <v>-0.28742208262865426</v>
      </c>
      <c r="BB132" s="13">
        <f>AY132-(AY132*$BA$565)</f>
        <v>204420.48870110136</v>
      </c>
      <c r="BC132" s="5">
        <f t="shared" si="61"/>
        <v>-1.2222813717799645E-2</v>
      </c>
      <c r="BD132" s="2">
        <v>333659</v>
      </c>
      <c r="BE132" s="2">
        <v>347500</v>
      </c>
      <c r="BF132" s="5">
        <f>(BD132-BE132)/BE132</f>
        <v>-3.9830215827338131E-2</v>
      </c>
      <c r="BG132" s="2">
        <f>BD132-(BD132*$BF$296)</f>
        <v>454088.21306727477</v>
      </c>
      <c r="BH132" s="5">
        <f t="shared" si="62"/>
        <v>0.30672867069719362</v>
      </c>
    </row>
    <row r="133" spans="1:60" x14ac:dyDescent="0.25">
      <c r="A133" s="2">
        <v>708428</v>
      </c>
      <c r="B133" s="2">
        <v>259900</v>
      </c>
      <c r="C133" s="5">
        <f>(A133-B133)/B133</f>
        <v>1.7257714505579069</v>
      </c>
      <c r="D133" s="11">
        <f t="shared" si="42"/>
        <v>279708.67354248371</v>
      </c>
      <c r="E133" s="5">
        <f t="shared" si="43"/>
        <v>7.6216519978775335E-2</v>
      </c>
      <c r="F133" s="2">
        <v>575687</v>
      </c>
      <c r="G133" s="2">
        <v>320000</v>
      </c>
      <c r="H133" s="5">
        <f>(F133-G133)/G133</f>
        <v>0.79902187499999999</v>
      </c>
      <c r="I133" s="13">
        <f t="shared" si="44"/>
        <v>328007.08751900407</v>
      </c>
      <c r="J133" s="5">
        <f t="shared" si="45"/>
        <v>2.5022148496887713E-2</v>
      </c>
      <c r="K133" s="2">
        <v>169022</v>
      </c>
      <c r="L133" s="2">
        <v>115000</v>
      </c>
      <c r="M133" s="5">
        <f>(K133-L133)/L133</f>
        <v>0.46975652173913046</v>
      </c>
      <c r="N133" s="13">
        <f t="shared" si="46"/>
        <v>119298.54463333334</v>
      </c>
      <c r="O133" s="5">
        <f t="shared" si="47"/>
        <v>3.7378648985507287E-2</v>
      </c>
      <c r="P133" s="2">
        <v>331150</v>
      </c>
      <c r="Q133" s="2">
        <v>300000</v>
      </c>
      <c r="R133" s="5">
        <f>(P133-Q133)/Q133</f>
        <v>0.10383333333333333</v>
      </c>
      <c r="S133" s="13">
        <f t="shared" si="48"/>
        <v>293320.33433597558</v>
      </c>
      <c r="T133" s="5">
        <f t="shared" si="49"/>
        <v>-2.2265552213414728E-2</v>
      </c>
      <c r="U133" s="2">
        <v>141873</v>
      </c>
      <c r="V133" s="2">
        <v>133950</v>
      </c>
      <c r="W133" s="5">
        <f>(U133-V133)/V133</f>
        <v>5.9148936170212767E-2</v>
      </c>
      <c r="X133" s="13">
        <f t="shared" si="50"/>
        <v>138390.12250750189</v>
      </c>
      <c r="Y133" s="5">
        <f t="shared" si="51"/>
        <v>3.3147611104903982E-2</v>
      </c>
      <c r="Z133" s="2">
        <v>223921</v>
      </c>
      <c r="AA133" s="2">
        <v>205000</v>
      </c>
      <c r="AB133" s="5">
        <f>(Z133-AA133)/AA133</f>
        <v>9.229756097560976E-2</v>
      </c>
      <c r="AC133" s="13">
        <f t="shared" si="52"/>
        <v>227754.80177048451</v>
      </c>
      <c r="AD133" s="5">
        <f t="shared" si="53"/>
        <v>0.11099903302675372</v>
      </c>
      <c r="AE133" s="2">
        <v>204941</v>
      </c>
      <c r="AF133" s="2">
        <v>214000</v>
      </c>
      <c r="AG133" s="5">
        <f>(AE133-AF133)/AF133</f>
        <v>-4.2331775700934576E-2</v>
      </c>
      <c r="AH133" s="13">
        <f t="shared" si="54"/>
        <v>229443.26219035295</v>
      </c>
      <c r="AI133" s="5">
        <f t="shared" si="55"/>
        <v>7.2164776590434354E-2</v>
      </c>
      <c r="AJ133" s="2">
        <v>131560</v>
      </c>
      <c r="AK133" s="2">
        <v>186000</v>
      </c>
      <c r="AL133" s="5">
        <f>(AJ133-AK133)/AK133</f>
        <v>-0.29268817204301073</v>
      </c>
      <c r="AM133" s="13">
        <f>AJ133-(AJ133*$AL$582)</f>
        <v>149197.68537142858</v>
      </c>
      <c r="AN133" s="5">
        <f t="shared" si="56"/>
        <v>-0.19786190660522268</v>
      </c>
      <c r="AO133" s="2">
        <v>246960</v>
      </c>
      <c r="AP133" s="2">
        <v>321000</v>
      </c>
      <c r="AQ133" s="5">
        <f>(AO133-AP133)/AP133</f>
        <v>-0.23065420560747663</v>
      </c>
      <c r="AR133" s="13">
        <f t="shared" si="57"/>
        <v>306097.54296924709</v>
      </c>
      <c r="AS133" s="5">
        <f t="shared" si="58"/>
        <v>-4.6425099784276967E-2</v>
      </c>
      <c r="AT133" s="2">
        <v>161962</v>
      </c>
      <c r="AU133" s="2">
        <v>117990</v>
      </c>
      <c r="AV133" s="5">
        <f>(AT133-AU133)/AU133</f>
        <v>0.37267565047885415</v>
      </c>
      <c r="AW133" s="13">
        <f t="shared" si="59"/>
        <v>216194.97570000001</v>
      </c>
      <c r="AX133" s="5">
        <f t="shared" si="60"/>
        <v>0.83231609204169854</v>
      </c>
      <c r="AY133" s="2">
        <v>150937</v>
      </c>
      <c r="AZ133" s="2">
        <v>205950</v>
      </c>
      <c r="BA133" s="5">
        <f>(AY133-AZ133)/AZ133</f>
        <v>-0.26711823258072348</v>
      </c>
      <c r="BB133" s="13">
        <f>AY133-(AY133*$BA$565)</f>
        <v>209229.22466622002</v>
      </c>
      <c r="BC133" s="5">
        <f t="shared" si="61"/>
        <v>1.5922431008594414E-2</v>
      </c>
      <c r="BD133" s="2">
        <v>331013</v>
      </c>
      <c r="BE133" s="2">
        <v>340000</v>
      </c>
      <c r="BF133" s="5">
        <f>(BD133-BE133)/BE133</f>
        <v>-2.6432352941176469E-2</v>
      </c>
      <c r="BG133" s="2">
        <f>BD133-(BD133*$BF$296)</f>
        <v>450487.17904218927</v>
      </c>
      <c r="BH133" s="5">
        <f t="shared" si="62"/>
        <v>0.32496229130055665</v>
      </c>
    </row>
    <row r="134" spans="1:60" x14ac:dyDescent="0.25">
      <c r="A134" s="2">
        <v>207458</v>
      </c>
      <c r="B134" s="2">
        <v>235000</v>
      </c>
      <c r="C134" s="5">
        <f>(A134-B134)/B134</f>
        <v>-0.1172</v>
      </c>
      <c r="D134" s="11">
        <f t="shared" si="42"/>
        <v>81910.655699346418</v>
      </c>
      <c r="E134" s="5">
        <f t="shared" si="43"/>
        <v>-0.65144401830065357</v>
      </c>
      <c r="F134" s="2">
        <v>237935</v>
      </c>
      <c r="G134" s="2">
        <v>160000</v>
      </c>
      <c r="H134" s="5">
        <f>(F134-G134)/G134</f>
        <v>0.48709374999999999</v>
      </c>
      <c r="I134" s="13">
        <f t="shared" si="44"/>
        <v>135567.35929217481</v>
      </c>
      <c r="J134" s="5">
        <f t="shared" si="45"/>
        <v>-0.15270400442390747</v>
      </c>
      <c r="K134" s="2">
        <v>169565</v>
      </c>
      <c r="L134" s="2">
        <v>118500</v>
      </c>
      <c r="M134" s="5">
        <f>(K134-L134)/L134</f>
        <v>0.43092827004219408</v>
      </c>
      <c r="N134" s="13">
        <f t="shared" si="46"/>
        <v>119681.80308333333</v>
      </c>
      <c r="O134" s="5">
        <f t="shared" si="47"/>
        <v>9.973021800281286E-3</v>
      </c>
      <c r="P134" s="2">
        <v>133327</v>
      </c>
      <c r="Q134" s="2">
        <v>131000</v>
      </c>
      <c r="R134" s="5">
        <f>(P134-Q134)/Q134</f>
        <v>1.7763358778625955E-2</v>
      </c>
      <c r="S134" s="13">
        <f t="shared" si="48"/>
        <v>118096.09003778535</v>
      </c>
      <c r="T134" s="5">
        <f t="shared" si="49"/>
        <v>-9.8503129482554547E-2</v>
      </c>
      <c r="U134" s="2">
        <v>164260</v>
      </c>
      <c r="V134" s="2">
        <v>149060</v>
      </c>
      <c r="W134" s="5">
        <f>(U134-V134)/V134</f>
        <v>0.10197236012344023</v>
      </c>
      <c r="X134" s="13">
        <f t="shared" si="50"/>
        <v>160227.53817204302</v>
      </c>
      <c r="Y134" s="5">
        <f t="shared" si="51"/>
        <v>7.4919751590252354E-2</v>
      </c>
      <c r="Z134" s="2">
        <v>342707</v>
      </c>
      <c r="AA134" s="2">
        <v>367500</v>
      </c>
      <c r="AB134" s="5">
        <f>(Z134-AA134)/AA134</f>
        <v>-6.7463945578231294E-2</v>
      </c>
      <c r="AC134" s="13">
        <f t="shared" si="52"/>
        <v>348574.56357535667</v>
      </c>
      <c r="AD134" s="5">
        <f t="shared" si="53"/>
        <v>-5.1497786189505644E-2</v>
      </c>
      <c r="AE134" s="2">
        <v>249686</v>
      </c>
      <c r="AF134" s="2">
        <v>120560</v>
      </c>
      <c r="AG134" s="5">
        <f>(AE134-AF134)/AF134</f>
        <v>1.0710517584605175</v>
      </c>
      <c r="AH134" s="13">
        <f t="shared" si="54"/>
        <v>279537.8687683795</v>
      </c>
      <c r="AI134" s="5">
        <f t="shared" si="55"/>
        <v>1.318661817919538</v>
      </c>
      <c r="AJ134" s="2">
        <v>193829</v>
      </c>
      <c r="AK134" s="2">
        <v>346000</v>
      </c>
      <c r="AL134" s="5">
        <f>(AJ134-AK134)/AK134</f>
        <v>-0.43980057803468209</v>
      </c>
      <c r="AM134" s="13">
        <f>AJ134-(AJ134*$AL$582)</f>
        <v>219814.82333428573</v>
      </c>
      <c r="AN134" s="5">
        <f t="shared" si="56"/>
        <v>-0.36469704238645745</v>
      </c>
      <c r="AO134" s="2">
        <v>221430</v>
      </c>
      <c r="AP134" s="2">
        <v>329000</v>
      </c>
      <c r="AQ134" s="5">
        <f>(AO134-AP134)/AP134</f>
        <v>-0.32696048632218844</v>
      </c>
      <c r="AR134" s="13">
        <f t="shared" si="57"/>
        <v>274454.07733916579</v>
      </c>
      <c r="AS134" s="5">
        <f t="shared" si="58"/>
        <v>-0.16579307799645657</v>
      </c>
      <c r="AT134" s="2">
        <v>339425</v>
      </c>
      <c r="AU134" s="2">
        <v>368000</v>
      </c>
      <c r="AV134" s="5">
        <f>(AT134-AU134)/AU134</f>
        <v>-7.764945652173913E-2</v>
      </c>
      <c r="AW134" s="13">
        <f t="shared" si="59"/>
        <v>453081.46124999999</v>
      </c>
      <c r="AX134" s="5">
        <f t="shared" si="60"/>
        <v>0.23119962296195651</v>
      </c>
      <c r="AY134" s="2">
        <v>93924</v>
      </c>
      <c r="AZ134" s="2">
        <v>204000</v>
      </c>
      <c r="BA134" s="5">
        <f>(AY134-AZ134)/AZ134</f>
        <v>-0.5395882352941177</v>
      </c>
      <c r="BB134" s="13">
        <f>AY134-(AY134*$BA$565)</f>
        <v>130197.66987252994</v>
      </c>
      <c r="BC134" s="5">
        <f t="shared" si="61"/>
        <v>-0.36177612807583365</v>
      </c>
      <c r="BD134" s="2">
        <v>293510</v>
      </c>
      <c r="BE134" s="2">
        <v>209950</v>
      </c>
      <c r="BF134" s="5">
        <f>(BD134-BE134)/BE134</f>
        <v>0.39799952369611813</v>
      </c>
      <c r="BG134" s="2">
        <f>BD134-(BD134*$BF$296)</f>
        <v>399448.03352337517</v>
      </c>
      <c r="BH134" s="5">
        <f t="shared" si="62"/>
        <v>0.90258648975172739</v>
      </c>
    </row>
    <row r="135" spans="1:60" x14ac:dyDescent="0.25">
      <c r="A135" s="2">
        <v>327178</v>
      </c>
      <c r="B135" s="2">
        <v>232000</v>
      </c>
      <c r="C135" s="5">
        <f>(A135-B135)/B135</f>
        <v>0.41025</v>
      </c>
      <c r="D135" s="11">
        <f t="shared" si="42"/>
        <v>129179.71112418303</v>
      </c>
      <c r="E135" s="5">
        <f t="shared" si="43"/>
        <v>-0.44319090032679731</v>
      </c>
      <c r="F135" s="2">
        <v>474147</v>
      </c>
      <c r="G135" s="2">
        <v>241000</v>
      </c>
      <c r="H135" s="5">
        <f>(F135-G135)/G135</f>
        <v>0.96741493775933607</v>
      </c>
      <c r="I135" s="13">
        <f t="shared" si="44"/>
        <v>270153.01114298782</v>
      </c>
      <c r="J135" s="5">
        <f t="shared" si="45"/>
        <v>0.12096685121571708</v>
      </c>
      <c r="K135" s="2">
        <v>147979</v>
      </c>
      <c r="L135" s="2">
        <v>93000</v>
      </c>
      <c r="M135" s="5">
        <f>(K135-L135)/L135</f>
        <v>0.59117204301075266</v>
      </c>
      <c r="N135" s="13">
        <f t="shared" si="46"/>
        <v>104446.04451666666</v>
      </c>
      <c r="O135" s="5">
        <f t="shared" si="47"/>
        <v>0.12307574749103938</v>
      </c>
      <c r="P135" s="2">
        <v>92584</v>
      </c>
      <c r="Q135" s="2">
        <v>86000</v>
      </c>
      <c r="R135" s="5">
        <f>(P135-Q135)/Q135</f>
        <v>7.6558139534883718E-2</v>
      </c>
      <c r="S135" s="13">
        <f t="shared" si="48"/>
        <v>82007.458354709233</v>
      </c>
      <c r="T135" s="5">
        <f t="shared" si="49"/>
        <v>-4.6424902852218217E-2</v>
      </c>
      <c r="U135" s="2">
        <v>171218</v>
      </c>
      <c r="V135" s="2">
        <v>215000</v>
      </c>
      <c r="W135" s="5">
        <f>(U135-V135)/V135</f>
        <v>-0.20363720930232559</v>
      </c>
      <c r="X135" s="13">
        <f t="shared" si="50"/>
        <v>167014.72440485121</v>
      </c>
      <c r="Y135" s="5">
        <f t="shared" si="51"/>
        <v>-0.22318732834952926</v>
      </c>
      <c r="Z135" s="2">
        <v>280103</v>
      </c>
      <c r="AA135" s="2">
        <v>489000</v>
      </c>
      <c r="AB135" s="5">
        <f>(Z135-AA135)/AA135</f>
        <v>-0.42719222903885479</v>
      </c>
      <c r="AC135" s="13">
        <f t="shared" si="52"/>
        <v>284898.70642020187</v>
      </c>
      <c r="AD135" s="5">
        <f t="shared" si="53"/>
        <v>-0.41738505844539497</v>
      </c>
      <c r="AE135" s="2">
        <v>343410</v>
      </c>
      <c r="AF135" s="2">
        <v>549500</v>
      </c>
      <c r="AG135" s="5">
        <f>(AE135-AF135)/AF135</f>
        <v>-0.37505004549590537</v>
      </c>
      <c r="AH135" s="13">
        <f t="shared" si="54"/>
        <v>384467.28896994307</v>
      </c>
      <c r="AI135" s="5">
        <f t="shared" si="55"/>
        <v>-0.30033250414933016</v>
      </c>
      <c r="AJ135" s="2">
        <v>181271</v>
      </c>
      <c r="AK135" s="2">
        <v>641000</v>
      </c>
      <c r="AL135" s="5">
        <f>(AJ135-AK135)/AK135</f>
        <v>-0.71720592823712948</v>
      </c>
      <c r="AM135" s="13">
        <f>AJ135-(AJ135*$AL$582)</f>
        <v>205573.22609428572</v>
      </c>
      <c r="AN135" s="5">
        <f t="shared" si="56"/>
        <v>-0.67929293901047472</v>
      </c>
      <c r="AO135" s="2">
        <v>194448</v>
      </c>
      <c r="AP135" s="2">
        <v>542500</v>
      </c>
      <c r="AQ135" s="5">
        <f>(AO135-AP135)/AP135</f>
        <v>-0.64157050691244244</v>
      </c>
      <c r="AR135" s="13">
        <f t="shared" si="57"/>
        <v>241010.91284128668</v>
      </c>
      <c r="AS135" s="5">
        <f t="shared" si="58"/>
        <v>-0.55574025282712136</v>
      </c>
      <c r="AT135" s="2">
        <v>305295</v>
      </c>
      <c r="AU135" s="2">
        <v>681000</v>
      </c>
      <c r="AV135" s="5">
        <f>(AT135-AU135)/AU135</f>
        <v>-0.55169603524229072</v>
      </c>
      <c r="AW135" s="13">
        <f t="shared" si="59"/>
        <v>407523.03074999998</v>
      </c>
      <c r="AX135" s="5">
        <f t="shared" si="60"/>
        <v>-0.40158145264317185</v>
      </c>
      <c r="AY135" s="2">
        <v>138476</v>
      </c>
      <c r="AZ135" s="2">
        <v>293950</v>
      </c>
      <c r="BA135" s="5">
        <f>(AY135-AZ135)/AZ135</f>
        <v>-0.52891308045585983</v>
      </c>
      <c r="BB135" s="13">
        <f>AY135-(AY135*$BA$565)</f>
        <v>191955.75713628525</v>
      </c>
      <c r="BC135" s="5">
        <f t="shared" si="61"/>
        <v>-0.34697820331251827</v>
      </c>
      <c r="BD135" s="2">
        <v>779982</v>
      </c>
      <c r="BE135" s="2">
        <v>817000</v>
      </c>
      <c r="BF135" s="5">
        <f>(BD135-BE135)/BE135</f>
        <v>-4.5309669522643821E-2</v>
      </c>
      <c r="BG135" s="2">
        <f>BD135-(BD135*$BF$296)</f>
        <v>1061504.8076168757</v>
      </c>
      <c r="BH135" s="5">
        <f t="shared" si="62"/>
        <v>0.2992714903511331</v>
      </c>
    </row>
    <row r="136" spans="1:60" x14ac:dyDescent="0.25">
      <c r="A136" s="2">
        <v>257754</v>
      </c>
      <c r="B136" s="2">
        <v>210000</v>
      </c>
      <c r="C136" s="5">
        <f>(A136-B136)/B136</f>
        <v>0.22739999999999999</v>
      </c>
      <c r="D136" s="11">
        <f t="shared" si="42"/>
        <v>101769.02866666668</v>
      </c>
      <c r="E136" s="5">
        <f t="shared" si="43"/>
        <v>-0.51538557777777771</v>
      </c>
      <c r="F136" s="2">
        <v>444532</v>
      </c>
      <c r="G136" s="2">
        <v>179950</v>
      </c>
      <c r="H136" s="5">
        <f>(F136-G136)/G136</f>
        <v>1.4703084190052793</v>
      </c>
      <c r="I136" s="13">
        <f t="shared" si="44"/>
        <v>253279.38033861789</v>
      </c>
      <c r="J136" s="5">
        <f t="shared" si="45"/>
        <v>0.40749864039243061</v>
      </c>
      <c r="K136" s="2">
        <v>159412</v>
      </c>
      <c r="L136" s="2">
        <v>104900</v>
      </c>
      <c r="M136" s="5">
        <f>(K136-L136)/L136</f>
        <v>0.5196568160152526</v>
      </c>
      <c r="N136" s="13">
        <f t="shared" si="46"/>
        <v>112515.64646666666</v>
      </c>
      <c r="O136" s="5">
        <f t="shared" si="47"/>
        <v>7.2599108357165473E-2</v>
      </c>
      <c r="P136" s="2">
        <v>121647</v>
      </c>
      <c r="Q136" s="2">
        <v>119500</v>
      </c>
      <c r="R136" s="5">
        <f>(P136-Q136)/Q136</f>
        <v>1.7966527196652721E-2</v>
      </c>
      <c r="S136" s="13">
        <f t="shared" si="48"/>
        <v>107750.3811293022</v>
      </c>
      <c r="T136" s="5">
        <f t="shared" si="49"/>
        <v>-9.8323170466090376E-2</v>
      </c>
      <c r="U136" s="2">
        <v>172608</v>
      </c>
      <c r="V136" s="2">
        <v>236950</v>
      </c>
      <c r="W136" s="5">
        <f>(U136-V136)/V136</f>
        <v>-0.27154251951888586</v>
      </c>
      <c r="X136" s="13">
        <f t="shared" si="50"/>
        <v>168370.60093023255</v>
      </c>
      <c r="Y136" s="5">
        <f t="shared" si="51"/>
        <v>-0.2894256132929624</v>
      </c>
      <c r="Z136" s="2">
        <v>198032</v>
      </c>
      <c r="AA136" s="2">
        <v>394000</v>
      </c>
      <c r="AB136" s="5">
        <f>(Z136-AA136)/AA136</f>
        <v>-0.49738071065989847</v>
      </c>
      <c r="AC136" s="13">
        <f t="shared" si="52"/>
        <v>201422.55038255721</v>
      </c>
      <c r="AD136" s="5">
        <f t="shared" si="53"/>
        <v>-0.4887752528361492</v>
      </c>
      <c r="AE136" s="2">
        <v>252847</v>
      </c>
      <c r="AF136" s="2">
        <v>390000</v>
      </c>
      <c r="AG136" s="5">
        <f>(AE136-AF136)/AF136</f>
        <v>-0.35167435897435895</v>
      </c>
      <c r="AH136" s="13">
        <f t="shared" si="54"/>
        <v>283076.79046674003</v>
      </c>
      <c r="AI136" s="5">
        <f t="shared" si="55"/>
        <v>-0.27416207572630763</v>
      </c>
      <c r="AJ136" s="2">
        <v>138353</v>
      </c>
      <c r="AK136" s="2">
        <v>214000</v>
      </c>
      <c r="AL136" s="5">
        <f>(AJ136-AK136)/AK136</f>
        <v>-0.35349065420560749</v>
      </c>
      <c r="AM136" s="13">
        <f>AJ136-(AJ136*$AL$582)</f>
        <v>156901.39376857143</v>
      </c>
      <c r="AN136" s="5">
        <f t="shared" si="56"/>
        <v>-0.26681591696929235</v>
      </c>
      <c r="AO136" s="2">
        <v>156918</v>
      </c>
      <c r="AP136" s="2">
        <v>336000</v>
      </c>
      <c r="AQ136" s="5">
        <f>(AO136-AP136)/AP136</f>
        <v>-0.53298214285714285</v>
      </c>
      <c r="AR136" s="13">
        <f t="shared" si="57"/>
        <v>194493.90284924002</v>
      </c>
      <c r="AS136" s="5">
        <f t="shared" si="58"/>
        <v>-0.42114909866297612</v>
      </c>
      <c r="AT136" s="2">
        <v>250849</v>
      </c>
      <c r="AU136" s="2">
        <v>735000</v>
      </c>
      <c r="AV136" s="5">
        <f>(AT136-AU136)/AU136</f>
        <v>-0.65870884353741499</v>
      </c>
      <c r="AW136" s="13">
        <f t="shared" si="59"/>
        <v>334845.78765000001</v>
      </c>
      <c r="AX136" s="5">
        <f t="shared" si="60"/>
        <v>-0.54442749979591831</v>
      </c>
      <c r="AY136" s="2">
        <v>115564</v>
      </c>
      <c r="AZ136" s="2">
        <v>221000</v>
      </c>
      <c r="BA136" s="5">
        <f>(AY136-AZ136)/AZ136</f>
        <v>-0.47708597285067872</v>
      </c>
      <c r="BB136" s="13">
        <f>AY136-(AY136*$BA$565)</f>
        <v>160195.08880742994</v>
      </c>
      <c r="BC136" s="5">
        <f t="shared" si="61"/>
        <v>-0.27513534476276041</v>
      </c>
      <c r="BD136" s="2">
        <v>301639</v>
      </c>
      <c r="BE136" s="2">
        <v>740000</v>
      </c>
      <c r="BF136" s="5">
        <f>(BD136-BE136)/BE136</f>
        <v>-0.59237972972972974</v>
      </c>
      <c r="BG136" s="2">
        <f>BD136-(BD136*$BF$296)</f>
        <v>410511.07418472064</v>
      </c>
      <c r="BH136" s="5">
        <f t="shared" si="62"/>
        <v>-0.44525530515578293</v>
      </c>
    </row>
    <row r="137" spans="1:60" x14ac:dyDescent="0.25">
      <c r="A137" s="2">
        <v>83933</v>
      </c>
      <c r="B137" s="2">
        <v>79200</v>
      </c>
      <c r="C137" s="5">
        <f>(A137-B137)/B137</f>
        <v>5.9760101010101013E-2</v>
      </c>
      <c r="D137" s="11">
        <f t="shared" si="42"/>
        <v>33139.271875817001</v>
      </c>
      <c r="E137" s="5">
        <f t="shared" si="43"/>
        <v>-0.58157485005281562</v>
      </c>
      <c r="F137" s="2">
        <v>224414</v>
      </c>
      <c r="G137" s="2">
        <v>134500</v>
      </c>
      <c r="H137" s="5">
        <f>(F137-G137)/G137</f>
        <v>0.66850557620817841</v>
      </c>
      <c r="I137" s="13">
        <f t="shared" si="44"/>
        <v>127863.5483144309</v>
      </c>
      <c r="J137" s="5">
        <f t="shared" si="45"/>
        <v>-4.9341648219844637E-2</v>
      </c>
      <c r="K137" s="2">
        <v>182728</v>
      </c>
      <c r="L137" s="2">
        <v>135000</v>
      </c>
      <c r="M137" s="5">
        <f>(K137-L137)/L137</f>
        <v>0.35354074074074077</v>
      </c>
      <c r="N137" s="13">
        <f t="shared" si="46"/>
        <v>128972.46786666667</v>
      </c>
      <c r="O137" s="5">
        <f t="shared" si="47"/>
        <v>-4.4648386172839456E-2</v>
      </c>
      <c r="P137" s="2">
        <v>186614</v>
      </c>
      <c r="Q137" s="2">
        <v>150000</v>
      </c>
      <c r="R137" s="5">
        <f>(P137-Q137)/Q137</f>
        <v>0.24409333333333333</v>
      </c>
      <c r="S137" s="13">
        <f t="shared" si="48"/>
        <v>165295.72964449268</v>
      </c>
      <c r="T137" s="5">
        <f t="shared" si="49"/>
        <v>0.10197153096328451</v>
      </c>
      <c r="U137" s="2">
        <v>121785</v>
      </c>
      <c r="V137" s="2">
        <v>149821</v>
      </c>
      <c r="W137" s="5">
        <f>(U137-V137)/V137</f>
        <v>-0.18712997510362367</v>
      </c>
      <c r="X137" s="13">
        <f t="shared" si="50"/>
        <v>118795.26808889722</v>
      </c>
      <c r="Y137" s="5">
        <f t="shared" si="51"/>
        <v>-0.20708533457327594</v>
      </c>
      <c r="Z137" s="2">
        <v>253329</v>
      </c>
      <c r="AA137" s="2">
        <v>265000</v>
      </c>
      <c r="AB137" s="5">
        <f>(Z137-AA137)/AA137</f>
        <v>-4.4041509433962261E-2</v>
      </c>
      <c r="AC137" s="13">
        <f t="shared" si="52"/>
        <v>257666.30274835799</v>
      </c>
      <c r="AD137" s="5">
        <f t="shared" si="53"/>
        <v>-2.7674329251479269E-2</v>
      </c>
      <c r="AE137" s="2">
        <v>129300</v>
      </c>
      <c r="AF137" s="2">
        <v>133720</v>
      </c>
      <c r="AG137" s="5">
        <f>(AE137-AF137)/AF137</f>
        <v>-3.3054142985342504E-2</v>
      </c>
      <c r="AH137" s="13">
        <f t="shared" si="54"/>
        <v>144758.80278330171</v>
      </c>
      <c r="AI137" s="5">
        <f t="shared" si="55"/>
        <v>8.2551621173360096E-2</v>
      </c>
      <c r="AJ137" s="2">
        <v>251437</v>
      </c>
      <c r="AK137" s="2">
        <v>280000</v>
      </c>
      <c r="AL137" s="5">
        <f>(AJ137-AK137)/AK137</f>
        <v>-0.10201071428571429</v>
      </c>
      <c r="AM137" s="13">
        <f>AJ137-(AJ137*$AL$582)</f>
        <v>285146.08100285713</v>
      </c>
      <c r="AN137" s="5">
        <f t="shared" si="56"/>
        <v>1.8378860724489746E-2</v>
      </c>
      <c r="AO137" s="2">
        <v>438883</v>
      </c>
      <c r="AP137" s="2">
        <v>529950</v>
      </c>
      <c r="AQ137" s="5">
        <f>(AO137-AP137)/AP137</f>
        <v>-0.17184073969242381</v>
      </c>
      <c r="AR137" s="13">
        <f t="shared" si="57"/>
        <v>543978.81418437022</v>
      </c>
      <c r="AS137" s="5">
        <f t="shared" si="58"/>
        <v>2.6471958079762652E-2</v>
      </c>
      <c r="AT137" s="2">
        <v>143167</v>
      </c>
      <c r="AU137" s="2">
        <v>313000</v>
      </c>
      <c r="AV137" s="5">
        <f>(AT137-AU137)/AU137</f>
        <v>-0.54259744408945687</v>
      </c>
      <c r="AW137" s="13">
        <f t="shared" si="59"/>
        <v>191106.46995</v>
      </c>
      <c r="AX137" s="5">
        <f t="shared" si="60"/>
        <v>-0.3894361982428115</v>
      </c>
      <c r="AY137" s="2">
        <v>251565</v>
      </c>
      <c r="AZ137" s="2">
        <v>589950</v>
      </c>
      <c r="BA137" s="5">
        <f>(AY137-AZ137)/AZ137</f>
        <v>-0.57358250699211799</v>
      </c>
      <c r="BB137" s="13">
        <f>AY137-(AY137*$BA$565)</f>
        <v>348719.99511821254</v>
      </c>
      <c r="BC137" s="5">
        <f t="shared" si="61"/>
        <v>-0.40889906751722599</v>
      </c>
      <c r="BD137" s="2">
        <v>289981</v>
      </c>
      <c r="BE137" s="2">
        <v>690500</v>
      </c>
      <c r="BF137" s="5">
        <f>(BD137-BE137)/BE137</f>
        <v>-0.58004199855177407</v>
      </c>
      <c r="BG137" s="2">
        <f>BD137-(BD137*$BF$296)</f>
        <v>394645.29388825543</v>
      </c>
      <c r="BH137" s="5">
        <f t="shared" si="62"/>
        <v>-0.42846445490477131</v>
      </c>
    </row>
    <row r="138" spans="1:60" x14ac:dyDescent="0.25">
      <c r="A138" s="2">
        <v>316427</v>
      </c>
      <c r="B138" s="2">
        <v>279000</v>
      </c>
      <c r="C138" s="5">
        <f>(A138-B138)/B138</f>
        <v>0.13414695340501792</v>
      </c>
      <c r="D138" s="11">
        <f t="shared" si="42"/>
        <v>124934.8930915033</v>
      </c>
      <c r="E138" s="5">
        <f t="shared" si="43"/>
        <v>-0.55220468425984481</v>
      </c>
      <c r="F138" s="2">
        <v>243595</v>
      </c>
      <c r="G138" s="2">
        <v>137000</v>
      </c>
      <c r="H138" s="5">
        <f>(F138-G138)/G138</f>
        <v>0.7780656934306569</v>
      </c>
      <c r="I138" s="13">
        <f t="shared" si="44"/>
        <v>138792.23689989839</v>
      </c>
      <c r="J138" s="5">
        <f t="shared" si="45"/>
        <v>1.3082021167141515E-2</v>
      </c>
      <c r="K138" s="2">
        <v>155508</v>
      </c>
      <c r="L138" s="2">
        <v>99000</v>
      </c>
      <c r="M138" s="5">
        <f>(K138-L138)/L138</f>
        <v>0.57078787878787873</v>
      </c>
      <c r="N138" s="13">
        <f t="shared" si="46"/>
        <v>109760.13819999999</v>
      </c>
      <c r="O138" s="5">
        <f t="shared" si="47"/>
        <v>0.10868826464646451</v>
      </c>
      <c r="P138" s="2">
        <v>461200</v>
      </c>
      <c r="Q138" s="2">
        <v>295000</v>
      </c>
      <c r="R138" s="5">
        <f>(P138-Q138)/Q138</f>
        <v>0.56338983050847458</v>
      </c>
      <c r="S138" s="13">
        <f t="shared" si="48"/>
        <v>408513.77984524216</v>
      </c>
      <c r="T138" s="5">
        <f t="shared" si="49"/>
        <v>0.38479247405166833</v>
      </c>
      <c r="U138" s="2">
        <v>138831</v>
      </c>
      <c r="V138" s="2">
        <v>134000</v>
      </c>
      <c r="W138" s="5">
        <f>(U138-V138)/V138</f>
        <v>3.6052238805970152E-2</v>
      </c>
      <c r="X138" s="13">
        <f t="shared" si="50"/>
        <v>135422.80136346587</v>
      </c>
      <c r="Y138" s="5">
        <f t="shared" si="51"/>
        <v>1.0617920622879634E-2</v>
      </c>
      <c r="Z138" s="2">
        <v>452296</v>
      </c>
      <c r="AA138" s="2">
        <v>366500</v>
      </c>
      <c r="AB138" s="5">
        <f>(Z138-AA138)/AA138</f>
        <v>0.23409549795361528</v>
      </c>
      <c r="AC138" s="13">
        <f t="shared" si="52"/>
        <v>460039.86147607001</v>
      </c>
      <c r="AD138" s="5">
        <f t="shared" si="53"/>
        <v>0.25522472435489774</v>
      </c>
      <c r="AE138" s="2">
        <v>171089</v>
      </c>
      <c r="AF138" s="2">
        <v>179000</v>
      </c>
      <c r="AG138" s="5">
        <f>(AE138-AF138)/AF138</f>
        <v>-4.4195530726256982E-2</v>
      </c>
      <c r="AH138" s="13">
        <f t="shared" si="54"/>
        <v>191543.99697905884</v>
      </c>
      <c r="AI138" s="5">
        <f t="shared" si="55"/>
        <v>7.0078195413736513E-2</v>
      </c>
      <c r="AJ138" s="2">
        <v>315722</v>
      </c>
      <c r="AK138" s="2">
        <v>379500</v>
      </c>
      <c r="AL138" s="5">
        <f>(AJ138-AK138)/AK138</f>
        <v>-0.16805797101449274</v>
      </c>
      <c r="AM138" s="13">
        <f>AJ138-(AJ138*$AL$582)</f>
        <v>358049.49544571427</v>
      </c>
      <c r="AN138" s="5">
        <f t="shared" si="56"/>
        <v>-5.6523068654244335E-2</v>
      </c>
      <c r="AO138" s="2">
        <v>456311</v>
      </c>
      <c r="AP138" s="2">
        <v>430000</v>
      </c>
      <c r="AQ138" s="5">
        <f>(AO138-AP138)/AP138</f>
        <v>6.1188372093023254E-2</v>
      </c>
      <c r="AR138" s="13">
        <f t="shared" si="57"/>
        <v>565580.15844606457</v>
      </c>
      <c r="AS138" s="5">
        <f t="shared" si="58"/>
        <v>0.31530269406061529</v>
      </c>
      <c r="AT138" s="2">
        <v>148524</v>
      </c>
      <c r="AU138" s="2">
        <v>260000</v>
      </c>
      <c r="AV138" s="5">
        <f>(AT138-AU138)/AU138</f>
        <v>-0.42875384615384615</v>
      </c>
      <c r="AW138" s="13">
        <f t="shared" si="59"/>
        <v>198257.26139999999</v>
      </c>
      <c r="AX138" s="5">
        <f t="shared" si="60"/>
        <v>-0.23747207153846159</v>
      </c>
      <c r="AY138" s="2">
        <v>243098</v>
      </c>
      <c r="AZ138" s="2">
        <v>410000</v>
      </c>
      <c r="BA138" s="5">
        <f>(AY138-AZ138)/AZ138</f>
        <v>-0.40707804878048781</v>
      </c>
      <c r="BB138" s="13">
        <f>AY138-(AY138*$BA$565)</f>
        <v>336983.01978910912</v>
      </c>
      <c r="BC138" s="5">
        <f t="shared" si="61"/>
        <v>-0.1780901956363192</v>
      </c>
      <c r="BD138" s="2">
        <v>262669</v>
      </c>
      <c r="BE138" s="2">
        <v>408000</v>
      </c>
      <c r="BF138" s="5">
        <f>(BD138-BE138)/BE138</f>
        <v>-0.35620343137254901</v>
      </c>
      <c r="BG138" s="2">
        <f>BD138-(BD138*$BF$296)</f>
        <v>357475.43701254274</v>
      </c>
      <c r="BH138" s="5">
        <f t="shared" si="62"/>
        <v>-0.12383471320455211</v>
      </c>
    </row>
    <row r="139" spans="1:60" x14ac:dyDescent="0.25">
      <c r="A139" s="2">
        <v>222876</v>
      </c>
      <c r="B139" s="2">
        <v>154000</v>
      </c>
      <c r="C139" s="5">
        <f>(A139-B139)/B139</f>
        <v>0.44724675324675323</v>
      </c>
      <c r="D139" s="11">
        <f t="shared" si="42"/>
        <v>87998.145647058845</v>
      </c>
      <c r="E139" s="5">
        <f t="shared" si="43"/>
        <v>-0.42858346982429318</v>
      </c>
      <c r="F139" s="2">
        <v>241364</v>
      </c>
      <c r="G139" s="2">
        <v>196500</v>
      </c>
      <c r="H139" s="5">
        <f>(F139-G139)/G139</f>
        <v>0.22831552162849872</v>
      </c>
      <c r="I139" s="13">
        <f t="shared" si="44"/>
        <v>137521.08814674796</v>
      </c>
      <c r="J139" s="5">
        <f t="shared" si="45"/>
        <v>-0.3001471341132419</v>
      </c>
      <c r="K139" s="2">
        <v>382508</v>
      </c>
      <c r="L139" s="2">
        <v>180500</v>
      </c>
      <c r="M139" s="5">
        <f>(K139-L139)/L139</f>
        <v>1.1191578947368421</v>
      </c>
      <c r="N139" s="13">
        <f t="shared" si="46"/>
        <v>269980.52153333335</v>
      </c>
      <c r="O139" s="5">
        <f t="shared" si="47"/>
        <v>0.49573696140350887</v>
      </c>
      <c r="P139" s="2">
        <v>266287</v>
      </c>
      <c r="Q139" s="2">
        <v>285000</v>
      </c>
      <c r="R139" s="5">
        <f>(P139-Q139)/Q139</f>
        <v>-6.5659649122807015E-2</v>
      </c>
      <c r="S139" s="13">
        <f t="shared" si="48"/>
        <v>235867.10514668259</v>
      </c>
      <c r="T139" s="5">
        <f t="shared" si="49"/>
        <v>-0.1723961222923418</v>
      </c>
      <c r="U139" s="2">
        <v>337847</v>
      </c>
      <c r="V139" s="2">
        <v>395000</v>
      </c>
      <c r="W139" s="5">
        <f>(U139-V139)/V139</f>
        <v>-0.14469113924050633</v>
      </c>
      <c r="X139" s="13">
        <f t="shared" si="50"/>
        <v>329553.10537446861</v>
      </c>
      <c r="Y139" s="5">
        <f t="shared" si="51"/>
        <v>-0.16568834082413011</v>
      </c>
      <c r="Z139" s="2">
        <v>503793</v>
      </c>
      <c r="AA139" s="2">
        <v>390000</v>
      </c>
      <c r="AB139" s="5">
        <f>(Z139-AA139)/AA139</f>
        <v>0.2917769230769231</v>
      </c>
      <c r="AC139" s="13">
        <f t="shared" si="52"/>
        <v>512418.55318776582</v>
      </c>
      <c r="AD139" s="5">
        <f t="shared" si="53"/>
        <v>0.31389372612247646</v>
      </c>
      <c r="AE139" s="2">
        <v>165122</v>
      </c>
      <c r="AF139" s="2">
        <v>240000</v>
      </c>
      <c r="AG139" s="5">
        <f>(AE139-AF139)/AF139</f>
        <v>-0.31199166666666667</v>
      </c>
      <c r="AH139" s="13">
        <f t="shared" si="54"/>
        <v>184863.59654434916</v>
      </c>
      <c r="AI139" s="5">
        <f t="shared" si="55"/>
        <v>-0.22973501439854518</v>
      </c>
      <c r="AJ139" s="2">
        <v>315722</v>
      </c>
      <c r="AK139" s="2">
        <v>410000</v>
      </c>
      <c r="AL139" s="5">
        <f>(AJ139-AK139)/AK139</f>
        <v>-0.22994634146341464</v>
      </c>
      <c r="AM139" s="13">
        <f>AJ139-(AJ139*$AL$582)</f>
        <v>358049.49544571427</v>
      </c>
      <c r="AN139" s="5">
        <f t="shared" si="56"/>
        <v>-0.12670854769337983</v>
      </c>
      <c r="AO139" s="2">
        <v>168559</v>
      </c>
      <c r="AP139" s="2">
        <v>118000</v>
      </c>
      <c r="AQ139" s="5">
        <f>(AO139-AP139)/AP139</f>
        <v>0.42846610169491528</v>
      </c>
      <c r="AR139" s="13">
        <f t="shared" si="57"/>
        <v>208922.48034237657</v>
      </c>
      <c r="AS139" s="5">
        <f t="shared" si="58"/>
        <v>0.77052949442692009</v>
      </c>
      <c r="AT139" s="2">
        <v>203159</v>
      </c>
      <c r="AU139" s="2">
        <v>440000</v>
      </c>
      <c r="AV139" s="5">
        <f>(AT139-AU139)/AU139</f>
        <v>-0.53827499999999995</v>
      </c>
      <c r="AW139" s="13">
        <f t="shared" si="59"/>
        <v>271186.79115</v>
      </c>
      <c r="AX139" s="5">
        <f t="shared" si="60"/>
        <v>-0.38366638375000001</v>
      </c>
      <c r="AY139" s="2">
        <v>337576</v>
      </c>
      <c r="AZ139" s="2">
        <v>318000</v>
      </c>
      <c r="BA139" s="5">
        <f>(AY139-AZ139)/AZ139</f>
        <v>6.1559748427672957E-2</v>
      </c>
      <c r="BB139" s="13">
        <f>AY139-(AY139*$BA$565)</f>
        <v>467948.64576561016</v>
      </c>
      <c r="BC139" s="5">
        <f t="shared" si="61"/>
        <v>0.47153662190443446</v>
      </c>
      <c r="BD139" s="2">
        <v>602612</v>
      </c>
      <c r="BE139" s="2">
        <v>785000</v>
      </c>
      <c r="BF139" s="5">
        <f>(BD139-BE139)/BE139</f>
        <v>-0.23234140127388536</v>
      </c>
      <c r="BG139" s="2">
        <f>BD139-(BD139*$BF$296)</f>
        <v>820115.76565564424</v>
      </c>
      <c r="BH139" s="5">
        <f t="shared" si="62"/>
        <v>4.4733459433941705E-2</v>
      </c>
    </row>
    <row r="140" spans="1:60" x14ac:dyDescent="0.25">
      <c r="A140" s="2">
        <v>402091</v>
      </c>
      <c r="B140" s="2">
        <v>179950</v>
      </c>
      <c r="C140" s="5">
        <f>(A140-B140)/B140</f>
        <v>1.234459572103362</v>
      </c>
      <c r="D140" s="11">
        <f t="shared" si="42"/>
        <v>158757.61581045753</v>
      </c>
      <c r="E140" s="5">
        <f t="shared" si="43"/>
        <v>-0.1177681811033202</v>
      </c>
      <c r="F140" s="2">
        <v>212929</v>
      </c>
      <c r="G140" s="2">
        <v>150000</v>
      </c>
      <c r="H140" s="5">
        <f>(F140-G140)/G140</f>
        <v>0.41952666666666666</v>
      </c>
      <c r="I140" s="13">
        <f t="shared" si="44"/>
        <v>121319.78164928862</v>
      </c>
      <c r="J140" s="5">
        <f t="shared" si="45"/>
        <v>-0.1912014556714092</v>
      </c>
      <c r="K140" s="2">
        <v>209103</v>
      </c>
      <c r="L140" s="2">
        <v>167000</v>
      </c>
      <c r="M140" s="5">
        <f>(K140-L140)/L140</f>
        <v>0.25211377245508981</v>
      </c>
      <c r="N140" s="13">
        <f t="shared" si="46"/>
        <v>147588.38245</v>
      </c>
      <c r="O140" s="5">
        <f t="shared" si="47"/>
        <v>-0.11623723083832332</v>
      </c>
      <c r="P140" s="2">
        <v>234701</v>
      </c>
      <c r="Q140" s="2">
        <v>275000</v>
      </c>
      <c r="R140" s="5">
        <f>(P140-Q140)/Q140</f>
        <v>-0.14654181818181819</v>
      </c>
      <c r="S140" s="13">
        <f t="shared" si="48"/>
        <v>207889.40295632737</v>
      </c>
      <c r="T140" s="5">
        <f t="shared" si="49"/>
        <v>-0.24403853470426412</v>
      </c>
      <c r="U140" s="2">
        <v>232070</v>
      </c>
      <c r="V140" s="2">
        <v>292500</v>
      </c>
      <c r="W140" s="5">
        <f>(U140-V140)/V140</f>
        <v>-0.2065982905982906</v>
      </c>
      <c r="X140" s="13">
        <f t="shared" si="50"/>
        <v>226372.85269442361</v>
      </c>
      <c r="Y140" s="5">
        <f t="shared" si="51"/>
        <v>-0.22607571728402184</v>
      </c>
      <c r="Z140" s="2">
        <v>387030</v>
      </c>
      <c r="AA140" s="2">
        <v>260000</v>
      </c>
      <c r="AB140" s="5">
        <f>(Z140-AA140)/AA140</f>
        <v>0.48857692307692308</v>
      </c>
      <c r="AC140" s="13">
        <f t="shared" si="52"/>
        <v>393656.42762059218</v>
      </c>
      <c r="AD140" s="5">
        <f t="shared" si="53"/>
        <v>0.51406318315612376</v>
      </c>
      <c r="AE140" s="2">
        <v>116630</v>
      </c>
      <c r="AF140" s="2">
        <v>140000</v>
      </c>
      <c r="AG140" s="5">
        <f>(AE140-AF140)/AF140</f>
        <v>-0.16692857142857143</v>
      </c>
      <c r="AH140" s="13">
        <f t="shared" si="54"/>
        <v>130574.00749123339</v>
      </c>
      <c r="AI140" s="5">
        <f t="shared" si="55"/>
        <v>-6.7328517919761466E-2</v>
      </c>
      <c r="AJ140" s="2">
        <v>279921</v>
      </c>
      <c r="AK140" s="2">
        <v>399000</v>
      </c>
      <c r="AL140" s="5">
        <f>(AJ140-AK140)/AK140</f>
        <v>-0.2984436090225564</v>
      </c>
      <c r="AM140" s="13">
        <f>AJ140-(AJ140*$AL$582)</f>
        <v>317448.80880857143</v>
      </c>
      <c r="AN140" s="5">
        <f t="shared" si="56"/>
        <v>-0.20438895035445759</v>
      </c>
      <c r="AO140" s="2">
        <v>244303</v>
      </c>
      <c r="AP140" s="2">
        <v>207000</v>
      </c>
      <c r="AQ140" s="5">
        <f>(AO140-AP140)/AP140</f>
        <v>0.18020772946859903</v>
      </c>
      <c r="AR140" s="13">
        <f t="shared" si="57"/>
        <v>302804.2923551019</v>
      </c>
      <c r="AS140" s="5">
        <f t="shared" si="58"/>
        <v>0.46282266838213482</v>
      </c>
      <c r="AT140" s="2">
        <v>266958</v>
      </c>
      <c r="AU140" s="2">
        <v>475000</v>
      </c>
      <c r="AV140" s="5">
        <f>(AT140-AU140)/AU140</f>
        <v>-0.43798315789473685</v>
      </c>
      <c r="AW140" s="13">
        <f t="shared" si="59"/>
        <v>356348.88630000001</v>
      </c>
      <c r="AX140" s="5">
        <f t="shared" si="60"/>
        <v>-0.24979181831578945</v>
      </c>
      <c r="AY140" s="2">
        <v>417840</v>
      </c>
      <c r="AZ140" s="2">
        <v>477000</v>
      </c>
      <c r="BA140" s="5">
        <f>(AY140-AZ140)/AZ140</f>
        <v>-0.12402515723270441</v>
      </c>
      <c r="BB140" s="13">
        <f>AY140-(AY140*$BA$565)</f>
        <v>579210.79148607282</v>
      </c>
      <c r="BC140" s="5">
        <f t="shared" si="61"/>
        <v>0.21427838885969144</v>
      </c>
      <c r="BD140" s="2">
        <v>255784</v>
      </c>
      <c r="BE140" s="2">
        <v>695000</v>
      </c>
      <c r="BF140" s="5">
        <f>(BD140-BE140)/BE140</f>
        <v>-0.63196546762589934</v>
      </c>
      <c r="BG140" s="2">
        <f>BD140-(BD140*$BF$296)</f>
        <v>348105.39949828963</v>
      </c>
      <c r="BH140" s="5">
        <f t="shared" si="62"/>
        <v>-0.49912892158519478</v>
      </c>
    </row>
    <row r="141" spans="1:60" x14ac:dyDescent="0.25">
      <c r="A141" s="2">
        <v>611047</v>
      </c>
      <c r="B141" s="2">
        <v>298000</v>
      </c>
      <c r="C141" s="5">
        <f>(A141-B141)/B141</f>
        <v>1.050493288590604</v>
      </c>
      <c r="D141" s="11">
        <f t="shared" si="42"/>
        <v>241259.72694771248</v>
      </c>
      <c r="E141" s="5">
        <f t="shared" si="43"/>
        <v>-0.19040360084660241</v>
      </c>
      <c r="F141" s="2">
        <v>356379</v>
      </c>
      <c r="G141" s="2">
        <v>173000</v>
      </c>
      <c r="H141" s="5">
        <f>(F141-G141)/G141</f>
        <v>1.0599942196531791</v>
      </c>
      <c r="I141" s="13">
        <f t="shared" si="44"/>
        <v>203052.76624786586</v>
      </c>
      <c r="J141" s="5">
        <f t="shared" si="45"/>
        <v>0.17371541183737491</v>
      </c>
      <c r="K141" s="2">
        <v>98398</v>
      </c>
      <c r="L141" s="2">
        <v>102000</v>
      </c>
      <c r="M141" s="5">
        <f>(K141-L141)/L141</f>
        <v>-3.5313725490196075E-2</v>
      </c>
      <c r="N141" s="13">
        <f t="shared" si="46"/>
        <v>69450.948366666664</v>
      </c>
      <c r="O141" s="5">
        <f t="shared" si="47"/>
        <v>-0.31910834934640525</v>
      </c>
      <c r="P141" s="2">
        <v>530663</v>
      </c>
      <c r="Q141" s="2">
        <v>340025</v>
      </c>
      <c r="R141" s="5">
        <f>(P141-Q141)/Q141</f>
        <v>0.5606587750900669</v>
      </c>
      <c r="S141" s="13">
        <f t="shared" si="48"/>
        <v>470041.51767999947</v>
      </c>
      <c r="T141" s="5">
        <f t="shared" si="49"/>
        <v>0.38237340689655014</v>
      </c>
      <c r="U141" s="2">
        <v>359013</v>
      </c>
      <c r="V141" s="2">
        <v>322500</v>
      </c>
      <c r="W141" s="5">
        <f>(U141-V141)/V141</f>
        <v>0.11321860465116279</v>
      </c>
      <c r="X141" s="13">
        <f t="shared" si="50"/>
        <v>350199.49568829709</v>
      </c>
      <c r="Y141" s="5">
        <f t="shared" si="51"/>
        <v>8.5889909110998724E-2</v>
      </c>
      <c r="Z141" s="2">
        <v>197540</v>
      </c>
      <c r="AA141" s="2">
        <v>274000</v>
      </c>
      <c r="AB141" s="5">
        <f>(Z141-AA141)/AA141</f>
        <v>-0.27905109489051094</v>
      </c>
      <c r="AC141" s="13">
        <f t="shared" si="52"/>
        <v>200922.12673997309</v>
      </c>
      <c r="AD141" s="5">
        <f t="shared" si="53"/>
        <v>-0.266707566642434</v>
      </c>
      <c r="AE141" s="2">
        <v>145882</v>
      </c>
      <c r="AF141" s="2">
        <v>181000</v>
      </c>
      <c r="AG141" s="5">
        <f>(AE141-AF141)/AF141</f>
        <v>-0.19402209944751381</v>
      </c>
      <c r="AH141" s="13">
        <f t="shared" si="54"/>
        <v>163323.30756097153</v>
      </c>
      <c r="AI141" s="5">
        <f t="shared" si="55"/>
        <v>-9.7661284193527459E-2</v>
      </c>
      <c r="AJ141" s="2">
        <v>220672</v>
      </c>
      <c r="AK141" s="2">
        <v>280000</v>
      </c>
      <c r="AL141" s="5">
        <f>(AJ141-AK141)/AK141</f>
        <v>-0.21188571428571429</v>
      </c>
      <c r="AM141" s="13">
        <f>AJ141-(AJ141*$AL$582)</f>
        <v>250256.54930285714</v>
      </c>
      <c r="AN141" s="5">
        <f t="shared" si="56"/>
        <v>-0.10622660963265308</v>
      </c>
      <c r="AO141" s="2">
        <v>490231</v>
      </c>
      <c r="AP141" s="2">
        <v>309000</v>
      </c>
      <c r="AQ141" s="5">
        <f>(AO141-AP141)/AP141</f>
        <v>0.58650809061488673</v>
      </c>
      <c r="AR141" s="13">
        <f t="shared" si="57"/>
        <v>607622.71050922002</v>
      </c>
      <c r="AS141" s="5">
        <f t="shared" si="58"/>
        <v>0.96641653886478973</v>
      </c>
      <c r="AT141" s="2">
        <v>338846</v>
      </c>
      <c r="AU141" s="2">
        <v>740000</v>
      </c>
      <c r="AV141" s="5">
        <f>(AT141-AU141)/AU141</f>
        <v>-0.54210000000000003</v>
      </c>
      <c r="AW141" s="13">
        <f t="shared" si="59"/>
        <v>452308.58309999999</v>
      </c>
      <c r="AX141" s="5">
        <f t="shared" si="60"/>
        <v>-0.38877218499999999</v>
      </c>
      <c r="AY141" s="2">
        <v>517040</v>
      </c>
      <c r="AZ141" s="2">
        <v>250000</v>
      </c>
      <c r="BA141" s="5">
        <f>(AY141-AZ141)/AZ141</f>
        <v>1.06816</v>
      </c>
      <c r="BB141" s="13">
        <f>AY141-(AY141*$BA$565)</f>
        <v>716722.06497692689</v>
      </c>
      <c r="BC141" s="5">
        <f t="shared" si="61"/>
        <v>1.8668882599077077</v>
      </c>
      <c r="BD141" s="2">
        <v>491520</v>
      </c>
      <c r="BE141" s="2">
        <v>620000</v>
      </c>
      <c r="BF141" s="5">
        <f>(BD141-BE141)/BE141</f>
        <v>-0.2072258064516129</v>
      </c>
      <c r="BG141" s="2">
        <f>BD141-(BD141*$BF$296)</f>
        <v>668926.77400228055</v>
      </c>
      <c r="BH141" s="5">
        <f t="shared" si="62"/>
        <v>7.8914151616581538E-2</v>
      </c>
    </row>
    <row r="142" spans="1:60" x14ac:dyDescent="0.25">
      <c r="A142" s="2">
        <v>411552</v>
      </c>
      <c r="B142" s="2">
        <v>165000</v>
      </c>
      <c r="C142" s="5">
        <f>(A142-B142)/B142</f>
        <v>1.4942545454545455</v>
      </c>
      <c r="D142" s="11">
        <f t="shared" si="42"/>
        <v>162493.10305882356</v>
      </c>
      <c r="E142" s="5">
        <f t="shared" si="43"/>
        <v>-1.5193314795008734E-2</v>
      </c>
      <c r="F142" s="2">
        <v>573319</v>
      </c>
      <c r="G142" s="2">
        <v>277000</v>
      </c>
      <c r="H142" s="5">
        <f>(F142-G142)/G142</f>
        <v>1.0697436823104693</v>
      </c>
      <c r="I142" s="13">
        <f t="shared" si="44"/>
        <v>326657.88077428861</v>
      </c>
      <c r="J142" s="5">
        <f t="shared" si="45"/>
        <v>0.17927032770501306</v>
      </c>
      <c r="K142" s="2">
        <v>267862</v>
      </c>
      <c r="L142" s="2">
        <v>209500</v>
      </c>
      <c r="M142" s="5">
        <f>(K142-L142)/L142</f>
        <v>0.27857756563245822</v>
      </c>
      <c r="N142" s="13">
        <f t="shared" si="46"/>
        <v>189061.46396666666</v>
      </c>
      <c r="O142" s="5">
        <f t="shared" si="47"/>
        <v>-9.7558644550517118E-2</v>
      </c>
      <c r="P142" s="2">
        <v>546255</v>
      </c>
      <c r="Q142" s="2">
        <v>323000</v>
      </c>
      <c r="R142" s="5">
        <f>(P142-Q142)/Q142</f>
        <v>0.6911919504643963</v>
      </c>
      <c r="S142" s="13">
        <f t="shared" si="48"/>
        <v>483852.33046262525</v>
      </c>
      <c r="T142" s="5">
        <f t="shared" si="49"/>
        <v>0.49799483115363857</v>
      </c>
      <c r="U142" s="2">
        <v>359618</v>
      </c>
      <c r="V142" s="2">
        <v>300000</v>
      </c>
      <c r="W142" s="5">
        <f>(U142-V142)/V142</f>
        <v>0.19872666666666666</v>
      </c>
      <c r="X142" s="13">
        <f t="shared" si="50"/>
        <v>350789.64338459616</v>
      </c>
      <c r="Y142" s="5">
        <f t="shared" si="51"/>
        <v>0.1692988112819872</v>
      </c>
      <c r="Z142" s="2">
        <v>300156</v>
      </c>
      <c r="AA142" s="2">
        <v>327000</v>
      </c>
      <c r="AB142" s="5">
        <f>(Z142-AA142)/AA142</f>
        <v>-8.209174311926605E-2</v>
      </c>
      <c r="AC142" s="13">
        <f t="shared" si="52"/>
        <v>305295.03834040376</v>
      </c>
      <c r="AD142" s="5">
        <f t="shared" si="53"/>
        <v>-6.6376029540049675E-2</v>
      </c>
      <c r="AE142" s="2">
        <v>123100</v>
      </c>
      <c r="AF142" s="2">
        <v>179000</v>
      </c>
      <c r="AG142" s="5">
        <f>(AE142-AF142)/AF142</f>
        <v>-0.31229050279329607</v>
      </c>
      <c r="AH142" s="13">
        <f t="shared" si="54"/>
        <v>137817.54541859584</v>
      </c>
      <c r="AI142" s="5">
        <f t="shared" si="55"/>
        <v>-0.23006957866706237</v>
      </c>
      <c r="AJ142" s="2">
        <v>225459</v>
      </c>
      <c r="AK142" s="2">
        <v>342500</v>
      </c>
      <c r="AL142" s="5">
        <f>(AJ142-AK142)/AK142</f>
        <v>-0.34172554744525546</v>
      </c>
      <c r="AM142" s="13">
        <f>AJ142-(AJ142*$AL$582)</f>
        <v>255685.32187714285</v>
      </c>
      <c r="AN142" s="5">
        <f t="shared" si="56"/>
        <v>-0.2534735127674661</v>
      </c>
      <c r="AO142" s="2">
        <v>124232</v>
      </c>
      <c r="AP142" s="2">
        <v>200000</v>
      </c>
      <c r="AQ142" s="5">
        <f>(AO142-AP142)/AP142</f>
        <v>-0.37884000000000001</v>
      </c>
      <c r="AR142" s="13">
        <f t="shared" si="57"/>
        <v>153980.8469313067</v>
      </c>
      <c r="AS142" s="5">
        <f t="shared" si="58"/>
        <v>-0.23009576534346649</v>
      </c>
      <c r="AT142" s="2">
        <v>299378</v>
      </c>
      <c r="AU142" s="2">
        <v>744000</v>
      </c>
      <c r="AV142" s="5">
        <f>(AT142-AU142)/AU142</f>
        <v>-0.59761021505376344</v>
      </c>
      <c r="AW142" s="13">
        <f t="shared" si="59"/>
        <v>399624.72330000001</v>
      </c>
      <c r="AX142" s="5">
        <f t="shared" si="60"/>
        <v>-0.46286999556451613</v>
      </c>
      <c r="AY142" s="2">
        <v>236843</v>
      </c>
      <c r="AZ142" s="2">
        <v>322500</v>
      </c>
      <c r="BA142" s="5">
        <f>(AY142-AZ142)/AZ142</f>
        <v>-0.26560310077519378</v>
      </c>
      <c r="BB142" s="13">
        <f>AY142-(AY142*$BA$565)</f>
        <v>328312.32406647509</v>
      </c>
      <c r="BC142" s="5">
        <f t="shared" si="61"/>
        <v>1.8022710283643696E-2</v>
      </c>
      <c r="BD142" s="2">
        <v>531968</v>
      </c>
      <c r="BE142" s="2">
        <v>610000</v>
      </c>
      <c r="BF142" s="5">
        <f>(BD142-BE142)/BE142</f>
        <v>-0.12792131147540983</v>
      </c>
      <c r="BG142" s="2">
        <f>BD142-(BD142*$BF$296)</f>
        <v>723973.87311288482</v>
      </c>
      <c r="BH142" s="5">
        <f t="shared" si="62"/>
        <v>0.18684241493915543</v>
      </c>
    </row>
    <row r="143" spans="1:60" x14ac:dyDescent="0.25">
      <c r="A143" s="2">
        <v>223282</v>
      </c>
      <c r="B143" s="2">
        <v>120000</v>
      </c>
      <c r="C143" s="5">
        <f>(A143-B143)/B143</f>
        <v>0.86068333333333336</v>
      </c>
      <c r="D143" s="11">
        <f t="shared" si="42"/>
        <v>88158.446653594787</v>
      </c>
      <c r="E143" s="5">
        <f t="shared" si="43"/>
        <v>-0.26534627788671011</v>
      </c>
      <c r="F143" s="2">
        <v>208362</v>
      </c>
      <c r="G143" s="2">
        <v>141800</v>
      </c>
      <c r="H143" s="5">
        <f>(F143-G143)/G143</f>
        <v>0.46940761636107192</v>
      </c>
      <c r="I143" s="13">
        <f t="shared" si="44"/>
        <v>118717.658675</v>
      </c>
      <c r="J143" s="5">
        <f t="shared" si="45"/>
        <v>-0.16278096844146686</v>
      </c>
      <c r="K143" s="2">
        <v>252039</v>
      </c>
      <c r="L143" s="2">
        <v>130000</v>
      </c>
      <c r="M143" s="5">
        <f>(K143-L143)/L143</f>
        <v>0.93876153846153843</v>
      </c>
      <c r="N143" s="13">
        <f t="shared" si="46"/>
        <v>177893.32685000001</v>
      </c>
      <c r="O143" s="5">
        <f t="shared" si="47"/>
        <v>0.36841020653846163</v>
      </c>
      <c r="P143" s="2">
        <v>199794</v>
      </c>
      <c r="Q143" s="2">
        <v>280000</v>
      </c>
      <c r="R143" s="5">
        <f>(P143-Q143)/Q143</f>
        <v>-0.28644999999999998</v>
      </c>
      <c r="S143" s="13">
        <f t="shared" si="48"/>
        <v>176970.08267649679</v>
      </c>
      <c r="T143" s="5">
        <f t="shared" si="49"/>
        <v>-0.36796399044108286</v>
      </c>
      <c r="U143" s="2">
        <v>344475</v>
      </c>
      <c r="V143" s="2">
        <v>235000</v>
      </c>
      <c r="W143" s="5">
        <f>(U143-V143)/V143</f>
        <v>0.46585106382978725</v>
      </c>
      <c r="X143" s="13">
        <f t="shared" si="50"/>
        <v>336018.39286384097</v>
      </c>
      <c r="Y143" s="5">
        <f t="shared" si="51"/>
        <v>0.42986550154825948</v>
      </c>
      <c r="Z143" s="2">
        <v>496547</v>
      </c>
      <c r="AA143" s="2">
        <v>368500</v>
      </c>
      <c r="AB143" s="5">
        <f>(Z143-AA143)/AA143</f>
        <v>0.34748168249660788</v>
      </c>
      <c r="AC143" s="13">
        <f t="shared" si="52"/>
        <v>505048.49279312248</v>
      </c>
      <c r="AD143" s="5">
        <f t="shared" si="53"/>
        <v>0.37055221924863629</v>
      </c>
      <c r="AE143" s="2">
        <v>230557</v>
      </c>
      <c r="AF143" s="2">
        <v>224950</v>
      </c>
      <c r="AG143" s="5">
        <f>(AE143-AF143)/AF143</f>
        <v>2.4925539008668594E-2</v>
      </c>
      <c r="AH143" s="13">
        <f t="shared" si="54"/>
        <v>258121.85068298291</v>
      </c>
      <c r="AI143" s="5">
        <f t="shared" si="55"/>
        <v>0.14746321708372043</v>
      </c>
      <c r="AJ143" s="2">
        <v>178025</v>
      </c>
      <c r="AK143" s="2">
        <v>315000</v>
      </c>
      <c r="AL143" s="5">
        <f>(AJ143-AK143)/AK143</f>
        <v>-0.43484126984126986</v>
      </c>
      <c r="AM143" s="13">
        <f>AJ143-(AJ143*$AL$582)</f>
        <v>201892.04878571429</v>
      </c>
      <c r="AN143" s="5">
        <f t="shared" si="56"/>
        <v>-0.35907286099773245</v>
      </c>
      <c r="AO143" s="2">
        <v>128773</v>
      </c>
      <c r="AP143" s="2">
        <v>212500</v>
      </c>
      <c r="AQ143" s="5">
        <f>(AO143-AP143)/AP143</f>
        <v>-0.39400941176470589</v>
      </c>
      <c r="AR143" s="13">
        <f t="shared" si="57"/>
        <v>159609.24401028044</v>
      </c>
      <c r="AS143" s="5">
        <f t="shared" si="58"/>
        <v>-0.24889767524573911</v>
      </c>
      <c r="AT143" s="2">
        <v>179856</v>
      </c>
      <c r="AU143" s="2">
        <v>198000</v>
      </c>
      <c r="AV143" s="5">
        <f>(AT143-AU143)/AU143</f>
        <v>-9.1636363636363641E-2</v>
      </c>
      <c r="AW143" s="13">
        <f t="shared" si="59"/>
        <v>240080.78159999999</v>
      </c>
      <c r="AX143" s="5">
        <f t="shared" si="60"/>
        <v>0.21252919999999995</v>
      </c>
      <c r="AY143" s="2">
        <v>231138</v>
      </c>
      <c r="AZ143" s="2">
        <v>317000</v>
      </c>
      <c r="BA143" s="5">
        <f>(AY143-AZ143)/AZ143</f>
        <v>-0.27085804416403786</v>
      </c>
      <c r="BB143" s="13">
        <f>AY143-(AY143*$BA$565)</f>
        <v>320404.03963839728</v>
      </c>
      <c r="BC143" s="5">
        <f t="shared" si="61"/>
        <v>1.073829538926588E-2</v>
      </c>
      <c r="BD143" s="2">
        <v>204390</v>
      </c>
      <c r="BE143" s="2">
        <v>550500</v>
      </c>
      <c r="BF143" s="5">
        <f>(BD143-BE143)/BE143</f>
        <v>-0.62871934604904633</v>
      </c>
      <c r="BG143" s="2">
        <f>BD143-(BD143*$BF$296)</f>
        <v>278161.50581527932</v>
      </c>
      <c r="BH143" s="5">
        <f t="shared" si="62"/>
        <v>-0.4947111610984935</v>
      </c>
    </row>
    <row r="144" spans="1:60" x14ac:dyDescent="0.25">
      <c r="A144" s="2">
        <v>669077</v>
      </c>
      <c r="B144" s="2">
        <v>405000</v>
      </c>
      <c r="C144" s="5">
        <f>(A144-B144)/B144</f>
        <v>0.65204197530864194</v>
      </c>
      <c r="D144" s="11">
        <f t="shared" si="42"/>
        <v>264171.71564052289</v>
      </c>
      <c r="E144" s="5">
        <f t="shared" si="43"/>
        <v>-0.34772415891228914</v>
      </c>
      <c r="F144" s="2">
        <v>239223</v>
      </c>
      <c r="G144" s="2">
        <v>157500</v>
      </c>
      <c r="H144" s="5">
        <f>(F144-G144)/G144</f>
        <v>0.51887619047619049</v>
      </c>
      <c r="I144" s="13">
        <f t="shared" si="44"/>
        <v>136301.21836615854</v>
      </c>
      <c r="J144" s="5">
        <f t="shared" si="45"/>
        <v>-0.13459543894502513</v>
      </c>
      <c r="K144" s="2">
        <v>496774</v>
      </c>
      <c r="L144" s="2">
        <v>250000</v>
      </c>
      <c r="M144" s="5">
        <f>(K144-L144)/L144</f>
        <v>0.98709599999999997</v>
      </c>
      <c r="N144" s="13">
        <f t="shared" si="46"/>
        <v>350631.36876666662</v>
      </c>
      <c r="O144" s="5">
        <f t="shared" si="47"/>
        <v>0.40252547506666647</v>
      </c>
      <c r="P144" s="2">
        <v>430264</v>
      </c>
      <c r="Q144" s="2">
        <v>407500</v>
      </c>
      <c r="R144" s="5">
        <f>(P144-Q144)/Q144</f>
        <v>5.5862576687116562E-2</v>
      </c>
      <c r="S144" s="13">
        <f t="shared" si="48"/>
        <v>381111.82344174606</v>
      </c>
      <c r="T144" s="5">
        <f t="shared" si="49"/>
        <v>-6.4756261492647696E-2</v>
      </c>
      <c r="U144" s="2">
        <v>121494</v>
      </c>
      <c r="V144" s="2">
        <v>140000</v>
      </c>
      <c r="W144" s="5">
        <f>(U144-V144)/V144</f>
        <v>-0.1321857142857143</v>
      </c>
      <c r="X144" s="13">
        <f t="shared" si="50"/>
        <v>118511.41192423106</v>
      </c>
      <c r="Y144" s="5">
        <f t="shared" si="51"/>
        <v>-0.15348991482692104</v>
      </c>
      <c r="Z144" s="2">
        <v>335585</v>
      </c>
      <c r="AA144" s="2">
        <v>200000</v>
      </c>
      <c r="AB144" s="5">
        <f>(Z144-AA144)/AA144</f>
        <v>0.677925</v>
      </c>
      <c r="AC144" s="13">
        <f t="shared" si="52"/>
        <v>341330.62621258415</v>
      </c>
      <c r="AD144" s="5">
        <f t="shared" si="53"/>
        <v>0.70665313106292071</v>
      </c>
      <c r="AE144" s="2">
        <v>201735</v>
      </c>
      <c r="AF144" s="2">
        <v>365000</v>
      </c>
      <c r="AG144" s="5">
        <f>(AE144-AF144)/AF144</f>
        <v>-0.44730136986301372</v>
      </c>
      <c r="AH144" s="13">
        <f t="shared" si="54"/>
        <v>225853.96039821632</v>
      </c>
      <c r="AI144" s="5">
        <f t="shared" si="55"/>
        <v>-0.38122202630625662</v>
      </c>
      <c r="AJ144" s="2">
        <v>546475</v>
      </c>
      <c r="AK144" s="2">
        <v>367500</v>
      </c>
      <c r="AL144" s="5">
        <f>(AJ144-AK144)/AK144</f>
        <v>0.48700680272108843</v>
      </c>
      <c r="AM144" s="13">
        <f>AJ144-(AJ144*$AL$582)</f>
        <v>619738.56121428567</v>
      </c>
      <c r="AN144" s="5">
        <f t="shared" si="56"/>
        <v>0.68636343187560722</v>
      </c>
      <c r="AO144" s="2">
        <v>195329</v>
      </c>
      <c r="AP144" s="2">
        <v>525000</v>
      </c>
      <c r="AQ144" s="5">
        <f>(AO144-AP144)/AP144</f>
        <v>-0.62794476190476189</v>
      </c>
      <c r="AR144" s="13">
        <f t="shared" si="57"/>
        <v>242102.87888986096</v>
      </c>
      <c r="AS144" s="5">
        <f t="shared" si="58"/>
        <v>-0.53885165925740774</v>
      </c>
      <c r="AT144" s="2">
        <v>181633</v>
      </c>
      <c r="AU144" s="2">
        <v>243200</v>
      </c>
      <c r="AV144" s="5">
        <f>(AT144-AU144)/AU144</f>
        <v>-0.25315378289473683</v>
      </c>
      <c r="AW144" s="13">
        <f t="shared" si="59"/>
        <v>242452.81005</v>
      </c>
      <c r="AX144" s="5">
        <f t="shared" si="60"/>
        <v>-3.0723270970394734E-3</v>
      </c>
      <c r="AY144" s="2">
        <v>220540</v>
      </c>
      <c r="AZ144" s="2">
        <v>330000</v>
      </c>
      <c r="BA144" s="5">
        <f>(AY144-AZ144)/AZ144</f>
        <v>-0.33169696969696971</v>
      </c>
      <c r="BB144" s="13">
        <f>AY144-(AY144*$BA$565)</f>
        <v>305713.06709347718</v>
      </c>
      <c r="BC144" s="5">
        <f t="shared" si="61"/>
        <v>-7.3596766383402498E-2</v>
      </c>
      <c r="BD144" s="2">
        <v>306988</v>
      </c>
      <c r="BE144" s="2">
        <v>547000</v>
      </c>
      <c r="BF144" s="5">
        <f>(BD144-BE144)/BE144</f>
        <v>-0.43877879341864717</v>
      </c>
      <c r="BG144" s="2">
        <f>BD144-(BD144*$BF$296)</f>
        <v>417790.71553021664</v>
      </c>
      <c r="BH144" s="5">
        <f t="shared" si="62"/>
        <v>-0.23621441402154181</v>
      </c>
    </row>
    <row r="145" spans="1:60" x14ac:dyDescent="0.25">
      <c r="A145" s="2">
        <v>341590</v>
      </c>
      <c r="B145" s="2">
        <v>110000</v>
      </c>
      <c r="C145" s="5">
        <f>(A145-B145)/B145</f>
        <v>2.1053636363636365</v>
      </c>
      <c r="D145" s="11">
        <f t="shared" si="42"/>
        <v>134870.0020261438</v>
      </c>
      <c r="E145" s="5">
        <f t="shared" si="43"/>
        <v>0.22609092751039822</v>
      </c>
      <c r="F145" s="2">
        <v>210779</v>
      </c>
      <c r="G145" s="2">
        <v>170850</v>
      </c>
      <c r="H145" s="5">
        <f>(F145-G145)/G145</f>
        <v>0.23370793093356745</v>
      </c>
      <c r="I145" s="13">
        <f t="shared" si="44"/>
        <v>120094.78397144309</v>
      </c>
      <c r="J145" s="5">
        <f t="shared" si="45"/>
        <v>-0.2970747206822178</v>
      </c>
      <c r="K145" s="2">
        <v>227436</v>
      </c>
      <c r="L145" s="2">
        <v>270000</v>
      </c>
      <c r="M145" s="5">
        <f>(K145-L145)/L145</f>
        <v>-0.15764444444444445</v>
      </c>
      <c r="N145" s="13">
        <f t="shared" si="46"/>
        <v>160528.1194</v>
      </c>
      <c r="O145" s="5">
        <f t="shared" si="47"/>
        <v>-0.40545140962962967</v>
      </c>
      <c r="P145" s="2">
        <v>214142</v>
      </c>
      <c r="Q145" s="2">
        <v>169950</v>
      </c>
      <c r="R145" s="5">
        <f>(P145-Q145)/Q145</f>
        <v>0.26002942041776994</v>
      </c>
      <c r="S145" s="13">
        <f t="shared" si="48"/>
        <v>189679.0065993492</v>
      </c>
      <c r="T145" s="5">
        <f t="shared" si="49"/>
        <v>0.11608712326772111</v>
      </c>
      <c r="U145" s="2">
        <v>270517</v>
      </c>
      <c r="V145" s="2">
        <v>215500</v>
      </c>
      <c r="W145" s="5">
        <f>(U145-V145)/V145</f>
        <v>0.25529930394431555</v>
      </c>
      <c r="X145" s="13">
        <f t="shared" si="50"/>
        <v>263876.00720617652</v>
      </c>
      <c r="Y145" s="5">
        <f t="shared" si="51"/>
        <v>0.22448263204722285</v>
      </c>
      <c r="Z145" s="2">
        <v>525148</v>
      </c>
      <c r="AA145" s="2">
        <v>345000</v>
      </c>
      <c r="AB145" s="5">
        <f>(Z145-AA145)/AA145</f>
        <v>0.52216811594202894</v>
      </c>
      <c r="AC145" s="13">
        <f t="shared" si="52"/>
        <v>534139.176942611</v>
      </c>
      <c r="AD145" s="5">
        <f t="shared" si="53"/>
        <v>0.54822949838437973</v>
      </c>
      <c r="AE145" s="2">
        <v>166620</v>
      </c>
      <c r="AF145" s="2">
        <v>280000</v>
      </c>
      <c r="AG145" s="5">
        <f>(AE145-AF145)/AF145</f>
        <v>-0.40492857142857142</v>
      </c>
      <c r="AH145" s="13">
        <f t="shared" si="54"/>
        <v>186540.69388827324</v>
      </c>
      <c r="AI145" s="5">
        <f t="shared" si="55"/>
        <v>-0.3337832361133099</v>
      </c>
      <c r="AJ145" s="2">
        <v>177460</v>
      </c>
      <c r="AK145" s="2">
        <v>109000</v>
      </c>
      <c r="AL145" s="5">
        <f>(AJ145-AK145)/AK145</f>
        <v>0.62807339449541288</v>
      </c>
      <c r="AM145" s="13">
        <f>AJ145-(AJ145*$AL$582)</f>
        <v>201251.30165714285</v>
      </c>
      <c r="AN145" s="5">
        <f t="shared" si="56"/>
        <v>0.84634221703800772</v>
      </c>
      <c r="AO145" s="2">
        <v>262749</v>
      </c>
      <c r="AP145" s="2">
        <v>605000</v>
      </c>
      <c r="AQ145" s="5">
        <f>(AO145-AP145)/AP145</f>
        <v>-0.56570413223140492</v>
      </c>
      <c r="AR145" s="13">
        <f t="shared" si="57"/>
        <v>325667.40896350303</v>
      </c>
      <c r="AS145" s="5">
        <f t="shared" si="58"/>
        <v>-0.46170676204379663</v>
      </c>
      <c r="AT145" s="2">
        <v>155149</v>
      </c>
      <c r="AU145" s="2">
        <v>216950</v>
      </c>
      <c r="AV145" s="5">
        <f>(AT145-AU145)/AU145</f>
        <v>-0.28486287162940771</v>
      </c>
      <c r="AW145" s="13">
        <f t="shared" si="59"/>
        <v>207100.64264999999</v>
      </c>
      <c r="AX145" s="5">
        <f t="shared" si="60"/>
        <v>-4.5399204194514889E-2</v>
      </c>
      <c r="AY145" s="2">
        <v>226049</v>
      </c>
      <c r="AZ145" s="2">
        <v>304500</v>
      </c>
      <c r="BA145" s="5">
        <f>(AY145-AZ145)/AZ145</f>
        <v>-0.25763875205254516</v>
      </c>
      <c r="BB145" s="13">
        <f>AY145-(AY145*$BA$565)</f>
        <v>313349.65586022229</v>
      </c>
      <c r="BC145" s="5">
        <f t="shared" si="61"/>
        <v>2.906290922897305E-2</v>
      </c>
      <c r="BD145" s="2">
        <v>278144</v>
      </c>
      <c r="BE145" s="2">
        <v>525000</v>
      </c>
      <c r="BF145" s="5">
        <f>(BD145-BE145)/BE145</f>
        <v>-0.47020190476190477</v>
      </c>
      <c r="BG145" s="2">
        <f>BD145-(BD145*$BF$296)</f>
        <v>378535.90622576966</v>
      </c>
      <c r="BH145" s="5">
        <f t="shared" si="62"/>
        <v>-0.27897922623662919</v>
      </c>
    </row>
    <row r="146" spans="1:60" x14ac:dyDescent="0.25">
      <c r="A146" s="2">
        <v>133682</v>
      </c>
      <c r="B146" s="2">
        <v>108000</v>
      </c>
      <c r="C146" s="5">
        <f>(A146-B146)/B146</f>
        <v>0.23779629629629628</v>
      </c>
      <c r="D146" s="11">
        <f t="shared" si="42"/>
        <v>52781.672797385632</v>
      </c>
      <c r="E146" s="5">
        <f t="shared" si="43"/>
        <v>-0.51128080743161453</v>
      </c>
      <c r="F146" s="2">
        <v>178034</v>
      </c>
      <c r="G146" s="2">
        <v>195000</v>
      </c>
      <c r="H146" s="5">
        <f>(F146-G146)/G146</f>
        <v>-8.7005128205128207E-2</v>
      </c>
      <c r="I146" s="13">
        <f t="shared" si="44"/>
        <v>101437.78445467479</v>
      </c>
      <c r="J146" s="5">
        <f t="shared" si="45"/>
        <v>-0.47980623356577029</v>
      </c>
      <c r="K146" s="2">
        <v>273365</v>
      </c>
      <c r="L146" s="2">
        <v>267500</v>
      </c>
      <c r="M146" s="5">
        <f>(K146-L146)/L146</f>
        <v>2.1925233644859814E-2</v>
      </c>
      <c r="N146" s="13">
        <f t="shared" si="46"/>
        <v>192945.57308333332</v>
      </c>
      <c r="O146" s="5">
        <f t="shared" si="47"/>
        <v>-0.27870813800623057</v>
      </c>
      <c r="P146" s="2">
        <v>210547</v>
      </c>
      <c r="Q146" s="2">
        <v>159500</v>
      </c>
      <c r="R146" s="5">
        <f>(P146-Q146)/Q146</f>
        <v>0.32004388714733545</v>
      </c>
      <c r="S146" s="13">
        <f t="shared" si="48"/>
        <v>186494.68951664399</v>
      </c>
      <c r="T146" s="5">
        <f t="shared" si="49"/>
        <v>0.16924570229870842</v>
      </c>
      <c r="U146" s="2">
        <v>233156</v>
      </c>
      <c r="V146" s="2">
        <v>190000</v>
      </c>
      <c r="W146" s="5">
        <f>(U146-V146)/V146</f>
        <v>0.22713684210526316</v>
      </c>
      <c r="X146" s="13">
        <f t="shared" si="50"/>
        <v>227432.19219554888</v>
      </c>
      <c r="Y146" s="5">
        <f t="shared" si="51"/>
        <v>0.1970115378713099</v>
      </c>
      <c r="Z146" s="2">
        <v>596437</v>
      </c>
      <c r="AA146" s="2">
        <v>500000</v>
      </c>
      <c r="AB146" s="5">
        <f>(Z146-AA146)/AA146</f>
        <v>0.19287399999999999</v>
      </c>
      <c r="AC146" s="13">
        <f t="shared" si="52"/>
        <v>606648.73193484521</v>
      </c>
      <c r="AD146" s="5">
        <f t="shared" si="53"/>
        <v>0.21329746386969042</v>
      </c>
      <c r="AE146" s="2">
        <v>218666</v>
      </c>
      <c r="AF146" s="2">
        <v>302000</v>
      </c>
      <c r="AG146" s="5">
        <f>(AE146-AF146)/AF146</f>
        <v>-0.2759403973509934</v>
      </c>
      <c r="AH146" s="13">
        <f t="shared" si="54"/>
        <v>244809.19079206072</v>
      </c>
      <c r="AI146" s="5">
        <f t="shared" si="55"/>
        <v>-0.18937354042363999</v>
      </c>
      <c r="AJ146" s="2">
        <v>168589</v>
      </c>
      <c r="AK146" s="2">
        <v>104500</v>
      </c>
      <c r="AL146" s="5">
        <f>(AJ146-AK146)/AK146</f>
        <v>0.61329186602870811</v>
      </c>
      <c r="AM146" s="13">
        <f>AJ146-(AJ146*$AL$582)</f>
        <v>191191.00470571429</v>
      </c>
      <c r="AN146" s="5">
        <f t="shared" si="56"/>
        <v>0.82957899239917987</v>
      </c>
      <c r="AO146" s="2">
        <v>259937</v>
      </c>
      <c r="AP146" s="2">
        <v>453010</v>
      </c>
      <c r="AQ146" s="5">
        <f>(AO146-AP146)/AP146</f>
        <v>-0.42620030462903691</v>
      </c>
      <c r="AR146" s="13">
        <f t="shared" si="57"/>
        <v>322182.04173468245</v>
      </c>
      <c r="AS146" s="5">
        <f t="shared" si="58"/>
        <v>-0.28879706466814759</v>
      </c>
      <c r="AT146" s="2">
        <v>196830</v>
      </c>
      <c r="AU146" s="2">
        <v>275000</v>
      </c>
      <c r="AV146" s="5">
        <f>(AT146-AU146)/AU146</f>
        <v>-0.28425454545454548</v>
      </c>
      <c r="AW146" s="13">
        <f t="shared" si="59"/>
        <v>262738.52549999999</v>
      </c>
      <c r="AX146" s="5">
        <f t="shared" si="60"/>
        <v>-4.4587180000000039E-2</v>
      </c>
      <c r="AY146" s="2">
        <v>348022</v>
      </c>
      <c r="AZ146" s="2">
        <v>352000</v>
      </c>
      <c r="BA146" s="5">
        <f>(AY146-AZ146)/AZ146</f>
        <v>-1.1301136363636364E-2</v>
      </c>
      <c r="BB146" s="13">
        <f>AY146-(AY146*$BA$565)</f>
        <v>482428.91555276199</v>
      </c>
      <c r="BC146" s="5">
        <f t="shared" si="61"/>
        <v>0.37053669191125566</v>
      </c>
      <c r="BD146" s="2">
        <v>273802</v>
      </c>
      <c r="BE146" s="2">
        <v>429000</v>
      </c>
      <c r="BF146" s="5">
        <f>(BD146-BE146)/BE146</f>
        <v>-0.36176689976689974</v>
      </c>
      <c r="BG146" s="2">
        <f>BD146-(BD146*$BF$296)</f>
        <v>372626.72643101483</v>
      </c>
      <c r="BH146" s="5">
        <f t="shared" si="62"/>
        <v>-0.13140623209553653</v>
      </c>
    </row>
    <row r="147" spans="1:60" x14ac:dyDescent="0.25">
      <c r="A147" s="2">
        <v>202478</v>
      </c>
      <c r="B147" s="2">
        <v>180000</v>
      </c>
      <c r="C147" s="5">
        <f>(A147-B147)/B147</f>
        <v>0.12487777777777778</v>
      </c>
      <c r="D147" s="11">
        <f t="shared" si="42"/>
        <v>79944.40197385622</v>
      </c>
      <c r="E147" s="5">
        <f t="shared" si="43"/>
        <v>-0.5558644334785765</v>
      </c>
      <c r="F147" s="2">
        <v>273229</v>
      </c>
      <c r="G147" s="2">
        <v>253000</v>
      </c>
      <c r="H147" s="5">
        <f>(F147-G147)/G147</f>
        <v>7.995652173913044E-2</v>
      </c>
      <c r="I147" s="13">
        <f t="shared" si="44"/>
        <v>155676.69326514227</v>
      </c>
      <c r="J147" s="5">
        <f t="shared" si="45"/>
        <v>-0.38467710171880526</v>
      </c>
      <c r="K147" s="2">
        <v>385967</v>
      </c>
      <c r="L147" s="2">
        <v>175000</v>
      </c>
      <c r="M147" s="5">
        <f>(K147-L147)/L147</f>
        <v>1.2055257142857143</v>
      </c>
      <c r="N147" s="13">
        <f t="shared" si="46"/>
        <v>272421.94138333329</v>
      </c>
      <c r="O147" s="5">
        <f t="shared" si="47"/>
        <v>0.55669680790476173</v>
      </c>
      <c r="P147" s="2">
        <v>311097</v>
      </c>
      <c r="Q147" s="2">
        <v>496000</v>
      </c>
      <c r="R147" s="5">
        <f>(P147-Q147)/Q147</f>
        <v>-0.37278830645161293</v>
      </c>
      <c r="S147" s="13">
        <f t="shared" si="48"/>
        <v>275558.1339299985</v>
      </c>
      <c r="T147" s="5">
        <f t="shared" si="49"/>
        <v>-0.44443924610887398</v>
      </c>
      <c r="U147" s="2">
        <v>357894</v>
      </c>
      <c r="V147" s="2">
        <v>210010</v>
      </c>
      <c r="W147" s="5">
        <f>(U147-V147)/V147</f>
        <v>0.70417599161944666</v>
      </c>
      <c r="X147" s="13">
        <f t="shared" si="50"/>
        <v>349107.96631282818</v>
      </c>
      <c r="Y147" s="5">
        <f t="shared" si="51"/>
        <v>0.662339728169269</v>
      </c>
      <c r="Z147" s="2">
        <v>256178</v>
      </c>
      <c r="AA147" s="2">
        <v>395000</v>
      </c>
      <c r="AB147" s="5">
        <f>(Z147-AA147)/AA147</f>
        <v>-0.35144810126582277</v>
      </c>
      <c r="AC147" s="13">
        <f t="shared" si="52"/>
        <v>260564.08111771199</v>
      </c>
      <c r="AD147" s="5">
        <f t="shared" si="53"/>
        <v>-0.34034409843617219</v>
      </c>
      <c r="AE147" s="2">
        <v>180247</v>
      </c>
      <c r="AF147" s="2">
        <v>235000</v>
      </c>
      <c r="AG147" s="5">
        <f>(AE147-AF147)/AF147</f>
        <v>-0.23299148936170214</v>
      </c>
      <c r="AH147" s="13">
        <f t="shared" si="54"/>
        <v>201796.9058413131</v>
      </c>
      <c r="AI147" s="5">
        <f t="shared" si="55"/>
        <v>-0.14128976237739108</v>
      </c>
      <c r="AJ147" s="2">
        <v>498707</v>
      </c>
      <c r="AK147" s="2">
        <v>325000</v>
      </c>
      <c r="AL147" s="5">
        <f>(AJ147-AK147)/AK147</f>
        <v>0.53448307692307695</v>
      </c>
      <c r="AM147" s="13">
        <f>AJ147-(AJ147*$AL$582)</f>
        <v>565566.51017428574</v>
      </c>
      <c r="AN147" s="5">
        <f t="shared" si="56"/>
        <v>0.74020464669010999</v>
      </c>
      <c r="AO147" s="2">
        <v>159076</v>
      </c>
      <c r="AP147" s="2">
        <v>249000</v>
      </c>
      <c r="AQ147" s="5">
        <f>(AO147-AP147)/AP147</f>
        <v>-0.36114056224899599</v>
      </c>
      <c r="AR147" s="13">
        <f t="shared" si="57"/>
        <v>197168.66191033344</v>
      </c>
      <c r="AS147" s="5">
        <f t="shared" si="58"/>
        <v>-0.20815798429584964</v>
      </c>
      <c r="AT147" s="2">
        <v>121922</v>
      </c>
      <c r="AU147" s="2">
        <v>209000</v>
      </c>
      <c r="AV147" s="5">
        <f>(AT147-AU147)/AU147</f>
        <v>-0.41664114832535887</v>
      </c>
      <c r="AW147" s="13">
        <f t="shared" si="59"/>
        <v>162747.58169999998</v>
      </c>
      <c r="AX147" s="5">
        <f t="shared" si="60"/>
        <v>-0.22130343684210535</v>
      </c>
      <c r="AY147" s="2">
        <v>261653</v>
      </c>
      <c r="AZ147" s="2">
        <v>357000</v>
      </c>
      <c r="BA147" s="5">
        <f>(AY147-AZ147)/AZ147</f>
        <v>-0.267078431372549</v>
      </c>
      <c r="BB147" s="13">
        <f>AY147-(AY147*$BA$565)</f>
        <v>362704.00446272595</v>
      </c>
      <c r="BC147" s="5">
        <f t="shared" si="61"/>
        <v>1.5977603537047476E-2</v>
      </c>
      <c r="BD147" s="2">
        <v>168167</v>
      </c>
      <c r="BE147" s="2">
        <v>419500</v>
      </c>
      <c r="BF147" s="5">
        <f>(BD147-BE147)/BE147</f>
        <v>-0.59912514898688918</v>
      </c>
      <c r="BG147" s="2">
        <f>BD147-(BD147*$BF$296)</f>
        <v>228864.35710376283</v>
      </c>
      <c r="BH147" s="5">
        <f t="shared" si="62"/>
        <v>-0.45443538235098252</v>
      </c>
    </row>
    <row r="148" spans="1:60" x14ac:dyDescent="0.25">
      <c r="A148" s="2">
        <v>275173</v>
      </c>
      <c r="B148" s="2">
        <v>159620</v>
      </c>
      <c r="C148" s="5">
        <f>(A148-B148)/B148</f>
        <v>0.72392557323643658</v>
      </c>
      <c r="D148" s="11">
        <f t="shared" si="42"/>
        <v>108646.57357516341</v>
      </c>
      <c r="E148" s="5">
        <f t="shared" si="43"/>
        <v>-0.31934235324418364</v>
      </c>
      <c r="F148" s="2">
        <v>236417</v>
      </c>
      <c r="G148" s="2">
        <v>169000</v>
      </c>
      <c r="H148" s="5">
        <f>(F148-G148)/G148</f>
        <v>0.3989171597633136</v>
      </c>
      <c r="I148" s="13">
        <f t="shared" si="44"/>
        <v>134702.45395497966</v>
      </c>
      <c r="J148" s="5">
        <f t="shared" si="45"/>
        <v>-0.20294405943799018</v>
      </c>
      <c r="K148" s="2">
        <v>212405</v>
      </c>
      <c r="L148" s="2">
        <v>151000</v>
      </c>
      <c r="M148" s="5">
        <f>(K148-L148)/L148</f>
        <v>0.40665562913907283</v>
      </c>
      <c r="N148" s="13">
        <f t="shared" si="46"/>
        <v>149918.98908333332</v>
      </c>
      <c r="O148" s="5">
        <f t="shared" si="47"/>
        <v>-7.1590126931568255E-3</v>
      </c>
      <c r="P148" s="2">
        <v>206057</v>
      </c>
      <c r="Q148" s="2">
        <v>300000</v>
      </c>
      <c r="R148" s="5">
        <f>(P148-Q148)/Q148</f>
        <v>-0.31314333333333333</v>
      </c>
      <c r="S148" s="13">
        <f t="shared" si="48"/>
        <v>182517.61477357126</v>
      </c>
      <c r="T148" s="5">
        <f t="shared" si="49"/>
        <v>-0.39160795075476246</v>
      </c>
      <c r="U148" s="2">
        <v>533174</v>
      </c>
      <c r="V148" s="2">
        <v>330000</v>
      </c>
      <c r="W148" s="5">
        <f>(U148-V148)/V148</f>
        <v>0.61567878787878783</v>
      </c>
      <c r="X148" s="13">
        <f t="shared" si="50"/>
        <v>520084.97161415353</v>
      </c>
      <c r="Y148" s="5">
        <f t="shared" si="51"/>
        <v>0.57601506549743497</v>
      </c>
      <c r="Z148" s="2">
        <v>543459</v>
      </c>
      <c r="AA148" s="2">
        <v>365000</v>
      </c>
      <c r="AB148" s="5">
        <f>(Z148-AA148)/AA148</f>
        <v>0.48892876712328764</v>
      </c>
      <c r="AC148" s="13">
        <f t="shared" si="52"/>
        <v>552763.6836892732</v>
      </c>
      <c r="AD148" s="5">
        <f t="shared" si="53"/>
        <v>0.51442105120348824</v>
      </c>
      <c r="AE148" s="2">
        <v>236120</v>
      </c>
      <c r="AF148" s="2">
        <v>375000</v>
      </c>
      <c r="AG148" s="5">
        <f>(AE148-AF148)/AF148</f>
        <v>-0.37034666666666666</v>
      </c>
      <c r="AH148" s="13">
        <f t="shared" si="54"/>
        <v>264349.94983134727</v>
      </c>
      <c r="AI148" s="5">
        <f t="shared" si="55"/>
        <v>-0.2950668004497406</v>
      </c>
      <c r="AJ148" s="2">
        <v>705357</v>
      </c>
      <c r="AK148" s="2">
        <v>475200</v>
      </c>
      <c r="AL148" s="5">
        <f>(AJ148-AK148)/AK148</f>
        <v>0.48433712121212119</v>
      </c>
      <c r="AM148" s="13">
        <f>AJ148-(AJ148*$AL$582)</f>
        <v>799921.19003142859</v>
      </c>
      <c r="AN148" s="5">
        <f t="shared" si="56"/>
        <v>0.68333583760822514</v>
      </c>
      <c r="AO148" s="2">
        <v>157662</v>
      </c>
      <c r="AP148" s="2">
        <v>285000</v>
      </c>
      <c r="AQ148" s="5">
        <f>(AO148-AP148)/AP148</f>
        <v>-0.44679999999999997</v>
      </c>
      <c r="AR148" s="13">
        <f t="shared" si="57"/>
        <v>195416.06259968187</v>
      </c>
      <c r="AS148" s="5">
        <f t="shared" si="58"/>
        <v>-0.31432960491339695</v>
      </c>
      <c r="AT148" s="2">
        <v>179877</v>
      </c>
      <c r="AU148" s="2">
        <v>340000</v>
      </c>
      <c r="AV148" s="5">
        <f>(AT148-AU148)/AU148</f>
        <v>-0.47094999999999998</v>
      </c>
      <c r="AW148" s="13">
        <f t="shared" si="59"/>
        <v>240108.81344999999</v>
      </c>
      <c r="AX148" s="5">
        <f t="shared" si="60"/>
        <v>-0.29379760750000006</v>
      </c>
      <c r="AY148" s="2">
        <v>346081</v>
      </c>
      <c r="AZ148" s="2">
        <v>163250</v>
      </c>
      <c r="BA148" s="5">
        <f>(AY148-AZ148)/AZ148</f>
        <v>1.1199448698315466</v>
      </c>
      <c r="BB148" s="13">
        <f>AY148-(AY148*$BA$565)</f>
        <v>479738.29678415565</v>
      </c>
      <c r="BC148" s="5">
        <f t="shared" si="61"/>
        <v>1.9386725683562367</v>
      </c>
      <c r="BD148" t="e">
        <v>#N/A</v>
      </c>
      <c r="BE148" s="2">
        <v>339950</v>
      </c>
      <c r="BF148" s="5">
        <v>0</v>
      </c>
      <c r="BG148" s="2" t="e">
        <f>BD148-(BD148*$BF$296)</f>
        <v>#N/A</v>
      </c>
      <c r="BH148" s="5"/>
    </row>
    <row r="149" spans="1:60" x14ac:dyDescent="0.25">
      <c r="A149" s="2">
        <v>202684</v>
      </c>
      <c r="B149" s="2">
        <v>148500</v>
      </c>
      <c r="C149" s="5">
        <f>(A149-B149)/B149</f>
        <v>0.36487542087542085</v>
      </c>
      <c r="D149" s="11">
        <f t="shared" si="42"/>
        <v>80025.736967320277</v>
      </c>
      <c r="E149" s="5">
        <f t="shared" si="43"/>
        <v>-0.46110614836821362</v>
      </c>
      <c r="F149" s="2">
        <v>524403</v>
      </c>
      <c r="G149" s="2">
        <v>170000</v>
      </c>
      <c r="H149" s="5">
        <f>(F149-G149)/G149</f>
        <v>2.0847235294117645</v>
      </c>
      <c r="I149" s="13">
        <f t="shared" si="44"/>
        <v>298787.18942103663</v>
      </c>
      <c r="J149" s="5">
        <f t="shared" si="45"/>
        <v>0.75757170247668604</v>
      </c>
      <c r="K149" s="2">
        <v>276458</v>
      </c>
      <c r="L149" s="2">
        <v>400000</v>
      </c>
      <c r="M149" s="5">
        <f>(K149-L149)/L149</f>
        <v>-0.30885499999999999</v>
      </c>
      <c r="N149" s="13">
        <f t="shared" si="46"/>
        <v>195128.66403333333</v>
      </c>
      <c r="O149" s="5">
        <f t="shared" si="47"/>
        <v>-0.51217833991666661</v>
      </c>
      <c r="P149" s="2">
        <v>183650</v>
      </c>
      <c r="Q149" s="2">
        <v>245000</v>
      </c>
      <c r="R149" s="5">
        <f>(P149-Q149)/Q149</f>
        <v>-0.25040816326530613</v>
      </c>
      <c r="S149" s="13">
        <f t="shared" si="48"/>
        <v>162670.32885641529</v>
      </c>
      <c r="T149" s="5">
        <f t="shared" si="49"/>
        <v>-0.33603947405544782</v>
      </c>
      <c r="U149" s="2">
        <v>517519</v>
      </c>
      <c r="V149" s="2">
        <v>319500</v>
      </c>
      <c r="W149" s="5">
        <f>(U149-V149)/V149</f>
        <v>0.61977777777777776</v>
      </c>
      <c r="X149" s="13">
        <f t="shared" si="50"/>
        <v>504814.29031570395</v>
      </c>
      <c r="Y149" s="5">
        <f t="shared" si="51"/>
        <v>0.58001342821816571</v>
      </c>
      <c r="Z149" s="2">
        <v>218638</v>
      </c>
      <c r="AA149" s="2">
        <v>367500</v>
      </c>
      <c r="AB149" s="5">
        <f>(Z149-AA149)/AA149</f>
        <v>-0.40506666666666669</v>
      </c>
      <c r="AC149" s="13">
        <f t="shared" si="52"/>
        <v>222381.35034005385</v>
      </c>
      <c r="AD149" s="5">
        <f t="shared" si="53"/>
        <v>-0.39488067934679227</v>
      </c>
      <c r="AE149" s="2">
        <v>238489</v>
      </c>
      <c r="AF149" s="2">
        <v>238500</v>
      </c>
      <c r="AG149" s="5">
        <f>(AE149-AF149)/AF149</f>
        <v>-4.6121593291404613E-5</v>
      </c>
      <c r="AH149" s="13">
        <f t="shared" si="54"/>
        <v>267002.18187924859</v>
      </c>
      <c r="AI149" s="5">
        <f t="shared" si="55"/>
        <v>0.11950600368657688</v>
      </c>
      <c r="AJ149" s="2">
        <v>119394</v>
      </c>
      <c r="AK149" s="2">
        <v>201100</v>
      </c>
      <c r="AL149" s="5">
        <f>(AJ149-AK149)/AK149</f>
        <v>-0.40629537543510691</v>
      </c>
      <c r="AM149" s="13">
        <f>AJ149-(AJ149*$AL$582)</f>
        <v>135400.64189142856</v>
      </c>
      <c r="AN149" s="5">
        <f t="shared" si="56"/>
        <v>-0.32669994086808274</v>
      </c>
      <c r="AO149" s="2">
        <v>206585</v>
      </c>
      <c r="AP149" s="2">
        <v>325000</v>
      </c>
      <c r="AQ149" s="5">
        <f>(AO149-AP149)/AP149</f>
        <v>-0.36435384615384614</v>
      </c>
      <c r="AR149" s="13">
        <f t="shared" si="57"/>
        <v>256054.26350138447</v>
      </c>
      <c r="AS149" s="5">
        <f t="shared" si="58"/>
        <v>-0.21214072768804779</v>
      </c>
      <c r="AT149" s="2">
        <v>221725</v>
      </c>
      <c r="AU149" s="2">
        <v>227500</v>
      </c>
      <c r="AV149" s="5">
        <f>(AT149-AU149)/AU149</f>
        <v>-2.5384615384615384E-2</v>
      </c>
      <c r="AW149" s="13">
        <f t="shared" si="59"/>
        <v>295969.61624999996</v>
      </c>
      <c r="AX149" s="5">
        <f t="shared" si="60"/>
        <v>0.30096534615384601</v>
      </c>
      <c r="AY149" s="2">
        <v>209592</v>
      </c>
      <c r="AZ149" s="2">
        <v>172200</v>
      </c>
      <c r="BA149" s="5">
        <f>(AY149-AZ149)/AZ149</f>
        <v>0.21714285714285714</v>
      </c>
      <c r="BB149" s="13">
        <f>AY149-(AY149*$BA$565)</f>
        <v>290536.92372474866</v>
      </c>
      <c r="BC149" s="5">
        <f t="shared" si="61"/>
        <v>0.68720629340736739</v>
      </c>
      <c r="BD149" s="2">
        <v>376975</v>
      </c>
      <c r="BE149" s="2">
        <v>218712</v>
      </c>
      <c r="BF149" s="5">
        <f>(BD149-BE149)/BE149</f>
        <v>0.72361370203738251</v>
      </c>
      <c r="BG149" s="2">
        <f>BD149-(BD149*$BF$296)</f>
        <v>513038.47377423034</v>
      </c>
      <c r="BH149" s="5">
        <f t="shared" si="62"/>
        <v>1.3457262234090053</v>
      </c>
    </row>
    <row r="150" spans="1:60" x14ac:dyDescent="0.25">
      <c r="A150" s="2">
        <v>233753</v>
      </c>
      <c r="B150" s="2">
        <v>157000</v>
      </c>
      <c r="C150" s="5">
        <f>(A150-B150)/B150</f>
        <v>0.48887261146496813</v>
      </c>
      <c r="D150" s="11">
        <f t="shared" si="42"/>
        <v>92292.712267973868</v>
      </c>
      <c r="E150" s="5">
        <f t="shared" si="43"/>
        <v>-0.41214832950335117</v>
      </c>
      <c r="F150" s="2">
        <v>592328</v>
      </c>
      <c r="G150" s="2">
        <v>295000</v>
      </c>
      <c r="H150" s="5">
        <f>(F150-G150)/G150</f>
        <v>1.0078915254237288</v>
      </c>
      <c r="I150" s="13">
        <f t="shared" si="44"/>
        <v>337488.5695455285</v>
      </c>
      <c r="J150" s="5">
        <f t="shared" si="45"/>
        <v>0.14402904930687627</v>
      </c>
      <c r="K150" s="2">
        <v>297574</v>
      </c>
      <c r="L150" s="2">
        <v>355000</v>
      </c>
      <c r="M150" s="5">
        <f>(K150-L150)/L150</f>
        <v>-0.16176338028169013</v>
      </c>
      <c r="N150" s="13">
        <f t="shared" si="46"/>
        <v>210032.68876666666</v>
      </c>
      <c r="O150" s="5">
        <f t="shared" si="47"/>
        <v>-0.40835862319248828</v>
      </c>
      <c r="P150" s="2">
        <v>594870</v>
      </c>
      <c r="Q150" s="2">
        <v>289950</v>
      </c>
      <c r="R150" s="5">
        <f>(P150-Q150)/Q150</f>
        <v>1.0516295913088463</v>
      </c>
      <c r="S150" s="13">
        <f t="shared" si="48"/>
        <v>526913.68650593935</v>
      </c>
      <c r="T150" s="5">
        <f t="shared" si="49"/>
        <v>0.81725706675612808</v>
      </c>
      <c r="U150" s="2">
        <v>630608</v>
      </c>
      <c r="V150" s="2">
        <v>475000</v>
      </c>
      <c r="W150" s="5">
        <f>(U150-V150)/V150</f>
        <v>0.32759578947368423</v>
      </c>
      <c r="X150" s="13">
        <f t="shared" si="50"/>
        <v>615127.03878969746</v>
      </c>
      <c r="Y150" s="5">
        <f t="shared" si="51"/>
        <v>0.29500429218883673</v>
      </c>
      <c r="Z150" s="2">
        <v>311840</v>
      </c>
      <c r="AA150" s="2">
        <v>295000</v>
      </c>
      <c r="AB150" s="5">
        <f>(Z150-AA150)/AA150</f>
        <v>5.7084745762711865E-2</v>
      </c>
      <c r="AC150" s="13">
        <f t="shared" si="52"/>
        <v>317179.08273055183</v>
      </c>
      <c r="AD150" s="5">
        <f t="shared" si="53"/>
        <v>7.5183331290006206E-2</v>
      </c>
      <c r="AE150" s="2">
        <v>334489</v>
      </c>
      <c r="AF150" s="2">
        <v>295000</v>
      </c>
      <c r="AG150" s="5">
        <f>(AE150-AF150)/AF150</f>
        <v>0.13386101694915253</v>
      </c>
      <c r="AH150" s="13">
        <f t="shared" si="54"/>
        <v>374479.71526824287</v>
      </c>
      <c r="AI150" s="5">
        <f t="shared" si="55"/>
        <v>0.2694227636211623</v>
      </c>
      <c r="AJ150" s="2">
        <v>241413</v>
      </c>
      <c r="AK150" s="2">
        <v>345000</v>
      </c>
      <c r="AL150" s="5">
        <f>(AJ150-AK150)/AK150</f>
        <v>-0.30025217391304349</v>
      </c>
      <c r="AM150" s="13">
        <f>AJ150-(AJ150*$AL$582)</f>
        <v>273778.20628285717</v>
      </c>
      <c r="AN150" s="5">
        <f t="shared" si="56"/>
        <v>-0.20643998178881981</v>
      </c>
      <c r="AO150" s="2">
        <v>264522</v>
      </c>
      <c r="AP150" s="2">
        <v>475000</v>
      </c>
      <c r="AQ150" s="5">
        <f>(AO150-AP150)/AP150</f>
        <v>-0.44311157894736841</v>
      </c>
      <c r="AR150" s="13">
        <f t="shared" si="57"/>
        <v>327864.97514298337</v>
      </c>
      <c r="AS150" s="5">
        <f t="shared" si="58"/>
        <v>-0.30975794706740345</v>
      </c>
      <c r="AT150" s="2">
        <v>372030</v>
      </c>
      <c r="AU150" s="2">
        <v>395000</v>
      </c>
      <c r="AV150" s="5">
        <f>(AT150-AU150)/AU150</f>
        <v>-5.8151898734177213E-2</v>
      </c>
      <c r="AW150" s="13">
        <f t="shared" si="59"/>
        <v>496604.24549999996</v>
      </c>
      <c r="AX150" s="5">
        <f t="shared" si="60"/>
        <v>0.25722593797468346</v>
      </c>
      <c r="AY150" s="2">
        <v>239097</v>
      </c>
      <c r="AZ150" s="2">
        <v>379950</v>
      </c>
      <c r="BA150" s="5">
        <f>(AY150-AZ150)/AZ150</f>
        <v>-0.37071456770627714</v>
      </c>
      <c r="BB150" s="13">
        <f>AY150-(AY150*$BA$565)</f>
        <v>331436.82417180156</v>
      </c>
      <c r="BC150" s="5">
        <f t="shared" si="61"/>
        <v>-0.12768305258112497</v>
      </c>
      <c r="BD150" s="2">
        <v>293084</v>
      </c>
      <c r="BE150" s="2">
        <v>529000</v>
      </c>
      <c r="BF150" s="5">
        <f>(BD150-BE150)/BE150</f>
        <v>-0.44596597353497164</v>
      </c>
      <c r="BG150" s="2">
        <f>BD150-(BD150*$BF$296)</f>
        <v>398868.27521094639</v>
      </c>
      <c r="BH150" s="5">
        <f t="shared" si="62"/>
        <v>-0.2459956990341278</v>
      </c>
    </row>
    <row r="151" spans="1:60" x14ac:dyDescent="0.25">
      <c r="A151" s="2">
        <v>126128</v>
      </c>
      <c r="B151" s="2">
        <v>125000</v>
      </c>
      <c r="C151" s="5">
        <f>(A151-B151)/B151</f>
        <v>9.0240000000000008E-3</v>
      </c>
      <c r="D151" s="11">
        <f t="shared" si="42"/>
        <v>49799.126483660133</v>
      </c>
      <c r="E151" s="5">
        <f t="shared" si="43"/>
        <v>-0.60160698813071889</v>
      </c>
      <c r="F151" s="2">
        <v>196238</v>
      </c>
      <c r="G151" s="2">
        <v>207400</v>
      </c>
      <c r="H151" s="5">
        <f>(F151-G151)/G151</f>
        <v>-5.3818707810993252E-2</v>
      </c>
      <c r="I151" s="13">
        <f t="shared" si="44"/>
        <v>111809.8113046748</v>
      </c>
      <c r="J151" s="5">
        <f t="shared" si="45"/>
        <v>-0.46089772755701636</v>
      </c>
      <c r="K151" s="2">
        <v>255856</v>
      </c>
      <c r="L151" s="2">
        <v>275000</v>
      </c>
      <c r="M151" s="5">
        <f>(K151-L151)/L151</f>
        <v>-6.9614545454545457E-2</v>
      </c>
      <c r="N151" s="13">
        <f t="shared" si="46"/>
        <v>180587.42906666666</v>
      </c>
      <c r="O151" s="5">
        <f t="shared" si="47"/>
        <v>-0.34331843975757576</v>
      </c>
      <c r="P151" s="2">
        <v>257687</v>
      </c>
      <c r="Q151" s="2">
        <v>329000</v>
      </c>
      <c r="R151" s="5">
        <f>(P151-Q151)/Q151</f>
        <v>-0.21675683890577507</v>
      </c>
      <c r="S151" s="13">
        <f t="shared" si="48"/>
        <v>228249.54550516244</v>
      </c>
      <c r="T151" s="5">
        <f t="shared" si="49"/>
        <v>-0.30623238448278894</v>
      </c>
      <c r="U151" s="2">
        <v>328946</v>
      </c>
      <c r="V151" s="2">
        <v>325000</v>
      </c>
      <c r="W151" s="5">
        <f>(U151-V151)/V151</f>
        <v>1.2141538461538462E-2</v>
      </c>
      <c r="X151" s="13">
        <f t="shared" si="50"/>
        <v>320870.61835833959</v>
      </c>
      <c r="Y151" s="5">
        <f t="shared" si="51"/>
        <v>-1.2705789666647415E-2</v>
      </c>
      <c r="Z151" s="2">
        <v>295306</v>
      </c>
      <c r="AA151" s="2">
        <v>300000</v>
      </c>
      <c r="AB151" s="5">
        <f>(Z151-AA151)/AA151</f>
        <v>-1.5646666666666666E-2</v>
      </c>
      <c r="AC151" s="13">
        <f t="shared" si="52"/>
        <v>300362.00040029612</v>
      </c>
      <c r="AD151" s="5">
        <f t="shared" si="53"/>
        <v>1.2066680009870713E-3</v>
      </c>
      <c r="AE151" s="2">
        <v>274871</v>
      </c>
      <c r="AF151" s="2">
        <v>300000</v>
      </c>
      <c r="AG151" s="5">
        <f>(AE151-AF151)/AF151</f>
        <v>-8.3763333333333329E-2</v>
      </c>
      <c r="AH151" s="13">
        <f t="shared" si="54"/>
        <v>307733.92791839846</v>
      </c>
      <c r="AI151" s="5">
        <f t="shared" si="55"/>
        <v>2.5779759727994872E-2</v>
      </c>
      <c r="AJ151" s="2">
        <v>221234</v>
      </c>
      <c r="AK151" s="2">
        <v>250000</v>
      </c>
      <c r="AL151" s="5">
        <f>(AJ151-AK151)/AK151</f>
        <v>-0.115064</v>
      </c>
      <c r="AM151" s="13">
        <f>AJ151-(AJ151*$AL$582)</f>
        <v>250893.89423428572</v>
      </c>
      <c r="AN151" s="5">
        <f t="shared" si="56"/>
        <v>3.5755769371428759E-3</v>
      </c>
      <c r="AO151" s="2">
        <v>131843</v>
      </c>
      <c r="AP151" s="2">
        <v>143000</v>
      </c>
      <c r="AQ151" s="5">
        <f>(AO151-AP151)/AP151</f>
        <v>-7.8020979020979014E-2</v>
      </c>
      <c r="AR151" s="13">
        <f t="shared" si="57"/>
        <v>163414.39244288323</v>
      </c>
      <c r="AS151" s="5">
        <f t="shared" si="58"/>
        <v>0.14275798911107151</v>
      </c>
      <c r="AT151" s="2">
        <v>285240</v>
      </c>
      <c r="AU151" s="2">
        <v>300000</v>
      </c>
      <c r="AV151" s="5">
        <f>(AT151-AU151)/AU151</f>
        <v>-4.9200000000000001E-2</v>
      </c>
      <c r="AW151" s="13">
        <f t="shared" si="59"/>
        <v>380752.614</v>
      </c>
      <c r="AX151" s="5">
        <f t="shared" si="60"/>
        <v>0.26917538000000002</v>
      </c>
      <c r="AY151" s="2">
        <v>295547</v>
      </c>
      <c r="AZ151" s="2">
        <v>379950</v>
      </c>
      <c r="BA151" s="5">
        <f>(AY151-AZ151)/AZ151</f>
        <v>-0.22214238715620477</v>
      </c>
      <c r="BB151" s="13">
        <f>AY151-(AY151*$BA$565)</f>
        <v>409687.94704033691</v>
      </c>
      <c r="BC151" s="5">
        <f t="shared" si="61"/>
        <v>7.8268053797438883E-2</v>
      </c>
      <c r="BD151" s="2">
        <v>260470</v>
      </c>
      <c r="BE151" s="2">
        <v>419000</v>
      </c>
      <c r="BF151" s="5">
        <f>(BD151-BE151)/BE151</f>
        <v>-0.37835322195704058</v>
      </c>
      <c r="BG151" s="2">
        <f>BD151-(BD151*$BF$296)</f>
        <v>354482.74093500571</v>
      </c>
      <c r="BH151" s="5">
        <f t="shared" si="62"/>
        <v>-0.15397913857993864</v>
      </c>
    </row>
    <row r="152" spans="1:60" x14ac:dyDescent="0.25">
      <c r="A152" s="2">
        <v>530225</v>
      </c>
      <c r="B152" s="2">
        <v>199950</v>
      </c>
      <c r="C152" s="5">
        <f>(A152-B152)/B152</f>
        <v>1.6517879469867467</v>
      </c>
      <c r="D152" s="11">
        <f t="shared" si="42"/>
        <v>209348.77140522876</v>
      </c>
      <c r="E152" s="5">
        <f t="shared" si="43"/>
        <v>4.7005608428250877E-2</v>
      </c>
      <c r="F152" s="2">
        <v>396705</v>
      </c>
      <c r="G152" s="2">
        <v>419000</v>
      </c>
      <c r="H152" s="5">
        <f>(F152-G152)/G152</f>
        <v>-5.3210023866348446E-2</v>
      </c>
      <c r="I152" s="13">
        <f t="shared" si="44"/>
        <v>226029.16455335365</v>
      </c>
      <c r="J152" s="5">
        <f t="shared" si="45"/>
        <v>-0.46055091992039704</v>
      </c>
      <c r="K152" s="2">
        <v>225360</v>
      </c>
      <c r="L152" s="2">
        <v>259000</v>
      </c>
      <c r="M152" s="5">
        <f>(K152-L152)/L152</f>
        <v>-0.1298841698841699</v>
      </c>
      <c r="N152" s="13">
        <f t="shared" si="46"/>
        <v>159062.84399999998</v>
      </c>
      <c r="O152" s="5">
        <f t="shared" si="47"/>
        <v>-0.38585774517374521</v>
      </c>
      <c r="P152" s="2">
        <v>289703</v>
      </c>
      <c r="Q152" s="2">
        <v>381000</v>
      </c>
      <c r="R152" s="5">
        <f>(P152-Q152)/Q152</f>
        <v>-0.2396246719160105</v>
      </c>
      <c r="S152" s="13">
        <f t="shared" si="48"/>
        <v>256608.12567759366</v>
      </c>
      <c r="T152" s="5">
        <f t="shared" si="49"/>
        <v>-0.32648785911392741</v>
      </c>
      <c r="U152" s="2">
        <v>356490</v>
      </c>
      <c r="V152" s="2">
        <v>234950</v>
      </c>
      <c r="W152" s="5">
        <f>(U152-V152)/V152</f>
        <v>0.517301553522026</v>
      </c>
      <c r="X152" s="13">
        <f t="shared" si="50"/>
        <v>347738.43347711931</v>
      </c>
      <c r="Y152" s="5">
        <f t="shared" si="51"/>
        <v>0.48005291967277852</v>
      </c>
      <c r="Z152" s="2">
        <v>315904</v>
      </c>
      <c r="AA152" s="2">
        <v>382000</v>
      </c>
      <c r="AB152" s="5">
        <f>(Z152-AA152)/AA152</f>
        <v>-0.17302617801047121</v>
      </c>
      <c r="AC152" s="13">
        <f t="shared" si="52"/>
        <v>321312.66338799463</v>
      </c>
      <c r="AD152" s="5">
        <f t="shared" si="53"/>
        <v>-0.15886737332985698</v>
      </c>
      <c r="AE152" s="2">
        <v>264681</v>
      </c>
      <c r="AF152" s="2">
        <v>299000</v>
      </c>
      <c r="AG152" s="5">
        <f>(AE152-AF152)/AF152</f>
        <v>-0.11477926421404683</v>
      </c>
      <c r="AH152" s="13">
        <f t="shared" si="54"/>
        <v>296325.63557221252</v>
      </c>
      <c r="AI152" s="5">
        <f t="shared" si="55"/>
        <v>-8.9443626347407504E-3</v>
      </c>
      <c r="AJ152" s="2">
        <v>125965</v>
      </c>
      <c r="AK152" s="2">
        <v>127450</v>
      </c>
      <c r="AL152" s="5">
        <f>(AJ152-AK152)/AK152</f>
        <v>-1.1651628089446841E-2</v>
      </c>
      <c r="AM152" s="13">
        <f>AJ152-(AJ152*$AL$582)</f>
        <v>142852.5877</v>
      </c>
      <c r="AN152" s="5">
        <f t="shared" si="56"/>
        <v>0.12085200235386429</v>
      </c>
      <c r="AO152" s="2">
        <v>164596</v>
      </c>
      <c r="AP152" s="2">
        <v>161710</v>
      </c>
      <c r="AQ152" s="5">
        <f>(AO152-AP152)/AP152</f>
        <v>1.7846762723393729E-2</v>
      </c>
      <c r="AR152" s="13">
        <f t="shared" si="57"/>
        <v>204010.49231683751</v>
      </c>
      <c r="AS152" s="5">
        <f t="shared" si="58"/>
        <v>0.26158241492076872</v>
      </c>
      <c r="AT152" s="2">
        <v>151082</v>
      </c>
      <c r="AU152" s="2">
        <v>174000</v>
      </c>
      <c r="AV152" s="5">
        <f>(AT152-AU152)/AU152</f>
        <v>-0.13171264367816091</v>
      </c>
      <c r="AW152" s="13">
        <f t="shared" si="59"/>
        <v>201671.8077</v>
      </c>
      <c r="AX152" s="5">
        <f t="shared" si="60"/>
        <v>0.15903337758620692</v>
      </c>
      <c r="AY152" s="2">
        <v>328496</v>
      </c>
      <c r="AZ152" s="2">
        <v>400000</v>
      </c>
      <c r="BA152" s="5">
        <f>(AY152-AZ152)/AZ152</f>
        <v>-0.17876</v>
      </c>
      <c r="BB152" s="13">
        <f>AY152-(AY152*$BA$565)</f>
        <v>455361.928393665</v>
      </c>
      <c r="BC152" s="5">
        <f t="shared" si="61"/>
        <v>0.13840482098416251</v>
      </c>
      <c r="BD152" s="2">
        <v>112453</v>
      </c>
      <c r="BE152" s="2">
        <v>309000</v>
      </c>
      <c r="BF152" s="5">
        <f>(BD152-BE152)/BE152</f>
        <v>-0.63607443365695793</v>
      </c>
      <c r="BG152" s="2">
        <f>BD152-(BD152*$BF$296)</f>
        <v>153041.22419612313</v>
      </c>
      <c r="BH152" s="5">
        <f t="shared" si="62"/>
        <v>-0.50472095729409994</v>
      </c>
    </row>
    <row r="153" spans="1:60" x14ac:dyDescent="0.25">
      <c r="A153" s="2">
        <v>105244</v>
      </c>
      <c r="B153" s="2">
        <v>86000</v>
      </c>
      <c r="C153" s="5">
        <f>(A153-B153)/B153</f>
        <v>0.22376744186046513</v>
      </c>
      <c r="D153" s="11">
        <f t="shared" si="42"/>
        <v>41553.495398692816</v>
      </c>
      <c r="E153" s="5">
        <f t="shared" si="43"/>
        <v>-0.51681982094543233</v>
      </c>
      <c r="F153" s="2">
        <v>342998</v>
      </c>
      <c r="G153" s="2">
        <v>280000</v>
      </c>
      <c r="H153" s="5">
        <f>(F153-G153)/G153</f>
        <v>0.22499285714285713</v>
      </c>
      <c r="I153" s="13">
        <f t="shared" si="44"/>
        <v>195428.72256077235</v>
      </c>
      <c r="J153" s="5">
        <f t="shared" si="45"/>
        <v>-0.30204027656867016</v>
      </c>
      <c r="K153" s="2">
        <v>183766</v>
      </c>
      <c r="L153" s="2">
        <v>171000</v>
      </c>
      <c r="M153" s="5">
        <f>(K153-L153)/L153</f>
        <v>7.4654970760233919E-2</v>
      </c>
      <c r="N153" s="13">
        <f t="shared" si="46"/>
        <v>129705.10556666667</v>
      </c>
      <c r="O153" s="5">
        <f t="shared" si="47"/>
        <v>-0.24149061072124758</v>
      </c>
      <c r="P153" s="2">
        <v>349950</v>
      </c>
      <c r="Q153" s="2">
        <v>618000</v>
      </c>
      <c r="R153" s="5">
        <f>(P153-Q153)/Q153</f>
        <v>-0.4337378640776699</v>
      </c>
      <c r="S153" s="13">
        <f t="shared" si="48"/>
        <v>309972.6740174382</v>
      </c>
      <c r="T153" s="5">
        <f t="shared" si="49"/>
        <v>-0.49842609382291553</v>
      </c>
      <c r="U153" s="2">
        <v>545872</v>
      </c>
      <c r="V153" s="2">
        <v>299950</v>
      </c>
      <c r="W153" s="5">
        <f>(U153-V153)/V153</f>
        <v>0.81987664610768463</v>
      </c>
      <c r="X153" s="13">
        <f t="shared" si="50"/>
        <v>532471.24508127035</v>
      </c>
      <c r="Y153" s="5">
        <f t="shared" si="51"/>
        <v>0.7752000169403912</v>
      </c>
      <c r="Z153" s="2">
        <v>254525</v>
      </c>
      <c r="AA153" s="2">
        <v>295000</v>
      </c>
      <c r="AB153" s="5">
        <f>(Z153-AA153)/AA153</f>
        <v>-0.13720338983050848</v>
      </c>
      <c r="AC153" s="13">
        <f t="shared" si="52"/>
        <v>258882.77973317631</v>
      </c>
      <c r="AD153" s="5">
        <f t="shared" si="53"/>
        <v>-0.12243125514177521</v>
      </c>
      <c r="AE153" s="2">
        <v>427213</v>
      </c>
      <c r="AF153" s="2">
        <v>425000</v>
      </c>
      <c r="AG153" s="5">
        <f>(AE153-AF153)/AF153</f>
        <v>5.2070588235294119E-3</v>
      </c>
      <c r="AH153" s="13">
        <f t="shared" si="54"/>
        <v>478289.57783033774</v>
      </c>
      <c r="AI153" s="5">
        <f t="shared" si="55"/>
        <v>0.12538724195373588</v>
      </c>
      <c r="AJ153" s="2">
        <v>170996</v>
      </c>
      <c r="AK153" s="2">
        <v>149900</v>
      </c>
      <c r="AL153" s="5">
        <f>(AJ153-AK153)/AK153</f>
        <v>0.14073382254836558</v>
      </c>
      <c r="AM153" s="13">
        <f>AJ153-(AJ153*$AL$582)</f>
        <v>193920.70087999999</v>
      </c>
      <c r="AN153" s="5">
        <f t="shared" si="56"/>
        <v>0.2936671172781854</v>
      </c>
      <c r="AO153" s="2">
        <v>161904</v>
      </c>
      <c r="AP153" s="2">
        <v>180900</v>
      </c>
      <c r="AQ153" s="5">
        <f>(AO153-AP153)/AP153</f>
        <v>-0.10500829187396352</v>
      </c>
      <c r="AR153" s="13">
        <f t="shared" si="57"/>
        <v>200673.86053163663</v>
      </c>
      <c r="AS153" s="5">
        <f t="shared" si="58"/>
        <v>0.10930823953364638</v>
      </c>
      <c r="AT153" s="2">
        <v>236439</v>
      </c>
      <c r="AU153" s="2">
        <v>510000</v>
      </c>
      <c r="AV153" s="5">
        <f>(AT153-AU153)/AU153</f>
        <v>-0.5363941176470588</v>
      </c>
      <c r="AW153" s="13">
        <f t="shared" si="59"/>
        <v>315610.59915000002</v>
      </c>
      <c r="AX153" s="5">
        <f t="shared" si="60"/>
        <v>-0.38115568794117644</v>
      </c>
      <c r="AY153" s="2">
        <v>749094</v>
      </c>
      <c r="AZ153" s="2">
        <v>640000</v>
      </c>
      <c r="BA153" s="5">
        <f>(AY153-AZ153)/AZ153</f>
        <v>0.170459375</v>
      </c>
      <c r="BB153" s="13">
        <f>AY153-(AY153*$BA$565)</f>
        <v>1038395.8659713485</v>
      </c>
      <c r="BC153" s="5">
        <f t="shared" si="61"/>
        <v>0.62249354058023199</v>
      </c>
      <c r="BD153" s="2">
        <v>246562</v>
      </c>
      <c r="BE153" s="2">
        <v>306250</v>
      </c>
      <c r="BF153" s="5">
        <f>(BD153-BE153)/BE153</f>
        <v>-0.19489959183673469</v>
      </c>
      <c r="BG153" s="2">
        <f>BD153-(BD153*$BF$296)</f>
        <v>335554.85687571263</v>
      </c>
      <c r="BH153" s="5">
        <f t="shared" si="62"/>
        <v>9.5689328573755533E-2</v>
      </c>
    </row>
    <row r="154" spans="1:60" x14ac:dyDescent="0.25">
      <c r="A154" s="2">
        <v>162849</v>
      </c>
      <c r="B154" s="2">
        <v>171000</v>
      </c>
      <c r="C154" s="5">
        <f>(A154-B154)/B154</f>
        <v>-4.766666666666667E-2</v>
      </c>
      <c r="D154" s="11">
        <f t="shared" si="42"/>
        <v>64297.681313725494</v>
      </c>
      <c r="E154" s="5">
        <f t="shared" si="43"/>
        <v>-0.62399016775599125</v>
      </c>
      <c r="F154" s="2">
        <v>339252</v>
      </c>
      <c r="G154" s="2">
        <v>292000</v>
      </c>
      <c r="H154" s="5">
        <f>(F154-G154)/G154</f>
        <v>0.16182191780821917</v>
      </c>
      <c r="I154" s="13">
        <f t="shared" si="44"/>
        <v>193294.37776951221</v>
      </c>
      <c r="J154" s="5">
        <f t="shared" si="45"/>
        <v>-0.33803295284413626</v>
      </c>
      <c r="K154" s="2">
        <v>221997</v>
      </c>
      <c r="L154" s="2">
        <v>225000</v>
      </c>
      <c r="M154" s="5">
        <f>(K154-L154)/L154</f>
        <v>-1.3346666666666666E-2</v>
      </c>
      <c r="N154" s="13">
        <f t="shared" si="46"/>
        <v>156689.18255</v>
      </c>
      <c r="O154" s="5">
        <f t="shared" si="47"/>
        <v>-0.3036036331111111</v>
      </c>
      <c r="P154" s="2">
        <v>572352</v>
      </c>
      <c r="Q154" s="2">
        <v>351000</v>
      </c>
      <c r="R154" s="5">
        <f>(P154-Q154)/Q154</f>
        <v>0.63063247863247862</v>
      </c>
      <c r="S154" s="13">
        <f t="shared" si="48"/>
        <v>506968.08092364279</v>
      </c>
      <c r="T154" s="5">
        <f t="shared" si="49"/>
        <v>0.44435350690496522</v>
      </c>
      <c r="U154" s="2">
        <v>211928</v>
      </c>
      <c r="V154" s="2">
        <v>184000</v>
      </c>
      <c r="W154" s="5">
        <f>(U154-V154)/V154</f>
        <v>0.15178260869565216</v>
      </c>
      <c r="X154" s="13">
        <f t="shared" si="50"/>
        <v>206725.32393598399</v>
      </c>
      <c r="Y154" s="5">
        <f t="shared" si="51"/>
        <v>0.12350719530426084</v>
      </c>
      <c r="Z154" s="2">
        <v>215003</v>
      </c>
      <c r="AA154" s="2">
        <v>249000</v>
      </c>
      <c r="AB154" s="5">
        <f>(Z154-AA154)/AA154</f>
        <v>-0.13653413654618474</v>
      </c>
      <c r="AC154" s="13">
        <f t="shared" si="52"/>
        <v>218684.11468803498</v>
      </c>
      <c r="AD154" s="5">
        <f t="shared" si="53"/>
        <v>-0.12175054342154625</v>
      </c>
      <c r="AE154" s="2">
        <v>241013</v>
      </c>
      <c r="AF154" s="2">
        <v>365000</v>
      </c>
      <c r="AG154" s="5">
        <f>(AE154-AF154)/AF154</f>
        <v>-0.33969041095890412</v>
      </c>
      <c r="AH154" s="13">
        <f t="shared" si="54"/>
        <v>269827.94536126754</v>
      </c>
      <c r="AI154" s="5">
        <f t="shared" si="55"/>
        <v>-0.26074535517460945</v>
      </c>
      <c r="AJ154" s="2">
        <v>225826</v>
      </c>
      <c r="AK154" s="2">
        <v>223100</v>
      </c>
      <c r="AL154" s="5">
        <f>(AJ154-AK154)/AK154</f>
        <v>1.2218735992828328E-2</v>
      </c>
      <c r="AM154" s="13">
        <f>AJ154-(AJ154*$AL$582)</f>
        <v>256101.52399428573</v>
      </c>
      <c r="AN154" s="5">
        <f t="shared" si="56"/>
        <v>0.14792256384708977</v>
      </c>
      <c r="AO154" s="2">
        <v>162830</v>
      </c>
      <c r="AP154" s="2">
        <v>153200</v>
      </c>
      <c r="AQ154" s="5">
        <f>(AO154-AP154)/AP154</f>
        <v>6.2859007832898176E-2</v>
      </c>
      <c r="AR154" s="13">
        <f t="shared" si="57"/>
        <v>201821.60237156827</v>
      </c>
      <c r="AS154" s="5">
        <f t="shared" si="58"/>
        <v>0.3173733836264247</v>
      </c>
      <c r="AT154" s="2">
        <v>174710</v>
      </c>
      <c r="AU154" s="2">
        <v>319000</v>
      </c>
      <c r="AV154" s="5">
        <f>(AT154-AU154)/AU154</f>
        <v>-0.45231974921630091</v>
      </c>
      <c r="AW154" s="13">
        <f t="shared" si="59"/>
        <v>233211.64350000001</v>
      </c>
      <c r="AX154" s="5">
        <f t="shared" si="60"/>
        <v>-0.2689290172413793</v>
      </c>
      <c r="AY154" s="2">
        <v>407875</v>
      </c>
      <c r="AZ154" s="2">
        <v>510000</v>
      </c>
      <c r="BA154" s="5">
        <f>(AY154-AZ154)/AZ154</f>
        <v>-0.2002450980392157</v>
      </c>
      <c r="BB154" s="13">
        <f>AY154-(AY154*$BA$565)</f>
        <v>565397.2850310693</v>
      </c>
      <c r="BC154" s="5">
        <f t="shared" si="61"/>
        <v>0.10862212751190059</v>
      </c>
      <c r="BD154" s="2">
        <v>245620</v>
      </c>
      <c r="BE154" s="2">
        <v>260000</v>
      </c>
      <c r="BF154" s="5">
        <f>(BD154-BE154)/BE154</f>
        <v>-5.5307692307692308E-2</v>
      </c>
      <c r="BG154" s="2">
        <f>BD154-(BD154*$BF$296)</f>
        <v>334272.85610034206</v>
      </c>
      <c r="BH154" s="5">
        <f t="shared" si="62"/>
        <v>0.28566483115516178</v>
      </c>
    </row>
    <row r="155" spans="1:60" x14ac:dyDescent="0.25">
      <c r="A155" s="2">
        <v>119283</v>
      </c>
      <c r="B155" s="2">
        <v>112100</v>
      </c>
      <c r="C155" s="5">
        <f>(A155-B155)/B155</f>
        <v>6.4076717216770745E-2</v>
      </c>
      <c r="D155" s="11">
        <f t="shared" si="42"/>
        <v>47096.514686274517</v>
      </c>
      <c r="E155" s="5">
        <f t="shared" si="43"/>
        <v>-0.57987052019380447</v>
      </c>
      <c r="F155" s="2">
        <v>258340</v>
      </c>
      <c r="G155" s="2">
        <v>215000</v>
      </c>
      <c r="H155" s="5">
        <f>(F155-G155)/G155</f>
        <v>0.20158139534883721</v>
      </c>
      <c r="I155" s="13">
        <f t="shared" si="44"/>
        <v>147193.44190447155</v>
      </c>
      <c r="J155" s="5">
        <f t="shared" si="45"/>
        <v>-0.31537933997920209</v>
      </c>
      <c r="K155" s="2">
        <v>278046</v>
      </c>
      <c r="L155" s="2">
        <v>230000</v>
      </c>
      <c r="M155" s="5">
        <f>(K155-L155)/L155</f>
        <v>0.20889565217391304</v>
      </c>
      <c r="N155" s="13">
        <f t="shared" si="46"/>
        <v>196249.50089999998</v>
      </c>
      <c r="O155" s="5">
        <f t="shared" si="47"/>
        <v>-0.14674130043478267</v>
      </c>
      <c r="P155" s="2">
        <v>193374</v>
      </c>
      <c r="Q155" s="2">
        <v>306000</v>
      </c>
      <c r="R155" s="5">
        <f>(P155-Q155)/Q155</f>
        <v>-0.36805882352941177</v>
      </c>
      <c r="S155" s="13">
        <f t="shared" si="48"/>
        <v>171283.4858278271</v>
      </c>
      <c r="T155" s="5">
        <f t="shared" si="49"/>
        <v>-0.44025004631429054</v>
      </c>
      <c r="U155" s="2">
        <v>346050</v>
      </c>
      <c r="V155" s="2">
        <v>347000</v>
      </c>
      <c r="W155" s="5">
        <f>(U155-V155)/V155</f>
        <v>-2.7377521613832852E-3</v>
      </c>
      <c r="X155" s="13">
        <f t="shared" si="50"/>
        <v>337554.72777569393</v>
      </c>
      <c r="Y155" s="5">
        <f t="shared" si="51"/>
        <v>-2.7219804680997321E-2</v>
      </c>
      <c r="Z155" s="2">
        <v>231832</v>
      </c>
      <c r="AA155" s="2">
        <v>339000</v>
      </c>
      <c r="AB155" s="5">
        <f>(Z155-AA155)/AA155</f>
        <v>-0.3161297935103245</v>
      </c>
      <c r="AC155" s="13">
        <f t="shared" si="52"/>
        <v>235801.24777959622</v>
      </c>
      <c r="AD155" s="5">
        <f t="shared" si="53"/>
        <v>-0.30442109799529138</v>
      </c>
      <c r="AE155" s="2">
        <v>238979</v>
      </c>
      <c r="AF155" s="2">
        <v>345000</v>
      </c>
      <c r="AG155" s="5">
        <f>(AE155-AF155)/AF155</f>
        <v>-0.30730724637681162</v>
      </c>
      <c r="AH155" s="13">
        <f t="shared" si="54"/>
        <v>267550.76512258826</v>
      </c>
      <c r="AI155" s="5">
        <f t="shared" si="55"/>
        <v>-0.22449053587655576</v>
      </c>
      <c r="AJ155" s="2">
        <v>174635</v>
      </c>
      <c r="AK155" s="2">
        <v>170000</v>
      </c>
      <c r="AL155" s="5">
        <f>(AJ155-AK155)/AK155</f>
        <v>2.7264705882352941E-2</v>
      </c>
      <c r="AM155" s="13">
        <f>AJ155-(AJ155*$AL$582)</f>
        <v>198047.56601428572</v>
      </c>
      <c r="AN155" s="5">
        <f t="shared" si="56"/>
        <v>0.16498568243697484</v>
      </c>
      <c r="AO155" s="2">
        <v>199574</v>
      </c>
      <c r="AP155" s="2">
        <v>209000</v>
      </c>
      <c r="AQ155" s="5">
        <f>(AO155-AP155)/AP155</f>
        <v>-4.5100478468899523E-2</v>
      </c>
      <c r="AR155" s="13">
        <f t="shared" si="57"/>
        <v>247364.3952079062</v>
      </c>
      <c r="AS155" s="5">
        <f t="shared" si="58"/>
        <v>0.1835616995593598</v>
      </c>
      <c r="AT155" s="2">
        <v>384753</v>
      </c>
      <c r="AU155" s="2">
        <v>545950</v>
      </c>
      <c r="AV155" s="5">
        <f>(AT155-AU155)/AU155</f>
        <v>-0.29525963916109532</v>
      </c>
      <c r="AW155" s="13">
        <f t="shared" si="59"/>
        <v>513587.54204999999</v>
      </c>
      <c r="AX155" s="5">
        <f t="shared" si="60"/>
        <v>-5.9277329334188132E-2</v>
      </c>
      <c r="AY155" s="2">
        <v>437341</v>
      </c>
      <c r="AZ155" s="2">
        <v>535000</v>
      </c>
      <c r="BA155" s="5">
        <f>(AY155-AZ155)/AZ155</f>
        <v>-0.18254018691588786</v>
      </c>
      <c r="BB155" s="13">
        <f>AY155-(AY155*$BA$565)</f>
        <v>606243.12358632637</v>
      </c>
      <c r="BC155" s="5">
        <f t="shared" si="61"/>
        <v>0.13316471698378762</v>
      </c>
      <c r="BD155" s="2">
        <v>351020</v>
      </c>
      <c r="BE155" s="2">
        <v>210000</v>
      </c>
      <c r="BF155" s="5">
        <f>(BD155-BE155)/BE155</f>
        <v>0.67152380952380952</v>
      </c>
      <c r="BG155" s="2">
        <f>BD155-(BD155*$BF$296)</f>
        <v>477715.40570125426</v>
      </c>
      <c r="BH155" s="5">
        <f t="shared" si="62"/>
        <v>1.274835265244068</v>
      </c>
    </row>
    <row r="156" spans="1:60" x14ac:dyDescent="0.25">
      <c r="A156" s="2">
        <v>130174</v>
      </c>
      <c r="B156" s="2">
        <v>115000</v>
      </c>
      <c r="C156" s="5">
        <f>(A156-B156)/B156</f>
        <v>0.13194782608695652</v>
      </c>
      <c r="D156" s="11">
        <f t="shared" si="42"/>
        <v>51396.608928104586</v>
      </c>
      <c r="E156" s="5">
        <f t="shared" si="43"/>
        <v>-0.55307296584256882</v>
      </c>
      <c r="F156" s="2">
        <v>239075</v>
      </c>
      <c r="G156" s="2">
        <v>195000</v>
      </c>
      <c r="H156" s="5">
        <f>(F156-G156)/G156</f>
        <v>0.22602564102564102</v>
      </c>
      <c r="I156" s="13">
        <f t="shared" si="44"/>
        <v>136216.89294461382</v>
      </c>
      <c r="J156" s="5">
        <f t="shared" si="45"/>
        <v>-0.30145183105326245</v>
      </c>
      <c r="K156" s="2">
        <v>691433</v>
      </c>
      <c r="L156" s="2">
        <v>285000</v>
      </c>
      <c r="M156" s="5">
        <f>(K156-L156)/L156</f>
        <v>1.4260807017543859</v>
      </c>
      <c r="N156" s="13">
        <f t="shared" si="46"/>
        <v>488024.9352833333</v>
      </c>
      <c r="O156" s="5">
        <f t="shared" si="47"/>
        <v>0.71236819397660811</v>
      </c>
      <c r="P156" s="2">
        <v>232989</v>
      </c>
      <c r="Q156" s="2">
        <v>199950</v>
      </c>
      <c r="R156" s="5">
        <f>(P156-Q156)/Q156</f>
        <v>0.16523630907726933</v>
      </c>
      <c r="S156" s="13">
        <f t="shared" si="48"/>
        <v>206372.97713001547</v>
      </c>
      <c r="T156" s="5">
        <f t="shared" si="49"/>
        <v>3.2122916379172133E-2</v>
      </c>
      <c r="U156" s="2">
        <v>206268</v>
      </c>
      <c r="V156" s="2">
        <v>348000</v>
      </c>
      <c r="W156" s="5">
        <f>(U156-V156)/V156</f>
        <v>-0.40727586206896554</v>
      </c>
      <c r="X156" s="13">
        <f t="shared" si="50"/>
        <v>201204.27276069016</v>
      </c>
      <c r="Y156" s="5">
        <f t="shared" si="51"/>
        <v>-0.42182680241180986</v>
      </c>
      <c r="Z156" s="2">
        <v>318851</v>
      </c>
      <c r="AA156" s="2">
        <v>525000</v>
      </c>
      <c r="AB156" s="5">
        <f>(Z156-AA156)/AA156</f>
        <v>-0.39266476190476191</v>
      </c>
      <c r="AC156" s="13">
        <f t="shared" si="52"/>
        <v>324310.11963737552</v>
      </c>
      <c r="AD156" s="5">
        <f t="shared" si="53"/>
        <v>-0.3822664387859514</v>
      </c>
      <c r="AE156" s="2">
        <v>217314</v>
      </c>
      <c r="AF156" s="2">
        <v>295000</v>
      </c>
      <c r="AG156" s="5">
        <f>(AE156-AF156)/AF156</f>
        <v>-0.26334237288135592</v>
      </c>
      <c r="AH156" s="13">
        <f t="shared" si="54"/>
        <v>243295.54886349905</v>
      </c>
      <c r="AI156" s="5">
        <f t="shared" si="55"/>
        <v>-0.17526932588644392</v>
      </c>
      <c r="AJ156" s="2">
        <v>119806</v>
      </c>
      <c r="AK156" s="2">
        <v>124950</v>
      </c>
      <c r="AL156" s="5">
        <f>(AJ156-AK156)/AK156</f>
        <v>-4.1168467386954781E-2</v>
      </c>
      <c r="AM156" s="13">
        <f>AJ156-(AJ156*$AL$582)</f>
        <v>135867.8769657143</v>
      </c>
      <c r="AN156" s="5">
        <f t="shared" si="56"/>
        <v>8.7377966912479385E-2</v>
      </c>
      <c r="AO156" s="2">
        <v>183937</v>
      </c>
      <c r="AP156" s="2">
        <v>193000</v>
      </c>
      <c r="AQ156" s="5">
        <f>(AO156-AP156)/AP156</f>
        <v>-4.6958549222797928E-2</v>
      </c>
      <c r="AR156" s="13">
        <f t="shared" si="57"/>
        <v>227982.92744223517</v>
      </c>
      <c r="AS156" s="5">
        <f t="shared" si="58"/>
        <v>0.18125869141054493</v>
      </c>
      <c r="AT156" s="2">
        <v>238925</v>
      </c>
      <c r="AU156" s="2">
        <v>575000</v>
      </c>
      <c r="AV156" s="5">
        <f>(AT156-AU156)/AU156</f>
        <v>-0.58447826086956522</v>
      </c>
      <c r="AW156" s="13">
        <f t="shared" si="59"/>
        <v>318929.03625</v>
      </c>
      <c r="AX156" s="5">
        <f t="shared" si="60"/>
        <v>-0.44534080652173913</v>
      </c>
      <c r="AY156" s="2">
        <v>486845</v>
      </c>
      <c r="AZ156" s="2">
        <v>735000</v>
      </c>
      <c r="BA156" s="5">
        <f>(AY156-AZ156)/AZ156</f>
        <v>-0.33762585034013604</v>
      </c>
      <c r="BB156" s="13">
        <f>AY156-(AY156*$BA$565)</f>
        <v>674865.68490579445</v>
      </c>
      <c r="BC156" s="5">
        <f t="shared" si="61"/>
        <v>-8.1815394685993942E-2</v>
      </c>
      <c r="BD156" s="2">
        <v>520155</v>
      </c>
      <c r="BE156" s="2">
        <v>457000</v>
      </c>
      <c r="BF156" s="5">
        <f>(BD156-BE156)/BE156</f>
        <v>0.13819474835886214</v>
      </c>
      <c r="BG156" s="2">
        <f>BD156-(BD156*$BF$296)</f>
        <v>707897.14789053588</v>
      </c>
      <c r="BH156" s="5">
        <f t="shared" si="62"/>
        <v>0.54900907634690566</v>
      </c>
    </row>
    <row r="157" spans="1:60" x14ac:dyDescent="0.25">
      <c r="A157" s="2">
        <v>300725</v>
      </c>
      <c r="B157" s="2">
        <v>162000</v>
      </c>
      <c r="C157" s="5">
        <f>(A157-B157)/B157</f>
        <v>0.85632716049382718</v>
      </c>
      <c r="D157" s="11">
        <f t="shared" si="42"/>
        <v>118735.27140522876</v>
      </c>
      <c r="E157" s="5">
        <f t="shared" si="43"/>
        <v>-0.26706622589364959</v>
      </c>
      <c r="F157" s="2">
        <v>292512</v>
      </c>
      <c r="G157" s="2">
        <v>169000</v>
      </c>
      <c r="H157" s="5">
        <f>(F157-G157)/G157</f>
        <v>0.73084023668639053</v>
      </c>
      <c r="I157" s="13">
        <f t="shared" si="44"/>
        <v>166663.49801951219</v>
      </c>
      <c r="J157" s="5">
        <f t="shared" si="45"/>
        <v>-1.3825455505845031E-2</v>
      </c>
      <c r="K157" s="2">
        <v>642969</v>
      </c>
      <c r="L157" s="2">
        <v>289950</v>
      </c>
      <c r="M157" s="5">
        <f>(K157-L157)/L157</f>
        <v>1.2175168132436627</v>
      </c>
      <c r="N157" s="13">
        <f t="shared" si="46"/>
        <v>453818.23635000002</v>
      </c>
      <c r="O157" s="5">
        <f t="shared" si="47"/>
        <v>0.56516032540093131</v>
      </c>
      <c r="P157" s="2">
        <v>263039</v>
      </c>
      <c r="Q157" s="2">
        <v>209701</v>
      </c>
      <c r="R157" s="5">
        <f>(P157-Q157)/Q157</f>
        <v>0.25435262588161239</v>
      </c>
      <c r="S157" s="13">
        <f t="shared" si="48"/>
        <v>232990.14773788521</v>
      </c>
      <c r="T157" s="5">
        <f t="shared" si="49"/>
        <v>0.11105883013378674</v>
      </c>
      <c r="U157" s="2">
        <v>204104</v>
      </c>
      <c r="V157" s="2">
        <v>275000</v>
      </c>
      <c r="W157" s="5">
        <f>(U157-V157)/V157</f>
        <v>-0.25780363636363635</v>
      </c>
      <c r="X157" s="13">
        <f t="shared" si="50"/>
        <v>199093.39736434107</v>
      </c>
      <c r="Y157" s="5">
        <f t="shared" si="51"/>
        <v>-0.2760240095842143</v>
      </c>
      <c r="Z157" s="2">
        <v>312262</v>
      </c>
      <c r="AA157" s="2">
        <v>579950</v>
      </c>
      <c r="AB157" s="5">
        <f>(Z157-AA157)/AA157</f>
        <v>-0.46157082507112684</v>
      </c>
      <c r="AC157" s="13">
        <f t="shared" si="52"/>
        <v>317608.30788740242</v>
      </c>
      <c r="AD157" s="5">
        <f t="shared" si="53"/>
        <v>-0.4523522581474223</v>
      </c>
      <c r="AE157" s="2">
        <v>169167</v>
      </c>
      <c r="AF157" s="2">
        <v>295000</v>
      </c>
      <c r="AG157" s="5">
        <f>(AE157-AF157)/AF157</f>
        <v>-0.42655254237288137</v>
      </c>
      <c r="AH157" s="13">
        <f t="shared" si="54"/>
        <v>189392.207196</v>
      </c>
      <c r="AI157" s="5">
        <f t="shared" si="55"/>
        <v>-0.35799251797966103</v>
      </c>
      <c r="AJ157" s="2">
        <v>137416</v>
      </c>
      <c r="AK157" s="2">
        <v>147000</v>
      </c>
      <c r="AL157" s="5">
        <f>(AJ157-AK157)/AK157</f>
        <v>-6.5197278911564627E-2</v>
      </c>
      <c r="AM157" s="13">
        <f>AJ157-(AJ157*$AL$582)</f>
        <v>155838.77419428571</v>
      </c>
      <c r="AN157" s="5">
        <f t="shared" si="56"/>
        <v>6.0127715607385786E-2</v>
      </c>
      <c r="AO157" s="2">
        <v>156868</v>
      </c>
      <c r="AP157" s="2">
        <v>237000</v>
      </c>
      <c r="AQ157" s="5">
        <f>(AO157-AP157)/AP157</f>
        <v>-0.33810970464135021</v>
      </c>
      <c r="AR157" s="13">
        <f t="shared" si="57"/>
        <v>194431.92974773183</v>
      </c>
      <c r="AS157" s="5">
        <f t="shared" si="58"/>
        <v>-0.179612110769064</v>
      </c>
      <c r="AT157" s="2">
        <v>114959</v>
      </c>
      <c r="AU157" s="2">
        <v>225000</v>
      </c>
      <c r="AV157" s="5">
        <f>(AT157-AU157)/AU157</f>
        <v>-0.48907111111111112</v>
      </c>
      <c r="AW157" s="13">
        <f t="shared" si="59"/>
        <v>153453.02114999999</v>
      </c>
      <c r="AX157" s="5">
        <f t="shared" si="60"/>
        <v>-0.31798657266666674</v>
      </c>
      <c r="AY157" s="2">
        <v>277819</v>
      </c>
      <c r="AZ157" s="2">
        <v>600000</v>
      </c>
      <c r="BA157" s="5">
        <f>(AY157-AZ157)/AZ157</f>
        <v>-0.53696833333333338</v>
      </c>
      <c r="BB157" s="13">
        <f>AY157-(AY157*$BA$565)</f>
        <v>385113.35171326174</v>
      </c>
      <c r="BC157" s="5">
        <f t="shared" si="61"/>
        <v>-0.35814441381123041</v>
      </c>
      <c r="BD157" s="2">
        <v>228721</v>
      </c>
      <c r="BE157" s="2">
        <v>385000</v>
      </c>
      <c r="BF157" s="5">
        <f>(BD157-BE157)/BE157</f>
        <v>-0.40591948051948051</v>
      </c>
      <c r="BG157" s="2">
        <f>BD157-(BD157*$BF$296)</f>
        <v>311274.41543899657</v>
      </c>
      <c r="BH157" s="5">
        <f t="shared" si="62"/>
        <v>-0.19149502483377515</v>
      </c>
    </row>
    <row r="158" spans="1:60" x14ac:dyDescent="0.25">
      <c r="A158" s="2">
        <v>179025</v>
      </c>
      <c r="B158" s="2">
        <v>123000</v>
      </c>
      <c r="C158" s="5">
        <f>(A158-B158)/B158</f>
        <v>0.4554878048780488</v>
      </c>
      <c r="D158" s="11">
        <f t="shared" si="42"/>
        <v>70684.452450980403</v>
      </c>
      <c r="E158" s="5">
        <f t="shared" si="43"/>
        <v>-0.42532965487007801</v>
      </c>
      <c r="F158" s="2">
        <v>217755</v>
      </c>
      <c r="G158" s="2">
        <v>168500</v>
      </c>
      <c r="H158" s="5">
        <f>(F158-G158)/G158</f>
        <v>0.29231454005934721</v>
      </c>
      <c r="I158" s="13">
        <f t="shared" si="44"/>
        <v>124069.47411128049</v>
      </c>
      <c r="J158" s="5">
        <f t="shared" si="45"/>
        <v>-0.26368264622385468</v>
      </c>
      <c r="K158" s="2">
        <v>226437</v>
      </c>
      <c r="L158" s="2">
        <v>171200</v>
      </c>
      <c r="M158" s="5">
        <f>(K158-L158)/L158</f>
        <v>0.32264602803738318</v>
      </c>
      <c r="N158" s="13">
        <f t="shared" si="46"/>
        <v>159823.00855</v>
      </c>
      <c r="O158" s="5">
        <f t="shared" si="47"/>
        <v>-6.6454389310747666E-2</v>
      </c>
      <c r="P158" s="2">
        <v>371776</v>
      </c>
      <c r="Q158" s="2">
        <v>219000</v>
      </c>
      <c r="R158" s="5">
        <f>(P158-Q158)/Q158</f>
        <v>0.69760730593607301</v>
      </c>
      <c r="S158" s="13">
        <f t="shared" si="48"/>
        <v>329305.3317774171</v>
      </c>
      <c r="T158" s="5">
        <f t="shared" si="49"/>
        <v>0.5036773140521329</v>
      </c>
      <c r="U158" s="2">
        <v>276407</v>
      </c>
      <c r="V158" s="2">
        <v>455000</v>
      </c>
      <c r="W158" s="5">
        <f>(U158-V158)/V158</f>
        <v>-0.39251208791208791</v>
      </c>
      <c r="X158" s="13">
        <f t="shared" si="50"/>
        <v>269621.41205113777</v>
      </c>
      <c r="Y158" s="5">
        <f t="shared" si="51"/>
        <v>-0.40742546801947743</v>
      </c>
      <c r="Z158" s="2">
        <v>345573</v>
      </c>
      <c r="AA158" s="2">
        <v>374000</v>
      </c>
      <c r="AB158" s="5">
        <f>(Z158-AA158)/AA158</f>
        <v>-7.6008021390374325E-2</v>
      </c>
      <c r="AC158" s="13">
        <f t="shared" si="52"/>
        <v>351489.63300553162</v>
      </c>
      <c r="AD158" s="5">
        <f t="shared" si="53"/>
        <v>-6.0188147044033101E-2</v>
      </c>
      <c r="AE158" s="2">
        <v>530056</v>
      </c>
      <c r="AF158" s="2">
        <v>280000</v>
      </c>
      <c r="AG158" s="5">
        <f>(AE158-AF158)/AF158</f>
        <v>0.89305714285714288</v>
      </c>
      <c r="AH158" s="13">
        <f t="shared" si="54"/>
        <v>593428.24414621631</v>
      </c>
      <c r="AI158" s="5">
        <f t="shared" si="55"/>
        <v>1.1193865862364869</v>
      </c>
      <c r="AJ158" s="2">
        <v>179190</v>
      </c>
      <c r="AK158" s="2">
        <v>174000</v>
      </c>
      <c r="AL158" s="5">
        <f>(AJ158-AK158)/AK158</f>
        <v>2.9827586206896552E-2</v>
      </c>
      <c r="AM158" s="13">
        <f>AJ158-(AJ158*$AL$582)</f>
        <v>203213.23534285714</v>
      </c>
      <c r="AN158" s="5">
        <f t="shared" si="56"/>
        <v>0.1678921571428571</v>
      </c>
      <c r="AO158" s="2">
        <v>130158</v>
      </c>
      <c r="AP158" s="2">
        <v>164900</v>
      </c>
      <c r="AQ158" s="5">
        <f>(AO158-AP158)/AP158</f>
        <v>-0.21068526379624014</v>
      </c>
      <c r="AR158" s="13">
        <f t="shared" si="57"/>
        <v>161325.89892205727</v>
      </c>
      <c r="AS158" s="5">
        <f t="shared" si="58"/>
        <v>-2.1674354626699397E-2</v>
      </c>
      <c r="AT158" s="2">
        <v>386533</v>
      </c>
      <c r="AU158" s="2">
        <v>330000</v>
      </c>
      <c r="AV158" s="5">
        <f>(AT158-AU158)/AU158</f>
        <v>0.17131212121212122</v>
      </c>
      <c r="AW158" s="13">
        <f t="shared" si="59"/>
        <v>515963.57504999998</v>
      </c>
      <c r="AX158" s="5">
        <f t="shared" si="60"/>
        <v>0.56352598499999995</v>
      </c>
      <c r="AY158" s="2">
        <v>309123</v>
      </c>
      <c r="AZ158" s="2">
        <v>851000</v>
      </c>
      <c r="BA158" s="5">
        <f>(AY158-AZ158)/AZ158</f>
        <v>-0.63675323149236196</v>
      </c>
      <c r="BB158" s="13">
        <f>AY158-(AY158*$BA$565)</f>
        <v>428507.0301946901</v>
      </c>
      <c r="BC158" s="5">
        <f t="shared" si="61"/>
        <v>-0.49646647450682713</v>
      </c>
      <c r="BD158" s="2">
        <v>414116</v>
      </c>
      <c r="BE158" s="2">
        <v>700000</v>
      </c>
      <c r="BF158" s="5">
        <f>(BD158-BE158)/BE158</f>
        <v>-0.40840571428571426</v>
      </c>
      <c r="BG158" s="2">
        <f>BD158-(BD158*$BF$296)</f>
        <v>563584.9608209806</v>
      </c>
      <c r="BH158" s="5">
        <f t="shared" si="62"/>
        <v>-0.19487862739859915</v>
      </c>
    </row>
    <row r="159" spans="1:60" x14ac:dyDescent="0.25">
      <c r="A159" s="2">
        <v>159902</v>
      </c>
      <c r="B159" s="2">
        <v>112500</v>
      </c>
      <c r="C159" s="5">
        <f>(A159-B159)/B159</f>
        <v>0.42135111111111112</v>
      </c>
      <c r="D159" s="11">
        <f t="shared" si="42"/>
        <v>63134.117111111118</v>
      </c>
      <c r="E159" s="5">
        <f t="shared" si="43"/>
        <v>-0.4388078479012345</v>
      </c>
      <c r="F159" s="2">
        <v>224709</v>
      </c>
      <c r="G159" s="2">
        <v>137000</v>
      </c>
      <c r="H159" s="5">
        <f>(F159-G159)/G159</f>
        <v>0.64021167883211683</v>
      </c>
      <c r="I159" s="13">
        <f t="shared" si="44"/>
        <v>128031.62939115854</v>
      </c>
      <c r="J159" s="5">
        <f t="shared" si="45"/>
        <v>-6.5462559188623815E-2</v>
      </c>
      <c r="K159" s="2">
        <v>318997</v>
      </c>
      <c r="L159" s="2">
        <v>250000</v>
      </c>
      <c r="M159" s="5">
        <f>(K159-L159)/L159</f>
        <v>0.27598800000000001</v>
      </c>
      <c r="N159" s="13">
        <f t="shared" si="46"/>
        <v>225153.39921666664</v>
      </c>
      <c r="O159" s="5">
        <f t="shared" si="47"/>
        <v>-9.9386403133333426E-2</v>
      </c>
      <c r="P159" s="2">
        <v>253733</v>
      </c>
      <c r="Q159" s="2">
        <v>150000</v>
      </c>
      <c r="R159" s="5">
        <f>(P159-Q159)/Q159</f>
        <v>0.69155333333333335</v>
      </c>
      <c r="S159" s="13">
        <f t="shared" si="48"/>
        <v>224747.23959556123</v>
      </c>
      <c r="T159" s="5">
        <f t="shared" si="49"/>
        <v>0.49831493063707488</v>
      </c>
      <c r="U159" s="2">
        <v>283223</v>
      </c>
      <c r="V159" s="2">
        <v>518000</v>
      </c>
      <c r="W159" s="5">
        <f>(U159-V159)/V159</f>
        <v>-0.45323745173745172</v>
      </c>
      <c r="X159" s="13">
        <f t="shared" si="50"/>
        <v>276270.08427919482</v>
      </c>
      <c r="Y159" s="5">
        <f t="shared" si="51"/>
        <v>-0.46666006895908335</v>
      </c>
      <c r="Z159" s="2">
        <v>227400</v>
      </c>
      <c r="AA159" s="2">
        <v>193000</v>
      </c>
      <c r="AB159" s="5">
        <f>(Z159-AA159)/AA159</f>
        <v>0.17823834196891192</v>
      </c>
      <c r="AC159" s="13">
        <f t="shared" si="52"/>
        <v>231293.36651144011</v>
      </c>
      <c r="AD159" s="5">
        <f t="shared" si="53"/>
        <v>0.1984112254478762</v>
      </c>
      <c r="AE159" s="2">
        <v>177218</v>
      </c>
      <c r="AF159" s="2">
        <v>226000</v>
      </c>
      <c r="AG159" s="5">
        <f>(AE159-AF159)/AF159</f>
        <v>-0.2158495575221239</v>
      </c>
      <c r="AH159" s="13">
        <f t="shared" si="54"/>
        <v>198405.76575136243</v>
      </c>
      <c r="AI159" s="5">
        <f t="shared" si="55"/>
        <v>-0.12209838163113969</v>
      </c>
      <c r="AJ159" s="2">
        <v>211892</v>
      </c>
      <c r="AK159" s="2">
        <v>219500</v>
      </c>
      <c r="AL159" s="5">
        <f>(AJ159-AK159)/AK159</f>
        <v>-3.4660592255125286E-2</v>
      </c>
      <c r="AM159" s="13">
        <f>AJ159-(AJ159*$AL$582)</f>
        <v>240299.45233142856</v>
      </c>
      <c r="AN159" s="5">
        <f t="shared" si="56"/>
        <v>9.4758324972339686E-2</v>
      </c>
      <c r="AO159" s="2">
        <v>326815</v>
      </c>
      <c r="AP159" s="2">
        <v>850000</v>
      </c>
      <c r="AQ159" s="5">
        <f>(AO159-AP159)/AP159</f>
        <v>-0.61551176470588231</v>
      </c>
      <c r="AR159" s="13">
        <f t="shared" si="57"/>
        <v>405074.78338797571</v>
      </c>
      <c r="AS159" s="5">
        <f t="shared" si="58"/>
        <v>-0.52344143130826393</v>
      </c>
      <c r="AT159" s="2">
        <v>272637</v>
      </c>
      <c r="AU159" s="2">
        <v>433340</v>
      </c>
      <c r="AV159" s="5">
        <f>(AT159-AU159)/AU159</f>
        <v>-0.3708473715788988</v>
      </c>
      <c r="AW159" s="13">
        <f t="shared" si="59"/>
        <v>363929.49945</v>
      </c>
      <c r="AX159" s="5">
        <f t="shared" si="60"/>
        <v>-0.16017561395209304</v>
      </c>
      <c r="AY159" s="2">
        <v>317713</v>
      </c>
      <c r="AZ159" s="2">
        <v>640000</v>
      </c>
      <c r="BA159" s="5">
        <f>(AY159-AZ159)/AZ159</f>
        <v>-0.50357343750000005</v>
      </c>
      <c r="BB159" s="13">
        <f>AY159-(AY159*$BA$565)</f>
        <v>440414.50841330335</v>
      </c>
      <c r="BC159" s="5">
        <f t="shared" si="61"/>
        <v>-0.31185233060421352</v>
      </c>
      <c r="BD159" s="2">
        <v>619397</v>
      </c>
      <c r="BE159" s="2">
        <v>680000</v>
      </c>
      <c r="BF159" s="5">
        <f>(BD159-BE159)/BE159</f>
        <v>-8.9122058823529415E-2</v>
      </c>
      <c r="BG159" s="2">
        <f>BD159-(BD159*$BF$296)</f>
        <v>842959.05972633976</v>
      </c>
      <c r="BH159" s="5">
        <f t="shared" si="62"/>
        <v>0.23964567606814671</v>
      </c>
    </row>
    <row r="160" spans="1:60" x14ac:dyDescent="0.25">
      <c r="A160" s="2">
        <v>162912</v>
      </c>
      <c r="B160" s="2">
        <v>115000</v>
      </c>
      <c r="C160" s="5">
        <f>(A160-B160)/B160</f>
        <v>0.41662608695652176</v>
      </c>
      <c r="D160" s="11">
        <f t="shared" si="42"/>
        <v>64322.55560784314</v>
      </c>
      <c r="E160" s="5">
        <f t="shared" si="43"/>
        <v>-0.44067342949701616</v>
      </c>
      <c r="F160" s="2">
        <v>171802</v>
      </c>
      <c r="G160" s="2">
        <v>138500</v>
      </c>
      <c r="H160" s="5">
        <f>(F160-G160)/G160</f>
        <v>0.24044765342960289</v>
      </c>
      <c r="I160" s="13">
        <f t="shared" si="44"/>
        <v>97887.000488008125</v>
      </c>
      <c r="J160" s="5">
        <f t="shared" si="45"/>
        <v>-0.29323465351618683</v>
      </c>
      <c r="K160" s="2">
        <v>208951</v>
      </c>
      <c r="L160" s="2">
        <v>149500</v>
      </c>
      <c r="M160" s="5">
        <f>(K160-L160)/L160</f>
        <v>0.39766555183946489</v>
      </c>
      <c r="N160" s="13">
        <f t="shared" si="46"/>
        <v>147481.09831666667</v>
      </c>
      <c r="O160" s="5">
        <f t="shared" si="47"/>
        <v>-1.3504359085841671E-2</v>
      </c>
      <c r="P160" s="2">
        <v>245494</v>
      </c>
      <c r="Q160" s="2">
        <v>230000</v>
      </c>
      <c r="R160" s="5">
        <f>(P160-Q160)/Q160</f>
        <v>6.7365217391304341E-2</v>
      </c>
      <c r="S160" s="13">
        <f t="shared" si="48"/>
        <v>217449.44030643514</v>
      </c>
      <c r="T160" s="5">
        <f t="shared" si="49"/>
        <v>-5.4567650841586365E-2</v>
      </c>
      <c r="U160" s="2">
        <v>319568</v>
      </c>
      <c r="V160" s="2">
        <v>289000</v>
      </c>
      <c r="W160" s="5">
        <f>(U160-V160)/V160</f>
        <v>0.10577162629757786</v>
      </c>
      <c r="X160" s="13">
        <f t="shared" si="50"/>
        <v>311722.84134033509</v>
      </c>
      <c r="Y160" s="5">
        <f t="shared" si="51"/>
        <v>7.8625748582474342E-2</v>
      </c>
      <c r="Z160" s="2">
        <v>416635</v>
      </c>
      <c r="AA160" s="2">
        <v>270000</v>
      </c>
      <c r="AB160" s="5">
        <f>(Z160-AA160)/AA160</f>
        <v>0.54309259259259257</v>
      </c>
      <c r="AC160" s="13">
        <f t="shared" si="52"/>
        <v>423768.30147974426</v>
      </c>
      <c r="AD160" s="5">
        <f t="shared" si="53"/>
        <v>0.56951222770275656</v>
      </c>
      <c r="AE160" s="2">
        <v>197485</v>
      </c>
      <c r="AF160" s="2">
        <v>325000</v>
      </c>
      <c r="AG160" s="5">
        <f>(AE160-AF160)/AF160</f>
        <v>-0.39235384615384616</v>
      </c>
      <c r="AH160" s="13">
        <f t="shared" si="54"/>
        <v>221095.84043047437</v>
      </c>
      <c r="AI160" s="5">
        <f t="shared" si="55"/>
        <v>-0.31970510636777116</v>
      </c>
      <c r="AJ160" s="2">
        <v>139160</v>
      </c>
      <c r="AK160" s="2">
        <v>231750</v>
      </c>
      <c r="AL160" s="5">
        <f>(AJ160-AK160)/AK160</f>
        <v>-0.39952535059331173</v>
      </c>
      <c r="AM160" s="13">
        <f>AJ160-(AJ160*$AL$582)</f>
        <v>157816.58480000001</v>
      </c>
      <c r="AN160" s="5">
        <f t="shared" si="56"/>
        <v>-0.31902228781014019</v>
      </c>
      <c r="AO160" s="2">
        <v>144726</v>
      </c>
      <c r="AP160" s="2">
        <v>137950</v>
      </c>
      <c r="AQ160" s="5">
        <f>(AO160-AP160)/AP160</f>
        <v>4.9119246103660745E-2</v>
      </c>
      <c r="AR160" s="13">
        <f t="shared" si="57"/>
        <v>179382.38177748321</v>
      </c>
      <c r="AS160" s="5">
        <f t="shared" si="58"/>
        <v>0.30034347065953759</v>
      </c>
      <c r="AT160" s="2">
        <v>243797</v>
      </c>
      <c r="AU160" s="2">
        <v>300000</v>
      </c>
      <c r="AV160" s="5">
        <f>(AT160-AU160)/AU160</f>
        <v>-0.18734333333333333</v>
      </c>
      <c r="AW160" s="13">
        <f t="shared" si="59"/>
        <v>325432.42544999998</v>
      </c>
      <c r="AX160" s="5">
        <f t="shared" si="60"/>
        <v>8.477475149999994E-2</v>
      </c>
      <c r="AY160" s="2">
        <v>251608</v>
      </c>
      <c r="AZ160" s="2">
        <v>675000</v>
      </c>
      <c r="BA160" s="5">
        <f>(AY160-AZ160)/AZ160</f>
        <v>-0.62724740740740736</v>
      </c>
      <c r="BB160" s="13">
        <f>AY160-(AY160*$BA$565)</f>
        <v>348779.60181942326</v>
      </c>
      <c r="BC160" s="5">
        <f t="shared" si="61"/>
        <v>-0.48328947878603962</v>
      </c>
      <c r="BD160" s="2">
        <v>557749</v>
      </c>
      <c r="BE160" s="2">
        <v>600000</v>
      </c>
      <c r="BF160" s="5">
        <f>(BD160-BE160)/BE160</f>
        <v>-7.0418333333333333E-2</v>
      </c>
      <c r="BG160" s="2">
        <f>BD160-(BD160*$BF$296)</f>
        <v>759060.13849486888</v>
      </c>
      <c r="BH160" s="5">
        <f t="shared" si="62"/>
        <v>0.26510023082478146</v>
      </c>
    </row>
    <row r="161" spans="1:60" x14ac:dyDescent="0.25">
      <c r="A161" s="2">
        <v>178751</v>
      </c>
      <c r="B161" s="2">
        <v>128500</v>
      </c>
      <c r="C161" s="5">
        <f>(A161-B161)/B161</f>
        <v>0.39105836575875486</v>
      </c>
      <c r="D161" s="11">
        <f t="shared" si="42"/>
        <v>70576.269013071898</v>
      </c>
      <c r="E161" s="5">
        <f t="shared" si="43"/>
        <v>-0.45076833452862336</v>
      </c>
      <c r="F161" s="2">
        <v>333834</v>
      </c>
      <c r="G161" s="2">
        <v>181000</v>
      </c>
      <c r="H161" s="5">
        <f>(F161-G161)/G161</f>
        <v>0.84438674033149175</v>
      </c>
      <c r="I161" s="13">
        <f t="shared" si="44"/>
        <v>190207.38362134146</v>
      </c>
      <c r="J161" s="5">
        <f t="shared" si="45"/>
        <v>5.0869522769842329E-2</v>
      </c>
      <c r="K161" s="2">
        <v>267501</v>
      </c>
      <c r="L161" s="2">
        <v>168000</v>
      </c>
      <c r="M161" s="5">
        <f>(K161-L161)/L161</f>
        <v>0.59226785714285712</v>
      </c>
      <c r="N161" s="13">
        <f t="shared" si="46"/>
        <v>188806.66415</v>
      </c>
      <c r="O161" s="5">
        <f t="shared" si="47"/>
        <v>0.1238491913690476</v>
      </c>
      <c r="P161" s="2">
        <v>153859</v>
      </c>
      <c r="Q161" s="2">
        <v>318942</v>
      </c>
      <c r="R161" s="5">
        <f>(P161-Q161)/Q161</f>
        <v>-0.51759567570279241</v>
      </c>
      <c r="S161" s="13">
        <f t="shared" si="48"/>
        <v>136282.57080054015</v>
      </c>
      <c r="T161" s="5">
        <f t="shared" si="49"/>
        <v>-0.57270421957427953</v>
      </c>
      <c r="U161" s="2">
        <v>130272</v>
      </c>
      <c r="V161" s="2">
        <v>169000</v>
      </c>
      <c r="W161" s="5">
        <f>(U161-V161)/V161</f>
        <v>-0.22915976331360946</v>
      </c>
      <c r="X161" s="13">
        <f t="shared" si="50"/>
        <v>127073.91849962491</v>
      </c>
      <c r="Y161" s="5">
        <f t="shared" si="51"/>
        <v>-0.24808332248742657</v>
      </c>
      <c r="Z161" s="2">
        <v>270723</v>
      </c>
      <c r="AA161" s="2">
        <v>175000</v>
      </c>
      <c r="AB161" s="5">
        <f>(Z161-AA161)/AA161</f>
        <v>0.54698857142857138</v>
      </c>
      <c r="AC161" s="13">
        <f t="shared" si="52"/>
        <v>275358.1093319112</v>
      </c>
      <c r="AD161" s="5">
        <f t="shared" si="53"/>
        <v>0.57347491046806398</v>
      </c>
      <c r="AE161" s="2">
        <v>453861</v>
      </c>
      <c r="AF161" s="2">
        <v>865500</v>
      </c>
      <c r="AG161" s="5">
        <f>(AE161-AF161)/AF161</f>
        <v>-0.47560831889081456</v>
      </c>
      <c r="AH161" s="13">
        <f t="shared" si="54"/>
        <v>508123.54980689945</v>
      </c>
      <c r="AI161" s="5">
        <f t="shared" si="55"/>
        <v>-0.41291328734038191</v>
      </c>
      <c r="AJ161" s="2">
        <v>165211</v>
      </c>
      <c r="AK161" s="2">
        <v>248500</v>
      </c>
      <c r="AL161" s="5">
        <f>(AJ161-AK161)/AK161</f>
        <v>-0.33516700201207245</v>
      </c>
      <c r="AM161" s="13">
        <f>AJ161-(AJ161*$AL$582)</f>
        <v>187360.13072285714</v>
      </c>
      <c r="AN161" s="5">
        <f t="shared" si="56"/>
        <v>-0.24603569125610811</v>
      </c>
      <c r="AO161" s="2">
        <v>137591</v>
      </c>
      <c r="AP161" s="2">
        <v>206000</v>
      </c>
      <c r="AQ161" s="5">
        <f>(AO161-AP161)/AP161</f>
        <v>-0.33208252427184465</v>
      </c>
      <c r="AR161" s="13">
        <f t="shared" si="57"/>
        <v>170538.82019226463</v>
      </c>
      <c r="AS161" s="5">
        <f t="shared" si="58"/>
        <v>-0.17214164955211347</v>
      </c>
      <c r="AT161" s="2">
        <v>344352</v>
      </c>
      <c r="AU161" s="2">
        <v>336000</v>
      </c>
      <c r="AV161" s="5">
        <f>(AT161-AU161)/AU161</f>
        <v>2.4857142857142855E-2</v>
      </c>
      <c r="AW161" s="13">
        <f t="shared" si="59"/>
        <v>459658.2672</v>
      </c>
      <c r="AX161" s="5">
        <f t="shared" si="60"/>
        <v>0.36803055714285715</v>
      </c>
      <c r="AY161" s="2">
        <v>684656</v>
      </c>
      <c r="AZ161" s="2">
        <v>650000</v>
      </c>
      <c r="BA161" s="5">
        <f>(AY161-AZ161)/AZ161</f>
        <v>5.3316923076923074E-2</v>
      </c>
      <c r="BB161" s="13">
        <f>AY161-(AY161*$BA$565)</f>
        <v>949071.75870115054</v>
      </c>
      <c r="BC161" s="5">
        <f t="shared" si="61"/>
        <v>0.46011039800177006</v>
      </c>
      <c r="BD161" s="2">
        <v>381239</v>
      </c>
      <c r="BE161" s="2">
        <v>1150000</v>
      </c>
      <c r="BF161" s="5">
        <f>(BD161-BE161)/BE161</f>
        <v>-0.66848782608695656</v>
      </c>
      <c r="BG161" s="2">
        <f>BD161-(BD161*$BF$296)</f>
        <v>518841.50063854048</v>
      </c>
      <c r="BH161" s="5">
        <f t="shared" si="62"/>
        <v>-0.54883347770561697</v>
      </c>
    </row>
    <row r="162" spans="1:60" x14ac:dyDescent="0.25">
      <c r="A162" s="2">
        <v>142346</v>
      </c>
      <c r="B162" s="2">
        <v>99950</v>
      </c>
      <c r="C162" s="5">
        <f>(A162-B162)/B162</f>
        <v>0.42417208604302153</v>
      </c>
      <c r="D162" s="11">
        <f t="shared" si="42"/>
        <v>56202.48048366014</v>
      </c>
      <c r="E162" s="5">
        <f t="shared" si="43"/>
        <v>-0.43769404218449087</v>
      </c>
      <c r="F162" s="2">
        <v>372109</v>
      </c>
      <c r="G162" s="2">
        <v>175500</v>
      </c>
      <c r="H162" s="5">
        <f>(F162-G162)/G162</f>
        <v>1.1202792022792023</v>
      </c>
      <c r="I162" s="13">
        <f t="shared" si="44"/>
        <v>212015.19111880081</v>
      </c>
      <c r="J162" s="5">
        <f t="shared" si="45"/>
        <v>0.20806376705869406</v>
      </c>
      <c r="K162" s="2">
        <v>580702</v>
      </c>
      <c r="L162" s="2">
        <v>155050</v>
      </c>
      <c r="M162" s="5">
        <f>(K162-L162)/L162</f>
        <v>2.7452563689132536</v>
      </c>
      <c r="N162" s="13">
        <f t="shared" si="46"/>
        <v>409869.14996666665</v>
      </c>
      <c r="O162" s="5">
        <f t="shared" si="47"/>
        <v>1.6434643661184563</v>
      </c>
      <c r="P162" s="2">
        <v>281432</v>
      </c>
      <c r="Q162" s="2">
        <v>353400</v>
      </c>
      <c r="R162" s="5">
        <f>(P162-Q162)/Q162</f>
        <v>-0.20364459535936616</v>
      </c>
      <c r="S162" s="13">
        <f t="shared" si="48"/>
        <v>249281.98198049911</v>
      </c>
      <c r="T162" s="5">
        <f t="shared" si="49"/>
        <v>-0.29461804759338112</v>
      </c>
      <c r="U162" s="2">
        <v>256391</v>
      </c>
      <c r="V162" s="2">
        <v>489000</v>
      </c>
      <c r="W162" s="5">
        <f>(U162-V162)/V162</f>
        <v>-0.47568302658486705</v>
      </c>
      <c r="X162" s="13">
        <f t="shared" si="50"/>
        <v>250096.79008564641</v>
      </c>
      <c r="Y162" s="5">
        <f t="shared" si="51"/>
        <v>-0.48855462150174556</v>
      </c>
      <c r="Z162" s="2">
        <v>337795</v>
      </c>
      <c r="AA162" s="2">
        <v>222000</v>
      </c>
      <c r="AB162" s="5">
        <f>(Z162-AA162)/AA162</f>
        <v>0.52159909909909907</v>
      </c>
      <c r="AC162" s="13">
        <f t="shared" si="52"/>
        <v>343578.46411931358</v>
      </c>
      <c r="AD162" s="5">
        <f t="shared" si="53"/>
        <v>0.54765073927618724</v>
      </c>
      <c r="AE162" s="2">
        <v>228444</v>
      </c>
      <c r="AF162" s="2">
        <v>395000</v>
      </c>
      <c r="AG162" s="5">
        <f>(AE162-AF162)/AF162</f>
        <v>-0.42166075949367088</v>
      </c>
      <c r="AH162" s="13">
        <f t="shared" si="54"/>
        <v>255756.22539078558</v>
      </c>
      <c r="AI162" s="5">
        <f t="shared" si="55"/>
        <v>-0.3525158850866188</v>
      </c>
      <c r="AJ162" s="2">
        <v>172637</v>
      </c>
      <c r="AK162" s="2">
        <v>238000</v>
      </c>
      <c r="AL162" s="5">
        <f>(AJ162-AK162)/AK162</f>
        <v>-0.27463445378151258</v>
      </c>
      <c r="AM162" s="13">
        <f>AJ162-(AJ162*$AL$582)</f>
        <v>195781.70271714285</v>
      </c>
      <c r="AN162" s="5">
        <f t="shared" si="56"/>
        <v>-0.17738780370948382</v>
      </c>
      <c r="AO162" s="2">
        <v>131572</v>
      </c>
      <c r="AP162" s="2">
        <v>211000</v>
      </c>
      <c r="AQ162" s="5">
        <f>(AO162-AP162)/AP162</f>
        <v>-0.37643601895734596</v>
      </c>
      <c r="AR162" s="13">
        <f t="shared" si="57"/>
        <v>163078.49823270884</v>
      </c>
      <c r="AS162" s="5">
        <f t="shared" si="58"/>
        <v>-0.22711612211986335</v>
      </c>
      <c r="AT162" s="2">
        <v>289006</v>
      </c>
      <c r="AU162" s="2">
        <v>242500</v>
      </c>
      <c r="AV162" s="5">
        <f>(AT162-AU162)/AU162</f>
        <v>0.19177731958762886</v>
      </c>
      <c r="AW162" s="13">
        <f t="shared" si="59"/>
        <v>385779.65909999999</v>
      </c>
      <c r="AX162" s="5">
        <f t="shared" si="60"/>
        <v>0.5908439550515463</v>
      </c>
      <c r="AY162" s="2">
        <v>215701</v>
      </c>
      <c r="AZ162" s="2">
        <v>732000</v>
      </c>
      <c r="BA162" s="5">
        <f>(AY162-AZ162)/AZ162</f>
        <v>-0.7053265027322404</v>
      </c>
      <c r="BB162" s="13">
        <f>AY162-(AY162*$BA$565)</f>
        <v>299005.23390373687</v>
      </c>
      <c r="BC162" s="5">
        <f t="shared" si="61"/>
        <v>-0.59152290450309175</v>
      </c>
      <c r="BD162" s="2">
        <v>176121</v>
      </c>
      <c r="BE162" s="2">
        <v>825000</v>
      </c>
      <c r="BF162" s="5">
        <f>(BD162-BE162)/BE162</f>
        <v>-0.78652</v>
      </c>
      <c r="BG162" s="2">
        <f>BD162-(BD162*$BF$296)</f>
        <v>239689.2341391106</v>
      </c>
      <c r="BH162" s="5">
        <f t="shared" si="62"/>
        <v>-0.70946759498289613</v>
      </c>
    </row>
    <row r="163" spans="1:60" x14ac:dyDescent="0.25">
      <c r="A163" s="2">
        <v>308590</v>
      </c>
      <c r="B163" s="2">
        <v>165000</v>
      </c>
      <c r="C163" s="5">
        <f>(A163-B163)/B163</f>
        <v>0.87024242424242426</v>
      </c>
      <c r="D163" s="11">
        <f t="shared" si="42"/>
        <v>121840.60986928106</v>
      </c>
      <c r="E163" s="5">
        <f t="shared" si="43"/>
        <v>-0.26157206139829658</v>
      </c>
      <c r="F163" s="2">
        <v>374316</v>
      </c>
      <c r="G163" s="2">
        <v>179950</v>
      </c>
      <c r="H163" s="5">
        <f>(F163-G163)/G163</f>
        <v>1.0801111419838845</v>
      </c>
      <c r="I163" s="13">
        <f t="shared" si="44"/>
        <v>213272.6654792683</v>
      </c>
      <c r="J163" s="5">
        <f t="shared" si="45"/>
        <v>0.185177357484125</v>
      </c>
      <c r="K163" s="2">
        <v>470256</v>
      </c>
      <c r="L163" s="2">
        <v>275000</v>
      </c>
      <c r="M163" s="5">
        <f>(K163-L163)/L163</f>
        <v>0.7100218181818182</v>
      </c>
      <c r="N163" s="13">
        <f t="shared" si="46"/>
        <v>331914.52240000002</v>
      </c>
      <c r="O163" s="5">
        <f t="shared" si="47"/>
        <v>0.20696189963636369</v>
      </c>
      <c r="P163" s="2">
        <v>328741</v>
      </c>
      <c r="Q163" s="2">
        <v>395000</v>
      </c>
      <c r="R163" s="5">
        <f>(P163-Q163)/Q163</f>
        <v>-0.16774430379746835</v>
      </c>
      <c r="S163" s="13">
        <f t="shared" si="48"/>
        <v>291186.53187360096</v>
      </c>
      <c r="T163" s="5">
        <f t="shared" si="49"/>
        <v>-0.26281890664911151</v>
      </c>
      <c r="U163" s="2">
        <v>310324</v>
      </c>
      <c r="V163" s="2">
        <v>549950</v>
      </c>
      <c r="W163" s="5">
        <f>(U163-V163)/V163</f>
        <v>-0.43572324756796071</v>
      </c>
      <c r="X163" s="13">
        <f t="shared" si="50"/>
        <v>302705.77472118032</v>
      </c>
      <c r="Y163" s="5">
        <f t="shared" si="51"/>
        <v>-0.44957582558199777</v>
      </c>
      <c r="Z163" s="2">
        <v>515495</v>
      </c>
      <c r="AA163" s="2">
        <v>362000</v>
      </c>
      <c r="AB163" s="5">
        <f>(Z163-AA163)/AA163</f>
        <v>0.42401933701657457</v>
      </c>
      <c r="AC163" s="13">
        <f t="shared" si="52"/>
        <v>524320.9057599596</v>
      </c>
      <c r="AD163" s="5">
        <f t="shared" si="53"/>
        <v>0.44840029215458455</v>
      </c>
      <c r="AE163" s="2">
        <v>598456</v>
      </c>
      <c r="AF163" s="2">
        <v>475000</v>
      </c>
      <c r="AG163" s="5">
        <f>(AE163-AF163)/AF163</f>
        <v>0.25990736842105261</v>
      </c>
      <c r="AH163" s="13">
        <f t="shared" si="54"/>
        <v>670005.98668587476</v>
      </c>
      <c r="AI163" s="5">
        <f t="shared" si="55"/>
        <v>0.41053891933868369</v>
      </c>
      <c r="AJ163" s="2">
        <v>165970</v>
      </c>
      <c r="AK163" s="2">
        <v>257500</v>
      </c>
      <c r="AL163" s="5">
        <f>(AJ163-AK163)/AK163</f>
        <v>-0.35545631067961164</v>
      </c>
      <c r="AM163" s="13">
        <f>AJ163-(AJ163*$AL$582)</f>
        <v>188220.8866</v>
      </c>
      <c r="AN163" s="5">
        <f t="shared" si="56"/>
        <v>-0.26904510058252429</v>
      </c>
      <c r="AO163" s="2">
        <v>89175</v>
      </c>
      <c r="AP163" s="2">
        <v>170000</v>
      </c>
      <c r="AQ163" s="5">
        <f>(AO163-AP163)/AP163</f>
        <v>-0.47544117647058826</v>
      </c>
      <c r="AR163" s="13">
        <f t="shared" si="57"/>
        <v>110529.02653985507</v>
      </c>
      <c r="AS163" s="5">
        <f t="shared" si="58"/>
        <v>-0.34982925564791134</v>
      </c>
      <c r="AT163" s="2">
        <v>459622</v>
      </c>
      <c r="AU163" s="2">
        <v>466000</v>
      </c>
      <c r="AV163" s="5">
        <f>(AT163-AU163)/AU163</f>
        <v>-1.3686695278969957E-2</v>
      </c>
      <c r="AW163" s="13">
        <f t="shared" si="59"/>
        <v>613526.42669999995</v>
      </c>
      <c r="AX163" s="5">
        <f t="shared" si="60"/>
        <v>0.31658031480686682</v>
      </c>
      <c r="AY163" s="2">
        <v>176250</v>
      </c>
      <c r="AZ163" s="2">
        <v>508000</v>
      </c>
      <c r="BA163" s="5">
        <f>(AY163-AZ163)/AZ163</f>
        <v>-0.65305118110236215</v>
      </c>
      <c r="BB163" s="13">
        <f>AY163-(AY163*$BA$565)</f>
        <v>244318.16484640137</v>
      </c>
      <c r="BC163" s="5">
        <f t="shared" si="61"/>
        <v>-0.51905873061732011</v>
      </c>
      <c r="BD163" s="2">
        <v>205612</v>
      </c>
      <c r="BE163" s="2">
        <v>625000</v>
      </c>
      <c r="BF163" s="5">
        <f>(BD163-BE163)/BE163</f>
        <v>-0.67102079999999997</v>
      </c>
      <c r="BG163" s="2">
        <f>BD163-(BD163*$BF$296)</f>
        <v>279824.56839224626</v>
      </c>
      <c r="BH163" s="5">
        <f t="shared" si="62"/>
        <v>-0.55228069057240603</v>
      </c>
    </row>
    <row r="164" spans="1:60" x14ac:dyDescent="0.25">
      <c r="A164" s="2">
        <v>318380</v>
      </c>
      <c r="B164" s="2">
        <v>164000</v>
      </c>
      <c r="C164" s="5">
        <f>(A164-B164)/B164</f>
        <v>0.94134146341463409</v>
      </c>
      <c r="D164" s="11">
        <f t="shared" si="42"/>
        <v>125705.99620915035</v>
      </c>
      <c r="E164" s="5">
        <f t="shared" si="43"/>
        <v>-0.23350002311493687</v>
      </c>
      <c r="F164" s="2">
        <v>211685</v>
      </c>
      <c r="G164" s="2">
        <v>226000</v>
      </c>
      <c r="H164" s="5">
        <f>(F164-G164)/G164</f>
        <v>-6.334070796460177E-2</v>
      </c>
      <c r="I164" s="13">
        <f t="shared" si="44"/>
        <v>120610.99229522358</v>
      </c>
      <c r="J164" s="5">
        <f t="shared" si="45"/>
        <v>-0.46632304294148857</v>
      </c>
      <c r="K164" s="2">
        <v>90234</v>
      </c>
      <c r="L164" s="2">
        <v>112000</v>
      </c>
      <c r="M164" s="5">
        <f>(K164-L164)/L164</f>
        <v>-0.19433928571428571</v>
      </c>
      <c r="N164" s="13">
        <f t="shared" si="46"/>
        <v>63688.661099999998</v>
      </c>
      <c r="O164" s="5">
        <f t="shared" si="47"/>
        <v>-0.43135124017857146</v>
      </c>
      <c r="P164" s="2">
        <v>326335</v>
      </c>
      <c r="Q164" s="2">
        <v>272900</v>
      </c>
      <c r="R164" s="5">
        <f>(P164-Q164)/Q164</f>
        <v>0.19580432392817881</v>
      </c>
      <c r="S164" s="13">
        <f t="shared" si="48"/>
        <v>289055.38669947337</v>
      </c>
      <c r="T164" s="5">
        <f t="shared" si="49"/>
        <v>5.9198925245413592E-2</v>
      </c>
      <c r="U164" s="2">
        <v>648684</v>
      </c>
      <c r="V164" s="2">
        <v>445000</v>
      </c>
      <c r="W164" s="5">
        <f>(U164-V164)/V164</f>
        <v>0.45771685393258427</v>
      </c>
      <c r="X164" s="13">
        <f t="shared" si="50"/>
        <v>632759.28632408101</v>
      </c>
      <c r="Y164" s="5">
        <f t="shared" si="51"/>
        <v>0.42193098050355282</v>
      </c>
      <c r="Z164" s="2">
        <v>615235</v>
      </c>
      <c r="AA164" s="2">
        <v>568000</v>
      </c>
      <c r="AB164" s="5">
        <f>(Z164-AA164)/AA164</f>
        <v>8.316021126760563E-2</v>
      </c>
      <c r="AC164" s="13">
        <f t="shared" si="52"/>
        <v>625768.57671796775</v>
      </c>
      <c r="AD164" s="5">
        <f t="shared" si="53"/>
        <v>0.10170524070064745</v>
      </c>
      <c r="AE164" s="2">
        <v>396585</v>
      </c>
      <c r="AF164" s="2">
        <v>390000</v>
      </c>
      <c r="AG164" s="5">
        <f>(AE164-AF164)/AF164</f>
        <v>1.6884615384615383E-2</v>
      </c>
      <c r="AH164" s="13">
        <f t="shared" si="54"/>
        <v>443999.76644869067</v>
      </c>
      <c r="AI164" s="5">
        <f t="shared" si="55"/>
        <v>0.13846093961202738</v>
      </c>
      <c r="AJ164" s="2">
        <v>351090</v>
      </c>
      <c r="AK164" s="2">
        <v>279950</v>
      </c>
      <c r="AL164" s="5">
        <f>(AJ164-AK164)/AK164</f>
        <v>0.25411680657260227</v>
      </c>
      <c r="AM164" s="13">
        <f>AJ164-(AJ164*$AL$582)</f>
        <v>398159.13162857143</v>
      </c>
      <c r="AN164" s="5">
        <f t="shared" si="56"/>
        <v>0.42225087204347717</v>
      </c>
      <c r="AO164" s="2">
        <v>109313</v>
      </c>
      <c r="AP164" s="2">
        <v>165000</v>
      </c>
      <c r="AQ164" s="5">
        <f>(AO164-AP164)/AP164</f>
        <v>-0.33749696969696968</v>
      </c>
      <c r="AR164" s="13">
        <f t="shared" si="57"/>
        <v>135489.31290329326</v>
      </c>
      <c r="AS164" s="5">
        <f t="shared" si="58"/>
        <v>-0.17885264907094992</v>
      </c>
      <c r="AT164" s="2">
        <v>600938</v>
      </c>
      <c r="AU164" s="2">
        <v>500000</v>
      </c>
      <c r="AV164" s="5">
        <f>(AT164-AU164)/AU164</f>
        <v>0.201876</v>
      </c>
      <c r="AW164" s="13">
        <f t="shared" si="59"/>
        <v>802162.08929999999</v>
      </c>
      <c r="AX164" s="5">
        <f t="shared" si="60"/>
        <v>0.60432417859999998</v>
      </c>
      <c r="AY164" s="2">
        <v>248195</v>
      </c>
      <c r="AZ164" s="2">
        <v>591000</v>
      </c>
      <c r="BA164" s="5">
        <f>(AY164-AZ164)/AZ164</f>
        <v>-0.58004230118443312</v>
      </c>
      <c r="BB164" s="13">
        <f>AY164-(AY164*$BA$565)</f>
        <v>344048.49318611395</v>
      </c>
      <c r="BC164" s="5">
        <f t="shared" si="61"/>
        <v>-0.41785364943127928</v>
      </c>
      <c r="BD164" s="2">
        <v>489460</v>
      </c>
      <c r="BE164" s="2">
        <v>612000</v>
      </c>
      <c r="BF164" s="5">
        <f>(BD164-BE164)/BE164</f>
        <v>-0.20022875816993463</v>
      </c>
      <c r="BG164" s="2">
        <f>BD164-(BD164*$BF$296)</f>
        <v>666123.24789053597</v>
      </c>
      <c r="BH164" s="5">
        <f t="shared" si="62"/>
        <v>8.8436679559699305E-2</v>
      </c>
    </row>
    <row r="165" spans="1:60" x14ac:dyDescent="0.25">
      <c r="A165" s="2">
        <v>257164</v>
      </c>
      <c r="B165" s="2">
        <v>145000</v>
      </c>
      <c r="C165" s="5">
        <f>(A165-B165)/B165</f>
        <v>0.77354482758620691</v>
      </c>
      <c r="D165" s="11">
        <f t="shared" si="42"/>
        <v>101536.0789281046</v>
      </c>
      <c r="E165" s="5">
        <f t="shared" si="43"/>
        <v>-0.29975117980617516</v>
      </c>
      <c r="F165" s="2">
        <v>337817</v>
      </c>
      <c r="G165" s="2">
        <v>107050</v>
      </c>
      <c r="H165" s="5">
        <f>(F165-G165)/G165</f>
        <v>2.1556936011209715</v>
      </c>
      <c r="I165" s="13">
        <f t="shared" si="44"/>
        <v>192476.76304034554</v>
      </c>
      <c r="J165" s="5">
        <f t="shared" si="45"/>
        <v>0.79800806203031793</v>
      </c>
      <c r="K165" s="2">
        <v>250827</v>
      </c>
      <c r="L165" s="2">
        <v>209950</v>
      </c>
      <c r="M165" s="5">
        <f>(K165-L165)/L165</f>
        <v>0.19469873779471303</v>
      </c>
      <c r="N165" s="13">
        <f t="shared" si="46"/>
        <v>177037.87705000001</v>
      </c>
      <c r="O165" s="5">
        <f t="shared" si="47"/>
        <v>-0.15676171921886159</v>
      </c>
      <c r="P165" s="2">
        <v>304643</v>
      </c>
      <c r="Q165" s="2">
        <v>245000</v>
      </c>
      <c r="R165" s="5">
        <f>(P165-Q165)/Q165</f>
        <v>0.24344081632653061</v>
      </c>
      <c r="S165" s="13">
        <f t="shared" si="48"/>
        <v>269841.42114786233</v>
      </c>
      <c r="T165" s="5">
        <f t="shared" si="49"/>
        <v>0.10139355570556054</v>
      </c>
      <c r="U165" s="2">
        <v>679631</v>
      </c>
      <c r="V165" s="2">
        <v>325000</v>
      </c>
      <c r="W165" s="5">
        <f>(U165-V165)/V165</f>
        <v>1.0911723076923077</v>
      </c>
      <c r="X165" s="13">
        <f t="shared" si="50"/>
        <v>662946.56030320085</v>
      </c>
      <c r="Y165" s="5">
        <f t="shared" si="51"/>
        <v>1.039835570163695</v>
      </c>
      <c r="Z165" s="2">
        <v>204229</v>
      </c>
      <c r="AA165" s="2">
        <v>323500</v>
      </c>
      <c r="AB165" s="5">
        <f>(Z165-AA165)/AA165</f>
        <v>-0.36868933539412674</v>
      </c>
      <c r="AC165" s="13">
        <f t="shared" si="52"/>
        <v>207725.65061242261</v>
      </c>
      <c r="AD165" s="5">
        <f t="shared" si="53"/>
        <v>-0.35788052360920364</v>
      </c>
      <c r="AE165" s="2">
        <v>236985</v>
      </c>
      <c r="AF165" s="2">
        <v>343000</v>
      </c>
      <c r="AG165" s="5">
        <f>(AE165-AF165)/AF165</f>
        <v>-0.30908163265306121</v>
      </c>
      <c r="AH165" s="13">
        <f t="shared" si="54"/>
        <v>265318.36718948768</v>
      </c>
      <c r="AI165" s="5">
        <f t="shared" si="55"/>
        <v>-0.2264770635874995</v>
      </c>
      <c r="AJ165" s="2">
        <v>177024</v>
      </c>
      <c r="AK165" s="2">
        <v>157000</v>
      </c>
      <c r="AL165" s="5">
        <f>(AJ165-AK165)/AK165</f>
        <v>0.12754140127388536</v>
      </c>
      <c r="AM165" s="13">
        <f>AJ165-(AJ165*$AL$582)</f>
        <v>200756.84900571429</v>
      </c>
      <c r="AN165" s="5">
        <f t="shared" si="56"/>
        <v>0.27870604462238402</v>
      </c>
      <c r="AO165" s="2">
        <v>219703</v>
      </c>
      <c r="AP165" s="2">
        <v>351500</v>
      </c>
      <c r="AQ165" s="5">
        <f>(AO165-AP165)/AP165</f>
        <v>-0.37495590327169276</v>
      </c>
      <c r="AR165" s="13">
        <f t="shared" si="57"/>
        <v>272313.52641307295</v>
      </c>
      <c r="AS165" s="5">
        <f t="shared" si="58"/>
        <v>-0.22528157492724624</v>
      </c>
      <c r="AT165" s="2">
        <v>386120</v>
      </c>
      <c r="AU165" s="2">
        <v>600800</v>
      </c>
      <c r="AV165" s="5">
        <f>(AT165-AU165)/AU165</f>
        <v>-0.35732356857523301</v>
      </c>
      <c r="AW165" s="13">
        <f t="shared" si="59"/>
        <v>515412.28200000001</v>
      </c>
      <c r="AX165" s="5">
        <f t="shared" si="60"/>
        <v>-0.14212336551264979</v>
      </c>
      <c r="AY165" s="2">
        <v>293687</v>
      </c>
      <c r="AZ165" s="2">
        <v>700000</v>
      </c>
      <c r="BA165" s="5">
        <f>(AY165-AZ165)/AZ165</f>
        <v>-0.58044714285714283</v>
      </c>
      <c r="BB165" s="13">
        <f>AY165-(AY165*$BA$565)</f>
        <v>407109.61066238338</v>
      </c>
      <c r="BC165" s="5">
        <f t="shared" si="61"/>
        <v>-0.41841484191088091</v>
      </c>
      <c r="BD165" s="2">
        <v>487605</v>
      </c>
      <c r="BE165" s="2">
        <v>610000</v>
      </c>
      <c r="BF165" s="5">
        <f>(BD165-BE165)/BE165</f>
        <v>-0.20064754098360657</v>
      </c>
      <c r="BG165" s="2">
        <f>BD165-(BD165*$BF$296)</f>
        <v>663598.71345496015</v>
      </c>
      <c r="BH165" s="5">
        <f t="shared" si="62"/>
        <v>8.7866743368787123E-2</v>
      </c>
    </row>
    <row r="166" spans="1:60" x14ac:dyDescent="0.25">
      <c r="A166" s="2">
        <v>208538</v>
      </c>
      <c r="B166" s="2">
        <v>155000</v>
      </c>
      <c r="C166" s="5">
        <f>(A166-B166)/B166</f>
        <v>0.34540645161290323</v>
      </c>
      <c r="D166" s="11">
        <f t="shared" si="42"/>
        <v>82337.072169934647</v>
      </c>
      <c r="E166" s="5">
        <f t="shared" si="43"/>
        <v>-0.46879308277461518</v>
      </c>
      <c r="F166" s="2">
        <v>512986</v>
      </c>
      <c r="G166" s="2">
        <v>260000</v>
      </c>
      <c r="H166" s="5">
        <f>(F166-G166)/G166</f>
        <v>0.97302307692307688</v>
      </c>
      <c r="I166" s="13">
        <f t="shared" si="44"/>
        <v>292282.16686849593</v>
      </c>
      <c r="J166" s="5">
        <f t="shared" si="45"/>
        <v>0.12416218026344589</v>
      </c>
      <c r="K166" s="2">
        <v>288138</v>
      </c>
      <c r="L166" s="2">
        <v>219950</v>
      </c>
      <c r="M166" s="5">
        <f>(K166-L166)/L166</f>
        <v>0.31001591270743351</v>
      </c>
      <c r="N166" s="13">
        <f t="shared" si="46"/>
        <v>203372.60269999999</v>
      </c>
      <c r="O166" s="5">
        <f t="shared" si="47"/>
        <v>-7.5368935212548352E-2</v>
      </c>
      <c r="P166" s="2">
        <v>422258</v>
      </c>
      <c r="Q166" s="2">
        <v>202000</v>
      </c>
      <c r="R166" s="5">
        <f>(P166-Q166)/Q166</f>
        <v>1.0903861386138614</v>
      </c>
      <c r="S166" s="13">
        <f t="shared" si="48"/>
        <v>374020.40687314025</v>
      </c>
      <c r="T166" s="5">
        <f t="shared" si="49"/>
        <v>0.85158617263930814</v>
      </c>
      <c r="U166" s="2">
        <v>961516</v>
      </c>
      <c r="V166" s="2">
        <v>725000</v>
      </c>
      <c r="W166" s="5">
        <f>(U166-V166)/V166</f>
        <v>0.3262289655172414</v>
      </c>
      <c r="X166" s="13">
        <f t="shared" si="50"/>
        <v>937911.49149537389</v>
      </c>
      <c r="Y166" s="5">
        <f t="shared" si="51"/>
        <v>0.29367102275223983</v>
      </c>
      <c r="Z166" s="2">
        <v>226484</v>
      </c>
      <c r="AA166" s="2">
        <v>350000</v>
      </c>
      <c r="AB166" s="5">
        <f>(Z166-AA166)/AA166</f>
        <v>-0.35290285714285713</v>
      </c>
      <c r="AC166" s="13">
        <f t="shared" si="52"/>
        <v>230361.68346955586</v>
      </c>
      <c r="AD166" s="5">
        <f t="shared" si="53"/>
        <v>-0.34182376151555466</v>
      </c>
      <c r="AE166" s="2">
        <v>228752</v>
      </c>
      <c r="AF166" s="2">
        <v>575000</v>
      </c>
      <c r="AG166" s="5">
        <f>(AE166-AF166)/AF166</f>
        <v>-0.60217043478260868</v>
      </c>
      <c r="AH166" s="13">
        <f t="shared" si="54"/>
        <v>256101.04914374193</v>
      </c>
      <c r="AI166" s="5">
        <f t="shared" si="55"/>
        <v>-0.55460687105436179</v>
      </c>
      <c r="AJ166" s="2">
        <v>157200</v>
      </c>
      <c r="AK166" s="2">
        <v>156500</v>
      </c>
      <c r="AL166" s="5">
        <f>(AJ166-AK166)/AK166</f>
        <v>4.4728434504792336E-3</v>
      </c>
      <c r="AM166" s="13">
        <f>AJ166-(AJ166*$AL$582)</f>
        <v>178275.13028571429</v>
      </c>
      <c r="AN166" s="5">
        <f t="shared" si="56"/>
        <v>0.1391382126882702</v>
      </c>
      <c r="AO166" s="2">
        <v>211446</v>
      </c>
      <c r="AP166" s="2">
        <v>320000</v>
      </c>
      <c r="AQ166" s="5">
        <f>(AO166-AP166)/AP166</f>
        <v>-0.33923124999999998</v>
      </c>
      <c r="AR166" s="13">
        <f t="shared" si="57"/>
        <v>262079.28843001061</v>
      </c>
      <c r="AS166" s="5">
        <f t="shared" si="58"/>
        <v>-0.18100222365621685</v>
      </c>
      <c r="AT166" s="2">
        <v>455896</v>
      </c>
      <c r="AU166" s="2">
        <v>454500</v>
      </c>
      <c r="AV166" s="5">
        <f>(AT166-AU166)/AU166</f>
        <v>3.0715071507150713E-3</v>
      </c>
      <c r="AW166" s="13">
        <f t="shared" si="59"/>
        <v>608552.77560000005</v>
      </c>
      <c r="AX166" s="5">
        <f t="shared" si="60"/>
        <v>0.33895000132013214</v>
      </c>
      <c r="AY166" s="2">
        <v>431235</v>
      </c>
      <c r="AZ166" s="2">
        <v>915000</v>
      </c>
      <c r="BA166" s="5">
        <f>(AY166-AZ166)/AZ166</f>
        <v>-0.52870491803278685</v>
      </c>
      <c r="BB166" s="13">
        <f>AY166-(AY166*$BA$565)</f>
        <v>597778.97201439936</v>
      </c>
      <c r="BC166" s="5">
        <f t="shared" si="61"/>
        <v>-0.34668964807169467</v>
      </c>
      <c r="BD166" s="2">
        <v>502419</v>
      </c>
      <c r="BE166" s="2">
        <v>569000</v>
      </c>
      <c r="BF166" s="5">
        <f>(BD166-BE166)/BE166</f>
        <v>-0.11701405975395431</v>
      </c>
      <c r="BG166" s="2">
        <f>BD166-(BD166*$BF$296)</f>
        <v>683759.60462941846</v>
      </c>
      <c r="BH166" s="5">
        <f t="shared" si="62"/>
        <v>0.20168647562287956</v>
      </c>
    </row>
    <row r="167" spans="1:60" x14ac:dyDescent="0.25">
      <c r="A167" s="2">
        <v>240531</v>
      </c>
      <c r="B167" s="2">
        <v>226000</v>
      </c>
      <c r="C167" s="5">
        <f>(A167-B167)/B167</f>
        <v>6.4296460176991144E-2</v>
      </c>
      <c r="D167" s="11">
        <f t="shared" si="42"/>
        <v>94968.870450980408</v>
      </c>
      <c r="E167" s="5">
        <f t="shared" si="43"/>
        <v>-0.5797837590664584</v>
      </c>
      <c r="F167" s="2">
        <v>255399</v>
      </c>
      <c r="G167" s="2">
        <v>315000</v>
      </c>
      <c r="H167" s="5">
        <f>(F167-G167)/G167</f>
        <v>-0.1892095238095238</v>
      </c>
      <c r="I167" s="13">
        <f t="shared" si="44"/>
        <v>145517.75903445121</v>
      </c>
      <c r="J167" s="5">
        <f t="shared" si="45"/>
        <v>-0.53803886020809144</v>
      </c>
      <c r="K167" s="2">
        <v>155541</v>
      </c>
      <c r="L167" s="2">
        <v>179500</v>
      </c>
      <c r="M167" s="5">
        <f>(K167-L167)/L167</f>
        <v>-0.13347632311977717</v>
      </c>
      <c r="N167" s="13">
        <f t="shared" si="46"/>
        <v>109783.43015</v>
      </c>
      <c r="O167" s="5">
        <f t="shared" si="47"/>
        <v>-0.38839314679665737</v>
      </c>
      <c r="P167" s="2">
        <v>223072</v>
      </c>
      <c r="Q167" s="2">
        <v>175000</v>
      </c>
      <c r="R167" s="5">
        <f>(P167-Q167)/Q167</f>
        <v>0.27469714285714286</v>
      </c>
      <c r="S167" s="13">
        <f t="shared" si="48"/>
        <v>197588.86794804395</v>
      </c>
      <c r="T167" s="5">
        <f t="shared" si="49"/>
        <v>0.12907924541739399</v>
      </c>
      <c r="U167" s="2">
        <v>210908</v>
      </c>
      <c r="V167" s="2">
        <v>187000</v>
      </c>
      <c r="W167" s="5">
        <f>(U167-V167)/V167</f>
        <v>0.12785026737967914</v>
      </c>
      <c r="X167" s="13">
        <f t="shared" si="50"/>
        <v>205730.3641835459</v>
      </c>
      <c r="Y167" s="5">
        <f t="shared" si="51"/>
        <v>0.10016237531307967</v>
      </c>
      <c r="Z167" s="2">
        <v>175125</v>
      </c>
      <c r="AA167" s="2">
        <v>235000</v>
      </c>
      <c r="AB167" s="5">
        <f>(Z167-AA167)/AA167</f>
        <v>-0.25478723404255321</v>
      </c>
      <c r="AC167" s="13">
        <f t="shared" si="52"/>
        <v>178123.35448687754</v>
      </c>
      <c r="AD167" s="5">
        <f t="shared" si="53"/>
        <v>-0.24202827877924454</v>
      </c>
      <c r="AE167" s="2">
        <v>198057</v>
      </c>
      <c r="AF167" s="2">
        <v>302000</v>
      </c>
      <c r="AG167" s="5">
        <f>(AE167-AF167)/AF167</f>
        <v>-0.34418211920529801</v>
      </c>
      <c r="AH167" s="13">
        <f t="shared" si="54"/>
        <v>221736.22740025047</v>
      </c>
      <c r="AI167" s="5">
        <f t="shared" si="55"/>
        <v>-0.26577408145612424</v>
      </c>
      <c r="AJ167" s="2">
        <v>260811</v>
      </c>
      <c r="AK167" s="2">
        <v>330000</v>
      </c>
      <c r="AL167" s="5">
        <f>(AJ167-AK167)/AK167</f>
        <v>-0.20966363636363636</v>
      </c>
      <c r="AM167" s="13">
        <f>AJ167-(AJ167*$AL$582)</f>
        <v>295776.81300857145</v>
      </c>
      <c r="AN167" s="5">
        <f t="shared" si="56"/>
        <v>-0.10370662724675318</v>
      </c>
      <c r="AO167" s="2">
        <v>404560</v>
      </c>
      <c r="AP167" s="2">
        <v>420000</v>
      </c>
      <c r="AQ167" s="5">
        <f>(AO167-AP167)/AP167</f>
        <v>-3.676190476190476E-2</v>
      </c>
      <c r="AR167" s="13">
        <f t="shared" si="57"/>
        <v>501436.75892305881</v>
      </c>
      <c r="AS167" s="5">
        <f t="shared" si="58"/>
        <v>0.19389704505490191</v>
      </c>
      <c r="AT167" s="2">
        <v>405349</v>
      </c>
      <c r="AU167" s="2">
        <v>317000</v>
      </c>
      <c r="AV167" s="5">
        <f>(AT167-AU167)/AU167</f>
        <v>0.27870347003154572</v>
      </c>
      <c r="AW167" s="13">
        <f t="shared" si="59"/>
        <v>541080.11265000002</v>
      </c>
      <c r="AX167" s="5">
        <f t="shared" si="60"/>
        <v>0.70687732697160888</v>
      </c>
      <c r="AY167" s="2">
        <v>489928</v>
      </c>
      <c r="AZ167" s="2">
        <v>350000</v>
      </c>
      <c r="BA167" s="5">
        <f>(AY167-AZ167)/AZ167</f>
        <v>0.39979428571428571</v>
      </c>
      <c r="BB167" s="13">
        <f>AY167-(AY167*$BA$565)</f>
        <v>679139.34676237009</v>
      </c>
      <c r="BC167" s="5">
        <f t="shared" si="61"/>
        <v>0.94039813360677171</v>
      </c>
      <c r="BD167" s="2">
        <v>438594</v>
      </c>
      <c r="BE167" s="2">
        <v>545000</v>
      </c>
      <c r="BF167" s="5">
        <f>(BD167-BE167)/BE167</f>
        <v>-0.19524036697247707</v>
      </c>
      <c r="BG167" s="2">
        <f>BD167-(BD167*$BF$296)</f>
        <v>596897.92789053591</v>
      </c>
      <c r="BH167" s="5">
        <f t="shared" si="62"/>
        <v>9.5225555762451217E-2</v>
      </c>
    </row>
    <row r="168" spans="1:60" x14ac:dyDescent="0.25">
      <c r="A168" s="2">
        <v>258514</v>
      </c>
      <c r="B168" s="2">
        <v>255000</v>
      </c>
      <c r="C168" s="5">
        <f>(A168-B168)/B168</f>
        <v>1.3780392156862746E-2</v>
      </c>
      <c r="D168" s="11">
        <f t="shared" si="42"/>
        <v>102069.09951633989</v>
      </c>
      <c r="E168" s="5">
        <f t="shared" si="43"/>
        <v>-0.59972902150454943</v>
      </c>
      <c r="F168" s="2">
        <v>246506</v>
      </c>
      <c r="G168" s="2">
        <v>330000</v>
      </c>
      <c r="H168" s="5">
        <f>(F168-G168)/G168</f>
        <v>-0.25301212121212119</v>
      </c>
      <c r="I168" s="13">
        <f t="shared" si="44"/>
        <v>140450.82677906504</v>
      </c>
      <c r="J168" s="5">
        <f t="shared" si="45"/>
        <v>-0.57439143400283321</v>
      </c>
      <c r="K168" s="2">
        <v>185365</v>
      </c>
      <c r="L168" s="2">
        <v>235000</v>
      </c>
      <c r="M168" s="5">
        <f>(K168-L168)/L168</f>
        <v>-0.21121276595744681</v>
      </c>
      <c r="N168" s="13">
        <f t="shared" si="46"/>
        <v>130833.70641666665</v>
      </c>
      <c r="O168" s="5">
        <f t="shared" si="47"/>
        <v>-0.44326082375886533</v>
      </c>
      <c r="P168" s="2">
        <v>202247</v>
      </c>
      <c r="Q168" s="2">
        <v>185000</v>
      </c>
      <c r="R168" s="5">
        <f>(P168-Q168)/Q168</f>
        <v>9.3227027027027023E-2</v>
      </c>
      <c r="S168" s="13">
        <f t="shared" si="48"/>
        <v>179142.85869982804</v>
      </c>
      <c r="T168" s="5">
        <f t="shared" si="49"/>
        <v>-3.1660223244172774E-2</v>
      </c>
      <c r="U168" s="2">
        <v>270351</v>
      </c>
      <c r="V168" s="2">
        <v>205000</v>
      </c>
      <c r="W168" s="5">
        <f>(U168-V168)/V168</f>
        <v>0.31878536585365852</v>
      </c>
      <c r="X168" s="13">
        <f t="shared" si="50"/>
        <v>263714.0823837209</v>
      </c>
      <c r="Y168" s="5">
        <f t="shared" si="51"/>
        <v>0.28641015796937025</v>
      </c>
      <c r="Z168" s="2">
        <v>206106</v>
      </c>
      <c r="AA168" s="2">
        <v>340000</v>
      </c>
      <c r="AB168" s="5">
        <f>(Z168-AA168)/AA168</f>
        <v>-0.39380588235294117</v>
      </c>
      <c r="AC168" s="13">
        <f t="shared" si="52"/>
        <v>209634.78715130553</v>
      </c>
      <c r="AD168" s="5">
        <f t="shared" si="53"/>
        <v>-0.38342709661380725</v>
      </c>
      <c r="AE168" s="2">
        <v>460426</v>
      </c>
      <c r="AF168" s="2">
        <v>420000</v>
      </c>
      <c r="AG168" s="5">
        <f>(AE168-AF168)/AF168</f>
        <v>9.625238095238095E-2</v>
      </c>
      <c r="AH168" s="13">
        <f t="shared" si="54"/>
        <v>515473.44571001141</v>
      </c>
      <c r="AI168" s="5">
        <f t="shared" si="55"/>
        <v>0.22731772788097954</v>
      </c>
      <c r="AJ168" s="2">
        <v>177234</v>
      </c>
      <c r="AK168" s="2">
        <v>235000</v>
      </c>
      <c r="AL168" s="5">
        <f>(AJ168-AK168)/AK168</f>
        <v>-0.2458127659574468</v>
      </c>
      <c r="AM168" s="13">
        <f>AJ168-(AJ168*$AL$582)</f>
        <v>200995.00280571429</v>
      </c>
      <c r="AN168" s="5">
        <f t="shared" si="56"/>
        <v>-0.1447021157203647</v>
      </c>
      <c r="AO168" s="2">
        <v>240089</v>
      </c>
      <c r="AP168" s="2">
        <v>390000</v>
      </c>
      <c r="AQ168" s="5">
        <f>(AO168-AP168)/AP168</f>
        <v>-0.38438717948717949</v>
      </c>
      <c r="AR168" s="13">
        <f t="shared" si="57"/>
        <v>297581.19935999176</v>
      </c>
      <c r="AS168" s="5">
        <f t="shared" si="58"/>
        <v>-0.23697128369232881</v>
      </c>
      <c r="AT168" s="2">
        <v>410949</v>
      </c>
      <c r="AU168" s="2">
        <v>398075</v>
      </c>
      <c r="AV168" s="5">
        <f>(AT168-AU168)/AU168</f>
        <v>3.2340639326760033E-2</v>
      </c>
      <c r="AW168" s="13">
        <f t="shared" si="59"/>
        <v>548555.27264999994</v>
      </c>
      <c r="AX168" s="5">
        <f t="shared" si="60"/>
        <v>0.37801990240532546</v>
      </c>
      <c r="AY168" s="2">
        <v>214566</v>
      </c>
      <c r="AZ168" s="2">
        <v>210000</v>
      </c>
      <c r="BA168" s="5">
        <f>(AY168-AZ168)/AZ168</f>
        <v>2.1742857142857144E-2</v>
      </c>
      <c r="BB168" s="13">
        <f>AY168-(AY168*$BA$565)</f>
        <v>297431.89423224371</v>
      </c>
      <c r="BC168" s="5">
        <f t="shared" si="61"/>
        <v>0.41634235348687482</v>
      </c>
      <c r="BD168" s="2">
        <v>208808</v>
      </c>
      <c r="BE168" s="2">
        <v>500000</v>
      </c>
      <c r="BF168" s="5">
        <f>(BD168-BE168)/BE168</f>
        <v>-0.58238400000000001</v>
      </c>
      <c r="BG168" s="2">
        <f>BD168-(BD168*$BF$296)</f>
        <v>284174.11667046748</v>
      </c>
      <c r="BH168" s="5">
        <f t="shared" si="62"/>
        <v>-0.43165176665906502</v>
      </c>
    </row>
    <row r="169" spans="1:60" x14ac:dyDescent="0.25">
      <c r="A169" s="2">
        <v>250252</v>
      </c>
      <c r="B169" s="2">
        <v>269000</v>
      </c>
      <c r="C169" s="5">
        <f>(A169-B169)/B169</f>
        <v>-6.9695167286245349E-2</v>
      </c>
      <c r="D169" s="11">
        <f t="shared" si="42"/>
        <v>98807.013516339881</v>
      </c>
      <c r="E169" s="5">
        <f t="shared" si="43"/>
        <v>-0.63268768209539072</v>
      </c>
      <c r="F169" s="2">
        <v>254908</v>
      </c>
      <c r="G169" s="2">
        <v>209950</v>
      </c>
      <c r="H169" s="5">
        <f>(F169-G169)/G169</f>
        <v>0.21413669921409859</v>
      </c>
      <c r="I169" s="13">
        <f t="shared" si="44"/>
        <v>145238.00375081302</v>
      </c>
      <c r="J169" s="5">
        <f t="shared" si="45"/>
        <v>-0.30822575017474152</v>
      </c>
      <c r="K169" s="2">
        <v>101089</v>
      </c>
      <c r="L169" s="2">
        <v>119500</v>
      </c>
      <c r="M169" s="5">
        <f>(K169-L169)/L169</f>
        <v>-0.15406694560669457</v>
      </c>
      <c r="N169" s="13">
        <f t="shared" si="46"/>
        <v>71350.301016666665</v>
      </c>
      <c r="O169" s="5">
        <f t="shared" si="47"/>
        <v>-0.40292635132496513</v>
      </c>
      <c r="P169" s="2">
        <v>158173</v>
      </c>
      <c r="Q169" s="2">
        <v>163500</v>
      </c>
      <c r="R169" s="5">
        <f>(P169-Q169)/Q169</f>
        <v>-3.2581039755351683E-2</v>
      </c>
      <c r="S169" s="13">
        <f t="shared" si="48"/>
        <v>140103.75129978641</v>
      </c>
      <c r="T169" s="5">
        <f t="shared" si="49"/>
        <v>-0.14309632232546537</v>
      </c>
      <c r="U169" s="2">
        <v>515972</v>
      </c>
      <c r="V169" s="2">
        <v>339000</v>
      </c>
      <c r="W169" s="5">
        <f>(U169-V169)/V169</f>
        <v>0.52204129793510323</v>
      </c>
      <c r="X169" s="13">
        <f t="shared" si="50"/>
        <v>503305.26802450611</v>
      </c>
      <c r="Y169" s="5">
        <f t="shared" si="51"/>
        <v>0.48467630685695018</v>
      </c>
      <c r="Z169" s="2">
        <v>226115</v>
      </c>
      <c r="AA169" s="2">
        <v>201500</v>
      </c>
      <c r="AB169" s="5">
        <f>(Z169-AA169)/AA169</f>
        <v>0.12215880893300247</v>
      </c>
      <c r="AC169" s="13">
        <f t="shared" si="52"/>
        <v>229986.36573761777</v>
      </c>
      <c r="AD169" s="5">
        <f t="shared" si="53"/>
        <v>0.14137154212217257</v>
      </c>
      <c r="AE169" s="2">
        <v>212538</v>
      </c>
      <c r="AF169" s="2">
        <v>235500</v>
      </c>
      <c r="AG169" s="5">
        <f>(AE169-AF169)/AF169</f>
        <v>-9.7503184713375796E-2</v>
      </c>
      <c r="AH169" s="13">
        <f t="shared" si="54"/>
        <v>237948.54157739659</v>
      </c>
      <c r="AI169" s="5">
        <f t="shared" si="55"/>
        <v>1.0397204150304009E-2</v>
      </c>
      <c r="AJ169" s="2">
        <v>98512</v>
      </c>
      <c r="AK169" s="2">
        <v>145000</v>
      </c>
      <c r="AL169" s="5">
        <f>(AJ169-AK169)/AK169</f>
        <v>-0.32060689655172414</v>
      </c>
      <c r="AM169" s="13">
        <f>AJ169-(AJ169*$AL$582)</f>
        <v>111719.08164571429</v>
      </c>
      <c r="AN169" s="5">
        <f t="shared" si="56"/>
        <v>-0.22952357485714281</v>
      </c>
      <c r="AO169" s="2">
        <v>270530</v>
      </c>
      <c r="AP169" s="2">
        <v>420000</v>
      </c>
      <c r="AQ169" s="5">
        <f>(AO169-AP169)/AP169</f>
        <v>-0.35588095238095235</v>
      </c>
      <c r="AR169" s="13">
        <f t="shared" si="57"/>
        <v>335311.66302020737</v>
      </c>
      <c r="AS169" s="5">
        <f t="shared" si="58"/>
        <v>-0.20163889757093484</v>
      </c>
      <c r="AT169" s="2">
        <v>527363</v>
      </c>
      <c r="AU169" s="2">
        <v>588000</v>
      </c>
      <c r="AV169" s="5">
        <f>(AT169-AU169)/AU169</f>
        <v>-0.10312414965986394</v>
      </c>
      <c r="AW169" s="13">
        <f t="shared" si="59"/>
        <v>703950.50055</v>
      </c>
      <c r="AX169" s="5">
        <f t="shared" si="60"/>
        <v>0.19719472882653061</v>
      </c>
      <c r="AY169" s="2">
        <v>234805</v>
      </c>
      <c r="AZ169" s="2">
        <v>399950</v>
      </c>
      <c r="BA169" s="5">
        <f>(AY169-AZ169)/AZ169</f>
        <v>-0.41291411426428304</v>
      </c>
      <c r="BB169" s="13">
        <f>AY169-(AY169*$BA$565)</f>
        <v>325487.24366955616</v>
      </c>
      <c r="BC169" s="5">
        <f t="shared" si="61"/>
        <v>-0.1861801633465279</v>
      </c>
      <c r="BD169" s="2">
        <v>281140</v>
      </c>
      <c r="BE169" s="2">
        <v>360000</v>
      </c>
      <c r="BF169" s="5">
        <f>(BD169-BE169)/BE169</f>
        <v>-0.21905555555555556</v>
      </c>
      <c r="BG169" s="2">
        <f>BD169-(BD169*$BF$296)</f>
        <v>382613.26750285062</v>
      </c>
      <c r="BH169" s="5">
        <f t="shared" si="62"/>
        <v>6.2814631952362837E-2</v>
      </c>
    </row>
    <row r="170" spans="1:60" x14ac:dyDescent="0.25">
      <c r="A170" s="2">
        <v>532508</v>
      </c>
      <c r="B170" s="2">
        <v>180000</v>
      </c>
      <c r="C170" s="5">
        <f>(A170-B170)/B170</f>
        <v>1.9583777777777778</v>
      </c>
      <c r="D170" s="11">
        <f t="shared" si="42"/>
        <v>210250.16844444448</v>
      </c>
      <c r="E170" s="5">
        <f t="shared" si="43"/>
        <v>0.16805649135802492</v>
      </c>
      <c r="F170" s="2">
        <v>282861</v>
      </c>
      <c r="G170" s="2">
        <v>400000</v>
      </c>
      <c r="H170" s="5">
        <f>(F170-G170)/G170</f>
        <v>-0.29284749999999998</v>
      </c>
      <c r="I170" s="13">
        <f t="shared" si="44"/>
        <v>161164.68286189024</v>
      </c>
      <c r="J170" s="5">
        <f t="shared" si="45"/>
        <v>-0.59708829284527443</v>
      </c>
      <c r="K170" s="2">
        <v>292668</v>
      </c>
      <c r="L170" s="2">
        <v>255000</v>
      </c>
      <c r="M170" s="5">
        <f>(K170-L170)/L170</f>
        <v>0.14771764705882354</v>
      </c>
      <c r="N170" s="13">
        <f t="shared" si="46"/>
        <v>206569.9522</v>
      </c>
      <c r="O170" s="5">
        <f t="shared" si="47"/>
        <v>-0.18992175607843137</v>
      </c>
      <c r="P170" s="2">
        <v>186576</v>
      </c>
      <c r="Q170" s="2">
        <v>245000</v>
      </c>
      <c r="R170" s="5">
        <f>(P170-Q170)/Q170</f>
        <v>-0.23846530612244898</v>
      </c>
      <c r="S170" s="13">
        <f t="shared" si="48"/>
        <v>165262.07066003015</v>
      </c>
      <c r="T170" s="5">
        <f t="shared" si="49"/>
        <v>-0.32546093608150961</v>
      </c>
      <c r="U170" s="2">
        <v>335092</v>
      </c>
      <c r="V170" s="2">
        <v>225000</v>
      </c>
      <c r="W170" s="5">
        <f>(U170-V170)/V170</f>
        <v>0.48929777777777778</v>
      </c>
      <c r="X170" s="13">
        <f t="shared" si="50"/>
        <v>326865.73859214806</v>
      </c>
      <c r="Y170" s="5">
        <f t="shared" si="51"/>
        <v>0.45273661596510251</v>
      </c>
      <c r="Z170" s="2">
        <v>155379</v>
      </c>
      <c r="AA170" s="2">
        <v>250000</v>
      </c>
      <c r="AB170" s="5">
        <f>(Z170-AA170)/AA170</f>
        <v>-0.37848399999999999</v>
      </c>
      <c r="AC170" s="13">
        <f t="shared" si="52"/>
        <v>158039.27878267833</v>
      </c>
      <c r="AD170" s="5">
        <f t="shared" si="53"/>
        <v>-0.36784288486928668</v>
      </c>
      <c r="AE170" s="2">
        <v>195377</v>
      </c>
      <c r="AF170" s="2">
        <v>210000</v>
      </c>
      <c r="AG170" s="5">
        <f>(AE170-AF170)/AF170</f>
        <v>-6.9633333333333339E-2</v>
      </c>
      <c r="AH170" s="13">
        <f t="shared" si="54"/>
        <v>218735.81292647438</v>
      </c>
      <c r="AI170" s="5">
        <f t="shared" si="55"/>
        <v>4.1599109173687511E-2</v>
      </c>
      <c r="AJ170" s="2">
        <v>410952</v>
      </c>
      <c r="AK170" s="2">
        <v>287950</v>
      </c>
      <c r="AL170" s="5">
        <f>(AJ170-AK170)/AK170</f>
        <v>0.42716443827053308</v>
      </c>
      <c r="AM170" s="13">
        <f>AJ170-(AJ170*$AL$582)</f>
        <v>466046.57341714285</v>
      </c>
      <c r="AN170" s="5">
        <f t="shared" si="56"/>
        <v>0.61849825809044223</v>
      </c>
      <c r="AO170" s="2">
        <v>460393</v>
      </c>
      <c r="AP170" s="2">
        <v>443000</v>
      </c>
      <c r="AQ170" s="5">
        <f>(AO170-AP170)/AP170</f>
        <v>3.9261851015801354E-2</v>
      </c>
      <c r="AR170" s="13">
        <f t="shared" si="57"/>
        <v>570639.64245319308</v>
      </c>
      <c r="AS170" s="5">
        <f t="shared" si="58"/>
        <v>0.28812560373181284</v>
      </c>
      <c r="AT170" s="2">
        <v>259041</v>
      </c>
      <c r="AU170" s="2">
        <v>320000</v>
      </c>
      <c r="AV170" s="5">
        <f>(AT170-AU170)/AU170</f>
        <v>-0.19049687500000001</v>
      </c>
      <c r="AW170" s="13">
        <f t="shared" si="59"/>
        <v>345780.87884999998</v>
      </c>
      <c r="AX170" s="5">
        <f t="shared" si="60"/>
        <v>8.056524640624993E-2</v>
      </c>
      <c r="AY170" s="2">
        <v>190916</v>
      </c>
      <c r="AZ170" s="2">
        <v>376000</v>
      </c>
      <c r="BA170" s="5">
        <f>(AY170-AZ170)/AZ170</f>
        <v>-0.49224468085106382</v>
      </c>
      <c r="BB170" s="13">
        <f>AY170-(AY170*$BA$565)</f>
        <v>264648.20856632944</v>
      </c>
      <c r="BC170" s="5">
        <f t="shared" si="61"/>
        <v>-0.29614838147252809</v>
      </c>
      <c r="BD170" s="2">
        <v>237979</v>
      </c>
      <c r="BE170" s="2">
        <v>359950</v>
      </c>
      <c r="BF170" s="5">
        <f>(BD170-BE170)/BE170</f>
        <v>-0.33885539658285874</v>
      </c>
      <c r="BG170" s="2">
        <f>BD170-(BD170*$BF$296)</f>
        <v>323873.95172177878</v>
      </c>
      <c r="BH170" s="5">
        <f t="shared" si="62"/>
        <v>-0.10022516537913938</v>
      </c>
    </row>
    <row r="171" spans="1:60" x14ac:dyDescent="0.25">
      <c r="A171" s="2">
        <v>543611</v>
      </c>
      <c r="B171" s="2">
        <v>202500</v>
      </c>
      <c r="C171" s="5">
        <f>(A171-B171)/B171</f>
        <v>1.6844987654320989</v>
      </c>
      <c r="D171" s="11">
        <f t="shared" si="42"/>
        <v>214633.96666013077</v>
      </c>
      <c r="E171" s="5">
        <f t="shared" si="43"/>
        <v>5.9920823012991453E-2</v>
      </c>
      <c r="F171" s="2">
        <v>276574</v>
      </c>
      <c r="G171" s="2">
        <v>142000</v>
      </c>
      <c r="H171" s="5">
        <f>(F171-G171)/G171</f>
        <v>0.94770422535211263</v>
      </c>
      <c r="I171" s="13">
        <f t="shared" si="44"/>
        <v>157582.56174532522</v>
      </c>
      <c r="J171" s="5">
        <f t="shared" si="45"/>
        <v>0.10973635031919168</v>
      </c>
      <c r="K171" s="2">
        <v>256949</v>
      </c>
      <c r="L171" s="2">
        <v>245000</v>
      </c>
      <c r="M171" s="5">
        <f>(K171-L171)/L171</f>
        <v>4.877142857142857E-2</v>
      </c>
      <c r="N171" s="13">
        <f t="shared" si="46"/>
        <v>181358.88668333332</v>
      </c>
      <c r="O171" s="5">
        <f t="shared" si="47"/>
        <v>-0.25975964619047626</v>
      </c>
      <c r="P171" s="2">
        <v>307762</v>
      </c>
      <c r="Q171" s="2">
        <v>235000</v>
      </c>
      <c r="R171" s="5">
        <f>(P171-Q171)/Q171</f>
        <v>0.30962553191489361</v>
      </c>
      <c r="S171" s="13">
        <f t="shared" si="48"/>
        <v>272604.11516203691</v>
      </c>
      <c r="T171" s="5">
        <f t="shared" si="49"/>
        <v>0.16001751132781661</v>
      </c>
      <c r="U171" s="2">
        <v>504225</v>
      </c>
      <c r="V171" s="2">
        <v>205000</v>
      </c>
      <c r="W171" s="5">
        <f>(U171-V171)/V171</f>
        <v>1.4596341463414635</v>
      </c>
      <c r="X171" s="13">
        <f t="shared" si="50"/>
        <v>491846.64820892725</v>
      </c>
      <c r="Y171" s="5">
        <f t="shared" si="51"/>
        <v>1.399251942482572</v>
      </c>
      <c r="Z171" s="2">
        <v>153591</v>
      </c>
      <c r="AA171" s="2">
        <v>119950</v>
      </c>
      <c r="AB171" s="5">
        <f>(Z171-AA171)/AA171</f>
        <v>0.2804585243851605</v>
      </c>
      <c r="AC171" s="13">
        <f t="shared" si="52"/>
        <v>156220.66603279946</v>
      </c>
      <c r="AD171" s="5">
        <f t="shared" si="53"/>
        <v>0.30238154258273831</v>
      </c>
      <c r="AE171" s="2">
        <v>265662</v>
      </c>
      <c r="AF171" s="2">
        <v>277000</v>
      </c>
      <c r="AG171" s="5">
        <f>(AE171-AF171)/AF171</f>
        <v>-4.093140794223827E-2</v>
      </c>
      <c r="AH171" s="13">
        <f t="shared" si="54"/>
        <v>297423.92161653133</v>
      </c>
      <c r="AI171" s="5">
        <f t="shared" si="55"/>
        <v>7.3732569012748467E-2</v>
      </c>
      <c r="AJ171" s="2">
        <v>427086</v>
      </c>
      <c r="AK171" s="2">
        <v>299000</v>
      </c>
      <c r="AL171" s="5">
        <f>(AJ171-AK171)/AK171</f>
        <v>0.42838127090301004</v>
      </c>
      <c r="AM171" s="13">
        <f>AJ171-(AJ171*$AL$582)</f>
        <v>484343.58965142857</v>
      </c>
      <c r="AN171" s="5">
        <f t="shared" si="56"/>
        <v>0.61987822625895839</v>
      </c>
      <c r="AO171" s="2">
        <v>193315</v>
      </c>
      <c r="AP171" s="2">
        <v>264000</v>
      </c>
      <c r="AQ171" s="5">
        <f>(AO171-AP171)/AP171</f>
        <v>-0.26774621212121213</v>
      </c>
      <c r="AR171" s="13">
        <f t="shared" si="57"/>
        <v>239606.60236111112</v>
      </c>
      <c r="AS171" s="5">
        <f t="shared" si="58"/>
        <v>-9.2399233480639706E-2</v>
      </c>
      <c r="AT171" s="2">
        <v>358967</v>
      </c>
      <c r="AU171" s="2">
        <v>505000</v>
      </c>
      <c r="AV171" s="5">
        <f>(AT171-AU171)/AU171</f>
        <v>-0.2891742574257426</v>
      </c>
      <c r="AW171" s="13">
        <f t="shared" si="59"/>
        <v>479167.09995</v>
      </c>
      <c r="AX171" s="5">
        <f t="shared" si="60"/>
        <v>-5.1154257524752465E-2</v>
      </c>
      <c r="AY171" s="2">
        <v>398939</v>
      </c>
      <c r="AZ171" s="2">
        <v>475000</v>
      </c>
      <c r="BA171" s="5">
        <f>(AY171-AZ171)/AZ171</f>
        <v>-0.16012842105263159</v>
      </c>
      <c r="BB171" s="13">
        <f>AY171-(AY171*$BA$565)</f>
        <v>553010.18079806247</v>
      </c>
      <c r="BC171" s="5">
        <f t="shared" si="61"/>
        <v>0.16423195957486836</v>
      </c>
      <c r="BD171" s="2">
        <v>223313</v>
      </c>
      <c r="BE171" s="2">
        <v>980000</v>
      </c>
      <c r="BF171" s="5">
        <f>(BD171-BE171)/BE171</f>
        <v>-0.77212959183673469</v>
      </c>
      <c r="BG171" s="2">
        <f>BD171-(BD171*$BF$296)</f>
        <v>303914.47892816417</v>
      </c>
      <c r="BH171" s="5">
        <f t="shared" si="62"/>
        <v>-0.68988318476717947</v>
      </c>
    </row>
    <row r="172" spans="1:60" x14ac:dyDescent="0.25">
      <c r="A172" s="2">
        <v>381464</v>
      </c>
      <c r="B172" s="2">
        <v>300000</v>
      </c>
      <c r="C172" s="5">
        <f>(A172-B172)/B172</f>
        <v>0.27154666666666666</v>
      </c>
      <c r="D172" s="11">
        <f t="shared" si="42"/>
        <v>150613.4560522876</v>
      </c>
      <c r="E172" s="5">
        <f t="shared" si="43"/>
        <v>-0.49795514649237466</v>
      </c>
      <c r="F172" s="2">
        <v>278094</v>
      </c>
      <c r="G172" s="2">
        <v>157500</v>
      </c>
      <c r="H172" s="5">
        <f>(F172-G172)/G172</f>
        <v>0.76567619047619051</v>
      </c>
      <c r="I172" s="13">
        <f t="shared" si="44"/>
        <v>158448.60661524389</v>
      </c>
      <c r="J172" s="5">
        <f t="shared" si="45"/>
        <v>6.0228991444056324E-3</v>
      </c>
      <c r="K172" s="2">
        <v>281695</v>
      </c>
      <c r="L172" s="2">
        <v>281500</v>
      </c>
      <c r="M172" s="5">
        <f>(K172-L172)/L172</f>
        <v>6.9271758436944934E-4</v>
      </c>
      <c r="N172" s="13">
        <f t="shared" si="46"/>
        <v>198825.02591666667</v>
      </c>
      <c r="O172" s="5">
        <f t="shared" si="47"/>
        <v>-0.29369440171699229</v>
      </c>
      <c r="P172" s="2">
        <v>360909</v>
      </c>
      <c r="Q172" s="2">
        <v>110000</v>
      </c>
      <c r="R172" s="5">
        <f>(P172-Q172)/Q172</f>
        <v>2.2809909090909093</v>
      </c>
      <c r="S172" s="13">
        <f t="shared" si="48"/>
        <v>319679.74798388226</v>
      </c>
      <c r="T172" s="5">
        <f t="shared" si="49"/>
        <v>1.9061795271262023</v>
      </c>
      <c r="U172" s="2">
        <v>371136</v>
      </c>
      <c r="V172" s="2">
        <v>195000</v>
      </c>
      <c r="W172" s="5">
        <f>(U172-V172)/V172</f>
        <v>0.90326153846153845</v>
      </c>
      <c r="X172" s="13">
        <f t="shared" si="50"/>
        <v>362024.88498124533</v>
      </c>
      <c r="Y172" s="5">
        <f t="shared" si="51"/>
        <v>0.856537871698694</v>
      </c>
      <c r="Z172" s="2">
        <v>96905</v>
      </c>
      <c r="AA172" s="2">
        <v>179950</v>
      </c>
      <c r="AB172" s="5">
        <f>(Z172-AA172)/AA172</f>
        <v>-0.46148930258405113</v>
      </c>
      <c r="AC172" s="13">
        <f t="shared" si="52"/>
        <v>98564.132285800806</v>
      </c>
      <c r="AD172" s="5">
        <f t="shared" si="53"/>
        <v>-0.45226933989552204</v>
      </c>
      <c r="AE172" s="2">
        <v>427665</v>
      </c>
      <c r="AF172" s="2">
        <v>335000</v>
      </c>
      <c r="AG172" s="5">
        <f>(AE172-AF172)/AF172</f>
        <v>0.27661194029850744</v>
      </c>
      <c r="AH172" s="13">
        <f t="shared" si="54"/>
        <v>478795.61788337759</v>
      </c>
      <c r="AI172" s="5">
        <f t="shared" si="55"/>
        <v>0.42924065039814208</v>
      </c>
      <c r="AJ172" s="2">
        <v>237096</v>
      </c>
      <c r="AK172" s="2">
        <v>437500</v>
      </c>
      <c r="AL172" s="5">
        <f>(AJ172-AK172)/AK172</f>
        <v>-0.4580662857142857</v>
      </c>
      <c r="AM172" s="13">
        <f>AJ172-(AJ172*$AL$582)</f>
        <v>268882.44459428574</v>
      </c>
      <c r="AN172" s="5">
        <f t="shared" si="56"/>
        <v>-0.38541155521306114</v>
      </c>
      <c r="AO172" s="2">
        <v>185713</v>
      </c>
      <c r="AP172" s="2">
        <v>215000</v>
      </c>
      <c r="AQ172" s="5">
        <f>(AO172-AP172)/AP172</f>
        <v>-0.13621860465116278</v>
      </c>
      <c r="AR172" s="13">
        <f t="shared" si="57"/>
        <v>230184.21200780605</v>
      </c>
      <c r="AS172" s="5">
        <f t="shared" si="58"/>
        <v>7.0624241896772341E-2</v>
      </c>
      <c r="AT172" s="2">
        <v>201994</v>
      </c>
      <c r="AU172" s="2">
        <v>369500</v>
      </c>
      <c r="AV172" s="5">
        <f>(AT172-AU172)/AU172</f>
        <v>-0.45333152909336943</v>
      </c>
      <c r="AW172" s="13">
        <f t="shared" si="59"/>
        <v>269631.69089999999</v>
      </c>
      <c r="AX172" s="5">
        <f t="shared" si="60"/>
        <v>-0.2702795916102842</v>
      </c>
      <c r="AY172" s="2">
        <v>99092</v>
      </c>
      <c r="AZ172" s="2">
        <v>240000</v>
      </c>
      <c r="BA172" s="5">
        <f>(AY172-AZ172)/AZ172</f>
        <v>-0.58711666666666662</v>
      </c>
      <c r="BB172" s="13">
        <f>AY172-(AY172*$BA$565)</f>
        <v>137361.56363665021</v>
      </c>
      <c r="BC172" s="5">
        <f t="shared" si="61"/>
        <v>-0.42766015151395742</v>
      </c>
      <c r="BD172" s="2">
        <v>247886</v>
      </c>
      <c r="BE172" s="2">
        <v>1530000</v>
      </c>
      <c r="BF172" s="5">
        <f>(BD172-BE172)/BE172</f>
        <v>-0.83798300653594771</v>
      </c>
      <c r="BG172" s="2">
        <f>BD172-(BD172*$BF$296)</f>
        <v>337356.7348232611</v>
      </c>
      <c r="BH172" s="5">
        <f t="shared" si="62"/>
        <v>-0.77950540207629992</v>
      </c>
    </row>
    <row r="173" spans="1:60" x14ac:dyDescent="0.25">
      <c r="A173" s="2">
        <v>380339</v>
      </c>
      <c r="B173" s="2">
        <v>288000</v>
      </c>
      <c r="C173" s="5">
        <f>(A173-B173)/B173</f>
        <v>0.3206215277777778</v>
      </c>
      <c r="D173" s="11">
        <f t="shared" si="42"/>
        <v>150169.2722287582</v>
      </c>
      <c r="E173" s="5">
        <f t="shared" si="43"/>
        <v>-0.47857891587236734</v>
      </c>
      <c r="F173" s="2">
        <v>227283</v>
      </c>
      <c r="G173" s="2">
        <v>199950</v>
      </c>
      <c r="H173" s="5">
        <f>(F173-G173)/G173</f>
        <v>0.13669917479369842</v>
      </c>
      <c r="I173" s="13">
        <f t="shared" si="44"/>
        <v>129498.20800640243</v>
      </c>
      <c r="J173" s="5">
        <f t="shared" si="45"/>
        <v>-0.35234704672967027</v>
      </c>
      <c r="K173" s="2">
        <v>221304</v>
      </c>
      <c r="L173" s="2">
        <v>177500</v>
      </c>
      <c r="M173" s="5">
        <f>(K173-L173)/L173</f>
        <v>0.24678309859154929</v>
      </c>
      <c r="N173" s="13">
        <f t="shared" si="46"/>
        <v>156200.05160000001</v>
      </c>
      <c r="O173" s="5">
        <f t="shared" si="47"/>
        <v>-0.11999970929577461</v>
      </c>
      <c r="P173" s="2">
        <v>321967</v>
      </c>
      <c r="Q173" s="2">
        <v>400000</v>
      </c>
      <c r="R173" s="5">
        <f>(P173-Q173)/Q173</f>
        <v>-0.19508249999999999</v>
      </c>
      <c r="S173" s="13">
        <f t="shared" si="48"/>
        <v>285186.3750117803</v>
      </c>
      <c r="T173" s="5">
        <f t="shared" si="49"/>
        <v>-0.28703406247054924</v>
      </c>
      <c r="U173" s="2">
        <v>688580</v>
      </c>
      <c r="V173" s="2">
        <v>237000</v>
      </c>
      <c r="W173" s="5">
        <f>(U173-V173)/V173</f>
        <v>1.9054008438818566</v>
      </c>
      <c r="X173" s="13">
        <f t="shared" si="50"/>
        <v>671675.86895473872</v>
      </c>
      <c r="Y173" s="5">
        <f t="shared" si="51"/>
        <v>1.8340753964334966</v>
      </c>
      <c r="Z173" s="2">
        <v>157546</v>
      </c>
      <c r="AA173" s="2">
        <v>250000</v>
      </c>
      <c r="AB173" s="5">
        <f>(Z173-AA173)/AA173</f>
        <v>-0.36981599999999998</v>
      </c>
      <c r="AC173" s="13">
        <f t="shared" si="52"/>
        <v>160243.38047674292</v>
      </c>
      <c r="AD173" s="5">
        <f t="shared" si="53"/>
        <v>-0.35902647809302829</v>
      </c>
      <c r="AE173" s="2">
        <v>236935</v>
      </c>
      <c r="AF173" s="2">
        <v>199950</v>
      </c>
      <c r="AG173" s="5">
        <f>(AE173-AF173)/AF173</f>
        <v>0.18497124281070268</v>
      </c>
      <c r="AH173" s="13">
        <f t="shared" si="54"/>
        <v>265262.38930751424</v>
      </c>
      <c r="AI173" s="5">
        <f t="shared" si="55"/>
        <v>0.32664360743943105</v>
      </c>
      <c r="AJ173" s="2">
        <v>454589</v>
      </c>
      <c r="AK173" s="2">
        <v>435000</v>
      </c>
      <c r="AL173" s="5">
        <f>(AJ173-AK173)/AK173</f>
        <v>4.5032183908045975E-2</v>
      </c>
      <c r="AM173" s="13">
        <f>AJ173-(AJ173*$AL$582)</f>
        <v>515533.79899142857</v>
      </c>
      <c r="AN173" s="5">
        <f t="shared" si="56"/>
        <v>0.18513517009523808</v>
      </c>
      <c r="AO173" s="2">
        <v>173476</v>
      </c>
      <c r="AP173" s="2">
        <v>350000</v>
      </c>
      <c r="AQ173" s="5">
        <f>(AO173-AP173)/AP173</f>
        <v>-0.50435428571428575</v>
      </c>
      <c r="AR173" s="13">
        <f t="shared" si="57"/>
        <v>215016.91514469188</v>
      </c>
      <c r="AS173" s="5">
        <f t="shared" si="58"/>
        <v>-0.38566595672945175</v>
      </c>
      <c r="AT173" s="2">
        <v>188340</v>
      </c>
      <c r="AU173" s="2">
        <v>209900</v>
      </c>
      <c r="AV173" s="5">
        <f>(AT173-AU173)/AU173</f>
        <v>-0.10271557884707003</v>
      </c>
      <c r="AW173" s="13">
        <f t="shared" si="59"/>
        <v>251405.649</v>
      </c>
      <c r="AX173" s="5">
        <f t="shared" si="60"/>
        <v>0.19774010957598859</v>
      </c>
      <c r="AY173" s="2">
        <v>225024</v>
      </c>
      <c r="AZ173" s="2">
        <v>603240</v>
      </c>
      <c r="BA173" s="5">
        <f>(AY173-AZ173)/AZ173</f>
        <v>-0.6269743385717127</v>
      </c>
      <c r="BB173" s="13">
        <f>AY173-(AY173*$BA$565)</f>
        <v>311928.79844764038</v>
      </c>
      <c r="BC173" s="5">
        <f t="shared" si="61"/>
        <v>-0.48291095012326707</v>
      </c>
      <c r="BD173" s="2">
        <v>374298</v>
      </c>
      <c r="BE173" s="2">
        <v>1060000</v>
      </c>
      <c r="BF173" s="5">
        <f>(BD173-BE173)/BE173</f>
        <v>-0.64688867924528304</v>
      </c>
      <c r="BG173" s="2">
        <f>BD173-(BD173*$BF$296)</f>
        <v>509395.2507639681</v>
      </c>
      <c r="BH173" s="5">
        <f t="shared" si="62"/>
        <v>-0.51943844267550177</v>
      </c>
    </row>
    <row r="174" spans="1:60" x14ac:dyDescent="0.25">
      <c r="A174" s="2">
        <v>447644</v>
      </c>
      <c r="B174" s="2">
        <v>170000</v>
      </c>
      <c r="C174" s="5">
        <f>(A174-B174)/B174</f>
        <v>1.6332</v>
      </c>
      <c r="D174" s="11">
        <f t="shared" si="42"/>
        <v>176743.30977777782</v>
      </c>
      <c r="E174" s="5">
        <f t="shared" si="43"/>
        <v>3.966652810457539E-2</v>
      </c>
      <c r="F174" s="2">
        <v>185093</v>
      </c>
      <c r="G174" s="2">
        <v>85500</v>
      </c>
      <c r="H174" s="5">
        <f>(F174-G174)/G174</f>
        <v>1.1648304093567252</v>
      </c>
      <c r="I174" s="13">
        <f t="shared" si="44"/>
        <v>105459.76520254066</v>
      </c>
      <c r="J174" s="5">
        <f t="shared" si="45"/>
        <v>0.23344754622854569</v>
      </c>
      <c r="K174" s="2">
        <v>199904</v>
      </c>
      <c r="L174" s="2">
        <v>210000</v>
      </c>
      <c r="M174" s="5">
        <f>(K174-L174)/L174</f>
        <v>-4.8076190476190474E-2</v>
      </c>
      <c r="N174" s="13">
        <f t="shared" si="46"/>
        <v>141095.57493333332</v>
      </c>
      <c r="O174" s="5">
        <f t="shared" si="47"/>
        <v>-0.32811630984126988</v>
      </c>
      <c r="P174" s="2">
        <v>180992</v>
      </c>
      <c r="Q174" s="2">
        <v>230000</v>
      </c>
      <c r="R174" s="5">
        <f>(P174-Q174)/Q174</f>
        <v>-0.21307826086956522</v>
      </c>
      <c r="S174" s="13">
        <f t="shared" si="48"/>
        <v>160315.97146953616</v>
      </c>
      <c r="T174" s="5">
        <f t="shared" si="49"/>
        <v>-0.30297403708897319</v>
      </c>
      <c r="U174" s="2">
        <v>231896</v>
      </c>
      <c r="V174" s="2">
        <v>280000</v>
      </c>
      <c r="W174" s="5">
        <f>(U174-V174)/V174</f>
        <v>-0.17180000000000001</v>
      </c>
      <c r="X174" s="13">
        <f t="shared" si="50"/>
        <v>226203.12426606653</v>
      </c>
      <c r="Y174" s="5">
        <f t="shared" si="51"/>
        <v>-0.19213169904976241</v>
      </c>
      <c r="Z174" s="2">
        <v>171879</v>
      </c>
      <c r="AA174" s="2">
        <v>254000</v>
      </c>
      <c r="AB174" s="5">
        <f>(Z174-AA174)/AA174</f>
        <v>-0.32331102362204722</v>
      </c>
      <c r="AC174" s="13">
        <f t="shared" si="52"/>
        <v>174821.77899129206</v>
      </c>
      <c r="AD174" s="5">
        <f t="shared" si="53"/>
        <v>-0.31172527956184232</v>
      </c>
      <c r="AE174" s="2">
        <v>189492</v>
      </c>
      <c r="AF174" s="2">
        <v>205000</v>
      </c>
      <c r="AG174" s="5">
        <f>(AE174-AF174)/AF174</f>
        <v>-7.5648780487804879E-2</v>
      </c>
      <c r="AH174" s="13">
        <f t="shared" si="54"/>
        <v>212147.21621820115</v>
      </c>
      <c r="AI174" s="5">
        <f t="shared" si="55"/>
        <v>3.4864469357078792E-2</v>
      </c>
      <c r="AJ174" s="2">
        <v>345432</v>
      </c>
      <c r="AK174" s="2">
        <v>287950</v>
      </c>
      <c r="AL174" s="5">
        <f>(AJ174-AK174)/AK174</f>
        <v>0.19962493488452857</v>
      </c>
      <c r="AM174" s="13">
        <f>AJ174-(AJ174*$AL$582)</f>
        <v>391742.58781714283</v>
      </c>
      <c r="AN174" s="5">
        <f t="shared" si="56"/>
        <v>0.36045350865477627</v>
      </c>
      <c r="AO174" s="2">
        <v>395333</v>
      </c>
      <c r="AP174" s="2">
        <v>440000</v>
      </c>
      <c r="AQ174" s="5">
        <f>(AO174-AP174)/AP174</f>
        <v>-0.10151590909090909</v>
      </c>
      <c r="AR174" s="13">
        <f t="shared" si="57"/>
        <v>490000.24277073762</v>
      </c>
      <c r="AS174" s="5">
        <f t="shared" si="58"/>
        <v>0.11363691538804005</v>
      </c>
      <c r="AT174" s="2">
        <v>207914</v>
      </c>
      <c r="AU174" s="2">
        <v>231000</v>
      </c>
      <c r="AV174" s="5">
        <f>(AT174-AU174)/AU174</f>
        <v>-9.9939393939393939E-2</v>
      </c>
      <c r="AW174" s="13">
        <f t="shared" si="59"/>
        <v>277534.00289999996</v>
      </c>
      <c r="AX174" s="5">
        <f t="shared" si="60"/>
        <v>0.20144589999999984</v>
      </c>
      <c r="AY174" s="2">
        <v>221284</v>
      </c>
      <c r="AZ174" s="2">
        <v>520000</v>
      </c>
      <c r="BA174" s="5">
        <f>(AY174-AZ174)/AZ174</f>
        <v>-0.5744538461538462</v>
      </c>
      <c r="BB174" s="13">
        <f>AY174-(AY174*$BA$565)</f>
        <v>306744.40164465859</v>
      </c>
      <c r="BC174" s="5">
        <f t="shared" si="61"/>
        <v>-0.41010691991411807</v>
      </c>
      <c r="BD174" s="2">
        <v>279814</v>
      </c>
      <c r="BE174" s="2">
        <v>542500</v>
      </c>
      <c r="BF174" s="5">
        <f>(BD174-BE174)/BE174</f>
        <v>-0.48421382488479264</v>
      </c>
      <c r="BG174" s="2">
        <f>BD174-(BD174*$BF$296)</f>
        <v>380808.66768529074</v>
      </c>
      <c r="BH174" s="5">
        <f t="shared" si="62"/>
        <v>-0.29804853882895715</v>
      </c>
    </row>
    <row r="175" spans="1:60" x14ac:dyDescent="0.25">
      <c r="A175" s="2">
        <v>211866</v>
      </c>
      <c r="B175" s="2">
        <v>184900</v>
      </c>
      <c r="C175" s="5">
        <f>(A175-B175)/B175</f>
        <v>0.14584099513250406</v>
      </c>
      <c r="D175" s="11">
        <f t="shared" si="42"/>
        <v>83651.066627450986</v>
      </c>
      <c r="E175" s="5">
        <f t="shared" si="43"/>
        <v>-0.54758752500026509</v>
      </c>
      <c r="F175" s="2">
        <v>147889</v>
      </c>
      <c r="G175" s="2">
        <v>55000</v>
      </c>
      <c r="H175" s="5">
        <f>(F175-G175)/G175</f>
        <v>1.688890909090909</v>
      </c>
      <c r="I175" s="13">
        <f t="shared" si="44"/>
        <v>84262.177478556914</v>
      </c>
      <c r="J175" s="5">
        <f t="shared" si="45"/>
        <v>0.53203959051921657</v>
      </c>
      <c r="K175" s="2">
        <v>325985</v>
      </c>
      <c r="L175" s="2">
        <v>398000</v>
      </c>
      <c r="M175" s="5">
        <f>(K175-L175)/L175</f>
        <v>-0.18094221105527639</v>
      </c>
      <c r="N175" s="13">
        <f t="shared" si="46"/>
        <v>230085.64608333333</v>
      </c>
      <c r="O175" s="5">
        <f t="shared" si="47"/>
        <v>-0.42189536159966501</v>
      </c>
      <c r="P175" s="2">
        <v>224317</v>
      </c>
      <c r="Q175" s="2">
        <v>320000</v>
      </c>
      <c r="R175" s="5">
        <f>(P175-Q175)/Q175</f>
        <v>-0.29900937500000002</v>
      </c>
      <c r="S175" s="13">
        <f t="shared" si="48"/>
        <v>198691.64257056633</v>
      </c>
      <c r="T175" s="5">
        <f t="shared" si="49"/>
        <v>-0.37908861696698021</v>
      </c>
      <c r="U175" s="2">
        <v>218327</v>
      </c>
      <c r="V175" s="2">
        <v>206950</v>
      </c>
      <c r="W175" s="5">
        <f>(U175-V175)/V175</f>
        <v>5.4974631553515341E-2</v>
      </c>
      <c r="X175" s="13">
        <f t="shared" si="50"/>
        <v>212967.23320642661</v>
      </c>
      <c r="Y175" s="5">
        <f t="shared" si="51"/>
        <v>2.9075782587226907E-2</v>
      </c>
      <c r="Z175" s="2">
        <v>239529</v>
      </c>
      <c r="AA175" s="2">
        <v>394000</v>
      </c>
      <c r="AB175" s="5">
        <f>(Z175-AA175)/AA175</f>
        <v>-0.39205837563451779</v>
      </c>
      <c r="AC175" s="13">
        <f t="shared" si="52"/>
        <v>243630.02984660835</v>
      </c>
      <c r="AD175" s="5">
        <f t="shared" si="53"/>
        <v>-0.38164967044008036</v>
      </c>
      <c r="AE175" s="2">
        <v>320394</v>
      </c>
      <c r="AF175" s="2">
        <v>388000</v>
      </c>
      <c r="AG175" s="5">
        <f>(AE175-AF175)/AF175</f>
        <v>-0.1742422680412371</v>
      </c>
      <c r="AH175" s="13">
        <f t="shared" si="54"/>
        <v>358699.55033993168</v>
      </c>
      <c r="AI175" s="5">
        <f t="shared" si="55"/>
        <v>-7.5516622835227629E-2</v>
      </c>
      <c r="AJ175" s="2">
        <v>210761</v>
      </c>
      <c r="AK175" s="2">
        <v>187900</v>
      </c>
      <c r="AL175" s="5">
        <f>(AJ175-AK175)/AK175</f>
        <v>0.12166577967003725</v>
      </c>
      <c r="AM175" s="13">
        <f>AJ175-(AJ175*$AL$582)</f>
        <v>239016.82400857142</v>
      </c>
      <c r="AN175" s="5">
        <f t="shared" si="56"/>
        <v>0.27204270361134336</v>
      </c>
      <c r="AO175" s="2">
        <v>262520</v>
      </c>
      <c r="AP175" s="2">
        <v>275500</v>
      </c>
      <c r="AQ175" s="5">
        <f>(AO175-AP175)/AP175</f>
        <v>-4.7114337568058079E-2</v>
      </c>
      <c r="AR175" s="13">
        <f t="shared" si="57"/>
        <v>325383.57215859549</v>
      </c>
      <c r="AS175" s="5">
        <f t="shared" si="58"/>
        <v>0.18106559767185296</v>
      </c>
      <c r="AT175" s="2">
        <v>447742</v>
      </c>
      <c r="AU175" s="2">
        <v>515000</v>
      </c>
      <c r="AV175" s="5">
        <f>(AT175-AU175)/AU175</f>
        <v>-0.13059805825242718</v>
      </c>
      <c r="AW175" s="13">
        <f t="shared" si="59"/>
        <v>597668.40870000003</v>
      </c>
      <c r="AX175" s="5">
        <f t="shared" si="60"/>
        <v>0.16052118194174764</v>
      </c>
      <c r="AY175" s="2">
        <v>220158</v>
      </c>
      <c r="AZ175" s="2">
        <v>352500</v>
      </c>
      <c r="BA175" s="5">
        <f>(AY175-AZ175)/AZ175</f>
        <v>-0.3754382978723404</v>
      </c>
      <c r="BB175" s="13">
        <f>AY175-(AY175*$BA$565)</f>
        <v>305183.53779434913</v>
      </c>
      <c r="BC175" s="5">
        <f t="shared" si="61"/>
        <v>-0.13423109845574713</v>
      </c>
      <c r="BD175" s="2">
        <v>141318</v>
      </c>
      <c r="BE175" s="2">
        <v>305000</v>
      </c>
      <c r="BF175" s="5">
        <f>(BD175-BE175)/BE175</f>
        <v>-0.53666229508196717</v>
      </c>
      <c r="BG175" s="2">
        <f>BD175-(BD175*$BF$296)</f>
        <v>192324.61313568984</v>
      </c>
      <c r="BH175" s="5">
        <f t="shared" si="62"/>
        <v>-0.36942749791577101</v>
      </c>
    </row>
    <row r="176" spans="1:60" x14ac:dyDescent="0.25">
      <c r="A176" s="2">
        <v>310292</v>
      </c>
      <c r="B176" s="2">
        <v>225000</v>
      </c>
      <c r="C176" s="5">
        <f>(A176-B176)/B176</f>
        <v>0.37907555555555555</v>
      </c>
      <c r="D176" s="11">
        <f t="shared" si="42"/>
        <v>122512.61064052288</v>
      </c>
      <c r="E176" s="5">
        <f t="shared" si="43"/>
        <v>-0.45549950826434277</v>
      </c>
      <c r="F176" s="2">
        <v>532583</v>
      </c>
      <c r="G176" s="2">
        <v>230000</v>
      </c>
      <c r="H176" s="5">
        <f>(F176-G176)/G176</f>
        <v>1.3155782608695652</v>
      </c>
      <c r="I176" s="13">
        <f t="shared" si="44"/>
        <v>303447.87826046749</v>
      </c>
      <c r="J176" s="5">
        <f t="shared" si="45"/>
        <v>0.31933860113246737</v>
      </c>
      <c r="K176" s="2">
        <v>193183</v>
      </c>
      <c r="L176" s="2">
        <v>207500</v>
      </c>
      <c r="M176" s="5">
        <f>(K176-L176)/L176</f>
        <v>-6.8997590361445787E-2</v>
      </c>
      <c r="N176" s="13">
        <f t="shared" si="46"/>
        <v>136351.78111666668</v>
      </c>
      <c r="O176" s="5">
        <f t="shared" si="47"/>
        <v>-0.34288298257028105</v>
      </c>
      <c r="P176" s="2">
        <v>248014</v>
      </c>
      <c r="Q176" s="2">
        <v>229950</v>
      </c>
      <c r="R176" s="5">
        <f>(P176-Q176)/Q176</f>
        <v>7.855620787127636E-2</v>
      </c>
      <c r="S176" s="13">
        <f t="shared" si="48"/>
        <v>219681.56243395034</v>
      </c>
      <c r="T176" s="5">
        <f t="shared" si="49"/>
        <v>-4.465508834985718E-2</v>
      </c>
      <c r="U176" s="2">
        <v>204722</v>
      </c>
      <c r="V176" s="2">
        <v>199950</v>
      </c>
      <c r="W176" s="5">
        <f>(U176-V176)/V176</f>
        <v>2.3865966491622904E-2</v>
      </c>
      <c r="X176" s="13">
        <f t="shared" si="50"/>
        <v>199696.22592023006</v>
      </c>
      <c r="Y176" s="5">
        <f t="shared" si="51"/>
        <v>-1.2691876957736288E-3</v>
      </c>
      <c r="Z176" s="2">
        <v>99648</v>
      </c>
      <c r="AA176" s="2">
        <v>150000</v>
      </c>
      <c r="AB176" s="5">
        <f>(Z176-AA176)/AA176</f>
        <v>-0.33567999999999998</v>
      </c>
      <c r="AC176" s="13">
        <f t="shared" si="52"/>
        <v>101354.09580532975</v>
      </c>
      <c r="AD176" s="5">
        <f t="shared" si="53"/>
        <v>-0.32430602796446834</v>
      </c>
      <c r="AE176" s="2">
        <v>102531</v>
      </c>
      <c r="AF176" s="2">
        <v>150000</v>
      </c>
      <c r="AG176" s="5">
        <f>(AE176-AF176)/AF176</f>
        <v>-0.31646000000000002</v>
      </c>
      <c r="AH176" s="13">
        <f t="shared" si="54"/>
        <v>114789.36433236432</v>
      </c>
      <c r="AI176" s="5">
        <f t="shared" si="55"/>
        <v>-0.23473757111757121</v>
      </c>
      <c r="AJ176" s="2">
        <v>212642</v>
      </c>
      <c r="AK176" s="2">
        <v>400000</v>
      </c>
      <c r="AL176" s="5">
        <f>(AJ176-AK176)/AK176</f>
        <v>-0.46839500000000001</v>
      </c>
      <c r="AM176" s="13">
        <f>AJ176-(AJ176*$AL$582)</f>
        <v>241150.00161714287</v>
      </c>
      <c r="AN176" s="5">
        <f t="shared" si="56"/>
        <v>-0.39712499595714285</v>
      </c>
      <c r="AO176" s="2">
        <v>260462</v>
      </c>
      <c r="AP176" s="2">
        <v>273950</v>
      </c>
      <c r="AQ176" s="5">
        <f>(AO176-AP176)/AP176</f>
        <v>-4.92352619091075E-2</v>
      </c>
      <c r="AR176" s="13">
        <f t="shared" si="57"/>
        <v>322832.75930051843</v>
      </c>
      <c r="AS176" s="5">
        <f t="shared" si="58"/>
        <v>0.17843679248227207</v>
      </c>
      <c r="AT176" s="2">
        <v>266534</v>
      </c>
      <c r="AU176" s="2">
        <v>683000</v>
      </c>
      <c r="AV176" s="5">
        <f>(AT176-AU176)/AU176</f>
        <v>-0.60975988286969252</v>
      </c>
      <c r="AW176" s="13">
        <f t="shared" si="59"/>
        <v>355782.90989999997</v>
      </c>
      <c r="AX176" s="5">
        <f t="shared" si="60"/>
        <v>-0.47908797964860911</v>
      </c>
      <c r="AY176" s="2">
        <v>275384</v>
      </c>
      <c r="AZ176" s="2">
        <v>694550</v>
      </c>
      <c r="BA176" s="5">
        <f>(AY176-AZ176)/AZ176</f>
        <v>-0.60350730688935283</v>
      </c>
      <c r="BB176" s="13">
        <f>AY176-(AY176*$BA$565)</f>
        <v>381737.94898190862</v>
      </c>
      <c r="BC176" s="5">
        <f t="shared" si="61"/>
        <v>-0.45038089556992494</v>
      </c>
      <c r="BD176" s="2">
        <v>85619</v>
      </c>
      <c r="BE176" s="2">
        <v>131000</v>
      </c>
      <c r="BF176" s="5">
        <f>(BD176-BE176)/BE176</f>
        <v>-0.34641984732824427</v>
      </c>
      <c r="BG176" s="2">
        <f>BD176-(BD176*$BF$296)</f>
        <v>116521.89425313569</v>
      </c>
      <c r="BH176" s="5">
        <f t="shared" si="62"/>
        <v>-0.11051989119743749</v>
      </c>
    </row>
    <row r="177" spans="1:60" x14ac:dyDescent="0.25">
      <c r="A177" s="2">
        <v>256621</v>
      </c>
      <c r="B177" s="2">
        <v>149950</v>
      </c>
      <c r="C177" s="5">
        <f>(A177-B177)/B177</f>
        <v>0.71137712570856948</v>
      </c>
      <c r="D177" s="11">
        <f t="shared" si="42"/>
        <v>101321.68620261439</v>
      </c>
      <c r="E177" s="5">
        <f t="shared" si="43"/>
        <v>-0.32429685760177129</v>
      </c>
      <c r="F177" s="2">
        <v>129286</v>
      </c>
      <c r="G177" s="2">
        <v>122500</v>
      </c>
      <c r="H177" s="5">
        <f>(F177-G177)/G177</f>
        <v>5.539591836734694E-2</v>
      </c>
      <c r="I177" s="13">
        <f t="shared" si="44"/>
        <v>73662.813850203253</v>
      </c>
      <c r="J177" s="5">
        <f t="shared" si="45"/>
        <v>-0.39867090734527955</v>
      </c>
      <c r="K177" s="2">
        <v>305408</v>
      </c>
      <c r="L177" s="2">
        <v>260000</v>
      </c>
      <c r="M177" s="5">
        <f>(K177-L177)/L177</f>
        <v>0.17464615384615384</v>
      </c>
      <c r="N177" s="13">
        <f t="shared" si="46"/>
        <v>215562.05653333332</v>
      </c>
      <c r="O177" s="5">
        <f t="shared" si="47"/>
        <v>-0.17091516717948724</v>
      </c>
      <c r="P177" s="2">
        <v>618472</v>
      </c>
      <c r="Q177" s="2">
        <v>325000</v>
      </c>
      <c r="R177" s="5">
        <f>(P177-Q177)/Q177</f>
        <v>0.90299076923076926</v>
      </c>
      <c r="S177" s="13">
        <f t="shared" si="48"/>
        <v>547819.45890816697</v>
      </c>
      <c r="T177" s="5">
        <f t="shared" si="49"/>
        <v>0.68559833510205226</v>
      </c>
      <c r="U177" s="2">
        <v>211932</v>
      </c>
      <c r="V177" s="2">
        <v>203530</v>
      </c>
      <c r="W177" s="5">
        <f>(U177-V177)/V177</f>
        <v>4.1281383579816242E-2</v>
      </c>
      <c r="X177" s="13">
        <f t="shared" si="50"/>
        <v>206729.22573893474</v>
      </c>
      <c r="Y177" s="5">
        <f t="shared" si="51"/>
        <v>1.5718693749986419E-2</v>
      </c>
      <c r="Z177" s="2">
        <v>129473</v>
      </c>
      <c r="AA177" s="2">
        <v>180000</v>
      </c>
      <c r="AB177" s="5">
        <f>(Z177-AA177)/AA177</f>
        <v>-0.28070555555555554</v>
      </c>
      <c r="AC177" s="13">
        <f t="shared" si="52"/>
        <v>131689.73633393002</v>
      </c>
      <c r="AD177" s="5">
        <f t="shared" si="53"/>
        <v>-0.26839035370038877</v>
      </c>
      <c r="AE177" s="2">
        <v>246808</v>
      </c>
      <c r="AF177" s="2">
        <v>300000</v>
      </c>
      <c r="AG177" s="5">
        <f>(AE177-AF177)/AF177</f>
        <v>-0.17730666666666667</v>
      </c>
      <c r="AH177" s="13">
        <f t="shared" si="54"/>
        <v>276315.78188198863</v>
      </c>
      <c r="AI177" s="5">
        <f t="shared" si="55"/>
        <v>-7.8947393726704562E-2</v>
      </c>
      <c r="AJ177" s="2">
        <v>673303</v>
      </c>
      <c r="AK177" s="2">
        <v>435000</v>
      </c>
      <c r="AL177" s="5">
        <f>(AJ177-AK177)/AK177</f>
        <v>0.54782298850574718</v>
      </c>
      <c r="AM177" s="13">
        <f>AJ177-(AJ177*$AL$582)</f>
        <v>763569.84762571426</v>
      </c>
      <c r="AN177" s="5">
        <f t="shared" si="56"/>
        <v>0.75533298304761898</v>
      </c>
      <c r="AO177" s="2">
        <v>262156</v>
      </c>
      <c r="AP177" s="2">
        <v>290500</v>
      </c>
      <c r="AQ177" s="5">
        <f>(AO177-AP177)/AP177</f>
        <v>-9.7569707401032699E-2</v>
      </c>
      <c r="AR177" s="13">
        <f t="shared" si="57"/>
        <v>324932.40797961591</v>
      </c>
      <c r="AS177" s="5">
        <f t="shared" si="58"/>
        <v>0.11852808254601001</v>
      </c>
      <c r="AT177" s="2">
        <v>180504</v>
      </c>
      <c r="AU177" s="2">
        <v>435500</v>
      </c>
      <c r="AV177" s="5">
        <f>(AT177-AU177)/AU177</f>
        <v>-0.58552468427095294</v>
      </c>
      <c r="AW177" s="13">
        <f t="shared" si="59"/>
        <v>240945.76439999999</v>
      </c>
      <c r="AX177" s="5">
        <f t="shared" si="60"/>
        <v>-0.44673762479908152</v>
      </c>
      <c r="AY177" s="2">
        <v>229293</v>
      </c>
      <c r="AZ177" s="2">
        <v>464000</v>
      </c>
      <c r="BA177" s="5">
        <f>(AY177-AZ177)/AZ177</f>
        <v>-0.50583405172413798</v>
      </c>
      <c r="BB177" s="13">
        <f>AY177-(AY177*$BA$565)</f>
        <v>317846.49629574979</v>
      </c>
      <c r="BC177" s="5">
        <f t="shared" si="61"/>
        <v>-0.31498599936260818</v>
      </c>
      <c r="BD177" s="2">
        <v>325465</v>
      </c>
      <c r="BE177" s="2">
        <v>700000</v>
      </c>
      <c r="BF177" s="5">
        <f>(BD177-BE177)/BE177</f>
        <v>-0.53505000000000003</v>
      </c>
      <c r="BG177" s="2">
        <f>BD177-(BD177*$BF$296)</f>
        <v>442936.71163055871</v>
      </c>
      <c r="BH177" s="5">
        <f t="shared" si="62"/>
        <v>-0.36723326909920184</v>
      </c>
    </row>
    <row r="178" spans="1:60" x14ac:dyDescent="0.25">
      <c r="A178" s="2">
        <v>307640</v>
      </c>
      <c r="B178" s="2">
        <v>205000</v>
      </c>
      <c r="C178" s="5">
        <f>(A178-B178)/B178</f>
        <v>0.50068292682926829</v>
      </c>
      <c r="D178" s="11">
        <f t="shared" si="42"/>
        <v>121465.52130718957</v>
      </c>
      <c r="E178" s="5">
        <f t="shared" si="43"/>
        <v>-0.40748526191614842</v>
      </c>
      <c r="F178" s="2">
        <v>138636</v>
      </c>
      <c r="G178" s="2">
        <v>94950</v>
      </c>
      <c r="H178" s="5">
        <f>(F178-G178)/G178</f>
        <v>0.46009478672985782</v>
      </c>
      <c r="I178" s="13">
        <f t="shared" si="44"/>
        <v>78990.129332926823</v>
      </c>
      <c r="J178" s="5">
        <f t="shared" si="45"/>
        <v>-0.16808710549840103</v>
      </c>
      <c r="K178" s="2">
        <v>277029</v>
      </c>
      <c r="L178" s="2">
        <v>234500</v>
      </c>
      <c r="M178" s="5">
        <f>(K178-L178)/L178</f>
        <v>0.18136034115138594</v>
      </c>
      <c r="N178" s="13">
        <f t="shared" si="46"/>
        <v>195531.68534999999</v>
      </c>
      <c r="O178" s="5">
        <f t="shared" si="47"/>
        <v>-0.16617618187633268</v>
      </c>
      <c r="P178" s="2">
        <v>270733</v>
      </c>
      <c r="Q178" s="2">
        <v>529920</v>
      </c>
      <c r="R178" s="5">
        <f>(P178-Q178)/Q178</f>
        <v>-0.48910590277777777</v>
      </c>
      <c r="S178" s="13">
        <f t="shared" si="48"/>
        <v>239805.20632879867</v>
      </c>
      <c r="T178" s="5">
        <f t="shared" si="49"/>
        <v>-0.54746903998943486</v>
      </c>
      <c r="U178" s="2">
        <v>118847</v>
      </c>
      <c r="V178" s="2">
        <v>181000</v>
      </c>
      <c r="W178" s="5">
        <f>(U178-V178)/V178</f>
        <v>-0.34338674033149169</v>
      </c>
      <c r="X178" s="13">
        <f t="shared" si="50"/>
        <v>115929.39382158039</v>
      </c>
      <c r="Y178" s="5">
        <f t="shared" si="51"/>
        <v>-0.35950611148298123</v>
      </c>
      <c r="Z178" s="2">
        <v>139000</v>
      </c>
      <c r="AA178" s="2">
        <v>201500</v>
      </c>
      <c r="AB178" s="5">
        <f>(Z178-AA178)/AA178</f>
        <v>-0.31017369727047145</v>
      </c>
      <c r="AC178" s="13">
        <f t="shared" si="52"/>
        <v>141379.85024226111</v>
      </c>
      <c r="AD178" s="5">
        <f t="shared" si="53"/>
        <v>-0.29836302609299697</v>
      </c>
      <c r="AE178" s="2">
        <v>94332</v>
      </c>
      <c r="AF178" s="2">
        <v>149950</v>
      </c>
      <c r="AG178" s="5">
        <f>(AE178-AF178)/AF178</f>
        <v>-0.37091030343447817</v>
      </c>
      <c r="AH178" s="13">
        <f t="shared" si="54"/>
        <v>105610.11124636052</v>
      </c>
      <c r="AI178" s="5">
        <f t="shared" si="55"/>
        <v>-0.29569782429902952</v>
      </c>
      <c r="AJ178" s="2">
        <v>184271</v>
      </c>
      <c r="AK178" s="2">
        <v>282000</v>
      </c>
      <c r="AL178" s="5">
        <f>(AJ178-AK178)/AK178</f>
        <v>-0.34655673758865246</v>
      </c>
      <c r="AM178" s="13">
        <f>AJ178-(AJ178*$AL$582)</f>
        <v>208975.42323714285</v>
      </c>
      <c r="AN178" s="5">
        <f t="shared" si="56"/>
        <v>-0.25895239986828777</v>
      </c>
      <c r="AO178" s="2">
        <v>263023</v>
      </c>
      <c r="AP178" s="2">
        <v>292800</v>
      </c>
      <c r="AQ178" s="5">
        <f>(AO178-AP178)/AP178</f>
        <v>-0.1016974043715847</v>
      </c>
      <c r="AR178" s="13">
        <f t="shared" si="57"/>
        <v>326007.02155976789</v>
      </c>
      <c r="AS178" s="5">
        <f t="shared" si="58"/>
        <v>0.11341195887898869</v>
      </c>
      <c r="AT178" s="2">
        <v>269572</v>
      </c>
      <c r="AU178" s="2">
        <v>625000</v>
      </c>
      <c r="AV178" s="5">
        <f>(AT178-AU178)/AU178</f>
        <v>-0.56868479999999999</v>
      </c>
      <c r="AW178" s="13">
        <f t="shared" si="59"/>
        <v>359838.18420000002</v>
      </c>
      <c r="AX178" s="5">
        <f t="shared" si="60"/>
        <v>-0.42425890527999999</v>
      </c>
      <c r="AY178" s="2">
        <v>227112</v>
      </c>
      <c r="AZ178" s="2">
        <v>333500</v>
      </c>
      <c r="BA178" s="5">
        <f>(AY178-AZ178)/AZ178</f>
        <v>-0.31900449775112444</v>
      </c>
      <c r="BB178" s="13">
        <f>AY178-(AY178*$BA$565)</f>
        <v>314823.18896224629</v>
      </c>
      <c r="BC178" s="5">
        <f t="shared" si="61"/>
        <v>-5.6002431897312473E-2</v>
      </c>
      <c r="BD178" s="2">
        <v>565253</v>
      </c>
      <c r="BE178" s="2">
        <v>536800</v>
      </c>
      <c r="BF178" s="5">
        <f>(BD178-BE178)/BE178</f>
        <v>5.3004843517138599E-2</v>
      </c>
      <c r="BG178" s="2">
        <f>BD178-(BD178*$BF$296)</f>
        <v>769272.59477765113</v>
      </c>
      <c r="BH178" s="5">
        <f t="shared" si="62"/>
        <v>0.4330711527154455</v>
      </c>
    </row>
    <row r="179" spans="1:60" x14ac:dyDescent="0.25">
      <c r="A179" s="2">
        <v>185388</v>
      </c>
      <c r="B179" s="2">
        <v>113693</v>
      </c>
      <c r="C179" s="5">
        <f>(A179-B179)/B179</f>
        <v>0.63060170810867866</v>
      </c>
      <c r="D179" s="11">
        <f t="shared" si="42"/>
        <v>73196.756156862757</v>
      </c>
      <c r="E179" s="5">
        <f t="shared" si="43"/>
        <v>-0.35618942101217527</v>
      </c>
      <c r="F179" s="2">
        <v>178505</v>
      </c>
      <c r="G179" s="2">
        <v>149950</v>
      </c>
      <c r="H179" s="5">
        <f>(F179-G179)/G179</f>
        <v>0.19043014338112704</v>
      </c>
      <c r="I179" s="13">
        <f t="shared" si="44"/>
        <v>101706.14441107724</v>
      </c>
      <c r="J179" s="5">
        <f t="shared" si="45"/>
        <v>-0.32173294824223247</v>
      </c>
      <c r="K179" s="2">
        <v>309052</v>
      </c>
      <c r="L179" s="2">
        <v>229000</v>
      </c>
      <c r="M179" s="5">
        <f>(K179-L179)/L179</f>
        <v>0.34957205240174671</v>
      </c>
      <c r="N179" s="13">
        <f t="shared" si="46"/>
        <v>218134.05246666668</v>
      </c>
      <c r="O179" s="5">
        <f t="shared" si="47"/>
        <v>-4.7449552547307094E-2</v>
      </c>
      <c r="P179" s="2">
        <v>185728</v>
      </c>
      <c r="Q179" s="2">
        <v>178000</v>
      </c>
      <c r="R179" s="5">
        <f>(P179-Q179)/Q179</f>
        <v>4.3415730337078649E-2</v>
      </c>
      <c r="S179" s="13">
        <f t="shared" si="48"/>
        <v>164510.9438488663</v>
      </c>
      <c r="T179" s="5">
        <f t="shared" si="49"/>
        <v>-7.5781214332211799E-2</v>
      </c>
      <c r="U179" s="2">
        <v>233585</v>
      </c>
      <c r="V179" s="2">
        <v>265000</v>
      </c>
      <c r="W179" s="5">
        <f>(U179-V179)/V179</f>
        <v>-0.11854716981132075</v>
      </c>
      <c r="X179" s="13">
        <f t="shared" si="50"/>
        <v>227850.66056201552</v>
      </c>
      <c r="Y179" s="5">
        <f t="shared" si="51"/>
        <v>-0.14018618655843201</v>
      </c>
      <c r="Z179" s="2">
        <v>289077</v>
      </c>
      <c r="AA179" s="2">
        <v>223950</v>
      </c>
      <c r="AB179" s="5">
        <f>(Z179-AA179)/AA179</f>
        <v>0.29081044876088413</v>
      </c>
      <c r="AC179" s="13">
        <f t="shared" si="52"/>
        <v>294026.3522912382</v>
      </c>
      <c r="AD179" s="5">
        <f t="shared" si="53"/>
        <v>0.31291070458244341</v>
      </c>
      <c r="AE179" s="2">
        <v>224591</v>
      </c>
      <c r="AF179" s="2">
        <v>223000</v>
      </c>
      <c r="AG179" s="5">
        <f>(AE179-AF179)/AF179</f>
        <v>7.1345291479820629E-3</v>
      </c>
      <c r="AH179" s="13">
        <f t="shared" si="54"/>
        <v>251442.5698059127</v>
      </c>
      <c r="AI179" s="5">
        <f t="shared" si="55"/>
        <v>0.12754515608032602</v>
      </c>
      <c r="AJ179" s="2">
        <v>293825</v>
      </c>
      <c r="AK179" s="2">
        <v>540000</v>
      </c>
      <c r="AL179" s="5">
        <f>(AJ179-AK179)/AK179</f>
        <v>-0.45587962962962963</v>
      </c>
      <c r="AM179" s="13">
        <f>AJ179-(AJ179*$AL$582)</f>
        <v>333216.85849999997</v>
      </c>
      <c r="AN179" s="5">
        <f t="shared" si="56"/>
        <v>-0.38293174351851855</v>
      </c>
      <c r="AO179" s="2">
        <v>263023</v>
      </c>
      <c r="AP179" s="2">
        <v>286950</v>
      </c>
      <c r="AQ179" s="5">
        <f>(AO179-AP179)/AP179</f>
        <v>-8.3383864784805709E-2</v>
      </c>
      <c r="AR179" s="13">
        <f t="shared" si="57"/>
        <v>326007.02155976789</v>
      </c>
      <c r="AS179" s="5">
        <f t="shared" si="58"/>
        <v>0.13611089583470254</v>
      </c>
      <c r="AT179" s="2">
        <v>179235</v>
      </c>
      <c r="AU179" s="2">
        <v>440000</v>
      </c>
      <c r="AV179" s="5">
        <f>(AT179-AU179)/AU179</f>
        <v>-0.5926477272727273</v>
      </c>
      <c r="AW179" s="13">
        <f t="shared" si="59"/>
        <v>239251.83974999998</v>
      </c>
      <c r="AX179" s="5">
        <f t="shared" si="60"/>
        <v>-0.45624581875000003</v>
      </c>
      <c r="AY179" s="2">
        <v>286097</v>
      </c>
      <c r="AZ179" s="2">
        <v>423000</v>
      </c>
      <c r="BA179" s="5">
        <f>(AY179-AZ179)/AZ179</f>
        <v>-0.32364775413711583</v>
      </c>
      <c r="BB179" s="13">
        <f>AY179-(AY179*$BA$565)</f>
        <v>396588.33479750861</v>
      </c>
      <c r="BC179" s="5">
        <f t="shared" si="61"/>
        <v>-6.2438924828584853E-2</v>
      </c>
      <c r="BD179" s="2">
        <v>575657</v>
      </c>
      <c r="BE179" s="2">
        <v>680000</v>
      </c>
      <c r="BF179" s="5">
        <f>(BD179-BE179)/BE179</f>
        <v>-0.15344558823529411</v>
      </c>
      <c r="BG179" s="2">
        <f>BD179-(BD179*$BF$296)</f>
        <v>783431.7625769669</v>
      </c>
      <c r="BH179" s="5">
        <f t="shared" si="62"/>
        <v>0.15210553320142189</v>
      </c>
    </row>
    <row r="180" spans="1:60" x14ac:dyDescent="0.25">
      <c r="A180" s="2">
        <v>569715</v>
      </c>
      <c r="B180" s="2">
        <v>239500</v>
      </c>
      <c r="C180" s="5">
        <f>(A180-B180)/B180</f>
        <v>1.3787682672233821</v>
      </c>
      <c r="D180" s="11">
        <f t="shared" si="42"/>
        <v>224940.61068627454</v>
      </c>
      <c r="E180" s="5">
        <f t="shared" si="43"/>
        <v>-6.0790769577141808E-2</v>
      </c>
      <c r="F180" s="2">
        <v>210654</v>
      </c>
      <c r="G180" s="2">
        <v>145500</v>
      </c>
      <c r="H180" s="5">
        <f>(F180-G180)/G180</f>
        <v>0.44779381443298971</v>
      </c>
      <c r="I180" s="13">
        <f t="shared" si="44"/>
        <v>120023.56317621951</v>
      </c>
      <c r="J180" s="5">
        <f t="shared" si="45"/>
        <v>-0.17509578573045009</v>
      </c>
      <c r="K180" s="2">
        <v>574850</v>
      </c>
      <c r="L180" s="2">
        <v>263500</v>
      </c>
      <c r="M180" s="5">
        <f>(K180-L180)/L180</f>
        <v>1.1815939278937382</v>
      </c>
      <c r="N180" s="13">
        <f t="shared" si="46"/>
        <v>405738.71083333332</v>
      </c>
      <c r="O180" s="5">
        <f t="shared" si="47"/>
        <v>0.53980535420619857</v>
      </c>
      <c r="P180" s="2">
        <v>318489</v>
      </c>
      <c r="Q180" s="2">
        <v>340000</v>
      </c>
      <c r="R180" s="5">
        <f>(P180-Q180)/Q180</f>
        <v>-6.3267647058823526E-2</v>
      </c>
      <c r="S180" s="13">
        <f t="shared" si="48"/>
        <v>282105.69217070972</v>
      </c>
      <c r="T180" s="5">
        <f t="shared" si="49"/>
        <v>-0.17027737596850082</v>
      </c>
      <c r="U180" s="2">
        <v>290904</v>
      </c>
      <c r="V180" s="2">
        <v>247000</v>
      </c>
      <c r="W180" s="5">
        <f>(U180-V180)/V180</f>
        <v>0.177748987854251</v>
      </c>
      <c r="X180" s="13">
        <f t="shared" si="50"/>
        <v>283762.52139534883</v>
      </c>
      <c r="Y180" s="5">
        <f t="shared" si="51"/>
        <v>0.14883611900950941</v>
      </c>
      <c r="Z180" s="2">
        <v>289729</v>
      </c>
      <c r="AA180" s="2">
        <v>227950</v>
      </c>
      <c r="AB180" s="5">
        <f>(Z180-AA180)/AA180</f>
        <v>0.27101996051765737</v>
      </c>
      <c r="AC180" s="13">
        <f t="shared" si="52"/>
        <v>294689.51532978466</v>
      </c>
      <c r="AD180" s="5">
        <f t="shared" si="53"/>
        <v>0.29278137894180589</v>
      </c>
      <c r="AE180" s="2">
        <v>283689</v>
      </c>
      <c r="AF180" s="2">
        <v>270000</v>
      </c>
      <c r="AG180" s="5">
        <f>(AE180-AF180)/AF180</f>
        <v>5.0700000000000002E-2</v>
      </c>
      <c r="AH180" s="13">
        <f t="shared" si="54"/>
        <v>317606.18718323339</v>
      </c>
      <c r="AI180" s="5">
        <f t="shared" si="55"/>
        <v>0.17631921178975327</v>
      </c>
      <c r="AJ180" s="2">
        <v>266845</v>
      </c>
      <c r="AK180" s="2">
        <v>535000</v>
      </c>
      <c r="AL180" s="5">
        <f>(AJ180-AK180)/AK180</f>
        <v>-0.50122429906542054</v>
      </c>
      <c r="AM180" s="13">
        <f>AJ180-(AJ180*$AL$582)</f>
        <v>302619.76552857144</v>
      </c>
      <c r="AN180" s="5">
        <f t="shared" si="56"/>
        <v>-0.43435557845126832</v>
      </c>
      <c r="AO180" s="2">
        <v>263023</v>
      </c>
      <c r="AP180" s="2">
        <v>301500</v>
      </c>
      <c r="AQ180" s="5">
        <f>(AO180-AP180)/AP180</f>
        <v>-0.12761857379767827</v>
      </c>
      <c r="AR180" s="13">
        <f t="shared" si="57"/>
        <v>326007.02155976789</v>
      </c>
      <c r="AS180" s="5">
        <f t="shared" si="58"/>
        <v>8.1283653597903446E-2</v>
      </c>
      <c r="AT180" s="2">
        <v>249284</v>
      </c>
      <c r="AU180" s="2">
        <v>985000</v>
      </c>
      <c r="AV180" s="5">
        <f>(AT180-AU180)/AU180</f>
        <v>-0.74691979695431476</v>
      </c>
      <c r="AW180" s="13">
        <f t="shared" si="59"/>
        <v>332756.74739999999</v>
      </c>
      <c r="AX180" s="5">
        <f t="shared" si="60"/>
        <v>-0.66217589096446705</v>
      </c>
      <c r="AY180" s="2">
        <v>305932</v>
      </c>
      <c r="AZ180" s="2">
        <v>562000</v>
      </c>
      <c r="BA180" s="5">
        <f>(AY180-AZ180)/AZ180</f>
        <v>-0.45563701067615658</v>
      </c>
      <c r="BB180" s="13">
        <f>AY180-(AY180*$BA$565)</f>
        <v>424083.65848391072</v>
      </c>
      <c r="BC180" s="5">
        <f t="shared" si="61"/>
        <v>-0.24540274291119088</v>
      </c>
      <c r="BD180" s="2">
        <v>225778</v>
      </c>
      <c r="BE180" s="2">
        <v>628000</v>
      </c>
      <c r="BF180" s="5">
        <f>(BD180-BE180)/BE180</f>
        <v>-0.6404808917197452</v>
      </c>
      <c r="BG180" s="2">
        <f>BD180-(BD180*$BF$296)</f>
        <v>307269.18371721776</v>
      </c>
      <c r="BH180" s="5">
        <f t="shared" si="62"/>
        <v>-0.51071786032290167</v>
      </c>
    </row>
    <row r="181" spans="1:60" x14ac:dyDescent="0.25">
      <c r="A181" s="2">
        <v>415452</v>
      </c>
      <c r="B181" s="2">
        <v>159950</v>
      </c>
      <c r="C181" s="5">
        <f>(A181-B181)/B181</f>
        <v>1.5973866833385433</v>
      </c>
      <c r="D181" s="11">
        <f t="shared" si="42"/>
        <v>164032.9403137255</v>
      </c>
      <c r="E181" s="5">
        <f t="shared" si="43"/>
        <v>2.5526353946392619E-2</v>
      </c>
      <c r="F181" s="2">
        <v>158403</v>
      </c>
      <c r="G181" s="2">
        <v>142950</v>
      </c>
      <c r="H181" s="5">
        <f>(F181-G181)/G181</f>
        <v>0.10810073452256033</v>
      </c>
      <c r="I181" s="13">
        <f t="shared" si="44"/>
        <v>90252.701006402436</v>
      </c>
      <c r="J181" s="5">
        <f t="shared" si="45"/>
        <v>-0.36864147599578567</v>
      </c>
      <c r="K181" s="2">
        <v>614023</v>
      </c>
      <c r="L181" s="2">
        <v>370000</v>
      </c>
      <c r="M181" s="5">
        <f>(K181-L181)/L181</f>
        <v>0.65952162162162165</v>
      </c>
      <c r="N181" s="13">
        <f t="shared" si="46"/>
        <v>433387.66711666668</v>
      </c>
      <c r="O181" s="5">
        <f t="shared" si="47"/>
        <v>0.17131801923423426</v>
      </c>
      <c r="P181" s="2">
        <v>81955</v>
      </c>
      <c r="Q181" s="2">
        <v>110000</v>
      </c>
      <c r="R181" s="5">
        <f>(P181-Q181)/Q181</f>
        <v>-0.25495454545454543</v>
      </c>
      <c r="S181" s="13">
        <f t="shared" si="48"/>
        <v>72592.686095439771</v>
      </c>
      <c r="T181" s="5">
        <f t="shared" si="49"/>
        <v>-0.34006649004145661</v>
      </c>
      <c r="U181" s="2">
        <v>281496</v>
      </c>
      <c r="V181" s="2">
        <v>265000</v>
      </c>
      <c r="W181" s="5">
        <f>(U181-V181)/V181</f>
        <v>6.2249056603773584E-2</v>
      </c>
      <c r="X181" s="13">
        <f t="shared" si="50"/>
        <v>274585.48085521383</v>
      </c>
      <c r="Y181" s="5">
        <f t="shared" si="51"/>
        <v>3.6171625868731426E-2</v>
      </c>
      <c r="Z181" s="2">
        <v>341427</v>
      </c>
      <c r="AA181" s="2">
        <v>465000</v>
      </c>
      <c r="AB181" s="5">
        <f>(Z181-AA181)/AA181</f>
        <v>-0.26574838709677417</v>
      </c>
      <c r="AC181" s="13">
        <f t="shared" si="52"/>
        <v>347272.64840765815</v>
      </c>
      <c r="AD181" s="5">
        <f t="shared" si="53"/>
        <v>-0.25317710019858464</v>
      </c>
      <c r="AE181" s="2">
        <v>286619</v>
      </c>
      <c r="AF181" s="2">
        <v>275000</v>
      </c>
      <c r="AG181" s="5">
        <f>(AE181-AF181)/AF181</f>
        <v>4.2250909090909089E-2</v>
      </c>
      <c r="AH181" s="13">
        <f t="shared" si="54"/>
        <v>320886.49106687668</v>
      </c>
      <c r="AI181" s="5">
        <f t="shared" si="55"/>
        <v>0.1668599675159152</v>
      </c>
      <c r="AJ181" s="2">
        <v>246217</v>
      </c>
      <c r="AK181" s="2">
        <v>557500</v>
      </c>
      <c r="AL181" s="5">
        <f>(AJ181-AK181)/AK181</f>
        <v>-0.55835515695067262</v>
      </c>
      <c r="AM181" s="13">
        <f>AJ181-(AJ181*$AL$582)</f>
        <v>279226.25797428569</v>
      </c>
      <c r="AN181" s="5">
        <f t="shared" si="56"/>
        <v>-0.49914572560666243</v>
      </c>
      <c r="AO181" s="2">
        <v>391244</v>
      </c>
      <c r="AP181" s="2">
        <v>549000</v>
      </c>
      <c r="AQ181" s="5">
        <f>(AO181-AP181)/AP181</f>
        <v>-0.28735154826958104</v>
      </c>
      <c r="AR181" s="13">
        <f t="shared" si="57"/>
        <v>484932.08252939791</v>
      </c>
      <c r="AS181" s="5">
        <f t="shared" si="58"/>
        <v>-0.11669930322514041</v>
      </c>
      <c r="AT181" s="2">
        <v>552135</v>
      </c>
      <c r="AU181" s="2">
        <v>495000</v>
      </c>
      <c r="AV181" s="5">
        <f>(AT181-AU181)/AU181</f>
        <v>0.11542424242424243</v>
      </c>
      <c r="AW181" s="13">
        <f t="shared" si="59"/>
        <v>737017.40474999999</v>
      </c>
      <c r="AX181" s="5">
        <f t="shared" si="60"/>
        <v>0.48892405</v>
      </c>
      <c r="AY181" s="2">
        <v>216627</v>
      </c>
      <c r="AZ181" s="2">
        <v>400000</v>
      </c>
      <c r="BA181" s="5">
        <f>(AY181-AZ181)/AZ181</f>
        <v>-0.45843250000000002</v>
      </c>
      <c r="BB181" s="13">
        <f>AY181-(AY181*$BA$565)</f>
        <v>300288.85728329862</v>
      </c>
      <c r="BC181" s="5">
        <f t="shared" si="61"/>
        <v>-0.24927785679175343</v>
      </c>
      <c r="BD181" s="2">
        <v>343982</v>
      </c>
      <c r="BE181" s="2">
        <v>311500</v>
      </c>
      <c r="BF181" s="5">
        <f>(BD181-BE181)/BE181</f>
        <v>0.1042760834670947</v>
      </c>
      <c r="BG181" s="2">
        <f>BD181-(BD181*$BF$296)</f>
        <v>468137.14513112884</v>
      </c>
      <c r="BH181" s="5">
        <f t="shared" si="62"/>
        <v>0.50284797794904923</v>
      </c>
    </row>
    <row r="182" spans="1:60" x14ac:dyDescent="0.25">
      <c r="A182" s="2">
        <v>290722</v>
      </c>
      <c r="B182" s="2">
        <v>277500</v>
      </c>
      <c r="C182" s="5">
        <f>(A182-B182)/B182</f>
        <v>4.7646846846846849E-2</v>
      </c>
      <c r="D182" s="11">
        <f t="shared" si="42"/>
        <v>114785.78626143793</v>
      </c>
      <c r="E182" s="5">
        <f t="shared" si="43"/>
        <v>-0.58635752698580923</v>
      </c>
      <c r="F182" s="2">
        <v>177647</v>
      </c>
      <c r="G182" s="2">
        <v>135000</v>
      </c>
      <c r="H182" s="5">
        <f>(F182-G182)/G182</f>
        <v>0.31590370370370369</v>
      </c>
      <c r="I182" s="13">
        <f t="shared" si="44"/>
        <v>101217.2848726626</v>
      </c>
      <c r="J182" s="5">
        <f t="shared" si="45"/>
        <v>-0.25024233427657339</v>
      </c>
      <c r="K182" s="2">
        <v>256972</v>
      </c>
      <c r="L182" s="2">
        <v>339000</v>
      </c>
      <c r="M182" s="5">
        <f>(K182-L182)/L182</f>
        <v>-0.24197050147492624</v>
      </c>
      <c r="N182" s="13">
        <f t="shared" si="46"/>
        <v>181375.12046666665</v>
      </c>
      <c r="O182" s="5">
        <f t="shared" si="47"/>
        <v>-0.46497014611602761</v>
      </c>
      <c r="P182" s="2">
        <v>83586</v>
      </c>
      <c r="Q182" s="2">
        <v>107000</v>
      </c>
      <c r="R182" s="5">
        <f>(P182-Q182)/Q182</f>
        <v>-0.21882242990654205</v>
      </c>
      <c r="S182" s="13">
        <f t="shared" si="48"/>
        <v>74037.36513908155</v>
      </c>
      <c r="T182" s="5">
        <f t="shared" si="49"/>
        <v>-0.30806200804596684</v>
      </c>
      <c r="U182" s="2">
        <v>194574</v>
      </c>
      <c r="V182" s="2">
        <v>183000</v>
      </c>
      <c r="W182" s="5">
        <f>(U182-V182)/V182</f>
        <v>6.3245901639344265E-2</v>
      </c>
      <c r="X182" s="13">
        <f t="shared" si="50"/>
        <v>189797.35183420856</v>
      </c>
      <c r="Y182" s="5">
        <f t="shared" si="51"/>
        <v>3.7143999094035839E-2</v>
      </c>
      <c r="Z182" s="2">
        <v>165232</v>
      </c>
      <c r="AA182" s="2">
        <v>186500</v>
      </c>
      <c r="AB182" s="5">
        <f>(Z182-AA182)/AA182</f>
        <v>-0.11403753351206435</v>
      </c>
      <c r="AC182" s="13">
        <f t="shared" si="52"/>
        <v>168060.97421028264</v>
      </c>
      <c r="AD182" s="5">
        <f t="shared" si="53"/>
        <v>-9.8868770990441598E-2</v>
      </c>
      <c r="AE182" s="2">
        <v>222325</v>
      </c>
      <c r="AF182" s="2">
        <v>220000</v>
      </c>
      <c r="AG182" s="5">
        <f>(AE182-AF182)/AF182</f>
        <v>1.0568181818181819E-2</v>
      </c>
      <c r="AH182" s="13">
        <f t="shared" si="54"/>
        <v>248905.65219487666</v>
      </c>
      <c r="AI182" s="5">
        <f t="shared" si="55"/>
        <v>0.13138932815853027</v>
      </c>
      <c r="AJ182" s="2">
        <v>729332</v>
      </c>
      <c r="AK182" s="2">
        <v>478500</v>
      </c>
      <c r="AL182" s="5">
        <f>(AJ182-AK182)/AK182</f>
        <v>0.52420480668756531</v>
      </c>
      <c r="AM182" s="13">
        <f>AJ182-(AJ182*$AL$582)</f>
        <v>827110.41553142853</v>
      </c>
      <c r="AN182" s="5">
        <f t="shared" si="56"/>
        <v>0.72854841281385274</v>
      </c>
      <c r="AO182" s="2">
        <v>224845</v>
      </c>
      <c r="AP182" s="2">
        <v>250000</v>
      </c>
      <c r="AQ182" s="5">
        <f>(AO182-AP182)/AP182</f>
        <v>-0.10062</v>
      </c>
      <c r="AR182" s="13">
        <f t="shared" si="57"/>
        <v>278686.84017217509</v>
      </c>
      <c r="AS182" s="5">
        <f t="shared" si="58"/>
        <v>0.11474736068870034</v>
      </c>
      <c r="AT182" s="2">
        <v>255670</v>
      </c>
      <c r="AU182" s="2">
        <v>599950</v>
      </c>
      <c r="AV182" s="5">
        <f>(AT182-AU182)/AU182</f>
        <v>-0.57384782065172102</v>
      </c>
      <c r="AW182" s="13">
        <f t="shared" si="59"/>
        <v>341281.09950000001</v>
      </c>
      <c r="AX182" s="5">
        <f t="shared" si="60"/>
        <v>-0.43115076339694974</v>
      </c>
      <c r="AY182" s="2">
        <v>271543</v>
      </c>
      <c r="AZ182" s="2">
        <v>635000</v>
      </c>
      <c r="BA182" s="5">
        <f>(AY182-AZ182)/AZ182</f>
        <v>-0.57237322834645665</v>
      </c>
      <c r="BB182" s="13">
        <f>AY182-(AY182*$BA$565)</f>
        <v>376413.54574119922</v>
      </c>
      <c r="BC182" s="5">
        <f t="shared" si="61"/>
        <v>-0.40722276261228468</v>
      </c>
      <c r="BD182" s="2">
        <v>410803</v>
      </c>
      <c r="BE182" s="2">
        <v>463000</v>
      </c>
      <c r="BF182" s="5">
        <f>(BD182-BE182)/BE182</f>
        <v>-0.11273650107991361</v>
      </c>
      <c r="BG182" s="2">
        <f>BD182-(BD182*$BF$296)</f>
        <v>559076.18314709235</v>
      </c>
      <c r="BH182" s="5">
        <f t="shared" si="62"/>
        <v>0.20750795496132257</v>
      </c>
    </row>
    <row r="183" spans="1:60" x14ac:dyDescent="0.25">
      <c r="A183" s="2">
        <v>218351</v>
      </c>
      <c r="B183" s="2">
        <v>235000</v>
      </c>
      <c r="C183" s="5">
        <f>(A183-B183)/B183</f>
        <v>-7.0846808510638293E-2</v>
      </c>
      <c r="D183" s="11">
        <f t="shared" si="42"/>
        <v>86211.539601307188</v>
      </c>
      <c r="E183" s="5">
        <f t="shared" si="43"/>
        <v>-0.63314238467528861</v>
      </c>
      <c r="F183" s="2">
        <v>225049</v>
      </c>
      <c r="G183" s="2">
        <v>192000</v>
      </c>
      <c r="H183" s="5">
        <f>(F183-G183)/G183</f>
        <v>0.17213020833333334</v>
      </c>
      <c r="I183" s="13">
        <f t="shared" si="44"/>
        <v>128225.34995416667</v>
      </c>
      <c r="J183" s="5">
        <f t="shared" si="45"/>
        <v>-0.33215963565538192</v>
      </c>
      <c r="K183" s="2">
        <v>611228</v>
      </c>
      <c r="L183" s="2">
        <v>325000</v>
      </c>
      <c r="M183" s="5">
        <f>(K183-L183)/L183</f>
        <v>0.88070153846153842</v>
      </c>
      <c r="N183" s="13">
        <f t="shared" si="46"/>
        <v>431414.90953333332</v>
      </c>
      <c r="O183" s="5">
        <f t="shared" si="47"/>
        <v>0.32743049087179482</v>
      </c>
      <c r="P183" s="2">
        <v>84050</v>
      </c>
      <c r="Q183" s="2">
        <v>110000</v>
      </c>
      <c r="R183" s="5">
        <f>(P183-Q183)/Q183</f>
        <v>-0.2359090909090909</v>
      </c>
      <c r="S183" s="13">
        <f t="shared" si="48"/>
        <v>74448.35905462403</v>
      </c>
      <c r="T183" s="5">
        <f t="shared" si="49"/>
        <v>-0.32319673586705427</v>
      </c>
      <c r="U183" s="2">
        <v>181872</v>
      </c>
      <c r="V183" s="2">
        <v>199000</v>
      </c>
      <c r="W183" s="5">
        <f>(U183-V183)/V183</f>
        <v>-8.6070351758793975E-2</v>
      </c>
      <c r="X183" s="13">
        <f t="shared" si="50"/>
        <v>177407.17656414103</v>
      </c>
      <c r="Y183" s="5">
        <f t="shared" si="51"/>
        <v>-0.10850665043145211</v>
      </c>
      <c r="Z183" s="2">
        <v>159454</v>
      </c>
      <c r="AA183" s="2">
        <v>186500</v>
      </c>
      <c r="AB183" s="5">
        <f>(Z183-AA183)/AA183</f>
        <v>-0.14501876675603217</v>
      </c>
      <c r="AC183" s="13">
        <f t="shared" si="52"/>
        <v>162184.04777359354</v>
      </c>
      <c r="AD183" s="5">
        <f t="shared" si="53"/>
        <v>-0.13038044089225984</v>
      </c>
      <c r="AE183" s="2">
        <v>218034</v>
      </c>
      <c r="AF183" s="2">
        <v>263000</v>
      </c>
      <c r="AG183" s="5">
        <f>(AE183-AF183)/AF183</f>
        <v>-0.17097338403041826</v>
      </c>
      <c r="AH183" s="13">
        <f t="shared" si="54"/>
        <v>244101.63036391651</v>
      </c>
      <c r="AI183" s="5">
        <f t="shared" si="55"/>
        <v>-7.1856918768378283E-2</v>
      </c>
      <c r="AJ183" s="2">
        <v>408894</v>
      </c>
      <c r="AK183" s="2">
        <v>308750</v>
      </c>
      <c r="AL183" s="5">
        <f>(AJ183-AK183)/AK183</f>
        <v>0.32435303643724694</v>
      </c>
      <c r="AM183" s="13">
        <f>AJ183-(AJ183*$AL$582)</f>
        <v>463712.66617714288</v>
      </c>
      <c r="AN183" s="5">
        <f t="shared" si="56"/>
        <v>0.5019033722336611</v>
      </c>
      <c r="AO183" s="2">
        <v>294942</v>
      </c>
      <c r="AP183" s="2">
        <v>309500</v>
      </c>
      <c r="AQ183" s="5">
        <f>(AO183-AP183)/AP183</f>
        <v>-4.7037156704361871E-2</v>
      </c>
      <c r="AR183" s="13">
        <f t="shared" si="57"/>
        <v>365569.41010056558</v>
      </c>
      <c r="AS183" s="5">
        <f t="shared" si="58"/>
        <v>0.18116126042185973</v>
      </c>
      <c r="AT183" s="2">
        <v>166390</v>
      </c>
      <c r="AU183" s="2">
        <v>449000</v>
      </c>
      <c r="AV183" s="5">
        <f>(AT183-AU183)/AU183</f>
        <v>-0.62942093541202671</v>
      </c>
      <c r="AW183" s="13">
        <f t="shared" si="59"/>
        <v>222105.69149999999</v>
      </c>
      <c r="AX183" s="5">
        <f t="shared" si="60"/>
        <v>-0.5053325356347439</v>
      </c>
      <c r="AY183" s="2">
        <v>459100</v>
      </c>
      <c r="AZ183" s="2">
        <v>740000</v>
      </c>
      <c r="BA183" s="5">
        <f>(AY183-AZ183)/AZ183</f>
        <v>-0.3795945945945946</v>
      </c>
      <c r="BB183" s="13">
        <f>AY183-(AY183*$BA$565)</f>
        <v>636405.50060132123</v>
      </c>
      <c r="BC183" s="5">
        <f t="shared" si="61"/>
        <v>-0.13999256675497132</v>
      </c>
      <c r="BD183" s="2">
        <v>187224</v>
      </c>
      <c r="BE183" s="2">
        <v>465000</v>
      </c>
      <c r="BF183" s="5">
        <f>(BD183-BE183)/BE183</f>
        <v>-0.59736774193548392</v>
      </c>
      <c r="BG183" s="2">
        <f>BD183-(BD183*$BF$296)</f>
        <v>254799.69550741161</v>
      </c>
      <c r="BH183" s="5">
        <f t="shared" si="62"/>
        <v>-0.45204366557545889</v>
      </c>
    </row>
    <row r="184" spans="1:60" x14ac:dyDescent="0.25">
      <c r="A184" s="2">
        <v>299129</v>
      </c>
      <c r="B184" s="2">
        <v>126500</v>
      </c>
      <c r="C184" s="5">
        <f>(A184-B184)/B184</f>
        <v>1.3646561264822135</v>
      </c>
      <c r="D184" s="11">
        <f t="shared" si="42"/>
        <v>118105.12262091506</v>
      </c>
      <c r="E184" s="5">
        <f t="shared" si="43"/>
        <v>-6.6362667028339428E-2</v>
      </c>
      <c r="F184" s="2">
        <v>438692</v>
      </c>
      <c r="G184" s="2">
        <v>219500</v>
      </c>
      <c r="H184" s="5">
        <f>(F184-G184)/G184</f>
        <v>0.99859681093394081</v>
      </c>
      <c r="I184" s="13">
        <f t="shared" si="44"/>
        <v>249951.94478577236</v>
      </c>
      <c r="J184" s="5">
        <f t="shared" si="45"/>
        <v>0.13873323364816564</v>
      </c>
      <c r="K184" s="2">
        <v>505723</v>
      </c>
      <c r="L184" s="2">
        <v>324000</v>
      </c>
      <c r="M184" s="5">
        <f>(K184-L184)/L184</f>
        <v>0.56087345679012346</v>
      </c>
      <c r="N184" s="13">
        <f t="shared" si="46"/>
        <v>356947.72211666667</v>
      </c>
      <c r="O184" s="5">
        <f t="shared" si="47"/>
        <v>0.10169050036008231</v>
      </c>
      <c r="P184" s="2">
        <v>210512</v>
      </c>
      <c r="Q184" s="2">
        <v>359000</v>
      </c>
      <c r="R184" s="5">
        <f>(P184-Q184)/Q184</f>
        <v>-0.41361559888579386</v>
      </c>
      <c r="S184" s="13">
        <f t="shared" si="48"/>
        <v>186463.68782042849</v>
      </c>
      <c r="T184" s="5">
        <f t="shared" si="49"/>
        <v>-0.48060254089017135</v>
      </c>
      <c r="U184" s="2">
        <v>171372</v>
      </c>
      <c r="V184" s="2">
        <v>366950</v>
      </c>
      <c r="W184" s="5">
        <f>(U184-V184)/V184</f>
        <v>-0.53298269519008035</v>
      </c>
      <c r="X184" s="13">
        <f t="shared" si="50"/>
        <v>167164.9438184546</v>
      </c>
      <c r="Y184" s="5">
        <f t="shared" si="51"/>
        <v>-0.54444762551177384</v>
      </c>
      <c r="Z184" s="2">
        <v>184470</v>
      </c>
      <c r="AA184" s="2">
        <v>219950</v>
      </c>
      <c r="AB184" s="5">
        <f>(Z184-AA184)/AA184</f>
        <v>-0.16130938849738577</v>
      </c>
      <c r="AC184" s="13">
        <f t="shared" si="52"/>
        <v>187628.35233230147</v>
      </c>
      <c r="AD184" s="5">
        <f t="shared" si="53"/>
        <v>-0.14694997803000015</v>
      </c>
      <c r="AE184" s="2">
        <v>252057</v>
      </c>
      <c r="AF184" s="2">
        <v>372300</v>
      </c>
      <c r="AG184" s="5">
        <f>(AE184-AF184)/AF184</f>
        <v>-0.32297340854149881</v>
      </c>
      <c r="AH184" s="13">
        <f t="shared" si="54"/>
        <v>282192.33993155975</v>
      </c>
      <c r="AI184" s="5">
        <f t="shared" si="55"/>
        <v>-0.24202970740918681</v>
      </c>
      <c r="AJ184" s="2">
        <v>479717</v>
      </c>
      <c r="AK184" s="2">
        <v>330000</v>
      </c>
      <c r="AL184" s="5">
        <f>(AJ184-AK184)/AK184</f>
        <v>0.45368787878787881</v>
      </c>
      <c r="AM184" s="13">
        <f>AJ184-(AJ184*$AL$582)</f>
        <v>544030.60225999996</v>
      </c>
      <c r="AN184" s="5">
        <f t="shared" si="56"/>
        <v>0.64857758260606047</v>
      </c>
      <c r="AO184" s="2">
        <v>201626</v>
      </c>
      <c r="AP184" s="2">
        <v>221500</v>
      </c>
      <c r="AQ184" s="5">
        <f>(AO184-AP184)/AP184</f>
        <v>-8.9724604966139959E-2</v>
      </c>
      <c r="AR184" s="13">
        <f t="shared" si="57"/>
        <v>249907.7712938023</v>
      </c>
      <c r="AS184" s="5">
        <f t="shared" si="58"/>
        <v>0.12825178913680499</v>
      </c>
      <c r="AT184" s="2">
        <v>143443</v>
      </c>
      <c r="AU184" s="2">
        <v>325000</v>
      </c>
      <c r="AV184" s="5">
        <f>(AT184-AU184)/AU184</f>
        <v>-0.55863692307692303</v>
      </c>
      <c r="AW184" s="13">
        <f t="shared" si="59"/>
        <v>191474.88855</v>
      </c>
      <c r="AX184" s="5">
        <f t="shared" si="60"/>
        <v>-0.41084649676923074</v>
      </c>
      <c r="AY184" s="2">
        <v>283560</v>
      </c>
      <c r="AZ184" s="2">
        <v>432000</v>
      </c>
      <c r="BA184" s="5">
        <f>(AY184-AZ184)/AZ184</f>
        <v>-0.34361111111111109</v>
      </c>
      <c r="BB184" s="13">
        <f>AY184-(AY184*$BA$565)</f>
        <v>393071.53942607413</v>
      </c>
      <c r="BC184" s="5">
        <f t="shared" si="61"/>
        <v>-9.0112177254458026E-2</v>
      </c>
      <c r="BD184" s="2">
        <v>258064</v>
      </c>
      <c r="BE184" s="2">
        <v>570000</v>
      </c>
      <c r="BF184" s="5">
        <f>(BD184-BE184)/BE184</f>
        <v>-0.54725614035087722</v>
      </c>
      <c r="BG184" s="2">
        <f>BD184-(BD184*$BF$296)</f>
        <v>351208.33131128846</v>
      </c>
      <c r="BH184" s="5">
        <f t="shared" si="62"/>
        <v>-0.38384503278721321</v>
      </c>
    </row>
    <row r="185" spans="1:60" x14ac:dyDescent="0.25">
      <c r="A185" s="2">
        <v>250912</v>
      </c>
      <c r="B185" s="2">
        <v>230000</v>
      </c>
      <c r="C185" s="5">
        <f>(A185-B185)/B185</f>
        <v>9.0921739130434789E-2</v>
      </c>
      <c r="D185" s="11">
        <f t="shared" si="42"/>
        <v>99067.60135947715</v>
      </c>
      <c r="E185" s="5">
        <f t="shared" si="43"/>
        <v>-0.56927129843705582</v>
      </c>
      <c r="F185" s="2">
        <v>358517</v>
      </c>
      <c r="G185" s="2">
        <v>151892</v>
      </c>
      <c r="H185" s="5">
        <f>(F185-G185)/G185</f>
        <v>1.360341558475759</v>
      </c>
      <c r="I185" s="13">
        <f t="shared" si="44"/>
        <v>204270.92672936991</v>
      </c>
      <c r="J185" s="5">
        <f t="shared" si="45"/>
        <v>0.34484322235120946</v>
      </c>
      <c r="K185" s="2">
        <v>664734</v>
      </c>
      <c r="L185" s="2">
        <v>460000</v>
      </c>
      <c r="M185" s="5">
        <f>(K185-L185)/L185</f>
        <v>0.44507391304347826</v>
      </c>
      <c r="N185" s="13">
        <f t="shared" si="46"/>
        <v>469180.33609999996</v>
      </c>
      <c r="O185" s="5">
        <f t="shared" si="47"/>
        <v>1.9957252391304255E-2</v>
      </c>
      <c r="P185" s="2">
        <v>154204</v>
      </c>
      <c r="Q185" s="2">
        <v>328000</v>
      </c>
      <c r="R185" s="5">
        <f>(P185-Q185)/Q185</f>
        <v>-0.52986585365853656</v>
      </c>
      <c r="S185" s="13">
        <f t="shared" si="48"/>
        <v>136588.15894894997</v>
      </c>
      <c r="T185" s="5">
        <f t="shared" si="49"/>
        <v>-0.58357268613125013</v>
      </c>
      <c r="U185" s="2">
        <v>445628</v>
      </c>
      <c r="V185" s="2">
        <v>415000</v>
      </c>
      <c r="W185" s="5">
        <f>(U185-V185)/V185</f>
        <v>7.3802409638554223E-2</v>
      </c>
      <c r="X185" s="13">
        <f t="shared" si="50"/>
        <v>434688.16133283323</v>
      </c>
      <c r="Y185" s="5">
        <f t="shared" si="51"/>
        <v>4.7441352609236702E-2</v>
      </c>
      <c r="Z185" s="2">
        <v>220763</v>
      </c>
      <c r="AA185" s="2">
        <v>245000</v>
      </c>
      <c r="AB185" s="5">
        <f>(Z185-AA185)/AA185</f>
        <v>-9.8926530612244892E-2</v>
      </c>
      <c r="AC185" s="13">
        <f t="shared" si="52"/>
        <v>224542.73294267833</v>
      </c>
      <c r="AD185" s="5">
        <f t="shared" si="53"/>
        <v>-8.3499049213557858E-2</v>
      </c>
      <c r="AE185" s="2">
        <v>188830</v>
      </c>
      <c r="AF185" s="2">
        <v>280000</v>
      </c>
      <c r="AG185" s="5">
        <f>(AE185-AF185)/AF185</f>
        <v>-0.32560714285714287</v>
      </c>
      <c r="AH185" s="13">
        <f t="shared" si="54"/>
        <v>211406.06906087286</v>
      </c>
      <c r="AI185" s="5">
        <f t="shared" si="55"/>
        <v>-0.24497832478259693</v>
      </c>
      <c r="AJ185" s="2">
        <v>256128</v>
      </c>
      <c r="AK185" s="2">
        <v>321500</v>
      </c>
      <c r="AL185" s="5">
        <f>(AJ185-AK185)/AK185</f>
        <v>-0.20333437013996888</v>
      </c>
      <c r="AM185" s="13">
        <f>AJ185-(AJ185*$AL$582)</f>
        <v>290465.98326857144</v>
      </c>
      <c r="AN185" s="5">
        <f t="shared" si="56"/>
        <v>-9.6528823425905338E-2</v>
      </c>
      <c r="AO185" s="2">
        <v>296175</v>
      </c>
      <c r="AP185" s="2">
        <v>450000</v>
      </c>
      <c r="AQ185" s="5">
        <f>(AO185-AP185)/AP185</f>
        <v>-0.34183333333333332</v>
      </c>
      <c r="AR185" s="13">
        <f t="shared" si="57"/>
        <v>367097.66678375751</v>
      </c>
      <c r="AS185" s="5">
        <f t="shared" si="58"/>
        <v>-0.18422740714720554</v>
      </c>
      <c r="AT185" s="2">
        <v>845892</v>
      </c>
      <c r="AU185" s="2">
        <v>774922</v>
      </c>
      <c r="AV185" s="5">
        <f>(AT185-AU185)/AU185</f>
        <v>9.1583410975556251E-2</v>
      </c>
      <c r="AW185" s="13">
        <f t="shared" si="59"/>
        <v>1129138.9361999999</v>
      </c>
      <c r="AX185" s="5">
        <f t="shared" si="60"/>
        <v>0.4571001161407211</v>
      </c>
      <c r="AY185" s="2">
        <v>327920</v>
      </c>
      <c r="AZ185" s="2">
        <v>390000</v>
      </c>
      <c r="BA185" s="5">
        <f>(AY185-AZ185)/AZ185</f>
        <v>-0.15917948717948718</v>
      </c>
      <c r="BB185" s="13">
        <f>AY185-(AY185*$BA$565)</f>
        <v>454563.47583791165</v>
      </c>
      <c r="BC185" s="5">
        <f t="shared" si="61"/>
        <v>0.16554737394336322</v>
      </c>
      <c r="BD185" s="2">
        <v>247959</v>
      </c>
      <c r="BE185" s="2">
        <v>405000</v>
      </c>
      <c r="BF185" s="5">
        <f>(BD185-BE185)/BE185</f>
        <v>-0.38775555555555558</v>
      </c>
      <c r="BG185" s="2">
        <f>BD185-(BD185*$BF$296)</f>
        <v>337456.0830786773</v>
      </c>
      <c r="BH185" s="5">
        <f t="shared" si="62"/>
        <v>-0.16677510350943878</v>
      </c>
    </row>
    <row r="186" spans="1:60" x14ac:dyDescent="0.25">
      <c r="A186" s="2">
        <v>189131</v>
      </c>
      <c r="B186" s="2">
        <v>72500</v>
      </c>
      <c r="C186" s="5">
        <f>(A186-B186)/B186</f>
        <v>1.608703448275862</v>
      </c>
      <c r="D186" s="11">
        <f t="shared" si="42"/>
        <v>74674.605091503283</v>
      </c>
      <c r="E186" s="5">
        <f t="shared" si="43"/>
        <v>2.9994552986252178E-2</v>
      </c>
      <c r="F186" s="2">
        <v>518730</v>
      </c>
      <c r="G186" s="2">
        <v>249000</v>
      </c>
      <c r="H186" s="5">
        <f>(F186-G186)/G186</f>
        <v>1.0832530120481927</v>
      </c>
      <c r="I186" s="13">
        <f t="shared" si="44"/>
        <v>295554.90485060972</v>
      </c>
      <c r="J186" s="5">
        <f t="shared" si="45"/>
        <v>0.18696748935987839</v>
      </c>
      <c r="K186" s="2">
        <v>198256</v>
      </c>
      <c r="L186" s="2">
        <v>160000</v>
      </c>
      <c r="M186" s="5">
        <f>(K186-L186)/L186</f>
        <v>0.23910000000000001</v>
      </c>
      <c r="N186" s="13">
        <f t="shared" si="46"/>
        <v>139932.38906666666</v>
      </c>
      <c r="O186" s="5">
        <f t="shared" si="47"/>
        <v>-0.1254225683333334</v>
      </c>
      <c r="P186" s="2">
        <v>224928</v>
      </c>
      <c r="Q186" s="2">
        <v>230000</v>
      </c>
      <c r="R186" s="5">
        <f>(P186-Q186)/Q186</f>
        <v>-2.2052173913043479E-2</v>
      </c>
      <c r="S186" s="13">
        <f t="shared" si="48"/>
        <v>199232.84361021387</v>
      </c>
      <c r="T186" s="5">
        <f t="shared" si="49"/>
        <v>-0.13377024517298319</v>
      </c>
      <c r="U186" s="2">
        <v>606778</v>
      </c>
      <c r="V186" s="2">
        <v>430000</v>
      </c>
      <c r="W186" s="5">
        <f>(U186-V186)/V186</f>
        <v>0.41111162790697675</v>
      </c>
      <c r="X186" s="13">
        <f t="shared" si="50"/>
        <v>591882.04771067773</v>
      </c>
      <c r="Y186" s="5">
        <f t="shared" si="51"/>
        <v>0.37646987839692492</v>
      </c>
      <c r="Z186" s="2">
        <v>242580</v>
      </c>
      <c r="AA186" s="2">
        <v>283000</v>
      </c>
      <c r="AB186" s="5">
        <f>(Z186-AA186)/AA186</f>
        <v>-0.14282685512367491</v>
      </c>
      <c r="AC186" s="13">
        <f t="shared" si="52"/>
        <v>246733.26670336473</v>
      </c>
      <c r="AD186" s="5">
        <f t="shared" si="53"/>
        <v>-0.12815100104818117</v>
      </c>
      <c r="AE186" s="2">
        <v>458529</v>
      </c>
      <c r="AF186" s="2">
        <v>315000</v>
      </c>
      <c r="AG186" s="5">
        <f>(AE186-AF186)/AF186</f>
        <v>0.45564761904761902</v>
      </c>
      <c r="AH186" s="13">
        <f t="shared" si="54"/>
        <v>513349.64486793929</v>
      </c>
      <c r="AI186" s="5">
        <f t="shared" si="55"/>
        <v>0.6296814122791724</v>
      </c>
      <c r="AJ186" s="2">
        <v>347780</v>
      </c>
      <c r="AK186" s="2">
        <v>260000</v>
      </c>
      <c r="AL186" s="5">
        <f>(AJ186-AK186)/AK186</f>
        <v>0.33761538461538459</v>
      </c>
      <c r="AM186" s="13">
        <f>AJ186-(AJ186*$AL$582)</f>
        <v>394405.37411428569</v>
      </c>
      <c r="AN186" s="5">
        <f t="shared" si="56"/>
        <v>0.51694374659340647</v>
      </c>
      <c r="AO186" s="2">
        <v>204098</v>
      </c>
      <c r="AP186" s="2">
        <v>475000</v>
      </c>
      <c r="AQ186" s="5">
        <f>(AO186-AP186)/AP186</f>
        <v>-0.57032000000000005</v>
      </c>
      <c r="AR186" s="13">
        <f t="shared" si="57"/>
        <v>252971.72143236717</v>
      </c>
      <c r="AS186" s="5">
        <f t="shared" si="58"/>
        <v>-0.467427954879227</v>
      </c>
      <c r="AT186" s="2">
        <v>241663</v>
      </c>
      <c r="AU186" s="2">
        <v>332000</v>
      </c>
      <c r="AV186" s="5">
        <f>(AT186-AU186)/AU186</f>
        <v>-0.27209939759036145</v>
      </c>
      <c r="AW186" s="13">
        <f t="shared" si="59"/>
        <v>322583.85554999998</v>
      </c>
      <c r="AX186" s="5">
        <f t="shared" si="60"/>
        <v>-2.836188087349404E-2</v>
      </c>
      <c r="AY186" s="2">
        <v>421478</v>
      </c>
      <c r="AZ186" s="2">
        <v>451000</v>
      </c>
      <c r="BA186" s="5">
        <f>(AY186-AZ186)/AZ186</f>
        <v>-6.5458980044345902E-2</v>
      </c>
      <c r="BB186" s="13">
        <f>AY186-(AY186*$BA$565)</f>
        <v>584253.79564897332</v>
      </c>
      <c r="BC186" s="5">
        <f t="shared" si="61"/>
        <v>0.29546296152765705</v>
      </c>
      <c r="BD186" s="2">
        <v>404388</v>
      </c>
      <c r="BE186" s="2">
        <v>365000</v>
      </c>
      <c r="BF186" s="5">
        <f>(BD186-BE186)/BE186</f>
        <v>0.10791232876712328</v>
      </c>
      <c r="BG186" s="2">
        <f>BD186-(BD186*$BF$296)</f>
        <v>550345.78508551884</v>
      </c>
      <c r="BH186" s="5">
        <f t="shared" si="62"/>
        <v>0.50779667146717489</v>
      </c>
    </row>
    <row r="187" spans="1:60" x14ac:dyDescent="0.25">
      <c r="A187" s="2">
        <v>500144</v>
      </c>
      <c r="B187" s="2">
        <v>100000</v>
      </c>
      <c r="C187" s="5">
        <f>(A187-B187)/B187</f>
        <v>4.0014399999999997</v>
      </c>
      <c r="D187" s="11">
        <f t="shared" si="42"/>
        <v>197471.88820915035</v>
      </c>
      <c r="E187" s="5">
        <f t="shared" si="43"/>
        <v>0.97471888209150348</v>
      </c>
      <c r="F187" s="2">
        <v>217543</v>
      </c>
      <c r="G187" s="2">
        <v>272000</v>
      </c>
      <c r="H187" s="5">
        <f>(F187-G187)/G187</f>
        <v>-0.20020955882352942</v>
      </c>
      <c r="I187" s="13">
        <f t="shared" si="44"/>
        <v>123948.68364258131</v>
      </c>
      <c r="J187" s="5">
        <f t="shared" si="45"/>
        <v>-0.54430631013756869</v>
      </c>
      <c r="K187" s="2">
        <v>356763</v>
      </c>
      <c r="L187" s="2">
        <v>310000</v>
      </c>
      <c r="M187" s="5">
        <f>(K187-L187)/L187</f>
        <v>0.1508483870967742</v>
      </c>
      <c r="N187" s="13">
        <f t="shared" si="46"/>
        <v>251809.27145</v>
      </c>
      <c r="O187" s="5">
        <f t="shared" si="47"/>
        <v>-0.18771202758064517</v>
      </c>
      <c r="P187" s="2">
        <v>341797</v>
      </c>
      <c r="Q187" s="2">
        <v>285000</v>
      </c>
      <c r="R187" s="5">
        <f>(P187-Q187)/Q187</f>
        <v>0.19928771929824562</v>
      </c>
      <c r="S187" s="13">
        <f t="shared" si="48"/>
        <v>302751.05032472732</v>
      </c>
      <c r="T187" s="5">
        <f t="shared" si="49"/>
        <v>6.2284387104306373E-2</v>
      </c>
      <c r="U187" s="2">
        <v>418503</v>
      </c>
      <c r="V187" s="2">
        <v>280000</v>
      </c>
      <c r="W187" s="5">
        <f>(U187-V187)/V187</f>
        <v>0.49465357142857141</v>
      </c>
      <c r="X187" s="13">
        <f t="shared" si="50"/>
        <v>408229.06007314328</v>
      </c>
      <c r="Y187" s="5">
        <f t="shared" si="51"/>
        <v>0.45796092883265455</v>
      </c>
      <c r="Z187" s="2">
        <v>136374</v>
      </c>
      <c r="AA187" s="2">
        <v>250000</v>
      </c>
      <c r="AB187" s="5">
        <f>(Z187-AA187)/AA187</f>
        <v>-0.45450400000000002</v>
      </c>
      <c r="AC187" s="13">
        <f t="shared" si="52"/>
        <v>138708.88990602962</v>
      </c>
      <c r="AD187" s="5">
        <f t="shared" si="53"/>
        <v>-0.44516444037588149</v>
      </c>
      <c r="AE187" s="2">
        <v>472691</v>
      </c>
      <c r="AF187" s="2">
        <v>354000</v>
      </c>
      <c r="AG187" s="5">
        <f>(AE187-AF187)/AF187</f>
        <v>0.33528531073446327</v>
      </c>
      <c r="AH187" s="13">
        <f t="shared" si="54"/>
        <v>529204.82015809487</v>
      </c>
      <c r="AI187" s="5">
        <f t="shared" si="55"/>
        <v>0.49492887050309287</v>
      </c>
      <c r="AJ187" s="2">
        <v>254284</v>
      </c>
      <c r="AK187" s="2">
        <v>314950</v>
      </c>
      <c r="AL187" s="5">
        <f>(AJ187-AK187)/AK187</f>
        <v>-0.19262105096046991</v>
      </c>
      <c r="AM187" s="13">
        <f>AJ187-(AJ187*$AL$582)</f>
        <v>288374.76609142858</v>
      </c>
      <c r="AN187" s="5">
        <f t="shared" si="56"/>
        <v>-8.437921545823597E-2</v>
      </c>
      <c r="AO187" s="2">
        <v>183975</v>
      </c>
      <c r="AP187" s="2">
        <v>440000</v>
      </c>
      <c r="AQ187" s="5">
        <f>(AO187-AP187)/AP187</f>
        <v>-0.58187500000000003</v>
      </c>
      <c r="AR187" s="13">
        <f t="shared" si="57"/>
        <v>228030.0269993814</v>
      </c>
      <c r="AS187" s="5">
        <f t="shared" si="58"/>
        <v>-0.48174993863776955</v>
      </c>
      <c r="AT187" s="2">
        <v>397757</v>
      </c>
      <c r="AU187" s="2">
        <v>500000</v>
      </c>
      <c r="AV187" s="5">
        <f>(AT187-AU187)/AU187</f>
        <v>-0.204486</v>
      </c>
      <c r="AW187" s="13">
        <f t="shared" si="59"/>
        <v>530945.93145000003</v>
      </c>
      <c r="AX187" s="5">
        <f t="shared" si="60"/>
        <v>6.1891862900000066E-2</v>
      </c>
      <c r="AY187" s="2">
        <v>265850</v>
      </c>
      <c r="AZ187" s="2">
        <v>417000</v>
      </c>
      <c r="BA187" s="5">
        <f>(AY187-AZ187)/AZ187</f>
        <v>-0.36247002398081535</v>
      </c>
      <c r="BB187" s="13">
        <f>AY187-(AY187*$BA$565)</f>
        <v>368521.89574136626</v>
      </c>
      <c r="BC187" s="5">
        <f t="shared" si="61"/>
        <v>-0.11625444666339027</v>
      </c>
      <c r="BD187" s="2">
        <v>311130</v>
      </c>
      <c r="BE187" s="2">
        <v>346500</v>
      </c>
      <c r="BF187" s="5">
        <f>(BD187-BE187)/BE187</f>
        <v>-0.10207792207792207</v>
      </c>
      <c r="BG187" s="2">
        <f>BD187-(BD187*$BF$296)</f>
        <v>423427.7083238312</v>
      </c>
      <c r="BH187" s="5">
        <f t="shared" si="62"/>
        <v>0.2220135882361651</v>
      </c>
    </row>
    <row r="188" spans="1:60" x14ac:dyDescent="0.25">
      <c r="A188" s="2">
        <v>294569</v>
      </c>
      <c r="B188" s="2">
        <v>162500</v>
      </c>
      <c r="C188" s="5">
        <f>(A188-B188)/B188</f>
        <v>0.81273230769230764</v>
      </c>
      <c r="D188" s="11">
        <f t="shared" si="42"/>
        <v>116304.69752287582</v>
      </c>
      <c r="E188" s="5">
        <f t="shared" si="43"/>
        <v>-0.2842787844746103</v>
      </c>
      <c r="F188" s="2">
        <v>342101</v>
      </c>
      <c r="G188" s="2">
        <v>262000</v>
      </c>
      <c r="H188" s="5">
        <f>(F188-G188)/G188</f>
        <v>0.30572900763358779</v>
      </c>
      <c r="I188" s="13">
        <f t="shared" si="44"/>
        <v>194917.64213424796</v>
      </c>
      <c r="J188" s="5">
        <f t="shared" si="45"/>
        <v>-0.25603953383874822</v>
      </c>
      <c r="K188" s="2">
        <v>446272</v>
      </c>
      <c r="L188" s="2">
        <v>457500</v>
      </c>
      <c r="M188" s="5">
        <f>(K188-L188)/L188</f>
        <v>-2.4542076502732241E-2</v>
      </c>
      <c r="N188" s="13">
        <f t="shared" si="46"/>
        <v>314986.21546666662</v>
      </c>
      <c r="O188" s="5">
        <f t="shared" si="47"/>
        <v>-0.31150553996357022</v>
      </c>
      <c r="P188" s="2">
        <v>220837</v>
      </c>
      <c r="Q188" s="2">
        <v>250000</v>
      </c>
      <c r="R188" s="5">
        <f>(P188-Q188)/Q188</f>
        <v>-0.11665200000000001</v>
      </c>
      <c r="S188" s="13">
        <f t="shared" si="48"/>
        <v>195609.18820399771</v>
      </c>
      <c r="T188" s="5">
        <f t="shared" si="49"/>
        <v>-0.21756324718400918</v>
      </c>
      <c r="U188" s="2">
        <v>187133</v>
      </c>
      <c r="V188" s="2">
        <v>323000</v>
      </c>
      <c r="W188" s="5">
        <f>(U188-V188)/V188</f>
        <v>-0.42064086687306501</v>
      </c>
      <c r="X188" s="13">
        <f t="shared" si="50"/>
        <v>182539.02289509878</v>
      </c>
      <c r="Y188" s="5">
        <f t="shared" si="51"/>
        <v>-0.4348637062071245</v>
      </c>
      <c r="Z188" s="2">
        <v>302803</v>
      </c>
      <c r="AA188" s="2">
        <v>344500</v>
      </c>
      <c r="AB188" s="5">
        <f>(Z188-AA188)/AA188</f>
        <v>-0.12103628447024674</v>
      </c>
      <c r="AC188" s="13">
        <f t="shared" si="52"/>
        <v>307987.35822235531</v>
      </c>
      <c r="AD188" s="5">
        <f t="shared" si="53"/>
        <v>-0.10598734913684961</v>
      </c>
      <c r="AE188" s="2">
        <v>606767</v>
      </c>
      <c r="AF188" s="2">
        <v>137500</v>
      </c>
      <c r="AG188" s="5">
        <f>(AE188-AF188)/AF188</f>
        <v>3.4128509090909089</v>
      </c>
      <c r="AH188" s="13">
        <f t="shared" si="54"/>
        <v>679310.63022749906</v>
      </c>
      <c r="AI188" s="5">
        <f t="shared" si="55"/>
        <v>3.9404409471090842</v>
      </c>
      <c r="AJ188" s="2">
        <v>249119</v>
      </c>
      <c r="AK188" s="2">
        <v>305000</v>
      </c>
      <c r="AL188" s="5">
        <f>(AJ188-AK188)/AK188</f>
        <v>-0.18321639344262294</v>
      </c>
      <c r="AM188" s="13">
        <f>AJ188-(AJ188*$AL$582)</f>
        <v>282517.31667714287</v>
      </c>
      <c r="AN188" s="5">
        <f t="shared" si="56"/>
        <v>-7.3713715812646338E-2</v>
      </c>
      <c r="AO188" s="2">
        <v>522131</v>
      </c>
      <c r="AP188" s="2">
        <v>415000</v>
      </c>
      <c r="AQ188" s="5">
        <f>(AO188-AP188)/AP188</f>
        <v>0.25814698795180724</v>
      </c>
      <c r="AR188" s="13">
        <f t="shared" si="57"/>
        <v>647161.54927144456</v>
      </c>
      <c r="AS188" s="5">
        <f t="shared" si="58"/>
        <v>0.55942541993119166</v>
      </c>
      <c r="AT188" s="2">
        <v>463737</v>
      </c>
      <c r="AU188" s="2">
        <v>411600</v>
      </c>
      <c r="AV188" s="5">
        <f>(AT188-AU188)/AU188</f>
        <v>0.12666909620991254</v>
      </c>
      <c r="AW188" s="13">
        <f t="shared" si="59"/>
        <v>619019.33444999997</v>
      </c>
      <c r="AX188" s="5">
        <f t="shared" si="60"/>
        <v>0.5039342430758017</v>
      </c>
      <c r="AY188" s="2">
        <v>141252</v>
      </c>
      <c r="AZ188" s="2">
        <v>450000</v>
      </c>
      <c r="BA188" s="5">
        <f>(AY188-AZ188)/AZ188</f>
        <v>-0.68610666666666664</v>
      </c>
      <c r="BB188" s="13">
        <f>AY188-(AY188*$BA$565)</f>
        <v>195803.85487026317</v>
      </c>
      <c r="BC188" s="5">
        <f t="shared" si="61"/>
        <v>-0.56488032251052633</v>
      </c>
      <c r="BD188" s="2">
        <v>558939</v>
      </c>
      <c r="BE188" s="2">
        <v>1130000</v>
      </c>
      <c r="BF188" s="5">
        <f>(BD188-BE188)/BE188</f>
        <v>-0.50536371681415926</v>
      </c>
      <c r="BG188" s="2">
        <f>BD188-(BD188*$BF$296)</f>
        <v>760679.65115165338</v>
      </c>
      <c r="BH188" s="5">
        <f t="shared" si="62"/>
        <v>-0.32683216712243063</v>
      </c>
    </row>
    <row r="189" spans="1:60" x14ac:dyDescent="0.25">
      <c r="A189" s="2">
        <v>264277</v>
      </c>
      <c r="B189" s="2">
        <v>186500</v>
      </c>
      <c r="C189" s="5">
        <f>(A189-B189)/B189</f>
        <v>0.41703485254691691</v>
      </c>
      <c r="D189" s="11">
        <f t="shared" si="42"/>
        <v>104344.50518300655</v>
      </c>
      <c r="E189" s="5">
        <f t="shared" si="43"/>
        <v>-0.44051203655224369</v>
      </c>
      <c r="F189" s="2">
        <v>377051</v>
      </c>
      <c r="G189" s="2">
        <v>369100</v>
      </c>
      <c r="H189" s="5">
        <f>(F189-G189)/G189</f>
        <v>2.1541587645624492E-2</v>
      </c>
      <c r="I189" s="13">
        <f t="shared" si="44"/>
        <v>214830.97647876016</v>
      </c>
      <c r="J189" s="5">
        <f t="shared" si="45"/>
        <v>-0.41795996619138404</v>
      </c>
      <c r="K189" s="2">
        <v>312451</v>
      </c>
      <c r="L189" s="2">
        <v>343000</v>
      </c>
      <c r="M189" s="5">
        <f>(K189-L189)/L189</f>
        <v>-8.9064139941690962E-2</v>
      </c>
      <c r="N189" s="13">
        <f t="shared" si="46"/>
        <v>220533.12331666666</v>
      </c>
      <c r="O189" s="5">
        <f t="shared" si="47"/>
        <v>-0.3570462877065112</v>
      </c>
      <c r="P189" s="2">
        <v>213409</v>
      </c>
      <c r="Q189" s="2">
        <v>220000</v>
      </c>
      <c r="R189" s="5">
        <f>(P189-Q189)/Q189</f>
        <v>-2.9959090909090907E-2</v>
      </c>
      <c r="S189" s="13">
        <f t="shared" si="48"/>
        <v>189029.74250432197</v>
      </c>
      <c r="T189" s="5">
        <f t="shared" si="49"/>
        <v>-0.14077389770762741</v>
      </c>
      <c r="U189" s="2">
        <v>246238</v>
      </c>
      <c r="V189" s="2">
        <v>309925</v>
      </c>
      <c r="W189" s="5">
        <f>(U189-V189)/V189</f>
        <v>-0.20549165120593693</v>
      </c>
      <c r="X189" s="13">
        <f t="shared" si="50"/>
        <v>240193.03874593647</v>
      </c>
      <c r="Y189" s="5">
        <f t="shared" si="51"/>
        <v>-0.22499624507239988</v>
      </c>
      <c r="Z189" s="2">
        <v>362753</v>
      </c>
      <c r="AA189" s="2">
        <v>249500</v>
      </c>
      <c r="AB189" s="5">
        <f>(Z189-AA189)/AA189</f>
        <v>0.45391983967935873</v>
      </c>
      <c r="AC189" s="13">
        <f t="shared" si="52"/>
        <v>368963.77564698522</v>
      </c>
      <c r="AD189" s="5">
        <f t="shared" si="53"/>
        <v>0.47881272804402891</v>
      </c>
      <c r="AE189" s="2">
        <v>523955</v>
      </c>
      <c r="AF189" s="2">
        <v>465500</v>
      </c>
      <c r="AG189" s="5">
        <f>(AE189-AF189)/AF189</f>
        <v>0.12557465091299677</v>
      </c>
      <c r="AH189" s="13">
        <f t="shared" si="54"/>
        <v>586597.82298781781</v>
      </c>
      <c r="AI189" s="5">
        <f t="shared" si="55"/>
        <v>0.26014569922195019</v>
      </c>
      <c r="AJ189" s="2">
        <v>287732</v>
      </c>
      <c r="AK189" s="2">
        <v>384950</v>
      </c>
      <c r="AL189" s="5">
        <f>(AJ189-AK189)/AK189</f>
        <v>-0.25254708403688791</v>
      </c>
      <c r="AM189" s="13">
        <f>AJ189-(AJ189*$AL$582)</f>
        <v>326306.99610285717</v>
      </c>
      <c r="AN189" s="5">
        <f t="shared" si="56"/>
        <v>-0.15233927496335323</v>
      </c>
      <c r="AO189" s="2">
        <v>261125</v>
      </c>
      <c r="AP189" s="2">
        <v>390000</v>
      </c>
      <c r="AQ189" s="5">
        <f>(AO189-AP189)/AP189</f>
        <v>-0.33044871794871794</v>
      </c>
      <c r="AR189" s="13">
        <f t="shared" si="57"/>
        <v>323654.52262651705</v>
      </c>
      <c r="AS189" s="5">
        <f t="shared" si="58"/>
        <v>-0.17011660864995629</v>
      </c>
      <c r="AT189" s="2">
        <v>240843</v>
      </c>
      <c r="AU189" s="2">
        <v>312125</v>
      </c>
      <c r="AV189" s="5">
        <f>(AT189-AU189)/AU189</f>
        <v>-0.22837645174209051</v>
      </c>
      <c r="AW189" s="13">
        <f t="shared" si="59"/>
        <v>321489.27854999999</v>
      </c>
      <c r="AX189" s="5">
        <f t="shared" si="60"/>
        <v>3.0001693392070445E-2</v>
      </c>
      <c r="AY189" s="2">
        <v>396956</v>
      </c>
      <c r="AZ189" s="2">
        <v>699900</v>
      </c>
      <c r="BA189" s="5">
        <f>(AY189-AZ189)/AZ189</f>
        <v>-0.43283897699671381</v>
      </c>
      <c r="BB189" s="13">
        <f>AY189-(AY189*$BA$565)</f>
        <v>550261.34153059917</v>
      </c>
      <c r="BC189" s="5">
        <f t="shared" si="61"/>
        <v>-0.21380005496413892</v>
      </c>
      <c r="BD189" s="2">
        <v>716619</v>
      </c>
      <c r="BE189" s="2">
        <v>797950</v>
      </c>
      <c r="BF189" s="5">
        <f>(BD189-BE189)/BE189</f>
        <v>-0.10192493263988972</v>
      </c>
      <c r="BG189" s="2">
        <f>BD189-(BD189*$BF$296)</f>
        <v>975271.88285062718</v>
      </c>
      <c r="BH189" s="5">
        <f t="shared" si="62"/>
        <v>0.22222179691788607</v>
      </c>
    </row>
    <row r="190" spans="1:60" x14ac:dyDescent="0.25">
      <c r="A190" s="2">
        <v>222530</v>
      </c>
      <c r="B190" s="2">
        <v>132000</v>
      </c>
      <c r="C190" s="5">
        <f>(A190-B190)/B190</f>
        <v>0.68583333333333329</v>
      </c>
      <c r="D190" s="11">
        <f t="shared" si="42"/>
        <v>87861.534444444464</v>
      </c>
      <c r="E190" s="5">
        <f t="shared" si="43"/>
        <v>-0.33438231481481467</v>
      </c>
      <c r="F190" s="2">
        <v>296338</v>
      </c>
      <c r="G190" s="2">
        <v>289900</v>
      </c>
      <c r="H190" s="5">
        <f>(F190-G190)/G190</f>
        <v>2.2207657813038979E-2</v>
      </c>
      <c r="I190" s="13">
        <f t="shared" si="44"/>
        <v>168843.42411971546</v>
      </c>
      <c r="J190" s="5">
        <f t="shared" si="45"/>
        <v>-0.41758046181540026</v>
      </c>
      <c r="K190" s="2">
        <v>411802</v>
      </c>
      <c r="L190" s="2">
        <v>455000</v>
      </c>
      <c r="M190" s="5">
        <f>(K190-L190)/L190</f>
        <v>-9.4940659340659345E-2</v>
      </c>
      <c r="N190" s="13">
        <f t="shared" si="46"/>
        <v>290656.71496666665</v>
      </c>
      <c r="O190" s="5">
        <f t="shared" si="47"/>
        <v>-0.36119403304029307</v>
      </c>
      <c r="P190" s="2">
        <v>406832</v>
      </c>
      <c r="Q190" s="2">
        <v>253000</v>
      </c>
      <c r="R190" s="5">
        <f>(P190-Q190)/Q190</f>
        <v>0.60803162055335969</v>
      </c>
      <c r="S190" s="13">
        <f t="shared" si="48"/>
        <v>360356.63070685073</v>
      </c>
      <c r="T190" s="5">
        <f t="shared" si="49"/>
        <v>0.42433450872273015</v>
      </c>
      <c r="U190" s="2">
        <v>257296</v>
      </c>
      <c r="V190" s="2">
        <v>325000</v>
      </c>
      <c r="W190" s="5">
        <f>(U190-V190)/V190</f>
        <v>-0.20832000000000001</v>
      </c>
      <c r="X190" s="13">
        <f t="shared" si="50"/>
        <v>250979.57300325081</v>
      </c>
      <c r="Y190" s="5">
        <f t="shared" si="51"/>
        <v>-0.22775515998999749</v>
      </c>
      <c r="Z190" s="2">
        <v>210810</v>
      </c>
      <c r="AA190" s="2">
        <v>335000</v>
      </c>
      <c r="AB190" s="5">
        <f>(Z190-AA190)/AA190</f>
        <v>-0.37071641791044774</v>
      </c>
      <c r="AC190" s="13">
        <f t="shared" si="52"/>
        <v>214419.32539259759</v>
      </c>
      <c r="AD190" s="5">
        <f t="shared" si="53"/>
        <v>-0.35994231226090273</v>
      </c>
      <c r="AE190" s="2">
        <v>319682</v>
      </c>
      <c r="AF190" s="2">
        <v>375000</v>
      </c>
      <c r="AG190" s="5">
        <f>(AE190-AF190)/AF190</f>
        <v>-0.14751466666666666</v>
      </c>
      <c r="AH190" s="13">
        <f t="shared" si="54"/>
        <v>357902.42530062998</v>
      </c>
      <c r="AI190" s="5">
        <f t="shared" si="55"/>
        <v>-4.5593532531653373E-2</v>
      </c>
      <c r="AJ190" s="2">
        <v>222437</v>
      </c>
      <c r="AK190" s="2">
        <v>305000</v>
      </c>
      <c r="AL190" s="5">
        <f>(AJ190-AK190)/AK190</f>
        <v>-0.27069836065573771</v>
      </c>
      <c r="AM190" s="13">
        <f>AJ190-(AJ190*$AL$582)</f>
        <v>252258.17528857142</v>
      </c>
      <c r="AN190" s="5">
        <f t="shared" si="56"/>
        <v>-0.17292401544730682</v>
      </c>
      <c r="AO190" s="2">
        <v>193458</v>
      </c>
      <c r="AP190" s="2">
        <v>585000</v>
      </c>
      <c r="AQ190" s="5">
        <f>(AO190-AP190)/AP190</f>
        <v>-0.66930256410256406</v>
      </c>
      <c r="AR190" s="13">
        <f t="shared" si="57"/>
        <v>239783.84543142453</v>
      </c>
      <c r="AS190" s="5">
        <f t="shared" si="58"/>
        <v>-0.5901130847326076</v>
      </c>
      <c r="AT190" s="2">
        <v>218593</v>
      </c>
      <c r="AU190" s="2">
        <v>347500</v>
      </c>
      <c r="AV190" s="5">
        <f>(AT190-AU190)/AU190</f>
        <v>-0.37095539568345326</v>
      </c>
      <c r="AW190" s="13">
        <f t="shared" si="59"/>
        <v>291788.86605000001</v>
      </c>
      <c r="AX190" s="5">
        <f t="shared" si="60"/>
        <v>-0.16031980992805753</v>
      </c>
      <c r="AY190" s="2">
        <v>528107</v>
      </c>
      <c r="AZ190" s="2">
        <v>569950</v>
      </c>
      <c r="BA190" s="5">
        <f>(AY190-AZ190)/AZ190</f>
        <v>-7.3415211860689528E-2</v>
      </c>
      <c r="BB190" s="13">
        <f>AY190-(AY190*$BA$565)</f>
        <v>732063.16642575024</v>
      </c>
      <c r="BC190" s="5">
        <f t="shared" si="61"/>
        <v>0.28443401425695281</v>
      </c>
      <c r="BD190" s="2">
        <v>286557</v>
      </c>
      <c r="BE190" s="2">
        <v>735000</v>
      </c>
      <c r="BF190" s="5">
        <f>(BD190-BE190)/BE190</f>
        <v>-0.61012653061224487</v>
      </c>
      <c r="BG190" s="2">
        <f>BD190-(BD190*$BF$296)</f>
        <v>389985.45242873428</v>
      </c>
      <c r="BH190" s="5">
        <f t="shared" si="62"/>
        <v>-0.46940754771600779</v>
      </c>
    </row>
    <row r="191" spans="1:60" x14ac:dyDescent="0.25">
      <c r="A191" s="2">
        <v>263458</v>
      </c>
      <c r="B191" s="2">
        <v>187500</v>
      </c>
      <c r="C191" s="5">
        <f>(A191-B191)/B191</f>
        <v>0.40510933333333332</v>
      </c>
      <c r="D191" s="11">
        <f t="shared" si="42"/>
        <v>104021.13935947715</v>
      </c>
      <c r="E191" s="5">
        <f t="shared" si="43"/>
        <v>-0.44522059008278853</v>
      </c>
      <c r="F191" s="2">
        <v>406213</v>
      </c>
      <c r="G191" s="2">
        <v>257000</v>
      </c>
      <c r="H191" s="5">
        <f>(F191-G191)/G191</f>
        <v>0.58059533073929959</v>
      </c>
      <c r="I191" s="13">
        <f t="shared" si="44"/>
        <v>231446.50312123983</v>
      </c>
      <c r="J191" s="5">
        <f t="shared" si="45"/>
        <v>-9.9429948944592089E-2</v>
      </c>
      <c r="K191" s="2">
        <v>293327</v>
      </c>
      <c r="L191" s="2">
        <v>220000</v>
      </c>
      <c r="M191" s="5">
        <f>(K191-L191)/L191</f>
        <v>0.33330454545454546</v>
      </c>
      <c r="N191" s="13">
        <f t="shared" si="46"/>
        <v>207035.08538333332</v>
      </c>
      <c r="O191" s="5">
        <f t="shared" si="47"/>
        <v>-5.8931430075757615E-2</v>
      </c>
      <c r="P191" s="2">
        <v>453336</v>
      </c>
      <c r="Q191" s="2">
        <v>320000</v>
      </c>
      <c r="R191" s="5">
        <f>(P191-Q191)/Q191</f>
        <v>0.41667500000000002</v>
      </c>
      <c r="S191" s="13">
        <f t="shared" si="48"/>
        <v>401548.14158699632</v>
      </c>
      <c r="T191" s="5">
        <f t="shared" si="49"/>
        <v>0.25483794245936353</v>
      </c>
      <c r="U191" s="2">
        <v>533270</v>
      </c>
      <c r="V191" s="2">
        <v>406000</v>
      </c>
      <c r="W191" s="5">
        <f>(U191-V191)/V191</f>
        <v>0.31347290640394088</v>
      </c>
      <c r="X191" s="13">
        <f t="shared" si="50"/>
        <v>520178.61488497123</v>
      </c>
      <c r="Y191" s="5">
        <f t="shared" si="51"/>
        <v>0.28122811548022469</v>
      </c>
      <c r="Z191" s="2">
        <v>557765</v>
      </c>
      <c r="AA191" s="2">
        <v>413000</v>
      </c>
      <c r="AB191" s="5">
        <f>(Z191-AA191)/AA191</f>
        <v>0.35052058111380147</v>
      </c>
      <c r="AC191" s="13">
        <f t="shared" si="52"/>
        <v>567314.61993075372</v>
      </c>
      <c r="AD191" s="5">
        <f t="shared" si="53"/>
        <v>0.37364314753209132</v>
      </c>
      <c r="AE191" s="2">
        <v>336932</v>
      </c>
      <c r="AF191" s="2">
        <v>385000</v>
      </c>
      <c r="AG191" s="5">
        <f>(AE191-AF191)/AF191</f>
        <v>-0.12485194805194805</v>
      </c>
      <c r="AH191" s="13">
        <f t="shared" si="54"/>
        <v>377214.7945814649</v>
      </c>
      <c r="AI191" s="5">
        <f t="shared" si="55"/>
        <v>-2.0221312775415848E-2</v>
      </c>
      <c r="AJ191" s="2">
        <v>227114</v>
      </c>
      <c r="AK191" s="2">
        <v>235000</v>
      </c>
      <c r="AL191" s="5">
        <f>(AJ191-AK191)/AK191</f>
        <v>-3.3557446808510638E-2</v>
      </c>
      <c r="AM191" s="13">
        <f>AJ191-(AJ191*$AL$582)</f>
        <v>257562.20063428572</v>
      </c>
      <c r="AN191" s="5">
        <f t="shared" si="56"/>
        <v>9.6009364401215824E-2</v>
      </c>
      <c r="AO191" s="2">
        <v>252493</v>
      </c>
      <c r="AP191" s="2">
        <v>527500</v>
      </c>
      <c r="AQ191" s="5">
        <f>(AO191-AP191)/AP191</f>
        <v>-0.52134028436018953</v>
      </c>
      <c r="AR191" s="13">
        <f t="shared" si="57"/>
        <v>312955.48638214328</v>
      </c>
      <c r="AS191" s="5">
        <f t="shared" si="58"/>
        <v>-0.40671945709546298</v>
      </c>
      <c r="AT191" s="2">
        <v>219985</v>
      </c>
      <c r="AU191" s="2">
        <v>345000</v>
      </c>
      <c r="AV191" s="5">
        <f>(AT191-AU191)/AU191</f>
        <v>-0.36236231884057973</v>
      </c>
      <c r="AW191" s="13">
        <f t="shared" si="59"/>
        <v>293646.97725</v>
      </c>
      <c r="AX191" s="5">
        <f t="shared" si="60"/>
        <v>-0.14884934130434785</v>
      </c>
      <c r="AY191" s="2">
        <v>535023</v>
      </c>
      <c r="AZ191" s="2">
        <v>539000</v>
      </c>
      <c r="BA191" s="5">
        <f>(AY191-AZ191)/AZ191</f>
        <v>-7.3784786641929497E-3</v>
      </c>
      <c r="BB191" s="13">
        <f>AY191-(AY191*$BA$565)</f>
        <v>741650.14190420532</v>
      </c>
      <c r="BC191" s="5">
        <f t="shared" si="61"/>
        <v>0.37597428924713416</v>
      </c>
      <c r="BD191" s="2">
        <v>556439</v>
      </c>
      <c r="BE191" s="2">
        <v>650000</v>
      </c>
      <c r="BF191" s="5">
        <f>(BD191-BE191)/BE191</f>
        <v>-0.14394000000000001</v>
      </c>
      <c r="BG191" s="2">
        <f>BD191-(BD191*$BF$296)</f>
        <v>757277.31363740028</v>
      </c>
      <c r="BH191" s="5">
        <f t="shared" si="62"/>
        <v>0.16504202098061582</v>
      </c>
    </row>
    <row r="192" spans="1:60" x14ac:dyDescent="0.25">
      <c r="A192" s="2">
        <v>344579</v>
      </c>
      <c r="B192" s="2">
        <v>205450</v>
      </c>
      <c r="C192" s="5">
        <f>(A192-B192)/B192</f>
        <v>0.6771915307860793</v>
      </c>
      <c r="D192" s="11">
        <f t="shared" si="42"/>
        <v>136050.14909150329</v>
      </c>
      <c r="E192" s="5">
        <f t="shared" si="43"/>
        <v>-0.33779435827937071</v>
      </c>
      <c r="F192" s="2">
        <v>243572</v>
      </c>
      <c r="G192" s="2">
        <v>174000</v>
      </c>
      <c r="H192" s="5">
        <f>(F192-G192)/G192</f>
        <v>0.39983908045977012</v>
      </c>
      <c r="I192" s="13">
        <f t="shared" si="44"/>
        <v>138779.13227357724</v>
      </c>
      <c r="J192" s="5">
        <f t="shared" si="45"/>
        <v>-0.20241878003691241</v>
      </c>
      <c r="K192" s="2">
        <v>356701</v>
      </c>
      <c r="L192" s="2">
        <v>260000</v>
      </c>
      <c r="M192" s="5">
        <f>(K192-L192)/L192</f>
        <v>0.3719269230769231</v>
      </c>
      <c r="N192" s="13">
        <f t="shared" si="46"/>
        <v>251765.51081666665</v>
      </c>
      <c r="O192" s="5">
        <f t="shared" si="47"/>
        <v>-3.1671112243589823E-2</v>
      </c>
      <c r="P192" s="2">
        <v>548598</v>
      </c>
      <c r="Q192" s="2">
        <v>293500</v>
      </c>
      <c r="R192" s="5">
        <f>(P192-Q192)/Q192</f>
        <v>0.8691584327086882</v>
      </c>
      <c r="S192" s="13">
        <f t="shared" si="48"/>
        <v>485927.672583565</v>
      </c>
      <c r="T192" s="5">
        <f t="shared" si="49"/>
        <v>0.65563091169868826</v>
      </c>
      <c r="U192" s="2">
        <v>471108</v>
      </c>
      <c r="V192" s="2">
        <v>299100</v>
      </c>
      <c r="W192" s="5">
        <f>(U192-V192)/V192</f>
        <v>0.57508525576730185</v>
      </c>
      <c r="X192" s="13">
        <f t="shared" si="50"/>
        <v>459542.64612903225</v>
      </c>
      <c r="Y192" s="5">
        <f t="shared" si="51"/>
        <v>0.53641807465406965</v>
      </c>
      <c r="Z192" s="2">
        <v>546546</v>
      </c>
      <c r="AA192" s="2">
        <v>298900</v>
      </c>
      <c r="AB192" s="5">
        <f>(Z192-AA192)/AA192</f>
        <v>0.82852459016393443</v>
      </c>
      <c r="AC192" s="13">
        <f t="shared" si="52"/>
        <v>555903.5369101211</v>
      </c>
      <c r="AD192" s="5">
        <f t="shared" si="53"/>
        <v>0.85983117065948844</v>
      </c>
      <c r="AE192" s="2">
        <v>85512</v>
      </c>
      <c r="AF192" s="2">
        <v>139500</v>
      </c>
      <c r="AG192" s="5">
        <f>(AE192-AF192)/AF192</f>
        <v>-0.38701075268817203</v>
      </c>
      <c r="AH192" s="13">
        <f t="shared" si="54"/>
        <v>95735.61286624668</v>
      </c>
      <c r="AI192" s="5">
        <f t="shared" si="55"/>
        <v>-0.31372320525988046</v>
      </c>
      <c r="AJ192" s="2">
        <v>226664</v>
      </c>
      <c r="AK192" s="2">
        <v>249000</v>
      </c>
      <c r="AL192" s="5">
        <f>(AJ192-AK192)/AK192</f>
        <v>-8.9702811244979919E-2</v>
      </c>
      <c r="AM192" s="13">
        <f>AJ192-(AJ192*$AL$582)</f>
        <v>257051.87106285716</v>
      </c>
      <c r="AN192" s="5">
        <f t="shared" si="56"/>
        <v>3.2336831577739589E-2</v>
      </c>
      <c r="AO192" s="2">
        <v>238495</v>
      </c>
      <c r="AP192" s="2">
        <v>455950</v>
      </c>
      <c r="AQ192" s="5">
        <f>(AO192-AP192)/AP192</f>
        <v>-0.47692729465950212</v>
      </c>
      <c r="AR192" s="13">
        <f t="shared" si="57"/>
        <v>295605.49688391067</v>
      </c>
      <c r="AS192" s="5">
        <f t="shared" si="58"/>
        <v>-0.3516712427154059</v>
      </c>
      <c r="AT192" s="2">
        <v>167844</v>
      </c>
      <c r="AU192" s="2">
        <v>275950</v>
      </c>
      <c r="AV192" s="5">
        <f>(AT192-AU192)/AU192</f>
        <v>-0.39175937669867728</v>
      </c>
      <c r="AW192" s="13">
        <f t="shared" si="59"/>
        <v>224046.56339999998</v>
      </c>
      <c r="AX192" s="5">
        <f t="shared" si="60"/>
        <v>-0.18809000398622944</v>
      </c>
      <c r="AY192" s="2">
        <v>544117</v>
      </c>
      <c r="AZ192" s="2">
        <v>650000</v>
      </c>
      <c r="BA192" s="5">
        <f>(AY192-AZ192)/AZ192</f>
        <v>-0.16289692307692308</v>
      </c>
      <c r="BB192" s="13">
        <f>AY192-(AY192*$BA$565)</f>
        <v>754256.26610910275</v>
      </c>
      <c r="BC192" s="5">
        <f t="shared" si="61"/>
        <v>0.16039425555246578</v>
      </c>
      <c r="BD192" s="2">
        <v>416879</v>
      </c>
      <c r="BE192" s="2">
        <v>634500</v>
      </c>
      <c r="BF192" s="5">
        <f>(BD192-BE192)/BE192</f>
        <v>-0.34298029944838454</v>
      </c>
      <c r="BG192" s="2">
        <f>BD192-(BD192*$BF$296)</f>
        <v>567345.2242417332</v>
      </c>
      <c r="BH192" s="5">
        <f t="shared" si="62"/>
        <v>-0.10583889008395082</v>
      </c>
    </row>
    <row r="193" spans="1:60" x14ac:dyDescent="0.25">
      <c r="A193" s="2">
        <v>558011</v>
      </c>
      <c r="B193" s="2">
        <v>205000</v>
      </c>
      <c r="C193" s="5">
        <f>(A193-B193)/B193</f>
        <v>1.7220048780487804</v>
      </c>
      <c r="D193" s="11">
        <f t="shared" si="42"/>
        <v>220319.51960130723</v>
      </c>
      <c r="E193" s="5">
        <f t="shared" si="43"/>
        <v>7.4729363908815738E-2</v>
      </c>
      <c r="F193" s="2">
        <v>461515</v>
      </c>
      <c r="G193" s="2">
        <v>190000</v>
      </c>
      <c r="H193" s="5">
        <f>(F193-G193)/G193</f>
        <v>1.4290263157894736</v>
      </c>
      <c r="I193" s="13">
        <f t="shared" si="44"/>
        <v>262955.72246087401</v>
      </c>
      <c r="J193" s="5">
        <f t="shared" si="45"/>
        <v>0.38397748663617898</v>
      </c>
      <c r="K193" s="2">
        <v>220849</v>
      </c>
      <c r="L193" s="2">
        <v>192000</v>
      </c>
      <c r="M193" s="5">
        <f>(K193-L193)/L193</f>
        <v>0.15025520833333333</v>
      </c>
      <c r="N193" s="13">
        <f t="shared" si="46"/>
        <v>155878.90501666666</v>
      </c>
      <c r="O193" s="5">
        <f t="shared" si="47"/>
        <v>-0.18813070303819449</v>
      </c>
      <c r="P193" s="2">
        <v>467549</v>
      </c>
      <c r="Q193" s="2">
        <v>265000</v>
      </c>
      <c r="R193" s="5">
        <f>(P193-Q193)/Q193</f>
        <v>0.76433584905660379</v>
      </c>
      <c r="S193" s="13">
        <f t="shared" si="48"/>
        <v>414137.48753873189</v>
      </c>
      <c r="T193" s="5">
        <f t="shared" si="49"/>
        <v>0.56278297184427128</v>
      </c>
      <c r="U193" s="2">
        <v>473296</v>
      </c>
      <c r="V193" s="2">
        <v>350000</v>
      </c>
      <c r="W193" s="5">
        <f>(U193-V193)/V193</f>
        <v>0.35227428571428571</v>
      </c>
      <c r="X193" s="13">
        <f t="shared" si="50"/>
        <v>461676.93234308576</v>
      </c>
      <c r="Y193" s="5">
        <f t="shared" si="51"/>
        <v>0.31907694955167359</v>
      </c>
      <c r="Z193" s="2">
        <v>231650</v>
      </c>
      <c r="AA193" s="2">
        <v>445000</v>
      </c>
      <c r="AB193" s="5">
        <f>(Z193-AA193)/AA193</f>
        <v>-0.47943820224719103</v>
      </c>
      <c r="AC193" s="13">
        <f t="shared" si="52"/>
        <v>235616.13171668909</v>
      </c>
      <c r="AD193" s="5">
        <f t="shared" si="53"/>
        <v>-0.47052554670406943</v>
      </c>
      <c r="AE193" s="2">
        <v>82249</v>
      </c>
      <c r="AF193" s="2">
        <v>137500</v>
      </c>
      <c r="AG193" s="5">
        <f>(AE193-AF193)/AF193</f>
        <v>-0.40182545454545454</v>
      </c>
      <c r="AH193" s="13">
        <f t="shared" si="54"/>
        <v>92082.496288660346</v>
      </c>
      <c r="AI193" s="5">
        <f t="shared" si="55"/>
        <v>-0.33030911790065204</v>
      </c>
      <c r="AJ193" s="2">
        <v>194017</v>
      </c>
      <c r="AK193" s="2">
        <v>186000</v>
      </c>
      <c r="AL193" s="5">
        <f>(AJ193-AK193)/AK193</f>
        <v>4.3102150537634408E-2</v>
      </c>
      <c r="AM193" s="13">
        <f>AJ193-(AJ193*$AL$582)</f>
        <v>220028.02768857143</v>
      </c>
      <c r="AN193" s="5">
        <f t="shared" si="56"/>
        <v>0.18294638542242703</v>
      </c>
      <c r="AO193" s="2">
        <v>240960</v>
      </c>
      <c r="AP193" s="2">
        <v>440000</v>
      </c>
      <c r="AQ193" s="5">
        <f>(AO193-AP193)/AP193</f>
        <v>-0.45236363636363636</v>
      </c>
      <c r="AR193" s="13">
        <f t="shared" si="57"/>
        <v>298660.7707882644</v>
      </c>
      <c r="AS193" s="5">
        <f t="shared" si="58"/>
        <v>-0.32122552093576273</v>
      </c>
      <c r="AT193" s="2">
        <v>166923</v>
      </c>
      <c r="AU193" s="2">
        <v>295000</v>
      </c>
      <c r="AV193" s="5">
        <f>(AT193-AU193)/AU193</f>
        <v>-0.43415932203389829</v>
      </c>
      <c r="AW193" s="13">
        <f t="shared" si="59"/>
        <v>222817.16654999999</v>
      </c>
      <c r="AX193" s="5">
        <f t="shared" si="60"/>
        <v>-0.24468757101694918</v>
      </c>
      <c r="AY193" s="2">
        <v>263447</v>
      </c>
      <c r="AZ193" s="2">
        <v>655000</v>
      </c>
      <c r="BA193" s="5">
        <f>(AY193-AZ193)/AZ193</f>
        <v>-0.59779083969465652</v>
      </c>
      <c r="BB193" s="13">
        <f>AY193-(AY193*$BA$565)</f>
        <v>365190.85148533277</v>
      </c>
      <c r="BC193" s="5">
        <f t="shared" si="61"/>
        <v>-0.44245671528956831</v>
      </c>
      <c r="BD193" s="2">
        <v>310895</v>
      </c>
      <c r="BE193" s="2">
        <v>653500</v>
      </c>
      <c r="BF193" s="5">
        <f>(BD193-BE193)/BE193</f>
        <v>-0.52426166794185158</v>
      </c>
      <c r="BG193" s="2">
        <f>BD193-(BD193*$BF$296)</f>
        <v>423107.88859749143</v>
      </c>
      <c r="BH193" s="5">
        <f t="shared" si="62"/>
        <v>-0.35255105034813861</v>
      </c>
    </row>
    <row r="194" spans="1:60" x14ac:dyDescent="0.25">
      <c r="A194" s="2">
        <v>365820</v>
      </c>
      <c r="B194" s="2">
        <v>154950</v>
      </c>
      <c r="C194" s="5">
        <f>(A194-B194)/B194</f>
        <v>1.3608906098741529</v>
      </c>
      <c r="D194" s="11">
        <f t="shared" si="42"/>
        <v>144436.73450980394</v>
      </c>
      <c r="E194" s="5">
        <f t="shared" si="43"/>
        <v>-6.7849406196812276E-2</v>
      </c>
      <c r="F194" s="2">
        <v>288247</v>
      </c>
      <c r="G194" s="2">
        <v>115000</v>
      </c>
      <c r="H194" s="5">
        <f>(F194-G194)/G194</f>
        <v>1.506495652173913</v>
      </c>
      <c r="I194" s="13">
        <f t="shared" si="44"/>
        <v>164233.44448648376</v>
      </c>
      <c r="J194" s="5">
        <f t="shared" si="45"/>
        <v>0.42811690857811963</v>
      </c>
      <c r="K194" s="2">
        <v>438512</v>
      </c>
      <c r="L194" s="2">
        <v>230000</v>
      </c>
      <c r="M194" s="5">
        <f>(K194-L194)/L194</f>
        <v>0.90657391304347823</v>
      </c>
      <c r="N194" s="13">
        <f t="shared" si="46"/>
        <v>309509.07813333336</v>
      </c>
      <c r="O194" s="5">
        <f t="shared" si="47"/>
        <v>0.34569164405797115</v>
      </c>
      <c r="P194" s="2">
        <v>394161</v>
      </c>
      <c r="Q194" s="2">
        <v>499000</v>
      </c>
      <c r="R194" s="5">
        <f>(P194-Q194)/Q194</f>
        <v>-0.21009819639278557</v>
      </c>
      <c r="S194" s="13">
        <f t="shared" si="48"/>
        <v>349133.13091409474</v>
      </c>
      <c r="T194" s="5">
        <f t="shared" si="49"/>
        <v>-0.30033440698578207</v>
      </c>
      <c r="U194" s="2">
        <v>190138</v>
      </c>
      <c r="V194" s="2">
        <v>299500</v>
      </c>
      <c r="W194" s="5">
        <f>(U194-V194)/V194</f>
        <v>-0.36514858096828046</v>
      </c>
      <c r="X194" s="13">
        <f t="shared" si="50"/>
        <v>185470.25236184045</v>
      </c>
      <c r="Y194" s="5">
        <f t="shared" si="51"/>
        <v>-0.38073371498550768</v>
      </c>
      <c r="Z194" s="2">
        <v>203518</v>
      </c>
      <c r="AA194" s="2">
        <v>340000</v>
      </c>
      <c r="AB194" s="5">
        <f>(Z194-AA194)/AA194</f>
        <v>-0.40141764705882355</v>
      </c>
      <c r="AC194" s="13">
        <f t="shared" si="52"/>
        <v>207002.47742161507</v>
      </c>
      <c r="AD194" s="5">
        <f t="shared" si="53"/>
        <v>-0.3911691840540733</v>
      </c>
      <c r="AE194" s="2">
        <v>262605</v>
      </c>
      <c r="AF194" s="2">
        <v>400000</v>
      </c>
      <c r="AG194" s="5">
        <f>(AE194-AF194)/AF194</f>
        <v>-0.3434875</v>
      </c>
      <c r="AH194" s="13">
        <f t="shared" si="54"/>
        <v>294001.43391267554</v>
      </c>
      <c r="AI194" s="5">
        <f t="shared" si="55"/>
        <v>-0.26499641521831113</v>
      </c>
      <c r="AJ194" s="2">
        <v>191036</v>
      </c>
      <c r="AK194" s="2">
        <v>490000</v>
      </c>
      <c r="AL194" s="5">
        <f>(AJ194-AK194)/AK194</f>
        <v>-0.61013061224489795</v>
      </c>
      <c r="AM194" s="13">
        <f>AJ194-(AJ194*$AL$582)</f>
        <v>216647.37779428571</v>
      </c>
      <c r="AN194" s="5">
        <f t="shared" si="56"/>
        <v>-0.55786249429737611</v>
      </c>
      <c r="AO194" s="2">
        <v>156174</v>
      </c>
      <c r="AP194" s="2">
        <v>55000</v>
      </c>
      <c r="AQ194" s="5">
        <f>(AO194-AP194)/AP194</f>
        <v>1.8395272727272727</v>
      </c>
      <c r="AR194" s="13">
        <f t="shared" si="57"/>
        <v>193571.74309879815</v>
      </c>
      <c r="AS194" s="5">
        <f t="shared" si="58"/>
        <v>2.5194862381599665</v>
      </c>
      <c r="AT194" s="2">
        <v>465605</v>
      </c>
      <c r="AU194" s="2">
        <v>700000</v>
      </c>
      <c r="AV194" s="5">
        <f>(AT194-AU194)/AU194</f>
        <v>-0.33484999999999998</v>
      </c>
      <c r="AW194" s="13">
        <f t="shared" si="59"/>
        <v>621512.83424999996</v>
      </c>
      <c r="AX194" s="5">
        <f t="shared" si="60"/>
        <v>-0.11212452250000006</v>
      </c>
      <c r="AY194" s="2">
        <v>82728</v>
      </c>
      <c r="AZ194" s="2">
        <v>186000</v>
      </c>
      <c r="BA194" s="5">
        <f>(AY194-AZ194)/AZ194</f>
        <v>-0.5552258064516129</v>
      </c>
      <c r="BB194" s="13">
        <f>AY194-(AY194*$BA$565)</f>
        <v>114677.74832007429</v>
      </c>
      <c r="BC194" s="5">
        <f t="shared" si="61"/>
        <v>-0.38345296602110601</v>
      </c>
      <c r="BD194" s="2">
        <v>149829</v>
      </c>
      <c r="BE194" s="2">
        <v>575000</v>
      </c>
      <c r="BF194" s="5">
        <f>(BD194-BE194)/BE194</f>
        <v>-0.73942782608695656</v>
      </c>
      <c r="BG194" s="2">
        <f>BD194-(BD194*$BF$296)</f>
        <v>203907.53096921323</v>
      </c>
      <c r="BH194" s="5">
        <f t="shared" si="62"/>
        <v>-0.64537820701006399</v>
      </c>
    </row>
    <row r="195" spans="1:60" x14ac:dyDescent="0.25">
      <c r="A195" s="2">
        <v>382067</v>
      </c>
      <c r="B195" s="2">
        <v>130000</v>
      </c>
      <c r="C195" s="5">
        <f>(A195-B195)/B195</f>
        <v>1.9389769230769232</v>
      </c>
      <c r="D195" s="11">
        <f t="shared" ref="D195:D258" si="63">A195-(A195*$C$396)</f>
        <v>150851.53858169937</v>
      </c>
      <c r="E195" s="5">
        <f t="shared" ref="E195:E258" si="64">(D195-B195)/B195</f>
        <v>0.16039645062845667</v>
      </c>
      <c r="F195" s="2">
        <v>231953</v>
      </c>
      <c r="G195" s="2">
        <v>138710</v>
      </c>
      <c r="H195" s="5">
        <f>(F195-G195)/G195</f>
        <v>0.67221541345252689</v>
      </c>
      <c r="I195" s="13">
        <f t="shared" ref="I195:I258" si="65">F195-(F195*$H$449)</f>
        <v>132159.01691595529</v>
      </c>
      <c r="J195" s="5">
        <f t="shared" ref="J195:J258" si="66">(I195-G195)/G195</f>
        <v>-4.7227907750304304E-2</v>
      </c>
      <c r="K195" s="2">
        <v>425035</v>
      </c>
      <c r="L195" s="2">
        <v>231500</v>
      </c>
      <c r="M195" s="5">
        <f>(K195-L195)/L195</f>
        <v>0.83600431965442767</v>
      </c>
      <c r="N195" s="13">
        <f t="shared" ref="N195:N258" si="67">K195-(K195*$M$512)</f>
        <v>299996.78691666666</v>
      </c>
      <c r="O195" s="5">
        <f t="shared" ref="O195:O258" si="68">(N195-L195)/L195</f>
        <v>0.29588244888408927</v>
      </c>
      <c r="P195" s="2">
        <v>382376</v>
      </c>
      <c r="Q195" s="2">
        <v>510000</v>
      </c>
      <c r="R195" s="5">
        <f>(P195-Q195)/Q195</f>
        <v>-0.25024313725490194</v>
      </c>
      <c r="S195" s="13">
        <f t="shared" ref="S195:S258" si="69">P195-(P195*$R$559)</f>
        <v>338694.41691696516</v>
      </c>
      <c r="T195" s="5">
        <f t="shared" ref="T195:T258" si="70">(S195-Q195)/Q195</f>
        <v>-0.33589330016281344</v>
      </c>
      <c r="U195" s="2">
        <v>525988</v>
      </c>
      <c r="V195" s="2">
        <v>640000</v>
      </c>
      <c r="W195" s="5">
        <f>(U195-V195)/V195</f>
        <v>-0.17814374999999999</v>
      </c>
      <c r="X195" s="13">
        <f t="shared" ref="X195:X258" si="71">U195-(U195*$W$525)</f>
        <v>513075.38261315331</v>
      </c>
      <c r="Y195" s="5">
        <f t="shared" ref="Y195:Y258" si="72">(X195-V195)/V195</f>
        <v>-0.19831971466694795</v>
      </c>
      <c r="Z195" s="2">
        <v>349872</v>
      </c>
      <c r="AA195" s="2">
        <v>94350</v>
      </c>
      <c r="AB195" s="5">
        <f>(Z195-AA195)/AA195</f>
        <v>2.7082352941176469</v>
      </c>
      <c r="AC195" s="13">
        <f t="shared" ref="AC195:AC258" si="73">Z195-(Z195*$AB$441)</f>
        <v>355862.23715079407</v>
      </c>
      <c r="AD195" s="5">
        <f t="shared" ref="AD195:AD258" si="74">(AC195-AA195)/AA195</f>
        <v>2.7717248240677699</v>
      </c>
      <c r="AE195" s="2">
        <v>250663</v>
      </c>
      <c r="AF195" s="2">
        <v>381000</v>
      </c>
      <c r="AG195" s="5">
        <f>(AE195-AF195)/AF195</f>
        <v>-0.34209186351706039</v>
      </c>
      <c r="AH195" s="13">
        <f t="shared" ref="AH195:AH258" si="75">AE195-(AE195*$AG$547)</f>
        <v>280631.67658214044</v>
      </c>
      <c r="AI195" s="5">
        <f t="shared" ref="AI195:AI258" si="76">(AH195-AF195)/AF195</f>
        <v>-0.26343391973191488</v>
      </c>
      <c r="AJ195" s="2">
        <v>163517</v>
      </c>
      <c r="AK195" s="2">
        <v>198000</v>
      </c>
      <c r="AL195" s="5">
        <f>(AJ195-AK195)/AK195</f>
        <v>-0.17415656565656565</v>
      </c>
      <c r="AM195" s="13">
        <f>AJ195-(AJ195*$AL$582)</f>
        <v>185439.02340285713</v>
      </c>
      <c r="AN195" s="5">
        <f t="shared" ref="AN195:AN258" si="77">(AM195-AK195)/AK195</f>
        <v>-6.3439275743145812E-2</v>
      </c>
      <c r="AO195" s="2">
        <v>154748</v>
      </c>
      <c r="AP195" s="2">
        <v>207854</v>
      </c>
      <c r="AQ195" s="5">
        <f>(AO195-AP195)/AP195</f>
        <v>-0.25549664668469213</v>
      </c>
      <c r="AR195" s="13">
        <f t="shared" ref="AR195:AR258" si="78">AO195-(AO195*$AQ$641)</f>
        <v>191804.27024378462</v>
      </c>
      <c r="AS195" s="5">
        <f t="shared" ref="AS195:AS258" si="79">(AR195-AP195)/AP195</f>
        <v>-7.721636223606658E-2</v>
      </c>
      <c r="AT195" s="2">
        <v>210237</v>
      </c>
      <c r="AU195" s="2">
        <v>510000</v>
      </c>
      <c r="AV195" s="5">
        <f>(AT195-AU195)/AU195</f>
        <v>-0.58777058823529416</v>
      </c>
      <c r="AW195" s="13">
        <f t="shared" ref="AW195:AW258" si="80">AT195-(AT195*$AV$641)</f>
        <v>280634.85944999999</v>
      </c>
      <c r="AX195" s="5">
        <f t="shared" ref="AX195:AX258" si="81">(AW195-AU195)/AU195</f>
        <v>-0.44973556970588235</v>
      </c>
      <c r="AY195" s="2">
        <v>229144</v>
      </c>
      <c r="AZ195" s="2">
        <v>585000</v>
      </c>
      <c r="BA195" s="5">
        <f>(AY195-AZ195)/AZ195</f>
        <v>-0.60830085470085471</v>
      </c>
      <c r="BB195" s="13">
        <f>AY195-(AY195*$BA$565)</f>
        <v>317639.95214504283</v>
      </c>
      <c r="BC195" s="5">
        <f t="shared" ref="BC195:BC258" si="82">(BB195-AZ195)/AZ195</f>
        <v>-0.45702572282898662</v>
      </c>
      <c r="BD195" s="2">
        <v>215442</v>
      </c>
      <c r="BE195" s="2">
        <v>320000</v>
      </c>
      <c r="BF195" s="5">
        <f>(BD195-BE195)/BE195</f>
        <v>-0.32674375</v>
      </c>
      <c r="BG195" s="2">
        <f>BD195-(BD195*$BF$296)</f>
        <v>293202.5594982896</v>
      </c>
      <c r="BH195" s="5">
        <f t="shared" ref="BH195:BH258" si="83">(BG195-BE195)/BE195</f>
        <v>-8.3742001567845004E-2</v>
      </c>
    </row>
    <row r="196" spans="1:60" x14ac:dyDescent="0.25">
      <c r="A196" s="2">
        <v>658083</v>
      </c>
      <c r="B196" s="2">
        <v>183500</v>
      </c>
      <c r="C196" s="5">
        <f>(A196-B196)/B196</f>
        <v>2.586283378746594</v>
      </c>
      <c r="D196" s="11">
        <f t="shared" si="63"/>
        <v>259830.95390196081</v>
      </c>
      <c r="E196" s="5">
        <f t="shared" si="64"/>
        <v>0.41597250082812426</v>
      </c>
      <c r="F196" s="2">
        <v>222951</v>
      </c>
      <c r="G196" s="2">
        <v>252000</v>
      </c>
      <c r="H196" s="5">
        <f>(F196-G196)/G196</f>
        <v>-0.11527380952380953</v>
      </c>
      <c r="I196" s="13">
        <f t="shared" si="65"/>
        <v>127029.98012713414</v>
      </c>
      <c r="J196" s="5">
        <f t="shared" si="66"/>
        <v>-0.49591277727327721</v>
      </c>
      <c r="K196" s="2">
        <v>407702</v>
      </c>
      <c r="L196" s="2">
        <v>200000</v>
      </c>
      <c r="M196" s="5">
        <f>(K196-L196)/L196</f>
        <v>1.03851</v>
      </c>
      <c r="N196" s="13">
        <f t="shared" si="67"/>
        <v>287762.86663333332</v>
      </c>
      <c r="O196" s="5">
        <f t="shared" si="68"/>
        <v>0.43881433316666663</v>
      </c>
      <c r="P196" s="2">
        <v>134933</v>
      </c>
      <c r="Q196" s="2">
        <v>173000</v>
      </c>
      <c r="R196" s="5">
        <f>(P196-Q196)/Q196</f>
        <v>-0.22004046242774566</v>
      </c>
      <c r="S196" s="13">
        <f t="shared" si="69"/>
        <v>119518.62501270178</v>
      </c>
      <c r="T196" s="5">
        <f t="shared" si="70"/>
        <v>-0.3091408958803365</v>
      </c>
      <c r="U196" s="2">
        <v>743766</v>
      </c>
      <c r="V196" s="2">
        <v>1500000</v>
      </c>
      <c r="W196" s="5">
        <f>(U196-V196)/V196</f>
        <v>-0.50415600000000005</v>
      </c>
      <c r="X196" s="13">
        <f t="shared" si="71"/>
        <v>725507.09336459113</v>
      </c>
      <c r="Y196" s="5">
        <f t="shared" si="72"/>
        <v>-0.51632860442360595</v>
      </c>
      <c r="Z196" s="2">
        <v>289282</v>
      </c>
      <c r="AA196" s="2">
        <v>440000</v>
      </c>
      <c r="AB196" s="5">
        <f>(Z196-AA196)/AA196</f>
        <v>-0.34254090909090912</v>
      </c>
      <c r="AC196" s="13">
        <f t="shared" si="73"/>
        <v>294234.86214231496</v>
      </c>
      <c r="AD196" s="5">
        <f t="shared" si="74"/>
        <v>-0.33128440422201144</v>
      </c>
      <c r="AE196" s="2">
        <v>174938</v>
      </c>
      <c r="AF196" s="2">
        <v>272000</v>
      </c>
      <c r="AG196" s="5">
        <f>(AE196-AF196)/AF196</f>
        <v>-0.35684558823529411</v>
      </c>
      <c r="AH196" s="13">
        <f t="shared" si="75"/>
        <v>195853.17433337381</v>
      </c>
      <c r="AI196" s="5">
        <f t="shared" si="76"/>
        <v>-0.27995156495083157</v>
      </c>
      <c r="AJ196" s="2">
        <v>248050</v>
      </c>
      <c r="AK196" s="2">
        <v>370000</v>
      </c>
      <c r="AL196" s="5">
        <f>(AJ196-AK196)/AK196</f>
        <v>-0.32959459459459461</v>
      </c>
      <c r="AM196" s="13">
        <f>AJ196-(AJ196*$AL$582)</f>
        <v>281305.00042857142</v>
      </c>
      <c r="AN196" s="5">
        <f t="shared" si="77"/>
        <v>-0.23971621505791507</v>
      </c>
      <c r="AO196" s="2">
        <v>231399</v>
      </c>
      <c r="AP196" s="2">
        <v>532000</v>
      </c>
      <c r="AQ196" s="5">
        <f>(AO196-AP196)/AP196</f>
        <v>-0.56503947368421048</v>
      </c>
      <c r="AR196" s="13">
        <f t="shared" si="78"/>
        <v>286810.27431786852</v>
      </c>
      <c r="AS196" s="5">
        <f t="shared" si="79"/>
        <v>-0.46088294301152533</v>
      </c>
      <c r="AT196" s="2">
        <v>179272</v>
      </c>
      <c r="AU196" s="2">
        <v>253000</v>
      </c>
      <c r="AV196" s="5">
        <f>(AT196-AU196)/AU196</f>
        <v>-0.29141501976284584</v>
      </c>
      <c r="AW196" s="13">
        <f t="shared" si="80"/>
        <v>239301.2292</v>
      </c>
      <c r="AX196" s="5">
        <f t="shared" si="81"/>
        <v>-5.4145339130434775E-2</v>
      </c>
      <c r="AY196" s="2">
        <v>244357</v>
      </c>
      <c r="AZ196" s="2">
        <v>460000</v>
      </c>
      <c r="BA196" s="5">
        <f>(AY196-AZ196)/AZ196</f>
        <v>-0.4687891304347826</v>
      </c>
      <c r="BB196" s="13">
        <f>AY196-(AY196*$BA$565)</f>
        <v>338728.24855246581</v>
      </c>
      <c r="BC196" s="5">
        <f t="shared" si="82"/>
        <v>-0.26363424227724824</v>
      </c>
      <c r="BD196" s="2">
        <v>263690</v>
      </c>
      <c r="BE196" s="2">
        <v>850000</v>
      </c>
      <c r="BF196" s="5">
        <f>(BD196-BE196)/BE196</f>
        <v>-0.68977647058823532</v>
      </c>
      <c r="BG196" s="2">
        <f>BD196-(BD196*$BF$296)</f>
        <v>358864.95165336377</v>
      </c>
      <c r="BH196" s="5">
        <f t="shared" si="83"/>
        <v>-0.57780593923133672</v>
      </c>
    </row>
    <row r="197" spans="1:60" x14ac:dyDescent="0.25">
      <c r="A197" s="2">
        <v>577017</v>
      </c>
      <c r="B197" s="2">
        <v>204250</v>
      </c>
      <c r="C197" s="5">
        <f>(A197-B197)/B197</f>
        <v>1.8250526315789473</v>
      </c>
      <c r="D197" s="11">
        <f t="shared" si="63"/>
        <v>227823.65982352942</v>
      </c>
      <c r="E197" s="5">
        <f t="shared" si="64"/>
        <v>0.1154157151702787</v>
      </c>
      <c r="F197" s="2">
        <v>685462</v>
      </c>
      <c r="G197" s="2">
        <v>380500</v>
      </c>
      <c r="H197" s="5">
        <f>(F197-G197)/G197</f>
        <v>0.80147700394218135</v>
      </c>
      <c r="I197" s="13">
        <f t="shared" si="65"/>
        <v>390553.18988434959</v>
      </c>
      <c r="J197" s="5">
        <f t="shared" si="66"/>
        <v>2.6420998381996286E-2</v>
      </c>
      <c r="K197" s="2">
        <v>315284</v>
      </c>
      <c r="L197" s="2">
        <v>260000</v>
      </c>
      <c r="M197" s="5">
        <f>(K197-L197)/L197</f>
        <v>0.21263076923076923</v>
      </c>
      <c r="N197" s="13">
        <f t="shared" si="67"/>
        <v>222532.70193333333</v>
      </c>
      <c r="O197" s="5">
        <f t="shared" si="68"/>
        <v>-0.14410499256410259</v>
      </c>
      <c r="P197" s="2">
        <v>339352</v>
      </c>
      <c r="Q197" s="2">
        <v>435000</v>
      </c>
      <c r="R197" s="5">
        <f>(P197-Q197)/Q197</f>
        <v>-0.21988045977011494</v>
      </c>
      <c r="S197" s="13">
        <f t="shared" si="69"/>
        <v>300585.36040338816</v>
      </c>
      <c r="T197" s="5">
        <f t="shared" si="70"/>
        <v>-0.308999171486464</v>
      </c>
      <c r="U197" s="2">
        <v>321130</v>
      </c>
      <c r="V197" s="2">
        <v>240000</v>
      </c>
      <c r="W197" s="5">
        <f>(U197-V197)/V197</f>
        <v>0.33804166666666668</v>
      </c>
      <c r="X197" s="13">
        <f t="shared" si="71"/>
        <v>313246.49539259815</v>
      </c>
      <c r="Y197" s="5">
        <f t="shared" si="72"/>
        <v>0.30519373080249229</v>
      </c>
      <c r="Z197" s="2">
        <v>225038</v>
      </c>
      <c r="AA197" s="2">
        <v>200000</v>
      </c>
      <c r="AB197" s="5">
        <f>(Z197-AA197)/AA197</f>
        <v>0.12519</v>
      </c>
      <c r="AC197" s="13">
        <f t="shared" si="73"/>
        <v>228890.92617854645</v>
      </c>
      <c r="AD197" s="5">
        <f t="shared" si="74"/>
        <v>0.14445463089273225</v>
      </c>
      <c r="AE197" s="2">
        <v>312961</v>
      </c>
      <c r="AF197" s="2">
        <v>345000</v>
      </c>
      <c r="AG197" s="5">
        <f>(AE197-AF197)/AF197</f>
        <v>-9.2866666666666667E-2</v>
      </c>
      <c r="AH197" s="13">
        <f t="shared" si="75"/>
        <v>350377.87840576092</v>
      </c>
      <c r="AI197" s="5">
        <f t="shared" si="76"/>
        <v>1.5588053350031638E-2</v>
      </c>
      <c r="AJ197" s="2">
        <v>271188</v>
      </c>
      <c r="AK197" s="2">
        <v>550000</v>
      </c>
      <c r="AL197" s="5">
        <f>(AJ197-AK197)/AK197</f>
        <v>-0.5069309090909091</v>
      </c>
      <c r="AM197" s="13">
        <f>AJ197-(AJ197*$AL$582)</f>
        <v>307545.01292571425</v>
      </c>
      <c r="AN197" s="5">
        <f t="shared" si="77"/>
        <v>-0.4408272492259741</v>
      </c>
      <c r="AO197" s="2">
        <v>258635</v>
      </c>
      <c r="AP197" s="2">
        <v>535000</v>
      </c>
      <c r="AQ197" s="5">
        <f>(AO197-AP197)/AP197</f>
        <v>-0.51657009345794391</v>
      </c>
      <c r="AR197" s="13">
        <f t="shared" si="78"/>
        <v>320568.26217140921</v>
      </c>
      <c r="AS197" s="5">
        <f t="shared" si="79"/>
        <v>-0.40080698659549679</v>
      </c>
      <c r="AT197" s="2">
        <v>230178</v>
      </c>
      <c r="AU197" s="2">
        <v>430000</v>
      </c>
      <c r="AV197" s="5">
        <f>(AT197-AU197)/AU197</f>
        <v>-0.46470232558139535</v>
      </c>
      <c r="AW197" s="13">
        <f t="shared" si="80"/>
        <v>307253.10330000002</v>
      </c>
      <c r="AX197" s="5">
        <f t="shared" si="81"/>
        <v>-0.28545789930232557</v>
      </c>
      <c r="AY197" s="2">
        <v>312381</v>
      </c>
      <c r="AZ197" s="2">
        <v>575000</v>
      </c>
      <c r="BA197" s="5">
        <f>(AY197-AZ197)/AZ197</f>
        <v>-0.45672869565217389</v>
      </c>
      <c r="BB197" s="13">
        <f>AY197-(AY197*$BA$565)</f>
        <v>433023.27746316994</v>
      </c>
      <c r="BC197" s="5">
        <f t="shared" si="82"/>
        <v>-0.24691603919448707</v>
      </c>
      <c r="BD197" s="2">
        <v>371444</v>
      </c>
      <c r="BE197" s="2">
        <v>810000</v>
      </c>
      <c r="BF197" s="5">
        <f>(BD197-BE197)/BE197</f>
        <v>-0.54142716049382711</v>
      </c>
      <c r="BG197" s="2">
        <f>BD197-(BD197*$BF$296)</f>
        <v>505511.14225769672</v>
      </c>
      <c r="BH197" s="5">
        <f t="shared" si="83"/>
        <v>-0.37591217005222627</v>
      </c>
    </row>
    <row r="198" spans="1:60" x14ac:dyDescent="0.25">
      <c r="A198" s="2">
        <v>545401</v>
      </c>
      <c r="B198" s="2">
        <v>190000</v>
      </c>
      <c r="C198" s="5">
        <f>(A198-B198)/B198</f>
        <v>1.8705315789473684</v>
      </c>
      <c r="D198" s="11">
        <f t="shared" si="63"/>
        <v>215340.71247712424</v>
      </c>
      <c r="E198" s="5">
        <f t="shared" si="64"/>
        <v>0.13337217093223283</v>
      </c>
      <c r="F198" s="2">
        <v>369869</v>
      </c>
      <c r="G198" s="2">
        <v>146000</v>
      </c>
      <c r="H198" s="5">
        <f>(F198-G198)/G198</f>
        <v>1.5333493150684931</v>
      </c>
      <c r="I198" s="13">
        <f t="shared" si="65"/>
        <v>210738.9144683943</v>
      </c>
      <c r="J198" s="5">
        <f t="shared" si="66"/>
        <v>0.44341722238626236</v>
      </c>
      <c r="K198" s="2">
        <v>172630</v>
      </c>
      <c r="L198" s="2">
        <v>300000</v>
      </c>
      <c r="M198" s="5">
        <f>(K198-L198)/L198</f>
        <v>-0.42456666666666665</v>
      </c>
      <c r="N198" s="13">
        <f t="shared" si="67"/>
        <v>121845.13116666666</v>
      </c>
      <c r="O198" s="5">
        <f t="shared" si="68"/>
        <v>-0.59384956277777778</v>
      </c>
      <c r="P198" s="2">
        <v>242636</v>
      </c>
      <c r="Q198" s="2">
        <v>369500</v>
      </c>
      <c r="R198" s="5">
        <f>(P198-Q198)/Q198</f>
        <v>-0.34333964817320706</v>
      </c>
      <c r="S198" s="13">
        <f t="shared" si="69"/>
        <v>214917.93036975322</v>
      </c>
      <c r="T198" s="5">
        <f t="shared" si="70"/>
        <v>-0.41835472159742026</v>
      </c>
      <c r="U198" s="2">
        <v>81474</v>
      </c>
      <c r="V198" s="2">
        <v>118000</v>
      </c>
      <c r="W198" s="5">
        <f>(U198-V198)/V198</f>
        <v>-0.30954237288135594</v>
      </c>
      <c r="X198" s="13">
        <f t="shared" si="71"/>
        <v>79473.873402100522</v>
      </c>
      <c r="Y198" s="5">
        <f t="shared" si="72"/>
        <v>-0.32649259828728372</v>
      </c>
      <c r="Z198" s="2">
        <v>215634</v>
      </c>
      <c r="AA198" s="2">
        <v>275000</v>
      </c>
      <c r="AB198" s="5">
        <f>(Z198-AA198)/AA198</f>
        <v>-0.21587636363636364</v>
      </c>
      <c r="AC198" s="13">
        <f t="shared" si="73"/>
        <v>219325.91818086136</v>
      </c>
      <c r="AD198" s="5">
        <f t="shared" si="74"/>
        <v>-0.20245120661504959</v>
      </c>
      <c r="AE198" s="2">
        <v>345792</v>
      </c>
      <c r="AF198" s="2">
        <v>316000</v>
      </c>
      <c r="AG198" s="5">
        <f>(AE198-AF198)/AF198</f>
        <v>9.4278481012658233E-2</v>
      </c>
      <c r="AH198" s="13">
        <f t="shared" si="75"/>
        <v>387134.07526715752</v>
      </c>
      <c r="AI198" s="5">
        <f t="shared" si="76"/>
        <v>0.22510783312391619</v>
      </c>
      <c r="AJ198" s="2">
        <v>298022</v>
      </c>
      <c r="AK198" s="2">
        <v>485000</v>
      </c>
      <c r="AL198" s="5">
        <f>(AJ198-AK198)/AK198</f>
        <v>-0.3855216494845361</v>
      </c>
      <c r="AM198" s="13">
        <f>AJ198-(AJ198*$AL$582)</f>
        <v>337976.53230285714</v>
      </c>
      <c r="AN198" s="5">
        <f t="shared" si="77"/>
        <v>-0.3031411705095729</v>
      </c>
      <c r="AO198" s="2">
        <v>211657</v>
      </c>
      <c r="AP198" s="2">
        <v>475000</v>
      </c>
      <c r="AQ198" s="5">
        <f>(AO198-AP198)/AP198</f>
        <v>-0.55440631578947364</v>
      </c>
      <c r="AR198" s="13">
        <f t="shared" si="78"/>
        <v>262340.81491837517</v>
      </c>
      <c r="AS198" s="5">
        <f t="shared" si="79"/>
        <v>-0.44770354754026281</v>
      </c>
      <c r="AT198" s="2">
        <v>204024</v>
      </c>
      <c r="AU198" s="2">
        <v>400000</v>
      </c>
      <c r="AV198" s="5">
        <f>(AT198-AU198)/AU198</f>
        <v>-0.48993999999999999</v>
      </c>
      <c r="AW198" s="13">
        <f t="shared" si="80"/>
        <v>272341.43640000001</v>
      </c>
      <c r="AX198" s="5">
        <f t="shared" si="81"/>
        <v>-0.31914640899999996</v>
      </c>
      <c r="AY198" s="2">
        <v>450670</v>
      </c>
      <c r="AZ198" s="2">
        <v>630000</v>
      </c>
      <c r="BA198" s="5">
        <f>(AY198-AZ198)/AZ198</f>
        <v>-0.28465079365079365</v>
      </c>
      <c r="BB198" s="13">
        <f>AY198-(AY198*$BA$565)</f>
        <v>624719.81475930614</v>
      </c>
      <c r="BC198" s="5">
        <f t="shared" si="82"/>
        <v>-8.3812464137997707E-3</v>
      </c>
      <c r="BD198" s="2">
        <v>313257</v>
      </c>
      <c r="BE198" s="2">
        <v>431200</v>
      </c>
      <c r="BF198" s="5">
        <f>(BD198-BE198)/BE198</f>
        <v>-0.27352272727272725</v>
      </c>
      <c r="BG198" s="2">
        <f>BD198-(BD198*$BF$296)</f>
        <v>426322.41708095779</v>
      </c>
      <c r="BH198" s="5">
        <f t="shared" si="83"/>
        <v>-1.1311648699077477E-2</v>
      </c>
    </row>
    <row r="199" spans="1:60" x14ac:dyDescent="0.25">
      <c r="A199" s="2">
        <v>222691</v>
      </c>
      <c r="B199" s="2">
        <v>185000</v>
      </c>
      <c r="C199" s="5">
        <f>(A199-B199)/B199</f>
        <v>0.20373513513513514</v>
      </c>
      <c r="D199" s="11">
        <f t="shared" si="63"/>
        <v>87925.102084967337</v>
      </c>
      <c r="E199" s="5">
        <f t="shared" si="64"/>
        <v>-0.52472917791909546</v>
      </c>
      <c r="F199" s="2">
        <v>183807</v>
      </c>
      <c r="G199" s="2">
        <v>190000</v>
      </c>
      <c r="H199" s="5">
        <f>(F199-G199)/G199</f>
        <v>-3.2594736842105267E-2</v>
      </c>
      <c r="I199" s="13">
        <f t="shared" si="65"/>
        <v>104727.04566128048</v>
      </c>
      <c r="J199" s="5">
        <f t="shared" si="66"/>
        <v>-0.44880502283536589</v>
      </c>
      <c r="K199" s="2">
        <v>305141</v>
      </c>
      <c r="L199" s="2">
        <v>140000</v>
      </c>
      <c r="M199" s="5">
        <f>(K199-L199)/L199</f>
        <v>1.1795785714285714</v>
      </c>
      <c r="N199" s="13">
        <f t="shared" si="67"/>
        <v>215373.60348333331</v>
      </c>
      <c r="O199" s="5">
        <f t="shared" si="68"/>
        <v>0.53838288202380935</v>
      </c>
      <c r="P199" s="2">
        <v>177485</v>
      </c>
      <c r="Q199" s="2">
        <v>275000</v>
      </c>
      <c r="R199" s="5">
        <f>(P199-Q199)/Q199</f>
        <v>-0.35460000000000003</v>
      </c>
      <c r="S199" s="13">
        <f t="shared" si="69"/>
        <v>157209.60150874418</v>
      </c>
      <c r="T199" s="5">
        <f t="shared" si="70"/>
        <v>-0.42832872178638481</v>
      </c>
      <c r="U199" s="2">
        <v>87668</v>
      </c>
      <c r="V199" s="2">
        <v>132000</v>
      </c>
      <c r="W199" s="5">
        <f>(U199-V199)/V199</f>
        <v>-0.33584848484848484</v>
      </c>
      <c r="X199" s="13">
        <f t="shared" si="71"/>
        <v>85515.815271317828</v>
      </c>
      <c r="Y199" s="5">
        <f t="shared" si="72"/>
        <v>-0.35215291461122855</v>
      </c>
      <c r="Z199" s="2">
        <v>226192</v>
      </c>
      <c r="AA199" s="2">
        <v>358000</v>
      </c>
      <c r="AB199" s="5">
        <f>(Z199-AA199)/AA199</f>
        <v>-0.36817877094972068</v>
      </c>
      <c r="AC199" s="13">
        <f t="shared" si="73"/>
        <v>230064.68407192462</v>
      </c>
      <c r="AD199" s="5">
        <f t="shared" si="74"/>
        <v>-0.35736121767618823</v>
      </c>
      <c r="AE199" s="2">
        <v>174839</v>
      </c>
      <c r="AF199" s="2">
        <v>260000</v>
      </c>
      <c r="AG199" s="5">
        <f>(AE199-AF199)/AF199</f>
        <v>-0.32754230769230769</v>
      </c>
      <c r="AH199" s="13">
        <f t="shared" si="75"/>
        <v>195742.33812706641</v>
      </c>
      <c r="AI199" s="5">
        <f t="shared" si="76"/>
        <v>-0.24714485335743688</v>
      </c>
      <c r="AJ199" s="2">
        <v>176990</v>
      </c>
      <c r="AK199" s="2">
        <v>339000</v>
      </c>
      <c r="AL199" s="5">
        <f>(AJ199-AK199)/AK199</f>
        <v>-0.47790560471976401</v>
      </c>
      <c r="AM199" s="13">
        <f>AJ199-(AJ199*$AL$582)</f>
        <v>200718.29077142858</v>
      </c>
      <c r="AN199" s="5">
        <f t="shared" si="77"/>
        <v>-0.4079106466919511</v>
      </c>
      <c r="AO199" s="2">
        <v>475046</v>
      </c>
      <c r="AP199" s="2">
        <v>469000</v>
      </c>
      <c r="AQ199" s="5">
        <f>(AO199-AP199)/AP199</f>
        <v>1.2891257995735608E-2</v>
      </c>
      <c r="AR199" s="13">
        <f t="shared" si="78"/>
        <v>588801.47958118294</v>
      </c>
      <c r="AS199" s="5">
        <f t="shared" si="79"/>
        <v>0.25544025497053929</v>
      </c>
      <c r="AT199" s="2">
        <v>227827</v>
      </c>
      <c r="AU199" s="2">
        <v>379000</v>
      </c>
      <c r="AV199" s="5">
        <f>(AT199-AU199)/AU199</f>
        <v>-0.39887335092348286</v>
      </c>
      <c r="AW199" s="13">
        <f t="shared" si="80"/>
        <v>304114.87095000001</v>
      </c>
      <c r="AX199" s="5">
        <f t="shared" si="81"/>
        <v>-0.19758609248021106</v>
      </c>
      <c r="AY199" s="2">
        <v>169897</v>
      </c>
      <c r="AZ199" s="2">
        <v>291000</v>
      </c>
      <c r="BA199" s="5">
        <f>(AY199-AZ199)/AZ199</f>
        <v>-0.41616151202749141</v>
      </c>
      <c r="BB199" s="13">
        <f>AY199-(AY199*$BA$565)</f>
        <v>235511.62129310099</v>
      </c>
      <c r="BC199" s="5">
        <f t="shared" si="82"/>
        <v>-0.1906817137694124</v>
      </c>
      <c r="BD199" s="2">
        <v>318398</v>
      </c>
      <c r="BE199" s="2">
        <v>560000</v>
      </c>
      <c r="BF199" s="5">
        <f>(BD199-BE199)/BE199</f>
        <v>-0.43143214285714288</v>
      </c>
      <c r="BG199" s="2">
        <f>BD199-(BD199*$BF$296)</f>
        <v>433318.98394526797</v>
      </c>
      <c r="BH199" s="5">
        <f t="shared" si="83"/>
        <v>-0.22621610009773577</v>
      </c>
    </row>
    <row r="200" spans="1:60" x14ac:dyDescent="0.25">
      <c r="A200" s="2">
        <v>200331</v>
      </c>
      <c r="B200" s="2">
        <v>137500</v>
      </c>
      <c r="C200" s="5">
        <f>(A200-B200)/B200</f>
        <v>0.45695272727272729</v>
      </c>
      <c r="D200" s="11">
        <f t="shared" si="63"/>
        <v>79096.701823529424</v>
      </c>
      <c r="E200" s="5">
        <f t="shared" si="64"/>
        <v>-0.42475125946524056</v>
      </c>
      <c r="F200" s="2">
        <v>148832</v>
      </c>
      <c r="G200" s="2">
        <v>110000</v>
      </c>
      <c r="H200" s="5">
        <f>(F200-G200)/G200</f>
        <v>0.35301818181818184</v>
      </c>
      <c r="I200" s="13">
        <f t="shared" si="65"/>
        <v>84799.467157723586</v>
      </c>
      <c r="J200" s="5">
        <f t="shared" si="66"/>
        <v>-0.22909575311160377</v>
      </c>
      <c r="K200" s="2">
        <v>438394</v>
      </c>
      <c r="L200" s="2">
        <v>194950</v>
      </c>
      <c r="M200" s="5">
        <f>(K200-L200)/L200</f>
        <v>1.2487509617850732</v>
      </c>
      <c r="N200" s="13">
        <f t="shared" si="67"/>
        <v>309425.79176666669</v>
      </c>
      <c r="O200" s="5">
        <f t="shared" si="68"/>
        <v>0.58720590801060113</v>
      </c>
      <c r="P200" s="2">
        <v>330560</v>
      </c>
      <c r="Q200" s="2">
        <v>246000</v>
      </c>
      <c r="R200" s="5">
        <f>(P200-Q200)/Q200</f>
        <v>0.34373983739837399</v>
      </c>
      <c r="S200" s="13">
        <f t="shared" si="69"/>
        <v>292797.73431405739</v>
      </c>
      <c r="T200" s="5">
        <f t="shared" si="70"/>
        <v>0.19023469233356663</v>
      </c>
      <c r="U200" s="2">
        <v>270327</v>
      </c>
      <c r="V200" s="2">
        <v>445000</v>
      </c>
      <c r="W200" s="5">
        <f>(U200-V200)/V200</f>
        <v>-0.39252359550561799</v>
      </c>
      <c r="X200" s="13">
        <f t="shared" si="71"/>
        <v>263690.67156601651</v>
      </c>
      <c r="Y200" s="5">
        <f t="shared" si="72"/>
        <v>-0.40743669311007524</v>
      </c>
      <c r="Z200" s="2">
        <v>224852</v>
      </c>
      <c r="AA200" s="2">
        <v>286000</v>
      </c>
      <c r="AB200" s="5">
        <f>(Z200-AA200)/AA200</f>
        <v>-0.2138041958041958</v>
      </c>
      <c r="AC200" s="13">
        <f t="shared" si="73"/>
        <v>228701.74163074023</v>
      </c>
      <c r="AD200" s="5">
        <f t="shared" si="74"/>
        <v>-0.20034356073167753</v>
      </c>
      <c r="AE200" s="2">
        <v>255453</v>
      </c>
      <c r="AF200" s="2">
        <v>335000</v>
      </c>
      <c r="AG200" s="5">
        <f>(AE200-AF200)/AF200</f>
        <v>-0.23745373134328357</v>
      </c>
      <c r="AH200" s="13">
        <f t="shared" si="75"/>
        <v>285994.35767519544</v>
      </c>
      <c r="AI200" s="5">
        <f t="shared" si="76"/>
        <v>-0.14628549947702854</v>
      </c>
      <c r="AJ200" s="2">
        <v>435017</v>
      </c>
      <c r="AK200" s="2">
        <v>345000</v>
      </c>
      <c r="AL200" s="5">
        <f>(AJ200-AK200)/AK200</f>
        <v>0.26091884057971015</v>
      </c>
      <c r="AM200" s="13">
        <f>AJ200-(AJ200*$AL$582)</f>
        <v>493337.86483142857</v>
      </c>
      <c r="AN200" s="5">
        <f t="shared" si="77"/>
        <v>0.42996482559834365</v>
      </c>
      <c r="AO200" s="2">
        <v>470825</v>
      </c>
      <c r="AP200" s="2">
        <v>474000</v>
      </c>
      <c r="AQ200" s="5">
        <f>(AO200-AP200)/AP200</f>
        <v>-6.6983122362869203E-3</v>
      </c>
      <c r="AR200" s="13">
        <f t="shared" si="78"/>
        <v>583569.71035186166</v>
      </c>
      <c r="AS200" s="5">
        <f t="shared" si="79"/>
        <v>0.23115972648072081</v>
      </c>
      <c r="AT200" s="2">
        <v>192756</v>
      </c>
      <c r="AU200" s="2">
        <v>430000</v>
      </c>
      <c r="AV200" s="5">
        <f>(AT200-AU200)/AU200</f>
        <v>-0.55173023255813958</v>
      </c>
      <c r="AW200" s="13">
        <f t="shared" si="80"/>
        <v>257300.34659999999</v>
      </c>
      <c r="AX200" s="5">
        <f t="shared" si="81"/>
        <v>-0.40162710093023257</v>
      </c>
      <c r="AY200" s="2">
        <v>212002</v>
      </c>
      <c r="AZ200" s="2">
        <v>292000</v>
      </c>
      <c r="BA200" s="5">
        <f>(AY200-AZ200)/AZ200</f>
        <v>-0.27396575342465751</v>
      </c>
      <c r="BB200" s="13">
        <f>AY200-(AY200*$BA$565)</f>
        <v>293877.67139725829</v>
      </c>
      <c r="BC200" s="5">
        <f t="shared" si="82"/>
        <v>6.4303814974599133E-3</v>
      </c>
      <c r="BD200" s="2">
        <v>214926</v>
      </c>
      <c r="BE200" s="2">
        <v>550000</v>
      </c>
      <c r="BF200" s="5">
        <f>(BD200-BE200)/BE200</f>
        <v>-0.60922545454545451</v>
      </c>
      <c r="BG200" s="2">
        <f>BD200-(BD200*$BF$296)</f>
        <v>292500.31703534781</v>
      </c>
      <c r="BH200" s="5">
        <f t="shared" si="83"/>
        <v>-0.46818124175391307</v>
      </c>
    </row>
    <row r="201" spans="1:60" x14ac:dyDescent="0.25">
      <c r="A201" s="2">
        <v>565334</v>
      </c>
      <c r="B201" s="2">
        <v>250000</v>
      </c>
      <c r="C201" s="5">
        <f>(A201-B201)/B201</f>
        <v>1.261336</v>
      </c>
      <c r="D201" s="11">
        <f t="shared" si="63"/>
        <v>223210.86016993469</v>
      </c>
      <c r="E201" s="5">
        <f t="shared" si="64"/>
        <v>-0.10715655932026123</v>
      </c>
      <c r="F201" s="2">
        <v>328895</v>
      </c>
      <c r="G201" s="2">
        <v>434500</v>
      </c>
      <c r="H201" s="5">
        <f>(F201-G201)/G201</f>
        <v>-0.24304948216340622</v>
      </c>
      <c r="I201" s="13">
        <f t="shared" si="65"/>
        <v>187393.30756046748</v>
      </c>
      <c r="J201" s="5">
        <f t="shared" si="66"/>
        <v>-0.56871505739823369</v>
      </c>
      <c r="K201" s="2">
        <v>469563</v>
      </c>
      <c r="L201" s="2">
        <v>269950</v>
      </c>
      <c r="M201" s="5">
        <f>(K201-L201)/L201</f>
        <v>0.73944434154473049</v>
      </c>
      <c r="N201" s="13">
        <f t="shared" si="67"/>
        <v>331425.39145</v>
      </c>
      <c r="O201" s="5">
        <f t="shared" si="68"/>
        <v>0.22772880700129652</v>
      </c>
      <c r="P201" s="2">
        <v>239978</v>
      </c>
      <c r="Q201" s="2">
        <v>169950</v>
      </c>
      <c r="R201" s="5">
        <f>(P201-Q201)/Q201</f>
        <v>0.41205060311856428</v>
      </c>
      <c r="S201" s="13">
        <f t="shared" si="69"/>
        <v>212563.57298287409</v>
      </c>
      <c r="T201" s="5">
        <f t="shared" si="70"/>
        <v>0.25074182396513145</v>
      </c>
      <c r="U201" s="2">
        <v>252855</v>
      </c>
      <c r="V201" s="2">
        <v>377500</v>
      </c>
      <c r="W201" s="5">
        <f>(U201-V201)/V201</f>
        <v>-0.33018543046357618</v>
      </c>
      <c r="X201" s="13">
        <f t="shared" si="71"/>
        <v>246647.5962771943</v>
      </c>
      <c r="Y201" s="5">
        <f t="shared" si="72"/>
        <v>-0.34662888403392239</v>
      </c>
      <c r="Z201" s="2">
        <v>362746</v>
      </c>
      <c r="AA201" s="2">
        <v>250000</v>
      </c>
      <c r="AB201" s="5">
        <f>(Z201-AA201)/AA201</f>
        <v>0.450984</v>
      </c>
      <c r="AC201" s="13">
        <f t="shared" si="73"/>
        <v>368956.65579841187</v>
      </c>
      <c r="AD201" s="5">
        <f t="shared" si="74"/>
        <v>0.47582662319364749</v>
      </c>
      <c r="AE201" s="2">
        <v>288817</v>
      </c>
      <c r="AF201" s="2">
        <v>335000</v>
      </c>
      <c r="AG201" s="5">
        <f>(AE201-AF201)/AF201</f>
        <v>-0.13785970149253732</v>
      </c>
      <c r="AH201" s="13">
        <f t="shared" si="75"/>
        <v>323347.27875842887</v>
      </c>
      <c r="AI201" s="5">
        <f t="shared" si="76"/>
        <v>-3.4784242512152612E-2</v>
      </c>
      <c r="AJ201" s="2">
        <v>407738</v>
      </c>
      <c r="AK201" s="2">
        <v>330000</v>
      </c>
      <c r="AL201" s="5">
        <f>(AJ201-AK201)/AK201</f>
        <v>0.23556969696969696</v>
      </c>
      <c r="AM201" s="13">
        <f>AJ201-(AJ201*$AL$582)</f>
        <v>462401.68621142861</v>
      </c>
      <c r="AN201" s="5">
        <f t="shared" si="77"/>
        <v>0.40121723094372302</v>
      </c>
      <c r="AO201" s="2">
        <v>467473</v>
      </c>
      <c r="AP201" s="2">
        <v>499950</v>
      </c>
      <c r="AQ201" s="5">
        <f>(AO201-AP201)/AP201</f>
        <v>-6.4960496049604965E-2</v>
      </c>
      <c r="AR201" s="13">
        <f t="shared" si="78"/>
        <v>579415.03362675267</v>
      </c>
      <c r="AS201" s="5">
        <f t="shared" si="79"/>
        <v>0.15894596184969031</v>
      </c>
      <c r="AT201" s="2">
        <v>356429</v>
      </c>
      <c r="AU201" s="2">
        <v>550000</v>
      </c>
      <c r="AV201" s="5">
        <f>(AT201-AU201)/AU201</f>
        <v>-0.35194727272727272</v>
      </c>
      <c r="AW201" s="13">
        <f t="shared" si="80"/>
        <v>475779.25065</v>
      </c>
      <c r="AX201" s="5">
        <f t="shared" si="81"/>
        <v>-0.134946817</v>
      </c>
      <c r="AY201" s="2">
        <v>212002</v>
      </c>
      <c r="AZ201" s="2">
        <v>285000</v>
      </c>
      <c r="BA201" s="5">
        <f>(AY201-AZ201)/AZ201</f>
        <v>-0.25613333333333332</v>
      </c>
      <c r="BB201" s="13">
        <f>AY201-(AY201*$BA$565)</f>
        <v>293877.67139725829</v>
      </c>
      <c r="BC201" s="5">
        <f t="shared" si="82"/>
        <v>3.1149724200906299E-2</v>
      </c>
      <c r="BD201" s="2">
        <v>242520</v>
      </c>
      <c r="BE201" s="2">
        <v>560000</v>
      </c>
      <c r="BF201" s="5">
        <f>(BD201-BE201)/BE201</f>
        <v>-0.56692857142857145</v>
      </c>
      <c r="BG201" s="2">
        <f>BD201-(BD201*$BF$296)</f>
        <v>330053.95758266817</v>
      </c>
      <c r="BH201" s="5">
        <f t="shared" si="83"/>
        <v>-0.41061793288809256</v>
      </c>
    </row>
    <row r="202" spans="1:60" x14ac:dyDescent="0.25">
      <c r="A202" s="2">
        <v>575782</v>
      </c>
      <c r="B202" s="2">
        <v>221000</v>
      </c>
      <c r="C202" s="5">
        <f>(A202-B202)/B202</f>
        <v>1.6053484162895928</v>
      </c>
      <c r="D202" s="11">
        <f t="shared" si="63"/>
        <v>227336.04469281051</v>
      </c>
      <c r="E202" s="5">
        <f t="shared" si="64"/>
        <v>2.8669885487830355E-2</v>
      </c>
      <c r="F202" s="2">
        <v>206720</v>
      </c>
      <c r="G202" s="2">
        <v>99500</v>
      </c>
      <c r="H202" s="5">
        <f>(F202-G202)/G202</f>
        <v>1.0775879396984924</v>
      </c>
      <c r="I202" s="13">
        <f t="shared" si="65"/>
        <v>117782.1023089431</v>
      </c>
      <c r="J202" s="5">
        <f t="shared" si="66"/>
        <v>0.18373972169792058</v>
      </c>
      <c r="K202" s="2">
        <v>418807</v>
      </c>
      <c r="L202" s="2">
        <v>189500</v>
      </c>
      <c r="M202" s="5">
        <f>(K202-L202)/L202</f>
        <v>1.2100633245382586</v>
      </c>
      <c r="N202" s="13">
        <f t="shared" si="67"/>
        <v>295600.96071666665</v>
      </c>
      <c r="O202" s="5">
        <f t="shared" si="68"/>
        <v>0.55989952884784511</v>
      </c>
      <c r="P202" s="2">
        <v>289242</v>
      </c>
      <c r="Q202" s="2">
        <v>163000</v>
      </c>
      <c r="R202" s="5">
        <f>(P202-Q202)/Q202</f>
        <v>0.77449079754601224</v>
      </c>
      <c r="S202" s="13">
        <f t="shared" si="69"/>
        <v>256199.78905029822</v>
      </c>
      <c r="T202" s="5">
        <f t="shared" si="70"/>
        <v>0.57177784693434486</v>
      </c>
      <c r="U202" s="2">
        <v>240831</v>
      </c>
      <c r="V202" s="2">
        <v>300000</v>
      </c>
      <c r="W202" s="5">
        <f>(U202-V202)/V202</f>
        <v>-0.19722999999999999</v>
      </c>
      <c r="X202" s="13">
        <f t="shared" si="71"/>
        <v>234918.77660727681</v>
      </c>
      <c r="Y202" s="5">
        <f t="shared" si="72"/>
        <v>-0.21693741130907729</v>
      </c>
      <c r="Z202" s="2">
        <v>501363</v>
      </c>
      <c r="AA202" s="2">
        <v>381750</v>
      </c>
      <c r="AB202" s="5">
        <f>(Z202-AA202)/AA202</f>
        <v>0.31332809430255404</v>
      </c>
      <c r="AC202" s="13">
        <f t="shared" si="73"/>
        <v>509946.94861158816</v>
      </c>
      <c r="AD202" s="5">
        <f t="shared" si="74"/>
        <v>0.33581387979459898</v>
      </c>
      <c r="AE202" s="2">
        <v>172711</v>
      </c>
      <c r="AF202" s="2">
        <v>191000</v>
      </c>
      <c r="AG202" s="5">
        <f>(AE202-AF202)/AF202</f>
        <v>-9.575392670157068E-2</v>
      </c>
      <c r="AH202" s="13">
        <f t="shared" si="75"/>
        <v>193359.91947027703</v>
      </c>
      <c r="AI202" s="5">
        <f t="shared" si="76"/>
        <v>1.2355599320822161E-2</v>
      </c>
      <c r="AJ202" s="2">
        <v>598536</v>
      </c>
      <c r="AK202" s="2">
        <v>388500</v>
      </c>
      <c r="AL202" s="5">
        <f>(AJ202-AK202)/AK202</f>
        <v>0.54063320463320463</v>
      </c>
      <c r="AM202" s="13">
        <f>AJ202-(AJ202*$AL$582)</f>
        <v>678779.15636571427</v>
      </c>
      <c r="AN202" s="5">
        <f t="shared" si="77"/>
        <v>0.74717929566464414</v>
      </c>
      <c r="AO202" s="2">
        <v>424355</v>
      </c>
      <c r="AP202" s="2">
        <v>415000</v>
      </c>
      <c r="AQ202" s="5">
        <f>(AO202-AP202)/AP202</f>
        <v>2.2542168674698795E-2</v>
      </c>
      <c r="AR202" s="13">
        <f t="shared" si="78"/>
        <v>525971.90981015086</v>
      </c>
      <c r="AS202" s="5">
        <f t="shared" si="79"/>
        <v>0.2674021923136165</v>
      </c>
      <c r="AT202" s="2">
        <v>441397</v>
      </c>
      <c r="AU202" s="2">
        <v>356500</v>
      </c>
      <c r="AV202" s="5">
        <f>(AT202-AU202)/AU202</f>
        <v>0.23814025245441794</v>
      </c>
      <c r="AW202" s="13">
        <f t="shared" si="80"/>
        <v>589198.78544999997</v>
      </c>
      <c r="AX202" s="5">
        <f t="shared" si="81"/>
        <v>0.65273151598877976</v>
      </c>
      <c r="AY202" s="2">
        <v>286412</v>
      </c>
      <c r="AZ202" s="2">
        <v>348500</v>
      </c>
      <c r="BA202" s="5">
        <f>(AY202-AZ202)/AZ202</f>
        <v>-0.17815781922525106</v>
      </c>
      <c r="BB202" s="13">
        <f>AY202-(AY202*$BA$565)</f>
        <v>397024.98853893619</v>
      </c>
      <c r="BC202" s="5">
        <f t="shared" si="82"/>
        <v>0.13923956539149551</v>
      </c>
      <c r="BD202" s="2">
        <v>166338</v>
      </c>
      <c r="BE202" s="2">
        <v>541000</v>
      </c>
      <c r="BF202" s="5">
        <f>(BD202-BE202)/BE202</f>
        <v>-0.6925360443622921</v>
      </c>
      <c r="BG202" s="2">
        <f>BD202-(BD202*$BF$296)</f>
        <v>226375.20697833522</v>
      </c>
      <c r="BH202" s="5">
        <f t="shared" si="83"/>
        <v>-0.58156153978126579</v>
      </c>
    </row>
    <row r="203" spans="1:60" x14ac:dyDescent="0.25">
      <c r="A203" s="2">
        <v>446002</v>
      </c>
      <c r="B203" s="2">
        <v>179000</v>
      </c>
      <c r="C203" s="5">
        <f>(A203-B203)/B203</f>
        <v>1.4916312849162012</v>
      </c>
      <c r="D203" s="11">
        <f t="shared" si="63"/>
        <v>176094.99881045753</v>
      </c>
      <c r="E203" s="5">
        <f t="shared" si="64"/>
        <v>-1.6229056924818259E-2</v>
      </c>
      <c r="F203" s="2">
        <v>646684</v>
      </c>
      <c r="G203" s="2">
        <v>237000</v>
      </c>
      <c r="H203" s="5">
        <f>(F203-G203)/G203</f>
        <v>1.7286244725738396</v>
      </c>
      <c r="I203" s="13">
        <f t="shared" si="65"/>
        <v>368458.78990691056</v>
      </c>
      <c r="J203" s="5">
        <f t="shared" si="66"/>
        <v>0.55467843842578302</v>
      </c>
      <c r="K203" s="2">
        <v>585122</v>
      </c>
      <c r="L203" s="2">
        <v>380000</v>
      </c>
      <c r="M203" s="5">
        <f>(K203-L203)/L203</f>
        <v>0.53979473684210522</v>
      </c>
      <c r="N203" s="13">
        <f t="shared" si="67"/>
        <v>412988.85963333328</v>
      </c>
      <c r="O203" s="5">
        <f t="shared" si="68"/>
        <v>8.681278850877179E-2</v>
      </c>
      <c r="P203" s="2">
        <v>243040</v>
      </c>
      <c r="Q203" s="2">
        <v>275000</v>
      </c>
      <c r="R203" s="5">
        <f>(P203-Q203)/Q203</f>
        <v>-0.11621818181818182</v>
      </c>
      <c r="S203" s="13">
        <f t="shared" si="69"/>
        <v>215275.77852035486</v>
      </c>
      <c r="T203" s="5">
        <f t="shared" si="70"/>
        <v>-0.21717898719870962</v>
      </c>
      <c r="U203" s="2">
        <v>346149</v>
      </c>
      <c r="V203" s="2">
        <v>290000</v>
      </c>
      <c r="W203" s="5">
        <f>(U203-V203)/V203</f>
        <v>0.19361724137931036</v>
      </c>
      <c r="X203" s="13">
        <f t="shared" si="71"/>
        <v>337651.29739872471</v>
      </c>
      <c r="Y203" s="5">
        <f t="shared" si="72"/>
        <v>0.1643148186162921</v>
      </c>
      <c r="Z203" s="2">
        <v>382777</v>
      </c>
      <c r="AA203" s="2">
        <v>279000</v>
      </c>
      <c r="AB203" s="5">
        <f>(Z203-AA203)/AA203</f>
        <v>0.37196057347670253</v>
      </c>
      <c r="AC203" s="13">
        <f t="shared" si="73"/>
        <v>389330.61105166894</v>
      </c>
      <c r="AD203" s="5">
        <f t="shared" si="74"/>
        <v>0.39545021882318615</v>
      </c>
      <c r="AE203" s="2">
        <v>419381</v>
      </c>
      <c r="AF203" s="2">
        <v>261000</v>
      </c>
      <c r="AG203" s="5">
        <f>(AE203-AF203)/AF203</f>
        <v>0.60682375478927209</v>
      </c>
      <c r="AH203" s="13">
        <f t="shared" si="75"/>
        <v>469521.20239801897</v>
      </c>
      <c r="AI203" s="5">
        <f t="shared" si="76"/>
        <v>0.79893180995409563</v>
      </c>
      <c r="AJ203" s="2">
        <v>222696</v>
      </c>
      <c r="AK203" s="2">
        <v>249950</v>
      </c>
      <c r="AL203" s="5">
        <f>(AJ203-AK203)/AK203</f>
        <v>-0.10903780756151231</v>
      </c>
      <c r="AM203" s="13">
        <f>AJ203-(AJ203*$AL$582)</f>
        <v>252551.89830857143</v>
      </c>
      <c r="AN203" s="5">
        <f t="shared" si="77"/>
        <v>1.0409675169319576E-2</v>
      </c>
      <c r="AO203" s="2">
        <v>351009</v>
      </c>
      <c r="AP203" s="2">
        <v>379000</v>
      </c>
      <c r="AQ203" s="5">
        <f>(AO203-AP203)/AP203</f>
        <v>-7.3854881266490771E-2</v>
      </c>
      <c r="AR203" s="13">
        <f t="shared" si="78"/>
        <v>435062.32774575823</v>
      </c>
      <c r="AS203" s="5">
        <f t="shared" si="79"/>
        <v>0.14792170909171037</v>
      </c>
      <c r="AT203" s="2">
        <v>283907</v>
      </c>
      <c r="AU203" s="2">
        <v>385000</v>
      </c>
      <c r="AV203" s="5">
        <f>(AT203-AU203)/AU203</f>
        <v>-0.2625792207792208</v>
      </c>
      <c r="AW203" s="13">
        <f t="shared" si="80"/>
        <v>378973.25894999999</v>
      </c>
      <c r="AX203" s="5">
        <f t="shared" si="81"/>
        <v>-1.5653872857142887E-2</v>
      </c>
      <c r="AY203" s="2">
        <v>361377</v>
      </c>
      <c r="AZ203" s="2">
        <v>249000</v>
      </c>
      <c r="BA203" s="5">
        <f>(AY203-AZ203)/AZ203</f>
        <v>0.45131325301204817</v>
      </c>
      <c r="BB203" s="13">
        <f>AY203-(AY203*$BA$565)</f>
        <v>500941.64798693894</v>
      </c>
      <c r="BC203" s="5">
        <f t="shared" si="82"/>
        <v>1.0118138473371041</v>
      </c>
      <c r="BD203" s="2">
        <v>263518</v>
      </c>
      <c r="BE203" s="2">
        <v>663000</v>
      </c>
      <c r="BF203" s="5">
        <f>(BD203-BE203)/BE203</f>
        <v>-0.60253695324283563</v>
      </c>
      <c r="BG203" s="2">
        <f>BD203-(BD203*$BF$296)</f>
        <v>358630.87083238311</v>
      </c>
      <c r="BH203" s="5">
        <f t="shared" si="83"/>
        <v>-0.45907862619550061</v>
      </c>
    </row>
    <row r="204" spans="1:60" x14ac:dyDescent="0.25">
      <c r="A204" s="2">
        <v>213465</v>
      </c>
      <c r="B204" s="2">
        <v>75500</v>
      </c>
      <c r="C204" s="5">
        <f>(A204-B204)/B204</f>
        <v>1.8273509933774834</v>
      </c>
      <c r="D204" s="11">
        <f t="shared" si="63"/>
        <v>84282.399901960802</v>
      </c>
      <c r="E204" s="5">
        <f t="shared" si="64"/>
        <v>0.11632317750941459</v>
      </c>
      <c r="F204" s="2">
        <v>551357</v>
      </c>
      <c r="G204" s="2">
        <v>250000</v>
      </c>
      <c r="H204" s="5">
        <f>(F204-G204)/G204</f>
        <v>1.2054279999999999</v>
      </c>
      <c r="I204" s="13">
        <f t="shared" si="65"/>
        <v>314144.67193668697</v>
      </c>
      <c r="J204" s="5">
        <f t="shared" si="66"/>
        <v>0.25657868774674786</v>
      </c>
      <c r="K204" s="2">
        <v>292472</v>
      </c>
      <c r="L204" s="2">
        <v>435000</v>
      </c>
      <c r="M204" s="5">
        <f>(K204-L204)/L204</f>
        <v>-0.32765057471264369</v>
      </c>
      <c r="N204" s="13">
        <f t="shared" si="67"/>
        <v>206431.61213333334</v>
      </c>
      <c r="O204" s="5">
        <f t="shared" si="68"/>
        <v>-0.52544456980842913</v>
      </c>
      <c r="P204" s="2">
        <v>164283</v>
      </c>
      <c r="Q204" s="2">
        <v>174950</v>
      </c>
      <c r="R204" s="5">
        <f>(P204-Q204)/Q204</f>
        <v>-6.0971706201771933E-2</v>
      </c>
      <c r="S204" s="13">
        <f t="shared" si="69"/>
        <v>145515.76169626176</v>
      </c>
      <c r="T204" s="5">
        <f t="shared" si="70"/>
        <v>-0.1682437170833852</v>
      </c>
      <c r="U204" s="2">
        <v>373795</v>
      </c>
      <c r="V204" s="2">
        <v>225000</v>
      </c>
      <c r="W204" s="5">
        <f>(U204-V204)/V204</f>
        <v>0.66131111111111107</v>
      </c>
      <c r="X204" s="13">
        <f t="shared" si="71"/>
        <v>364618.60849274817</v>
      </c>
      <c r="Y204" s="5">
        <f t="shared" si="72"/>
        <v>0.62052714885665849</v>
      </c>
      <c r="Z204" s="2">
        <v>586697</v>
      </c>
      <c r="AA204" s="2">
        <v>431000</v>
      </c>
      <c r="AB204" s="5">
        <f>(Z204-AA204)/AA204</f>
        <v>0.36124593967517399</v>
      </c>
      <c r="AC204" s="13">
        <f t="shared" si="73"/>
        <v>596741.9712056393</v>
      </c>
      <c r="AD204" s="5">
        <f t="shared" si="74"/>
        <v>0.38455213736807264</v>
      </c>
      <c r="AE204" s="2">
        <v>570551</v>
      </c>
      <c r="AF204" s="2">
        <v>407000</v>
      </c>
      <c r="AG204" s="5">
        <f>(AE204-AF204)/AF204</f>
        <v>0.40184520884520886</v>
      </c>
      <c r="AH204" s="13">
        <f t="shared" si="75"/>
        <v>638764.73075650097</v>
      </c>
      <c r="AI204" s="5">
        <f t="shared" si="76"/>
        <v>0.56944651291523585</v>
      </c>
      <c r="AJ204" s="2">
        <v>391812</v>
      </c>
      <c r="AK204" s="2">
        <v>322250</v>
      </c>
      <c r="AL204" s="5">
        <f>(AJ204-AK204)/AK204</f>
        <v>0.21586346004654772</v>
      </c>
      <c r="AM204" s="13">
        <f>AJ204-(AJ204*$AL$582)</f>
        <v>444340.55564571428</v>
      </c>
      <c r="AN204" s="5">
        <f t="shared" si="77"/>
        <v>0.37886906329158815</v>
      </c>
      <c r="AO204" s="2">
        <v>428996</v>
      </c>
      <c r="AP204" s="2">
        <v>325000</v>
      </c>
      <c r="AQ204" s="5">
        <f>(AO204-AP204)/AP204</f>
        <v>0.31998769230769231</v>
      </c>
      <c r="AR204" s="13">
        <f t="shared" si="78"/>
        <v>531724.25309214089</v>
      </c>
      <c r="AS204" s="5">
        <f t="shared" si="79"/>
        <v>0.6360746248988951</v>
      </c>
      <c r="AT204" s="2">
        <v>247651</v>
      </c>
      <c r="AU204" s="2">
        <v>335000</v>
      </c>
      <c r="AV204" s="5">
        <f>(AT204-AU204)/AU204</f>
        <v>-0.26074328358208954</v>
      </c>
      <c r="AW204" s="13">
        <f t="shared" si="80"/>
        <v>330576.93735000002</v>
      </c>
      <c r="AX204" s="5">
        <f t="shared" si="81"/>
        <v>-1.3203172089552174E-2</v>
      </c>
      <c r="AY204" s="2">
        <v>343967</v>
      </c>
      <c r="AZ204" s="2">
        <v>239000</v>
      </c>
      <c r="BA204" s="5">
        <f>(AY204-AZ204)/AZ204</f>
        <v>0.43919246861924688</v>
      </c>
      <c r="BB204" s="13">
        <f>AY204-(AY204*$BA$565)</f>
        <v>476807.86500835256</v>
      </c>
      <c r="BC204" s="5">
        <f t="shared" si="82"/>
        <v>0.99501198748264663</v>
      </c>
      <c r="BD204" s="2">
        <v>189462</v>
      </c>
      <c r="BE204" s="2">
        <v>620000</v>
      </c>
      <c r="BF204" s="5">
        <f>(BD204-BE204)/BE204</f>
        <v>-0.69441612903225802</v>
      </c>
      <c r="BG204" s="2">
        <f>BD204-(BD204*$BF$296)</f>
        <v>257845.46805017104</v>
      </c>
      <c r="BH204" s="5">
        <f t="shared" si="83"/>
        <v>-0.58412021282230475</v>
      </c>
    </row>
    <row r="205" spans="1:60" x14ac:dyDescent="0.25">
      <c r="A205" s="2">
        <v>230387</v>
      </c>
      <c r="B205" s="2">
        <v>148000</v>
      </c>
      <c r="C205" s="5">
        <f>(A205-B205)/B205</f>
        <v>0.5566689189189189</v>
      </c>
      <c r="D205" s="11">
        <f t="shared" si="63"/>
        <v>90963.714267973875</v>
      </c>
      <c r="E205" s="5">
        <f t="shared" si="64"/>
        <v>-0.3853803090001765</v>
      </c>
      <c r="F205" s="2">
        <v>541972</v>
      </c>
      <c r="G205" s="2">
        <v>220000</v>
      </c>
      <c r="H205" s="5">
        <f>(F205-G205)/G205</f>
        <v>1.4635090909090909</v>
      </c>
      <c r="I205" s="13">
        <f t="shared" si="65"/>
        <v>308797.41463130084</v>
      </c>
      <c r="J205" s="5">
        <f t="shared" si="66"/>
        <v>0.40362461196045835</v>
      </c>
      <c r="K205" s="2">
        <v>313258</v>
      </c>
      <c r="L205" s="2">
        <v>310500</v>
      </c>
      <c r="M205" s="5">
        <f>(K205-L205)/L205</f>
        <v>8.8824476650563606E-3</v>
      </c>
      <c r="N205" s="13">
        <f t="shared" si="67"/>
        <v>221102.71736666665</v>
      </c>
      <c r="O205" s="5">
        <f t="shared" si="68"/>
        <v>-0.28791395373054218</v>
      </c>
      <c r="P205" s="2">
        <v>153862</v>
      </c>
      <c r="Q205" s="2">
        <v>121500</v>
      </c>
      <c r="R205" s="5">
        <f>(P205-Q205)/Q205</f>
        <v>0.26635390946502058</v>
      </c>
      <c r="S205" s="13">
        <f t="shared" si="69"/>
        <v>136285.22808878717</v>
      </c>
      <c r="T205" s="5">
        <f t="shared" si="70"/>
        <v>0.12168912007232242</v>
      </c>
      <c r="U205" s="2">
        <v>559965</v>
      </c>
      <c r="V205" s="2">
        <v>350000</v>
      </c>
      <c r="W205" s="5">
        <f>(U205-V205)/V205</f>
        <v>0.59989999999999999</v>
      </c>
      <c r="X205" s="13">
        <f t="shared" si="71"/>
        <v>546218.27232745686</v>
      </c>
      <c r="Y205" s="5">
        <f t="shared" si="72"/>
        <v>0.56062363522130532</v>
      </c>
      <c r="Z205" s="2">
        <v>319297</v>
      </c>
      <c r="AA205" s="2">
        <v>290000</v>
      </c>
      <c r="AB205" s="5">
        <f>(Z205-AA205)/AA205</f>
        <v>0.10102413793103449</v>
      </c>
      <c r="AC205" s="13">
        <f t="shared" si="73"/>
        <v>324763.75570362044</v>
      </c>
      <c r="AD205" s="5">
        <f t="shared" si="74"/>
        <v>0.11987501966765668</v>
      </c>
      <c r="AE205" s="2">
        <v>252963</v>
      </c>
      <c r="AF205" s="2">
        <v>350000</v>
      </c>
      <c r="AG205" s="5">
        <f>(AE205-AF205)/AF205</f>
        <v>-0.27724857142857146</v>
      </c>
      <c r="AH205" s="13">
        <f t="shared" si="75"/>
        <v>283206.65915291838</v>
      </c>
      <c r="AI205" s="5">
        <f t="shared" si="76"/>
        <v>-0.1908381167059475</v>
      </c>
      <c r="AJ205" s="2">
        <v>494958</v>
      </c>
      <c r="AK205" s="2">
        <v>455000</v>
      </c>
      <c r="AL205" s="5">
        <f>(AJ205-AK205)/AK205</f>
        <v>8.7819780219780222E-2</v>
      </c>
      <c r="AM205" s="13">
        <f>AJ205-(AJ205*$AL$582)</f>
        <v>561314.89781142853</v>
      </c>
      <c r="AN205" s="5">
        <f t="shared" si="77"/>
        <v>0.23365911606907369</v>
      </c>
      <c r="AO205" s="2">
        <v>249150</v>
      </c>
      <c r="AP205" s="2">
        <v>272000</v>
      </c>
      <c r="AQ205" s="5">
        <f>(AO205-AP205)/AP205</f>
        <v>-8.4007352941176477E-2</v>
      </c>
      <c r="AR205" s="13">
        <f t="shared" si="78"/>
        <v>308811.96481530578</v>
      </c>
      <c r="AS205" s="5">
        <f t="shared" si="79"/>
        <v>0.13533810593862419</v>
      </c>
      <c r="AT205" s="2">
        <v>561409</v>
      </c>
      <c r="AU205" s="2">
        <v>530200</v>
      </c>
      <c r="AV205" s="5">
        <f>(AT205-AU205)/AU205</f>
        <v>5.8862693323274234E-2</v>
      </c>
      <c r="AW205" s="13">
        <f t="shared" si="80"/>
        <v>749396.80365000002</v>
      </c>
      <c r="AX205" s="5">
        <f t="shared" si="81"/>
        <v>0.41342286618257262</v>
      </c>
      <c r="AY205" s="2">
        <v>304969</v>
      </c>
      <c r="AZ205" s="2">
        <v>325500</v>
      </c>
      <c r="BA205" s="5">
        <f>(AY205-AZ205)/AZ205</f>
        <v>-6.3075268817204308E-2</v>
      </c>
      <c r="BB205" s="13">
        <f>AY205-(AY205*$BA$565)</f>
        <v>422748.74561726057</v>
      </c>
      <c r="BC205" s="5">
        <f t="shared" si="82"/>
        <v>0.29876726764135353</v>
      </c>
      <c r="BD205" s="2">
        <v>214736</v>
      </c>
      <c r="BE205" s="2">
        <v>534500</v>
      </c>
      <c r="BF205" s="5">
        <f>(BD205-BE205)/BE205</f>
        <v>-0.59824883068288115</v>
      </c>
      <c r="BG205" s="2">
        <f>BD205-(BD205*$BF$296)</f>
        <v>292241.73938426457</v>
      </c>
      <c r="BH205" s="5">
        <f t="shared" si="83"/>
        <v>-0.45324277009492131</v>
      </c>
    </row>
    <row r="206" spans="1:60" x14ac:dyDescent="0.25">
      <c r="A206" s="2">
        <v>271042</v>
      </c>
      <c r="B206" s="2">
        <v>275000</v>
      </c>
      <c r="C206" s="5">
        <f>(A206-B206)/B206</f>
        <v>-1.4392727272727272E-2</v>
      </c>
      <c r="D206" s="11">
        <f t="shared" si="63"/>
        <v>107015.5305751634</v>
      </c>
      <c r="E206" s="5">
        <f t="shared" si="64"/>
        <v>-0.61085261609031494</v>
      </c>
      <c r="F206" s="2">
        <v>102215</v>
      </c>
      <c r="G206" s="2">
        <v>98000</v>
      </c>
      <c r="H206" s="5">
        <f>(F206-G206)/G206</f>
        <v>4.3010204081632655E-2</v>
      </c>
      <c r="I206" s="13">
        <f t="shared" si="65"/>
        <v>58238.668670223575</v>
      </c>
      <c r="J206" s="5">
        <f t="shared" si="66"/>
        <v>-0.40572787071200433</v>
      </c>
      <c r="K206" s="2">
        <v>276093</v>
      </c>
      <c r="L206" s="2">
        <v>350000</v>
      </c>
      <c r="M206" s="5">
        <f>(K206-L206)/L206</f>
        <v>-0.21116285714285715</v>
      </c>
      <c r="N206" s="13">
        <f t="shared" si="67"/>
        <v>194871.04095</v>
      </c>
      <c r="O206" s="5">
        <f t="shared" si="68"/>
        <v>-0.44322559728571431</v>
      </c>
      <c r="P206" s="2">
        <v>207614</v>
      </c>
      <c r="Q206" s="2">
        <v>165000</v>
      </c>
      <c r="R206" s="5">
        <f>(P206-Q206)/Q206</f>
        <v>0.25826666666666664</v>
      </c>
      <c r="S206" s="13">
        <f t="shared" si="69"/>
        <v>183896.74737378603</v>
      </c>
      <c r="T206" s="5">
        <f t="shared" si="70"/>
        <v>0.11452574165930926</v>
      </c>
      <c r="U206" s="2">
        <v>491618</v>
      </c>
      <c r="V206" s="2">
        <v>245000</v>
      </c>
      <c r="W206" s="5">
        <f>(U206-V206)/V206</f>
        <v>1.0066040816326531</v>
      </c>
      <c r="X206" s="13">
        <f t="shared" si="71"/>
        <v>479549.14075893973</v>
      </c>
      <c r="Y206" s="5">
        <f t="shared" si="72"/>
        <v>0.95734343166914171</v>
      </c>
      <c r="Z206" s="2">
        <v>262584</v>
      </c>
      <c r="AA206" s="2">
        <v>229900</v>
      </c>
      <c r="AB206" s="5">
        <f>(Z206-AA206)/AA206</f>
        <v>0.14216615919965203</v>
      </c>
      <c r="AC206" s="13">
        <f t="shared" si="73"/>
        <v>267079.75968355319</v>
      </c>
      <c r="AD206" s="5">
        <f t="shared" si="74"/>
        <v>0.16172144272967895</v>
      </c>
      <c r="AE206" s="2">
        <v>196160</v>
      </c>
      <c r="AF206" s="2">
        <v>395000</v>
      </c>
      <c r="AG206" s="5">
        <f>(AE206-AF206)/AF206</f>
        <v>-0.50339240506329119</v>
      </c>
      <c r="AH206" s="13">
        <f t="shared" si="75"/>
        <v>219612.42655817838</v>
      </c>
      <c r="AI206" s="5">
        <f t="shared" si="76"/>
        <v>-0.4440191732704345</v>
      </c>
      <c r="AJ206" s="2">
        <v>291742</v>
      </c>
      <c r="AK206" s="2">
        <v>325000</v>
      </c>
      <c r="AL206" s="5">
        <f>(AJ206-AK206)/AK206</f>
        <v>-0.10233230769230769</v>
      </c>
      <c r="AM206" s="13">
        <f>AJ206-(AJ206*$AL$582)</f>
        <v>330854.59961714287</v>
      </c>
      <c r="AN206" s="5">
        <f t="shared" si="77"/>
        <v>1.8014152668131909E-2</v>
      </c>
      <c r="AO206" s="2">
        <v>612806</v>
      </c>
      <c r="AP206" s="2">
        <v>408000</v>
      </c>
      <c r="AQ206" s="5">
        <f>(AO206-AP206)/AP206</f>
        <v>0.50197549019607846</v>
      </c>
      <c r="AR206" s="13">
        <f t="shared" si="78"/>
        <v>759549.76885654533</v>
      </c>
      <c r="AS206" s="5">
        <f t="shared" si="79"/>
        <v>0.86164159033466992</v>
      </c>
      <c r="AT206" s="2">
        <v>509580</v>
      </c>
      <c r="AU206" s="2">
        <v>495001</v>
      </c>
      <c r="AV206" s="5">
        <f>(AT206-AU206)/AU206</f>
        <v>2.9452465752594439E-2</v>
      </c>
      <c r="AW206" s="13">
        <f t="shared" si="80"/>
        <v>680212.86300000001</v>
      </c>
      <c r="AX206" s="5">
        <f t="shared" si="81"/>
        <v>0.37416462390985072</v>
      </c>
      <c r="AY206" s="2">
        <v>414438</v>
      </c>
      <c r="AZ206" s="2">
        <v>725000</v>
      </c>
      <c r="BA206" s="5">
        <f>(AY206-AZ206)/AZ206</f>
        <v>-0.42836137931034485</v>
      </c>
      <c r="BB206" s="13">
        <f>AY206-(AY206*$BA$565)</f>
        <v>574494.93107865471</v>
      </c>
      <c r="BC206" s="5">
        <f t="shared" si="82"/>
        <v>-0.2075931985122004</v>
      </c>
      <c r="BD206" s="2">
        <v>187536</v>
      </c>
      <c r="BE206" s="2">
        <v>600000</v>
      </c>
      <c r="BF206" s="5">
        <f>(BD206-BE206)/BE206</f>
        <v>-0.68744000000000005</v>
      </c>
      <c r="BG206" s="2">
        <f>BD206-(BD206*$BF$296)</f>
        <v>255224.30722919042</v>
      </c>
      <c r="BH206" s="5">
        <f t="shared" si="83"/>
        <v>-0.57462615461801592</v>
      </c>
    </row>
    <row r="207" spans="1:60" x14ac:dyDescent="0.25">
      <c r="A207" s="2">
        <v>175523</v>
      </c>
      <c r="B207" s="2">
        <v>187500</v>
      </c>
      <c r="C207" s="5">
        <f>(A207-B207)/B207</f>
        <v>-6.3877333333333328E-2</v>
      </c>
      <c r="D207" s="11">
        <f t="shared" si="63"/>
        <v>69301.757562091516</v>
      </c>
      <c r="E207" s="5">
        <f t="shared" si="64"/>
        <v>-0.63039062633551191</v>
      </c>
      <c r="F207" s="2">
        <v>87385</v>
      </c>
      <c r="G207" s="2">
        <v>87000</v>
      </c>
      <c r="H207" s="5">
        <f>(F207-G207)/G207</f>
        <v>4.4252873563218392E-3</v>
      </c>
      <c r="I207" s="13">
        <f t="shared" si="65"/>
        <v>49789.033524898376</v>
      </c>
      <c r="J207" s="5">
        <f t="shared" si="66"/>
        <v>-0.42771225833450144</v>
      </c>
      <c r="K207" s="2">
        <v>254536</v>
      </c>
      <c r="L207" s="2">
        <v>369000</v>
      </c>
      <c r="M207" s="5">
        <f>(K207-L207)/L207</f>
        <v>-0.31020054200542008</v>
      </c>
      <c r="N207" s="13">
        <f t="shared" si="67"/>
        <v>179655.75106666668</v>
      </c>
      <c r="O207" s="5">
        <f t="shared" si="68"/>
        <v>-0.51312804588979222</v>
      </c>
      <c r="P207" s="2">
        <v>590972</v>
      </c>
      <c r="Q207" s="2">
        <v>372000</v>
      </c>
      <c r="R207" s="5">
        <f>(P207-Q207)/Q207</f>
        <v>0.58863440860215055</v>
      </c>
      <c r="S207" s="13">
        <f t="shared" si="69"/>
        <v>523460.98331028287</v>
      </c>
      <c r="T207" s="5">
        <f t="shared" si="70"/>
        <v>0.40715318094162062</v>
      </c>
      <c r="U207" s="2">
        <v>183457</v>
      </c>
      <c r="V207" s="2">
        <v>235000</v>
      </c>
      <c r="W207" s="5">
        <f>(U207-V207)/V207</f>
        <v>-0.21933191489361703</v>
      </c>
      <c r="X207" s="13">
        <f t="shared" si="71"/>
        <v>178953.26598337083</v>
      </c>
      <c r="Y207" s="5">
        <f t="shared" si="72"/>
        <v>-0.23849674049629432</v>
      </c>
      <c r="Z207" s="2">
        <v>321511</v>
      </c>
      <c r="AA207" s="2">
        <v>280000</v>
      </c>
      <c r="AB207" s="5">
        <f>(Z207-AA207)/AA207</f>
        <v>0.14825357142857143</v>
      </c>
      <c r="AC207" s="13">
        <f t="shared" si="73"/>
        <v>327015.66209524899</v>
      </c>
      <c r="AD207" s="5">
        <f t="shared" si="74"/>
        <v>0.16791307891160354</v>
      </c>
      <c r="AE207" s="2">
        <v>155250</v>
      </c>
      <c r="AF207" s="2">
        <v>263000</v>
      </c>
      <c r="AG207" s="5">
        <f>(AE207-AF207)/AF207</f>
        <v>-0.40969581749049427</v>
      </c>
      <c r="AH207" s="13">
        <f t="shared" si="75"/>
        <v>173811.32352751424</v>
      </c>
      <c r="AI207" s="5">
        <f t="shared" si="76"/>
        <v>-0.33912044286116261</v>
      </c>
      <c r="AJ207" s="2">
        <v>331603</v>
      </c>
      <c r="AK207" s="2">
        <v>315000</v>
      </c>
      <c r="AL207" s="5">
        <f>(AJ207-AK207)/AK207</f>
        <v>5.2707936507936509E-2</v>
      </c>
      <c r="AM207" s="13">
        <f>AJ207-(AJ207*$AL$582)</f>
        <v>376059.59305428574</v>
      </c>
      <c r="AN207" s="5">
        <f t="shared" si="77"/>
        <v>0.19383997795011346</v>
      </c>
      <c r="AO207" s="2">
        <v>378097</v>
      </c>
      <c r="AP207" s="2">
        <v>200000</v>
      </c>
      <c r="AQ207" s="5">
        <f>(AO207-AP207)/AP207</f>
        <v>0.89048499999999997</v>
      </c>
      <c r="AR207" s="13">
        <f t="shared" si="78"/>
        <v>468636.87521883467</v>
      </c>
      <c r="AS207" s="5">
        <f t="shared" si="79"/>
        <v>1.3431843760941733</v>
      </c>
      <c r="AT207" s="2">
        <v>598595</v>
      </c>
      <c r="AU207" s="2">
        <v>625000</v>
      </c>
      <c r="AV207" s="5">
        <f>(AT207-AU207)/AU207</f>
        <v>-4.2248000000000001E-2</v>
      </c>
      <c r="AW207" s="13">
        <f t="shared" si="80"/>
        <v>799034.53575000004</v>
      </c>
      <c r="AX207" s="5">
        <f t="shared" si="81"/>
        <v>0.27845525720000008</v>
      </c>
      <c r="AY207" s="2">
        <v>466958</v>
      </c>
      <c r="AZ207" s="2">
        <v>475000</v>
      </c>
      <c r="BA207" s="5">
        <f>(AY207-AZ207)/AZ207</f>
        <v>-1.6930526315789472E-2</v>
      </c>
      <c r="BB207" s="13">
        <f>AY207-(AY207*$BA$565)</f>
        <v>647298.27869699791</v>
      </c>
      <c r="BC207" s="5">
        <f t="shared" si="82"/>
        <v>0.36273321830946925</v>
      </c>
      <c r="BD207" s="2">
        <v>244862</v>
      </c>
      <c r="BE207" s="2">
        <v>585000</v>
      </c>
      <c r="BF207" s="5">
        <f>(BD207-BE207)/BE207</f>
        <v>-0.5814324786324786</v>
      </c>
      <c r="BG207" s="2">
        <f>BD207-(BD207*$BF$296)</f>
        <v>333241.26736602053</v>
      </c>
      <c r="BH207" s="5">
        <f t="shared" si="83"/>
        <v>-0.43035680792133241</v>
      </c>
    </row>
    <row r="208" spans="1:60" x14ac:dyDescent="0.25">
      <c r="A208" s="2">
        <v>435540</v>
      </c>
      <c r="B208" s="2">
        <v>280000</v>
      </c>
      <c r="C208" s="5">
        <f>(A208-B208)/B208</f>
        <v>0.55549999999999999</v>
      </c>
      <c r="D208" s="11">
        <f t="shared" si="63"/>
        <v>171964.28666666668</v>
      </c>
      <c r="E208" s="5">
        <f t="shared" si="64"/>
        <v>-0.38584183333333327</v>
      </c>
      <c r="F208" s="2">
        <v>128134</v>
      </c>
      <c r="G208" s="2">
        <v>122000</v>
      </c>
      <c r="H208" s="5">
        <f>(F208-G208)/G208</f>
        <v>5.0278688524590165E-2</v>
      </c>
      <c r="I208" s="13">
        <f t="shared" si="65"/>
        <v>73006.443001422769</v>
      </c>
      <c r="J208" s="5">
        <f t="shared" si="66"/>
        <v>-0.40158653277522322</v>
      </c>
      <c r="K208" s="2">
        <v>294368</v>
      </c>
      <c r="L208" s="2">
        <v>367000</v>
      </c>
      <c r="M208" s="5">
        <f>(K208-L208)/L208</f>
        <v>-0.19790735694822889</v>
      </c>
      <c r="N208" s="13">
        <f t="shared" si="67"/>
        <v>207769.84053333331</v>
      </c>
      <c r="O208" s="5">
        <f t="shared" si="68"/>
        <v>-0.43386964432334246</v>
      </c>
      <c r="P208" s="2">
        <v>536783</v>
      </c>
      <c r="Q208" s="2">
        <v>310000</v>
      </c>
      <c r="R208" s="5">
        <f>(P208-Q208)/Q208</f>
        <v>0.73155806451612904</v>
      </c>
      <c r="S208" s="13">
        <f t="shared" si="69"/>
        <v>475462.38570396497</v>
      </c>
      <c r="T208" s="5">
        <f t="shared" si="70"/>
        <v>0.53374963130311281</v>
      </c>
      <c r="U208" s="2">
        <v>213324</v>
      </c>
      <c r="V208" s="2">
        <v>164000</v>
      </c>
      <c r="W208" s="5">
        <f>(U208-V208)/V208</f>
        <v>0.3007560975609756</v>
      </c>
      <c r="X208" s="13">
        <f t="shared" si="71"/>
        <v>208087.05316579144</v>
      </c>
      <c r="Y208" s="5">
        <f t="shared" si="72"/>
        <v>0.26882349491336244</v>
      </c>
      <c r="Z208" s="2">
        <v>263489</v>
      </c>
      <c r="AA208" s="2">
        <v>490000</v>
      </c>
      <c r="AB208" s="5">
        <f>(Z208-AA208)/AA208</f>
        <v>-0.46226734693877553</v>
      </c>
      <c r="AC208" s="13">
        <f t="shared" si="73"/>
        <v>268000.25439196499</v>
      </c>
      <c r="AD208" s="5">
        <f t="shared" si="74"/>
        <v>-0.45306070532252041</v>
      </c>
      <c r="AE208" s="2">
        <v>181796</v>
      </c>
      <c r="AF208" s="2">
        <v>140000</v>
      </c>
      <c r="AG208" s="5">
        <f>(AE208-AF208)/AF208</f>
        <v>0.29854285714285717</v>
      </c>
      <c r="AH208" s="13">
        <f t="shared" si="75"/>
        <v>203531.10062485011</v>
      </c>
      <c r="AI208" s="5">
        <f t="shared" si="76"/>
        <v>0.45379357589178648</v>
      </c>
      <c r="AJ208" s="2">
        <v>255257</v>
      </c>
      <c r="AK208" s="2">
        <v>251000</v>
      </c>
      <c r="AL208" s="5">
        <f>(AJ208-AK208)/AK208</f>
        <v>1.6960159362549802E-2</v>
      </c>
      <c r="AM208" s="13">
        <f>AJ208-(AJ208*$AL$582)</f>
        <v>289478.21203142859</v>
      </c>
      <c r="AN208" s="5">
        <f t="shared" si="77"/>
        <v>0.15329964952760392</v>
      </c>
      <c r="AO208" s="2">
        <v>342118</v>
      </c>
      <c r="AP208" s="2">
        <v>265000</v>
      </c>
      <c r="AQ208" s="5">
        <f>(AO208-AP208)/AP208</f>
        <v>0.29101132075471697</v>
      </c>
      <c r="AR208" s="13">
        <f t="shared" si="78"/>
        <v>424042.27083557204</v>
      </c>
      <c r="AS208" s="5">
        <f t="shared" si="79"/>
        <v>0.60015951258706435</v>
      </c>
      <c r="AT208" s="2">
        <v>679571</v>
      </c>
      <c r="AU208" s="2">
        <v>849000</v>
      </c>
      <c r="AV208" s="5">
        <f>(AT208-AU208)/AU208</f>
        <v>-0.19956301531213191</v>
      </c>
      <c r="AW208" s="13">
        <f t="shared" si="80"/>
        <v>907125.34935000003</v>
      </c>
      <c r="AX208" s="5">
        <f t="shared" si="81"/>
        <v>6.8463309010600742E-2</v>
      </c>
      <c r="AY208" s="2">
        <v>198936</v>
      </c>
      <c r="AZ208" s="2">
        <v>430000</v>
      </c>
      <c r="BA208" s="5">
        <f>(AY208-AZ208)/AZ208</f>
        <v>-0.53735813953488376</v>
      </c>
      <c r="BB208" s="13">
        <f>AY208-(AY208*$BA$565)</f>
        <v>275765.55144331179</v>
      </c>
      <c r="BC208" s="5">
        <f t="shared" si="82"/>
        <v>-0.35868476408532141</v>
      </c>
      <c r="BD208" s="2">
        <v>166161</v>
      </c>
      <c r="BE208" s="2">
        <v>485000</v>
      </c>
      <c r="BF208" s="5">
        <f>(BD208-BE208)/BE208</f>
        <v>-0.65739999999999998</v>
      </c>
      <c r="BG208" s="2">
        <f>BD208-(BD208*$BF$296)</f>
        <v>226134.32148232611</v>
      </c>
      <c r="BH208" s="5">
        <f t="shared" si="83"/>
        <v>-0.53374366704675025</v>
      </c>
    </row>
    <row r="209" spans="1:60" x14ac:dyDescent="0.25">
      <c r="A209" s="2">
        <v>625512</v>
      </c>
      <c r="B209" s="2">
        <v>255000</v>
      </c>
      <c r="C209" s="5">
        <f>(A209-B209)/B209</f>
        <v>1.4529882352941177</v>
      </c>
      <c r="D209" s="11">
        <f t="shared" si="63"/>
        <v>246970.9438431373</v>
      </c>
      <c r="E209" s="5">
        <f t="shared" si="64"/>
        <v>-3.1486494732794912E-2</v>
      </c>
      <c r="F209" s="2">
        <v>131185</v>
      </c>
      <c r="G209" s="2">
        <v>115000</v>
      </c>
      <c r="H209" s="5">
        <f>(F209-G209)/G209</f>
        <v>0.14073913043478262</v>
      </c>
      <c r="I209" s="13">
        <f t="shared" si="65"/>
        <v>74744.80017123984</v>
      </c>
      <c r="J209" s="5">
        <f t="shared" si="66"/>
        <v>-0.35004521590226229</v>
      </c>
      <c r="K209" s="2">
        <v>245817</v>
      </c>
      <c r="L209" s="2">
        <v>310000</v>
      </c>
      <c r="M209" s="5">
        <f>(K209-L209)/L209</f>
        <v>-0.20704193548387098</v>
      </c>
      <c r="N209" s="13">
        <f t="shared" si="67"/>
        <v>173501.73554999998</v>
      </c>
      <c r="O209" s="5">
        <f t="shared" si="68"/>
        <v>-0.44031698209677422</v>
      </c>
      <c r="P209" s="2">
        <v>537875</v>
      </c>
      <c r="Q209" s="2">
        <v>307000</v>
      </c>
      <c r="R209" s="5">
        <f>(P209-Q209)/Q209</f>
        <v>0.75203583061889245</v>
      </c>
      <c r="S209" s="13">
        <f t="shared" si="69"/>
        <v>476429.63862588821</v>
      </c>
      <c r="T209" s="5">
        <f t="shared" si="70"/>
        <v>0.55188807369996162</v>
      </c>
      <c r="U209" s="2">
        <v>585153</v>
      </c>
      <c r="V209" s="2">
        <v>445000</v>
      </c>
      <c r="W209" s="5">
        <f>(U209-V209)/V209</f>
        <v>0.31495056179775283</v>
      </c>
      <c r="X209" s="13">
        <f t="shared" si="71"/>
        <v>570787.92550825211</v>
      </c>
      <c r="Y209" s="5">
        <f t="shared" si="72"/>
        <v>0.28266949552416204</v>
      </c>
      <c r="Z209" s="2">
        <v>259446</v>
      </c>
      <c r="AA209" s="2">
        <v>224950</v>
      </c>
      <c r="AB209" s="5">
        <f>(Z209-AA209)/AA209</f>
        <v>0.15334963325183373</v>
      </c>
      <c r="AC209" s="13">
        <f t="shared" si="73"/>
        <v>263888.03328024223</v>
      </c>
      <c r="AD209" s="5">
        <f t="shared" si="74"/>
        <v>0.17309639155475542</v>
      </c>
      <c r="AE209" s="2">
        <v>143786</v>
      </c>
      <c r="AF209" s="2">
        <v>245000</v>
      </c>
      <c r="AG209" s="5">
        <f>(AE209-AF209)/AF209</f>
        <v>-0.4131183673469388</v>
      </c>
      <c r="AH209" s="13">
        <f t="shared" si="75"/>
        <v>160976.71474864517</v>
      </c>
      <c r="AI209" s="5">
        <f t="shared" si="76"/>
        <v>-0.34295218469940747</v>
      </c>
      <c r="AJ209" s="2">
        <v>389523</v>
      </c>
      <c r="AK209" s="2">
        <v>521250</v>
      </c>
      <c r="AL209" s="5">
        <f>(AJ209-AK209)/AK209</f>
        <v>-0.25271366906474818</v>
      </c>
      <c r="AM209" s="13">
        <f>AJ209-(AJ209*$AL$582)</f>
        <v>441744.6792257143</v>
      </c>
      <c r="AN209" s="5">
        <f t="shared" si="77"/>
        <v>-0.15252819333196299</v>
      </c>
      <c r="AO209" s="2">
        <v>150496</v>
      </c>
      <c r="AP209" s="2">
        <v>350000</v>
      </c>
      <c r="AQ209" s="5">
        <f>(AO209-AP209)/AP209</f>
        <v>-0.57001142857142861</v>
      </c>
      <c r="AR209" s="13">
        <f t="shared" si="78"/>
        <v>186534.07769152822</v>
      </c>
      <c r="AS209" s="5">
        <f t="shared" si="79"/>
        <v>-0.46704549230991937</v>
      </c>
      <c r="AT209" s="2">
        <v>723268</v>
      </c>
      <c r="AU209" s="2">
        <v>712501</v>
      </c>
      <c r="AV209" s="5">
        <f>(AT209-AU209)/AU209</f>
        <v>1.5111557738164577E-2</v>
      </c>
      <c r="AW209" s="13">
        <f t="shared" si="80"/>
        <v>965454.28980000003</v>
      </c>
      <c r="AX209" s="5">
        <f t="shared" si="81"/>
        <v>0.35502166284678904</v>
      </c>
      <c r="AY209" s="2">
        <v>179657</v>
      </c>
      <c r="AZ209" s="2">
        <v>449950</v>
      </c>
      <c r="BA209" s="5">
        <f>(AY209-AZ209)/AZ209</f>
        <v>-0.60071785753972662</v>
      </c>
      <c r="BB209" s="13">
        <f>AY209-(AY209*$BA$565)</f>
        <v>249040.95626558823</v>
      </c>
      <c r="BC209" s="5">
        <f t="shared" si="82"/>
        <v>-0.44651415431583902</v>
      </c>
      <c r="BD209" s="2">
        <v>244383</v>
      </c>
      <c r="BE209" s="2">
        <v>699950</v>
      </c>
      <c r="BF209" s="5">
        <f>(BD209-BE209)/BE209</f>
        <v>-0.6508564897492678</v>
      </c>
      <c r="BG209" s="2">
        <f>BD209-(BD209*$BF$296)</f>
        <v>332589.37949828961</v>
      </c>
      <c r="BH209" s="5">
        <f t="shared" si="83"/>
        <v>-0.52483837488636387</v>
      </c>
    </row>
    <row r="210" spans="1:60" x14ac:dyDescent="0.25">
      <c r="A210" s="2">
        <v>254694</v>
      </c>
      <c r="B210" s="2">
        <v>205000</v>
      </c>
      <c r="C210" s="5">
        <f>(A210-B210)/B210</f>
        <v>0.24240975609756096</v>
      </c>
      <c r="D210" s="11">
        <f t="shared" si="63"/>
        <v>100560.84866666669</v>
      </c>
      <c r="E210" s="5">
        <f t="shared" si="64"/>
        <v>-0.50945927479674791</v>
      </c>
      <c r="F210" s="2">
        <v>139789</v>
      </c>
      <c r="G210" s="2">
        <v>128500</v>
      </c>
      <c r="H210" s="5">
        <f>(F210-G210)/G210</f>
        <v>8.7852140077821009E-2</v>
      </c>
      <c r="I210" s="13">
        <f t="shared" si="65"/>
        <v>79647.069948069111</v>
      </c>
      <c r="J210" s="5">
        <f t="shared" si="66"/>
        <v>-0.380178443983898</v>
      </c>
      <c r="K210" s="2">
        <v>257605</v>
      </c>
      <c r="L210" s="2">
        <v>166000</v>
      </c>
      <c r="M210" s="5">
        <f>(K210-L210)/L210</f>
        <v>0.55183734939759033</v>
      </c>
      <c r="N210" s="13">
        <f t="shared" si="67"/>
        <v>181821.90241666668</v>
      </c>
      <c r="O210" s="5">
        <f t="shared" si="68"/>
        <v>9.5312665160642643E-2</v>
      </c>
      <c r="P210" s="2">
        <v>146844</v>
      </c>
      <c r="Q210" s="2">
        <v>188470</v>
      </c>
      <c r="R210" s="5">
        <f>(P210-Q210)/Q210</f>
        <v>-0.22086273677508356</v>
      </c>
      <c r="S210" s="13">
        <f t="shared" si="69"/>
        <v>130068.94511620716</v>
      </c>
      <c r="T210" s="5">
        <f t="shared" si="70"/>
        <v>-0.30986923586667819</v>
      </c>
      <c r="U210" s="2">
        <v>132751</v>
      </c>
      <c r="V210" s="2">
        <v>165000</v>
      </c>
      <c r="W210" s="5">
        <f>(U210-V210)/V210</f>
        <v>-0.19544848484848484</v>
      </c>
      <c r="X210" s="13">
        <f t="shared" si="71"/>
        <v>129492.06087834459</v>
      </c>
      <c r="Y210" s="5">
        <f t="shared" si="72"/>
        <v>-0.21519963104033579</v>
      </c>
      <c r="Z210" s="2">
        <v>176302</v>
      </c>
      <c r="AA210" s="2">
        <v>102500</v>
      </c>
      <c r="AB210" s="5">
        <f>(Z210-AA210)/AA210</f>
        <v>0.72001951219512195</v>
      </c>
      <c r="AC210" s="13">
        <f t="shared" si="73"/>
        <v>179320.50616842532</v>
      </c>
      <c r="AD210" s="5">
        <f t="shared" si="74"/>
        <v>0.74946835286268598</v>
      </c>
      <c r="AE210" s="2">
        <v>307319</v>
      </c>
      <c r="AF210" s="2">
        <v>260000</v>
      </c>
      <c r="AG210" s="5">
        <f>(AE210-AF210)/AF210</f>
        <v>0.18199615384615384</v>
      </c>
      <c r="AH210" s="13">
        <f t="shared" si="75"/>
        <v>344061.33420387853</v>
      </c>
      <c r="AI210" s="5">
        <f t="shared" si="76"/>
        <v>0.3233128238610713</v>
      </c>
      <c r="AJ210" s="2">
        <v>265912</v>
      </c>
      <c r="AK210" s="2">
        <v>319950</v>
      </c>
      <c r="AL210" s="5">
        <f>(AJ210-AK210)/AK210</f>
        <v>-0.168895139865604</v>
      </c>
      <c r="AM210" s="13">
        <f>AJ210-(AJ210*$AL$582)</f>
        <v>301561.68221714284</v>
      </c>
      <c r="AN210" s="5">
        <f t="shared" si="77"/>
        <v>-5.7472473145357597E-2</v>
      </c>
      <c r="AO210" s="2">
        <v>403846</v>
      </c>
      <c r="AP210" s="2">
        <v>612800</v>
      </c>
      <c r="AQ210" s="5">
        <f>(AO210-AP210)/AP210</f>
        <v>-0.3409823759791123</v>
      </c>
      <c r="AR210" s="13">
        <f t="shared" si="78"/>
        <v>500551.78303352185</v>
      </c>
      <c r="AS210" s="5">
        <f t="shared" si="79"/>
        <v>-0.18317267781735991</v>
      </c>
      <c r="AT210" s="2">
        <v>359128</v>
      </c>
      <c r="AU210" s="2">
        <v>375000</v>
      </c>
      <c r="AV210" s="5">
        <f>(AT210-AU210)/AU210</f>
        <v>-4.2325333333333333E-2</v>
      </c>
      <c r="AW210" s="13">
        <f t="shared" si="80"/>
        <v>479382.01079999999</v>
      </c>
      <c r="AX210" s="5">
        <f t="shared" si="81"/>
        <v>0.27835202879999998</v>
      </c>
      <c r="AY210" s="2">
        <v>184698</v>
      </c>
      <c r="AZ210" s="2">
        <v>477500</v>
      </c>
      <c r="BA210" s="5">
        <f>(AY210-AZ210)/AZ210</f>
        <v>-0.61319790575916233</v>
      </c>
      <c r="BB210" s="13">
        <f>AY210-(AY210*$BA$565)</f>
        <v>256028.80233078374</v>
      </c>
      <c r="BC210" s="5">
        <f t="shared" si="82"/>
        <v>-0.46381402653239007</v>
      </c>
      <c r="BD210" s="2">
        <v>264395</v>
      </c>
      <c r="BE210" s="2">
        <v>695000</v>
      </c>
      <c r="BF210" s="5">
        <f>(BD210-BE210)/BE210</f>
        <v>-0.61957553956834532</v>
      </c>
      <c r="BG210" s="2">
        <f>BD210-(BD210*$BF$296)</f>
        <v>359824.41083238309</v>
      </c>
      <c r="BH210" s="5">
        <f t="shared" si="83"/>
        <v>-0.48226703477354954</v>
      </c>
    </row>
    <row r="211" spans="1:60" x14ac:dyDescent="0.25">
      <c r="A211" s="2">
        <v>196912</v>
      </c>
      <c r="B211" s="2">
        <v>110000</v>
      </c>
      <c r="C211" s="5">
        <f>(A211-B211)/B211</f>
        <v>0.79010909090909087</v>
      </c>
      <c r="D211" s="11">
        <f t="shared" si="63"/>
        <v>77746.777830065374</v>
      </c>
      <c r="E211" s="5">
        <f t="shared" si="64"/>
        <v>-0.29321111063576932</v>
      </c>
      <c r="F211" s="2">
        <v>147775</v>
      </c>
      <c r="G211" s="2">
        <v>150000</v>
      </c>
      <c r="H211" s="5">
        <f>(F211-G211)/G211</f>
        <v>-1.4833333333333334E-2</v>
      </c>
      <c r="I211" s="13">
        <f t="shared" si="65"/>
        <v>84197.224113313016</v>
      </c>
      <c r="J211" s="5">
        <f t="shared" si="66"/>
        <v>-0.43868517257791323</v>
      </c>
      <c r="K211" s="2">
        <v>225526</v>
      </c>
      <c r="L211" s="2">
        <v>184500</v>
      </c>
      <c r="M211" s="5">
        <f>(K211-L211)/L211</f>
        <v>0.22236314363143631</v>
      </c>
      <c r="N211" s="13">
        <f t="shared" si="67"/>
        <v>159180.00956666667</v>
      </c>
      <c r="O211" s="5">
        <f t="shared" si="68"/>
        <v>-0.13723572050587168</v>
      </c>
      <c r="P211" s="2">
        <v>196622</v>
      </c>
      <c r="Q211" s="2">
        <v>250000</v>
      </c>
      <c r="R211" s="5">
        <f>(P211-Q211)/Q211</f>
        <v>-0.21351200000000001</v>
      </c>
      <c r="S211" s="13">
        <f t="shared" si="69"/>
        <v>174160.44323662447</v>
      </c>
      <c r="T211" s="5">
        <f t="shared" si="70"/>
        <v>-0.30335822705350213</v>
      </c>
      <c r="U211" s="2">
        <v>278982</v>
      </c>
      <c r="V211" s="2">
        <v>479950</v>
      </c>
      <c r="W211" s="5">
        <f>(U211-V211)/V211</f>
        <v>-0.41872695072403376</v>
      </c>
      <c r="X211" s="13">
        <f t="shared" si="71"/>
        <v>272133.19770067517</v>
      </c>
      <c r="Y211" s="5">
        <f t="shared" si="72"/>
        <v>-0.43299677528768588</v>
      </c>
      <c r="Z211" s="2">
        <v>643670</v>
      </c>
      <c r="AA211" s="2">
        <v>390000</v>
      </c>
      <c r="AB211" s="5">
        <f>(Z211-AA211)/AA211</f>
        <v>0.65043589743589747</v>
      </c>
      <c r="AC211" s="13">
        <f t="shared" si="73"/>
        <v>654690.41874414531</v>
      </c>
      <c r="AD211" s="5">
        <f t="shared" si="74"/>
        <v>0.67869338139524438</v>
      </c>
      <c r="AE211" s="2">
        <v>164770</v>
      </c>
      <c r="AF211" s="2">
        <v>231000</v>
      </c>
      <c r="AG211" s="5">
        <f>(AE211-AF211)/AF211</f>
        <v>-0.28670995670995669</v>
      </c>
      <c r="AH211" s="13">
        <f t="shared" si="75"/>
        <v>184469.51225525618</v>
      </c>
      <c r="AI211" s="5">
        <f t="shared" si="76"/>
        <v>-0.20143068287767887</v>
      </c>
      <c r="AJ211" s="2">
        <v>611294</v>
      </c>
      <c r="AK211" s="2">
        <v>551000</v>
      </c>
      <c r="AL211" s="5">
        <f>(AJ211-AK211)/AK211</f>
        <v>0.10942649727767695</v>
      </c>
      <c r="AM211" s="13">
        <f>AJ211-(AJ211*$AL$582)</f>
        <v>693247.56674857147</v>
      </c>
      <c r="AN211" s="5">
        <f t="shared" si="77"/>
        <v>0.25816255308270686</v>
      </c>
      <c r="AO211" s="2">
        <v>254262</v>
      </c>
      <c r="AP211" s="2">
        <v>380000</v>
      </c>
      <c r="AQ211" s="5">
        <f>(AO211-AP211)/AP211</f>
        <v>-0.33088947368421051</v>
      </c>
      <c r="AR211" s="13">
        <f t="shared" si="78"/>
        <v>315148.09471350303</v>
      </c>
      <c r="AS211" s="5">
        <f t="shared" si="79"/>
        <v>-0.17066290864867623</v>
      </c>
      <c r="AT211" s="2">
        <v>398255</v>
      </c>
      <c r="AU211" s="2">
        <v>610000</v>
      </c>
      <c r="AV211" s="5">
        <f>(AT211-AU211)/AU211</f>
        <v>-0.34712295081967215</v>
      </c>
      <c r="AW211" s="13">
        <f t="shared" si="80"/>
        <v>531610.68674999999</v>
      </c>
      <c r="AX211" s="5">
        <f t="shared" si="81"/>
        <v>-0.12850707090163935</v>
      </c>
      <c r="AY211" s="2">
        <v>256911</v>
      </c>
      <c r="AZ211" s="2">
        <v>755000</v>
      </c>
      <c r="BA211" s="5">
        <f>(AY211-AZ211)/AZ211</f>
        <v>-0.65972052980132445</v>
      </c>
      <c r="BB211" s="13">
        <f>AY211-(AY211*$BA$565)</f>
        <v>356130.63290129823</v>
      </c>
      <c r="BC211" s="5">
        <f t="shared" si="82"/>
        <v>-0.52830379748172418</v>
      </c>
      <c r="BD211" s="2">
        <v>269407</v>
      </c>
      <c r="BE211" s="2">
        <v>356000</v>
      </c>
      <c r="BF211" s="5">
        <f>(BD211-BE211)/BE211</f>
        <v>-0.24323876404494382</v>
      </c>
      <c r="BG211" s="2">
        <f>BD211-(BD211*$BF$296)</f>
        <v>366645.41708095779</v>
      </c>
      <c r="BH211" s="5">
        <f t="shared" si="83"/>
        <v>2.9902856968982563E-2</v>
      </c>
    </row>
    <row r="212" spans="1:60" x14ac:dyDescent="0.25">
      <c r="A212" s="2">
        <v>192439</v>
      </c>
      <c r="B212" s="2">
        <v>182950</v>
      </c>
      <c r="C212" s="5">
        <f>(A212-B212)/B212</f>
        <v>5.1866630226837934E-2</v>
      </c>
      <c r="D212" s="11">
        <f t="shared" si="63"/>
        <v>75980.702947712431</v>
      </c>
      <c r="E212" s="5">
        <f t="shared" si="64"/>
        <v>-0.58469142963808451</v>
      </c>
      <c r="F212" s="2">
        <v>357856</v>
      </c>
      <c r="G212" s="2">
        <v>298000</v>
      </c>
      <c r="H212" s="5">
        <f>(F212-G212)/G212</f>
        <v>0.20085906040268456</v>
      </c>
      <c r="I212" s="13">
        <f t="shared" si="65"/>
        <v>203894.31116422763</v>
      </c>
      <c r="J212" s="5">
        <f t="shared" si="66"/>
        <v>-0.31579090213346434</v>
      </c>
      <c r="K212" s="2">
        <v>210065</v>
      </c>
      <c r="L212" s="2">
        <v>175000</v>
      </c>
      <c r="M212" s="5">
        <f>(K212-L212)/L212</f>
        <v>0.20037142857142856</v>
      </c>
      <c r="N212" s="13">
        <f t="shared" si="67"/>
        <v>148267.37808333331</v>
      </c>
      <c r="O212" s="5">
        <f t="shared" si="68"/>
        <v>-0.15275783952380964</v>
      </c>
      <c r="P212" s="2">
        <v>154304</v>
      </c>
      <c r="Q212" s="2">
        <v>203000</v>
      </c>
      <c r="R212" s="5">
        <f>(P212-Q212)/Q212</f>
        <v>-0.23988177339901479</v>
      </c>
      <c r="S212" s="13">
        <f t="shared" si="69"/>
        <v>136676.73522385137</v>
      </c>
      <c r="T212" s="5">
        <f t="shared" si="70"/>
        <v>-0.32671559003028883</v>
      </c>
      <c r="U212" s="2">
        <v>227224</v>
      </c>
      <c r="V212" s="2">
        <v>425000</v>
      </c>
      <c r="W212" s="5">
        <f>(U212-V212)/V212</f>
        <v>-0.46535529411764703</v>
      </c>
      <c r="X212" s="13">
        <f t="shared" si="71"/>
        <v>221645.81841960491</v>
      </c>
      <c r="Y212" s="5">
        <f t="shared" si="72"/>
        <v>-0.47848042724798845</v>
      </c>
      <c r="Z212" s="2">
        <v>86128</v>
      </c>
      <c r="AA212" s="2">
        <v>133950</v>
      </c>
      <c r="AB212" s="5">
        <f>(Z212-AA212)/AA212</f>
        <v>-0.35701381112355357</v>
      </c>
      <c r="AC212" s="13">
        <f t="shared" si="73"/>
        <v>87602.616846514138</v>
      </c>
      <c r="AD212" s="5">
        <f t="shared" si="74"/>
        <v>-0.34600510006335095</v>
      </c>
      <c r="AE212" s="2">
        <v>271321</v>
      </c>
      <c r="AF212" s="2">
        <v>339000</v>
      </c>
      <c r="AG212" s="5">
        <f>(AE212-AF212)/AF212</f>
        <v>-0.19964306784660768</v>
      </c>
      <c r="AH212" s="13">
        <f t="shared" si="75"/>
        <v>303759.49829828466</v>
      </c>
      <c r="AI212" s="5">
        <f t="shared" si="76"/>
        <v>-0.10395428230594497</v>
      </c>
      <c r="AJ212" s="2">
        <v>595103</v>
      </c>
      <c r="AK212" s="2">
        <v>485000</v>
      </c>
      <c r="AL212" s="5">
        <f>(AJ212-AK212)/AK212</f>
        <v>0.22701649484536082</v>
      </c>
      <c r="AM212" s="13">
        <f>AJ212-(AJ212*$AL$582)</f>
        <v>674885.90876857145</v>
      </c>
      <c r="AN212" s="5">
        <f t="shared" si="77"/>
        <v>0.39151733766715763</v>
      </c>
      <c r="AO212" s="2">
        <v>231619</v>
      </c>
      <c r="AP212" s="2">
        <v>225000</v>
      </c>
      <c r="AQ212" s="5">
        <f>(AO212-AP212)/AP212</f>
        <v>2.9417777777777779E-2</v>
      </c>
      <c r="AR212" s="13">
        <f t="shared" si="78"/>
        <v>287082.95596450451</v>
      </c>
      <c r="AS212" s="5">
        <f t="shared" si="79"/>
        <v>0.27592424873113114</v>
      </c>
      <c r="AT212" s="2">
        <v>282183</v>
      </c>
      <c r="AU212" s="2">
        <v>599000</v>
      </c>
      <c r="AV212" s="5">
        <f>(AT212-AU212)/AU212</f>
        <v>-0.52890984974958266</v>
      </c>
      <c r="AW212" s="13">
        <f t="shared" si="80"/>
        <v>376671.97755000001</v>
      </c>
      <c r="AX212" s="5">
        <f t="shared" si="81"/>
        <v>-0.37116531293823035</v>
      </c>
      <c r="AY212" s="2">
        <v>202245</v>
      </c>
      <c r="AZ212" s="2">
        <v>567500</v>
      </c>
      <c r="BA212" s="5">
        <f>(AY212-AZ212)/AZ212</f>
        <v>-0.64362114537444937</v>
      </c>
      <c r="BB212" s="13">
        <f>AY212-(AY212*$BA$565)</f>
        <v>280352.49503183231</v>
      </c>
      <c r="BC212" s="5">
        <f t="shared" si="82"/>
        <v>-0.50598679289544968</v>
      </c>
      <c r="BD212" s="2">
        <v>590486</v>
      </c>
      <c r="BE212" s="2">
        <v>729500</v>
      </c>
      <c r="BF212" s="5">
        <f>(BD212-BE212)/BE212</f>
        <v>-0.19056065798492117</v>
      </c>
      <c r="BG212" s="2">
        <f>BD212-(BD212*$BF$296)</f>
        <v>803613.06777651084</v>
      </c>
      <c r="BH212" s="5">
        <f t="shared" si="83"/>
        <v>0.10159433554011081</v>
      </c>
    </row>
    <row r="213" spans="1:60" x14ac:dyDescent="0.25">
      <c r="A213" s="2">
        <v>392706</v>
      </c>
      <c r="B213" s="2">
        <v>137500</v>
      </c>
      <c r="C213" s="5">
        <f>(A213-B213)/B213</f>
        <v>1.8560436363636363</v>
      </c>
      <c r="D213" s="11">
        <f t="shared" si="63"/>
        <v>155052.13564705884</v>
      </c>
      <c r="E213" s="5">
        <f t="shared" si="64"/>
        <v>0.12765189561497337</v>
      </c>
      <c r="F213" s="2">
        <v>222377</v>
      </c>
      <c r="G213" s="2">
        <v>225500</v>
      </c>
      <c r="H213" s="5">
        <f>(F213-G213)/G213</f>
        <v>-1.3849223946784922E-2</v>
      </c>
      <c r="I213" s="13">
        <f t="shared" si="65"/>
        <v>126702.93423546749</v>
      </c>
      <c r="J213" s="5">
        <f t="shared" si="66"/>
        <v>-0.43812446015313755</v>
      </c>
      <c r="K213" s="2">
        <v>157805</v>
      </c>
      <c r="L213" s="2">
        <v>125000</v>
      </c>
      <c r="M213" s="5">
        <f>(K213-L213)/L213</f>
        <v>0.26244000000000001</v>
      </c>
      <c r="N213" s="13">
        <f t="shared" si="67"/>
        <v>111381.39908333332</v>
      </c>
      <c r="O213" s="5">
        <f t="shared" si="68"/>
        <v>-0.10894880733333341</v>
      </c>
      <c r="P213" s="2">
        <v>283061</v>
      </c>
      <c r="Q213" s="2">
        <v>285000</v>
      </c>
      <c r="R213" s="5">
        <f>(P213-Q213)/Q213</f>
        <v>-6.8035087719298245E-3</v>
      </c>
      <c r="S213" s="13">
        <f t="shared" si="69"/>
        <v>250724.88949864288</v>
      </c>
      <c r="T213" s="5">
        <f t="shared" si="70"/>
        <v>-0.12026354561879692</v>
      </c>
      <c r="U213" s="2">
        <v>201332</v>
      </c>
      <c r="V213" s="2">
        <v>298000</v>
      </c>
      <c r="W213" s="5">
        <f>(U213-V213)/V213</f>
        <v>-0.32438926174496646</v>
      </c>
      <c r="X213" s="13">
        <f t="shared" si="71"/>
        <v>196389.44791947986</v>
      </c>
      <c r="Y213" s="5">
        <f t="shared" si="72"/>
        <v>-0.34097500698161121</v>
      </c>
      <c r="Z213" s="2">
        <v>122807</v>
      </c>
      <c r="AA213" s="2">
        <v>172500</v>
      </c>
      <c r="AB213" s="5">
        <f>(Z213-AA213)/AA213</f>
        <v>-0.28807536231884057</v>
      </c>
      <c r="AC213" s="13">
        <f t="shared" si="73"/>
        <v>124909.60624965007</v>
      </c>
      <c r="AD213" s="5">
        <f t="shared" si="74"/>
        <v>-0.27588634058173872</v>
      </c>
      <c r="AE213" s="2">
        <v>135954</v>
      </c>
      <c r="AF213" s="2">
        <v>105000</v>
      </c>
      <c r="AG213" s="5">
        <f>(AE213-AF213)/AF213</f>
        <v>0.29480000000000001</v>
      </c>
      <c r="AH213" s="13">
        <f t="shared" si="75"/>
        <v>152208.33931632637</v>
      </c>
      <c r="AI213" s="5">
        <f t="shared" si="76"/>
        <v>0.44960323158406063</v>
      </c>
      <c r="AJ213" s="2">
        <v>667970</v>
      </c>
      <c r="AK213" s="2">
        <v>630000</v>
      </c>
      <c r="AL213" s="5">
        <f>(AJ213-AK213)/AK213</f>
        <v>6.0269841269841272E-2</v>
      </c>
      <c r="AM213" s="13">
        <f>AJ213-(AJ213*$AL$582)</f>
        <v>757521.87517142855</v>
      </c>
      <c r="AN213" s="5">
        <f t="shared" si="77"/>
        <v>0.20241567487528342</v>
      </c>
      <c r="AO213" s="2">
        <v>223085</v>
      </c>
      <c r="AP213" s="2">
        <v>288950</v>
      </c>
      <c r="AQ213" s="5">
        <f>(AO213-AP213)/AP213</f>
        <v>-0.22794601142066101</v>
      </c>
      <c r="AR213" s="13">
        <f t="shared" si="78"/>
        <v>276505.38699908683</v>
      </c>
      <c r="AS213" s="5">
        <f t="shared" si="79"/>
        <v>-4.3068395919408801E-2</v>
      </c>
      <c r="AT213" s="2">
        <v>251722</v>
      </c>
      <c r="AU213" s="2">
        <v>400000</v>
      </c>
      <c r="AV213" s="5">
        <f>(AT213-AU213)/AU213</f>
        <v>-0.370695</v>
      </c>
      <c r="AW213" s="13">
        <f t="shared" si="80"/>
        <v>336011.11170000001</v>
      </c>
      <c r="AX213" s="5">
        <f t="shared" si="81"/>
        <v>-0.15997222074999998</v>
      </c>
      <c r="AY213" s="2">
        <v>192893</v>
      </c>
      <c r="AZ213" s="2">
        <v>520000</v>
      </c>
      <c r="BA213" s="5">
        <f>(AY213-AZ213)/AZ213</f>
        <v>-0.62905192307692304</v>
      </c>
      <c r="BB213" s="13">
        <f>AY213-(AY213*$BA$565)</f>
        <v>267388.73061967036</v>
      </c>
      <c r="BC213" s="5">
        <f t="shared" si="82"/>
        <v>-0.48579090265448011</v>
      </c>
      <c r="BD213" s="2">
        <v>639661</v>
      </c>
      <c r="BE213" s="2">
        <v>850000</v>
      </c>
      <c r="BF213" s="5">
        <f>(BD213-BE213)/BE213</f>
        <v>-0.24745764705882353</v>
      </c>
      <c r="BG213" s="2">
        <f>BD213-(BD213*$BF$296)</f>
        <v>870537.04668187001</v>
      </c>
      <c r="BH213" s="5">
        <f t="shared" si="83"/>
        <v>2.4161231390435304E-2</v>
      </c>
    </row>
    <row r="214" spans="1:60" x14ac:dyDescent="0.25">
      <c r="A214" s="2">
        <v>438386</v>
      </c>
      <c r="B214" s="2">
        <v>168000</v>
      </c>
      <c r="C214" s="5">
        <f>(A214-B214)/B214</f>
        <v>1.6094404761904761</v>
      </c>
      <c r="D214" s="11">
        <f t="shared" si="63"/>
        <v>173087.97303267976</v>
      </c>
      <c r="E214" s="5">
        <f t="shared" si="64"/>
        <v>3.0285553765950941E-2</v>
      </c>
      <c r="F214" s="2">
        <v>194180</v>
      </c>
      <c r="G214" s="2">
        <v>195500</v>
      </c>
      <c r="H214" s="5">
        <f>(F214-G214)/G214</f>
        <v>-6.7519181585677752E-3</v>
      </c>
      <c r="I214" s="13">
        <f t="shared" si="65"/>
        <v>110637.23213211382</v>
      </c>
      <c r="J214" s="5">
        <f t="shared" si="66"/>
        <v>-0.4340806540556838</v>
      </c>
      <c r="K214" s="2">
        <v>344822</v>
      </c>
      <c r="L214" s="2">
        <v>291500</v>
      </c>
      <c r="M214" s="5">
        <f>(K214-L214)/L214</f>
        <v>0.18292281303602059</v>
      </c>
      <c r="N214" s="13">
        <f t="shared" si="67"/>
        <v>243381.11463333335</v>
      </c>
      <c r="O214" s="5">
        <f t="shared" si="68"/>
        <v>-0.16507336317895938</v>
      </c>
      <c r="P214" s="2">
        <v>105405</v>
      </c>
      <c r="Q214" s="2">
        <v>139500</v>
      </c>
      <c r="R214" s="5">
        <f>(P214-Q214)/Q214</f>
        <v>-0.24440860215053764</v>
      </c>
      <c r="S214" s="13">
        <f t="shared" si="69"/>
        <v>93363.82255981733</v>
      </c>
      <c r="T214" s="5">
        <f t="shared" si="70"/>
        <v>-0.33072528630955317</v>
      </c>
      <c r="U214" s="2">
        <v>196132</v>
      </c>
      <c r="V214" s="2">
        <v>330000</v>
      </c>
      <c r="W214" s="5">
        <f>(U214-V214)/V214</f>
        <v>-0.40566060606060605</v>
      </c>
      <c r="X214" s="13">
        <f t="shared" si="71"/>
        <v>191317.10408352088</v>
      </c>
      <c r="Y214" s="5">
        <f t="shared" si="72"/>
        <v>-0.42025119974690639</v>
      </c>
      <c r="Z214" s="2">
        <v>74395</v>
      </c>
      <c r="AA214" s="2">
        <v>108000</v>
      </c>
      <c r="AB214" s="5">
        <f>(Z214-AA214)/AA214</f>
        <v>-0.31115740740740738</v>
      </c>
      <c r="AC214" s="13">
        <f t="shared" si="73"/>
        <v>75668.73351635263</v>
      </c>
      <c r="AD214" s="5">
        <f t="shared" si="74"/>
        <v>-0.29936357855229045</v>
      </c>
      <c r="AE214" s="2">
        <v>305936</v>
      </c>
      <c r="AF214" s="2">
        <v>260000</v>
      </c>
      <c r="AG214" s="5">
        <f>(AE214-AF214)/AF214</f>
        <v>0.17667692307692306</v>
      </c>
      <c r="AH214" s="13">
        <f t="shared" si="75"/>
        <v>342512.98598849337</v>
      </c>
      <c r="AI214" s="5">
        <f t="shared" si="76"/>
        <v>0.31735763841728221</v>
      </c>
      <c r="AJ214" s="2">
        <v>613437</v>
      </c>
      <c r="AK214" s="2">
        <v>442000</v>
      </c>
      <c r="AL214" s="5">
        <f>(AJ214-AK214)/AK214</f>
        <v>0.38786651583710408</v>
      </c>
      <c r="AM214" s="13">
        <f>AJ214-(AJ214*$AL$582)</f>
        <v>695677.86957428569</v>
      </c>
      <c r="AN214" s="5">
        <f t="shared" si="77"/>
        <v>0.57393183161603101</v>
      </c>
      <c r="AO214" s="2">
        <v>193837</v>
      </c>
      <c r="AP214" s="2">
        <v>218450</v>
      </c>
      <c r="AQ214" s="5">
        <f>(AO214-AP214)/AP214</f>
        <v>-0.11267109178301671</v>
      </c>
      <c r="AR214" s="13">
        <f t="shared" si="78"/>
        <v>240253.60154085659</v>
      </c>
      <c r="AS214" s="5">
        <f t="shared" si="79"/>
        <v>9.9810490001632349E-2</v>
      </c>
      <c r="AT214" s="2">
        <v>255455</v>
      </c>
      <c r="AU214" s="2">
        <v>335000</v>
      </c>
      <c r="AV214" s="5">
        <f>(AT214-AU214)/AU214</f>
        <v>-0.23744776119402985</v>
      </c>
      <c r="AW214" s="13">
        <f t="shared" si="80"/>
        <v>340994.10674999998</v>
      </c>
      <c r="AX214" s="5">
        <f t="shared" si="81"/>
        <v>1.7892855970149186E-2</v>
      </c>
      <c r="AY214" s="2">
        <v>249283</v>
      </c>
      <c r="AZ214" s="2">
        <v>410000</v>
      </c>
      <c r="BA214" s="5">
        <f>(AY214-AZ214)/AZ214</f>
        <v>-0.39199268292682926</v>
      </c>
      <c r="BB214" s="13">
        <f>AY214-(AY214*$BA$565)</f>
        <v>345556.68134698138</v>
      </c>
      <c r="BC214" s="5">
        <f t="shared" si="82"/>
        <v>-0.15717882598297225</v>
      </c>
      <c r="BD214" s="2">
        <v>593935</v>
      </c>
      <c r="BE214" s="2">
        <v>606000</v>
      </c>
      <c r="BF214" s="5">
        <f>(BD214-BE214)/BE214</f>
        <v>-1.9909240924092408E-2</v>
      </c>
      <c r="BG214" s="2">
        <f>BD214-(BD214*$BF$296)</f>
        <v>808306.93261117442</v>
      </c>
      <c r="BH214" s="5">
        <f t="shared" si="83"/>
        <v>0.33383982279071683</v>
      </c>
    </row>
    <row r="215" spans="1:60" x14ac:dyDescent="0.25">
      <c r="A215" s="2">
        <v>486788</v>
      </c>
      <c r="B215" s="2">
        <v>149000</v>
      </c>
      <c r="C215" s="5">
        <f>(A215-B215)/B215</f>
        <v>2.2670335570469797</v>
      </c>
      <c r="D215" s="11">
        <f t="shared" si="63"/>
        <v>192198.53785620915</v>
      </c>
      <c r="E215" s="5">
        <f t="shared" si="64"/>
        <v>0.28992307286046409</v>
      </c>
      <c r="F215" s="2">
        <v>278201</v>
      </c>
      <c r="G215" s="2">
        <v>298000</v>
      </c>
      <c r="H215" s="5">
        <f>(F215-G215)/G215</f>
        <v>-6.6439597315436236E-2</v>
      </c>
      <c r="I215" s="13">
        <f t="shared" si="65"/>
        <v>158509.57161595527</v>
      </c>
      <c r="J215" s="5">
        <f t="shared" si="66"/>
        <v>-0.46808868585249908</v>
      </c>
      <c r="K215" s="2">
        <v>149454</v>
      </c>
      <c r="L215" s="2">
        <v>81000</v>
      </c>
      <c r="M215" s="5">
        <f>(K215-L215)/L215</f>
        <v>0.84511111111111115</v>
      </c>
      <c r="N215" s="13">
        <f t="shared" si="67"/>
        <v>105487.12409999999</v>
      </c>
      <c r="O215" s="5">
        <f t="shared" si="68"/>
        <v>0.3023101740740739</v>
      </c>
      <c r="P215" s="2">
        <v>129681</v>
      </c>
      <c r="Q215" s="2">
        <v>169900</v>
      </c>
      <c r="R215" s="5">
        <f>(P215-Q215)/Q215</f>
        <v>-0.23672160094173042</v>
      </c>
      <c r="S215" s="13">
        <f t="shared" si="69"/>
        <v>114866.59905488043</v>
      </c>
      <c r="T215" s="5">
        <f t="shared" si="70"/>
        <v>-0.32391642698716644</v>
      </c>
      <c r="U215" s="2">
        <v>183284</v>
      </c>
      <c r="V215" s="2">
        <v>305000</v>
      </c>
      <c r="W215" s="5">
        <f>(U215-V215)/V215</f>
        <v>-0.39906885245901641</v>
      </c>
      <c r="X215" s="13">
        <f t="shared" si="71"/>
        <v>178784.51300575145</v>
      </c>
      <c r="Y215" s="5">
        <f t="shared" si="72"/>
        <v>-0.41382126883360182</v>
      </c>
      <c r="Z215" s="2">
        <v>74847</v>
      </c>
      <c r="AA215" s="2">
        <v>132000</v>
      </c>
      <c r="AB215" s="5">
        <f>(Z215-AA215)/AA215</f>
        <v>-0.43297727272727271</v>
      </c>
      <c r="AC215" s="13">
        <f t="shared" si="73"/>
        <v>76128.47230994617</v>
      </c>
      <c r="AD215" s="5">
        <f t="shared" si="74"/>
        <v>-0.42326914916707448</v>
      </c>
      <c r="AE215" s="2">
        <v>703016</v>
      </c>
      <c r="AF215" s="2">
        <v>510000</v>
      </c>
      <c r="AG215" s="5">
        <f>(AE215-AF215)/AF215</f>
        <v>0.37846274509803923</v>
      </c>
      <c r="AH215" s="13">
        <f t="shared" si="75"/>
        <v>787066.93346872111</v>
      </c>
      <c r="AI215" s="5">
        <f t="shared" si="76"/>
        <v>0.54326849699749236</v>
      </c>
      <c r="AJ215" s="2">
        <v>303077</v>
      </c>
      <c r="AK215" s="2">
        <v>350000</v>
      </c>
      <c r="AL215" s="5">
        <f>(AJ215-AK215)/AK215</f>
        <v>-0.13406571428571429</v>
      </c>
      <c r="AM215" s="13">
        <f>AJ215-(AJ215*$AL$582)</f>
        <v>343709.23448857141</v>
      </c>
      <c r="AN215" s="5">
        <f t="shared" si="77"/>
        <v>-1.7973615746938822E-2</v>
      </c>
      <c r="AO215" s="2">
        <v>209222</v>
      </c>
      <c r="AP215" s="2">
        <v>350000</v>
      </c>
      <c r="AQ215" s="5">
        <f>(AO215-AP215)/AP215</f>
        <v>-0.40222285714285716</v>
      </c>
      <c r="AR215" s="13">
        <f t="shared" si="78"/>
        <v>259322.72487492635</v>
      </c>
      <c r="AS215" s="5">
        <f t="shared" si="79"/>
        <v>-0.25907792892878184</v>
      </c>
      <c r="AT215" s="2">
        <v>254565</v>
      </c>
      <c r="AU215" s="2">
        <v>327000</v>
      </c>
      <c r="AV215" s="5">
        <f>(AT215-AU215)/AU215</f>
        <v>-0.2215137614678899</v>
      </c>
      <c r="AW215" s="13">
        <f t="shared" si="80"/>
        <v>339806.09025000001</v>
      </c>
      <c r="AX215" s="5">
        <f t="shared" si="81"/>
        <v>3.916235550458718E-2</v>
      </c>
      <c r="AY215" s="2">
        <v>289491</v>
      </c>
      <c r="AZ215" s="2">
        <v>549000</v>
      </c>
      <c r="BA215" s="5">
        <f>(AY215-AZ215)/AZ215</f>
        <v>-0.47269398907103827</v>
      </c>
      <c r="BB215" s="13">
        <f>AY215-(AY215*$BA$565)</f>
        <v>401293.10558609688</v>
      </c>
      <c r="BC215" s="5">
        <f t="shared" si="82"/>
        <v>-0.26904716650984173</v>
      </c>
      <c r="BD215" s="2">
        <v>543986</v>
      </c>
      <c r="BE215" s="2">
        <v>583100</v>
      </c>
      <c r="BF215" s="5">
        <f>(BD215-BE215)/BE215</f>
        <v>-6.707940318984737E-2</v>
      </c>
      <c r="BG215" s="2">
        <f>BD215-(BD215*$BF$296)</f>
        <v>740329.5900114025</v>
      </c>
      <c r="BH215" s="5">
        <f t="shared" si="83"/>
        <v>0.26964429773864262</v>
      </c>
    </row>
    <row r="216" spans="1:60" x14ac:dyDescent="0.25">
      <c r="A216" s="2">
        <v>515108</v>
      </c>
      <c r="B216" s="2">
        <v>180000</v>
      </c>
      <c r="C216" s="5">
        <f>(A216-B216)/B216</f>
        <v>1.8617111111111111</v>
      </c>
      <c r="D216" s="11">
        <f t="shared" si="63"/>
        <v>203380.12530718959</v>
      </c>
      <c r="E216" s="5">
        <f t="shared" si="64"/>
        <v>0.12988958503994216</v>
      </c>
      <c r="F216" s="2">
        <v>346971</v>
      </c>
      <c r="G216" s="2">
        <v>230000</v>
      </c>
      <c r="H216" s="5">
        <f>(F216-G216)/G216</f>
        <v>0.50856956521739127</v>
      </c>
      <c r="I216" s="13">
        <f t="shared" si="65"/>
        <v>197692.40431615853</v>
      </c>
      <c r="J216" s="5">
        <f t="shared" si="66"/>
        <v>-0.14046780732104988</v>
      </c>
      <c r="K216" s="2">
        <v>193279</v>
      </c>
      <c r="L216" s="2">
        <v>119995</v>
      </c>
      <c r="M216" s="5">
        <f>(K216-L216)/L216</f>
        <v>0.61072544689362052</v>
      </c>
      <c r="N216" s="13">
        <f t="shared" si="67"/>
        <v>136419.53951666667</v>
      </c>
      <c r="O216" s="5">
        <f t="shared" si="68"/>
        <v>0.13687686584163233</v>
      </c>
      <c r="P216" s="2">
        <v>177426</v>
      </c>
      <c r="Q216" s="2">
        <v>382500</v>
      </c>
      <c r="R216" s="5">
        <f>(P216-Q216)/Q216</f>
        <v>-0.53614117647058823</v>
      </c>
      <c r="S216" s="13">
        <f t="shared" si="69"/>
        <v>157157.34150655233</v>
      </c>
      <c r="T216" s="5">
        <f t="shared" si="70"/>
        <v>-0.58913113331620304</v>
      </c>
      <c r="U216" s="2">
        <v>264970</v>
      </c>
      <c r="V216" s="2">
        <v>275000</v>
      </c>
      <c r="W216" s="5">
        <f>(U216-V216)/V216</f>
        <v>-3.6472727272727275E-2</v>
      </c>
      <c r="X216" s="13">
        <f t="shared" si="71"/>
        <v>258465.18196424106</v>
      </c>
      <c r="Y216" s="5">
        <f t="shared" si="72"/>
        <v>-6.0126611039123437E-2</v>
      </c>
      <c r="Z216" s="2">
        <v>193826</v>
      </c>
      <c r="AA216" s="2">
        <v>334150</v>
      </c>
      <c r="AB216" s="5">
        <f>(Z216-AA216)/AA216</f>
        <v>-0.4199431393086937</v>
      </c>
      <c r="AC216" s="13">
        <f t="shared" si="73"/>
        <v>197144.53851119784</v>
      </c>
      <c r="AD216" s="5">
        <f t="shared" si="74"/>
        <v>-0.41001185542062596</v>
      </c>
      <c r="AE216" s="2">
        <v>401275</v>
      </c>
      <c r="AF216" s="2">
        <v>250000</v>
      </c>
      <c r="AG216" s="5">
        <f>(AE216-AF216)/AF216</f>
        <v>0.60509999999999997</v>
      </c>
      <c r="AH216" s="13">
        <f t="shared" si="75"/>
        <v>449250.49177779886</v>
      </c>
      <c r="AI216" s="5">
        <f t="shared" si="76"/>
        <v>0.79700196711119542</v>
      </c>
      <c r="AJ216" s="2">
        <v>384259</v>
      </c>
      <c r="AK216" s="2">
        <v>395000</v>
      </c>
      <c r="AL216" s="5">
        <f>(AJ216-AK216)/AK216</f>
        <v>-2.7192405063291139E-2</v>
      </c>
      <c r="AM216" s="13">
        <f>AJ216-(AJ216*$AL$582)</f>
        <v>435774.95730571426</v>
      </c>
      <c r="AN216" s="5">
        <f t="shared" si="77"/>
        <v>0.10322774001446647</v>
      </c>
      <c r="AO216" s="2">
        <v>202726</v>
      </c>
      <c r="AP216" s="2">
        <v>265000</v>
      </c>
      <c r="AQ216" s="5">
        <f>(AO216-AP216)/AP216</f>
        <v>-0.23499622641509435</v>
      </c>
      <c r="AR216" s="13">
        <f t="shared" si="78"/>
        <v>251271.17952698245</v>
      </c>
      <c r="AS216" s="5">
        <f t="shared" si="79"/>
        <v>-5.1806869709500186E-2</v>
      </c>
      <c r="AT216" s="2">
        <v>563179</v>
      </c>
      <c r="AU216" s="2">
        <v>525000</v>
      </c>
      <c r="AV216" s="5">
        <f>(AT216-AU216)/AU216</f>
        <v>7.2721904761904765E-2</v>
      </c>
      <c r="AW216" s="13">
        <f t="shared" si="80"/>
        <v>751759.48814999999</v>
      </c>
      <c r="AX216" s="5">
        <f t="shared" si="81"/>
        <v>0.43192283457142855</v>
      </c>
      <c r="AY216" s="2">
        <v>193661</v>
      </c>
      <c r="AZ216" s="2">
        <v>194700</v>
      </c>
      <c r="BA216" s="5">
        <f>(AY216-AZ216)/AZ216</f>
        <v>-5.3364149974319463E-3</v>
      </c>
      <c r="BB216" s="13">
        <f>AY216-(AY216*$BA$565)</f>
        <v>268453.33402734145</v>
      </c>
      <c r="BC216" s="5">
        <f t="shared" si="82"/>
        <v>0.37880500270848205</v>
      </c>
      <c r="BD216" s="2">
        <v>481136</v>
      </c>
      <c r="BE216" s="2">
        <v>580000</v>
      </c>
      <c r="BF216" s="5">
        <f>(BD216-BE216)/BE216</f>
        <v>-0.1704551724137931</v>
      </c>
      <c r="BG216" s="2">
        <f>BD216-(BD216*$BF$296)</f>
        <v>654794.82490307861</v>
      </c>
      <c r="BH216" s="5">
        <f t="shared" si="83"/>
        <v>0.12895659466048037</v>
      </c>
    </row>
    <row r="217" spans="1:60" x14ac:dyDescent="0.25">
      <c r="A217" s="2">
        <v>703850</v>
      </c>
      <c r="B217" s="2">
        <v>380000</v>
      </c>
      <c r="C217" s="5">
        <f>(A217-B217)/B217</f>
        <v>0.85223684210526318</v>
      </c>
      <c r="D217" s="11">
        <f t="shared" si="63"/>
        <v>277901.14150326804</v>
      </c>
      <c r="E217" s="5">
        <f t="shared" si="64"/>
        <v>-0.26868120657034728</v>
      </c>
      <c r="F217" s="2">
        <v>351986</v>
      </c>
      <c r="G217" s="2">
        <v>285000</v>
      </c>
      <c r="H217" s="5">
        <f>(F217-G217)/G217</f>
        <v>0.23503859649122807</v>
      </c>
      <c r="I217" s="13">
        <f t="shared" si="65"/>
        <v>200549.78262052845</v>
      </c>
      <c r="J217" s="5">
        <f t="shared" si="66"/>
        <v>-0.29631655220867209</v>
      </c>
      <c r="K217" s="2">
        <v>150208</v>
      </c>
      <c r="L217" s="2">
        <v>82000</v>
      </c>
      <c r="M217" s="5">
        <f>(K217-L217)/L217</f>
        <v>0.83180487804878045</v>
      </c>
      <c r="N217" s="13">
        <f t="shared" si="67"/>
        <v>106019.30986666666</v>
      </c>
      <c r="O217" s="5">
        <f t="shared" si="68"/>
        <v>0.29291841300813004</v>
      </c>
      <c r="P217" s="2">
        <v>174131</v>
      </c>
      <c r="Q217" s="2">
        <v>174950</v>
      </c>
      <c r="R217" s="5">
        <f>(P217-Q217)/Q217</f>
        <v>-4.6813375250071452E-3</v>
      </c>
      <c r="S217" s="13">
        <f t="shared" si="69"/>
        <v>154238.75324855131</v>
      </c>
      <c r="T217" s="5">
        <f t="shared" si="70"/>
        <v>-0.11838380538124431</v>
      </c>
      <c r="U217" s="2">
        <v>204393</v>
      </c>
      <c r="V217" s="2">
        <v>330000</v>
      </c>
      <c r="W217" s="5">
        <f>(U217-V217)/V217</f>
        <v>-0.3806272727272727</v>
      </c>
      <c r="X217" s="13">
        <f t="shared" si="71"/>
        <v>199375.30262753187</v>
      </c>
      <c r="Y217" s="5">
        <f t="shared" si="72"/>
        <v>-0.39583241628020643</v>
      </c>
      <c r="Z217" s="2">
        <v>249161</v>
      </c>
      <c r="AA217" s="2">
        <v>279500</v>
      </c>
      <c r="AB217" s="5">
        <f>(Z217-AA217)/AA217</f>
        <v>-0.1085474060822898</v>
      </c>
      <c r="AC217" s="13">
        <f t="shared" si="73"/>
        <v>253426.9414835397</v>
      </c>
      <c r="AD217" s="5">
        <f t="shared" si="74"/>
        <v>-9.3284645854956341E-2</v>
      </c>
      <c r="AE217" s="2">
        <v>166669</v>
      </c>
      <c r="AF217" s="2">
        <v>265000</v>
      </c>
      <c r="AG217" s="5">
        <f>(AE217-AF217)/AF217</f>
        <v>-0.37106037735849057</v>
      </c>
      <c r="AH217" s="13">
        <f t="shared" si="75"/>
        <v>186595.5522126072</v>
      </c>
      <c r="AI217" s="5">
        <f t="shared" si="76"/>
        <v>-0.29586584070714261</v>
      </c>
      <c r="AJ217" s="2">
        <v>324898</v>
      </c>
      <c r="AK217" s="2">
        <v>377500</v>
      </c>
      <c r="AL217" s="5">
        <f>(AJ217-AK217)/AK217</f>
        <v>-0.13934304635761591</v>
      </c>
      <c r="AM217" s="13">
        <f>AJ217-(AJ217*$AL$582)</f>
        <v>368455.68244</v>
      </c>
      <c r="AN217" s="5">
        <f t="shared" si="77"/>
        <v>-2.3958457112582772E-2</v>
      </c>
      <c r="AO217" s="2">
        <v>213160</v>
      </c>
      <c r="AP217" s="2">
        <v>355450</v>
      </c>
      <c r="AQ217" s="5">
        <f>(AO217-AP217)/AP217</f>
        <v>-0.40030946687297791</v>
      </c>
      <c r="AR217" s="13">
        <f t="shared" si="78"/>
        <v>264203.7263497113</v>
      </c>
      <c r="AS217" s="5">
        <f t="shared" si="79"/>
        <v>-0.25670635434038175</v>
      </c>
      <c r="AT217" s="2">
        <v>212002</v>
      </c>
      <c r="AU217" s="2">
        <v>261900</v>
      </c>
      <c r="AV217" s="5">
        <f>(AT217-AU217)/AU217</f>
        <v>-0.19052310042000764</v>
      </c>
      <c r="AW217" s="13">
        <f t="shared" si="80"/>
        <v>282990.86969999998</v>
      </c>
      <c r="AX217" s="5">
        <f t="shared" si="81"/>
        <v>8.0530239404352735E-2</v>
      </c>
      <c r="AY217" s="2">
        <v>153698</v>
      </c>
      <c r="AZ217" s="2">
        <v>168250</v>
      </c>
      <c r="BA217" s="5">
        <f>(AY217-AZ217)/AZ217</f>
        <v>-8.6490341753343233E-2</v>
      </c>
      <c r="BB217" s="13">
        <f>AY217-(AY217*$BA$565)</f>
        <v>213056.52936489187</v>
      </c>
      <c r="BC217" s="5">
        <f t="shared" si="82"/>
        <v>0.26630923842432019</v>
      </c>
      <c r="BD217" s="2">
        <v>477454</v>
      </c>
      <c r="BE217" s="2">
        <v>570000</v>
      </c>
      <c r="BF217" s="5">
        <f>(BD217-BE217)/BE217</f>
        <v>-0.16236140350877193</v>
      </c>
      <c r="BG217" s="2">
        <f>BD217-(BD217*$BF$296)</f>
        <v>649783.86221208668</v>
      </c>
      <c r="BH217" s="5">
        <f t="shared" si="83"/>
        <v>0.13997168809138014</v>
      </c>
    </row>
    <row r="218" spans="1:60" x14ac:dyDescent="0.25">
      <c r="A218" s="2">
        <v>195998</v>
      </c>
      <c r="B218" s="2">
        <v>184950</v>
      </c>
      <c r="C218" s="5">
        <f>(A218-B218)/B218</f>
        <v>5.9735063530683967E-2</v>
      </c>
      <c r="D218" s="11">
        <f t="shared" si="63"/>
        <v>77385.903150326805</v>
      </c>
      <c r="E218" s="5">
        <f t="shared" si="64"/>
        <v>-0.58158473560245039</v>
      </c>
      <c r="F218" s="2">
        <v>306597</v>
      </c>
      <c r="G218" s="2">
        <v>165000</v>
      </c>
      <c r="H218" s="5">
        <f>(F218-G218)/G218</f>
        <v>0.85816363636363635</v>
      </c>
      <c r="I218" s="13">
        <f t="shared" si="65"/>
        <v>174688.65722530489</v>
      </c>
      <c r="J218" s="5">
        <f t="shared" si="66"/>
        <v>5.8719134698817545E-2</v>
      </c>
      <c r="K218" s="2">
        <v>343614</v>
      </c>
      <c r="L218" s="2">
        <v>170000</v>
      </c>
      <c r="M218" s="5">
        <f>(K218-L218)/L218</f>
        <v>1.0212588235294118</v>
      </c>
      <c r="N218" s="13">
        <f t="shared" si="67"/>
        <v>242528.48809999999</v>
      </c>
      <c r="O218" s="5">
        <f t="shared" si="68"/>
        <v>0.42663816529411758</v>
      </c>
      <c r="P218" s="2">
        <v>164897</v>
      </c>
      <c r="Q218" s="2">
        <v>164000</v>
      </c>
      <c r="R218" s="5">
        <f>(P218-Q218)/Q218</f>
        <v>5.4695121951219509E-3</v>
      </c>
      <c r="S218" s="13">
        <f t="shared" si="69"/>
        <v>146059.62002415632</v>
      </c>
      <c r="T218" s="5">
        <f t="shared" si="70"/>
        <v>-0.10939256082831512</v>
      </c>
      <c r="U218" s="2">
        <v>355624</v>
      </c>
      <c r="V218" s="2">
        <v>649500</v>
      </c>
      <c r="W218" s="5">
        <f>(U218-V218)/V218</f>
        <v>-0.4524649730561971</v>
      </c>
      <c r="X218" s="13">
        <f t="shared" si="71"/>
        <v>346893.69313828455</v>
      </c>
      <c r="Y218" s="5">
        <f t="shared" si="72"/>
        <v>-0.46590655405960807</v>
      </c>
      <c r="Z218" s="2">
        <v>554193</v>
      </c>
      <c r="AA218" s="2">
        <v>299000</v>
      </c>
      <c r="AB218" s="5">
        <f>(Z218-AA218)/AA218</f>
        <v>0.85348829431438122</v>
      </c>
      <c r="AC218" s="13">
        <f t="shared" si="73"/>
        <v>563681.46291589504</v>
      </c>
      <c r="AD218" s="5">
        <f t="shared" si="74"/>
        <v>0.88522228399964897</v>
      </c>
      <c r="AE218" s="2">
        <v>147079</v>
      </c>
      <c r="AF218" s="2">
        <v>212000</v>
      </c>
      <c r="AG218" s="5">
        <f>(AE218-AF218)/AF218</f>
        <v>-0.3062311320754717</v>
      </c>
      <c r="AH218" s="13">
        <f t="shared" si="75"/>
        <v>164663.41805541556</v>
      </c>
      <c r="AI218" s="5">
        <f t="shared" si="76"/>
        <v>-0.22328576388954924</v>
      </c>
      <c r="AJ218" s="2">
        <v>78848</v>
      </c>
      <c r="AK218" s="2">
        <v>135000</v>
      </c>
      <c r="AL218" s="5">
        <f>(AJ218-AK218)/AK218</f>
        <v>-0.41594074074074072</v>
      </c>
      <c r="AM218" s="13">
        <f>AJ218-(AJ218*$AL$582)</f>
        <v>89418.813439999998</v>
      </c>
      <c r="AN218" s="5">
        <f t="shared" si="77"/>
        <v>-0.33763841896296298</v>
      </c>
      <c r="AO218" s="2">
        <v>322486</v>
      </c>
      <c r="AP218" s="2">
        <v>789000</v>
      </c>
      <c r="AQ218" s="5">
        <f>(AO218-AP218)/AP218</f>
        <v>-0.59127249683143224</v>
      </c>
      <c r="AR218" s="13">
        <f t="shared" si="78"/>
        <v>399709.15225939674</v>
      </c>
      <c r="AS218" s="5">
        <f t="shared" si="79"/>
        <v>-0.49339777913891414</v>
      </c>
      <c r="AT218" s="2">
        <v>257950</v>
      </c>
      <c r="AU218" s="2">
        <v>315000</v>
      </c>
      <c r="AV218" s="5">
        <f>(AT218-AU218)/AU218</f>
        <v>-0.18111111111111111</v>
      </c>
      <c r="AW218" s="13">
        <f t="shared" si="80"/>
        <v>344324.5575</v>
      </c>
      <c r="AX218" s="5">
        <f t="shared" si="81"/>
        <v>9.309383333333332E-2</v>
      </c>
      <c r="AY218" s="2">
        <v>581698</v>
      </c>
      <c r="AZ218" s="2">
        <v>575000</v>
      </c>
      <c r="BA218" s="5">
        <f>(AY218-AZ218)/AZ218</f>
        <v>1.1648695652173913E-2</v>
      </c>
      <c r="BB218" s="13">
        <f>AY218-(AY218*$BA$565)</f>
        <v>806351.13676494732</v>
      </c>
      <c r="BC218" s="5">
        <f t="shared" si="82"/>
        <v>0.4023498030694736</v>
      </c>
      <c r="BD218" s="2">
        <v>780787</v>
      </c>
      <c r="BE218" s="2">
        <v>1120000</v>
      </c>
      <c r="BF218" s="5">
        <f>(BD218-BE218)/BE218</f>
        <v>-0.30286875000000002</v>
      </c>
      <c r="BG218" s="2">
        <f>BD218-(BD218*$BF$296)</f>
        <v>1062600.3602964652</v>
      </c>
      <c r="BH218" s="5">
        <f t="shared" si="83"/>
        <v>-5.1249678306727477E-2</v>
      </c>
    </row>
    <row r="219" spans="1:60" x14ac:dyDescent="0.25">
      <c r="A219" s="2">
        <v>556989</v>
      </c>
      <c r="B219" s="2">
        <v>180000</v>
      </c>
      <c r="C219" s="5">
        <f>(A219-B219)/B219</f>
        <v>2.0943833333333335</v>
      </c>
      <c r="D219" s="11">
        <f t="shared" si="63"/>
        <v>219916.00327450986</v>
      </c>
      <c r="E219" s="5">
        <f t="shared" si="64"/>
        <v>0.221755573747277</v>
      </c>
      <c r="F219" s="2">
        <v>168142</v>
      </c>
      <c r="G219" s="2">
        <v>168000</v>
      </c>
      <c r="H219" s="5">
        <f>(F219-G219)/G219</f>
        <v>8.4523809523809519E-4</v>
      </c>
      <c r="I219" s="13">
        <f t="shared" si="65"/>
        <v>95801.655603861785</v>
      </c>
      <c r="J219" s="5">
        <f t="shared" si="66"/>
        <v>-0.42975204997701316</v>
      </c>
      <c r="K219" s="2">
        <v>585866</v>
      </c>
      <c r="L219" s="2">
        <v>285000</v>
      </c>
      <c r="M219" s="5">
        <f>(K219-L219)/L219</f>
        <v>1.0556701754385964</v>
      </c>
      <c r="N219" s="13">
        <f t="shared" si="67"/>
        <v>413513.98723333329</v>
      </c>
      <c r="O219" s="5">
        <f t="shared" si="68"/>
        <v>0.45092627099415189</v>
      </c>
      <c r="P219" s="2">
        <v>177205</v>
      </c>
      <c r="Q219" s="2">
        <v>168950</v>
      </c>
      <c r="R219" s="5">
        <f>(P219-Q219)/Q219</f>
        <v>4.88606096478248E-2</v>
      </c>
      <c r="S219" s="13">
        <f t="shared" si="69"/>
        <v>156961.58793902025</v>
      </c>
      <c r="T219" s="5">
        <f t="shared" si="70"/>
        <v>-7.095834306587602E-2</v>
      </c>
      <c r="U219" s="2">
        <v>281605</v>
      </c>
      <c r="V219" s="2">
        <v>387950</v>
      </c>
      <c r="W219" s="5">
        <f>(U219-V219)/V219</f>
        <v>-0.27412037633715686</v>
      </c>
      <c r="X219" s="13">
        <f t="shared" si="71"/>
        <v>274691.80498562142</v>
      </c>
      <c r="Y219" s="5">
        <f t="shared" si="72"/>
        <v>-0.29194018562798962</v>
      </c>
      <c r="Z219" s="2">
        <v>660280</v>
      </c>
      <c r="AA219" s="2">
        <v>418000</v>
      </c>
      <c r="AB219" s="5">
        <f>(Z219-AA219)/AA219</f>
        <v>0.57961722488038281</v>
      </c>
      <c r="AC219" s="13">
        <f t="shared" si="73"/>
        <v>671584.80228748312</v>
      </c>
      <c r="AD219" s="5">
        <f t="shared" si="74"/>
        <v>0.60666220642938551</v>
      </c>
      <c r="AE219" s="2">
        <v>218209</v>
      </c>
      <c r="AF219" s="2">
        <v>375000</v>
      </c>
      <c r="AG219" s="5">
        <f>(AE219-AF219)/AF219</f>
        <v>-0.41810933333333333</v>
      </c>
      <c r="AH219" s="13">
        <f t="shared" si="75"/>
        <v>244297.55295082353</v>
      </c>
      <c r="AI219" s="5">
        <f t="shared" si="76"/>
        <v>-0.34853985879780391</v>
      </c>
      <c r="AJ219" s="2">
        <v>81425</v>
      </c>
      <c r="AK219" s="2">
        <v>135000</v>
      </c>
      <c r="AL219" s="5">
        <f>(AJ219-AK219)/AK219</f>
        <v>-0.39685185185185184</v>
      </c>
      <c r="AM219" s="13">
        <f>AJ219-(AJ219*$AL$582)</f>
        <v>92341.30078571428</v>
      </c>
      <c r="AN219" s="5">
        <f t="shared" si="77"/>
        <v>-0.31599036455026458</v>
      </c>
      <c r="AO219" s="2">
        <v>386538</v>
      </c>
      <c r="AP219" s="2">
        <v>780000</v>
      </c>
      <c r="AQ219" s="5">
        <f>(AO219-AP219)/AP219</f>
        <v>-0.5044384615384615</v>
      </c>
      <c r="AR219" s="13">
        <f t="shared" si="78"/>
        <v>479099.17421544716</v>
      </c>
      <c r="AS219" s="5">
        <f t="shared" si="79"/>
        <v>-0.38577028946737546</v>
      </c>
      <c r="AT219" s="2">
        <v>284757</v>
      </c>
      <c r="AU219" s="2">
        <v>334500</v>
      </c>
      <c r="AV219" s="5">
        <f>(AT219-AU219)/AU219</f>
        <v>-0.14870852017937219</v>
      </c>
      <c r="AW219" s="13">
        <f t="shared" si="80"/>
        <v>380107.88144999999</v>
      </c>
      <c r="AX219" s="5">
        <f t="shared" si="81"/>
        <v>0.13634643183856499</v>
      </c>
      <c r="AY219" s="2">
        <v>353149</v>
      </c>
      <c r="AZ219" s="2">
        <v>421000</v>
      </c>
      <c r="BA219" s="5">
        <f>(AY219-AZ219)/AZ219</f>
        <v>-0.16116627078384799</v>
      </c>
      <c r="BB219" s="13">
        <f>AY219-(AY219*$BA$565)</f>
        <v>489535.97502037894</v>
      </c>
      <c r="BC219" s="5">
        <f t="shared" si="82"/>
        <v>0.16279328983462932</v>
      </c>
      <c r="BD219" s="2">
        <v>254843</v>
      </c>
      <c r="BE219" s="2">
        <v>584950</v>
      </c>
      <c r="BF219" s="5">
        <f>(BD219-BE219)/BE219</f>
        <v>-0.56433370373536196</v>
      </c>
      <c r="BG219" s="2">
        <f>BD219-(BD219*$BF$296)</f>
        <v>346824.75965792476</v>
      </c>
      <c r="BH219" s="5">
        <f t="shared" si="83"/>
        <v>-0.40708648660924052</v>
      </c>
    </row>
    <row r="220" spans="1:60" x14ac:dyDescent="0.25">
      <c r="A220" s="2">
        <v>609852</v>
      </c>
      <c r="B220" s="2">
        <v>335000</v>
      </c>
      <c r="C220" s="5">
        <f>(A220-B220)/B220</f>
        <v>0.82045373134328359</v>
      </c>
      <c r="D220" s="11">
        <f t="shared" si="63"/>
        <v>240787.90501960786</v>
      </c>
      <c r="E220" s="5">
        <f t="shared" si="64"/>
        <v>-0.28123013426982729</v>
      </c>
      <c r="F220" s="2">
        <v>502708</v>
      </c>
      <c r="G220" s="2">
        <v>235000</v>
      </c>
      <c r="H220" s="5">
        <f>(F220-G220)/G220</f>
        <v>1.1391829787234042</v>
      </c>
      <c r="I220" s="13">
        <f t="shared" si="65"/>
        <v>286426.10820203251</v>
      </c>
      <c r="J220" s="5">
        <f t="shared" si="66"/>
        <v>0.21883450298737239</v>
      </c>
      <c r="K220" s="2">
        <v>196885</v>
      </c>
      <c r="L220" s="2">
        <v>165000</v>
      </c>
      <c r="M220" s="5">
        <f>(K220-L220)/L220</f>
        <v>0.19324242424242424</v>
      </c>
      <c r="N220" s="13">
        <f t="shared" si="67"/>
        <v>138964.71441666665</v>
      </c>
      <c r="O220" s="5">
        <f t="shared" si="68"/>
        <v>-0.15778960959595967</v>
      </c>
      <c r="P220" s="2">
        <v>178487</v>
      </c>
      <c r="Q220" s="2">
        <v>181450</v>
      </c>
      <c r="R220" s="5">
        <f>(P220-Q220)/Q220</f>
        <v>-1.6329567373932211E-2</v>
      </c>
      <c r="S220" s="13">
        <f t="shared" si="69"/>
        <v>158097.13578325615</v>
      </c>
      <c r="T220" s="5">
        <f t="shared" si="70"/>
        <v>-0.12870137347337476</v>
      </c>
      <c r="U220" s="2">
        <v>355840</v>
      </c>
      <c r="V220" s="2">
        <v>670000</v>
      </c>
      <c r="W220" s="5">
        <f>(U220-V220)/V220</f>
        <v>-0.4688955223880597</v>
      </c>
      <c r="X220" s="13">
        <f t="shared" si="71"/>
        <v>347104.39049762441</v>
      </c>
      <c r="Y220" s="5">
        <f t="shared" si="72"/>
        <v>-0.48193374552593371</v>
      </c>
      <c r="Z220" s="2">
        <v>435502</v>
      </c>
      <c r="AA220" s="2">
        <v>227500</v>
      </c>
      <c r="AB220" s="5">
        <f>(Z220-AA220)/AA220</f>
        <v>0.91429450549450553</v>
      </c>
      <c r="AC220" s="13">
        <f t="shared" si="73"/>
        <v>442958.32762737549</v>
      </c>
      <c r="AD220" s="5">
        <f t="shared" si="74"/>
        <v>0.94706957198846364</v>
      </c>
      <c r="AE220" s="2">
        <v>231368</v>
      </c>
      <c r="AF220" s="2">
        <v>372000</v>
      </c>
      <c r="AG220" s="5">
        <f>(AE220-AF220)/AF220</f>
        <v>-0.37804301075268815</v>
      </c>
      <c r="AH220" s="13">
        <f t="shared" si="75"/>
        <v>259029.81192859204</v>
      </c>
      <c r="AI220" s="5">
        <f t="shared" si="76"/>
        <v>-0.3036833012672257</v>
      </c>
      <c r="AJ220" s="2">
        <v>280167</v>
      </c>
      <c r="AK220" s="2">
        <v>386000</v>
      </c>
      <c r="AL220" s="5">
        <f>(AJ220-AK220)/AK220</f>
        <v>-0.27417875647668394</v>
      </c>
      <c r="AM220" s="13">
        <f>AJ220-(AJ220*$AL$582)</f>
        <v>317727.78897428571</v>
      </c>
      <c r="AN220" s="5">
        <f t="shared" si="77"/>
        <v>-0.1768710130199852</v>
      </c>
      <c r="AO220" s="2">
        <v>506166</v>
      </c>
      <c r="AP220" s="2">
        <v>435000</v>
      </c>
      <c r="AQ220" s="5">
        <f>(AO220-AP220)/AP220</f>
        <v>0.1636</v>
      </c>
      <c r="AR220" s="13">
        <f t="shared" si="78"/>
        <v>627373.53795987985</v>
      </c>
      <c r="AS220" s="5">
        <f t="shared" si="79"/>
        <v>0.44223801829857434</v>
      </c>
      <c r="AT220" s="2">
        <v>331098</v>
      </c>
      <c r="AU220" s="2">
        <v>377000</v>
      </c>
      <c r="AV220" s="5">
        <f>(AT220-AU220)/AU220</f>
        <v>-0.12175596816976127</v>
      </c>
      <c r="AW220" s="13">
        <f t="shared" si="80"/>
        <v>441966.16529999999</v>
      </c>
      <c r="AX220" s="5">
        <f t="shared" si="81"/>
        <v>0.17232404588859415</v>
      </c>
      <c r="AY220" s="2">
        <v>413522</v>
      </c>
      <c r="AZ220" s="2">
        <v>457000</v>
      </c>
      <c r="BA220" s="5">
        <f>(AY220-AZ220)/AZ220</f>
        <v>-9.5137855579868716E-2</v>
      </c>
      <c r="BB220" s="13">
        <f>AY220-(AY220*$BA$565)</f>
        <v>573225.16972263029</v>
      </c>
      <c r="BC220" s="5">
        <f t="shared" si="82"/>
        <v>0.25432203440400503</v>
      </c>
      <c r="BD220" s="2">
        <v>463013</v>
      </c>
      <c r="BE220" s="2">
        <v>422500</v>
      </c>
      <c r="BF220" s="5">
        <f>(BD220-BE220)/BE220</f>
        <v>9.5888757396449698E-2</v>
      </c>
      <c r="BG220" s="2">
        <f>BD220-(BD220*$BF$296)</f>
        <v>630130.59979475487</v>
      </c>
      <c r="BH220" s="5">
        <f t="shared" si="83"/>
        <v>0.49143337229527784</v>
      </c>
    </row>
    <row r="221" spans="1:60" x14ac:dyDescent="0.25">
      <c r="A221" s="2">
        <v>825390</v>
      </c>
      <c r="B221" s="2">
        <v>335000</v>
      </c>
      <c r="C221" s="5">
        <f>(A221-B221)/B221</f>
        <v>1.4638507462686567</v>
      </c>
      <c r="D221" s="11">
        <f t="shared" si="63"/>
        <v>325888.7876470589</v>
      </c>
      <c r="E221" s="5">
        <f t="shared" si="64"/>
        <v>-2.7197648814749564E-2</v>
      </c>
      <c r="F221" s="2">
        <v>507092</v>
      </c>
      <c r="G221" s="2">
        <v>18000</v>
      </c>
      <c r="H221" s="5">
        <f>(F221-G221)/G221</f>
        <v>27.171777777777777</v>
      </c>
      <c r="I221" s="13">
        <f t="shared" si="65"/>
        <v>288923.96393211384</v>
      </c>
      <c r="J221" s="5">
        <f t="shared" si="66"/>
        <v>15.051331329561879</v>
      </c>
      <c r="K221" s="2">
        <v>149142</v>
      </c>
      <c r="L221" s="2">
        <v>167500</v>
      </c>
      <c r="M221" s="5">
        <f>(K221-L221)/L221</f>
        <v>-0.1096</v>
      </c>
      <c r="N221" s="13">
        <f t="shared" si="67"/>
        <v>105266.9093</v>
      </c>
      <c r="O221" s="5">
        <f t="shared" si="68"/>
        <v>-0.37154083999999998</v>
      </c>
      <c r="P221" s="2">
        <v>144097</v>
      </c>
      <c r="Q221" s="2">
        <v>154380</v>
      </c>
      <c r="R221" s="5">
        <f>(P221-Q221)/Q221</f>
        <v>-6.6608368959709813E-2</v>
      </c>
      <c r="S221" s="13">
        <f t="shared" si="69"/>
        <v>127635.75484466579</v>
      </c>
      <c r="T221" s="5">
        <f t="shared" si="70"/>
        <v>-0.17323646298312095</v>
      </c>
      <c r="U221" s="2">
        <v>330208</v>
      </c>
      <c r="V221" s="2">
        <v>634500</v>
      </c>
      <c r="W221" s="5">
        <f>(U221-V221)/V221</f>
        <v>-0.47957762017336486</v>
      </c>
      <c r="X221" s="13">
        <f t="shared" si="71"/>
        <v>322101.63718929735</v>
      </c>
      <c r="Y221" s="5">
        <f t="shared" si="72"/>
        <v>-0.49235360569062669</v>
      </c>
      <c r="Z221" s="2">
        <v>439458</v>
      </c>
      <c r="AA221" s="2">
        <v>818000</v>
      </c>
      <c r="AB221" s="5">
        <f>(Z221-AA221)/AA221</f>
        <v>-0.46276528117359411</v>
      </c>
      <c r="AC221" s="13">
        <f t="shared" si="73"/>
        <v>446982.05919254373</v>
      </c>
      <c r="AD221" s="5">
        <f t="shared" si="74"/>
        <v>-0.45356716480129128</v>
      </c>
      <c r="AE221" s="2">
        <v>139048</v>
      </c>
      <c r="AF221" s="2">
        <v>193000</v>
      </c>
      <c r="AG221" s="5">
        <f>(AE221-AF221)/AF221</f>
        <v>-0.27954404145077721</v>
      </c>
      <c r="AH221" s="13">
        <f t="shared" si="75"/>
        <v>155672.25065284251</v>
      </c>
      <c r="AI221" s="5">
        <f t="shared" si="76"/>
        <v>-0.19340802770547919</v>
      </c>
      <c r="AJ221" s="2">
        <v>412003</v>
      </c>
      <c r="AK221" s="2">
        <v>525000</v>
      </c>
      <c r="AL221" s="5">
        <f>(AJ221-AK221)/AK221</f>
        <v>-0.21523238095238095</v>
      </c>
      <c r="AM221" s="13">
        <f>AJ221-(AJ221*$AL$582)</f>
        <v>467238.47648285714</v>
      </c>
      <c r="AN221" s="5">
        <f t="shared" si="77"/>
        <v>-0.11002194955646261</v>
      </c>
      <c r="AO221" s="2">
        <v>663517</v>
      </c>
      <c r="AP221" s="2">
        <v>715000</v>
      </c>
      <c r="AQ221" s="5">
        <f>(AO221-AP221)/AP221</f>
        <v>-7.20041958041958E-2</v>
      </c>
      <c r="AR221" s="13">
        <f t="shared" si="78"/>
        <v>822404.12786818075</v>
      </c>
      <c r="AS221" s="5">
        <f t="shared" si="79"/>
        <v>0.15021556345200104</v>
      </c>
      <c r="AT221" s="2">
        <v>265971</v>
      </c>
      <c r="AU221" s="2">
        <v>459300</v>
      </c>
      <c r="AV221" s="5">
        <f>(AT221-AU221)/AU221</f>
        <v>-0.42092096668843892</v>
      </c>
      <c r="AW221" s="13">
        <f t="shared" si="80"/>
        <v>355031.38935000001</v>
      </c>
      <c r="AX221" s="5">
        <f t="shared" si="81"/>
        <v>-0.22701635238406268</v>
      </c>
      <c r="AY221" s="2">
        <v>543467</v>
      </c>
      <c r="AZ221" s="2">
        <v>650000</v>
      </c>
      <c r="BA221" s="5">
        <f>(AY221-AZ221)/AZ221</f>
        <v>-0.16389692307692308</v>
      </c>
      <c r="BB221" s="13">
        <f>AY221-(AY221*$BA$565)</f>
        <v>753355.2345791728</v>
      </c>
      <c r="BC221" s="5">
        <f t="shared" si="82"/>
        <v>0.15900805319872738</v>
      </c>
      <c r="BD221" s="2">
        <v>653994</v>
      </c>
      <c r="BE221" s="2">
        <v>735000</v>
      </c>
      <c r="BF221" s="5">
        <f>(BD221-BE221)/BE221</f>
        <v>-0.11021224489795918</v>
      </c>
      <c r="BG221" s="2">
        <f>BD221-(BD221*$BF$296)</f>
        <v>890043.3281185861</v>
      </c>
      <c r="BH221" s="5">
        <f t="shared" si="83"/>
        <v>0.21094330356270216</v>
      </c>
    </row>
    <row r="222" spans="1:60" x14ac:dyDescent="0.25">
      <c r="A222" s="2">
        <v>595713</v>
      </c>
      <c r="B222" s="2">
        <v>94320</v>
      </c>
      <c r="C222" s="5">
        <f>(A222-B222)/B222</f>
        <v>5.315871501272265</v>
      </c>
      <c r="D222" s="11">
        <f t="shared" si="63"/>
        <v>235205.40272549022</v>
      </c>
      <c r="E222" s="5">
        <f t="shared" si="64"/>
        <v>1.4936959576493873</v>
      </c>
      <c r="F222" s="2">
        <v>513241</v>
      </c>
      <c r="G222" s="2">
        <v>265000</v>
      </c>
      <c r="H222" s="5">
        <f>(F222-G222)/G222</f>
        <v>0.93675849056603777</v>
      </c>
      <c r="I222" s="13">
        <f t="shared" si="65"/>
        <v>292427.45729075203</v>
      </c>
      <c r="J222" s="5">
        <f t="shared" si="66"/>
        <v>0.10349983883302655</v>
      </c>
      <c r="K222" s="2">
        <v>146234</v>
      </c>
      <c r="L222" s="2">
        <v>190000</v>
      </c>
      <c r="M222" s="5">
        <f>(K222-L222)/L222</f>
        <v>-0.23034736842105263</v>
      </c>
      <c r="N222" s="13">
        <f t="shared" si="67"/>
        <v>103214.39443333333</v>
      </c>
      <c r="O222" s="5">
        <f t="shared" si="68"/>
        <v>-0.45676634508771929</v>
      </c>
      <c r="P222" s="2">
        <v>210295</v>
      </c>
      <c r="Q222" s="2">
        <v>184000</v>
      </c>
      <c r="R222" s="5">
        <f>(P222-Q222)/Q222</f>
        <v>0.14290760869565217</v>
      </c>
      <c r="S222" s="13">
        <f t="shared" si="69"/>
        <v>186271.47730389246</v>
      </c>
      <c r="T222" s="5">
        <f t="shared" si="70"/>
        <v>1.2344985347241638E-2</v>
      </c>
      <c r="U222" s="2">
        <v>203212</v>
      </c>
      <c r="V222" s="2">
        <v>220000</v>
      </c>
      <c r="W222" s="5">
        <f>(U222-V222)/V222</f>
        <v>-7.630909090909091E-2</v>
      </c>
      <c r="X222" s="13">
        <f t="shared" si="71"/>
        <v>198223.29530632659</v>
      </c>
      <c r="Y222" s="5">
        <f t="shared" si="72"/>
        <v>-9.8985021334879145E-2</v>
      </c>
      <c r="Z222" s="2">
        <v>235417</v>
      </c>
      <c r="AA222" s="2">
        <v>458500</v>
      </c>
      <c r="AB222" s="5">
        <f>(Z222-AA222)/AA222</f>
        <v>-0.48654961832061067</v>
      </c>
      <c r="AC222" s="13">
        <f t="shared" si="73"/>
        <v>239447.62737037684</v>
      </c>
      <c r="AD222" s="5">
        <f t="shared" si="74"/>
        <v>-0.47775871893047583</v>
      </c>
      <c r="AE222" s="2">
        <v>103412</v>
      </c>
      <c r="AF222" s="2">
        <v>160000</v>
      </c>
      <c r="AG222" s="5">
        <f>(AE222-AF222)/AF222</f>
        <v>-0.35367500000000002</v>
      </c>
      <c r="AH222" s="13">
        <f t="shared" si="75"/>
        <v>115775.69461273625</v>
      </c>
      <c r="AI222" s="5">
        <f t="shared" si="76"/>
        <v>-0.27640190867039849</v>
      </c>
      <c r="AJ222" s="2">
        <v>517471</v>
      </c>
      <c r="AK222" s="2">
        <v>547500</v>
      </c>
      <c r="AL222" s="5">
        <f>(AJ222-AK222)/AK222</f>
        <v>-5.4847488584474885E-2</v>
      </c>
      <c r="AM222" s="13">
        <f>AJ222-(AJ222*$AL$582)</f>
        <v>586846.11923714285</v>
      </c>
      <c r="AN222" s="5">
        <f t="shared" si="77"/>
        <v>7.1865057967384197E-2</v>
      </c>
      <c r="AO222" s="2">
        <v>341627</v>
      </c>
      <c r="AP222" s="2">
        <v>460000</v>
      </c>
      <c r="AQ222" s="5">
        <f>(AO222-AP222)/AP222</f>
        <v>-0.25733260869565217</v>
      </c>
      <c r="AR222" s="13">
        <f t="shared" si="78"/>
        <v>423433.6949787616</v>
      </c>
      <c r="AS222" s="5">
        <f t="shared" si="79"/>
        <v>-7.9491967437474775E-2</v>
      </c>
      <c r="AT222" s="2">
        <v>302482</v>
      </c>
      <c r="AU222" s="2">
        <v>160000</v>
      </c>
      <c r="AV222" s="5">
        <f>(AT222-AU222)/AU222</f>
        <v>0.89051250000000004</v>
      </c>
      <c r="AW222" s="13">
        <f t="shared" si="80"/>
        <v>403768.09769999998</v>
      </c>
      <c r="AX222" s="5">
        <f t="shared" si="81"/>
        <v>1.5235506106249999</v>
      </c>
      <c r="AY222" s="2">
        <v>164522</v>
      </c>
      <c r="AZ222" s="2">
        <v>348000</v>
      </c>
      <c r="BA222" s="5">
        <f>(AY222-AZ222)/AZ222</f>
        <v>-0.52723563218390801</v>
      </c>
      <c r="BB222" s="13">
        <f>AY222-(AY222*$BA$565)</f>
        <v>228060.78364175686</v>
      </c>
      <c r="BC222" s="5">
        <f t="shared" si="82"/>
        <v>-0.34465292056966418</v>
      </c>
      <c r="BD222" s="2">
        <v>219764</v>
      </c>
      <c r="BE222" s="2">
        <v>735000</v>
      </c>
      <c r="BF222" s="5">
        <f>(BD222-BE222)/BE222</f>
        <v>-0.70100136054421769</v>
      </c>
      <c r="BG222" s="2">
        <f>BD222-(BD222*$BF$296)</f>
        <v>299084.52059293044</v>
      </c>
      <c r="BH222" s="5">
        <f t="shared" si="83"/>
        <v>-0.59308228490757764</v>
      </c>
    </row>
    <row r="223" spans="1:60" x14ac:dyDescent="0.25">
      <c r="A223" s="2">
        <v>606948</v>
      </c>
      <c r="B223" s="2">
        <v>215000</v>
      </c>
      <c r="C223" s="5">
        <f>(A223-B223)/B223</f>
        <v>1.823013953488372</v>
      </c>
      <c r="D223" s="11">
        <f t="shared" si="63"/>
        <v>239641.31850980397</v>
      </c>
      <c r="E223" s="5">
        <f t="shared" si="64"/>
        <v>0.11461078376653008</v>
      </c>
      <c r="F223" s="2">
        <v>165612</v>
      </c>
      <c r="G223" s="2">
        <v>145000</v>
      </c>
      <c r="H223" s="5">
        <f>(F223-G223)/G223</f>
        <v>0.14215172413793103</v>
      </c>
      <c r="I223" s="13">
        <f t="shared" si="65"/>
        <v>94360.146708536588</v>
      </c>
      <c r="J223" s="5">
        <f t="shared" si="66"/>
        <v>-0.34924036752733389</v>
      </c>
      <c r="K223" s="2">
        <v>282174</v>
      </c>
      <c r="L223" s="2">
        <v>355000</v>
      </c>
      <c r="M223" s="5">
        <f>(K223-L223)/L223</f>
        <v>-0.20514366197183098</v>
      </c>
      <c r="N223" s="13">
        <f t="shared" si="67"/>
        <v>199163.1121</v>
      </c>
      <c r="O223" s="5">
        <f t="shared" si="68"/>
        <v>-0.43897714901408452</v>
      </c>
      <c r="P223" s="2">
        <v>247294</v>
      </c>
      <c r="Q223" s="2">
        <v>259950</v>
      </c>
      <c r="R223" s="5">
        <f>(P223-Q223)/Q223</f>
        <v>-4.8686285824196963E-2</v>
      </c>
      <c r="S223" s="13">
        <f t="shared" si="69"/>
        <v>219043.81325466029</v>
      </c>
      <c r="T223" s="5">
        <f t="shared" si="70"/>
        <v>-0.15736174935695216</v>
      </c>
      <c r="U223" s="2">
        <v>260663</v>
      </c>
      <c r="V223" s="2">
        <v>269000</v>
      </c>
      <c r="W223" s="5">
        <f>(U223-V223)/V223</f>
        <v>-3.0992565055762082E-2</v>
      </c>
      <c r="X223" s="13">
        <f t="shared" si="71"/>
        <v>254263.91563703425</v>
      </c>
      <c r="Y223" s="5">
        <f t="shared" si="72"/>
        <v>-5.478098276195445E-2</v>
      </c>
      <c r="Z223" s="2">
        <v>221939</v>
      </c>
      <c r="AA223" s="2">
        <v>385000</v>
      </c>
      <c r="AB223" s="5">
        <f>(Z223-AA223)/AA223</f>
        <v>-0.42353506493506493</v>
      </c>
      <c r="AC223" s="13">
        <f t="shared" si="73"/>
        <v>225738.86750300135</v>
      </c>
      <c r="AD223" s="5">
        <f t="shared" si="74"/>
        <v>-0.41366527921298352</v>
      </c>
      <c r="AE223" s="2">
        <v>146554</v>
      </c>
      <c r="AF223" s="2">
        <v>218000</v>
      </c>
      <c r="AG223" s="5">
        <f>(AE223-AF223)/AF223</f>
        <v>-0.32773394495412844</v>
      </c>
      <c r="AH223" s="13">
        <f t="shared" si="75"/>
        <v>164075.6502946945</v>
      </c>
      <c r="AI223" s="5">
        <f t="shared" si="76"/>
        <v>-0.24735940231791514</v>
      </c>
      <c r="AJ223" s="2">
        <v>229780</v>
      </c>
      <c r="AK223" s="2">
        <v>323000</v>
      </c>
      <c r="AL223" s="5">
        <f>(AJ223-AK223)/AK223</f>
        <v>-0.28860681114551084</v>
      </c>
      <c r="AM223" s="13">
        <f>AJ223-(AJ223*$AL$582)</f>
        <v>260585.61982857142</v>
      </c>
      <c r="AN223" s="5">
        <f t="shared" si="77"/>
        <v>-0.19323337514374173</v>
      </c>
      <c r="AO223" s="2">
        <v>314268</v>
      </c>
      <c r="AP223" s="2">
        <v>375000</v>
      </c>
      <c r="AQ223" s="5">
        <f>(AO223-AP223)/AP223</f>
        <v>-0.16195200000000001</v>
      </c>
      <c r="AR223" s="13">
        <f t="shared" si="78"/>
        <v>389523.25329551077</v>
      </c>
      <c r="AS223" s="5">
        <f t="shared" si="79"/>
        <v>3.8728675454695397E-2</v>
      </c>
      <c r="AT223" s="2">
        <v>386761</v>
      </c>
      <c r="AU223" s="2">
        <v>425000</v>
      </c>
      <c r="AV223" s="5">
        <f>(AT223-AU223)/AU223</f>
        <v>-8.9974117647058829E-2</v>
      </c>
      <c r="AW223" s="13">
        <f t="shared" si="80"/>
        <v>516267.92084999999</v>
      </c>
      <c r="AX223" s="5">
        <f t="shared" si="81"/>
        <v>0.21474804905882353</v>
      </c>
      <c r="AY223" s="2">
        <v>234859</v>
      </c>
      <c r="AZ223" s="2">
        <v>656500</v>
      </c>
      <c r="BA223" s="5">
        <f>(AY223-AZ223)/AZ223</f>
        <v>-0.6422559025133282</v>
      </c>
      <c r="BB223" s="13">
        <f>AY223-(AY223*$BA$565)</f>
        <v>325562.09859665803</v>
      </c>
      <c r="BC223" s="5">
        <f t="shared" si="82"/>
        <v>-0.50409429002793904</v>
      </c>
      <c r="BD223" s="2">
        <v>188810</v>
      </c>
      <c r="BE223" s="2">
        <v>676000</v>
      </c>
      <c r="BF223" s="5">
        <f>(BD223-BE223)/BE223</f>
        <v>-0.72069526627218938</v>
      </c>
      <c r="BG223" s="2">
        <f>BD223-(BD223*$BF$296)</f>
        <v>256958.13842645381</v>
      </c>
      <c r="BH223" s="5">
        <f t="shared" si="83"/>
        <v>-0.6198844106117547</v>
      </c>
    </row>
    <row r="224" spans="1:60" x14ac:dyDescent="0.25">
      <c r="A224" s="2">
        <v>435340</v>
      </c>
      <c r="B224" s="2">
        <v>187000</v>
      </c>
      <c r="C224" s="5">
        <f>(A224-B224)/B224</f>
        <v>1.3280213903743316</v>
      </c>
      <c r="D224" s="11">
        <f t="shared" si="63"/>
        <v>171885.3206535948</v>
      </c>
      <c r="E224" s="5">
        <f t="shared" si="64"/>
        <v>-8.0827162280241727E-2</v>
      </c>
      <c r="F224" s="2">
        <v>206629</v>
      </c>
      <c r="G224" s="2">
        <v>269200</v>
      </c>
      <c r="H224" s="5">
        <f>(F224-G224)/G224</f>
        <v>-0.2324331352154532</v>
      </c>
      <c r="I224" s="13">
        <f t="shared" si="65"/>
        <v>117730.25357002033</v>
      </c>
      <c r="J224" s="5">
        <f t="shared" si="66"/>
        <v>-0.56266622002221278</v>
      </c>
      <c r="K224" s="2">
        <v>125754</v>
      </c>
      <c r="L224" s="2">
        <v>142000</v>
      </c>
      <c r="M224" s="5">
        <f>(K224-L224)/L224</f>
        <v>-0.11440845070422535</v>
      </c>
      <c r="N224" s="13">
        <f t="shared" si="67"/>
        <v>88759.269100000005</v>
      </c>
      <c r="O224" s="5">
        <f t="shared" si="68"/>
        <v>-0.3749347246478873</v>
      </c>
      <c r="P224" s="2">
        <v>137496</v>
      </c>
      <c r="Q224" s="2">
        <v>109450</v>
      </c>
      <c r="R224" s="5">
        <f>(P224-Q224)/Q224</f>
        <v>0.25624486066697122</v>
      </c>
      <c r="S224" s="13">
        <f t="shared" si="69"/>
        <v>121788.83493842458</v>
      </c>
      <c r="T224" s="5">
        <f t="shared" si="70"/>
        <v>0.11273490121904597</v>
      </c>
      <c r="U224" s="2">
        <v>172040</v>
      </c>
      <c r="V224" s="2">
        <v>270000</v>
      </c>
      <c r="W224" s="5">
        <f>(U224-V224)/V224</f>
        <v>-0.36281481481481481</v>
      </c>
      <c r="X224" s="13">
        <f t="shared" si="71"/>
        <v>167816.5449112278</v>
      </c>
      <c r="Y224" s="5">
        <f t="shared" si="72"/>
        <v>-0.37845724106952666</v>
      </c>
      <c r="Z224" s="2">
        <v>504979</v>
      </c>
      <c r="AA224" s="2">
        <v>359900</v>
      </c>
      <c r="AB224" s="5">
        <f>(Z224-AA224)/AA224</f>
        <v>0.40310919699916642</v>
      </c>
      <c r="AC224" s="13">
        <f t="shared" si="73"/>
        <v>513624.85896033648</v>
      </c>
      <c r="AD224" s="5">
        <f t="shared" si="74"/>
        <v>0.42713214493008189</v>
      </c>
      <c r="AE224" s="2">
        <v>327045</v>
      </c>
      <c r="AF224" s="2">
        <v>330000</v>
      </c>
      <c r="AG224" s="5">
        <f>(AE224-AF224)/AF224</f>
        <v>-8.9545454545454546E-3</v>
      </c>
      <c r="AH224" s="13">
        <f t="shared" si="75"/>
        <v>366145.72820003796</v>
      </c>
      <c r="AI224" s="5">
        <f t="shared" si="76"/>
        <v>0.10953250969708474</v>
      </c>
      <c r="AJ224" s="2">
        <v>531738</v>
      </c>
      <c r="AK224" s="2">
        <v>425000</v>
      </c>
      <c r="AL224" s="5">
        <f>(AJ224-AK224)/AK224</f>
        <v>0.25114823529411767</v>
      </c>
      <c r="AM224" s="13">
        <f>AJ224-(AJ224*$AL$582)</f>
        <v>603025.8347828571</v>
      </c>
      <c r="AN224" s="5">
        <f t="shared" si="77"/>
        <v>0.41888431713613433</v>
      </c>
      <c r="AO224" s="2">
        <v>579309</v>
      </c>
      <c r="AP224" s="2">
        <v>325000</v>
      </c>
      <c r="AQ224" s="5">
        <f>(AO224-AP224)/AP224</f>
        <v>0.78248923076923071</v>
      </c>
      <c r="AR224" s="13">
        <f t="shared" si="78"/>
        <v>718031.50923214923</v>
      </c>
      <c r="AS224" s="5">
        <f t="shared" si="79"/>
        <v>1.2093277207143054</v>
      </c>
      <c r="AT224" s="2">
        <v>509429</v>
      </c>
      <c r="AU224" s="2">
        <v>417000</v>
      </c>
      <c r="AV224" s="5">
        <f>(AT224-AU224)/AU224</f>
        <v>0.22165227817745803</v>
      </c>
      <c r="AW224" s="13">
        <f t="shared" si="80"/>
        <v>680011.30064999999</v>
      </c>
      <c r="AX224" s="5">
        <f t="shared" si="81"/>
        <v>0.63072254352517987</v>
      </c>
      <c r="AY224" s="2">
        <v>123164</v>
      </c>
      <c r="AZ224" s="2">
        <v>289950</v>
      </c>
      <c r="BA224" s="5">
        <f>(AY224-AZ224)/AZ224</f>
        <v>-0.57522331436454566</v>
      </c>
      <c r="BB224" s="13">
        <f>AY224-(AY224*$BA$565)</f>
        <v>170730.22669584214</v>
      </c>
      <c r="BC224" s="5">
        <f t="shared" si="82"/>
        <v>-0.41117355855891657</v>
      </c>
      <c r="BD224" s="2">
        <v>767576</v>
      </c>
      <c r="BE224" s="2">
        <v>1050000</v>
      </c>
      <c r="BF224" s="5">
        <f>(BD224-BE224)/BE224</f>
        <v>-0.2689752380952381</v>
      </c>
      <c r="BG224" s="2">
        <f>BD224-(BD224*$BF$296)</f>
        <v>1044621.0479361459</v>
      </c>
      <c r="BH224" s="5">
        <f t="shared" si="83"/>
        <v>-5.1228114893848431E-3</v>
      </c>
    </row>
    <row r="225" spans="1:60" x14ac:dyDescent="0.25">
      <c r="A225" s="2">
        <v>489724</v>
      </c>
      <c r="B225" s="2">
        <v>165500</v>
      </c>
      <c r="C225" s="5">
        <f>(A225-B225)/B225</f>
        <v>1.9590574018126887</v>
      </c>
      <c r="D225" s="11">
        <f t="shared" si="63"/>
        <v>193357.75892810459</v>
      </c>
      <c r="E225" s="5">
        <f t="shared" si="64"/>
        <v>0.16832482736014862</v>
      </c>
      <c r="F225" s="2">
        <v>529624</v>
      </c>
      <c r="G225" s="2">
        <v>200000</v>
      </c>
      <c r="H225" s="5">
        <f>(F225-G225)/G225</f>
        <v>1.64812</v>
      </c>
      <c r="I225" s="13">
        <f t="shared" si="65"/>
        <v>301761.93959593493</v>
      </c>
      <c r="J225" s="5">
        <f t="shared" si="66"/>
        <v>0.50880969797967468</v>
      </c>
      <c r="K225" s="2">
        <v>173990</v>
      </c>
      <c r="L225" s="2">
        <v>165000</v>
      </c>
      <c r="M225" s="5">
        <f>(K225-L225)/L225</f>
        <v>5.4484848484848483E-2</v>
      </c>
      <c r="N225" s="13">
        <f t="shared" si="67"/>
        <v>122805.04183333332</v>
      </c>
      <c r="O225" s="5">
        <f t="shared" si="68"/>
        <v>-0.25572701919191926</v>
      </c>
      <c r="P225" s="2">
        <v>192276</v>
      </c>
      <c r="Q225" s="2">
        <v>152000</v>
      </c>
      <c r="R225" s="5">
        <f>(P225-Q225)/Q225</f>
        <v>0.26497368421052631</v>
      </c>
      <c r="S225" s="13">
        <f t="shared" si="69"/>
        <v>170310.91832940976</v>
      </c>
      <c r="T225" s="5">
        <f t="shared" si="70"/>
        <v>0.12046656795664316</v>
      </c>
      <c r="U225" s="2">
        <v>695561</v>
      </c>
      <c r="V225" s="2">
        <v>425000</v>
      </c>
      <c r="W225" s="5">
        <f>(U225-V225)/V225</f>
        <v>0.63661411764705877</v>
      </c>
      <c r="X225" s="13">
        <f t="shared" si="71"/>
        <v>678485.49055451364</v>
      </c>
      <c r="Y225" s="5">
        <f t="shared" si="72"/>
        <v>0.59643644836356147</v>
      </c>
      <c r="Z225" s="2">
        <v>799128</v>
      </c>
      <c r="AA225" s="2">
        <v>544000</v>
      </c>
      <c r="AB225" s="5">
        <f>(Z225-AA225)/AA225</f>
        <v>0.46898529411764706</v>
      </c>
      <c r="AC225" s="13">
        <f t="shared" si="73"/>
        <v>812810.05010358011</v>
      </c>
      <c r="AD225" s="5">
        <f t="shared" si="74"/>
        <v>0.49413612151393405</v>
      </c>
      <c r="AE225" s="2">
        <v>382024</v>
      </c>
      <c r="AF225" s="2">
        <v>315000</v>
      </c>
      <c r="AG225" s="5">
        <f>(AE225-AF225)/AF225</f>
        <v>0.21277460317460317</v>
      </c>
      <c r="AH225" s="13">
        <f t="shared" si="75"/>
        <v>427697.88766038709</v>
      </c>
      <c r="AI225" s="5">
        <f t="shared" si="76"/>
        <v>0.35777107193773677</v>
      </c>
      <c r="AJ225" s="2">
        <v>340399</v>
      </c>
      <c r="AK225" s="2">
        <v>269950</v>
      </c>
      <c r="AL225" s="5">
        <f>(AJ225-AK225)/AK225</f>
        <v>0.2609705501018707</v>
      </c>
      <c r="AM225" s="13">
        <f>AJ225-(AJ225*$AL$582)</f>
        <v>386034.83507714287</v>
      </c>
      <c r="AN225" s="5">
        <f t="shared" si="77"/>
        <v>0.43002346759452814</v>
      </c>
      <c r="AO225" s="2">
        <v>461027</v>
      </c>
      <c r="AP225" s="2">
        <v>450000</v>
      </c>
      <c r="AQ225" s="5">
        <f>(AO225-AP225)/AP225</f>
        <v>2.4504444444444443E-2</v>
      </c>
      <c r="AR225" s="13">
        <f t="shared" si="78"/>
        <v>571425.46138031699</v>
      </c>
      <c r="AS225" s="5">
        <f t="shared" si="79"/>
        <v>0.26983435862292665</v>
      </c>
      <c r="AT225" s="2">
        <v>152500</v>
      </c>
      <c r="AU225" s="2">
        <v>339500</v>
      </c>
      <c r="AV225" s="5">
        <f>(AT225-AU225)/AU225</f>
        <v>-0.55081001472754054</v>
      </c>
      <c r="AW225" s="13">
        <f t="shared" si="80"/>
        <v>203564.625</v>
      </c>
      <c r="AX225" s="5">
        <f t="shared" si="81"/>
        <v>-0.40039874815905746</v>
      </c>
      <c r="AY225" s="2">
        <v>124356</v>
      </c>
      <c r="AZ225" s="2">
        <v>287000</v>
      </c>
      <c r="BA225" s="5">
        <f>(AY225-AZ225)/AZ225</f>
        <v>-0.56670383275261327</v>
      </c>
      <c r="BB225" s="13">
        <f>AY225-(AY225*$BA$565)</f>
        <v>172382.57990149836</v>
      </c>
      <c r="BC225" s="5">
        <f t="shared" si="82"/>
        <v>-0.39936383309582452</v>
      </c>
      <c r="BD225" s="2">
        <v>252355</v>
      </c>
      <c r="BE225" s="2">
        <v>600000</v>
      </c>
      <c r="BF225" s="5">
        <f>(BD225-BE225)/BE225</f>
        <v>-0.5794083333333333</v>
      </c>
      <c r="BG225" s="2">
        <f>BD225-(BD225*$BF$296)</f>
        <v>343438.75336374005</v>
      </c>
      <c r="BH225" s="5">
        <f t="shared" si="83"/>
        <v>-0.42760207772709991</v>
      </c>
    </row>
    <row r="226" spans="1:60" x14ac:dyDescent="0.25">
      <c r="A226" s="2">
        <v>580148</v>
      </c>
      <c r="B226" s="2">
        <v>179000</v>
      </c>
      <c r="C226" s="5">
        <f>(A226-B226)/B226</f>
        <v>2.2410502793296088</v>
      </c>
      <c r="D226" s="11">
        <f t="shared" si="63"/>
        <v>229059.87275816995</v>
      </c>
      <c r="E226" s="5">
        <f t="shared" si="64"/>
        <v>0.27966409362106115</v>
      </c>
      <c r="F226" s="2">
        <v>535670</v>
      </c>
      <c r="G226" s="2">
        <v>271000</v>
      </c>
      <c r="H226" s="5">
        <f>(F226-G226)/G226</f>
        <v>0.9766420664206642</v>
      </c>
      <c r="I226" s="13">
        <f t="shared" si="65"/>
        <v>305206.74701930897</v>
      </c>
      <c r="J226" s="5">
        <f t="shared" si="66"/>
        <v>0.12622415874283752</v>
      </c>
      <c r="K226" s="2">
        <v>302641</v>
      </c>
      <c r="L226" s="2">
        <v>220000</v>
      </c>
      <c r="M226" s="5">
        <f>(K226-L226)/L226</f>
        <v>0.37564090909090908</v>
      </c>
      <c r="N226" s="13">
        <f t="shared" si="67"/>
        <v>213609.06181666668</v>
      </c>
      <c r="O226" s="5">
        <f t="shared" si="68"/>
        <v>-2.9049719015151441E-2</v>
      </c>
      <c r="P226" s="2">
        <v>184516</v>
      </c>
      <c r="Q226" s="2">
        <v>200000</v>
      </c>
      <c r="R226" s="5">
        <f>(P226-Q226)/Q226</f>
        <v>-7.7420000000000003E-2</v>
      </c>
      <c r="S226" s="13">
        <f t="shared" si="69"/>
        <v>163437.39939706138</v>
      </c>
      <c r="T226" s="5">
        <f t="shared" si="70"/>
        <v>-0.18281300301469308</v>
      </c>
      <c r="U226" s="2">
        <v>192267</v>
      </c>
      <c r="V226" s="2">
        <v>165000</v>
      </c>
      <c r="W226" s="5">
        <f>(U226-V226)/V226</f>
        <v>0.16525454545454546</v>
      </c>
      <c r="X226" s="13">
        <f t="shared" si="71"/>
        <v>187546.98698237058</v>
      </c>
      <c r="Y226" s="5">
        <f t="shared" si="72"/>
        <v>0.1366484059537611</v>
      </c>
      <c r="Z226" s="2">
        <v>450963</v>
      </c>
      <c r="AA226" s="2">
        <v>349950</v>
      </c>
      <c r="AB226" s="5">
        <f>(Z226-AA226)/AA226</f>
        <v>0.28864980711530219</v>
      </c>
      <c r="AC226" s="13">
        <f t="shared" si="73"/>
        <v>458684.03888345894</v>
      </c>
      <c r="AD226" s="5">
        <f t="shared" si="74"/>
        <v>0.31071307010561205</v>
      </c>
      <c r="AE226" s="2">
        <v>536302</v>
      </c>
      <c r="AF226" s="2">
        <v>435000</v>
      </c>
      <c r="AG226" s="5">
        <f>(AE226-AF226)/AF226</f>
        <v>0.23287816091954022</v>
      </c>
      <c r="AH226" s="13">
        <f t="shared" si="75"/>
        <v>600421.00116233772</v>
      </c>
      <c r="AI226" s="5">
        <f t="shared" si="76"/>
        <v>0.38027816359158095</v>
      </c>
      <c r="AJ226" s="2">
        <v>274425</v>
      </c>
      <c r="AK226" s="2">
        <v>291500</v>
      </c>
      <c r="AL226" s="5">
        <f>(AJ226-AK226)/AK226</f>
        <v>-5.8576329331046312E-2</v>
      </c>
      <c r="AM226" s="13">
        <f>AJ226-(AJ226*$AL$582)</f>
        <v>311215.98364285717</v>
      </c>
      <c r="AN226" s="5">
        <f t="shared" si="77"/>
        <v>6.7636307522666111E-2</v>
      </c>
      <c r="AO226" s="2">
        <v>802809</v>
      </c>
      <c r="AP226" s="2">
        <v>775000</v>
      </c>
      <c r="AQ226" s="5">
        <f>(AO226-AP226)/AP226</f>
        <v>3.588258064516129E-2</v>
      </c>
      <c r="AR226" s="13">
        <f t="shared" si="78"/>
        <v>995051.27297375398</v>
      </c>
      <c r="AS226" s="5">
        <f t="shared" si="79"/>
        <v>0.28393712641774704</v>
      </c>
      <c r="AT226" s="2">
        <v>210547</v>
      </c>
      <c r="AU226" s="2">
        <v>542500</v>
      </c>
      <c r="AV226" s="5">
        <f>(AT226-AU226)/AU226</f>
        <v>-0.611894930875576</v>
      </c>
      <c r="AW226" s="13">
        <f t="shared" si="80"/>
        <v>281048.66295000003</v>
      </c>
      <c r="AX226" s="5">
        <f t="shared" si="81"/>
        <v>-0.48193794847926263</v>
      </c>
      <c r="AY226" s="2">
        <v>135032</v>
      </c>
      <c r="AZ226" s="2">
        <v>259900</v>
      </c>
      <c r="BA226" s="5">
        <f>(AY226-AZ226)/AZ226</f>
        <v>-0.48044632550981148</v>
      </c>
      <c r="BB226" s="13">
        <f>AY226-(AY226*$BA$565)</f>
        <v>187181.67623001002</v>
      </c>
      <c r="BC226" s="5">
        <f t="shared" si="82"/>
        <v>-0.27979347352824152</v>
      </c>
      <c r="BD226" s="2">
        <v>457610</v>
      </c>
      <c r="BE226" s="2">
        <v>501000</v>
      </c>
      <c r="BF226" s="5">
        <f>(BD226-BE226)/BE226</f>
        <v>-8.6606786427145713E-2</v>
      </c>
      <c r="BG226" s="2">
        <f>BD226-(BD226*$BF$296)</f>
        <v>622777.4679589509</v>
      </c>
      <c r="BH226" s="5">
        <f t="shared" si="83"/>
        <v>0.2430687983212593</v>
      </c>
    </row>
    <row r="227" spans="1:60" x14ac:dyDescent="0.25">
      <c r="A227" s="2">
        <v>304926</v>
      </c>
      <c r="B227" s="2">
        <v>229000</v>
      </c>
      <c r="C227" s="5">
        <f>(A227-B227)/B227</f>
        <v>0.33155458515283842</v>
      </c>
      <c r="D227" s="11">
        <f t="shared" si="63"/>
        <v>120393.95250980393</v>
      </c>
      <c r="E227" s="5">
        <f t="shared" si="64"/>
        <v>-0.47426221611439334</v>
      </c>
      <c r="F227" s="2">
        <v>590880</v>
      </c>
      <c r="G227" s="2">
        <v>257000</v>
      </c>
      <c r="H227" s="5">
        <f>(F227-G227)/G227</f>
        <v>1.2991439688715953</v>
      </c>
      <c r="I227" s="13">
        <f t="shared" si="65"/>
        <v>336663.54785365856</v>
      </c>
      <c r="J227" s="5">
        <f t="shared" si="66"/>
        <v>0.30997489437221226</v>
      </c>
      <c r="K227" s="2">
        <v>178332</v>
      </c>
      <c r="L227" s="2">
        <v>159950</v>
      </c>
      <c r="M227" s="5">
        <f>(K227-L227)/L227</f>
        <v>0.1149234135667396</v>
      </c>
      <c r="N227" s="13">
        <f t="shared" si="67"/>
        <v>125869.69779999999</v>
      </c>
      <c r="O227" s="5">
        <f t="shared" si="68"/>
        <v>-0.21306847264770243</v>
      </c>
      <c r="P227" s="2">
        <v>159904</v>
      </c>
      <c r="Q227" s="2">
        <v>235000</v>
      </c>
      <c r="R227" s="5">
        <f>(P227-Q227)/Q227</f>
        <v>-0.31955744680851061</v>
      </c>
      <c r="S227" s="13">
        <f t="shared" si="69"/>
        <v>141637.00661832959</v>
      </c>
      <c r="T227" s="5">
        <f t="shared" si="70"/>
        <v>-0.39728933353902302</v>
      </c>
      <c r="U227" s="2">
        <v>143807</v>
      </c>
      <c r="V227" s="2">
        <v>95000</v>
      </c>
      <c r="W227" s="5">
        <f>(U227-V227)/V227</f>
        <v>0.51375789473684208</v>
      </c>
      <c r="X227" s="13">
        <f t="shared" si="71"/>
        <v>140276.64423418354</v>
      </c>
      <c r="Y227" s="5">
        <f t="shared" si="72"/>
        <v>0.47659625509666881</v>
      </c>
      <c r="Z227" s="2">
        <v>194715</v>
      </c>
      <c r="AA227" s="2">
        <v>305000</v>
      </c>
      <c r="AB227" s="5">
        <f>(Z227-AA227)/AA227</f>
        <v>-0.36159016393442622</v>
      </c>
      <c r="AC227" s="13">
        <f t="shared" si="73"/>
        <v>198048.75928001344</v>
      </c>
      <c r="AD227" s="5">
        <f t="shared" si="74"/>
        <v>-0.35065980563930016</v>
      </c>
      <c r="AE227" s="2">
        <v>551905</v>
      </c>
      <c r="AF227" s="2">
        <v>455000</v>
      </c>
      <c r="AG227" s="5">
        <f>(AE227-AF227)/AF227</f>
        <v>0.21297802197802199</v>
      </c>
      <c r="AH227" s="13">
        <f t="shared" si="75"/>
        <v>617889.45901096775</v>
      </c>
      <c r="AI227" s="5">
        <f t="shared" si="76"/>
        <v>0.35799881101311593</v>
      </c>
      <c r="AJ227" s="2">
        <v>443857</v>
      </c>
      <c r="AK227" s="2">
        <v>335000</v>
      </c>
      <c r="AL227" s="5">
        <f>(AJ227-AK227)/AK227</f>
        <v>0.32494626865671644</v>
      </c>
      <c r="AM227" s="13">
        <f>AJ227-(AJ227*$AL$582)</f>
        <v>503363.0057457143</v>
      </c>
      <c r="AN227" s="5">
        <f t="shared" si="77"/>
        <v>0.50257613655437106</v>
      </c>
      <c r="AO227" s="2">
        <v>74752</v>
      </c>
      <c r="AP227" s="2">
        <v>150000</v>
      </c>
      <c r="AQ227" s="5">
        <f>(AO227-AP227)/AP227</f>
        <v>-0.50165333333333328</v>
      </c>
      <c r="AR227" s="13">
        <f t="shared" si="78"/>
        <v>92652.265678802883</v>
      </c>
      <c r="AS227" s="5">
        <f t="shared" si="79"/>
        <v>-0.38231822880798078</v>
      </c>
      <c r="AT227" s="2">
        <v>227402</v>
      </c>
      <c r="AU227" s="2">
        <v>538000</v>
      </c>
      <c r="AV227" s="5">
        <f>(AT227-AU227)/AU227</f>
        <v>-0.57731970260223053</v>
      </c>
      <c r="AW227" s="13">
        <f t="shared" si="80"/>
        <v>303547.55969999998</v>
      </c>
      <c r="AX227" s="5">
        <f t="shared" si="81"/>
        <v>-0.43578520501858742</v>
      </c>
      <c r="AY227" s="2">
        <v>116198</v>
      </c>
      <c r="AZ227" s="2">
        <v>280000</v>
      </c>
      <c r="BA227" s="5">
        <f>(AY227-AZ227)/AZ227</f>
        <v>-0.58500714285714284</v>
      </c>
      <c r="BB227" s="13">
        <f>AY227-(AY227*$BA$565)</f>
        <v>161073.94109970011</v>
      </c>
      <c r="BC227" s="5">
        <f t="shared" si="82"/>
        <v>-0.42473592464392818</v>
      </c>
      <c r="BD227" s="2">
        <v>167456</v>
      </c>
      <c r="BE227" s="2">
        <v>457000</v>
      </c>
      <c r="BF227" s="5">
        <f>(BD227-BE227)/BE227</f>
        <v>-0.63357549234135668</v>
      </c>
      <c r="BG227" s="2">
        <f>BD227-(BD227*$BF$296)</f>
        <v>227896.73231470922</v>
      </c>
      <c r="BH227" s="5">
        <f t="shared" si="83"/>
        <v>-0.50132006058050493</v>
      </c>
    </row>
    <row r="228" spans="1:60" x14ac:dyDescent="0.25">
      <c r="A228" s="2">
        <v>363933</v>
      </c>
      <c r="B228" s="2">
        <v>138500</v>
      </c>
      <c r="C228" s="5">
        <f>(A228-B228)/B228</f>
        <v>1.6276750902527075</v>
      </c>
      <c r="D228" s="11">
        <f t="shared" si="63"/>
        <v>143691.69017647061</v>
      </c>
      <c r="E228" s="5">
        <f t="shared" si="64"/>
        <v>3.748512762794666E-2</v>
      </c>
      <c r="F228" s="2">
        <v>180017</v>
      </c>
      <c r="G228" s="2">
        <v>210000</v>
      </c>
      <c r="H228" s="5">
        <f>(F228-G228)/G228</f>
        <v>-0.14277619047619047</v>
      </c>
      <c r="I228" s="13">
        <f t="shared" si="65"/>
        <v>102567.63115010163</v>
      </c>
      <c r="J228" s="5">
        <f t="shared" si="66"/>
        <v>-0.51158270880903989</v>
      </c>
      <c r="K228" s="2">
        <v>181379</v>
      </c>
      <c r="L228" s="2">
        <v>143800</v>
      </c>
      <c r="M228" s="5">
        <f>(K228-L228)/L228</f>
        <v>0.26132823365785812</v>
      </c>
      <c r="N228" s="13">
        <f t="shared" si="67"/>
        <v>128020.32118333333</v>
      </c>
      <c r="O228" s="5">
        <f t="shared" si="68"/>
        <v>-0.1097335105470561</v>
      </c>
      <c r="P228" s="2">
        <v>491384</v>
      </c>
      <c r="Q228" s="2">
        <v>285000</v>
      </c>
      <c r="R228" s="5">
        <f>(P228-Q228)/Q228</f>
        <v>0.72415438596491233</v>
      </c>
      <c r="S228" s="13">
        <f t="shared" si="69"/>
        <v>435249.64266147977</v>
      </c>
      <c r="T228" s="5">
        <f t="shared" si="70"/>
        <v>0.52719172863677111</v>
      </c>
      <c r="U228" s="2">
        <v>147519</v>
      </c>
      <c r="V228" s="2">
        <v>215000</v>
      </c>
      <c r="W228" s="5">
        <f>(U228-V228)/V228</f>
        <v>-0.31386511627906977</v>
      </c>
      <c r="X228" s="13">
        <f t="shared" si="71"/>
        <v>143897.51737246811</v>
      </c>
      <c r="Y228" s="5">
        <f t="shared" si="72"/>
        <v>-0.33070922152340415</v>
      </c>
      <c r="Z228" s="2">
        <v>258719</v>
      </c>
      <c r="AA228" s="2">
        <v>365000</v>
      </c>
      <c r="AB228" s="5">
        <f>(Z228-AA228)/AA228</f>
        <v>-0.2911808219178082</v>
      </c>
      <c r="AC228" s="13">
        <f t="shared" si="73"/>
        <v>263148.58614983852</v>
      </c>
      <c r="AD228" s="5">
        <f t="shared" si="74"/>
        <v>-0.27904496945249718</v>
      </c>
      <c r="AE228" s="2">
        <v>188786</v>
      </c>
      <c r="AF228" s="2">
        <v>225000</v>
      </c>
      <c r="AG228" s="5">
        <f>(AE228-AF228)/AF228</f>
        <v>-0.1609511111111111</v>
      </c>
      <c r="AH228" s="13">
        <f t="shared" si="75"/>
        <v>211356.80852473623</v>
      </c>
      <c r="AI228" s="5">
        <f t="shared" si="76"/>
        <v>-6.0636406556727855E-2</v>
      </c>
      <c r="AJ228" s="2">
        <v>423637</v>
      </c>
      <c r="AK228" s="2">
        <v>307000</v>
      </c>
      <c r="AL228" s="5">
        <f>(AJ228-AK228)/AK228</f>
        <v>0.37992508143322473</v>
      </c>
      <c r="AM228" s="13">
        <f>AJ228-(AJ228*$AL$582)</f>
        <v>480432.19700285717</v>
      </c>
      <c r="AN228" s="5">
        <f t="shared" si="77"/>
        <v>0.56492572313634259</v>
      </c>
      <c r="AO228" s="2">
        <v>84203</v>
      </c>
      <c r="AP228" s="2">
        <v>148000</v>
      </c>
      <c r="AQ228" s="5">
        <f>(AO228-AP228)/AP228</f>
        <v>-0.43106081081081082</v>
      </c>
      <c r="AR228" s="13">
        <f t="shared" si="78"/>
        <v>104366.42132588076</v>
      </c>
      <c r="AS228" s="5">
        <f t="shared" si="79"/>
        <v>-0.29482147752783272</v>
      </c>
      <c r="AT228" s="2">
        <v>351594</v>
      </c>
      <c r="AU228" s="2">
        <v>611000</v>
      </c>
      <c r="AV228" s="5">
        <f>(AT228-AU228)/AU228</f>
        <v>-0.42455973813420622</v>
      </c>
      <c r="AW228" s="13">
        <f t="shared" si="80"/>
        <v>469325.25089999998</v>
      </c>
      <c r="AX228" s="5">
        <f t="shared" si="81"/>
        <v>-0.2318735664484452</v>
      </c>
      <c r="AY228" s="2">
        <v>179464</v>
      </c>
      <c r="AZ228" s="2">
        <v>610000</v>
      </c>
      <c r="BA228" s="5">
        <f>(AY228-AZ228)/AZ228</f>
        <v>-0.70579672131147542</v>
      </c>
      <c r="BB228" s="13">
        <f>AY228-(AY228*$BA$565)</f>
        <v>248773.41921131674</v>
      </c>
      <c r="BC228" s="5">
        <f t="shared" si="82"/>
        <v>-0.59217472260439874</v>
      </c>
      <c r="BD228" s="2">
        <v>752812</v>
      </c>
      <c r="BE228" s="2">
        <v>615000</v>
      </c>
      <c r="BF228" s="5">
        <f>(BD228-BE228)/BE228</f>
        <v>0.22408455284552845</v>
      </c>
      <c r="BG228" s="2">
        <f>BD228-(BD228*$BF$296)</f>
        <v>1024528.2035119727</v>
      </c>
      <c r="BH228" s="5">
        <f t="shared" si="83"/>
        <v>0.66589951790564661</v>
      </c>
    </row>
    <row r="229" spans="1:60" x14ac:dyDescent="0.25">
      <c r="A229" s="2">
        <v>357482</v>
      </c>
      <c r="B229" s="2">
        <v>265000</v>
      </c>
      <c r="C229" s="5">
        <f>(A229-B229)/B229</f>
        <v>0.34898867924528304</v>
      </c>
      <c r="D229" s="11">
        <f t="shared" si="63"/>
        <v>141144.64142483662</v>
      </c>
      <c r="E229" s="5">
        <f t="shared" si="64"/>
        <v>-0.4673787116043901</v>
      </c>
      <c r="F229" s="2">
        <v>274395</v>
      </c>
      <c r="G229" s="2">
        <v>260100</v>
      </c>
      <c r="H229" s="5">
        <f>(F229-G229)/G229</f>
        <v>5.4959630911188002E-2</v>
      </c>
      <c r="I229" s="13">
        <f t="shared" si="65"/>
        <v>156341.0408429878</v>
      </c>
      <c r="J229" s="5">
        <f t="shared" si="66"/>
        <v>-0.39891948926186926</v>
      </c>
      <c r="K229" s="2">
        <v>178983</v>
      </c>
      <c r="L229" s="2">
        <v>140000</v>
      </c>
      <c r="M229" s="5">
        <f>(K229-L229)/L229</f>
        <v>0.27844999999999998</v>
      </c>
      <c r="N229" s="13">
        <f t="shared" si="67"/>
        <v>126329.18445</v>
      </c>
      <c r="O229" s="5">
        <f t="shared" si="68"/>
        <v>-9.76486825E-2</v>
      </c>
      <c r="P229" s="2">
        <v>595896</v>
      </c>
      <c r="Q229" s="2">
        <v>320000</v>
      </c>
      <c r="R229" s="5">
        <f>(P229-Q229)/Q229</f>
        <v>0.86217500000000002</v>
      </c>
      <c r="S229" s="13">
        <f t="shared" si="69"/>
        <v>527822.47908642772</v>
      </c>
      <c r="T229" s="5">
        <f t="shared" si="70"/>
        <v>0.64944524714508667</v>
      </c>
      <c r="U229" s="2">
        <v>142622</v>
      </c>
      <c r="V229" s="2">
        <v>220000</v>
      </c>
      <c r="W229" s="5">
        <f>(U229-V229)/V229</f>
        <v>-0.35171818181818182</v>
      </c>
      <c r="X229" s="13">
        <f t="shared" si="71"/>
        <v>139120.73511002751</v>
      </c>
      <c r="Y229" s="5">
        <f t="shared" si="72"/>
        <v>-0.36763302222714767</v>
      </c>
      <c r="Z229" s="2">
        <v>178207</v>
      </c>
      <c r="AA229" s="2">
        <v>238000</v>
      </c>
      <c r="AB229" s="5">
        <f>(Z229-AA229)/AA229</f>
        <v>-0.25123109243697478</v>
      </c>
      <c r="AC229" s="13">
        <f t="shared" si="73"/>
        <v>181258.12210160162</v>
      </c>
      <c r="AD229" s="5">
        <f t="shared" si="74"/>
        <v>-0.23841125167394278</v>
      </c>
      <c r="AE229" s="2">
        <v>162601</v>
      </c>
      <c r="AF229" s="2">
        <v>176500</v>
      </c>
      <c r="AG229" s="5">
        <f>(AE229-AF229)/AF229</f>
        <v>-7.8747875354107655E-2</v>
      </c>
      <c r="AH229" s="13">
        <f t="shared" si="75"/>
        <v>182041.19173524858</v>
      </c>
      <c r="AI229" s="5">
        <f t="shared" si="76"/>
        <v>3.1394854024071252E-2</v>
      </c>
      <c r="AJ229" s="2">
        <v>215435</v>
      </c>
      <c r="AK229" s="2">
        <v>191950</v>
      </c>
      <c r="AL229" s="5">
        <f>(AJ229-AK229)/AK229</f>
        <v>0.12234957020057306</v>
      </c>
      <c r="AM229" s="13">
        <f>AJ229-(AJ229*$AL$582)</f>
        <v>244317.44715714286</v>
      </c>
      <c r="AN229" s="5">
        <f t="shared" si="77"/>
        <v>0.27281816700777733</v>
      </c>
      <c r="AO229" s="2">
        <v>86609</v>
      </c>
      <c r="AP229" s="2">
        <v>150500</v>
      </c>
      <c r="AQ229" s="5">
        <f>(AO229-AP229)/AP229</f>
        <v>-0.42452491694352157</v>
      </c>
      <c r="AR229" s="13">
        <f t="shared" si="78"/>
        <v>107348.56697045482</v>
      </c>
      <c r="AS229" s="5">
        <f t="shared" si="79"/>
        <v>-0.28672048524614735</v>
      </c>
      <c r="AT229" s="2">
        <v>259414</v>
      </c>
      <c r="AU229" s="2">
        <v>440000</v>
      </c>
      <c r="AV229" s="5">
        <f>(AT229-AU229)/AU229</f>
        <v>-0.41042272727272727</v>
      </c>
      <c r="AW229" s="13">
        <f t="shared" si="80"/>
        <v>346278.77789999999</v>
      </c>
      <c r="AX229" s="5">
        <f t="shared" si="81"/>
        <v>-0.21300277750000002</v>
      </c>
      <c r="AY229" s="2">
        <v>345381</v>
      </c>
      <c r="AZ229" s="2">
        <v>410000</v>
      </c>
      <c r="BA229" s="5">
        <f>(AY229-AZ229)/AZ229</f>
        <v>-0.15760731707317074</v>
      </c>
      <c r="BB229" s="13">
        <f>AY229-(AY229*$BA$565)</f>
        <v>478767.95513653872</v>
      </c>
      <c r="BC229" s="5">
        <f t="shared" si="82"/>
        <v>0.16772671984521639</v>
      </c>
      <c r="BD229" s="2">
        <v>360891</v>
      </c>
      <c r="BE229" s="2">
        <v>411353</v>
      </c>
      <c r="BF229" s="5">
        <f>(BD229-BE229)/BE229</f>
        <v>-0.12267322713095564</v>
      </c>
      <c r="BG229" s="2">
        <f>BD229-(BD229*$BF$296)</f>
        <v>491149.19514253136</v>
      </c>
      <c r="BH229" s="5">
        <f t="shared" si="83"/>
        <v>0.19398471663639588</v>
      </c>
    </row>
    <row r="230" spans="1:60" x14ac:dyDescent="0.25">
      <c r="A230" s="2">
        <v>502604</v>
      </c>
      <c r="B230" s="2">
        <v>160000</v>
      </c>
      <c r="C230" s="5">
        <f>(A230-B230)/B230</f>
        <v>2.1412749999999998</v>
      </c>
      <c r="D230" s="11">
        <f t="shared" si="63"/>
        <v>198443.17016993469</v>
      </c>
      <c r="E230" s="5">
        <f t="shared" si="64"/>
        <v>0.24026981356209182</v>
      </c>
      <c r="F230" s="2">
        <v>241536</v>
      </c>
      <c r="G230" s="2">
        <v>276500</v>
      </c>
      <c r="H230" s="5">
        <f>(F230-G230)/G230</f>
        <v>-0.12645207956600363</v>
      </c>
      <c r="I230" s="13">
        <f t="shared" si="65"/>
        <v>137619.08796097559</v>
      </c>
      <c r="J230" s="5">
        <f t="shared" si="66"/>
        <v>-0.50228177952630892</v>
      </c>
      <c r="K230" s="2">
        <v>242202</v>
      </c>
      <c r="L230" s="2">
        <v>213750</v>
      </c>
      <c r="M230" s="5">
        <f>(K230-L230)/L230</f>
        <v>0.13310877192982457</v>
      </c>
      <c r="N230" s="13">
        <f t="shared" si="67"/>
        <v>170950.2083</v>
      </c>
      <c r="O230" s="5">
        <f t="shared" si="68"/>
        <v>-0.20023294362573099</v>
      </c>
      <c r="P230" s="2">
        <v>432441</v>
      </c>
      <c r="Q230" s="2">
        <v>235500</v>
      </c>
      <c r="R230" s="5">
        <f>(P230-Q230)/Q230</f>
        <v>0.83626751592356685</v>
      </c>
      <c r="S230" s="13">
        <f t="shared" si="69"/>
        <v>383040.12894634949</v>
      </c>
      <c r="T230" s="5">
        <f t="shared" si="70"/>
        <v>0.62649736282950952</v>
      </c>
      <c r="U230" s="2">
        <v>149406</v>
      </c>
      <c r="V230" s="2">
        <v>279000</v>
      </c>
      <c r="W230" s="5">
        <f>(U230-V230)/V230</f>
        <v>-0.46449462365591399</v>
      </c>
      <c r="X230" s="13">
        <f t="shared" si="71"/>
        <v>145738.19291447863</v>
      </c>
      <c r="Y230" s="5">
        <f t="shared" si="72"/>
        <v>-0.47764088561118773</v>
      </c>
      <c r="Z230" s="2">
        <v>180025</v>
      </c>
      <c r="AA230" s="2">
        <v>333000</v>
      </c>
      <c r="AB230" s="5">
        <f>(Z230-AA230)/AA230</f>
        <v>-0.45938438438438439</v>
      </c>
      <c r="AC230" s="13">
        <f t="shared" si="73"/>
        <v>183107.24848822341</v>
      </c>
      <c r="AD230" s="5">
        <f t="shared" si="74"/>
        <v>-0.45012838291824803</v>
      </c>
      <c r="AE230" s="2">
        <v>193838</v>
      </c>
      <c r="AF230" s="2">
        <v>239950</v>
      </c>
      <c r="AG230" s="5">
        <f>(AE230-AF230)/AF230</f>
        <v>-0.19217336945196917</v>
      </c>
      <c r="AH230" s="13">
        <f t="shared" si="75"/>
        <v>217012.81371933207</v>
      </c>
      <c r="AI230" s="5">
        <f t="shared" si="76"/>
        <v>-9.5591524403700473E-2</v>
      </c>
      <c r="AJ230" s="2">
        <v>286914</v>
      </c>
      <c r="AK230" s="2">
        <v>249950</v>
      </c>
      <c r="AL230" s="5">
        <f>(AJ230-AK230)/AK230</f>
        <v>0.14788557711542308</v>
      </c>
      <c r="AM230" s="13">
        <f>AJ230-(AJ230*$AL$582)</f>
        <v>325379.33034857141</v>
      </c>
      <c r="AN230" s="5">
        <f t="shared" si="77"/>
        <v>0.30177767692967161</v>
      </c>
      <c r="AO230" s="2">
        <v>159459</v>
      </c>
      <c r="AP230" s="2">
        <v>389000</v>
      </c>
      <c r="AQ230" s="5">
        <f>(AO230-AP230)/AP230</f>
        <v>-0.59007969151670947</v>
      </c>
      <c r="AR230" s="13">
        <f t="shared" si="78"/>
        <v>197643.37586788618</v>
      </c>
      <c r="AS230" s="5">
        <f t="shared" si="79"/>
        <v>-0.49191934224193784</v>
      </c>
      <c r="AT230" s="2">
        <v>156303</v>
      </c>
      <c r="AU230" s="2">
        <v>319000</v>
      </c>
      <c r="AV230" s="5">
        <f>(AT230-AU230)/AU230</f>
        <v>-0.5100219435736677</v>
      </c>
      <c r="AW230" s="13">
        <f t="shared" si="80"/>
        <v>208641.05955000001</v>
      </c>
      <c r="AX230" s="5">
        <f t="shared" si="81"/>
        <v>-0.34595279137931034</v>
      </c>
      <c r="AY230" s="2">
        <v>255394</v>
      </c>
      <c r="AZ230" s="2">
        <v>499950</v>
      </c>
      <c r="BA230" s="5">
        <f>(AY230-AZ230)/AZ230</f>
        <v>-0.48916091609160917</v>
      </c>
      <c r="BB230" s="13">
        <f>AY230-(AY230*$BA$565)</f>
        <v>354027.76393067703</v>
      </c>
      <c r="BC230" s="5">
        <f t="shared" si="82"/>
        <v>-0.29187365950459643</v>
      </c>
      <c r="BD230" s="2">
        <v>300208</v>
      </c>
      <c r="BE230" s="2">
        <v>545000</v>
      </c>
      <c r="BF230" s="5">
        <f>(BD230-BE230)/BE230</f>
        <v>-0.44915963302752293</v>
      </c>
      <c r="BG230" s="2">
        <f>BD230-(BD230*$BF$296)</f>
        <v>408563.57619156211</v>
      </c>
      <c r="BH230" s="5">
        <f t="shared" si="83"/>
        <v>-0.25034206203383097</v>
      </c>
    </row>
    <row r="231" spans="1:60" x14ac:dyDescent="0.25">
      <c r="A231" s="2">
        <v>534162</v>
      </c>
      <c r="B231" s="2">
        <v>190000</v>
      </c>
      <c r="C231" s="5">
        <f>(A231-B231)/B231</f>
        <v>1.811378947368421</v>
      </c>
      <c r="D231" s="11">
        <f t="shared" si="63"/>
        <v>210903.21737254906</v>
      </c>
      <c r="E231" s="5">
        <f t="shared" si="64"/>
        <v>0.11001693353973188</v>
      </c>
      <c r="F231" s="2">
        <v>356493</v>
      </c>
      <c r="G231" s="2">
        <v>310000</v>
      </c>
      <c r="H231" s="5">
        <f>(F231-G231)/G231</f>
        <v>0.14997741935483871</v>
      </c>
      <c r="I231" s="13">
        <f t="shared" si="65"/>
        <v>203117.71961310974</v>
      </c>
      <c r="J231" s="5">
        <f t="shared" si="66"/>
        <v>-0.34478154963512986</v>
      </c>
      <c r="K231" s="2">
        <v>325290</v>
      </c>
      <c r="L231" s="2">
        <v>198000</v>
      </c>
      <c r="M231" s="5">
        <f>(K231-L231)/L231</f>
        <v>0.64287878787878783</v>
      </c>
      <c r="N231" s="13">
        <f t="shared" si="67"/>
        <v>229595.1035</v>
      </c>
      <c r="O231" s="5">
        <f t="shared" si="68"/>
        <v>0.15957122979797977</v>
      </c>
      <c r="P231" s="2">
        <v>618722</v>
      </c>
      <c r="Q231" s="2">
        <v>259000</v>
      </c>
      <c r="R231" s="5">
        <f>(P231-Q231)/Q231</f>
        <v>1.3888880308880309</v>
      </c>
      <c r="S231" s="13">
        <f t="shared" si="69"/>
        <v>548040.89959542046</v>
      </c>
      <c r="T231" s="5">
        <f t="shared" si="70"/>
        <v>1.1159880293259477</v>
      </c>
      <c r="U231" s="2">
        <v>161472</v>
      </c>
      <c r="V231" s="2">
        <v>165500</v>
      </c>
      <c r="W231" s="5">
        <f>(U231-V231)/V231</f>
        <v>-2.4338368580060422E-2</v>
      </c>
      <c r="X231" s="13">
        <f t="shared" si="71"/>
        <v>157507.98151537884</v>
      </c>
      <c r="Y231" s="5">
        <f t="shared" si="72"/>
        <v>-4.8290141901034221E-2</v>
      </c>
      <c r="Z231" s="2">
        <v>412554</v>
      </c>
      <c r="AA231" s="2">
        <v>595000</v>
      </c>
      <c r="AB231" s="5">
        <f>(Z231-AA231)/AA231</f>
        <v>-0.30663193277310924</v>
      </c>
      <c r="AC231" s="13">
        <f t="shared" si="73"/>
        <v>419617.42976148048</v>
      </c>
      <c r="AD231" s="5">
        <f t="shared" si="74"/>
        <v>-0.29476062224961264</v>
      </c>
      <c r="AE231" s="2">
        <v>163077</v>
      </c>
      <c r="AF231" s="2">
        <v>335000</v>
      </c>
      <c r="AG231" s="5">
        <f>(AE231-AF231)/AF231</f>
        <v>-0.51320298507462692</v>
      </c>
      <c r="AH231" s="13">
        <f t="shared" si="75"/>
        <v>182574.10117163567</v>
      </c>
      <c r="AI231" s="5">
        <f t="shared" si="76"/>
        <v>-0.45500268306974428</v>
      </c>
      <c r="AJ231" s="2">
        <v>349290</v>
      </c>
      <c r="AK231" s="2">
        <v>360000</v>
      </c>
      <c r="AL231" s="5">
        <f>(AJ231-AK231)/AK231</f>
        <v>-2.9749999999999999E-2</v>
      </c>
      <c r="AM231" s="13">
        <f>AJ231-(AJ231*$AL$582)</f>
        <v>396117.81334285717</v>
      </c>
      <c r="AN231" s="5">
        <f t="shared" si="77"/>
        <v>0.10032725928571437</v>
      </c>
      <c r="AO231" s="2">
        <v>346700</v>
      </c>
      <c r="AP231" s="2">
        <v>593000</v>
      </c>
      <c r="AQ231" s="5">
        <f>(AO231-AP231)/AP231</f>
        <v>-0.41534569983136593</v>
      </c>
      <c r="AR231" s="13">
        <f t="shared" si="78"/>
        <v>429721.48585778248</v>
      </c>
      <c r="AS231" s="5">
        <f t="shared" si="79"/>
        <v>-0.27534319416900088</v>
      </c>
      <c r="AT231" s="2">
        <v>174718</v>
      </c>
      <c r="AU231" s="2">
        <v>336000</v>
      </c>
      <c r="AV231" s="5">
        <f>(AT231-AU231)/AU231</f>
        <v>-0.48000595238095239</v>
      </c>
      <c r="AW231" s="13">
        <f t="shared" si="80"/>
        <v>233222.3223</v>
      </c>
      <c r="AX231" s="5">
        <f t="shared" si="81"/>
        <v>-0.3058859455357143</v>
      </c>
      <c r="AY231" s="2">
        <v>367523</v>
      </c>
      <c r="AZ231" s="2">
        <v>442650</v>
      </c>
      <c r="BA231" s="5">
        <f>(AY231-AZ231)/AZ231</f>
        <v>-0.16972099853157122</v>
      </c>
      <c r="BB231" s="13">
        <f>AY231-(AY231*$BA$565)</f>
        <v>509461.24765301542</v>
      </c>
      <c r="BC231" s="5">
        <f t="shared" si="82"/>
        <v>0.15093470609514384</v>
      </c>
      <c r="BD231" s="2">
        <v>457469</v>
      </c>
      <c r="BE231" s="2">
        <v>467500</v>
      </c>
      <c r="BF231" s="5">
        <f>(BD231-BE231)/BE231</f>
        <v>-2.1456684491978611E-2</v>
      </c>
      <c r="BG231" s="2">
        <f>BD231-(BD231*$BF$296)</f>
        <v>622585.57612314704</v>
      </c>
      <c r="BH231" s="5">
        <f t="shared" si="83"/>
        <v>0.33173385266983324</v>
      </c>
    </row>
    <row r="232" spans="1:60" x14ac:dyDescent="0.25">
      <c r="A232" s="2">
        <v>148398</v>
      </c>
      <c r="B232" s="2">
        <v>174000</v>
      </c>
      <c r="C232" s="5">
        <f>(A232-B232)/B232</f>
        <v>-0.14713793103448275</v>
      </c>
      <c r="D232" s="11">
        <f t="shared" si="63"/>
        <v>58591.992039215693</v>
      </c>
      <c r="E232" s="5">
        <f t="shared" si="64"/>
        <v>-0.66326441356772592</v>
      </c>
      <c r="F232" s="2">
        <v>749764</v>
      </c>
      <c r="G232" s="2">
        <v>169368</v>
      </c>
      <c r="H232" s="5">
        <f>(F232-G232)/G232</f>
        <v>3.4268338765292143</v>
      </c>
      <c r="I232" s="13">
        <f t="shared" si="65"/>
        <v>427190.30648008129</v>
      </c>
      <c r="J232" s="5">
        <f t="shared" si="66"/>
        <v>1.5222610320726542</v>
      </c>
      <c r="K232" s="2">
        <v>299796</v>
      </c>
      <c r="L232" s="2">
        <v>222500</v>
      </c>
      <c r="M232" s="5">
        <f>(K232-L232)/L232</f>
        <v>0.34739775280898877</v>
      </c>
      <c r="N232" s="13">
        <f t="shared" si="67"/>
        <v>211601.0134</v>
      </c>
      <c r="O232" s="5">
        <f t="shared" si="68"/>
        <v>-4.8984209438202267E-2</v>
      </c>
      <c r="P232" s="2">
        <v>564548</v>
      </c>
      <c r="Q232" s="2">
        <v>338000</v>
      </c>
      <c r="R232" s="5">
        <f>(P232-Q232)/Q232</f>
        <v>0.67026035502958581</v>
      </c>
      <c r="S232" s="13">
        <f t="shared" si="69"/>
        <v>500055.58843033778</v>
      </c>
      <c r="T232" s="5">
        <f t="shared" si="70"/>
        <v>0.4794544036400526</v>
      </c>
      <c r="U232" s="2">
        <v>147699</v>
      </c>
      <c r="V232" s="2">
        <v>230000</v>
      </c>
      <c r="W232" s="5">
        <f>(U232-V232)/V232</f>
        <v>-0.35783043478260868</v>
      </c>
      <c r="X232" s="13">
        <f t="shared" si="71"/>
        <v>144073.09850525131</v>
      </c>
      <c r="Y232" s="5">
        <f t="shared" si="72"/>
        <v>-0.37359522389021166</v>
      </c>
      <c r="Z232" s="2">
        <v>321962</v>
      </c>
      <c r="AA232" s="2">
        <v>605000</v>
      </c>
      <c r="AB232" s="5">
        <f>(Z232-AA232)/AA232</f>
        <v>-0.4678314049586777</v>
      </c>
      <c r="AC232" s="13">
        <f t="shared" si="73"/>
        <v>327474.38376761775</v>
      </c>
      <c r="AD232" s="5">
        <f t="shared" si="74"/>
        <v>-0.45872002683038388</v>
      </c>
      <c r="AE232" s="2">
        <v>133612</v>
      </c>
      <c r="AF232" s="2">
        <v>160000</v>
      </c>
      <c r="AG232" s="5">
        <f>(AE232-AF232)/AF232</f>
        <v>-0.16492499999999999</v>
      </c>
      <c r="AH232" s="13">
        <f t="shared" si="75"/>
        <v>149586.33532469071</v>
      </c>
      <c r="AI232" s="5">
        <f t="shared" si="76"/>
        <v>-6.5085404220683082E-2</v>
      </c>
      <c r="AJ232" s="2">
        <v>301706</v>
      </c>
      <c r="AK232" s="2">
        <v>750000</v>
      </c>
      <c r="AL232" s="5">
        <f>(AJ232-AK232)/AK232</f>
        <v>-0.59772533333333333</v>
      </c>
      <c r="AM232" s="13">
        <f>AJ232-(AJ232*$AL$582)</f>
        <v>342154.43039428571</v>
      </c>
      <c r="AN232" s="5">
        <f t="shared" si="77"/>
        <v>-0.54379409280761903</v>
      </c>
      <c r="AO232" s="2">
        <v>391239</v>
      </c>
      <c r="AP232" s="2">
        <v>333000</v>
      </c>
      <c r="AQ232" s="5">
        <f>(AO232-AP232)/AP232</f>
        <v>0.17489189189189189</v>
      </c>
      <c r="AR232" s="13">
        <f t="shared" si="78"/>
        <v>484925.88521924708</v>
      </c>
      <c r="AS232" s="5">
        <f t="shared" si="79"/>
        <v>0.45623388954728855</v>
      </c>
      <c r="AT232" s="2">
        <v>255367</v>
      </c>
      <c r="AU232" s="2">
        <v>415000</v>
      </c>
      <c r="AV232" s="5">
        <f>(AT232-AU232)/AU232</f>
        <v>-0.38465783132530118</v>
      </c>
      <c r="AW232" s="13">
        <f t="shared" si="80"/>
        <v>340876.63994999998</v>
      </c>
      <c r="AX232" s="5">
        <f t="shared" si="81"/>
        <v>-0.17861050614457835</v>
      </c>
      <c r="AY232" s="2">
        <v>253260</v>
      </c>
      <c r="AZ232" s="2">
        <v>519000</v>
      </c>
      <c r="BA232" s="5">
        <f>(AY232-AZ232)/AZ232</f>
        <v>-0.51202312138728323</v>
      </c>
      <c r="BB232" s="13">
        <f>AY232-(AY232*$BA$565)</f>
        <v>351069.6081077992</v>
      </c>
      <c r="BC232" s="5">
        <f t="shared" si="82"/>
        <v>-0.32356530229711139</v>
      </c>
      <c r="BD232" s="2">
        <v>190147</v>
      </c>
      <c r="BE232" s="2">
        <v>420000</v>
      </c>
      <c r="BF232" s="5">
        <f>(BD232-BE232)/BE232</f>
        <v>-0.5472690476190476</v>
      </c>
      <c r="BG232" s="2">
        <f>BD232-(BD232*$BF$296)</f>
        <v>258777.70852907639</v>
      </c>
      <c r="BH232" s="5">
        <f t="shared" si="83"/>
        <v>-0.38386259874029433</v>
      </c>
    </row>
    <row r="233" spans="1:60" x14ac:dyDescent="0.25">
      <c r="A233" s="2">
        <v>706492</v>
      </c>
      <c r="B233" s="2">
        <v>175000</v>
      </c>
      <c r="C233" s="5">
        <f>(A233-B233)/B233</f>
        <v>3.0370971428571427</v>
      </c>
      <c r="D233" s="11">
        <f t="shared" si="63"/>
        <v>278944.28253594774</v>
      </c>
      <c r="E233" s="5">
        <f t="shared" si="64"/>
        <v>0.59396732877684422</v>
      </c>
      <c r="F233" s="2">
        <v>409746</v>
      </c>
      <c r="G233" s="2">
        <v>225000</v>
      </c>
      <c r="H233" s="5">
        <f>(F233-G233)/G233</f>
        <v>0.82109333333333334</v>
      </c>
      <c r="I233" s="13">
        <f t="shared" si="65"/>
        <v>233459.48767743903</v>
      </c>
      <c r="J233" s="5">
        <f t="shared" si="66"/>
        <v>3.7597723010840127E-2</v>
      </c>
      <c r="K233" s="2">
        <v>525206</v>
      </c>
      <c r="L233" s="2">
        <v>346000</v>
      </c>
      <c r="M233" s="5">
        <f>(K233-L233)/L233</f>
        <v>0.5179364161849711</v>
      </c>
      <c r="N233" s="13">
        <f t="shared" si="67"/>
        <v>370699.14823333331</v>
      </c>
      <c r="O233" s="5">
        <f t="shared" si="68"/>
        <v>7.1384821483622282E-2</v>
      </c>
      <c r="P233" s="2">
        <v>636076</v>
      </c>
      <c r="Q233" s="2">
        <v>275000</v>
      </c>
      <c r="R233" s="5">
        <f>(P233-Q233)/Q233</f>
        <v>1.3130036363636364</v>
      </c>
      <c r="S233" s="13">
        <f t="shared" si="69"/>
        <v>563412.42634180887</v>
      </c>
      <c r="T233" s="5">
        <f t="shared" si="70"/>
        <v>1.0487724594247596</v>
      </c>
      <c r="U233" s="2">
        <v>237704</v>
      </c>
      <c r="V233" s="2">
        <v>352000</v>
      </c>
      <c r="W233" s="5">
        <f>(U233-V233)/V233</f>
        <v>-0.32470454545454547</v>
      </c>
      <c r="X233" s="13">
        <f t="shared" si="71"/>
        <v>231868.54215053763</v>
      </c>
      <c r="Y233" s="5">
        <f t="shared" si="72"/>
        <v>-0.34128255070869989</v>
      </c>
      <c r="Z233" s="2">
        <v>198577</v>
      </c>
      <c r="AA233" s="2">
        <v>187500</v>
      </c>
      <c r="AB233" s="5">
        <f>(Z233-AA233)/AA233</f>
        <v>5.9077333333333336E-2</v>
      </c>
      <c r="AC233" s="13">
        <f t="shared" si="73"/>
        <v>201976.88145005383</v>
      </c>
      <c r="AD233" s="5">
        <f t="shared" si="74"/>
        <v>7.7210034400287078E-2</v>
      </c>
      <c r="AE233" s="2">
        <v>145801</v>
      </c>
      <c r="AF233" s="2">
        <v>174950</v>
      </c>
      <c r="AG233" s="5">
        <f>(AE233-AF233)/AF233</f>
        <v>-0.16661331809088312</v>
      </c>
      <c r="AH233" s="13">
        <f t="shared" si="75"/>
        <v>163232.62339217457</v>
      </c>
      <c r="AI233" s="5">
        <f t="shared" si="76"/>
        <v>-6.6975573637184496E-2</v>
      </c>
      <c r="AJ233" s="2">
        <v>289748</v>
      </c>
      <c r="AK233" s="2">
        <v>194950</v>
      </c>
      <c r="AL233" s="5">
        <f>(AJ233-AK233)/AK233</f>
        <v>0.48626827391638883</v>
      </c>
      <c r="AM233" s="13">
        <f>AJ233-(AJ233*$AL$582)</f>
        <v>328593.27258285717</v>
      </c>
      <c r="AN233" s="5">
        <f t="shared" si="77"/>
        <v>0.68552589167918532</v>
      </c>
      <c r="AO233" s="2">
        <v>215978</v>
      </c>
      <c r="AP233" s="2">
        <v>299950</v>
      </c>
      <c r="AQ233" s="5">
        <f>(AO233-AP233)/AP233</f>
        <v>-0.27995332555425906</v>
      </c>
      <c r="AR233" s="13">
        <f t="shared" si="78"/>
        <v>267696.53035071283</v>
      </c>
      <c r="AS233" s="5">
        <f t="shared" si="79"/>
        <v>-0.10752948707880371</v>
      </c>
      <c r="AT233" s="2">
        <v>214773</v>
      </c>
      <c r="AU233" s="2">
        <v>393000</v>
      </c>
      <c r="AV233" s="5">
        <f>(AT233-AU233)/AU233</f>
        <v>-0.45350381679389312</v>
      </c>
      <c r="AW233" s="13">
        <f t="shared" si="80"/>
        <v>286689.73904999997</v>
      </c>
      <c r="AX233" s="5">
        <f t="shared" si="81"/>
        <v>-0.27050956984732832</v>
      </c>
      <c r="AY233" s="2">
        <v>180295</v>
      </c>
      <c r="AZ233" s="2">
        <v>297000</v>
      </c>
      <c r="BA233" s="5">
        <f>(AY233-AZ233)/AZ233</f>
        <v>-0.39294612794612793</v>
      </c>
      <c r="BB233" s="13">
        <f>AY233-(AY233*$BA$565)</f>
        <v>249925.35336727338</v>
      </c>
      <c r="BC233" s="5">
        <f t="shared" si="82"/>
        <v>-0.15850049371288424</v>
      </c>
      <c r="BD233" s="2">
        <v>449662</v>
      </c>
      <c r="BE233" s="2">
        <v>793000</v>
      </c>
      <c r="BF233" s="5">
        <f>(BD233-BE233)/BE233</f>
        <v>-0.43296090794451453</v>
      </c>
      <c r="BG233" s="2">
        <f>BD233-(BD233*$BF$296)</f>
        <v>611960.75653363741</v>
      </c>
      <c r="BH233" s="5">
        <f t="shared" si="83"/>
        <v>-0.22829665002063379</v>
      </c>
    </row>
    <row r="234" spans="1:60" x14ac:dyDescent="0.25">
      <c r="A234" s="2">
        <v>271883</v>
      </c>
      <c r="B234" s="2">
        <v>282500</v>
      </c>
      <c r="C234" s="5">
        <f>(A234-B234)/B234</f>
        <v>-3.7582300884955754E-2</v>
      </c>
      <c r="D234" s="11">
        <f t="shared" si="63"/>
        <v>107347.58266013072</v>
      </c>
      <c r="E234" s="5">
        <f t="shared" si="64"/>
        <v>-0.62000855695528945</v>
      </c>
      <c r="F234" s="2">
        <v>574196</v>
      </c>
      <c r="G234" s="2">
        <v>227000</v>
      </c>
      <c r="H234" s="5">
        <f>(F234-G234)/G234</f>
        <v>1.5294977973568282</v>
      </c>
      <c r="I234" s="13">
        <f t="shared" si="65"/>
        <v>327157.56587357726</v>
      </c>
      <c r="J234" s="5">
        <f t="shared" si="66"/>
        <v>0.44122275715232273</v>
      </c>
      <c r="K234" s="2">
        <v>563204</v>
      </c>
      <c r="L234" s="2">
        <v>339000</v>
      </c>
      <c r="M234" s="5">
        <f>(K234-L234)/L234</f>
        <v>0.6613687315634218</v>
      </c>
      <c r="N234" s="13">
        <f t="shared" si="67"/>
        <v>397518.76993333333</v>
      </c>
      <c r="O234" s="5">
        <f t="shared" si="68"/>
        <v>0.17262174021632251</v>
      </c>
      <c r="P234" s="2">
        <v>206573</v>
      </c>
      <c r="Q234" s="2">
        <v>255000</v>
      </c>
      <c r="R234" s="5">
        <f>(P234-Q234)/Q234</f>
        <v>-0.18990980392156862</v>
      </c>
      <c r="S234" s="13">
        <f t="shared" si="69"/>
        <v>182974.66835206246</v>
      </c>
      <c r="T234" s="5">
        <f t="shared" si="70"/>
        <v>-0.28245228097230407</v>
      </c>
      <c r="U234" s="2">
        <v>204341</v>
      </c>
      <c r="V234" s="2">
        <v>520000</v>
      </c>
      <c r="W234" s="5">
        <f>(U234-V234)/V234</f>
        <v>-0.60703653846153849</v>
      </c>
      <c r="X234" s="13">
        <f t="shared" si="71"/>
        <v>199324.57918917231</v>
      </c>
      <c r="Y234" s="5">
        <f t="shared" si="72"/>
        <v>-0.61668350155928398</v>
      </c>
      <c r="Z234" s="2">
        <v>431041</v>
      </c>
      <c r="AA234" s="2">
        <v>400000</v>
      </c>
      <c r="AB234" s="5">
        <f>(Z234-AA234)/AA234</f>
        <v>7.7602500000000005E-2</v>
      </c>
      <c r="AC234" s="13">
        <f t="shared" si="73"/>
        <v>438420.94984370121</v>
      </c>
      <c r="AD234" s="5">
        <f t="shared" si="74"/>
        <v>9.6052374609253019E-2</v>
      </c>
      <c r="AE234" s="2">
        <v>199150</v>
      </c>
      <c r="AF234" s="2">
        <v>193500</v>
      </c>
      <c r="AG234" s="5">
        <f>(AE234-AF234)/AF234</f>
        <v>2.9198966408268735E-2</v>
      </c>
      <c r="AH234" s="13">
        <f t="shared" si="75"/>
        <v>222959.90390018976</v>
      </c>
      <c r="AI234" s="5">
        <f t="shared" si="76"/>
        <v>0.15224756537565767</v>
      </c>
      <c r="AJ234" s="2">
        <v>309084</v>
      </c>
      <c r="AK234" s="2">
        <v>170000</v>
      </c>
      <c r="AL234" s="5">
        <f>(AJ234-AK234)/AK234</f>
        <v>0.81814117647058826</v>
      </c>
      <c r="AM234" s="13">
        <f>AJ234-(AJ234*$AL$582)</f>
        <v>350521.5672342857</v>
      </c>
      <c r="AN234" s="5">
        <f t="shared" si="77"/>
        <v>1.0618915719663864</v>
      </c>
      <c r="AO234" s="2">
        <v>174043</v>
      </c>
      <c r="AP234" s="2">
        <v>249900</v>
      </c>
      <c r="AQ234" s="5">
        <f>(AO234-AP234)/AP234</f>
        <v>-0.30354941976790717</v>
      </c>
      <c r="AR234" s="13">
        <f t="shared" si="78"/>
        <v>215719.69011579474</v>
      </c>
      <c r="AS234" s="5">
        <f t="shared" si="79"/>
        <v>-0.13677594991678774</v>
      </c>
      <c r="AT234" s="2">
        <v>229655</v>
      </c>
      <c r="AU234" s="2">
        <v>387000</v>
      </c>
      <c r="AV234" s="5">
        <f>(AT234-AU234)/AU234</f>
        <v>-0.4065762273901809</v>
      </c>
      <c r="AW234" s="13">
        <f t="shared" si="80"/>
        <v>306554.97675000003</v>
      </c>
      <c r="AX234" s="5">
        <f t="shared" si="81"/>
        <v>-0.20786827713178285</v>
      </c>
      <c r="AY234" s="2">
        <v>244815</v>
      </c>
      <c r="AZ234" s="2">
        <v>750000</v>
      </c>
      <c r="BA234" s="5">
        <f>(AY234-AZ234)/AZ234</f>
        <v>-0.67357999999999996</v>
      </c>
      <c r="BB234" s="13">
        <f>AY234-(AY234*$BA$565)</f>
        <v>339363.12923047802</v>
      </c>
      <c r="BC234" s="5">
        <f t="shared" si="82"/>
        <v>-0.54751582769269602</v>
      </c>
      <c r="BD234" s="2">
        <v>387084</v>
      </c>
      <c r="BE234" s="2">
        <v>725000</v>
      </c>
      <c r="BF234" s="5">
        <f>(BD234-BE234)/BE234</f>
        <v>-0.46609103448275863</v>
      </c>
      <c r="BG234" s="2">
        <f>BD234-(BD234*$BF$296)</f>
        <v>526796.16574686428</v>
      </c>
      <c r="BH234" s="5">
        <f t="shared" si="83"/>
        <v>-0.27338459896984235</v>
      </c>
    </row>
    <row r="235" spans="1:60" x14ac:dyDescent="0.25">
      <c r="A235" s="2">
        <v>206067</v>
      </c>
      <c r="B235" s="2">
        <v>185000</v>
      </c>
      <c r="C235" s="5">
        <f>(A235-B235)/B235</f>
        <v>0.11387567567567568</v>
      </c>
      <c r="D235" s="11">
        <f t="shared" si="63"/>
        <v>81361.447078431389</v>
      </c>
      <c r="E235" s="5">
        <f t="shared" si="64"/>
        <v>-0.56020839417064117</v>
      </c>
      <c r="F235" s="2">
        <v>377372</v>
      </c>
      <c r="G235" s="2">
        <v>132000</v>
      </c>
      <c r="H235" s="5">
        <f>(F235-G235)/G235</f>
        <v>1.8588787878787878</v>
      </c>
      <c r="I235" s="13">
        <f t="shared" si="65"/>
        <v>215013.8714808943</v>
      </c>
      <c r="J235" s="5">
        <f t="shared" si="66"/>
        <v>0.62889296576435083</v>
      </c>
      <c r="K235" s="2">
        <v>605512</v>
      </c>
      <c r="L235" s="2">
        <v>240000</v>
      </c>
      <c r="M235" s="5">
        <f>(K235-L235)/L235</f>
        <v>1.5229666666666666</v>
      </c>
      <c r="N235" s="13">
        <f t="shared" si="67"/>
        <v>427380.46146666666</v>
      </c>
      <c r="O235" s="5">
        <f t="shared" si="68"/>
        <v>0.78075192277777772</v>
      </c>
      <c r="P235" s="2">
        <v>297830</v>
      </c>
      <c r="Q235" s="2">
        <v>478000</v>
      </c>
      <c r="R235" s="5">
        <f>(P235-Q235)/Q235</f>
        <v>-0.37692468619246861</v>
      </c>
      <c r="S235" s="13">
        <f t="shared" si="69"/>
        <v>263806.71953883016</v>
      </c>
      <c r="T235" s="5">
        <f t="shared" si="70"/>
        <v>-0.44810309719910008</v>
      </c>
      <c r="U235" s="2">
        <v>182110</v>
      </c>
      <c r="V235" s="2">
        <v>228000</v>
      </c>
      <c r="W235" s="5">
        <f>(U235-V235)/V235</f>
        <v>-0.20127192982456141</v>
      </c>
      <c r="X235" s="13">
        <f t="shared" si="71"/>
        <v>177639.33383970993</v>
      </c>
      <c r="Y235" s="5">
        <f t="shared" si="72"/>
        <v>-0.22088011473811434</v>
      </c>
      <c r="Z235" s="2">
        <v>305299</v>
      </c>
      <c r="AA235" s="2">
        <v>444140</v>
      </c>
      <c r="AB235" s="5">
        <f>(Z235-AA235)/AA235</f>
        <v>-0.31260638537398117</v>
      </c>
      <c r="AC235" s="13">
        <f t="shared" si="73"/>
        <v>310526.09279936744</v>
      </c>
      <c r="AD235" s="5">
        <f t="shared" si="74"/>
        <v>-0.30083736479630874</v>
      </c>
      <c r="AE235" s="2">
        <v>260811</v>
      </c>
      <c r="AF235" s="2">
        <v>256000</v>
      </c>
      <c r="AG235" s="5">
        <f>(AE235-AF235)/AF235</f>
        <v>1.879296875E-2</v>
      </c>
      <c r="AH235" s="13">
        <f t="shared" si="75"/>
        <v>291992.94750746869</v>
      </c>
      <c r="AI235" s="5">
        <f t="shared" si="76"/>
        <v>0.14059745120104958</v>
      </c>
      <c r="AJ235" s="2">
        <v>610803</v>
      </c>
      <c r="AK235" s="2">
        <v>601000</v>
      </c>
      <c r="AL235" s="5">
        <f>(AJ235-AK235)/AK235</f>
        <v>1.6311148086522464E-2</v>
      </c>
      <c r="AM235" s="13">
        <f>AJ235-(AJ235*$AL$582)</f>
        <v>692690.7404828571</v>
      </c>
      <c r="AN235" s="5">
        <f t="shared" si="77"/>
        <v>0.15256362809127638</v>
      </c>
      <c r="AO235" s="2">
        <v>306697</v>
      </c>
      <c r="AP235" s="2">
        <v>235000</v>
      </c>
      <c r="AQ235" s="5">
        <f>(AO235-AP235)/AP235</f>
        <v>0.30509361702127658</v>
      </c>
      <c r="AR235" s="13">
        <f t="shared" si="78"/>
        <v>380139.28626514081</v>
      </c>
      <c r="AS235" s="5">
        <f t="shared" si="79"/>
        <v>0.61761398410698221</v>
      </c>
      <c r="AT235" s="2">
        <v>146834</v>
      </c>
      <c r="AU235" s="2">
        <v>326000</v>
      </c>
      <c r="AV235" s="5">
        <f>(AT235-AU235)/AU235</f>
        <v>-0.54958895705521471</v>
      </c>
      <c r="AW235" s="13">
        <f t="shared" si="80"/>
        <v>196001.36489999999</v>
      </c>
      <c r="AX235" s="5">
        <f t="shared" si="81"/>
        <v>-0.3987688193251534</v>
      </c>
      <c r="AY235" s="2">
        <v>501749</v>
      </c>
      <c r="AZ235" s="2">
        <v>569950</v>
      </c>
      <c r="BA235" s="5">
        <f>(AY235-AZ235)/AZ235</f>
        <v>-0.11966137380471971</v>
      </c>
      <c r="BB235" s="13">
        <f>AY235-(AY235*$BA$565)</f>
        <v>695525.64478591224</v>
      </c>
      <c r="BC235" s="5">
        <f t="shared" si="82"/>
        <v>0.22032747571876873</v>
      </c>
      <c r="BD235" s="2">
        <v>250223</v>
      </c>
      <c r="BE235" s="2">
        <v>710000</v>
      </c>
      <c r="BF235" s="5">
        <f>(BD235-BE235)/BE235</f>
        <v>-0.64757323943661971</v>
      </c>
      <c r="BG235" s="2">
        <f>BD235-(BD235*$BF$296)</f>
        <v>340537.23993158492</v>
      </c>
      <c r="BH235" s="5">
        <f t="shared" si="83"/>
        <v>-0.52037008460340151</v>
      </c>
    </row>
    <row r="236" spans="1:60" x14ac:dyDescent="0.25">
      <c r="A236" s="2">
        <v>95863</v>
      </c>
      <c r="B236" s="2">
        <v>123500</v>
      </c>
      <c r="C236" s="5">
        <f>(A236-B236)/B236</f>
        <v>-0.22378137651821861</v>
      </c>
      <c r="D236" s="11">
        <f t="shared" si="63"/>
        <v>37849.594555555559</v>
      </c>
      <c r="E236" s="5">
        <f t="shared" si="64"/>
        <v>-0.69352555015744488</v>
      </c>
      <c r="F236" s="2">
        <v>176987</v>
      </c>
      <c r="G236" s="2">
        <v>163500</v>
      </c>
      <c r="H236" s="5">
        <f>(F236-G236)/G236</f>
        <v>8.2489296636085632E-2</v>
      </c>
      <c r="I236" s="13">
        <f t="shared" si="65"/>
        <v>100841.23907388211</v>
      </c>
      <c r="J236" s="5">
        <f t="shared" si="66"/>
        <v>-0.38323401178053756</v>
      </c>
      <c r="K236" s="2">
        <v>282698</v>
      </c>
      <c r="L236" s="2">
        <v>337000</v>
      </c>
      <c r="M236" s="5">
        <f>(K236-L236)/L236</f>
        <v>-0.16113353115727003</v>
      </c>
      <c r="N236" s="13">
        <f t="shared" si="67"/>
        <v>199532.96003333334</v>
      </c>
      <c r="O236" s="5">
        <f t="shared" si="68"/>
        <v>-0.40791406518298712</v>
      </c>
      <c r="P236" s="2">
        <v>313700</v>
      </c>
      <c r="Q236" s="2">
        <v>333000</v>
      </c>
      <c r="R236" s="5">
        <f>(P236-Q236)/Q236</f>
        <v>-5.795795795795796E-2</v>
      </c>
      <c r="S236" s="13">
        <f t="shared" si="69"/>
        <v>277863.77436568186</v>
      </c>
      <c r="T236" s="5">
        <f t="shared" si="70"/>
        <v>-0.16557425115410851</v>
      </c>
      <c r="U236" s="2">
        <v>187907</v>
      </c>
      <c r="V236" s="2">
        <v>184000</v>
      </c>
      <c r="W236" s="5">
        <f>(U236-V236)/V236</f>
        <v>2.1233695652173912E-2</v>
      </c>
      <c r="X236" s="13">
        <f t="shared" si="71"/>
        <v>183294.02176606652</v>
      </c>
      <c r="Y236" s="5">
        <f t="shared" si="72"/>
        <v>-3.8368382278993365E-3</v>
      </c>
      <c r="Z236" s="2">
        <v>364179</v>
      </c>
      <c r="AA236" s="2">
        <v>730000</v>
      </c>
      <c r="AB236" s="5">
        <f>(Z236-AA236)/AA236</f>
        <v>-0.50112465753424662</v>
      </c>
      <c r="AC236" s="13">
        <f t="shared" si="73"/>
        <v>370414.19051349931</v>
      </c>
      <c r="AD236" s="5">
        <f t="shared" si="74"/>
        <v>-0.49258330066643929</v>
      </c>
      <c r="AE236" s="2">
        <v>246107</v>
      </c>
      <c r="AF236" s="2">
        <v>290000</v>
      </c>
      <c r="AG236" s="5">
        <f>(AE236-AF236)/AF236</f>
        <v>-0.15135517241379309</v>
      </c>
      <c r="AH236" s="13">
        <f t="shared" si="75"/>
        <v>275530.97197672108</v>
      </c>
      <c r="AI236" s="5">
        <f t="shared" si="76"/>
        <v>-4.9893200080272149E-2</v>
      </c>
      <c r="AJ236" s="2">
        <v>137173</v>
      </c>
      <c r="AK236" s="2">
        <v>225000</v>
      </c>
      <c r="AL236" s="5">
        <f>(AJ236-AK236)/AK236</f>
        <v>-0.3903422222222222</v>
      </c>
      <c r="AM236" s="13">
        <f>AJ236-(AJ236*$AL$582)</f>
        <v>155563.19622571429</v>
      </c>
      <c r="AN236" s="5">
        <f t="shared" si="77"/>
        <v>-0.30860801677460314</v>
      </c>
      <c r="AO236" s="2">
        <v>332393</v>
      </c>
      <c r="AP236" s="2">
        <v>285000</v>
      </c>
      <c r="AQ236" s="5">
        <f>(AO236-AP236)/AP236</f>
        <v>0.16629122807017543</v>
      </c>
      <c r="AR236" s="13">
        <f t="shared" si="78"/>
        <v>411988.50259222928</v>
      </c>
      <c r="AS236" s="5">
        <f t="shared" si="79"/>
        <v>0.44557369330606766</v>
      </c>
      <c r="AT236" s="2">
        <v>133198</v>
      </c>
      <c r="AU236" s="2">
        <v>290000</v>
      </c>
      <c r="AV236" s="5">
        <f>(AT236-AU236)/AU236</f>
        <v>-0.54069655172413789</v>
      </c>
      <c r="AW236" s="13">
        <f t="shared" si="80"/>
        <v>177799.35029999999</v>
      </c>
      <c r="AX236" s="5">
        <f t="shared" si="81"/>
        <v>-0.38689879206896555</v>
      </c>
      <c r="AY236" s="2">
        <v>501672</v>
      </c>
      <c r="AZ236" s="2">
        <v>550000</v>
      </c>
      <c r="BA236" s="5">
        <f>(AY236-AZ236)/AZ236</f>
        <v>-8.7869090909090911E-2</v>
      </c>
      <c r="BB236" s="13">
        <f>AY236-(AY236*$BA$565)</f>
        <v>695418.90720467432</v>
      </c>
      <c r="BC236" s="5">
        <f t="shared" si="82"/>
        <v>0.26439801309940786</v>
      </c>
      <c r="BD236" s="2">
        <v>331459</v>
      </c>
      <c r="BE236" s="2">
        <v>615000</v>
      </c>
      <c r="BF236" s="5">
        <f>(BD236-BE236)/BE236</f>
        <v>-0.46104227642276424</v>
      </c>
      <c r="BG236" s="2">
        <f>BD236-(BD236*$BF$296)</f>
        <v>451094.15605473204</v>
      </c>
      <c r="BH236" s="5">
        <f t="shared" si="83"/>
        <v>-0.26651356739067961</v>
      </c>
    </row>
    <row r="237" spans="1:60" x14ac:dyDescent="0.25">
      <c r="A237" s="2">
        <v>393933</v>
      </c>
      <c r="B237" s="2">
        <v>329000</v>
      </c>
      <c r="C237" s="5">
        <f>(A237-B237)/B237</f>
        <v>0.19736474164133738</v>
      </c>
      <c r="D237" s="11">
        <f t="shared" si="63"/>
        <v>155536.59213725492</v>
      </c>
      <c r="E237" s="5">
        <f t="shared" si="64"/>
        <v>-0.52724440079861723</v>
      </c>
      <c r="F237" s="2">
        <v>382872</v>
      </c>
      <c r="G237" s="2">
        <v>220000</v>
      </c>
      <c r="H237" s="5">
        <f>(F237-G237)/G237</f>
        <v>0.74032727272727272</v>
      </c>
      <c r="I237" s="13">
        <f t="shared" si="65"/>
        <v>218147.58647073171</v>
      </c>
      <c r="J237" s="5">
        <f t="shared" si="66"/>
        <v>-8.4200614966740521E-3</v>
      </c>
      <c r="K237" s="2">
        <v>238465</v>
      </c>
      <c r="L237" s="2">
        <v>274950</v>
      </c>
      <c r="M237" s="5">
        <f>(K237-L237)/L237</f>
        <v>-0.13269685397344971</v>
      </c>
      <c r="N237" s="13">
        <f t="shared" si="67"/>
        <v>168312.57141666667</v>
      </c>
      <c r="O237" s="5">
        <f t="shared" si="68"/>
        <v>-0.38784298448202703</v>
      </c>
      <c r="P237" s="2">
        <v>410127</v>
      </c>
      <c r="Q237" s="2">
        <v>215000</v>
      </c>
      <c r="R237" s="5">
        <f>(P237-Q237)/Q237</f>
        <v>0.90756744186046512</v>
      </c>
      <c r="S237" s="13">
        <f t="shared" si="69"/>
        <v>363275.21896485175</v>
      </c>
      <c r="T237" s="5">
        <f t="shared" si="70"/>
        <v>0.68965218123186867</v>
      </c>
      <c r="U237" s="2">
        <v>168627</v>
      </c>
      <c r="V237" s="2">
        <v>172000</v>
      </c>
      <c r="W237" s="5">
        <f>(U237-V237)/V237</f>
        <v>-1.961046511627907E-2</v>
      </c>
      <c r="X237" s="13">
        <f t="shared" si="71"/>
        <v>164487.33154351087</v>
      </c>
      <c r="Y237" s="5">
        <f t="shared" si="72"/>
        <v>-4.3678304979587981E-2</v>
      </c>
      <c r="Z237" s="2">
        <v>184060</v>
      </c>
      <c r="AA237" s="2">
        <v>341064</v>
      </c>
      <c r="AB237" s="5">
        <f>(Z237-AA237)/AA237</f>
        <v>-0.46033589003823328</v>
      </c>
      <c r="AC237" s="13">
        <f t="shared" si="73"/>
        <v>187211.33263014804</v>
      </c>
      <c r="AD237" s="5">
        <f t="shared" si="74"/>
        <v>-0.45109617951426112</v>
      </c>
      <c r="AE237" s="2">
        <v>248703</v>
      </c>
      <c r="AF237" s="2">
        <v>289950</v>
      </c>
      <c r="AG237" s="5">
        <f>(AE237-AF237)/AF237</f>
        <v>-0.14225556130367303</v>
      </c>
      <c r="AH237" s="13">
        <f t="shared" si="75"/>
        <v>278437.34360878181</v>
      </c>
      <c r="AI237" s="5">
        <f t="shared" si="76"/>
        <v>-3.9705660945743015E-2</v>
      </c>
      <c r="AJ237" s="2">
        <v>312359</v>
      </c>
      <c r="AK237" s="2">
        <v>536000</v>
      </c>
      <c r="AL237" s="5">
        <f>(AJ237-AK237)/AK237</f>
        <v>-0.41724067164179107</v>
      </c>
      <c r="AM237" s="13">
        <f>AJ237-(AJ237*$AL$582)</f>
        <v>354235.63244857144</v>
      </c>
      <c r="AN237" s="5">
        <f t="shared" si="77"/>
        <v>-0.33911262602878461</v>
      </c>
      <c r="AO237" s="2">
        <v>134639</v>
      </c>
      <c r="AP237" s="2">
        <v>226000</v>
      </c>
      <c r="AQ237" s="5">
        <f>(AO237-AP237)/AP237</f>
        <v>-0.40425221238938053</v>
      </c>
      <c r="AR237" s="13">
        <f t="shared" si="78"/>
        <v>166879.92827922117</v>
      </c>
      <c r="AS237" s="5">
        <f t="shared" si="79"/>
        <v>-0.26159323770256115</v>
      </c>
      <c r="AT237" s="2">
        <v>413703</v>
      </c>
      <c r="AU237" s="2">
        <v>393000</v>
      </c>
      <c r="AV237" s="5">
        <f>(AT237-AU237)/AU237</f>
        <v>5.2679389312977103E-2</v>
      </c>
      <c r="AW237" s="13">
        <f t="shared" si="80"/>
        <v>552231.44955000002</v>
      </c>
      <c r="AX237" s="5">
        <f t="shared" si="81"/>
        <v>0.40516908282442754</v>
      </c>
      <c r="AY237" s="2">
        <v>446510</v>
      </c>
      <c r="AZ237" s="2">
        <v>645000</v>
      </c>
      <c r="BA237" s="5">
        <f>(AY237-AZ237)/AZ237</f>
        <v>-0.30773643410852713</v>
      </c>
      <c r="BB237" s="13">
        <f>AY237-(AY237*$BA$565)</f>
        <v>618953.21296775411</v>
      </c>
      <c r="BC237" s="5">
        <f t="shared" si="82"/>
        <v>-4.03826155538696E-2</v>
      </c>
      <c r="BD237" s="2">
        <v>219667</v>
      </c>
      <c r="BE237" s="2">
        <v>550000</v>
      </c>
      <c r="BF237" s="5">
        <f>(BD237-BE237)/BE237</f>
        <v>-0.60060545454545455</v>
      </c>
      <c r="BG237" s="2">
        <f>BD237-(BD237*$BF$296)</f>
        <v>298952.5098973774</v>
      </c>
      <c r="BH237" s="5">
        <f t="shared" si="83"/>
        <v>-0.45644998200476838</v>
      </c>
    </row>
    <row r="238" spans="1:60" x14ac:dyDescent="0.25">
      <c r="A238" s="2">
        <v>165551</v>
      </c>
      <c r="B238" s="2">
        <v>200000</v>
      </c>
      <c r="C238" s="5">
        <f>(A238-B238)/B238</f>
        <v>-0.17224500000000001</v>
      </c>
      <c r="D238" s="11">
        <f t="shared" si="63"/>
        <v>65364.512150326802</v>
      </c>
      <c r="E238" s="5">
        <f t="shared" si="64"/>
        <v>-0.67317743924836604</v>
      </c>
      <c r="F238" s="2">
        <v>425070</v>
      </c>
      <c r="G238" s="2">
        <v>177000</v>
      </c>
      <c r="H238" s="5">
        <f>(F238-G238)/G238</f>
        <v>1.4015254237288135</v>
      </c>
      <c r="I238" s="13">
        <f t="shared" si="65"/>
        <v>242190.58740548781</v>
      </c>
      <c r="J238" s="5">
        <f t="shared" si="66"/>
        <v>0.3683084034208351</v>
      </c>
      <c r="K238" s="2">
        <v>254766</v>
      </c>
      <c r="L238" s="2">
        <v>235000</v>
      </c>
      <c r="M238" s="5">
        <f>(K238-L238)/L238</f>
        <v>8.4110638297872339E-2</v>
      </c>
      <c r="N238" s="13">
        <f t="shared" si="67"/>
        <v>179818.08889999997</v>
      </c>
      <c r="O238" s="5">
        <f t="shared" si="68"/>
        <v>-0.23481664297872351</v>
      </c>
      <c r="P238" s="2">
        <v>553101</v>
      </c>
      <c r="Q238" s="2">
        <v>288000</v>
      </c>
      <c r="R238" s="5">
        <f>(P238-Q238)/Q238</f>
        <v>0.92048958333333331</v>
      </c>
      <c r="S238" s="13">
        <f t="shared" si="69"/>
        <v>489916.26224237488</v>
      </c>
      <c r="T238" s="5">
        <f t="shared" si="70"/>
        <v>0.70109813278602395</v>
      </c>
      <c r="U238" s="2">
        <v>558350</v>
      </c>
      <c r="V238" s="2">
        <v>460000</v>
      </c>
      <c r="W238" s="5">
        <f>(U238-V238)/V238</f>
        <v>0.21380434782608695</v>
      </c>
      <c r="X238" s="13">
        <f t="shared" si="71"/>
        <v>544642.91938609653</v>
      </c>
      <c r="Y238" s="5">
        <f t="shared" si="72"/>
        <v>0.18400634649151421</v>
      </c>
      <c r="Z238" s="2">
        <v>587332</v>
      </c>
      <c r="AA238" s="2">
        <v>235000</v>
      </c>
      <c r="AB238" s="5">
        <f>(Z238-AA238)/AA238</f>
        <v>1.4992851063829786</v>
      </c>
      <c r="AC238" s="13">
        <f t="shared" si="73"/>
        <v>597387.84318336472</v>
      </c>
      <c r="AD238" s="5">
        <f t="shared" si="74"/>
        <v>1.54207592843985</v>
      </c>
      <c r="AE238" s="2">
        <v>304031</v>
      </c>
      <c r="AF238" s="2">
        <v>270000</v>
      </c>
      <c r="AG238" s="5">
        <f>(AE238-AF238)/AF238</f>
        <v>0.12604074074074073</v>
      </c>
      <c r="AH238" s="13">
        <f t="shared" si="75"/>
        <v>340380.22868530551</v>
      </c>
      <c r="AI238" s="5">
        <f t="shared" si="76"/>
        <v>0.26066751364927965</v>
      </c>
      <c r="AJ238" s="2">
        <v>239403</v>
      </c>
      <c r="AK238" s="2">
        <v>643500</v>
      </c>
      <c r="AL238" s="5">
        <f>(AJ238-AK238)/AK238</f>
        <v>-0.62796736596736602</v>
      </c>
      <c r="AM238" s="13">
        <f>AJ238-(AJ238*$AL$582)</f>
        <v>271498.73419714288</v>
      </c>
      <c r="AN238" s="5">
        <f t="shared" si="77"/>
        <v>-0.57809054514818514</v>
      </c>
      <c r="AO238" s="2">
        <v>154477</v>
      </c>
      <c r="AP238" s="2">
        <v>297000</v>
      </c>
      <c r="AQ238" s="5">
        <f>(AO238-AP238)/AP238</f>
        <v>-0.4798754208754209</v>
      </c>
      <c r="AR238" s="13">
        <f t="shared" si="78"/>
        <v>191468.37603361023</v>
      </c>
      <c r="AS238" s="5">
        <f t="shared" si="79"/>
        <v>-0.35532533322016757</v>
      </c>
      <c r="AT238" s="2">
        <v>366424</v>
      </c>
      <c r="AU238" s="2">
        <v>378560</v>
      </c>
      <c r="AV238" s="5">
        <f>(AT238-AU238)/AU238</f>
        <v>-3.2058326289095516E-2</v>
      </c>
      <c r="AW238" s="13">
        <f t="shared" si="80"/>
        <v>489121.07640000002</v>
      </c>
      <c r="AX238" s="5">
        <f t="shared" si="81"/>
        <v>0.2920569431530009</v>
      </c>
      <c r="AY238" s="2">
        <v>485248</v>
      </c>
      <c r="AZ238" s="2">
        <v>725000</v>
      </c>
      <c r="BA238" s="5">
        <f>(AY238-AZ238)/AZ238</f>
        <v>-0.33069241379310343</v>
      </c>
      <c r="BB238" s="13">
        <f>AY238-(AY238*$BA$565)</f>
        <v>672651.91974687413</v>
      </c>
      <c r="BC238" s="5">
        <f t="shared" si="82"/>
        <v>-7.2204248625001202E-2</v>
      </c>
      <c r="BD238" s="2">
        <v>175206</v>
      </c>
      <c r="BE238" s="2">
        <v>515000</v>
      </c>
      <c r="BF238" s="5">
        <f>(BD238-BE238)/BE238</f>
        <v>-0.65979417475728153</v>
      </c>
      <c r="BG238" s="2">
        <f>BD238-(BD238*$BF$296)</f>
        <v>238443.97860889396</v>
      </c>
      <c r="BH238" s="5">
        <f t="shared" si="83"/>
        <v>-0.53700198328370108</v>
      </c>
    </row>
    <row r="239" spans="1:60" x14ac:dyDescent="0.25">
      <c r="A239" s="2">
        <v>179421</v>
      </c>
      <c r="B239" s="2">
        <v>469000</v>
      </c>
      <c r="C239" s="5">
        <f>(A239-B239)/B239</f>
        <v>-0.6174392324093817</v>
      </c>
      <c r="D239" s="11">
        <f t="shared" si="63"/>
        <v>70840.805156862756</v>
      </c>
      <c r="E239" s="5">
        <f t="shared" si="64"/>
        <v>-0.84895350712822437</v>
      </c>
      <c r="F239" s="2">
        <v>282845</v>
      </c>
      <c r="G239" s="2">
        <v>160000</v>
      </c>
      <c r="H239" s="5">
        <f>(F239-G239)/G239</f>
        <v>0.76778124999999997</v>
      </c>
      <c r="I239" s="13">
        <f t="shared" si="65"/>
        <v>161155.56660010162</v>
      </c>
      <c r="J239" s="5">
        <f t="shared" si="66"/>
        <v>7.2222912506351346E-3</v>
      </c>
      <c r="K239" s="2">
        <v>148719</v>
      </c>
      <c r="L239" s="2">
        <v>150000</v>
      </c>
      <c r="M239" s="5">
        <f>(K239-L239)/L239</f>
        <v>-8.5400000000000007E-3</v>
      </c>
      <c r="N239" s="13">
        <f t="shared" si="67"/>
        <v>104968.34884999999</v>
      </c>
      <c r="O239" s="5">
        <f t="shared" si="68"/>
        <v>-0.3002110076666667</v>
      </c>
      <c r="P239" s="2">
        <v>119718</v>
      </c>
      <c r="Q239" s="2">
        <v>150000</v>
      </c>
      <c r="R239" s="5">
        <f>(P239-Q239)/Q239</f>
        <v>-0.20188</v>
      </c>
      <c r="S239" s="13">
        <f t="shared" si="69"/>
        <v>106041.74478645426</v>
      </c>
      <c r="T239" s="5">
        <f t="shared" si="70"/>
        <v>-0.29305503475697159</v>
      </c>
      <c r="U239" s="2">
        <v>471940</v>
      </c>
      <c r="V239" s="2">
        <v>375000</v>
      </c>
      <c r="W239" s="5">
        <f>(U239-V239)/V239</f>
        <v>0.25850666666666666</v>
      </c>
      <c r="X239" s="13">
        <f t="shared" si="71"/>
        <v>460354.22114278568</v>
      </c>
      <c r="Y239" s="5">
        <f t="shared" si="72"/>
        <v>0.22761125638076182</v>
      </c>
      <c r="Z239" s="2">
        <v>366496</v>
      </c>
      <c r="AA239" s="2">
        <v>162000</v>
      </c>
      <c r="AB239" s="5">
        <f>(Z239-AA239)/AA239</f>
        <v>1.2623209876543209</v>
      </c>
      <c r="AC239" s="13">
        <f t="shared" si="73"/>
        <v>372770.86039127858</v>
      </c>
      <c r="AD239" s="5">
        <f t="shared" si="74"/>
        <v>1.3010546937733245</v>
      </c>
      <c r="AE239" s="2">
        <v>371991</v>
      </c>
      <c r="AF239" s="2">
        <v>307000</v>
      </c>
      <c r="AG239" s="5">
        <f>(AE239-AF239)/AF239</f>
        <v>0.21169706840390878</v>
      </c>
      <c r="AH239" s="13">
        <f t="shared" si="75"/>
        <v>416465.36586359772</v>
      </c>
      <c r="AI239" s="5">
        <f t="shared" si="76"/>
        <v>0.35656470965341275</v>
      </c>
      <c r="AJ239" s="2">
        <v>257537</v>
      </c>
      <c r="AK239" s="2">
        <v>485000</v>
      </c>
      <c r="AL239" s="5">
        <f>(AJ239-AK239)/AK239</f>
        <v>-0.4689958762886598</v>
      </c>
      <c r="AM239" s="13">
        <f>AJ239-(AJ239*$AL$582)</f>
        <v>292063.88186000002</v>
      </c>
      <c r="AN239" s="5">
        <f t="shared" si="77"/>
        <v>-0.39780642915463915</v>
      </c>
      <c r="AO239" s="2">
        <v>203110</v>
      </c>
      <c r="AP239" s="2">
        <v>428480</v>
      </c>
      <c r="AQ239" s="5">
        <f>(AO239-AP239)/AP239</f>
        <v>-0.5259755414488424</v>
      </c>
      <c r="AR239" s="13">
        <f t="shared" si="78"/>
        <v>251747.13294656534</v>
      </c>
      <c r="AS239" s="5">
        <f t="shared" si="79"/>
        <v>-0.4124646822568957</v>
      </c>
      <c r="AT239" s="2">
        <v>373078</v>
      </c>
      <c r="AU239" s="2">
        <v>352500</v>
      </c>
      <c r="AV239" s="5">
        <f>(AT239-AU239)/AU239</f>
        <v>5.8377304964539009E-2</v>
      </c>
      <c r="AW239" s="13">
        <f t="shared" si="80"/>
        <v>498003.16830000002</v>
      </c>
      <c r="AX239" s="5">
        <f t="shared" si="81"/>
        <v>0.41277494553191496</v>
      </c>
      <c r="AY239" s="2">
        <v>534061</v>
      </c>
      <c r="AZ239" s="2">
        <v>710000</v>
      </c>
      <c r="BA239" s="5">
        <f>(AY239-AZ239)/AZ239</f>
        <v>-0.24780140845070422</v>
      </c>
      <c r="BB239" s="13">
        <f>AY239-(AY239*$BA$565)</f>
        <v>740316.61523990892</v>
      </c>
      <c r="BC239" s="5">
        <f t="shared" si="82"/>
        <v>4.2699458084378757E-2</v>
      </c>
      <c r="BD239" s="2">
        <v>187165</v>
      </c>
      <c r="BE239" s="2">
        <v>375000</v>
      </c>
      <c r="BF239" s="5">
        <f>(BD239-BE239)/BE239</f>
        <v>-0.5008933333333333</v>
      </c>
      <c r="BG239" s="2">
        <f>BD239-(BD239*$BF$296)</f>
        <v>254719.40034207527</v>
      </c>
      <c r="BH239" s="5">
        <f t="shared" si="83"/>
        <v>-0.32074826575446597</v>
      </c>
    </row>
    <row r="240" spans="1:60" x14ac:dyDescent="0.25">
      <c r="A240" s="2">
        <v>191258</v>
      </c>
      <c r="B240" s="2">
        <v>159900</v>
      </c>
      <c r="C240" s="5">
        <f>(A240-B240)/B240</f>
        <v>0.19611006879299561</v>
      </c>
      <c r="D240" s="11">
        <f t="shared" si="63"/>
        <v>75514.408640522888</v>
      </c>
      <c r="E240" s="5">
        <f t="shared" si="64"/>
        <v>-0.52773978336133276</v>
      </c>
      <c r="F240" s="2">
        <v>594216</v>
      </c>
      <c r="G240" s="2">
        <v>290000</v>
      </c>
      <c r="H240" s="5">
        <f>(F240-G240)/G240</f>
        <v>1.0490206896551724</v>
      </c>
      <c r="I240" s="13">
        <f t="shared" si="65"/>
        <v>338564.28843658534</v>
      </c>
      <c r="J240" s="5">
        <f t="shared" si="66"/>
        <v>0.16746306357443219</v>
      </c>
      <c r="K240" s="2">
        <v>198396</v>
      </c>
      <c r="L240" s="2">
        <v>300000</v>
      </c>
      <c r="M240" s="5">
        <f>(K240-L240)/L240</f>
        <v>-0.33867999999999998</v>
      </c>
      <c r="N240" s="13">
        <f t="shared" si="67"/>
        <v>140031.2034</v>
      </c>
      <c r="O240" s="5">
        <f t="shared" si="68"/>
        <v>-0.53322932199999995</v>
      </c>
      <c r="P240" s="2">
        <v>260877</v>
      </c>
      <c r="Q240" s="2">
        <v>436000</v>
      </c>
      <c r="R240" s="5">
        <f>(P240-Q240)/Q240</f>
        <v>-0.40165825688073392</v>
      </c>
      <c r="S240" s="13">
        <f t="shared" si="69"/>
        <v>231075.12867451701</v>
      </c>
      <c r="T240" s="5">
        <f t="shared" si="70"/>
        <v>-0.47001117276486926</v>
      </c>
      <c r="U240" s="2">
        <v>634501</v>
      </c>
      <c r="V240" s="2">
        <v>472000</v>
      </c>
      <c r="W240" s="5">
        <f>(U240-V240)/V240</f>
        <v>0.34428177966101697</v>
      </c>
      <c r="X240" s="13">
        <f t="shared" si="71"/>
        <v>618924.46851150284</v>
      </c>
      <c r="Y240" s="5">
        <f t="shared" si="72"/>
        <v>0.31128065362606533</v>
      </c>
      <c r="Z240" s="2">
        <v>338649</v>
      </c>
      <c r="AA240" s="2">
        <v>221000</v>
      </c>
      <c r="AB240" s="5">
        <f>(Z240-AA240)/AA240</f>
        <v>0.53234841628959273</v>
      </c>
      <c r="AC240" s="13">
        <f t="shared" si="73"/>
        <v>344447.08564526244</v>
      </c>
      <c r="AD240" s="5">
        <f t="shared" si="74"/>
        <v>0.55858409794236397</v>
      </c>
      <c r="AE240" s="2">
        <v>507139</v>
      </c>
      <c r="AF240" s="2">
        <v>460000</v>
      </c>
      <c r="AG240" s="5">
        <f>(AE240-AF240)/AF240</f>
        <v>0.10247608695652174</v>
      </c>
      <c r="AH240" s="13">
        <f t="shared" si="75"/>
        <v>567771.34172251238</v>
      </c>
      <c r="AI240" s="5">
        <f t="shared" si="76"/>
        <v>0.23428552548372258</v>
      </c>
      <c r="AJ240" s="2">
        <v>213679</v>
      </c>
      <c r="AK240" s="2">
        <v>360000</v>
      </c>
      <c r="AL240" s="5">
        <f>(AJ240-AK240)/AK240</f>
        <v>-0.40644722222222224</v>
      </c>
      <c r="AM240" s="13">
        <f>AJ240-(AJ240*$AL$582)</f>
        <v>242326.02776285715</v>
      </c>
      <c r="AN240" s="5">
        <f t="shared" si="77"/>
        <v>-0.32687214510317458</v>
      </c>
      <c r="AO240" s="2">
        <v>271576</v>
      </c>
      <c r="AP240" s="2">
        <v>400000</v>
      </c>
      <c r="AQ240" s="5">
        <f>(AO240-AP240)/AP240</f>
        <v>-0.32106000000000001</v>
      </c>
      <c r="AR240" s="13">
        <f t="shared" si="78"/>
        <v>336608.14030375867</v>
      </c>
      <c r="AS240" s="5">
        <f t="shared" si="79"/>
        <v>-0.15847964924060332</v>
      </c>
      <c r="AT240" s="2">
        <v>626881</v>
      </c>
      <c r="AU240" s="2">
        <v>545000</v>
      </c>
      <c r="AV240" s="5">
        <f>(AT240-AU240)/AU240</f>
        <v>0.15024036697247706</v>
      </c>
      <c r="AW240" s="13">
        <f t="shared" si="80"/>
        <v>836792.10285000002</v>
      </c>
      <c r="AX240" s="5">
        <f t="shared" si="81"/>
        <v>0.53539835385321111</v>
      </c>
      <c r="AY240" s="2">
        <v>458373</v>
      </c>
      <c r="AZ240" s="2">
        <v>650000</v>
      </c>
      <c r="BA240" s="5">
        <f>(AY240-AZ240)/AZ240</f>
        <v>-0.29481076923076921</v>
      </c>
      <c r="BB240" s="13">
        <f>AY240-(AY240*$BA$565)</f>
        <v>635397.73149015335</v>
      </c>
      <c r="BC240" s="5">
        <f t="shared" si="82"/>
        <v>-2.246502847668715E-2</v>
      </c>
      <c r="BD240" s="2">
        <v>236010</v>
      </c>
      <c r="BE240" s="2">
        <v>580000</v>
      </c>
      <c r="BF240" s="5">
        <f>(BD240-BE240)/BE240</f>
        <v>-0.59308620689655167</v>
      </c>
      <c r="BG240" s="2">
        <f>BD240-(BD240*$BF$296)</f>
        <v>321194.27069555304</v>
      </c>
      <c r="BH240" s="5">
        <f t="shared" si="83"/>
        <v>-0.4462167746628396</v>
      </c>
    </row>
    <row r="241" spans="1:60" x14ac:dyDescent="0.25">
      <c r="A241" s="2">
        <v>192252</v>
      </c>
      <c r="B241" s="2">
        <v>182000</v>
      </c>
      <c r="C241" s="5">
        <f>(A241-B241)/B241</f>
        <v>5.6329670329670331E-2</v>
      </c>
      <c r="D241" s="11">
        <f t="shared" si="63"/>
        <v>75906.869725490207</v>
      </c>
      <c r="E241" s="5">
        <f t="shared" si="64"/>
        <v>-0.5829292872225813</v>
      </c>
      <c r="F241" s="2">
        <v>394480</v>
      </c>
      <c r="G241" s="2">
        <v>160000</v>
      </c>
      <c r="H241" s="5">
        <f>(F241-G241)/G241</f>
        <v>1.4655</v>
      </c>
      <c r="I241" s="13">
        <f t="shared" si="65"/>
        <v>224761.434398374</v>
      </c>
      <c r="J241" s="5">
        <f t="shared" si="66"/>
        <v>0.40475896498983749</v>
      </c>
      <c r="K241" s="2">
        <v>218827</v>
      </c>
      <c r="L241" s="2">
        <v>205000</v>
      </c>
      <c r="M241" s="5">
        <f>(K241-L241)/L241</f>
        <v>6.744878048780488E-2</v>
      </c>
      <c r="N241" s="13">
        <f t="shared" si="67"/>
        <v>154451.74371666665</v>
      </c>
      <c r="O241" s="5">
        <f t="shared" si="68"/>
        <v>-0.24657685991869926</v>
      </c>
      <c r="P241" s="2">
        <v>204392</v>
      </c>
      <c r="Q241" s="2">
        <v>358000</v>
      </c>
      <c r="R241" s="5">
        <f>(P241-Q241)/Q241</f>
        <v>-0.429072625698324</v>
      </c>
      <c r="S241" s="13">
        <f t="shared" si="69"/>
        <v>181042.81979646301</v>
      </c>
      <c r="T241" s="5">
        <f t="shared" si="70"/>
        <v>-0.49429379945122065</v>
      </c>
      <c r="U241" s="2">
        <v>211732</v>
      </c>
      <c r="V241" s="2">
        <v>201500</v>
      </c>
      <c r="W241" s="5">
        <f>(U241-V241)/V241</f>
        <v>5.0779156327543422E-2</v>
      </c>
      <c r="X241" s="13">
        <f t="shared" si="71"/>
        <v>206534.13559139785</v>
      </c>
      <c r="Y241" s="5">
        <f t="shared" si="72"/>
        <v>2.4983303183115868E-2</v>
      </c>
      <c r="Z241" s="2">
        <v>402265</v>
      </c>
      <c r="AA241" s="2">
        <v>275500</v>
      </c>
      <c r="AB241" s="5">
        <f>(Z241-AA241)/AA241</f>
        <v>0.46012704174228675</v>
      </c>
      <c r="AC241" s="13">
        <f t="shared" si="73"/>
        <v>409152.26947987889</v>
      </c>
      <c r="AD241" s="5">
        <f t="shared" si="74"/>
        <v>0.48512620500863479</v>
      </c>
      <c r="AE241" s="2">
        <v>313628</v>
      </c>
      <c r="AF241" s="2">
        <v>595000</v>
      </c>
      <c r="AG241" s="5">
        <f>(AE241-AF241)/AF241</f>
        <v>-0.4728941176470588</v>
      </c>
      <c r="AH241" s="13">
        <f t="shared" si="75"/>
        <v>351124.62335128651</v>
      </c>
      <c r="AI241" s="5">
        <f t="shared" si="76"/>
        <v>-0.40987458260287979</v>
      </c>
      <c r="AJ241" s="2">
        <v>192018</v>
      </c>
      <c r="AK241" s="2">
        <v>320000</v>
      </c>
      <c r="AL241" s="5">
        <f>(AJ241-AK241)/AK241</f>
        <v>-0.39994374999999999</v>
      </c>
      <c r="AM241" s="13">
        <f>AJ241-(AJ241*$AL$582)</f>
        <v>217761.0303257143</v>
      </c>
      <c r="AN241" s="5">
        <f t="shared" si="77"/>
        <v>-0.31949678023214284</v>
      </c>
      <c r="AO241" s="2">
        <v>268836</v>
      </c>
      <c r="AP241" s="2">
        <v>450000</v>
      </c>
      <c r="AQ241" s="5">
        <f>(AO241-AP241)/AP241</f>
        <v>-0.40258666666666665</v>
      </c>
      <c r="AR241" s="13">
        <f t="shared" si="78"/>
        <v>333212.01434110996</v>
      </c>
      <c r="AS241" s="5">
        <f t="shared" si="79"/>
        <v>-0.25952885701975564</v>
      </c>
      <c r="AT241" s="2">
        <v>127878</v>
      </c>
      <c r="AU241" s="2">
        <v>248000</v>
      </c>
      <c r="AV241" s="5">
        <f>(AT241-AU241)/AU241</f>
        <v>-0.48436290322580644</v>
      </c>
      <c r="AW241" s="13">
        <f t="shared" si="80"/>
        <v>170697.94829999999</v>
      </c>
      <c r="AX241" s="5">
        <f t="shared" si="81"/>
        <v>-0.3117018213709678</v>
      </c>
      <c r="AY241" s="2">
        <v>264836</v>
      </c>
      <c r="AZ241" s="2">
        <v>650000</v>
      </c>
      <c r="BA241" s="5">
        <f>(AY241-AZ241)/AZ241</f>
        <v>-0.59255999999999998</v>
      </c>
      <c r="BB241" s="13">
        <f>AY241-(AY241*$BA$565)</f>
        <v>367116.28655467543</v>
      </c>
      <c r="BC241" s="5">
        <f t="shared" si="82"/>
        <v>-0.43520571299280703</v>
      </c>
      <c r="BD241" s="2">
        <v>265668</v>
      </c>
      <c r="BE241" s="2">
        <v>675000</v>
      </c>
      <c r="BF241" s="5">
        <f>(BD241-BE241)/BE241</f>
        <v>-0.60641777777777772</v>
      </c>
      <c r="BG241" s="2">
        <f>BD241-(BD241*$BF$296)</f>
        <v>361556.88109464082</v>
      </c>
      <c r="BH241" s="5">
        <f t="shared" si="83"/>
        <v>-0.46436017615608766</v>
      </c>
    </row>
    <row r="242" spans="1:60" x14ac:dyDescent="0.25">
      <c r="A242" s="2">
        <v>212318</v>
      </c>
      <c r="B242" s="2">
        <v>189500</v>
      </c>
      <c r="C242" s="5">
        <f>(A242-B242)/B242</f>
        <v>0.12041160949868074</v>
      </c>
      <c r="D242" s="11">
        <f t="shared" si="63"/>
        <v>83829.529816993469</v>
      </c>
      <c r="E242" s="5">
        <f t="shared" si="64"/>
        <v>-0.55762781099211889</v>
      </c>
      <c r="F242" s="2">
        <v>394698</v>
      </c>
      <c r="G242" s="2">
        <v>172000</v>
      </c>
      <c r="H242" s="5">
        <f>(F242-G242)/G242</f>
        <v>1.2947558139534883</v>
      </c>
      <c r="I242" s="13">
        <f t="shared" si="65"/>
        <v>224885.64346524389</v>
      </c>
      <c r="J242" s="5">
        <f t="shared" si="66"/>
        <v>0.30747467130955752</v>
      </c>
      <c r="K242" s="2">
        <v>174026</v>
      </c>
      <c r="L242" s="2">
        <v>43000</v>
      </c>
      <c r="M242" s="5">
        <f>(K242-L242)/L242</f>
        <v>3.0471162790697672</v>
      </c>
      <c r="N242" s="13">
        <f t="shared" si="67"/>
        <v>122830.45123333333</v>
      </c>
      <c r="O242" s="5">
        <f t="shared" si="68"/>
        <v>1.8565221217054262</v>
      </c>
      <c r="P242" s="2">
        <v>366270</v>
      </c>
      <c r="Q242" s="2">
        <v>380000</v>
      </c>
      <c r="R242" s="5">
        <f>(P242-Q242)/Q242</f>
        <v>-3.6131578947368424E-2</v>
      </c>
      <c r="S242" s="13">
        <f t="shared" si="69"/>
        <v>324428.32208134618</v>
      </c>
      <c r="T242" s="5">
        <f t="shared" si="70"/>
        <v>-0.14624125768066795</v>
      </c>
      <c r="U242" s="2">
        <v>199394</v>
      </c>
      <c r="V242" s="2">
        <v>236000</v>
      </c>
      <c r="W242" s="5">
        <f>(U242-V242)/V242</f>
        <v>-0.15511016949152542</v>
      </c>
      <c r="X242" s="13">
        <f t="shared" si="71"/>
        <v>194499.02438984747</v>
      </c>
      <c r="Y242" s="5">
        <f t="shared" si="72"/>
        <v>-0.17585159156844291</v>
      </c>
      <c r="Z242" s="2">
        <v>665668</v>
      </c>
      <c r="AA242" s="2">
        <v>545000</v>
      </c>
      <c r="AB242" s="5">
        <f>(Z242-AA242)/AA242</f>
        <v>0.22140917431192661</v>
      </c>
      <c r="AC242" s="13">
        <f t="shared" si="73"/>
        <v>677065.05144651409</v>
      </c>
      <c r="AD242" s="5">
        <f t="shared" si="74"/>
        <v>0.24232119531470475</v>
      </c>
      <c r="AE242" s="2">
        <v>759045</v>
      </c>
      <c r="AF242" s="2">
        <v>575000</v>
      </c>
      <c r="AG242" s="5">
        <f>(AE242-AF242)/AF242</f>
        <v>0.3200782608695652</v>
      </c>
      <c r="AH242" s="13">
        <f t="shared" si="75"/>
        <v>849794.6284505123</v>
      </c>
      <c r="AI242" s="5">
        <f t="shared" si="76"/>
        <v>0.47790370165306489</v>
      </c>
      <c r="AJ242" s="2">
        <v>212646</v>
      </c>
      <c r="AK242" s="2">
        <v>345000</v>
      </c>
      <c r="AL242" s="5">
        <f>(AJ242-AK242)/AK242</f>
        <v>-0.38363478260869566</v>
      </c>
      <c r="AM242" s="13">
        <f>AJ242-(AJ242*$AL$582)</f>
        <v>241154.53787999999</v>
      </c>
      <c r="AN242" s="5">
        <f t="shared" si="77"/>
        <v>-0.30100133947826091</v>
      </c>
      <c r="AO242" s="2">
        <v>255821</v>
      </c>
      <c r="AP242" s="2">
        <v>555000</v>
      </c>
      <c r="AQ242" s="5">
        <f>(AO242-AP242)/AP242</f>
        <v>-0.5390612612612613</v>
      </c>
      <c r="AR242" s="13">
        <f t="shared" si="78"/>
        <v>317080.41601852834</v>
      </c>
      <c r="AS242" s="5">
        <f t="shared" si="79"/>
        <v>-0.42868393510175073</v>
      </c>
      <c r="AT242" s="2">
        <v>179668</v>
      </c>
      <c r="AU242" s="2">
        <v>579000</v>
      </c>
      <c r="AV242" s="5">
        <f>(AT242-AU242)/AU242</f>
        <v>-0.68969257340241796</v>
      </c>
      <c r="AW242" s="13">
        <f t="shared" si="80"/>
        <v>239829.82980000001</v>
      </c>
      <c r="AX242" s="5">
        <f t="shared" si="81"/>
        <v>-0.58578613160621762</v>
      </c>
      <c r="AY242" s="2">
        <v>212288</v>
      </c>
      <c r="AZ242" s="2">
        <v>320100</v>
      </c>
      <c r="BA242" s="5">
        <f>(AY242-AZ242)/AZ242</f>
        <v>-0.3368072477350828</v>
      </c>
      <c r="BB242" s="13">
        <f>AY242-(AY242*$BA$565)</f>
        <v>294274.12527042755</v>
      </c>
      <c r="BC242" s="5">
        <f t="shared" si="82"/>
        <v>-8.0680645828092618E-2</v>
      </c>
      <c r="BD242" s="2">
        <v>399445</v>
      </c>
      <c r="BE242" s="2">
        <v>475000</v>
      </c>
      <c r="BF242" s="5">
        <f>(BD242-BE242)/BE242</f>
        <v>-0.15906315789473685</v>
      </c>
      <c r="BG242" s="2">
        <f>BD242-(BD242*$BF$296)</f>
        <v>543618.68335233745</v>
      </c>
      <c r="BH242" s="5">
        <f t="shared" si="83"/>
        <v>0.14446038600492095</v>
      </c>
    </row>
    <row r="243" spans="1:60" x14ac:dyDescent="0.25">
      <c r="A243" s="2">
        <v>236219</v>
      </c>
      <c r="B243" s="2">
        <v>259500</v>
      </c>
      <c r="C243" s="5">
        <f>(A243-B243)/B243</f>
        <v>-8.9714836223506747E-2</v>
      </c>
      <c r="D243" s="11">
        <f t="shared" si="63"/>
        <v>93266.363209150353</v>
      </c>
      <c r="E243" s="5">
        <f t="shared" si="64"/>
        <v>-0.64059204929036473</v>
      </c>
      <c r="F243" s="2">
        <v>241227</v>
      </c>
      <c r="G243" s="2">
        <v>229950</v>
      </c>
      <c r="H243" s="5">
        <f>(F243-G243)/G243</f>
        <v>4.904109589041096E-2</v>
      </c>
      <c r="I243" s="13">
        <f t="shared" si="65"/>
        <v>137443.03015518293</v>
      </c>
      <c r="J243" s="5">
        <f t="shared" si="66"/>
        <v>-0.40229167142777589</v>
      </c>
      <c r="K243" s="2">
        <v>502601</v>
      </c>
      <c r="L243" s="2">
        <v>197000</v>
      </c>
      <c r="M243" s="5">
        <f>(K243-L243)/L243</f>
        <v>1.551274111675127</v>
      </c>
      <c r="N243" s="13">
        <f t="shared" si="67"/>
        <v>354744.16248333332</v>
      </c>
      <c r="O243" s="5">
        <f t="shared" si="68"/>
        <v>0.80073178925549904</v>
      </c>
      <c r="P243" s="2">
        <v>395196</v>
      </c>
      <c r="Q243" s="2">
        <v>241000</v>
      </c>
      <c r="R243" s="5">
        <f>(P243-Q243)/Q243</f>
        <v>0.63981742738589209</v>
      </c>
      <c r="S243" s="13">
        <f t="shared" si="69"/>
        <v>350049.89535932423</v>
      </c>
      <c r="T243" s="5">
        <f t="shared" si="70"/>
        <v>0.4524891923623412</v>
      </c>
      <c r="U243" s="2">
        <v>183742</v>
      </c>
      <c r="V243" s="2">
        <v>147000</v>
      </c>
      <c r="W243" s="5">
        <f>(U243-V243)/V243</f>
        <v>0.24994557823129251</v>
      </c>
      <c r="X243" s="13">
        <f t="shared" si="71"/>
        <v>179231.26944361092</v>
      </c>
      <c r="Y243" s="5">
        <f t="shared" si="72"/>
        <v>0.21926033635109465</v>
      </c>
      <c r="Z243" s="2">
        <v>412382</v>
      </c>
      <c r="AA243" s="2">
        <v>375000</v>
      </c>
      <c r="AB243" s="5">
        <f>(Z243-AA243)/AA243</f>
        <v>9.9685333333333334E-2</v>
      </c>
      <c r="AC243" s="13">
        <f t="shared" si="73"/>
        <v>419442.48491082102</v>
      </c>
      <c r="AD243" s="5">
        <f t="shared" si="74"/>
        <v>0.11851329309552272</v>
      </c>
      <c r="AE243" s="2">
        <v>295986</v>
      </c>
      <c r="AF243" s="2">
        <v>497000</v>
      </c>
      <c r="AG243" s="5">
        <f>(AE243-AF243)/AF243</f>
        <v>-0.40445472837022134</v>
      </c>
      <c r="AH243" s="13">
        <f t="shared" si="75"/>
        <v>331373.38747577986</v>
      </c>
      <c r="AI243" s="5">
        <f t="shared" si="76"/>
        <v>-0.33325274149742484</v>
      </c>
      <c r="AJ243" s="2">
        <v>173112</v>
      </c>
      <c r="AK243" s="2">
        <v>286000</v>
      </c>
      <c r="AL243" s="5">
        <f>(AJ243-AK243)/AK243</f>
        <v>-0.3947132867132867</v>
      </c>
      <c r="AM243" s="13">
        <f>AJ243-(AJ243*$AL$582)</f>
        <v>196320.38393142857</v>
      </c>
      <c r="AN243" s="5">
        <f t="shared" si="77"/>
        <v>-0.31356509114885117</v>
      </c>
      <c r="AO243" s="2">
        <v>313917</v>
      </c>
      <c r="AP243" s="2">
        <v>365000</v>
      </c>
      <c r="AQ243" s="5">
        <f>(AO243-AP243)/AP243</f>
        <v>-0.13995342465753424</v>
      </c>
      <c r="AR243" s="13">
        <f t="shared" si="78"/>
        <v>389088.20212292328</v>
      </c>
      <c r="AS243" s="5">
        <f t="shared" si="79"/>
        <v>6.5995074309378843E-2</v>
      </c>
      <c r="AT243" s="2">
        <v>272058</v>
      </c>
      <c r="AU243" s="2">
        <v>749000</v>
      </c>
      <c r="AV243" s="5">
        <f>(AT243-AU243)/AU243</f>
        <v>-0.6367716955941255</v>
      </c>
      <c r="AW243" s="13">
        <f t="shared" si="80"/>
        <v>363156.6213</v>
      </c>
      <c r="AX243" s="5">
        <f t="shared" si="81"/>
        <v>-0.51514469786381845</v>
      </c>
      <c r="AY243" s="2">
        <v>248027</v>
      </c>
      <c r="AZ243" s="2">
        <v>375000</v>
      </c>
      <c r="BA243" s="5">
        <f>(AY243-AZ243)/AZ243</f>
        <v>-0.33859466666666665</v>
      </c>
      <c r="BB243" s="13">
        <f>AY243-(AY243*$BA$565)</f>
        <v>343815.61119068589</v>
      </c>
      <c r="BC243" s="5">
        <f t="shared" si="82"/>
        <v>-8.3158370158170972E-2</v>
      </c>
      <c r="BD243" s="2">
        <v>206358</v>
      </c>
      <c r="BE243" s="2">
        <v>375000</v>
      </c>
      <c r="BF243" s="5">
        <f>(BD243-BE243)/BE243</f>
        <v>-0.449712</v>
      </c>
      <c r="BG243" s="2">
        <f>BD243-(BD243*$BF$296)</f>
        <v>280839.82590649941</v>
      </c>
      <c r="BH243" s="5">
        <f t="shared" si="83"/>
        <v>-0.25109379758266825</v>
      </c>
    </row>
    <row r="244" spans="1:60" x14ac:dyDescent="0.25">
      <c r="A244" s="2">
        <v>183876</v>
      </c>
      <c r="B244" s="2">
        <v>215000</v>
      </c>
      <c r="C244" s="5">
        <f>(A244-B244)/B244</f>
        <v>-0.14476279069767442</v>
      </c>
      <c r="D244" s="11">
        <f t="shared" si="63"/>
        <v>72599.773098039223</v>
      </c>
      <c r="E244" s="5">
        <f t="shared" si="64"/>
        <v>-0.66232663675330605</v>
      </c>
      <c r="F244" s="2">
        <v>306872</v>
      </c>
      <c r="G244" s="2">
        <v>165000</v>
      </c>
      <c r="H244" s="5">
        <f>(F244-G244)/G244</f>
        <v>0.85983030303030306</v>
      </c>
      <c r="I244" s="13">
        <f t="shared" si="65"/>
        <v>174845.34297479675</v>
      </c>
      <c r="J244" s="5">
        <f t="shared" si="66"/>
        <v>5.9668745301798456E-2</v>
      </c>
      <c r="K244" s="2">
        <v>317837</v>
      </c>
      <c r="L244" s="2">
        <v>283000</v>
      </c>
      <c r="M244" s="5">
        <f>(K244-L244)/L244</f>
        <v>0.12309893992932862</v>
      </c>
      <c r="N244" s="13">
        <f t="shared" si="67"/>
        <v>224334.65188333334</v>
      </c>
      <c r="O244" s="5">
        <f t="shared" si="68"/>
        <v>-0.20729804988221434</v>
      </c>
      <c r="P244" s="2">
        <v>224580</v>
      </c>
      <c r="Q244" s="2">
        <v>200000000</v>
      </c>
      <c r="R244" s="5">
        <f>(P244-Q244)/Q244</f>
        <v>-0.99887709999999996</v>
      </c>
      <c r="S244" s="13">
        <f t="shared" si="69"/>
        <v>198924.59817355699</v>
      </c>
      <c r="T244" s="5">
        <f t="shared" si="70"/>
        <v>-0.99900537700913217</v>
      </c>
      <c r="U244" s="2">
        <v>193376</v>
      </c>
      <c r="V244" s="2">
        <v>187000</v>
      </c>
      <c r="W244" s="5">
        <f>(U244-V244)/V244</f>
        <v>3.4096256684491975E-2</v>
      </c>
      <c r="X244" s="13">
        <f t="shared" si="71"/>
        <v>188628.76185046262</v>
      </c>
      <c r="Y244" s="5">
        <f t="shared" si="72"/>
        <v>8.7099564195861779E-3</v>
      </c>
      <c r="Z244" s="2">
        <v>407183</v>
      </c>
      <c r="AA244" s="2">
        <v>300000</v>
      </c>
      <c r="AB244" s="5">
        <f>(Z244-AA244)/AA244</f>
        <v>0.35727666666666669</v>
      </c>
      <c r="AC244" s="13">
        <f t="shared" si="73"/>
        <v>414154.47166327055</v>
      </c>
      <c r="AD244" s="5">
        <f t="shared" si="74"/>
        <v>0.38051490554423517</v>
      </c>
      <c r="AE244" s="2">
        <v>317058</v>
      </c>
      <c r="AF244" s="2">
        <v>659950</v>
      </c>
      <c r="AG244" s="5">
        <f>(AE244-AF244)/AF244</f>
        <v>-0.5195726949011289</v>
      </c>
      <c r="AH244" s="13">
        <f t="shared" si="75"/>
        <v>354964.70605466416</v>
      </c>
      <c r="AI244" s="5">
        <f t="shared" si="76"/>
        <v>-0.46213394036720334</v>
      </c>
      <c r="AJ244" s="2">
        <v>231584</v>
      </c>
      <c r="AK244" s="2">
        <v>164500</v>
      </c>
      <c r="AL244" s="5">
        <f>(AJ244-AK244)/AK244</f>
        <v>0.40780547112462007</v>
      </c>
      <c r="AM244" s="13">
        <f>AJ244-(AJ244*$AL$582)</f>
        <v>262631.47437714285</v>
      </c>
      <c r="AN244" s="5">
        <f t="shared" si="77"/>
        <v>0.59654391718627875</v>
      </c>
      <c r="AO244" s="2">
        <v>175228</v>
      </c>
      <c r="AP244" s="2">
        <v>283000</v>
      </c>
      <c r="AQ244" s="5">
        <f>(AO244-AP244)/AP244</f>
        <v>-0.38081978798586574</v>
      </c>
      <c r="AR244" s="13">
        <f t="shared" si="78"/>
        <v>217188.45262153883</v>
      </c>
      <c r="AS244" s="5">
        <f t="shared" si="79"/>
        <v>-0.23254963737972145</v>
      </c>
      <c r="AT244" s="2">
        <v>263577</v>
      </c>
      <c r="AU244" s="2">
        <v>420000</v>
      </c>
      <c r="AV244" s="5">
        <f>(AT244-AU244)/AU244</f>
        <v>-0.37243571428571426</v>
      </c>
      <c r="AW244" s="13">
        <f t="shared" si="80"/>
        <v>351835.75844999996</v>
      </c>
      <c r="AX244" s="5">
        <f t="shared" si="81"/>
        <v>-0.16229581321428579</v>
      </c>
      <c r="AY244" s="2">
        <v>379009</v>
      </c>
      <c r="AZ244" s="2">
        <v>395500</v>
      </c>
      <c r="BA244" s="5">
        <f>(AY244-AZ244)/AZ244</f>
        <v>-4.169658659924147E-2</v>
      </c>
      <c r="BB244" s="13">
        <f>AY244-(AY244*$BA$565)</f>
        <v>525383.16788805521</v>
      </c>
      <c r="BC244" s="5">
        <f t="shared" si="82"/>
        <v>0.32840244725171985</v>
      </c>
      <c r="BD244" s="2">
        <v>389950</v>
      </c>
      <c r="BE244" s="2">
        <v>537380</v>
      </c>
      <c r="BF244" s="5">
        <f>(BD244-BE244)/BE244</f>
        <v>-0.27434962224124454</v>
      </c>
      <c r="BG244" s="2">
        <f>BD244-(BD244*$BF$296)</f>
        <v>530696.60547320405</v>
      </c>
      <c r="BH244" s="5">
        <f t="shared" si="83"/>
        <v>-1.2436999007770944E-2</v>
      </c>
    </row>
    <row r="245" spans="1:60" x14ac:dyDescent="0.25">
      <c r="A245" s="2">
        <v>203823</v>
      </c>
      <c r="B245" s="2">
        <v>189950</v>
      </c>
      <c r="C245" s="5">
        <f>(A245-B245)/B245</f>
        <v>7.303500921295078E-2</v>
      </c>
      <c r="D245" s="11">
        <f t="shared" si="63"/>
        <v>80475.448411764723</v>
      </c>
      <c r="E245" s="5">
        <f t="shared" si="64"/>
        <v>-0.57633351717944337</v>
      </c>
      <c r="F245" s="2">
        <v>257960</v>
      </c>
      <c r="G245" s="2">
        <v>325000</v>
      </c>
      <c r="H245" s="5">
        <f>(F245-G245)/G245</f>
        <v>-0.20627692307692308</v>
      </c>
      <c r="I245" s="13">
        <f t="shared" si="65"/>
        <v>146976.93068699187</v>
      </c>
      <c r="J245" s="5">
        <f t="shared" si="66"/>
        <v>-0.54776329019387116</v>
      </c>
      <c r="K245" s="2">
        <v>393693</v>
      </c>
      <c r="L245" s="2">
        <v>198000</v>
      </c>
      <c r="M245" s="5">
        <f>(K245-L245)/L245</f>
        <v>0.98834848484848481</v>
      </c>
      <c r="N245" s="13">
        <f t="shared" si="67"/>
        <v>277875.08094999997</v>
      </c>
      <c r="O245" s="5">
        <f t="shared" si="68"/>
        <v>0.40340949974747464</v>
      </c>
      <c r="P245" s="2">
        <v>191696</v>
      </c>
      <c r="Q245" s="2">
        <v>315000</v>
      </c>
      <c r="R245" s="5">
        <f>(P245-Q245)/Q245</f>
        <v>-0.39144126984126987</v>
      </c>
      <c r="S245" s="13">
        <f t="shared" si="69"/>
        <v>169797.17593498167</v>
      </c>
      <c r="T245" s="5">
        <f t="shared" si="70"/>
        <v>-0.46096134623815344</v>
      </c>
      <c r="U245" s="2">
        <v>557955</v>
      </c>
      <c r="V245" s="2">
        <v>344950</v>
      </c>
      <c r="W245" s="5">
        <f>(U245-V245)/V245</f>
        <v>0.61749528917234386</v>
      </c>
      <c r="X245" s="13">
        <f t="shared" si="71"/>
        <v>544257.61634471116</v>
      </c>
      <c r="Y245" s="5">
        <f t="shared" si="72"/>
        <v>0.57778697302423876</v>
      </c>
      <c r="Z245" s="2">
        <v>404229</v>
      </c>
      <c r="AA245" s="2">
        <v>235000</v>
      </c>
      <c r="AB245" s="5">
        <f>(Z245-AA245)/AA245</f>
        <v>0.72012340425531918</v>
      </c>
      <c r="AC245" s="13">
        <f t="shared" si="73"/>
        <v>411149.89556531631</v>
      </c>
      <c r="AD245" s="5">
        <f t="shared" si="74"/>
        <v>0.74957402368219705</v>
      </c>
      <c r="AE245" s="2">
        <v>317297</v>
      </c>
      <c r="AF245" s="2">
        <v>490000</v>
      </c>
      <c r="AG245" s="5">
        <f>(AE245-AF245)/AF245</f>
        <v>-0.35245510204081631</v>
      </c>
      <c r="AH245" s="13">
        <f t="shared" si="75"/>
        <v>355232.28033049713</v>
      </c>
      <c r="AI245" s="5">
        <f t="shared" si="76"/>
        <v>-0.2750361625908222</v>
      </c>
      <c r="AJ245" s="2">
        <v>279333</v>
      </c>
      <c r="AK245" s="2">
        <v>281760</v>
      </c>
      <c r="AL245" s="5">
        <f>(AJ245-AK245)/AK245</f>
        <v>-8.6137137989778529E-3</v>
      </c>
      <c r="AM245" s="13">
        <f>AJ245-(AJ245*$AL$582)</f>
        <v>316781.97816857143</v>
      </c>
      <c r="AN245" s="5">
        <f t="shared" si="77"/>
        <v>0.12429719679362375</v>
      </c>
      <c r="AO245" s="2">
        <v>270394</v>
      </c>
      <c r="AP245" s="2">
        <v>430000</v>
      </c>
      <c r="AQ245" s="5">
        <f>(AO245-AP245)/AP245</f>
        <v>-0.37117674418604651</v>
      </c>
      <c r="AR245" s="13">
        <f t="shared" si="78"/>
        <v>335143.09618410509</v>
      </c>
      <c r="AS245" s="5">
        <f t="shared" si="79"/>
        <v>-0.22059745073463932</v>
      </c>
      <c r="AT245" s="2">
        <v>132804</v>
      </c>
      <c r="AU245" s="2">
        <v>257000</v>
      </c>
      <c r="AV245" s="5">
        <f>(AT245-AU245)/AU245</f>
        <v>-0.48325291828793776</v>
      </c>
      <c r="AW245" s="13">
        <f t="shared" si="80"/>
        <v>177273.41940000001</v>
      </c>
      <c r="AX245" s="5">
        <f t="shared" si="81"/>
        <v>-0.31022015797665364</v>
      </c>
      <c r="AY245" s="2">
        <v>399732</v>
      </c>
      <c r="AZ245" s="2">
        <v>371000</v>
      </c>
      <c r="BA245" s="5">
        <f>(AY245-AZ245)/AZ245</f>
        <v>7.7444743935309979E-2</v>
      </c>
      <c r="BB245" s="13">
        <f>AY245-(AY245*$BA$565)</f>
        <v>554109.43926457711</v>
      </c>
      <c r="BC245" s="5">
        <f t="shared" si="82"/>
        <v>0.49355644006624561</v>
      </c>
      <c r="BD245" s="2">
        <v>243823</v>
      </c>
      <c r="BE245" s="2">
        <v>523000</v>
      </c>
      <c r="BF245" s="5">
        <f>(BD245-BE245)/BE245</f>
        <v>-0.5337992351816444</v>
      </c>
      <c r="BG245" s="2">
        <f>BD245-(BD245*$BF$296)</f>
        <v>331827.25589509693</v>
      </c>
      <c r="BH245" s="5">
        <f t="shared" si="83"/>
        <v>-0.36553105947400205</v>
      </c>
    </row>
    <row r="246" spans="1:60" x14ac:dyDescent="0.25">
      <c r="A246" s="2">
        <v>230243</v>
      </c>
      <c r="B246" s="2">
        <v>215000</v>
      </c>
      <c r="C246" s="5">
        <f>(A246-B246)/B246</f>
        <v>7.0897674418604645E-2</v>
      </c>
      <c r="D246" s="11">
        <f t="shared" si="63"/>
        <v>90906.858738562092</v>
      </c>
      <c r="E246" s="5">
        <f t="shared" si="64"/>
        <v>-0.57717740121599026</v>
      </c>
      <c r="F246" s="2">
        <v>394935</v>
      </c>
      <c r="G246" s="2">
        <v>163000</v>
      </c>
      <c r="H246" s="5">
        <f>(F246-G246)/G246</f>
        <v>1.4229141104294478</v>
      </c>
      <c r="I246" s="13">
        <f t="shared" si="65"/>
        <v>225020.6780929878</v>
      </c>
      <c r="J246" s="5">
        <f t="shared" si="66"/>
        <v>0.38049495762569202</v>
      </c>
      <c r="K246" s="2">
        <v>468094</v>
      </c>
      <c r="L246" s="2">
        <v>204950</v>
      </c>
      <c r="M246" s="5">
        <f>(K246-L246)/L246</f>
        <v>1.2839424249817029</v>
      </c>
      <c r="N246" s="13">
        <f t="shared" si="67"/>
        <v>330388.5467666667</v>
      </c>
      <c r="O246" s="5">
        <f t="shared" si="68"/>
        <v>0.61204462925916903</v>
      </c>
      <c r="P246" s="2">
        <v>236560</v>
      </c>
      <c r="Q246" s="2">
        <v>192571</v>
      </c>
      <c r="R246" s="5">
        <f>(P246-Q246)/Q246</f>
        <v>0.22843003359799763</v>
      </c>
      <c r="S246" s="13">
        <f t="shared" si="69"/>
        <v>209536.03590674434</v>
      </c>
      <c r="T246" s="5">
        <f t="shared" si="70"/>
        <v>8.8097563531083778E-2</v>
      </c>
      <c r="U246" s="2">
        <v>247799</v>
      </c>
      <c r="V246" s="2">
        <v>403000</v>
      </c>
      <c r="W246" s="5">
        <f>(U246-V246)/V246</f>
        <v>-0.38511414392059551</v>
      </c>
      <c r="X246" s="13">
        <f t="shared" si="71"/>
        <v>241715.71734746188</v>
      </c>
      <c r="Y246" s="5">
        <f t="shared" si="72"/>
        <v>-0.40020913809562808</v>
      </c>
      <c r="Z246" s="2">
        <v>544121</v>
      </c>
      <c r="AA246" s="2">
        <v>523000</v>
      </c>
      <c r="AB246" s="5">
        <f>(Z246-AA246)/AA246</f>
        <v>4.0384321223709371E-2</v>
      </c>
      <c r="AC246" s="13">
        <f t="shared" si="73"/>
        <v>553437.01794006734</v>
      </c>
      <c r="AD246" s="5">
        <f t="shared" si="74"/>
        <v>5.8196975028809439E-2</v>
      </c>
      <c r="AE246" s="2">
        <v>197520</v>
      </c>
      <c r="AF246" s="2">
        <v>270000</v>
      </c>
      <c r="AG246" s="5">
        <f>(AE246-AF246)/AF246</f>
        <v>-0.26844444444444443</v>
      </c>
      <c r="AH246" s="13">
        <f t="shared" si="75"/>
        <v>221135.0249478558</v>
      </c>
      <c r="AI246" s="5">
        <f t="shared" si="76"/>
        <v>-0.18098138908201558</v>
      </c>
      <c r="AJ246" s="2">
        <v>292668</v>
      </c>
      <c r="AK246" s="2">
        <v>397000</v>
      </c>
      <c r="AL246" s="5">
        <f>(AJ246-AK246)/AK246</f>
        <v>-0.26280100755667507</v>
      </c>
      <c r="AM246" s="13">
        <f>AJ246-(AJ246*$AL$582)</f>
        <v>331904.74446857144</v>
      </c>
      <c r="AN246" s="5">
        <f t="shared" si="77"/>
        <v>-0.16396789806405179</v>
      </c>
      <c r="AO246" s="2">
        <v>285435</v>
      </c>
      <c r="AP246" s="2">
        <v>354000</v>
      </c>
      <c r="AQ246" s="5">
        <f>(AO246-AP246)/AP246</f>
        <v>-0.19368644067796612</v>
      </c>
      <c r="AR246" s="13">
        <f t="shared" si="78"/>
        <v>353785.84457979852</v>
      </c>
      <c r="AS246" s="5">
        <f t="shared" si="79"/>
        <v>-6.0495881412847834E-4</v>
      </c>
      <c r="AT246" s="2">
        <v>367568</v>
      </c>
      <c r="AU246" s="2">
        <v>448000</v>
      </c>
      <c r="AV246" s="5">
        <f>(AT246-AU246)/AU246</f>
        <v>-0.1795357142857143</v>
      </c>
      <c r="AW246" s="13">
        <f t="shared" si="80"/>
        <v>490648.14480000001</v>
      </c>
      <c r="AX246" s="5">
        <f t="shared" si="81"/>
        <v>9.5196751785714309E-2</v>
      </c>
      <c r="AY246" s="2">
        <v>395456</v>
      </c>
      <c r="AZ246" s="2">
        <v>365000</v>
      </c>
      <c r="BA246" s="5">
        <f>(AY246-AZ246)/AZ246</f>
        <v>8.344109589041096E-2</v>
      </c>
      <c r="BB246" s="13">
        <f>AY246-(AY246*$BA$565)</f>
        <v>548182.03799999144</v>
      </c>
      <c r="BC246" s="5">
        <f t="shared" si="82"/>
        <v>0.50186859726025057</v>
      </c>
      <c r="BD246" s="2">
        <v>216199</v>
      </c>
      <c r="BE246" s="2">
        <v>350000</v>
      </c>
      <c r="BF246" s="5">
        <f>(BD246-BE246)/BE246</f>
        <v>-0.38228857142857142</v>
      </c>
      <c r="BG246" s="2">
        <f>BD246-(BD246*$BF$296)</f>
        <v>294232.78729760548</v>
      </c>
      <c r="BH246" s="5">
        <f t="shared" si="83"/>
        <v>-0.15933489343541291</v>
      </c>
    </row>
    <row r="247" spans="1:60" x14ac:dyDescent="0.25">
      <c r="A247" s="2">
        <v>251036</v>
      </c>
      <c r="B247" s="2">
        <v>190000</v>
      </c>
      <c r="C247" s="5">
        <f>(A247-B247)/B247</f>
        <v>0.32124210526315788</v>
      </c>
      <c r="D247" s="11">
        <f t="shared" si="63"/>
        <v>99116.560287581699</v>
      </c>
      <c r="E247" s="5">
        <f t="shared" si="64"/>
        <v>-0.4783338932232542</v>
      </c>
      <c r="F247" s="2">
        <v>525119</v>
      </c>
      <c r="G247" s="2">
        <v>298500</v>
      </c>
      <c r="H247" s="5">
        <f>(F247-G247)/G247</f>
        <v>0.75919262981574542</v>
      </c>
      <c r="I247" s="13">
        <f t="shared" si="65"/>
        <v>299195.14213607728</v>
      </c>
      <c r="J247" s="5">
        <f t="shared" si="66"/>
        <v>2.3287843754682754E-3</v>
      </c>
      <c r="K247" s="2">
        <v>620095</v>
      </c>
      <c r="L247" s="2">
        <v>259000</v>
      </c>
      <c r="M247" s="5">
        <f>(K247-L247)/L247</f>
        <v>1.3941891891891891</v>
      </c>
      <c r="N247" s="13">
        <f t="shared" si="67"/>
        <v>437673.38591666665</v>
      </c>
      <c r="O247" s="5">
        <f t="shared" si="68"/>
        <v>0.68985863288288285</v>
      </c>
      <c r="P247" s="2">
        <v>569858</v>
      </c>
      <c r="Q247" s="2">
        <v>352500</v>
      </c>
      <c r="R247" s="5">
        <f>(P247-Q247)/Q247</f>
        <v>0.61661843971631203</v>
      </c>
      <c r="S247" s="13">
        <f t="shared" si="69"/>
        <v>504758.98862760194</v>
      </c>
      <c r="T247" s="5">
        <f t="shared" si="70"/>
        <v>0.43194039326979272</v>
      </c>
      <c r="U247" s="2">
        <v>217653</v>
      </c>
      <c r="V247" s="2">
        <v>354500</v>
      </c>
      <c r="W247" s="5">
        <f>(U247-V247)/V247</f>
        <v>-0.38602820874471089</v>
      </c>
      <c r="X247" s="13">
        <f t="shared" si="71"/>
        <v>212309.77940922731</v>
      </c>
      <c r="Y247" s="5">
        <f t="shared" si="72"/>
        <v>-0.4011007633026028</v>
      </c>
      <c r="Z247" s="2">
        <v>396337</v>
      </c>
      <c r="AA247" s="2">
        <v>225000</v>
      </c>
      <c r="AB247" s="5">
        <f>(Z247-AA247)/AA247</f>
        <v>0.76149777777777783</v>
      </c>
      <c r="AC247" s="13">
        <f t="shared" si="73"/>
        <v>403122.77485947509</v>
      </c>
      <c r="AD247" s="5">
        <f t="shared" si="74"/>
        <v>0.79165677715322258</v>
      </c>
      <c r="AE247" s="2">
        <v>371578</v>
      </c>
      <c r="AF247" s="2">
        <v>365000</v>
      </c>
      <c r="AG247" s="5">
        <f>(AE247-AF247)/AF247</f>
        <v>1.8021917808219177E-2</v>
      </c>
      <c r="AH247" s="13">
        <f t="shared" si="75"/>
        <v>416002.98855849716</v>
      </c>
      <c r="AI247" s="5">
        <f t="shared" si="76"/>
        <v>0.13973421522875934</v>
      </c>
      <c r="AJ247" s="2">
        <v>214416</v>
      </c>
      <c r="AK247" s="2">
        <v>249950</v>
      </c>
      <c r="AL247" s="5">
        <f>(AJ247-AK247)/AK247</f>
        <v>-0.14216443288657732</v>
      </c>
      <c r="AM247" s="13">
        <f>AJ247-(AJ247*$AL$582)</f>
        <v>243161.83419428571</v>
      </c>
      <c r="AN247" s="5">
        <f t="shared" si="77"/>
        <v>-2.7158094841825534E-2</v>
      </c>
      <c r="AO247" s="2">
        <v>341635</v>
      </c>
      <c r="AP247" s="2">
        <v>624950</v>
      </c>
      <c r="AQ247" s="5">
        <f>(AO247-AP247)/AP247</f>
        <v>-0.45334026722137771</v>
      </c>
      <c r="AR247" s="13">
        <f t="shared" si="78"/>
        <v>423443.61067500291</v>
      </c>
      <c r="AS247" s="5">
        <f t="shared" si="79"/>
        <v>-0.32243601780141945</v>
      </c>
      <c r="AT247" s="2">
        <v>366201</v>
      </c>
      <c r="AU247" s="2">
        <v>445000</v>
      </c>
      <c r="AV247" s="5">
        <f>(AT247-AU247)/AU247</f>
        <v>-0.17707640449438203</v>
      </c>
      <c r="AW247" s="13">
        <f t="shared" si="80"/>
        <v>488823.40484999999</v>
      </c>
      <c r="AX247" s="5">
        <f t="shared" si="81"/>
        <v>9.8479561460674145E-2</v>
      </c>
      <c r="AY247" s="2">
        <v>336281</v>
      </c>
      <c r="AZ247" s="2">
        <v>565000</v>
      </c>
      <c r="BA247" s="5">
        <f>(AY247-AZ247)/AZ247</f>
        <v>-0.40481238938053099</v>
      </c>
      <c r="BB247" s="13">
        <f>AY247-(AY247*$BA$565)</f>
        <v>466153.51371751883</v>
      </c>
      <c r="BC247" s="5">
        <f t="shared" si="82"/>
        <v>-0.17494953324332951</v>
      </c>
      <c r="BD247" s="2">
        <v>357316</v>
      </c>
      <c r="BE247" s="2">
        <v>874000</v>
      </c>
      <c r="BF247" s="5">
        <f>(BD247-BE247)/BE247</f>
        <v>-0.59117162471395879</v>
      </c>
      <c r="BG247" s="2">
        <f>BD247-(BD247*$BF$296)</f>
        <v>486283.85249714938</v>
      </c>
      <c r="BH247" s="5">
        <f t="shared" si="83"/>
        <v>-0.443611152749257</v>
      </c>
    </row>
    <row r="248" spans="1:60" x14ac:dyDescent="0.25">
      <c r="A248" s="2">
        <v>320030</v>
      </c>
      <c r="B248" s="2">
        <v>185000</v>
      </c>
      <c r="C248" s="5">
        <f>(A248-B248)/B248</f>
        <v>0.72989189189189185</v>
      </c>
      <c r="D248" s="11">
        <f t="shared" si="63"/>
        <v>126357.46581699347</v>
      </c>
      <c r="E248" s="5">
        <f t="shared" si="64"/>
        <v>-0.31698667125949476</v>
      </c>
      <c r="F248" s="2">
        <v>286468</v>
      </c>
      <c r="G248" s="2">
        <v>219000</v>
      </c>
      <c r="H248" s="5">
        <f>(F248-G248)/G248</f>
        <v>0.30807305936073059</v>
      </c>
      <c r="I248" s="13">
        <f t="shared" si="65"/>
        <v>163219.83012886179</v>
      </c>
      <c r="J248" s="5">
        <f t="shared" si="66"/>
        <v>-0.2547039720143297</v>
      </c>
      <c r="K248" s="2">
        <v>394702</v>
      </c>
      <c r="L248" s="2">
        <v>223000</v>
      </c>
      <c r="M248" s="5">
        <f>(K248-L248)/L248</f>
        <v>0.76996412556053817</v>
      </c>
      <c r="N248" s="13">
        <f t="shared" si="67"/>
        <v>278587.24996666668</v>
      </c>
      <c r="O248" s="5">
        <f t="shared" si="68"/>
        <v>0.24927017922272054</v>
      </c>
      <c r="P248" s="2">
        <v>482821</v>
      </c>
      <c r="Q248" s="2">
        <v>250000</v>
      </c>
      <c r="R248" s="5">
        <f>(P248-Q248)/Q248</f>
        <v>0.931284</v>
      </c>
      <c r="S248" s="13">
        <f t="shared" si="69"/>
        <v>427664.85624167317</v>
      </c>
      <c r="T248" s="5">
        <f t="shared" si="70"/>
        <v>0.71065942496669265</v>
      </c>
      <c r="U248" s="2">
        <v>686540</v>
      </c>
      <c r="V248" s="2">
        <v>625000</v>
      </c>
      <c r="W248" s="5">
        <f>(U248-V248)/V248</f>
        <v>9.8463999999999996E-2</v>
      </c>
      <c r="X248" s="13">
        <f t="shared" si="71"/>
        <v>669685.94944986247</v>
      </c>
      <c r="Y248" s="5">
        <f t="shared" si="72"/>
        <v>7.1497519119779945E-2</v>
      </c>
      <c r="Z248" s="2">
        <v>173782</v>
      </c>
      <c r="AA248" s="2">
        <v>298000</v>
      </c>
      <c r="AB248" s="5">
        <f>(Z248-AA248)/AA248</f>
        <v>-0.41683892617449664</v>
      </c>
      <c r="AC248" s="13">
        <f t="shared" si="73"/>
        <v>176757.36068201883</v>
      </c>
      <c r="AD248" s="5">
        <f t="shared" si="74"/>
        <v>-0.40685449435564153</v>
      </c>
      <c r="AE248" s="2">
        <v>264795</v>
      </c>
      <c r="AF248" s="2">
        <v>385000</v>
      </c>
      <c r="AG248" s="5">
        <f>(AE248-AF248)/AF248</f>
        <v>-0.31222077922077923</v>
      </c>
      <c r="AH248" s="13">
        <f t="shared" si="75"/>
        <v>296453.26514311193</v>
      </c>
      <c r="AI248" s="5">
        <f t="shared" si="76"/>
        <v>-0.22999151910880017</v>
      </c>
      <c r="AJ248" s="2">
        <v>237415</v>
      </c>
      <c r="AK248" s="2">
        <v>348000</v>
      </c>
      <c r="AL248" s="5">
        <f>(AJ248-AK248)/AK248</f>
        <v>-0.31777298850574714</v>
      </c>
      <c r="AM248" s="13">
        <f>AJ248-(AJ248*$AL$582)</f>
        <v>269244.21155714284</v>
      </c>
      <c r="AN248" s="5">
        <f t="shared" si="77"/>
        <v>-0.22630973690476194</v>
      </c>
      <c r="AO248" s="2">
        <v>190623</v>
      </c>
      <c r="AP248" s="2">
        <v>363000</v>
      </c>
      <c r="AQ248" s="5">
        <f>(AO248-AP248)/AP248</f>
        <v>-0.47486776859504132</v>
      </c>
      <c r="AR248" s="13">
        <f t="shared" si="78"/>
        <v>236269.97057591021</v>
      </c>
      <c r="AS248" s="5">
        <f t="shared" si="79"/>
        <v>-0.34911853835837409</v>
      </c>
      <c r="AT248" s="2">
        <v>160859</v>
      </c>
      <c r="AU248" s="2">
        <v>350500</v>
      </c>
      <c r="AV248" s="5">
        <f>(AT248-AU248)/AU248</f>
        <v>-0.54105848787446509</v>
      </c>
      <c r="AW248" s="13">
        <f t="shared" si="80"/>
        <v>214722.63615000001</v>
      </c>
      <c r="AX248" s="5">
        <f t="shared" si="81"/>
        <v>-0.38738192253922965</v>
      </c>
      <c r="AY248" s="2">
        <v>352065</v>
      </c>
      <c r="AZ248" s="2">
        <v>432000</v>
      </c>
      <c r="BA248" s="5">
        <f>(AY248-AZ248)/AZ248</f>
        <v>-0.18503472222222223</v>
      </c>
      <c r="BB248" s="13">
        <f>AY248-(AY248*$BA$565)</f>
        <v>488033.33166892652</v>
      </c>
      <c r="BC248" s="5">
        <f t="shared" si="82"/>
        <v>0.12970678627066323</v>
      </c>
      <c r="BD248" s="2">
        <v>340053</v>
      </c>
      <c r="BE248" s="2">
        <v>705000</v>
      </c>
      <c r="BF248" s="5">
        <f>(BD248-BE248)/BE248</f>
        <v>-0.51765531914893614</v>
      </c>
      <c r="BG248" s="2">
        <f>BD248-(BD248*$BF$296)</f>
        <v>462790.03149372863</v>
      </c>
      <c r="BH248" s="5">
        <f t="shared" si="83"/>
        <v>-0.34356023901598776</v>
      </c>
    </row>
    <row r="249" spans="1:60" x14ac:dyDescent="0.25">
      <c r="A249" s="2">
        <v>198274</v>
      </c>
      <c r="B249" s="2">
        <v>217450</v>
      </c>
      <c r="C249" s="5">
        <f>(A249-B249)/B249</f>
        <v>-8.8185789836744077E-2</v>
      </c>
      <c r="D249" s="11">
        <f t="shared" si="63"/>
        <v>78284.536379084981</v>
      </c>
      <c r="E249" s="5">
        <f t="shared" si="64"/>
        <v>-0.6399883358055416</v>
      </c>
      <c r="F249" s="2">
        <v>293726</v>
      </c>
      <c r="G249" s="2">
        <v>160000</v>
      </c>
      <c r="H249" s="5">
        <f>(F249-G249)/G249</f>
        <v>0.83578750000000002</v>
      </c>
      <c r="I249" s="13">
        <f t="shared" si="65"/>
        <v>167355.1943827236</v>
      </c>
      <c r="J249" s="5">
        <f t="shared" si="66"/>
        <v>4.5969964892022472E-2</v>
      </c>
      <c r="K249" s="2">
        <v>306249</v>
      </c>
      <c r="L249" s="2">
        <v>225000</v>
      </c>
      <c r="M249" s="5">
        <f>(K249-L249)/L249</f>
        <v>0.36110666666666669</v>
      </c>
      <c r="N249" s="13">
        <f t="shared" si="67"/>
        <v>216155.64834999997</v>
      </c>
      <c r="O249" s="5">
        <f t="shared" si="68"/>
        <v>-3.9308229555555671E-2</v>
      </c>
      <c r="P249" s="2">
        <v>498474</v>
      </c>
      <c r="Q249" s="2">
        <v>245000</v>
      </c>
      <c r="R249" s="5">
        <f>(P249-Q249)/Q249</f>
        <v>1.0345877551020408</v>
      </c>
      <c r="S249" s="13">
        <f t="shared" si="69"/>
        <v>441529.70055198885</v>
      </c>
      <c r="T249" s="5">
        <f t="shared" si="70"/>
        <v>0.80216204306934225</v>
      </c>
      <c r="U249" s="2">
        <v>561391</v>
      </c>
      <c r="V249" s="2">
        <v>410000</v>
      </c>
      <c r="W249" s="5">
        <f>(U249-V249)/V249</f>
        <v>0.36924634146341462</v>
      </c>
      <c r="X249" s="13">
        <f t="shared" si="71"/>
        <v>547609.2650793948</v>
      </c>
      <c r="Y249" s="5">
        <f t="shared" si="72"/>
        <v>0.33563235385218243</v>
      </c>
      <c r="Z249" s="2">
        <v>192348</v>
      </c>
      <c r="AA249" s="2">
        <v>375000</v>
      </c>
      <c r="AB249" s="5">
        <f>(Z249-AA249)/AA249</f>
        <v>-0.487072</v>
      </c>
      <c r="AC249" s="13">
        <f t="shared" si="73"/>
        <v>195641.23334099597</v>
      </c>
      <c r="AD249" s="5">
        <f t="shared" si="74"/>
        <v>-0.47829004442401074</v>
      </c>
      <c r="AE249" s="2">
        <v>280028</v>
      </c>
      <c r="AF249" s="2">
        <v>399000</v>
      </c>
      <c r="AG249" s="5">
        <f>(AE249-AF249)/AF249</f>
        <v>-0.2981754385964912</v>
      </c>
      <c r="AH249" s="13">
        <f t="shared" si="75"/>
        <v>313507.48666513851</v>
      </c>
      <c r="AI249" s="5">
        <f t="shared" si="76"/>
        <v>-0.21426695071393859</v>
      </c>
      <c r="AJ249" s="2">
        <v>195680</v>
      </c>
      <c r="AK249" s="2">
        <v>216000</v>
      </c>
      <c r="AL249" s="5">
        <f>(AJ249-AK249)/AK249</f>
        <v>-9.4074074074074074E-2</v>
      </c>
      <c r="AM249" s="13">
        <f>AJ249-(AJ249*$AL$582)</f>
        <v>221913.97897142859</v>
      </c>
      <c r="AN249" s="5">
        <f t="shared" si="77"/>
        <v>2.7379532275132349E-2</v>
      </c>
      <c r="AO249" s="2">
        <v>228075</v>
      </c>
      <c r="AP249" s="2">
        <v>340550</v>
      </c>
      <c r="AQ249" s="5">
        <f>(AO249-AP249)/AP249</f>
        <v>-0.33027455586551169</v>
      </c>
      <c r="AR249" s="13">
        <f t="shared" si="78"/>
        <v>282690.30252960412</v>
      </c>
      <c r="AS249" s="5">
        <f t="shared" si="79"/>
        <v>-0.16990074136072789</v>
      </c>
      <c r="AT249" s="2">
        <v>249327</v>
      </c>
      <c r="AU249" s="2">
        <v>470000</v>
      </c>
      <c r="AV249" s="5">
        <f>(AT249-AU249)/AU249</f>
        <v>-0.46951702127659573</v>
      </c>
      <c r="AW249" s="13">
        <f t="shared" si="80"/>
        <v>332814.14594999998</v>
      </c>
      <c r="AX249" s="5">
        <f t="shared" si="81"/>
        <v>-0.29188479585106386</v>
      </c>
      <c r="AY249" s="2">
        <v>298299</v>
      </c>
      <c r="AZ249" s="2">
        <v>350000</v>
      </c>
      <c r="BA249" s="5">
        <f>(AY249-AZ249)/AZ249</f>
        <v>-0.14771714285714285</v>
      </c>
      <c r="BB249" s="13">
        <f>AY249-(AY249*$BA$565)</f>
        <v>413502.77591782511</v>
      </c>
      <c r="BC249" s="5">
        <f t="shared" si="82"/>
        <v>0.18143650262235747</v>
      </c>
      <c r="BD249" s="2">
        <v>196484</v>
      </c>
      <c r="BE249" s="2">
        <v>420000</v>
      </c>
      <c r="BF249" s="5">
        <f>(BD249-BE249)/BE249</f>
        <v>-0.53218095238095242</v>
      </c>
      <c r="BG249" s="2">
        <f>BD249-(BD249*$BF$296)</f>
        <v>267401.95366020524</v>
      </c>
      <c r="BH249" s="5">
        <f t="shared" si="83"/>
        <v>-0.36332868176141608</v>
      </c>
    </row>
    <row r="250" spans="1:60" x14ac:dyDescent="0.25">
      <c r="A250" s="2">
        <v>290271</v>
      </c>
      <c r="B250" s="2">
        <v>265000</v>
      </c>
      <c r="C250" s="5">
        <f>(A250-B250)/B250</f>
        <v>9.5362264150943399E-2</v>
      </c>
      <c r="D250" s="11">
        <f t="shared" si="63"/>
        <v>114607.7179019608</v>
      </c>
      <c r="E250" s="5">
        <f t="shared" si="64"/>
        <v>-0.56751804565297814</v>
      </c>
      <c r="F250" s="2">
        <v>171940</v>
      </c>
      <c r="G250" s="2">
        <v>145000</v>
      </c>
      <c r="H250" s="5">
        <f>(F250-G250)/G250</f>
        <v>0.18579310344827588</v>
      </c>
      <c r="I250" s="13">
        <f t="shared" si="65"/>
        <v>97965.62824593496</v>
      </c>
      <c r="J250" s="5">
        <f t="shared" si="66"/>
        <v>-0.32437497761424167</v>
      </c>
      <c r="K250" s="2">
        <v>180132</v>
      </c>
      <c r="L250" s="2">
        <v>243000</v>
      </c>
      <c r="M250" s="5">
        <f>(K250-L250)/L250</f>
        <v>-0.25871604938271603</v>
      </c>
      <c r="N250" s="13">
        <f t="shared" si="67"/>
        <v>127140.1678</v>
      </c>
      <c r="O250" s="5">
        <f t="shared" si="68"/>
        <v>-0.4767894329218107</v>
      </c>
      <c r="P250" s="2">
        <v>468887</v>
      </c>
      <c r="Q250" s="2">
        <v>380000</v>
      </c>
      <c r="R250" s="5">
        <f>(P250-Q250)/Q250</f>
        <v>0.23391315789473685</v>
      </c>
      <c r="S250" s="13">
        <f t="shared" si="69"/>
        <v>415322.63809691253</v>
      </c>
      <c r="T250" s="5">
        <f t="shared" si="70"/>
        <v>9.2954310781348762E-2</v>
      </c>
      <c r="U250" s="2">
        <v>557722</v>
      </c>
      <c r="V250" s="2">
        <v>370500</v>
      </c>
      <c r="W250" s="5">
        <f>(U250-V250)/V250</f>
        <v>0.50532253711201081</v>
      </c>
      <c r="X250" s="13">
        <f t="shared" si="71"/>
        <v>544030.33632283076</v>
      </c>
      <c r="Y250" s="5">
        <f t="shared" si="72"/>
        <v>0.46836797927889545</v>
      </c>
      <c r="Z250" s="2">
        <v>509156</v>
      </c>
      <c r="AA250" s="2">
        <v>400000</v>
      </c>
      <c r="AB250" s="5">
        <f>(Z250-AA250)/AA250</f>
        <v>0.27289000000000002</v>
      </c>
      <c r="AC250" s="13">
        <f t="shared" si="73"/>
        <v>517873.37431617768</v>
      </c>
      <c r="AD250" s="5">
        <f t="shared" si="74"/>
        <v>0.2946834357904442</v>
      </c>
      <c r="AE250" s="2">
        <v>597615</v>
      </c>
      <c r="AF250" s="2">
        <v>450000</v>
      </c>
      <c r="AG250" s="5">
        <f>(AE250-AF250)/AF250</f>
        <v>0.32803333333333334</v>
      </c>
      <c r="AH250" s="13">
        <f t="shared" si="75"/>
        <v>669064.43871108163</v>
      </c>
      <c r="AI250" s="5">
        <f t="shared" si="76"/>
        <v>0.48680986380240365</v>
      </c>
      <c r="AJ250" s="2">
        <v>284167</v>
      </c>
      <c r="AK250" s="2">
        <v>410000</v>
      </c>
      <c r="AL250" s="5">
        <f>(AJ250-AK250)/AK250</f>
        <v>-0.30690975609756099</v>
      </c>
      <c r="AM250" s="13">
        <f>AJ250-(AJ250*$AL$582)</f>
        <v>322264.05183142854</v>
      </c>
      <c r="AN250" s="5">
        <f t="shared" si="77"/>
        <v>-0.21399011748432062</v>
      </c>
      <c r="AO250" s="2">
        <v>229902</v>
      </c>
      <c r="AP250" s="2">
        <v>352500</v>
      </c>
      <c r="AQ250" s="5">
        <f>(AO250-AP250)/AP250</f>
        <v>-0.34779574468085106</v>
      </c>
      <c r="AR250" s="13">
        <f t="shared" si="78"/>
        <v>284954.79965871334</v>
      </c>
      <c r="AS250" s="5">
        <f t="shared" si="79"/>
        <v>-0.19161758962067138</v>
      </c>
      <c r="AT250" s="2">
        <v>253260</v>
      </c>
      <c r="AU250" s="2">
        <v>490000</v>
      </c>
      <c r="AV250" s="5">
        <f>(AT250-AU250)/AU250</f>
        <v>-0.48314285714285715</v>
      </c>
      <c r="AW250" s="13">
        <f t="shared" si="80"/>
        <v>338064.11099999998</v>
      </c>
      <c r="AX250" s="5">
        <f t="shared" si="81"/>
        <v>-0.31007324285714288</v>
      </c>
      <c r="AY250" s="2">
        <v>296976</v>
      </c>
      <c r="AZ250" s="2">
        <v>406000</v>
      </c>
      <c r="BA250" s="5">
        <f>(AY250-AZ250)/AZ250</f>
        <v>-0.26853201970443352</v>
      </c>
      <c r="BB250" s="13">
        <f>AY250-(AY250*$BA$565)</f>
        <v>411668.83020382916</v>
      </c>
      <c r="BC250" s="5">
        <f t="shared" si="82"/>
        <v>1.3962635970022558E-2</v>
      </c>
      <c r="BD250" s="2">
        <v>206980</v>
      </c>
      <c r="BE250" s="2">
        <v>485000</v>
      </c>
      <c r="BF250" s="5">
        <f>(BD250-BE250)/BE250</f>
        <v>-0.57323711340206185</v>
      </c>
      <c r="BG250" s="2">
        <f>BD250-(BD250*$BF$296)</f>
        <v>281686.32748004561</v>
      </c>
      <c r="BH250" s="5">
        <f t="shared" si="83"/>
        <v>-0.41920344849475133</v>
      </c>
    </row>
    <row r="251" spans="1:60" x14ac:dyDescent="0.25">
      <c r="A251" s="2">
        <v>390786</v>
      </c>
      <c r="B251" s="2">
        <v>400000</v>
      </c>
      <c r="C251" s="5">
        <f>(A251-B251)/B251</f>
        <v>-2.3035E-2</v>
      </c>
      <c r="D251" s="11">
        <f t="shared" si="63"/>
        <v>154294.06192156865</v>
      </c>
      <c r="E251" s="5">
        <f t="shared" si="64"/>
        <v>-0.61426484519607838</v>
      </c>
      <c r="F251" s="2">
        <v>562398</v>
      </c>
      <c r="G251" s="2">
        <v>240000</v>
      </c>
      <c r="H251" s="5">
        <f>(F251-G251)/G251</f>
        <v>1.3433250000000001</v>
      </c>
      <c r="I251" s="13">
        <f t="shared" si="65"/>
        <v>320435.46233719512</v>
      </c>
      <c r="J251" s="5">
        <f t="shared" si="66"/>
        <v>0.33514775973831301</v>
      </c>
      <c r="K251" s="2">
        <v>172482</v>
      </c>
      <c r="L251" s="2">
        <v>75000</v>
      </c>
      <c r="M251" s="5">
        <f>(K251-L251)/L251</f>
        <v>1.29976</v>
      </c>
      <c r="N251" s="13">
        <f t="shared" si="67"/>
        <v>121740.6703</v>
      </c>
      <c r="O251" s="5">
        <f t="shared" si="68"/>
        <v>0.62320893733333327</v>
      </c>
      <c r="P251" s="2">
        <v>343451</v>
      </c>
      <c r="Q251" s="2">
        <v>210000</v>
      </c>
      <c r="R251" s="5">
        <f>(P251-Q251)/Q251</f>
        <v>0.63548095238095237</v>
      </c>
      <c r="S251" s="13">
        <f t="shared" si="69"/>
        <v>304216.10191159643</v>
      </c>
      <c r="T251" s="5">
        <f t="shared" si="70"/>
        <v>0.44864810434093538</v>
      </c>
      <c r="U251" s="2">
        <v>270792</v>
      </c>
      <c r="V251" s="2">
        <v>400500</v>
      </c>
      <c r="W251" s="5">
        <f>(U251-V251)/V251</f>
        <v>-0.32386516853932584</v>
      </c>
      <c r="X251" s="13">
        <f t="shared" si="71"/>
        <v>264144.25615903974</v>
      </c>
      <c r="Y251" s="5">
        <f t="shared" si="72"/>
        <v>-0.34046377987755372</v>
      </c>
      <c r="Z251" s="2">
        <v>283943</v>
      </c>
      <c r="AA251" s="2">
        <v>429230</v>
      </c>
      <c r="AB251" s="5">
        <f>(Z251-AA251)/AA251</f>
        <v>-0.33848286466463201</v>
      </c>
      <c r="AC251" s="13">
        <f t="shared" si="73"/>
        <v>288804.45192329743</v>
      </c>
      <c r="AD251" s="5">
        <f t="shared" si="74"/>
        <v>-0.32715688110500796</v>
      </c>
      <c r="AE251" s="2">
        <v>220014</v>
      </c>
      <c r="AF251" s="2">
        <v>312000</v>
      </c>
      <c r="AG251" s="5">
        <f>(AE251-AF251)/AF251</f>
        <v>-0.2948269230769231</v>
      </c>
      <c r="AH251" s="13">
        <f t="shared" si="75"/>
        <v>246318.35449006452</v>
      </c>
      <c r="AI251" s="5">
        <f t="shared" si="76"/>
        <v>-0.21051809458312654</v>
      </c>
      <c r="AJ251" s="2">
        <v>762206</v>
      </c>
      <c r="AK251" s="2">
        <v>563000</v>
      </c>
      <c r="AL251" s="5">
        <f>(AJ251-AK251)/AK251</f>
        <v>0.35382948490230903</v>
      </c>
      <c r="AM251" s="13">
        <f>AJ251-(AJ251*$AL$582)</f>
        <v>864391.69182285713</v>
      </c>
      <c r="AN251" s="5">
        <f t="shared" si="77"/>
        <v>0.53533160181679773</v>
      </c>
      <c r="AO251" s="2">
        <v>101678</v>
      </c>
      <c r="AP251" s="2">
        <v>191000</v>
      </c>
      <c r="AQ251" s="5">
        <f>(AO251-AP251)/AP251</f>
        <v>-0.4676544502617801</v>
      </c>
      <c r="AR251" s="13">
        <f t="shared" si="78"/>
        <v>126026.02030299281</v>
      </c>
      <c r="AS251" s="5">
        <f t="shared" si="79"/>
        <v>-0.34017790417281252</v>
      </c>
      <c r="AT251" s="2">
        <v>131666</v>
      </c>
      <c r="AU251" s="2">
        <v>189500</v>
      </c>
      <c r="AV251" s="5">
        <f>(AT251-AU251)/AU251</f>
        <v>-0.30519261213720317</v>
      </c>
      <c r="AW251" s="13">
        <f t="shared" si="80"/>
        <v>175754.36009999999</v>
      </c>
      <c r="AX251" s="5">
        <f t="shared" si="81"/>
        <v>-7.2536358311345694E-2</v>
      </c>
      <c r="AY251" s="2">
        <v>296826</v>
      </c>
      <c r="AZ251" s="2">
        <v>361000</v>
      </c>
      <c r="BA251" s="5">
        <f>(AY251-AZ251)/AZ251</f>
        <v>-0.17776731301939058</v>
      </c>
      <c r="BB251" s="13">
        <f>AY251-(AY251*$BA$565)</f>
        <v>411460.89985076839</v>
      </c>
      <c r="BC251" s="5">
        <f t="shared" si="82"/>
        <v>0.13978088601320882</v>
      </c>
      <c r="BD251" s="2">
        <v>296725</v>
      </c>
      <c r="BE251" s="2">
        <v>505000</v>
      </c>
      <c r="BF251" s="5">
        <f>(BD251-BE251)/BE251</f>
        <v>-0.4124257425742574</v>
      </c>
      <c r="BG251" s="2">
        <f>BD251-(BD251*$BF$296)</f>
        <v>403823.43956670468</v>
      </c>
      <c r="BH251" s="5">
        <f t="shared" si="83"/>
        <v>-0.20034962462038677</v>
      </c>
    </row>
    <row r="252" spans="1:60" x14ac:dyDescent="0.25">
      <c r="A252" s="2">
        <v>205904</v>
      </c>
      <c r="B252" s="2">
        <v>158950</v>
      </c>
      <c r="C252" s="5">
        <f>(A252-B252)/B252</f>
        <v>0.29540106951871659</v>
      </c>
      <c r="D252" s="11">
        <f t="shared" si="63"/>
        <v>81297.089777777786</v>
      </c>
      <c r="E252" s="5">
        <f t="shared" si="64"/>
        <v>-0.48853671105518853</v>
      </c>
      <c r="F252" s="2">
        <v>576743</v>
      </c>
      <c r="G252" s="2">
        <v>203000</v>
      </c>
      <c r="H252" s="5">
        <f>(F252-G252)/G252</f>
        <v>1.8410985221674876</v>
      </c>
      <c r="I252" s="13">
        <f t="shared" si="65"/>
        <v>328608.76079705288</v>
      </c>
      <c r="J252" s="5">
        <f t="shared" si="66"/>
        <v>0.61876236845838861</v>
      </c>
      <c r="K252" s="2">
        <v>484893</v>
      </c>
      <c r="L252" s="2">
        <v>239500</v>
      </c>
      <c r="M252" s="5">
        <f>(K252-L252)/L252</f>
        <v>1.0246054279749479</v>
      </c>
      <c r="N252" s="13">
        <f t="shared" si="67"/>
        <v>342245.56094999996</v>
      </c>
      <c r="O252" s="5">
        <f t="shared" si="68"/>
        <v>0.42900025448851759</v>
      </c>
      <c r="P252" s="2">
        <v>514950</v>
      </c>
      <c r="Q252" s="2">
        <v>180000</v>
      </c>
      <c r="R252" s="5">
        <f>(P252-Q252)/Q252</f>
        <v>1.8608333333333333</v>
      </c>
      <c r="S252" s="13">
        <f t="shared" si="69"/>
        <v>456123.52760474297</v>
      </c>
      <c r="T252" s="5">
        <f t="shared" si="70"/>
        <v>1.5340195978041276</v>
      </c>
      <c r="U252" s="2">
        <v>245278</v>
      </c>
      <c r="V252" s="2">
        <v>425000</v>
      </c>
      <c r="W252" s="5">
        <f>(U252-V252)/V252</f>
        <v>-0.42287529411764707</v>
      </c>
      <c r="X252" s="13">
        <f t="shared" si="71"/>
        <v>239256.60603775945</v>
      </c>
      <c r="Y252" s="5">
        <f t="shared" si="72"/>
        <v>-0.43704327991115421</v>
      </c>
      <c r="Z252" s="2">
        <v>477522</v>
      </c>
      <c r="AA252" s="2">
        <v>277500</v>
      </c>
      <c r="AB252" s="5">
        <f>(Z252-AA252)/AA252</f>
        <v>0.7208</v>
      </c>
      <c r="AC252" s="13">
        <f t="shared" si="73"/>
        <v>485697.76149197848</v>
      </c>
      <c r="AD252" s="5">
        <f t="shared" si="74"/>
        <v>0.7502622035746972</v>
      </c>
      <c r="AE252" s="2">
        <v>392765</v>
      </c>
      <c r="AF252" s="2">
        <v>300000</v>
      </c>
      <c r="AG252" s="5">
        <f>(AE252-AF252)/AF252</f>
        <v>0.30921666666666664</v>
      </c>
      <c r="AH252" s="13">
        <f t="shared" si="75"/>
        <v>439723.05626592028</v>
      </c>
      <c r="AI252" s="5">
        <f t="shared" si="76"/>
        <v>0.46574352088640097</v>
      </c>
      <c r="AJ252" s="2">
        <v>766022</v>
      </c>
      <c r="AK252" s="2">
        <v>565000</v>
      </c>
      <c r="AL252" s="5">
        <f>(AJ252-AK252)/AK252</f>
        <v>0.35579115044247789</v>
      </c>
      <c r="AM252" s="13">
        <f>AJ252-(AJ252*$AL$582)</f>
        <v>868719.28658857138</v>
      </c>
      <c r="AN252" s="5">
        <f t="shared" si="77"/>
        <v>0.53755625944879892</v>
      </c>
      <c r="AO252" s="2">
        <v>161772</v>
      </c>
      <c r="AP252" s="2">
        <v>374000</v>
      </c>
      <c r="AQ252" s="5">
        <f>(AO252-AP252)/AP252</f>
        <v>-0.56745454545454543</v>
      </c>
      <c r="AR252" s="13">
        <f t="shared" si="78"/>
        <v>200510.251543655</v>
      </c>
      <c r="AS252" s="5">
        <f t="shared" si="79"/>
        <v>-0.46387633277097595</v>
      </c>
      <c r="AT252" s="2">
        <v>473788</v>
      </c>
      <c r="AU252" s="2">
        <v>465000</v>
      </c>
      <c r="AV252" s="5">
        <f>(AT252-AU252)/AU252</f>
        <v>1.8898924731182796E-2</v>
      </c>
      <c r="AW252" s="13">
        <f t="shared" si="80"/>
        <v>632435.9118</v>
      </c>
      <c r="AX252" s="5">
        <f t="shared" si="81"/>
        <v>0.36007722967741934</v>
      </c>
      <c r="AY252" s="2">
        <v>432262</v>
      </c>
      <c r="AZ252" s="2">
        <v>543000</v>
      </c>
      <c r="BA252" s="5">
        <f>(AY252-AZ252)/AZ252</f>
        <v>-0.20393738489871086</v>
      </c>
      <c r="BB252" s="13">
        <f>AY252-(AY252*$BA$565)</f>
        <v>599202.60183168878</v>
      </c>
      <c r="BC252" s="5">
        <f t="shared" si="82"/>
        <v>0.10350387077659075</v>
      </c>
      <c r="BD252" s="2">
        <v>213292</v>
      </c>
      <c r="BE252" s="2">
        <v>459000</v>
      </c>
      <c r="BF252" s="5">
        <f>(BD252-BE252)/BE252</f>
        <v>-0.53531154684095861</v>
      </c>
      <c r="BG252" s="2">
        <f>BD252-(BD252*$BF$296)</f>
        <v>290276.54923603195</v>
      </c>
      <c r="BH252" s="5">
        <f t="shared" si="83"/>
        <v>-0.36758921735069294</v>
      </c>
    </row>
    <row r="253" spans="1:60" x14ac:dyDescent="0.25">
      <c r="A253" s="2">
        <v>243353</v>
      </c>
      <c r="B253" s="2">
        <v>205000</v>
      </c>
      <c r="C253" s="5">
        <f>(A253-B253)/B253</f>
        <v>0.18708780487804877</v>
      </c>
      <c r="D253" s="11">
        <f t="shared" si="63"/>
        <v>96083.08089542485</v>
      </c>
      <c r="E253" s="5">
        <f t="shared" si="64"/>
        <v>-0.53130204441256168</v>
      </c>
      <c r="F253" s="2">
        <v>498592</v>
      </c>
      <c r="G253" s="2">
        <v>212000</v>
      </c>
      <c r="H253" s="5">
        <f>(F253-G253)/G253</f>
        <v>1.3518490566037735</v>
      </c>
      <c r="I253" s="13">
        <f t="shared" si="65"/>
        <v>284080.94985691056</v>
      </c>
      <c r="J253" s="5">
        <f t="shared" si="66"/>
        <v>0.34000448045712528</v>
      </c>
      <c r="K253" s="2">
        <v>469985</v>
      </c>
      <c r="L253" s="2">
        <v>225330</v>
      </c>
      <c r="M253" s="5">
        <f>(K253-L253)/L253</f>
        <v>1.0857631030044823</v>
      </c>
      <c r="N253" s="13">
        <f t="shared" si="67"/>
        <v>331723.24608333333</v>
      </c>
      <c r="O253" s="5">
        <f t="shared" si="68"/>
        <v>0.47216636081894703</v>
      </c>
      <c r="P253" s="2">
        <v>280916</v>
      </c>
      <c r="Q253" s="2">
        <v>219950</v>
      </c>
      <c r="R253" s="5">
        <f>(P253-Q253)/Q253</f>
        <v>0.2771811775403501</v>
      </c>
      <c r="S253" s="13">
        <f t="shared" si="69"/>
        <v>248824.92840200791</v>
      </c>
      <c r="T253" s="5">
        <f t="shared" si="70"/>
        <v>0.13127951080703754</v>
      </c>
      <c r="U253" s="2">
        <v>341098</v>
      </c>
      <c r="V253" s="2">
        <v>409000</v>
      </c>
      <c r="W253" s="5">
        <f>(U253-V253)/V253</f>
        <v>-0.16601955990220049</v>
      </c>
      <c r="X253" s="13">
        <f t="shared" si="71"/>
        <v>332724.29572268069</v>
      </c>
      <c r="Y253" s="5">
        <f t="shared" si="72"/>
        <v>-0.18649316449222325</v>
      </c>
      <c r="Z253" s="2">
        <v>681298</v>
      </c>
      <c r="AA253" s="2">
        <v>398000</v>
      </c>
      <c r="AB253" s="5">
        <f>(Z253-AA253)/AA253</f>
        <v>0.71180402010050248</v>
      </c>
      <c r="AC253" s="13">
        <f t="shared" si="73"/>
        <v>692962.65618958278</v>
      </c>
      <c r="AD253" s="5">
        <f t="shared" si="74"/>
        <v>0.74111220148136381</v>
      </c>
      <c r="AE253" s="2">
        <v>316520</v>
      </c>
      <c r="AF253" s="2">
        <v>289000</v>
      </c>
      <c r="AG253" s="5">
        <f>(AE253-AF253)/AF253</f>
        <v>9.5224913494809688E-2</v>
      </c>
      <c r="AH253" s="13">
        <f t="shared" si="75"/>
        <v>354362.38404462999</v>
      </c>
      <c r="AI253" s="5">
        <f t="shared" si="76"/>
        <v>0.22616741883955013</v>
      </c>
      <c r="AJ253" s="2">
        <v>625044</v>
      </c>
      <c r="AK253" s="2">
        <v>540000</v>
      </c>
      <c r="AL253" s="5">
        <f>(AJ253-AK253)/AK253</f>
        <v>0.1574888888888889</v>
      </c>
      <c r="AM253" s="13">
        <f>AJ253-(AJ253*$AL$582)</f>
        <v>708840.97031999996</v>
      </c>
      <c r="AN253" s="5">
        <f t="shared" si="77"/>
        <v>0.3126684635555555</v>
      </c>
      <c r="AO253" s="2">
        <v>205786</v>
      </c>
      <c r="AP253" s="2">
        <v>492000</v>
      </c>
      <c r="AQ253" s="5">
        <f>(AO253-AP253)/AP253</f>
        <v>-0.58173577235772356</v>
      </c>
      <c r="AR253" s="13">
        <f t="shared" si="78"/>
        <v>255063.93333928363</v>
      </c>
      <c r="AS253" s="5">
        <f t="shared" si="79"/>
        <v>-0.48157737126161865</v>
      </c>
      <c r="AT253" s="2">
        <v>154239</v>
      </c>
      <c r="AU253" s="2">
        <v>318000</v>
      </c>
      <c r="AV253" s="5">
        <f>(AT253-AU253)/AU253</f>
        <v>-0.51497169811320753</v>
      </c>
      <c r="AW253" s="13">
        <f t="shared" si="80"/>
        <v>205885.92914999998</v>
      </c>
      <c r="AX253" s="5">
        <f t="shared" si="81"/>
        <v>-0.35255997122641514</v>
      </c>
      <c r="AY253" s="2">
        <v>195809</v>
      </c>
      <c r="AZ253" s="2">
        <v>455000</v>
      </c>
      <c r="BA253" s="5">
        <f>(AY253-AZ253)/AZ253</f>
        <v>-0.56965054945054949</v>
      </c>
      <c r="BB253" s="13">
        <f>AY253-(AY253*$BA$565)</f>
        <v>271430.89668317162</v>
      </c>
      <c r="BC253" s="5">
        <f t="shared" si="82"/>
        <v>-0.40344857871830414</v>
      </c>
      <c r="BD253" s="2">
        <v>227361</v>
      </c>
      <c r="BE253" s="2">
        <v>411000</v>
      </c>
      <c r="BF253" s="5">
        <f>(BD253-BE253)/BE253</f>
        <v>-0.44681021897810219</v>
      </c>
      <c r="BG253" s="2">
        <f>BD253-(BD253*$BF$296)</f>
        <v>309423.54383124289</v>
      </c>
      <c r="BH253" s="5">
        <f t="shared" si="83"/>
        <v>-0.24714466221108786</v>
      </c>
    </row>
    <row r="254" spans="1:60" x14ac:dyDescent="0.25">
      <c r="A254" s="2">
        <v>263090</v>
      </c>
      <c r="B254" s="2">
        <v>156000</v>
      </c>
      <c r="C254" s="5">
        <f>(A254-B254)/B254</f>
        <v>0.68647435897435893</v>
      </c>
      <c r="D254" s="11">
        <f t="shared" si="63"/>
        <v>103875.84189542485</v>
      </c>
      <c r="E254" s="5">
        <f t="shared" si="64"/>
        <v>-0.33412921861907147</v>
      </c>
      <c r="F254" s="2">
        <v>476945</v>
      </c>
      <c r="G254" s="2">
        <v>350000</v>
      </c>
      <c r="H254" s="5">
        <f>(F254-G254)/G254</f>
        <v>0.36270000000000002</v>
      </c>
      <c r="I254" s="13">
        <f t="shared" si="65"/>
        <v>271747.21742327232</v>
      </c>
      <c r="J254" s="5">
        <f t="shared" si="66"/>
        <v>-0.22357937879065051</v>
      </c>
      <c r="K254" s="2">
        <v>120626</v>
      </c>
      <c r="L254" s="2">
        <v>140000</v>
      </c>
      <c r="M254" s="5">
        <f>(K254-L254)/L254</f>
        <v>-0.13838571428571428</v>
      </c>
      <c r="N254" s="13">
        <f t="shared" si="67"/>
        <v>85139.84123333334</v>
      </c>
      <c r="O254" s="5">
        <f t="shared" si="68"/>
        <v>-0.39185827690476188</v>
      </c>
      <c r="P254" s="2">
        <v>289426</v>
      </c>
      <c r="Q254" s="2">
        <v>210500</v>
      </c>
      <c r="R254" s="5">
        <f>(P254-Q254)/Q254</f>
        <v>0.37494536817102136</v>
      </c>
      <c r="S254" s="13">
        <f t="shared" si="69"/>
        <v>256362.76939611678</v>
      </c>
      <c r="T254" s="5">
        <f t="shared" si="70"/>
        <v>0.21787538905518661</v>
      </c>
      <c r="U254" s="2">
        <v>479609</v>
      </c>
      <c r="V254" s="2">
        <v>270000</v>
      </c>
      <c r="W254" s="5">
        <f>(U254-V254)/V254</f>
        <v>0.77632962962962959</v>
      </c>
      <c r="X254" s="13">
        <f t="shared" si="71"/>
        <v>467834.95285008755</v>
      </c>
      <c r="Y254" s="5">
        <f t="shared" si="72"/>
        <v>0.73272204759291681</v>
      </c>
      <c r="Z254" s="2">
        <v>495672</v>
      </c>
      <c r="AA254" s="2">
        <v>480000</v>
      </c>
      <c r="AB254" s="5">
        <f>(Z254-AA254)/AA254</f>
        <v>3.2649999999999998E-2</v>
      </c>
      <c r="AC254" s="13">
        <f t="shared" si="73"/>
        <v>504158.51172145357</v>
      </c>
      <c r="AD254" s="5">
        <f t="shared" si="74"/>
        <v>5.0330232753028274E-2</v>
      </c>
      <c r="AE254" s="2">
        <v>384799</v>
      </c>
      <c r="AF254" s="2">
        <v>293500</v>
      </c>
      <c r="AG254" s="5">
        <f>(AE254-AF254)/AF254</f>
        <v>0.31106984667802384</v>
      </c>
      <c r="AH254" s="13">
        <f t="shared" si="75"/>
        <v>430804.66010991274</v>
      </c>
      <c r="AI254" s="5">
        <f t="shared" si="76"/>
        <v>0.4678182627254267</v>
      </c>
      <c r="AJ254" s="2">
        <v>346896</v>
      </c>
      <c r="AK254" s="2">
        <v>354950</v>
      </c>
      <c r="AL254" s="5">
        <f>(AJ254-AK254)/AK254</f>
        <v>-2.2690519791519932E-2</v>
      </c>
      <c r="AM254" s="13">
        <f>AJ254-(AJ254*$AL$582)</f>
        <v>393402.86002285714</v>
      </c>
      <c r="AN254" s="5">
        <f t="shared" si="77"/>
        <v>0.1083331737508301</v>
      </c>
      <c r="AO254" s="2">
        <v>135755</v>
      </c>
      <c r="AP254" s="2">
        <v>206000</v>
      </c>
      <c r="AQ254" s="5">
        <f>(AO254-AP254)/AP254</f>
        <v>-0.34099514563106798</v>
      </c>
      <c r="AR254" s="13">
        <f t="shared" si="78"/>
        <v>168263.16790488394</v>
      </c>
      <c r="AS254" s="5">
        <f t="shared" si="79"/>
        <v>-0.18318850531609737</v>
      </c>
      <c r="AT254" s="2">
        <v>257551</v>
      </c>
      <c r="AU254" s="2">
        <v>330950</v>
      </c>
      <c r="AV254" s="5">
        <f>(AT254-AU254)/AU254</f>
        <v>-0.22178274663846503</v>
      </c>
      <c r="AW254" s="13">
        <f t="shared" si="80"/>
        <v>343791.95234999998</v>
      </c>
      <c r="AX254" s="5">
        <f t="shared" si="81"/>
        <v>3.8803300649644892E-2</v>
      </c>
      <c r="AY254" s="2">
        <v>287069</v>
      </c>
      <c r="AZ254" s="2">
        <v>530000</v>
      </c>
      <c r="BA254" s="5">
        <f>(AY254-AZ254)/AZ254</f>
        <v>-0.45836037735849056</v>
      </c>
      <c r="BB254" s="13">
        <f>AY254-(AY254*$BA$565)</f>
        <v>397935.72348534234</v>
      </c>
      <c r="BC254" s="5">
        <f t="shared" si="82"/>
        <v>-0.24917788021633519</v>
      </c>
      <c r="BD254" s="2">
        <v>375123</v>
      </c>
      <c r="BE254" s="2">
        <v>675000</v>
      </c>
      <c r="BF254" s="5">
        <f>(BD254-BE254)/BE254</f>
        <v>-0.44426222222222223</v>
      </c>
      <c r="BG254" s="2">
        <f>BD254-(BD254*$BF$296)</f>
        <v>510518.02214367164</v>
      </c>
      <c r="BH254" s="5">
        <f t="shared" si="83"/>
        <v>-0.24367700423159758</v>
      </c>
    </row>
    <row r="255" spans="1:60" x14ac:dyDescent="0.25">
      <c r="A255" s="2">
        <v>496909</v>
      </c>
      <c r="B255" s="2">
        <v>249500</v>
      </c>
      <c r="C255" s="5">
        <f>(A255-B255)/B255</f>
        <v>0.99161923847695388</v>
      </c>
      <c r="D255" s="11">
        <f t="shared" si="63"/>
        <v>196194.61294771242</v>
      </c>
      <c r="E255" s="5">
        <f t="shared" si="64"/>
        <v>-0.21364884590095223</v>
      </c>
      <c r="F255" s="2">
        <v>215322</v>
      </c>
      <c r="G255" s="2">
        <v>182000</v>
      </c>
      <c r="H255" s="5">
        <f>(F255-G255)/G255</f>
        <v>0.18308791208791209</v>
      </c>
      <c r="I255" s="13">
        <f t="shared" si="65"/>
        <v>122683.23255304879</v>
      </c>
      <c r="J255" s="5">
        <f t="shared" si="66"/>
        <v>-0.32591630465357807</v>
      </c>
      <c r="K255" s="2">
        <v>113801</v>
      </c>
      <c r="L255" s="2">
        <v>129000</v>
      </c>
      <c r="M255" s="5">
        <f>(K255-L255)/L255</f>
        <v>-0.11782170542635659</v>
      </c>
      <c r="N255" s="13">
        <f t="shared" si="67"/>
        <v>80322.642483333329</v>
      </c>
      <c r="O255" s="5">
        <f t="shared" si="68"/>
        <v>-0.3773438567183463</v>
      </c>
      <c r="P255" s="2">
        <v>277567</v>
      </c>
      <c r="Q255" s="2">
        <v>241600</v>
      </c>
      <c r="R255" s="5">
        <f>(P255-Q255)/Q255</f>
        <v>0.14887003311258279</v>
      </c>
      <c r="S255" s="13">
        <f t="shared" si="69"/>
        <v>245858.50895556013</v>
      </c>
      <c r="T255" s="5">
        <f t="shared" si="70"/>
        <v>1.7626278789570075E-2</v>
      </c>
      <c r="U255" s="2">
        <v>429691</v>
      </c>
      <c r="V255" s="2">
        <v>355000</v>
      </c>
      <c r="W255" s="5">
        <f>(U255-V255)/V255</f>
        <v>0.21039718309859154</v>
      </c>
      <c r="X255" s="13">
        <f t="shared" si="71"/>
        <v>419142.40292635659</v>
      </c>
      <c r="Y255" s="5">
        <f t="shared" si="72"/>
        <v>0.18068282514466644</v>
      </c>
      <c r="Z255" s="2">
        <v>166087</v>
      </c>
      <c r="AA255" s="2">
        <v>152700</v>
      </c>
      <c r="AB255" s="5">
        <f>(Z255-AA255)/AA255</f>
        <v>8.7668631303208913E-2</v>
      </c>
      <c r="AC255" s="13">
        <f t="shared" si="73"/>
        <v>168930.61285745626</v>
      </c>
      <c r="AD255" s="5">
        <f t="shared" si="74"/>
        <v>0.10629085040901284</v>
      </c>
      <c r="AE255" s="2">
        <v>205117</v>
      </c>
      <c r="AF255" s="2">
        <v>355000</v>
      </c>
      <c r="AG255" s="5">
        <f>(AE255-AF255)/AF255</f>
        <v>-0.42220563380281689</v>
      </c>
      <c r="AH255" s="13">
        <f t="shared" si="75"/>
        <v>229640.30433489944</v>
      </c>
      <c r="AI255" s="5">
        <f t="shared" si="76"/>
        <v>-0.35312590328197341</v>
      </c>
      <c r="AJ255" s="2">
        <v>87089</v>
      </c>
      <c r="AK255" s="2">
        <v>116000</v>
      </c>
      <c r="AL255" s="5">
        <f>(AJ255-AK255)/AK255</f>
        <v>-0.24923275862068967</v>
      </c>
      <c r="AM255" s="13">
        <f>AJ255-(AJ255*$AL$582)</f>
        <v>98764.648991428578</v>
      </c>
      <c r="AN255" s="5">
        <f t="shared" si="77"/>
        <v>-0.14858061214285709</v>
      </c>
      <c r="AO255" s="2">
        <v>103125</v>
      </c>
      <c r="AP255" s="2">
        <v>175250</v>
      </c>
      <c r="AQ255" s="5">
        <f>(AO255-AP255)/AP255</f>
        <v>-0.4115549215406562</v>
      </c>
      <c r="AR255" s="13">
        <f t="shared" si="78"/>
        <v>127819.5218606398</v>
      </c>
      <c r="AS255" s="5">
        <f t="shared" si="79"/>
        <v>-0.27064466841289703</v>
      </c>
      <c r="AT255" s="2">
        <v>278301</v>
      </c>
      <c r="AU255" s="2">
        <v>329950</v>
      </c>
      <c r="AV255" s="5">
        <f>(AT255-AU255)/AU255</f>
        <v>-0.15653583876344901</v>
      </c>
      <c r="AW255" s="13">
        <f t="shared" si="80"/>
        <v>371490.08984999999</v>
      </c>
      <c r="AX255" s="5">
        <f t="shared" si="81"/>
        <v>0.12589813562661006</v>
      </c>
      <c r="AY255" s="2">
        <v>239016</v>
      </c>
      <c r="AZ255" s="2">
        <v>481000</v>
      </c>
      <c r="BA255" s="5">
        <f>(AY255-AZ255)/AZ255</f>
        <v>-0.50308523908523906</v>
      </c>
      <c r="BB255" s="13">
        <f>AY255-(AY255*$BA$565)</f>
        <v>331324.54178114876</v>
      </c>
      <c r="BC255" s="5">
        <f t="shared" si="82"/>
        <v>-0.31117558881258056</v>
      </c>
      <c r="BD255" s="2">
        <v>245855</v>
      </c>
      <c r="BE255" s="2">
        <v>520000</v>
      </c>
      <c r="BF255" s="5">
        <f>(BD255-BE255)/BE255</f>
        <v>-0.52720192307692304</v>
      </c>
      <c r="BG255" s="2">
        <f>BD255-(BD255*$BF$296)</f>
        <v>334592.67582668189</v>
      </c>
      <c r="BH255" s="5">
        <f t="shared" si="83"/>
        <v>-0.35655254648715018</v>
      </c>
    </row>
    <row r="256" spans="1:60" x14ac:dyDescent="0.25">
      <c r="A256" s="2">
        <v>491722</v>
      </c>
      <c r="B256" s="2">
        <v>246000</v>
      </c>
      <c r="C256" s="5">
        <f>(A256-B256)/B256</f>
        <v>0.99886991869918695</v>
      </c>
      <c r="D256" s="11">
        <f t="shared" si="63"/>
        <v>194146.62939869286</v>
      </c>
      <c r="E256" s="5">
        <f t="shared" si="64"/>
        <v>-0.21078605935490705</v>
      </c>
      <c r="F256" s="2">
        <v>175940</v>
      </c>
      <c r="G256" s="2">
        <v>143000</v>
      </c>
      <c r="H256" s="5">
        <f>(F256-G256)/G256</f>
        <v>0.23034965034965035</v>
      </c>
      <c r="I256" s="13">
        <f t="shared" si="65"/>
        <v>100244.69369308943</v>
      </c>
      <c r="J256" s="5">
        <f t="shared" si="66"/>
        <v>-0.2989881559923816</v>
      </c>
      <c r="K256" s="2">
        <v>123105</v>
      </c>
      <c r="L256" s="2">
        <v>140000</v>
      </c>
      <c r="M256" s="5">
        <f>(K256-L256)/L256</f>
        <v>-0.12067857142857143</v>
      </c>
      <c r="N256" s="13">
        <f t="shared" si="67"/>
        <v>86889.560750000004</v>
      </c>
      <c r="O256" s="5">
        <f t="shared" si="68"/>
        <v>-0.37936028035714281</v>
      </c>
      <c r="P256" s="2">
        <v>224614</v>
      </c>
      <c r="Q256" s="2">
        <v>279950</v>
      </c>
      <c r="R256" s="5">
        <f>(P256-Q256)/Q256</f>
        <v>-0.19766386854795498</v>
      </c>
      <c r="S256" s="13">
        <f t="shared" si="69"/>
        <v>198954.71410702346</v>
      </c>
      <c r="T256" s="5">
        <f t="shared" si="70"/>
        <v>-0.28932054257180401</v>
      </c>
      <c r="U256" s="2">
        <v>261034</v>
      </c>
      <c r="V256" s="2">
        <v>289900</v>
      </c>
      <c r="W256" s="5">
        <f>(U256-V256)/V256</f>
        <v>-9.9572266298723691E-2</v>
      </c>
      <c r="X256" s="13">
        <f t="shared" si="71"/>
        <v>254625.80786071517</v>
      </c>
      <c r="Y256" s="5">
        <f t="shared" si="72"/>
        <v>-0.12167710292957858</v>
      </c>
      <c r="Z256" s="2">
        <v>518566</v>
      </c>
      <c r="AA256" s="2">
        <v>559000</v>
      </c>
      <c r="AB256" s="5">
        <f>(Z256-AA256)/AA256</f>
        <v>-7.2332737030411445E-2</v>
      </c>
      <c r="AC256" s="13">
        <f t="shared" si="73"/>
        <v>527444.48504121136</v>
      </c>
      <c r="AD256" s="5">
        <f t="shared" si="74"/>
        <v>-5.6449937314469838E-2</v>
      </c>
      <c r="AE256" s="2">
        <v>187644</v>
      </c>
      <c r="AF256" s="2">
        <v>300000</v>
      </c>
      <c r="AG256" s="5">
        <f>(AE256-AF256)/AF256</f>
        <v>-0.37452000000000002</v>
      </c>
      <c r="AH256" s="13">
        <f t="shared" si="75"/>
        <v>210078.273700463</v>
      </c>
      <c r="AI256" s="5">
        <f t="shared" si="76"/>
        <v>-0.2997390876651233</v>
      </c>
      <c r="AJ256" s="2">
        <v>170205</v>
      </c>
      <c r="AK256" s="2">
        <v>185000</v>
      </c>
      <c r="AL256" s="5">
        <f>(AJ256-AK256)/AK256</f>
        <v>-7.9972972972972969E-2</v>
      </c>
      <c r="AM256" s="13">
        <f>AJ256-(AJ256*$AL$582)</f>
        <v>193023.65489999999</v>
      </c>
      <c r="AN256" s="5">
        <f t="shared" si="77"/>
        <v>4.3371107567567534E-2</v>
      </c>
      <c r="AO256" s="2">
        <v>298691</v>
      </c>
      <c r="AP256" s="2">
        <v>344000</v>
      </c>
      <c r="AQ256" s="5">
        <f>(AO256-AP256)/AP256</f>
        <v>-0.13171220930232558</v>
      </c>
      <c r="AR256" s="13">
        <f t="shared" si="78"/>
        <v>370216.15325164958</v>
      </c>
      <c r="AS256" s="5">
        <f t="shared" si="79"/>
        <v>7.6209747824562732E-2</v>
      </c>
      <c r="AT256" s="2">
        <v>263802</v>
      </c>
      <c r="AU256" s="2">
        <v>329900</v>
      </c>
      <c r="AV256" s="5">
        <f>(AT256-AU256)/AU256</f>
        <v>-0.20035768414671112</v>
      </c>
      <c r="AW256" s="13">
        <f t="shared" si="80"/>
        <v>352136.09970000002</v>
      </c>
      <c r="AX256" s="5">
        <f t="shared" si="81"/>
        <v>6.7402545316762721E-2</v>
      </c>
      <c r="AY256" s="2">
        <v>310056</v>
      </c>
      <c r="AZ256" s="2">
        <v>209183</v>
      </c>
      <c r="BA256" s="5">
        <f>(AY256-AZ256)/AZ256</f>
        <v>0.4822236988665427</v>
      </c>
      <c r="BB256" s="13">
        <f>AY256-(AY256*$BA$565)</f>
        <v>429800.35699072806</v>
      </c>
      <c r="BC256" s="5">
        <f t="shared" si="82"/>
        <v>1.0546619801357091</v>
      </c>
      <c r="BD256" s="2">
        <v>299166</v>
      </c>
      <c r="BE256" s="2">
        <v>456000</v>
      </c>
      <c r="BF256" s="5">
        <f>(BD256-BE256)/BE256</f>
        <v>-0.34393421052631579</v>
      </c>
      <c r="BG256" s="2">
        <f>BD256-(BD256*$BF$296)</f>
        <v>407145.48191562144</v>
      </c>
      <c r="BH256" s="5">
        <f t="shared" si="83"/>
        <v>-0.10713710106223369</v>
      </c>
    </row>
    <row r="257" spans="1:60" x14ac:dyDescent="0.25">
      <c r="A257" s="2">
        <v>176160</v>
      </c>
      <c r="B257" s="2">
        <v>179950</v>
      </c>
      <c r="C257" s="5">
        <f>(A257-B257)/B257</f>
        <v>-2.1061405946096137E-2</v>
      </c>
      <c r="D257" s="11">
        <f t="shared" si="63"/>
        <v>69553.264313725493</v>
      </c>
      <c r="E257" s="5">
        <f t="shared" si="64"/>
        <v>-0.61348561092678244</v>
      </c>
      <c r="F257" s="2">
        <v>250806</v>
      </c>
      <c r="G257" s="2">
        <v>251000</v>
      </c>
      <c r="H257" s="5">
        <f>(F257-G257)/G257</f>
        <v>-7.7290836653386456E-4</v>
      </c>
      <c r="I257" s="13">
        <f t="shared" si="65"/>
        <v>142900.8221347561</v>
      </c>
      <c r="J257" s="5">
        <f t="shared" si="66"/>
        <v>-0.43067401539937805</v>
      </c>
      <c r="K257" s="2">
        <v>128181</v>
      </c>
      <c r="L257" s="2">
        <v>148000</v>
      </c>
      <c r="M257" s="5">
        <f>(K257-L257)/L257</f>
        <v>-0.13391216216216217</v>
      </c>
      <c r="N257" s="13">
        <f t="shared" si="67"/>
        <v>90472.28615</v>
      </c>
      <c r="O257" s="5">
        <f t="shared" si="68"/>
        <v>-0.38870076925675678</v>
      </c>
      <c r="P257" s="2">
        <v>325957</v>
      </c>
      <c r="Q257" s="2">
        <v>431000</v>
      </c>
      <c r="R257" s="5">
        <f>(P257-Q257)/Q257</f>
        <v>-0.24371925754060325</v>
      </c>
      <c r="S257" s="13">
        <f t="shared" si="69"/>
        <v>288720.56838034606</v>
      </c>
      <c r="T257" s="5">
        <f t="shared" si="70"/>
        <v>-0.33011469053283976</v>
      </c>
      <c r="U257" s="2">
        <v>260701</v>
      </c>
      <c r="V257" s="2">
        <v>180000</v>
      </c>
      <c r="W257" s="5">
        <f>(U257-V257)/V257</f>
        <v>0.4483388888888889</v>
      </c>
      <c r="X257" s="13">
        <f t="shared" si="71"/>
        <v>254300.98276506626</v>
      </c>
      <c r="Y257" s="5">
        <f t="shared" si="72"/>
        <v>0.41278323758370145</v>
      </c>
      <c r="Z257" s="2">
        <v>615567</v>
      </c>
      <c r="AA257" s="2">
        <v>425000</v>
      </c>
      <c r="AB257" s="5">
        <f>(Z257-AA257)/AA257</f>
        <v>0.44839294117647061</v>
      </c>
      <c r="AC257" s="13">
        <f t="shared" si="73"/>
        <v>626106.26096458954</v>
      </c>
      <c r="AD257" s="5">
        <f t="shared" si="74"/>
        <v>0.47319120226962247</v>
      </c>
      <c r="AE257" s="2">
        <v>230406</v>
      </c>
      <c r="AF257" s="2">
        <v>394430</v>
      </c>
      <c r="AG257" s="5">
        <f>(AE257-AF257)/AF257</f>
        <v>-0.41585072129401923</v>
      </c>
      <c r="AH257" s="13">
        <f t="shared" si="75"/>
        <v>257952.79747942314</v>
      </c>
      <c r="AI257" s="5">
        <f t="shared" si="76"/>
        <v>-0.34601121243459387</v>
      </c>
      <c r="AJ257" s="2">
        <v>178561</v>
      </c>
      <c r="AK257" s="2">
        <v>309000</v>
      </c>
      <c r="AL257" s="5">
        <f>(AJ257-AK257)/AK257</f>
        <v>-0.42213268608414239</v>
      </c>
      <c r="AM257" s="13">
        <f>AJ257-(AJ257*$AL$582)</f>
        <v>202499.90800857142</v>
      </c>
      <c r="AN257" s="5">
        <f t="shared" si="77"/>
        <v>-0.34466049188164588</v>
      </c>
      <c r="AO257" s="2">
        <v>317075</v>
      </c>
      <c r="AP257" s="2">
        <v>415000</v>
      </c>
      <c r="AQ257" s="5">
        <f>(AO257-AP257)/AP257</f>
        <v>-0.23596385542168674</v>
      </c>
      <c r="AR257" s="13">
        <f t="shared" si="78"/>
        <v>393002.42321418051</v>
      </c>
      <c r="AS257" s="5">
        <f t="shared" si="79"/>
        <v>-5.3006209122456599E-2</v>
      </c>
      <c r="AT257" s="2">
        <v>185350</v>
      </c>
      <c r="AU257" s="2">
        <v>205000</v>
      </c>
      <c r="AV257" s="5">
        <f>(AT257-AU257)/AU257</f>
        <v>-9.5853658536585368E-2</v>
      </c>
      <c r="AW257" s="13">
        <f t="shared" si="80"/>
        <v>247414.44750000001</v>
      </c>
      <c r="AX257" s="5">
        <f t="shared" si="81"/>
        <v>0.20689974390243906</v>
      </c>
      <c r="AY257" s="2">
        <v>235482</v>
      </c>
      <c r="AZ257" s="2">
        <v>449000</v>
      </c>
      <c r="BA257" s="5">
        <f>(AY257-AZ257)/AZ257</f>
        <v>-0.4755412026726058</v>
      </c>
      <c r="BB257" s="13">
        <f>AY257-(AY257*$BA$565)</f>
        <v>326425.70266303705</v>
      </c>
      <c r="BC257" s="5">
        <f t="shared" si="82"/>
        <v>-0.27299398070593084</v>
      </c>
      <c r="BD257" s="2">
        <v>213986</v>
      </c>
      <c r="BE257" s="2">
        <v>445000</v>
      </c>
      <c r="BF257" s="5">
        <f>(BD257-BE257)/BE257</f>
        <v>-0.51913258426966291</v>
      </c>
      <c r="BG257" s="2">
        <f>BD257-(BD257*$BF$296)</f>
        <v>291221.03812998859</v>
      </c>
      <c r="BH257" s="5">
        <f t="shared" si="83"/>
        <v>-0.34557070083148633</v>
      </c>
    </row>
    <row r="258" spans="1:60" x14ac:dyDescent="0.25">
      <c r="A258" s="2">
        <v>207295</v>
      </c>
      <c r="B258" s="2">
        <v>167500</v>
      </c>
      <c r="C258" s="5">
        <f>(A258-B258)/B258</f>
        <v>0.23758208955223881</v>
      </c>
      <c r="D258" s="11">
        <f t="shared" si="63"/>
        <v>81846.298398692816</v>
      </c>
      <c r="E258" s="5">
        <f t="shared" si="64"/>
        <v>-0.51136538269437126</v>
      </c>
      <c r="F258" s="2">
        <v>170768</v>
      </c>
      <c r="G258" s="2">
        <v>189000</v>
      </c>
      <c r="H258" s="5">
        <f>(F258-G258)/G258</f>
        <v>-9.6465608465608463E-2</v>
      </c>
      <c r="I258" s="13">
        <f t="shared" si="65"/>
        <v>97297.862069918701</v>
      </c>
      <c r="J258" s="5">
        <f t="shared" si="66"/>
        <v>-0.48519649698455714</v>
      </c>
      <c r="K258" s="2">
        <v>145217</v>
      </c>
      <c r="L258" s="2">
        <v>194500</v>
      </c>
      <c r="M258" s="5">
        <f>(K258-L258)/L258</f>
        <v>-0.25338303341902313</v>
      </c>
      <c r="N258" s="13">
        <f t="shared" si="67"/>
        <v>102496.57888333334</v>
      </c>
      <c r="O258" s="5">
        <f t="shared" si="68"/>
        <v>-0.47302530137103682</v>
      </c>
      <c r="P258" s="2">
        <v>189699</v>
      </c>
      <c r="Q258" s="2">
        <v>264000</v>
      </c>
      <c r="R258" s="5">
        <f>(P258-Q258)/Q258</f>
        <v>-0.28144318181818184</v>
      </c>
      <c r="S258" s="13">
        <f t="shared" si="69"/>
        <v>168028.30772520078</v>
      </c>
      <c r="T258" s="5">
        <f t="shared" si="70"/>
        <v>-0.36352913740454251</v>
      </c>
      <c r="U258" s="2">
        <v>288010</v>
      </c>
      <c r="V258" s="2">
        <v>500000</v>
      </c>
      <c r="W258" s="5">
        <f>(U258-V258)/V258</f>
        <v>-0.42398000000000002</v>
      </c>
      <c r="X258" s="13">
        <f t="shared" si="71"/>
        <v>280939.56696049013</v>
      </c>
      <c r="Y258" s="5">
        <f t="shared" si="72"/>
        <v>-0.43812086607901973</v>
      </c>
      <c r="Z258" s="2">
        <v>352962</v>
      </c>
      <c r="AA258" s="2">
        <v>300000</v>
      </c>
      <c r="AB258" s="5">
        <f>(Z258-AA258)/AA258</f>
        <v>0.17654</v>
      </c>
      <c r="AC258" s="13">
        <f t="shared" si="73"/>
        <v>359005.14173531631</v>
      </c>
      <c r="AD258" s="5">
        <f t="shared" si="74"/>
        <v>0.19668380578438771</v>
      </c>
      <c r="AE258" s="2">
        <v>328287</v>
      </c>
      <c r="AF258" s="2">
        <v>310000</v>
      </c>
      <c r="AG258" s="5">
        <f>(AE258-AF258)/AF258</f>
        <v>5.8990322580645162E-2</v>
      </c>
      <c r="AH258" s="13">
        <f t="shared" si="75"/>
        <v>367536.21878825803</v>
      </c>
      <c r="AI258" s="5">
        <f t="shared" si="76"/>
        <v>0.18560070576857429</v>
      </c>
      <c r="AJ258" s="2">
        <v>147644</v>
      </c>
      <c r="AK258" s="2">
        <v>290000</v>
      </c>
      <c r="AL258" s="5">
        <f>(AJ258-AK258)/AK258</f>
        <v>-0.49088275862068964</v>
      </c>
      <c r="AM258" s="13">
        <f>AJ258-(AJ258*$AL$582)</f>
        <v>167437.99832000001</v>
      </c>
      <c r="AN258" s="5">
        <f t="shared" si="77"/>
        <v>-0.42262759199999994</v>
      </c>
      <c r="AO258" s="2">
        <v>249024</v>
      </c>
      <c r="AP258" s="2">
        <v>255130</v>
      </c>
      <c r="AQ258" s="5">
        <f>(AO258-AP258)/AP258</f>
        <v>-2.3932896954493788E-2</v>
      </c>
      <c r="AR258" s="13">
        <f t="shared" si="78"/>
        <v>308655.7925995051</v>
      </c>
      <c r="AS258" s="5">
        <f t="shared" si="79"/>
        <v>0.20979811311686239</v>
      </c>
      <c r="AT258" s="2">
        <v>140640</v>
      </c>
      <c r="AU258" s="2">
        <v>185000</v>
      </c>
      <c r="AV258" s="5">
        <f>(AT258-AU258)/AU258</f>
        <v>-0.23978378378378379</v>
      </c>
      <c r="AW258" s="13">
        <f t="shared" si="80"/>
        <v>187733.304</v>
      </c>
      <c r="AX258" s="5">
        <f t="shared" si="81"/>
        <v>1.4774616216216237E-2</v>
      </c>
      <c r="AY258" s="2">
        <v>238358</v>
      </c>
      <c r="AZ258" s="2">
        <v>726000</v>
      </c>
      <c r="BA258" s="5">
        <f>(AY258-AZ258)/AZ258</f>
        <v>-0.67168319559228651</v>
      </c>
      <c r="BB258" s="13">
        <f>AY258-(AY258*$BA$565)</f>
        <v>330412.42063238885</v>
      </c>
      <c r="BC258" s="5">
        <f t="shared" si="82"/>
        <v>-0.54488647295814208</v>
      </c>
      <c r="BD258" s="2">
        <v>127608</v>
      </c>
      <c r="BE258" s="2">
        <v>340000</v>
      </c>
      <c r="BF258" s="5">
        <f>(BD258-BE258)/BE258</f>
        <v>-0.62468235294117647</v>
      </c>
      <c r="BG258" s="2">
        <f>BD258-(BD258*$BF$296)</f>
        <v>173666.19420752564</v>
      </c>
      <c r="BH258" s="5">
        <f t="shared" si="83"/>
        <v>-0.48921707586021873</v>
      </c>
    </row>
    <row r="259" spans="1:60" x14ac:dyDescent="0.25">
      <c r="A259" s="2">
        <v>281779</v>
      </c>
      <c r="B259" s="2">
        <v>137750</v>
      </c>
      <c r="C259" s="5">
        <f>(A259-B259)/B259</f>
        <v>1.0455825771324865</v>
      </c>
      <c r="D259" s="11">
        <f t="shared" ref="D259:D322" si="84">A259-(A259*$C$396)</f>
        <v>111254.82098692813</v>
      </c>
      <c r="E259" s="5">
        <f t="shared" ref="E259:E322" si="85">(D259-B259)/B259</f>
        <v>-0.19234249737257259</v>
      </c>
      <c r="F259" s="2">
        <v>226090</v>
      </c>
      <c r="G259" s="2">
        <v>210000</v>
      </c>
      <c r="H259" s="5">
        <f>(F259-G259)/G259</f>
        <v>7.6619047619047614E-2</v>
      </c>
      <c r="I259" s="13">
        <f t="shared" ref="I259:I322" si="86">F259-(F259*$H$449)</f>
        <v>128818.47673678862</v>
      </c>
      <c r="J259" s="5">
        <f t="shared" ref="J259:J322" si="87">(I259-G259)/G259</f>
        <v>-0.38657868220576846</v>
      </c>
      <c r="K259" s="2">
        <v>341482</v>
      </c>
      <c r="L259" s="2">
        <v>265000</v>
      </c>
      <c r="M259" s="5">
        <f>(K259-L259)/L259</f>
        <v>0.28861132075471696</v>
      </c>
      <c r="N259" s="13">
        <f t="shared" ref="N259:N322" si="88">K259-(K259*$M$512)</f>
        <v>241023.68696666666</v>
      </c>
      <c r="O259" s="5">
        <f t="shared" ref="O259:O322" si="89">(N259-L259)/L259</f>
        <v>-9.0476652955974859E-2</v>
      </c>
      <c r="P259" s="2">
        <v>88870</v>
      </c>
      <c r="Q259" s="2">
        <v>3000</v>
      </c>
      <c r="R259" s="5">
        <f>(P259-Q259)/Q259</f>
        <v>28.623333333333335</v>
      </c>
      <c r="S259" s="13">
        <f t="shared" ref="S259:S322" si="90">P259-(P259*$R$559)</f>
        <v>78717.735504871365</v>
      </c>
      <c r="T259" s="5">
        <f t="shared" ref="T259:T322" si="91">(S259-Q259)/Q259</f>
        <v>25.239245168290456</v>
      </c>
      <c r="U259" s="2">
        <v>244763</v>
      </c>
      <c r="V259" s="2">
        <v>180000</v>
      </c>
      <c r="W259" s="5">
        <f>(U259-V259)/V259</f>
        <v>0.35979444444444442</v>
      </c>
      <c r="X259" s="13">
        <f t="shared" ref="X259:X322" si="92">U259-(U259*$W$525)</f>
        <v>238754.24890785196</v>
      </c>
      <c r="Y259" s="5">
        <f t="shared" ref="Y259:Y322" si="93">(X259-V259)/V259</f>
        <v>0.32641249393251087</v>
      </c>
      <c r="Z259" s="2">
        <v>378835</v>
      </c>
      <c r="AA259" s="2">
        <v>240000</v>
      </c>
      <c r="AB259" s="5">
        <f>(Z259-AA259)/AA259</f>
        <v>0.57847916666666666</v>
      </c>
      <c r="AC259" s="13">
        <f t="shared" ref="AC259:AC322" si="94">Z259-(Z259*$AB$441)</f>
        <v>385321.11918364739</v>
      </c>
      <c r="AD259" s="5">
        <f t="shared" ref="AD259:AD322" si="95">(AC259-AA259)/AA259</f>
        <v>0.60550466326519747</v>
      </c>
      <c r="AE259" s="2">
        <v>310945</v>
      </c>
      <c r="AF259" s="2">
        <v>259950</v>
      </c>
      <c r="AG259" s="5">
        <f>(AE259-AF259)/AF259</f>
        <v>0.19617234083477592</v>
      </c>
      <c r="AH259" s="13">
        <f t="shared" ref="AH259:AH322" si="96">AE259-(AE259*$AG$547)</f>
        <v>348120.85020459205</v>
      </c>
      <c r="AI259" s="5">
        <f t="shared" ref="AI259:AI322" si="97">(AH259-AF259)/AF259</f>
        <v>0.33918388230271995</v>
      </c>
      <c r="AJ259" s="2">
        <v>143256</v>
      </c>
      <c r="AK259" s="2">
        <v>257000</v>
      </c>
      <c r="AL259" s="5">
        <f>(AJ259-AK259)/AK259</f>
        <v>-0.44258365758754864</v>
      </c>
      <c r="AM259" s="13">
        <f>AJ259-(AJ259*$AL$582)</f>
        <v>162461.71796571428</v>
      </c>
      <c r="AN259" s="5">
        <f t="shared" ref="AN259:AN322" si="98">(AM259-AK259)/AK259</f>
        <v>-0.36785323748749305</v>
      </c>
      <c r="AO259" s="2">
        <v>548539</v>
      </c>
      <c r="AP259" s="2">
        <v>585000</v>
      </c>
      <c r="AQ259" s="5">
        <f>(AO259-AP259)/AP259</f>
        <v>-6.2326495726495727E-2</v>
      </c>
      <c r="AR259" s="13">
        <f t="shared" ref="AR259:AR322" si="99">AO259-(AO259*$AQ$641)</f>
        <v>679893.26256400964</v>
      </c>
      <c r="AS259" s="5">
        <f t="shared" ref="AS259:AS322" si="100">(AR259-AP259)/AP259</f>
        <v>0.16221070523762332</v>
      </c>
      <c r="AT259" s="2">
        <v>380961</v>
      </c>
      <c r="AU259" s="2">
        <v>429000</v>
      </c>
      <c r="AV259" s="5">
        <f>(AT259-AU259)/AU259</f>
        <v>-0.11197902097902097</v>
      </c>
      <c r="AW259" s="13">
        <f t="shared" ref="AW259:AW322" si="101">AT259-(AT259*$AV$641)</f>
        <v>508525.79084999999</v>
      </c>
      <c r="AX259" s="5">
        <f t="shared" ref="AX259:AX322" si="102">(AW259-AU259)/AU259</f>
        <v>0.18537480384615382</v>
      </c>
      <c r="AY259" s="2">
        <v>263304</v>
      </c>
      <c r="AZ259" s="2">
        <v>1100000</v>
      </c>
      <c r="BA259" s="5">
        <f>(AY259-AZ259)/AZ259</f>
        <v>-0.76063272727272724</v>
      </c>
      <c r="BB259" s="13">
        <f>AY259-(AY259*$BA$565)</f>
        <v>364992.62454874814</v>
      </c>
      <c r="BC259" s="5">
        <f t="shared" ref="BC259:BC322" si="103">(BB259-AZ259)/AZ259</f>
        <v>-0.66818852313750166</v>
      </c>
      <c r="BD259" s="2">
        <v>222481</v>
      </c>
      <c r="BE259" s="2">
        <v>424250</v>
      </c>
      <c r="BF259" s="5">
        <f>(BD259-BE259)/BE259</f>
        <v>-0.47558986446670592</v>
      </c>
      <c r="BG259" s="2">
        <f>BD259-(BD259*$BF$296)</f>
        <v>302782.18100342073</v>
      </c>
      <c r="BH259" s="5">
        <f t="shared" ref="BH259:BH322" si="104">(BG259-BE259)/BE259</f>
        <v>-0.286311889208201</v>
      </c>
    </row>
    <row r="260" spans="1:60" x14ac:dyDescent="0.25">
      <c r="A260" s="2">
        <v>254099</v>
      </c>
      <c r="B260" s="2">
        <v>167500</v>
      </c>
      <c r="C260" s="5">
        <f>(A260-B260)/B260</f>
        <v>0.51700895522388057</v>
      </c>
      <c r="D260" s="11">
        <f t="shared" si="84"/>
        <v>100325.92477777778</v>
      </c>
      <c r="E260" s="5">
        <f t="shared" si="85"/>
        <v>-0.40103925505804311</v>
      </c>
      <c r="F260" s="2">
        <v>303333</v>
      </c>
      <c r="G260" s="2">
        <v>395000</v>
      </c>
      <c r="H260" s="5">
        <f>(F260-G260)/G260</f>
        <v>-0.23206835443037974</v>
      </c>
      <c r="I260" s="13">
        <f t="shared" si="86"/>
        <v>172828.93982042684</v>
      </c>
      <c r="J260" s="5">
        <f t="shared" si="87"/>
        <v>-0.562458380201451</v>
      </c>
      <c r="K260" s="2">
        <v>168727</v>
      </c>
      <c r="L260" s="2">
        <v>205000</v>
      </c>
      <c r="M260" s="5">
        <f>(K260-L260)/L260</f>
        <v>-0.17694146341463415</v>
      </c>
      <c r="N260" s="13">
        <f t="shared" si="88"/>
        <v>119090.32871666667</v>
      </c>
      <c r="O260" s="5">
        <f t="shared" si="89"/>
        <v>-0.41907156723577232</v>
      </c>
      <c r="P260" s="2">
        <v>511662</v>
      </c>
      <c r="Q260" s="2">
        <v>235000</v>
      </c>
      <c r="R260" s="5">
        <f>(P260-Q260)/Q260</f>
        <v>1.1772851063829788</v>
      </c>
      <c r="S260" s="13">
        <f t="shared" si="90"/>
        <v>453211.13968598505</v>
      </c>
      <c r="T260" s="5">
        <f t="shared" si="91"/>
        <v>0.92855804121695762</v>
      </c>
      <c r="U260" s="2">
        <v>402974</v>
      </c>
      <c r="V260" s="2">
        <v>280000</v>
      </c>
      <c r="W260" s="5">
        <f>(U260-V260)/V260</f>
        <v>0.43919285714285716</v>
      </c>
      <c r="X260" s="13">
        <f t="shared" si="92"/>
        <v>393081.2855676419</v>
      </c>
      <c r="Y260" s="5">
        <f t="shared" si="93"/>
        <v>0.40386173417014964</v>
      </c>
      <c r="Z260" s="2">
        <v>447262</v>
      </c>
      <c r="AA260" s="2">
        <v>25000</v>
      </c>
      <c r="AB260" s="5">
        <f>(Z260-AA260)/AA260</f>
        <v>16.89048</v>
      </c>
      <c r="AC260" s="13">
        <f t="shared" si="94"/>
        <v>454919.67323060567</v>
      </c>
      <c r="AD260" s="5">
        <f t="shared" si="95"/>
        <v>17.196786929224228</v>
      </c>
      <c r="AE260" s="2">
        <v>453376</v>
      </c>
      <c r="AF260" s="2">
        <v>385000</v>
      </c>
      <c r="AG260" s="5">
        <f>(AE260-AF260)/AF260</f>
        <v>0.17760000000000001</v>
      </c>
      <c r="AH260" s="13">
        <f t="shared" si="96"/>
        <v>507580.56435175712</v>
      </c>
      <c r="AI260" s="5">
        <f t="shared" si="97"/>
        <v>0.31839107623833018</v>
      </c>
      <c r="AJ260" s="2">
        <v>275194</v>
      </c>
      <c r="AK260" s="2">
        <v>445000</v>
      </c>
      <c r="AL260" s="5">
        <f>(AJ260-AK260)/AK260</f>
        <v>-0.38158651685393258</v>
      </c>
      <c r="AM260" s="13">
        <f>AJ260-(AJ260*$AL$582)</f>
        <v>312088.08017714287</v>
      </c>
      <c r="AN260" s="5">
        <f t="shared" si="98"/>
        <v>-0.29867847151203852</v>
      </c>
      <c r="AO260" s="2">
        <v>212343</v>
      </c>
      <c r="AP260" s="2">
        <v>255800</v>
      </c>
      <c r="AQ260" s="5">
        <f>(AO260-AP260)/AP260</f>
        <v>-0.169886630179828</v>
      </c>
      <c r="AR260" s="13">
        <f t="shared" si="99"/>
        <v>263191.08587106754</v>
      </c>
      <c r="AS260" s="5">
        <f t="shared" si="100"/>
        <v>2.8894002623407109E-2</v>
      </c>
      <c r="AT260" s="2">
        <v>498459</v>
      </c>
      <c r="AU260" s="2">
        <v>499500</v>
      </c>
      <c r="AV260" s="5">
        <f>(AT260-AU260)/AU260</f>
        <v>-2.0840840840840842E-3</v>
      </c>
      <c r="AW260" s="13">
        <f t="shared" si="101"/>
        <v>665367.99615000002</v>
      </c>
      <c r="AX260" s="5">
        <f t="shared" si="102"/>
        <v>0.33206806036036041</v>
      </c>
      <c r="AY260" s="2">
        <v>192025</v>
      </c>
      <c r="AZ260" s="2">
        <v>653000</v>
      </c>
      <c r="BA260" s="5">
        <f>(AY260-AZ260)/AZ260</f>
        <v>-0.70593415007656968</v>
      </c>
      <c r="BB260" s="13">
        <f>AY260-(AY260*$BA$565)</f>
        <v>266185.50697662536</v>
      </c>
      <c r="BC260" s="5">
        <f t="shared" si="103"/>
        <v>-0.59236522668204383</v>
      </c>
      <c r="BD260" s="2">
        <v>163771</v>
      </c>
      <c r="BE260" s="2">
        <v>395000</v>
      </c>
      <c r="BF260" s="5">
        <f>(BD260-BE260)/BE260</f>
        <v>-0.58538987341772153</v>
      </c>
      <c r="BG260" s="2">
        <f>BD260-(BD260*$BF$296)</f>
        <v>222881.68681870011</v>
      </c>
      <c r="BH260" s="5">
        <f t="shared" si="104"/>
        <v>-0.4357425650159491</v>
      </c>
    </row>
    <row r="261" spans="1:60" x14ac:dyDescent="0.25">
      <c r="A261" s="2">
        <v>177056</v>
      </c>
      <c r="B261" s="2">
        <v>140000</v>
      </c>
      <c r="C261" s="5">
        <f>(A261-B261)/B261</f>
        <v>0.2646857142857143</v>
      </c>
      <c r="D261" s="11">
        <f t="shared" si="84"/>
        <v>69907.032052287585</v>
      </c>
      <c r="E261" s="5">
        <f t="shared" si="85"/>
        <v>-0.50066405676937442</v>
      </c>
      <c r="F261" s="2">
        <v>189460</v>
      </c>
      <c r="G261" s="2">
        <v>187500</v>
      </c>
      <c r="H261" s="5">
        <f>(F261-G261)/G261</f>
        <v>1.0453333333333334E-2</v>
      </c>
      <c r="I261" s="13">
        <f t="shared" si="86"/>
        <v>107947.93490447155</v>
      </c>
      <c r="J261" s="5">
        <f t="shared" si="87"/>
        <v>-0.42427768050948506</v>
      </c>
      <c r="K261" s="2">
        <v>477625</v>
      </c>
      <c r="L261" s="2">
        <v>200000</v>
      </c>
      <c r="M261" s="5">
        <f>(K261-L261)/L261</f>
        <v>1.3881250000000001</v>
      </c>
      <c r="N261" s="13">
        <f t="shared" si="88"/>
        <v>337115.68541666667</v>
      </c>
      <c r="O261" s="5">
        <f t="shared" si="89"/>
        <v>0.68557842708333339</v>
      </c>
      <c r="P261" s="2">
        <v>591602</v>
      </c>
      <c r="Q261" s="2">
        <v>250000</v>
      </c>
      <c r="R261" s="5">
        <f>(P261-Q261)/Q261</f>
        <v>1.3664080000000001</v>
      </c>
      <c r="S261" s="13">
        <f t="shared" si="90"/>
        <v>524019.01384216169</v>
      </c>
      <c r="T261" s="5">
        <f t="shared" si="91"/>
        <v>1.0960760553686468</v>
      </c>
      <c r="U261" s="2">
        <v>244550</v>
      </c>
      <c r="V261" s="2">
        <v>345000</v>
      </c>
      <c r="W261" s="5">
        <f>(U261-V261)/V261</f>
        <v>-0.29115942028985509</v>
      </c>
      <c r="X261" s="13">
        <f t="shared" si="92"/>
        <v>238546.47790072518</v>
      </c>
      <c r="Y261" s="5">
        <f t="shared" si="93"/>
        <v>-0.30856093362108644</v>
      </c>
      <c r="Z261" s="2">
        <v>273599</v>
      </c>
      <c r="AA261" s="2">
        <v>250000</v>
      </c>
      <c r="AB261" s="5">
        <f>(Z261-AA261)/AA261</f>
        <v>9.4395999999999994E-2</v>
      </c>
      <c r="AC261" s="13">
        <f t="shared" si="94"/>
        <v>278283.34997433377</v>
      </c>
      <c r="AD261" s="5">
        <f t="shared" si="95"/>
        <v>0.11313339989733509</v>
      </c>
      <c r="AE261" s="2">
        <v>456044</v>
      </c>
      <c r="AF261" s="2">
        <v>400000</v>
      </c>
      <c r="AG261" s="5">
        <f>(AE261-AF261)/AF261</f>
        <v>0.14011000000000001</v>
      </c>
      <c r="AH261" s="13">
        <f t="shared" si="96"/>
        <v>510567.54413385957</v>
      </c>
      <c r="AI261" s="5">
        <f t="shared" si="97"/>
        <v>0.27641886033464891</v>
      </c>
      <c r="AJ261" s="2">
        <v>218111</v>
      </c>
      <c r="AK261" s="2">
        <v>540000</v>
      </c>
      <c r="AL261" s="5">
        <f>(AJ261-AK261)/AK261</f>
        <v>-0.59609074074074075</v>
      </c>
      <c r="AM261" s="13">
        <f>AJ261-(AJ261*$AL$582)</f>
        <v>247352.20700857142</v>
      </c>
      <c r="AN261" s="5">
        <f t="shared" si="98"/>
        <v>-0.54194035739153446</v>
      </c>
      <c r="AO261" s="2">
        <v>243060</v>
      </c>
      <c r="AP261" s="2">
        <v>282500</v>
      </c>
      <c r="AQ261" s="5">
        <f>(AO261-AP261)/AP261</f>
        <v>-0.13961061946902656</v>
      </c>
      <c r="AR261" s="13">
        <f t="shared" si="99"/>
        <v>301263.64105160837</v>
      </c>
      <c r="AS261" s="5">
        <f t="shared" si="100"/>
        <v>6.641996832427742E-2</v>
      </c>
      <c r="AT261" s="2">
        <v>404975</v>
      </c>
      <c r="AU261" s="2">
        <v>370000</v>
      </c>
      <c r="AV261" s="5">
        <f>(AT261-AU261)/AU261</f>
        <v>9.4527027027027033E-2</v>
      </c>
      <c r="AW261" s="13">
        <f t="shared" si="101"/>
        <v>540580.87875000003</v>
      </c>
      <c r="AX261" s="5">
        <f t="shared" si="102"/>
        <v>0.46102940202702714</v>
      </c>
      <c r="AY261" s="2">
        <v>289172</v>
      </c>
      <c r="AZ261" s="2">
        <v>395000</v>
      </c>
      <c r="BA261" s="5">
        <f>(AY261-AZ261)/AZ261</f>
        <v>-0.26791898734177216</v>
      </c>
      <c r="BB261" s="13">
        <f>AY261-(AY261*$BA$565)</f>
        <v>400850.90703525429</v>
      </c>
      <c r="BC261" s="5">
        <f t="shared" si="103"/>
        <v>1.4812422874061497E-2</v>
      </c>
      <c r="BD261" s="2">
        <v>307852</v>
      </c>
      <c r="BE261" s="2">
        <v>550000</v>
      </c>
      <c r="BF261" s="5">
        <f>(BD261-BE261)/BE261</f>
        <v>-0.44026909090909089</v>
      </c>
      <c r="BG261" s="2">
        <f>BD261-(BD261*$BF$296)</f>
        <v>418966.56337514252</v>
      </c>
      <c r="BH261" s="5">
        <f t="shared" si="104"/>
        <v>-0.23824261204519542</v>
      </c>
    </row>
    <row r="262" spans="1:60" x14ac:dyDescent="0.25">
      <c r="A262" s="2">
        <v>240946</v>
      </c>
      <c r="B262" s="2">
        <v>205000</v>
      </c>
      <c r="C262" s="5">
        <f>(A262-B262)/B262</f>
        <v>0.17534634146341463</v>
      </c>
      <c r="D262" s="11">
        <f t="shared" si="84"/>
        <v>95132.724928104581</v>
      </c>
      <c r="E262" s="5">
        <f t="shared" si="85"/>
        <v>-0.53593792717997768</v>
      </c>
      <c r="F262" s="2">
        <v>250163</v>
      </c>
      <c r="G262" s="2">
        <v>210000</v>
      </c>
      <c r="H262" s="5">
        <f>(F262-G262)/G262</f>
        <v>0.19125238095238095</v>
      </c>
      <c r="I262" s="13">
        <f t="shared" si="86"/>
        <v>142534.462364126</v>
      </c>
      <c r="J262" s="5">
        <f t="shared" si="87"/>
        <v>-0.32126446493273336</v>
      </c>
      <c r="K262" s="2">
        <v>744559</v>
      </c>
      <c r="L262" s="2">
        <v>379000</v>
      </c>
      <c r="M262" s="5">
        <f>(K262-L262)/L262</f>
        <v>0.96453562005277049</v>
      </c>
      <c r="N262" s="13">
        <f t="shared" si="88"/>
        <v>525522.15151666664</v>
      </c>
      <c r="O262" s="5">
        <f t="shared" si="89"/>
        <v>0.3866019828935795</v>
      </c>
      <c r="P262" s="2">
        <v>567034</v>
      </c>
      <c r="Q262" s="2">
        <v>300000</v>
      </c>
      <c r="R262" s="5">
        <f>(P262-Q262)/Q262</f>
        <v>0.89011333333333331</v>
      </c>
      <c r="S262" s="13">
        <f t="shared" si="90"/>
        <v>502257.59462438652</v>
      </c>
      <c r="T262" s="5">
        <f t="shared" si="91"/>
        <v>0.67419198208128839</v>
      </c>
      <c r="U262" s="2">
        <v>486915</v>
      </c>
      <c r="V262" s="2">
        <v>325000</v>
      </c>
      <c r="W262" s="5">
        <f>(U262-V262)/V262</f>
        <v>0.49819999999999998</v>
      </c>
      <c r="X262" s="13">
        <f t="shared" si="92"/>
        <v>474961.59593960992</v>
      </c>
      <c r="Y262" s="5">
        <f t="shared" si="93"/>
        <v>0.46142029519879973</v>
      </c>
      <c r="Z262" s="2">
        <v>616194</v>
      </c>
      <c r="AA262" s="2">
        <v>520000</v>
      </c>
      <c r="AB262" s="5">
        <f>(Z262-AA262)/AA262</f>
        <v>0.18498846153846155</v>
      </c>
      <c r="AC262" s="13">
        <f t="shared" si="94"/>
        <v>626743.99597251683</v>
      </c>
      <c r="AD262" s="5">
        <f t="shared" si="95"/>
        <v>0.20527691533176312</v>
      </c>
      <c r="AE262" s="2">
        <v>505554</v>
      </c>
      <c r="AF262" s="2">
        <v>383000</v>
      </c>
      <c r="AG262" s="5">
        <f>(AE262-AF262)/AF262</f>
        <v>0.31998433420365535</v>
      </c>
      <c r="AH262" s="13">
        <f t="shared" si="96"/>
        <v>565996.84286395449</v>
      </c>
      <c r="AI262" s="5">
        <f t="shared" si="97"/>
        <v>0.4777985453366958</v>
      </c>
      <c r="AJ262" s="2">
        <v>94731</v>
      </c>
      <c r="AK262" s="2">
        <v>137000</v>
      </c>
      <c r="AL262" s="5">
        <f>(AJ262-AK262)/AK262</f>
        <v>-0.30853284671532849</v>
      </c>
      <c r="AM262" s="13">
        <f>AJ262-(AJ262*$AL$582)</f>
        <v>107431.17918000001</v>
      </c>
      <c r="AN262" s="5">
        <f t="shared" si="98"/>
        <v>-0.21583080890510944</v>
      </c>
      <c r="AO262" s="2">
        <v>242501</v>
      </c>
      <c r="AP262" s="2">
        <v>282500</v>
      </c>
      <c r="AQ262" s="5">
        <f>(AO262-AP262)/AP262</f>
        <v>-0.14158938053097345</v>
      </c>
      <c r="AR262" s="13">
        <f t="shared" si="99"/>
        <v>300570.78177674679</v>
      </c>
      <c r="AS262" s="5">
        <f t="shared" si="100"/>
        <v>6.396736912122758E-2</v>
      </c>
      <c r="AT262" s="2">
        <v>340498</v>
      </c>
      <c r="AU262" s="2">
        <v>749000</v>
      </c>
      <c r="AV262" s="5">
        <f>(AT262-AU262)/AU262</f>
        <v>-0.54539652870493993</v>
      </c>
      <c r="AW262" s="13">
        <f t="shared" si="101"/>
        <v>454513.75529999996</v>
      </c>
      <c r="AX262" s="5">
        <f t="shared" si="102"/>
        <v>-0.3931725563417891</v>
      </c>
      <c r="AY262" s="2">
        <v>575397</v>
      </c>
      <c r="AZ262" s="2">
        <v>675000</v>
      </c>
      <c r="BA262" s="5">
        <f>(AY262-AZ262)/AZ262</f>
        <v>-0.14756</v>
      </c>
      <c r="BB262" s="13">
        <f>AY262-(AY262*$BA$565)</f>
        <v>797616.67573404149</v>
      </c>
      <c r="BC262" s="5">
        <f t="shared" si="103"/>
        <v>0.1816543344208022</v>
      </c>
      <c r="BD262" s="2">
        <v>192928</v>
      </c>
      <c r="BE262" s="2">
        <v>387000</v>
      </c>
      <c r="BF262" s="5">
        <f>(BD262-BE262)/BE262</f>
        <v>-0.50147803617571063</v>
      </c>
      <c r="BG262" s="2">
        <f>BD262-(BD262*$BF$296)</f>
        <v>262562.4687799316</v>
      </c>
      <c r="BH262" s="5">
        <f t="shared" si="104"/>
        <v>-0.32154400832059016</v>
      </c>
    </row>
    <row r="263" spans="1:60" x14ac:dyDescent="0.25">
      <c r="A263" s="2">
        <v>315365</v>
      </c>
      <c r="B263" s="2">
        <v>195000</v>
      </c>
      <c r="C263" s="5">
        <f>(A263-B263)/B263</f>
        <v>0.6172564102564102</v>
      </c>
      <c r="D263" s="11">
        <f t="shared" si="84"/>
        <v>124515.58356209152</v>
      </c>
      <c r="E263" s="5">
        <f t="shared" si="85"/>
        <v>-0.36145854583542814</v>
      </c>
      <c r="F263" s="2">
        <v>259227</v>
      </c>
      <c r="G263" s="2">
        <v>190000</v>
      </c>
      <c r="H263" s="5">
        <f>(F263-G263)/G263</f>
        <v>0.36435263157894737</v>
      </c>
      <c r="I263" s="13">
        <f t="shared" si="86"/>
        <v>147698.82466737804</v>
      </c>
      <c r="J263" s="5">
        <f t="shared" si="87"/>
        <v>-0.22263776490853665</v>
      </c>
      <c r="K263" s="2">
        <v>213900</v>
      </c>
      <c r="L263" s="2">
        <v>171000</v>
      </c>
      <c r="M263" s="5">
        <f>(K263-L263)/L263</f>
        <v>0.25087719298245614</v>
      </c>
      <c r="N263" s="13">
        <f t="shared" si="88"/>
        <v>150974.185</v>
      </c>
      <c r="O263" s="5">
        <f t="shared" si="89"/>
        <v>-0.1171100292397661</v>
      </c>
      <c r="P263" s="2">
        <v>157206</v>
      </c>
      <c r="Q263" s="2">
        <v>179950</v>
      </c>
      <c r="R263" s="5">
        <f>(P263-Q263)/Q263</f>
        <v>-0.1263906640733537</v>
      </c>
      <c r="S263" s="13">
        <f t="shared" si="90"/>
        <v>139247.21872148989</v>
      </c>
      <c r="T263" s="5">
        <f t="shared" si="91"/>
        <v>-0.22618939304534655</v>
      </c>
      <c r="U263" s="2">
        <v>476384</v>
      </c>
      <c r="V263" s="2">
        <v>316000</v>
      </c>
      <c r="W263" s="5">
        <f>(U263-V263)/V263</f>
        <v>0.5075443037974684</v>
      </c>
      <c r="X263" s="13">
        <f t="shared" si="92"/>
        <v>464689.12422105524</v>
      </c>
      <c r="Y263" s="5">
        <f t="shared" si="93"/>
        <v>0.47053520323118747</v>
      </c>
      <c r="Z263" s="2">
        <v>183943</v>
      </c>
      <c r="AA263" s="2">
        <v>211500</v>
      </c>
      <c r="AB263" s="5">
        <f>(Z263-AA263)/AA263</f>
        <v>-0.13029314420803784</v>
      </c>
      <c r="AC263" s="13">
        <f t="shared" si="94"/>
        <v>187092.32944685061</v>
      </c>
      <c r="AD263" s="5">
        <f t="shared" si="95"/>
        <v>-0.11540269765082456</v>
      </c>
      <c r="AE263" s="2">
        <v>413487</v>
      </c>
      <c r="AF263" s="2">
        <v>342500</v>
      </c>
      <c r="AG263" s="5">
        <f>(AE263-AF263)/AF263</f>
        <v>0.20726131386861313</v>
      </c>
      <c r="AH263" s="13">
        <f t="shared" si="96"/>
        <v>462922.52967099054</v>
      </c>
      <c r="AI263" s="5">
        <f t="shared" si="97"/>
        <v>0.35159862677661469</v>
      </c>
      <c r="AJ263" s="2">
        <v>127442</v>
      </c>
      <c r="AK263" s="2">
        <v>177000</v>
      </c>
      <c r="AL263" s="5">
        <f>(AJ263-AK263)/AK263</f>
        <v>-0.27998870056497177</v>
      </c>
      <c r="AM263" s="13">
        <f>AJ263-(AJ263*$AL$582)</f>
        <v>144527.60276000001</v>
      </c>
      <c r="AN263" s="5">
        <f t="shared" si="98"/>
        <v>-0.18345987141242934</v>
      </c>
      <c r="AO263" s="2">
        <v>254250</v>
      </c>
      <c r="AP263" s="2">
        <v>266000</v>
      </c>
      <c r="AQ263" s="5">
        <f>(AO263-AP263)/AP263</f>
        <v>-4.4172932330827065E-2</v>
      </c>
      <c r="AR263" s="13">
        <f t="shared" si="99"/>
        <v>315133.22116914106</v>
      </c>
      <c r="AS263" s="5">
        <f t="shared" si="100"/>
        <v>0.1847113577787258</v>
      </c>
      <c r="AT263" s="2">
        <v>419272</v>
      </c>
      <c r="AU263" s="2">
        <v>410000</v>
      </c>
      <c r="AV263" s="5">
        <f>(AT263-AU263)/AU263</f>
        <v>2.2614634146341465E-2</v>
      </c>
      <c r="AW263" s="13">
        <f t="shared" si="101"/>
        <v>559665.22919999994</v>
      </c>
      <c r="AX263" s="5">
        <f t="shared" si="102"/>
        <v>0.36503714439024376</v>
      </c>
      <c r="AY263" s="2">
        <v>520941</v>
      </c>
      <c r="AZ263" s="2">
        <v>649000</v>
      </c>
      <c r="BA263" s="5">
        <f>(AY263-AZ263)/AZ263</f>
        <v>-0.19731741140215717</v>
      </c>
      <c r="BB263" s="13">
        <f>AY263-(AY263*$BA$565)</f>
        <v>722129.6403588606</v>
      </c>
      <c r="BC263" s="5">
        <f t="shared" si="103"/>
        <v>0.1126804936191997</v>
      </c>
      <c r="BD263" s="2">
        <v>231804</v>
      </c>
      <c r="BE263" s="2">
        <v>385000</v>
      </c>
      <c r="BF263" s="5">
        <f>(BD263-BE263)/BE263</f>
        <v>-0.39791168831168833</v>
      </c>
      <c r="BG263" s="2">
        <f>BD263-(BD263*$BF$296)</f>
        <v>315470.17806157353</v>
      </c>
      <c r="BH263" s="5">
        <f t="shared" si="104"/>
        <v>-0.18059694009980901</v>
      </c>
    </row>
    <row r="264" spans="1:60" x14ac:dyDescent="0.25">
      <c r="A264" s="2">
        <v>242076</v>
      </c>
      <c r="B264" s="2">
        <v>245000</v>
      </c>
      <c r="C264" s="5">
        <f>(A264-B264)/B264</f>
        <v>-1.1934693877551021E-2</v>
      </c>
      <c r="D264" s="11">
        <f t="shared" si="84"/>
        <v>95578.882901960809</v>
      </c>
      <c r="E264" s="5">
        <f t="shared" si="85"/>
        <v>-0.60988211060424158</v>
      </c>
      <c r="F264" s="2">
        <v>332096</v>
      </c>
      <c r="G264" s="2">
        <v>273000</v>
      </c>
      <c r="H264" s="5">
        <f>(F264-G264)/G264</f>
        <v>0.21646886446886446</v>
      </c>
      <c r="I264" s="13">
        <f t="shared" si="86"/>
        <v>189217.12968455284</v>
      </c>
      <c r="J264" s="5">
        <f t="shared" si="87"/>
        <v>-0.30689696086244378</v>
      </c>
      <c r="K264" s="2">
        <v>318087</v>
      </c>
      <c r="L264" s="2">
        <v>365000</v>
      </c>
      <c r="M264" s="5">
        <f>(K264-L264)/L264</f>
        <v>-0.12852876712328767</v>
      </c>
      <c r="N264" s="13">
        <f t="shared" si="88"/>
        <v>224511.10605</v>
      </c>
      <c r="O264" s="5">
        <f t="shared" si="89"/>
        <v>-0.38490107931506851</v>
      </c>
      <c r="P264" s="2">
        <v>185513</v>
      </c>
      <c r="Q264" s="2">
        <v>260000</v>
      </c>
      <c r="R264" s="5">
        <f>(P264-Q264)/Q264</f>
        <v>-0.28648846153846153</v>
      </c>
      <c r="S264" s="13">
        <f t="shared" si="90"/>
        <v>164320.50485782832</v>
      </c>
      <c r="T264" s="5">
        <f t="shared" si="91"/>
        <v>-0.36799805823912185</v>
      </c>
      <c r="U264" s="2">
        <v>554208</v>
      </c>
      <c r="V264" s="2">
        <v>377500</v>
      </c>
      <c r="W264" s="5">
        <f>(U264-V264)/V264</f>
        <v>0.46810066225165564</v>
      </c>
      <c r="X264" s="13">
        <f t="shared" si="92"/>
        <v>540602.60243060766</v>
      </c>
      <c r="Y264" s="5">
        <f t="shared" si="93"/>
        <v>0.43205987398836465</v>
      </c>
      <c r="Z264" s="2">
        <v>318153</v>
      </c>
      <c r="AA264" s="2">
        <v>300000</v>
      </c>
      <c r="AB264" s="5">
        <f>(Z264-AA264)/AA264</f>
        <v>6.0510000000000001E-2</v>
      </c>
      <c r="AC264" s="13">
        <f t="shared" si="94"/>
        <v>323600.16902248992</v>
      </c>
      <c r="AD264" s="5">
        <f t="shared" si="95"/>
        <v>7.8667230074966399E-2</v>
      </c>
      <c r="AE264" s="2">
        <v>249346</v>
      </c>
      <c r="AF264" s="2">
        <v>232000</v>
      </c>
      <c r="AG264" s="5">
        <f>(AE264-AF264)/AF264</f>
        <v>7.4767241379310345E-2</v>
      </c>
      <c r="AH264" s="13">
        <f t="shared" si="96"/>
        <v>279157.21917096013</v>
      </c>
      <c r="AI264" s="5">
        <f t="shared" si="97"/>
        <v>0.20326387573689711</v>
      </c>
      <c r="AJ264" s="2">
        <v>118091</v>
      </c>
      <c r="AK264" s="2">
        <v>172250</v>
      </c>
      <c r="AL264" s="5">
        <f>(AJ264-AK264)/AK264</f>
        <v>-0.3144208998548621</v>
      </c>
      <c r="AM264" s="13">
        <f>AJ264-(AJ264*$AL$582)</f>
        <v>133922.95426571427</v>
      </c>
      <c r="AN264" s="5">
        <f t="shared" si="98"/>
        <v>-0.22250824809454703</v>
      </c>
      <c r="AO264" s="2">
        <v>258491</v>
      </c>
      <c r="AP264" s="2">
        <v>269000</v>
      </c>
      <c r="AQ264" s="5">
        <f>(AO264-AP264)/AP264</f>
        <v>-3.9066914498141266E-2</v>
      </c>
      <c r="AR264" s="13">
        <f t="shared" si="99"/>
        <v>320389.77963906561</v>
      </c>
      <c r="AS264" s="5">
        <f t="shared" si="100"/>
        <v>0.19104007300767886</v>
      </c>
      <c r="AT264" s="2">
        <v>571044</v>
      </c>
      <c r="AU264" s="2">
        <v>627000</v>
      </c>
      <c r="AV264" s="5">
        <f>(AT264-AU264)/AU264</f>
        <v>-8.9244019138755987E-2</v>
      </c>
      <c r="AW264" s="13">
        <f t="shared" si="101"/>
        <v>762258.0834</v>
      </c>
      <c r="AX264" s="5">
        <f t="shared" si="102"/>
        <v>0.2157226210526316</v>
      </c>
      <c r="AY264" s="2">
        <v>278025</v>
      </c>
      <c r="AZ264" s="2">
        <v>472000</v>
      </c>
      <c r="BA264" s="5">
        <f>(AY264-AZ264)/AZ264</f>
        <v>-0.41096398305084747</v>
      </c>
      <c r="BB264" s="13">
        <f>AY264-(AY264*$BA$565)</f>
        <v>385398.90939813183</v>
      </c>
      <c r="BC264" s="5">
        <f t="shared" si="103"/>
        <v>-0.18347688686836477</v>
      </c>
      <c r="BD264" s="2">
        <v>191220</v>
      </c>
      <c r="BE264" s="2">
        <v>414990</v>
      </c>
      <c r="BF264" s="5">
        <f>(BD264-BE264)/BE264</f>
        <v>-0.53921781247740908</v>
      </c>
      <c r="BG264" s="2">
        <f>BD264-(BD264*$BF$296)</f>
        <v>260237.99179019383</v>
      </c>
      <c r="BH264" s="5">
        <f t="shared" si="104"/>
        <v>-0.37290539099690634</v>
      </c>
    </row>
    <row r="265" spans="1:60" x14ac:dyDescent="0.25">
      <c r="A265" s="2">
        <v>261992</v>
      </c>
      <c r="B265" s="2">
        <v>242500</v>
      </c>
      <c r="C265" s="5">
        <f>(A265-B265)/B265</f>
        <v>8.0379381443298967E-2</v>
      </c>
      <c r="D265" s="11">
        <f t="shared" si="84"/>
        <v>103442.31848366014</v>
      </c>
      <c r="E265" s="5">
        <f t="shared" si="85"/>
        <v>-0.57343373821171073</v>
      </c>
      <c r="F265" s="2">
        <v>308266</v>
      </c>
      <c r="G265" s="2">
        <v>240500</v>
      </c>
      <c r="H265" s="5">
        <f>(F265-G265)/G265</f>
        <v>0.28177130977130976</v>
      </c>
      <c r="I265" s="13">
        <f t="shared" si="86"/>
        <v>175639.59728313008</v>
      </c>
      <c r="J265" s="5">
        <f t="shared" si="87"/>
        <v>-0.26968982418656934</v>
      </c>
      <c r="K265" s="2">
        <v>518740</v>
      </c>
      <c r="L265" s="2">
        <v>244000</v>
      </c>
      <c r="M265" s="5">
        <f>(K265-L265)/L265</f>
        <v>1.1259836065573769</v>
      </c>
      <c r="N265" s="13">
        <f t="shared" si="88"/>
        <v>366135.33766666666</v>
      </c>
      <c r="O265" s="5">
        <f t="shared" si="89"/>
        <v>0.50055466256830594</v>
      </c>
      <c r="P265" s="2">
        <v>360406</v>
      </c>
      <c r="Q265" s="2">
        <v>355000</v>
      </c>
      <c r="R265" s="5">
        <f>(P265-Q265)/Q265</f>
        <v>1.5228169014084508E-2</v>
      </c>
      <c r="S265" s="13">
        <f t="shared" si="90"/>
        <v>319234.20932112826</v>
      </c>
      <c r="T265" s="5">
        <f t="shared" si="91"/>
        <v>-0.10074870613766687</v>
      </c>
      <c r="U265" s="2">
        <v>479030</v>
      </c>
      <c r="V265" s="2">
        <v>325000</v>
      </c>
      <c r="W265" s="5">
        <f>(U265-V265)/V265</f>
        <v>0.47393846153846153</v>
      </c>
      <c r="X265" s="13">
        <f t="shared" si="92"/>
        <v>467270.16687296826</v>
      </c>
      <c r="Y265" s="5">
        <f t="shared" si="93"/>
        <v>0.43775435960913311</v>
      </c>
      <c r="Z265" s="2">
        <v>220656</v>
      </c>
      <c r="AA265" s="2">
        <v>285000</v>
      </c>
      <c r="AB265" s="5">
        <f>(Z265-AA265)/AA265</f>
        <v>-0.22576842105263159</v>
      </c>
      <c r="AC265" s="13">
        <f t="shared" si="94"/>
        <v>224433.90097162852</v>
      </c>
      <c r="AD265" s="5">
        <f t="shared" si="95"/>
        <v>-0.21251262816972449</v>
      </c>
      <c r="AE265" s="2">
        <v>265708</v>
      </c>
      <c r="AF265" s="2">
        <v>250000</v>
      </c>
      <c r="AG265" s="5">
        <f>(AE265-AF265)/AF265</f>
        <v>6.2831999999999999E-2</v>
      </c>
      <c r="AH265" s="13">
        <f t="shared" si="96"/>
        <v>297475.42126794689</v>
      </c>
      <c r="AI265" s="5">
        <f t="shared" si="97"/>
        <v>0.18990168507178756</v>
      </c>
      <c r="AJ265" s="2">
        <v>135395</v>
      </c>
      <c r="AK265" s="2">
        <v>205000</v>
      </c>
      <c r="AL265" s="5">
        <f>(AJ265-AK265)/AK265</f>
        <v>-0.33953658536585368</v>
      </c>
      <c r="AM265" s="13">
        <f>AJ265-(AJ265*$AL$582)</f>
        <v>153546.82738571428</v>
      </c>
      <c r="AN265" s="5">
        <f t="shared" si="98"/>
        <v>-0.25099108592334501</v>
      </c>
      <c r="AO265" s="2">
        <v>254600</v>
      </c>
      <c r="AP265" s="2">
        <v>282500</v>
      </c>
      <c r="AQ265" s="5">
        <f>(AO265-AP265)/AP265</f>
        <v>-9.8761061946902651E-2</v>
      </c>
      <c r="AR265" s="13">
        <f t="shared" si="99"/>
        <v>315567.03287969838</v>
      </c>
      <c r="AS265" s="5">
        <f t="shared" si="100"/>
        <v>0.11705144382194117</v>
      </c>
      <c r="AT265" s="2">
        <v>205604</v>
      </c>
      <c r="AU265" s="2">
        <v>280000</v>
      </c>
      <c r="AV265" s="5">
        <f>(AT265-AU265)/AU265</f>
        <v>-0.26569999999999999</v>
      </c>
      <c r="AW265" s="13">
        <f t="shared" si="101"/>
        <v>274450.49939999997</v>
      </c>
      <c r="AX265" s="5">
        <f t="shared" si="102"/>
        <v>-1.9819645000000101E-2</v>
      </c>
      <c r="AY265" s="2">
        <v>391178</v>
      </c>
      <c r="AZ265" s="2">
        <v>280969</v>
      </c>
      <c r="BA265" s="5">
        <f>(AY265-AZ265)/AZ265</f>
        <v>0.39224611967868339</v>
      </c>
      <c r="BB265" s="13">
        <f>AY265-(AY265*$BA$565)</f>
        <v>542251.86433069839</v>
      </c>
      <c r="BC265" s="5">
        <f t="shared" si="103"/>
        <v>0.92993484808181115</v>
      </c>
      <c r="BD265" s="2">
        <v>197963</v>
      </c>
      <c r="BE265" s="2">
        <v>391000</v>
      </c>
      <c r="BF265" s="5">
        <f>(BD265-BE265)/BE265</f>
        <v>-0.4937007672634271</v>
      </c>
      <c r="BG265" s="2">
        <f>BD265-(BD265*$BF$296)</f>
        <v>269414.77653363743</v>
      </c>
      <c r="BH265" s="5">
        <f t="shared" si="104"/>
        <v>-0.31095965080911142</v>
      </c>
    </row>
    <row r="266" spans="1:60" x14ac:dyDescent="0.25">
      <c r="A266" s="2">
        <v>301973</v>
      </c>
      <c r="B266" s="2">
        <v>150000</v>
      </c>
      <c r="C266" s="5">
        <f>(A266-B266)/B266</f>
        <v>1.0131533333333334</v>
      </c>
      <c r="D266" s="11">
        <f t="shared" si="84"/>
        <v>119228.0193267974</v>
      </c>
      <c r="E266" s="5">
        <f t="shared" si="85"/>
        <v>-0.2051465378213507</v>
      </c>
      <c r="F266" s="2">
        <v>252271</v>
      </c>
      <c r="G266" s="2">
        <v>226430</v>
      </c>
      <c r="H266" s="5">
        <f>(F266-G266)/G266</f>
        <v>0.11412357019829528</v>
      </c>
      <c r="I266" s="13">
        <f t="shared" si="86"/>
        <v>143735.52985477643</v>
      </c>
      <c r="J266" s="5">
        <f t="shared" si="87"/>
        <v>-0.36520986682517148</v>
      </c>
      <c r="K266" s="2">
        <v>516119</v>
      </c>
      <c r="L266" s="2">
        <v>285000</v>
      </c>
      <c r="M266" s="5">
        <f>(K266-L266)/L266</f>
        <v>0.81094385964912286</v>
      </c>
      <c r="N266" s="13">
        <f t="shared" si="88"/>
        <v>364285.39218333329</v>
      </c>
      <c r="O266" s="5">
        <f t="shared" si="89"/>
        <v>0.27819435853801155</v>
      </c>
      <c r="P266" s="2">
        <v>355841</v>
      </c>
      <c r="Q266" s="2">
        <v>275000</v>
      </c>
      <c r="R266" s="5">
        <f>(P266-Q266)/Q266</f>
        <v>0.29396727272727274</v>
      </c>
      <c r="S266" s="13">
        <f t="shared" si="90"/>
        <v>315190.70237187948</v>
      </c>
      <c r="T266" s="5">
        <f t="shared" si="91"/>
        <v>0.14614800862501628</v>
      </c>
      <c r="U266" s="2">
        <v>455122</v>
      </c>
      <c r="V266" s="2">
        <v>306000</v>
      </c>
      <c r="W266" s="5">
        <f>(U266-V266)/V266</f>
        <v>0.4873267973856209</v>
      </c>
      <c r="X266" s="13">
        <f t="shared" si="92"/>
        <v>443949.09063640912</v>
      </c>
      <c r="Y266" s="5">
        <f t="shared" si="93"/>
        <v>0.45081402168761153</v>
      </c>
      <c r="Z266" s="2">
        <v>312354</v>
      </c>
      <c r="AA266" s="2">
        <v>278000</v>
      </c>
      <c r="AB266" s="5">
        <f>(Z266-AA266)/AA266</f>
        <v>0.12357553956834533</v>
      </c>
      <c r="AC266" s="13">
        <f t="shared" si="94"/>
        <v>317701.88304008078</v>
      </c>
      <c r="AD266" s="5">
        <f t="shared" si="95"/>
        <v>0.14281252892115387</v>
      </c>
      <c r="AE266" s="2">
        <v>121953</v>
      </c>
      <c r="AF266" s="2">
        <v>175000</v>
      </c>
      <c r="AG266" s="5">
        <f>(AE266-AF266)/AF266</f>
        <v>-0.30312571428571428</v>
      </c>
      <c r="AH266" s="13">
        <f t="shared" si="96"/>
        <v>136533.41280612524</v>
      </c>
      <c r="AI266" s="5">
        <f t="shared" si="97"/>
        <v>-0.21980906967928435</v>
      </c>
      <c r="AJ266" s="2">
        <v>485782</v>
      </c>
      <c r="AK266" s="2">
        <v>415000</v>
      </c>
      <c r="AL266" s="5">
        <f>(AJ266-AK266)/AK266</f>
        <v>0.17055903614457832</v>
      </c>
      <c r="AM266" s="13">
        <f>AJ266-(AJ266*$AL$582)</f>
        <v>550908.71081714286</v>
      </c>
      <c r="AN266" s="5">
        <f t="shared" si="98"/>
        <v>0.32749086943889844</v>
      </c>
      <c r="AO266" s="2">
        <v>391405</v>
      </c>
      <c r="AP266" s="2">
        <v>313500</v>
      </c>
      <c r="AQ266" s="5">
        <f>(AO266-AP266)/AP266</f>
        <v>0.24850079744816586</v>
      </c>
      <c r="AR266" s="13">
        <f t="shared" si="99"/>
        <v>485131.63591625425</v>
      </c>
      <c r="AS266" s="5">
        <f t="shared" si="100"/>
        <v>0.54746933306620171</v>
      </c>
      <c r="AT266" s="2">
        <v>238995</v>
      </c>
      <c r="AU266" s="2">
        <v>400000</v>
      </c>
      <c r="AV266" s="5">
        <f>(AT266-AU266)/AU266</f>
        <v>-0.4025125</v>
      </c>
      <c r="AW266" s="13">
        <f t="shared" si="101"/>
        <v>319022.47574999998</v>
      </c>
      <c r="AX266" s="5">
        <f t="shared" si="102"/>
        <v>-0.20244381062500005</v>
      </c>
      <c r="AY266" s="2">
        <v>590856</v>
      </c>
      <c r="AZ266" s="2">
        <v>775000</v>
      </c>
      <c r="BA266" s="5">
        <f>(AY266-AZ266)/AZ266</f>
        <v>-0.23760516129032258</v>
      </c>
      <c r="BB266" s="13">
        <f>AY266-(AY266*$BA$565)</f>
        <v>819045.97792048403</v>
      </c>
      <c r="BC266" s="5">
        <f t="shared" si="103"/>
        <v>5.6833519897398752E-2</v>
      </c>
      <c r="BD266" s="2">
        <v>165295</v>
      </c>
      <c r="BE266" s="2">
        <v>399000</v>
      </c>
      <c r="BF266" s="5">
        <f>(BD266-BE266)/BE266</f>
        <v>-0.58572681704260654</v>
      </c>
      <c r="BG266" s="2">
        <f>BD266-(BD266*$BF$296)</f>
        <v>224955.75176738884</v>
      </c>
      <c r="BH266" s="5">
        <f t="shared" si="104"/>
        <v>-0.43620112339000294</v>
      </c>
    </row>
    <row r="267" spans="1:60" x14ac:dyDescent="0.25">
      <c r="A267" s="2">
        <v>181726</v>
      </c>
      <c r="B267" s="2">
        <v>162500</v>
      </c>
      <c r="C267" s="5">
        <f>(A267-B267)/B267</f>
        <v>0.11831384615384616</v>
      </c>
      <c r="D267" s="11">
        <f t="shared" si="84"/>
        <v>71750.888457516354</v>
      </c>
      <c r="E267" s="5">
        <f t="shared" si="85"/>
        <v>-0.55845607103066863</v>
      </c>
      <c r="F267" s="2">
        <v>297260</v>
      </c>
      <c r="G267" s="2">
        <v>204000</v>
      </c>
      <c r="H267" s="5">
        <f>(F267-G267)/G267</f>
        <v>0.45715686274509804</v>
      </c>
      <c r="I267" s="13">
        <f t="shared" si="86"/>
        <v>169368.74870528455</v>
      </c>
      <c r="J267" s="5">
        <f t="shared" si="87"/>
        <v>-0.16976103575840906</v>
      </c>
      <c r="K267" s="2">
        <v>579537</v>
      </c>
      <c r="L267" s="2">
        <v>289000</v>
      </c>
      <c r="M267" s="5">
        <f>(K267-L267)/L267</f>
        <v>1.005318339100346</v>
      </c>
      <c r="N267" s="13">
        <f t="shared" si="88"/>
        <v>409046.87355000002</v>
      </c>
      <c r="O267" s="5">
        <f t="shared" si="89"/>
        <v>0.41538710570934262</v>
      </c>
      <c r="P267" s="2">
        <v>165615</v>
      </c>
      <c r="Q267" s="2">
        <v>282900</v>
      </c>
      <c r="R267" s="5">
        <f>(P267-Q267)/Q267</f>
        <v>-0.41458112407211029</v>
      </c>
      <c r="S267" s="13">
        <f t="shared" si="90"/>
        <v>146695.59767794836</v>
      </c>
      <c r="T267" s="5">
        <f t="shared" si="91"/>
        <v>-0.48145776713344518</v>
      </c>
      <c r="U267" s="2">
        <v>212556</v>
      </c>
      <c r="V267" s="2">
        <v>352000</v>
      </c>
      <c r="W267" s="5">
        <f>(U267-V267)/V267</f>
        <v>-0.39614772727272729</v>
      </c>
      <c r="X267" s="13">
        <f t="shared" si="92"/>
        <v>207337.90699924983</v>
      </c>
      <c r="Y267" s="5">
        <f t="shared" si="93"/>
        <v>-0.41097185511576756</v>
      </c>
      <c r="Z267" s="2">
        <v>232065</v>
      </c>
      <c r="AA267" s="2">
        <v>232950</v>
      </c>
      <c r="AB267" s="5">
        <f>(Z267-AA267)/AA267</f>
        <v>-3.7990985189954927E-3</v>
      </c>
      <c r="AC267" s="13">
        <f t="shared" si="94"/>
        <v>236038.23702496637</v>
      </c>
      <c r="AD267" s="5">
        <f t="shared" si="95"/>
        <v>1.3257081025826853E-2</v>
      </c>
      <c r="AE267" s="2">
        <v>229737</v>
      </c>
      <c r="AF267" s="2">
        <v>350000</v>
      </c>
      <c r="AG267" s="5">
        <f>(AE267-AF267)/AF267</f>
        <v>-0.34360857142857143</v>
      </c>
      <c r="AH267" s="13">
        <f t="shared" si="96"/>
        <v>257203.81341861861</v>
      </c>
      <c r="AI267" s="5">
        <f t="shared" si="97"/>
        <v>-0.26513196166108971</v>
      </c>
      <c r="AJ267" s="2">
        <v>227957</v>
      </c>
      <c r="AK267" s="2">
        <v>280000</v>
      </c>
      <c r="AL267" s="5">
        <f>(AJ267-AK267)/AK267</f>
        <v>-0.18586785714285714</v>
      </c>
      <c r="AM267" s="13">
        <f>AJ267-(AJ267*$AL$582)</f>
        <v>258518.21803142858</v>
      </c>
      <c r="AN267" s="5">
        <f t="shared" si="98"/>
        <v>-7.6720649887755066E-2</v>
      </c>
      <c r="AO267" s="2">
        <v>368928</v>
      </c>
      <c r="AP267" s="2">
        <v>330000</v>
      </c>
      <c r="AQ267" s="5">
        <f>(AO267-AP267)/AP267</f>
        <v>0.11796363636363637</v>
      </c>
      <c r="AR267" s="13">
        <f t="shared" si="99"/>
        <v>457272.24786426302</v>
      </c>
      <c r="AS267" s="5">
        <f t="shared" si="100"/>
        <v>0.38567347837655458</v>
      </c>
      <c r="AT267" s="2">
        <v>230286</v>
      </c>
      <c r="AU267" s="2">
        <v>400000</v>
      </c>
      <c r="AV267" s="5">
        <f>(AT267-AU267)/AU267</f>
        <v>-0.42428500000000002</v>
      </c>
      <c r="AW267" s="13">
        <f t="shared" si="101"/>
        <v>307397.2671</v>
      </c>
      <c r="AX267" s="5">
        <f t="shared" si="102"/>
        <v>-0.23150683225000002</v>
      </c>
      <c r="AY267" s="2">
        <v>481654</v>
      </c>
      <c r="AZ267" s="2">
        <v>582500</v>
      </c>
      <c r="BA267" s="5">
        <f>(AY267-AZ267)/AZ267</f>
        <v>-0.17312618025751073</v>
      </c>
      <c r="BB267" s="13">
        <f>AY267-(AY267*$BA$565)</f>
        <v>667669.90848753811</v>
      </c>
      <c r="BC267" s="5">
        <f t="shared" si="103"/>
        <v>0.14621443517173924</v>
      </c>
      <c r="BD267" s="2">
        <v>224420</v>
      </c>
      <c r="BE267" s="2">
        <v>345950</v>
      </c>
      <c r="BF267" s="5">
        <f>(BD267-BE267)/BE267</f>
        <v>-0.35129353952883363</v>
      </c>
      <c r="BG267" s="2">
        <f>BD267-(BD267*$BF$296)</f>
        <v>305421.0339794755</v>
      </c>
      <c r="BH267" s="5">
        <f t="shared" si="104"/>
        <v>-0.11715266952023269</v>
      </c>
    </row>
    <row r="268" spans="1:60" x14ac:dyDescent="0.25">
      <c r="A268" s="2">
        <v>198698</v>
      </c>
      <c r="B268" s="2">
        <v>150000</v>
      </c>
      <c r="C268" s="5">
        <f>(A268-B268)/B268</f>
        <v>0.32465333333333335</v>
      </c>
      <c r="D268" s="11">
        <f t="shared" si="84"/>
        <v>78451.944326797398</v>
      </c>
      <c r="E268" s="5">
        <f t="shared" si="85"/>
        <v>-0.47698703782135066</v>
      </c>
      <c r="F268" s="2">
        <v>249380</v>
      </c>
      <c r="G268" s="2">
        <v>305000</v>
      </c>
      <c r="H268" s="5">
        <f>(F268-G268)/G268</f>
        <v>-0.18236065573770491</v>
      </c>
      <c r="I268" s="13">
        <f t="shared" si="86"/>
        <v>142088.33530284552</v>
      </c>
      <c r="J268" s="5">
        <f t="shared" si="87"/>
        <v>-0.53413660556444098</v>
      </c>
      <c r="K268" s="2">
        <v>583305</v>
      </c>
      <c r="L268" s="2">
        <v>329950</v>
      </c>
      <c r="M268" s="5">
        <f>(K268-L268)/L268</f>
        <v>0.76785876647976969</v>
      </c>
      <c r="N268" s="13">
        <f t="shared" si="88"/>
        <v>411706.39075000002</v>
      </c>
      <c r="O268" s="5">
        <f t="shared" si="89"/>
        <v>0.24778418169419617</v>
      </c>
      <c r="P268" s="2">
        <v>194452</v>
      </c>
      <c r="Q268" s="2">
        <v>290000</v>
      </c>
      <c r="R268" s="5">
        <f>(P268-Q268)/Q268</f>
        <v>-0.32947586206896551</v>
      </c>
      <c r="S268" s="13">
        <f t="shared" si="90"/>
        <v>172238.33807126415</v>
      </c>
      <c r="T268" s="5">
        <f t="shared" si="91"/>
        <v>-0.40607469630598569</v>
      </c>
      <c r="U268" s="2">
        <v>201226</v>
      </c>
      <c r="V268" s="2">
        <v>295000</v>
      </c>
      <c r="W268" s="5">
        <f>(U268-V268)/V268</f>
        <v>-0.31787796610169494</v>
      </c>
      <c r="X268" s="13">
        <f t="shared" si="92"/>
        <v>196286.05014128532</v>
      </c>
      <c r="Y268" s="5">
        <f t="shared" si="93"/>
        <v>-0.33462355884310063</v>
      </c>
      <c r="Z268" s="2">
        <v>212515</v>
      </c>
      <c r="AA268" s="2">
        <v>307000</v>
      </c>
      <c r="AB268" s="5">
        <f>(Z268-AA268)/AA268</f>
        <v>-0.30776872964169383</v>
      </c>
      <c r="AC268" s="13">
        <f t="shared" si="94"/>
        <v>216153.51708082101</v>
      </c>
      <c r="AD268" s="5">
        <f t="shared" si="95"/>
        <v>-0.29591688247289571</v>
      </c>
      <c r="AE268" s="2">
        <v>234810</v>
      </c>
      <c r="AF268" s="2">
        <v>230000</v>
      </c>
      <c r="AG268" s="5">
        <f>(AE268-AF268)/AF268</f>
        <v>2.0913043478260871E-2</v>
      </c>
      <c r="AH268" s="13">
        <f t="shared" si="96"/>
        <v>262883.32932364324</v>
      </c>
      <c r="AI268" s="5">
        <f t="shared" si="97"/>
        <v>0.14297099705931843</v>
      </c>
      <c r="AJ268" s="2">
        <v>290503</v>
      </c>
      <c r="AK268" s="2">
        <v>345000</v>
      </c>
      <c r="AL268" s="5">
        <f>(AJ268-AK268)/AK268</f>
        <v>-0.15796231884057971</v>
      </c>
      <c r="AM268" s="13">
        <f>AJ268-(AJ268*$AL$582)</f>
        <v>329449.49219714286</v>
      </c>
      <c r="AN268" s="5">
        <f t="shared" si="98"/>
        <v>-4.5073935660455491E-2</v>
      </c>
      <c r="AO268" s="2">
        <v>398994</v>
      </c>
      <c r="AP268" s="2">
        <v>280000</v>
      </c>
      <c r="AQ268" s="5">
        <f>(AO268-AP268)/AP268</f>
        <v>0.42497857142857143</v>
      </c>
      <c r="AR268" s="13">
        <f t="shared" si="99"/>
        <v>494537.9132631672</v>
      </c>
      <c r="AS268" s="5">
        <f t="shared" si="100"/>
        <v>0.76620683308273996</v>
      </c>
      <c r="AT268" s="2">
        <v>288415</v>
      </c>
      <c r="AU268" s="2">
        <v>525000</v>
      </c>
      <c r="AV268" s="5">
        <f>(AT268-AU268)/AU268</f>
        <v>-0.45063809523809523</v>
      </c>
      <c r="AW268" s="13">
        <f t="shared" si="101"/>
        <v>384990.76274999999</v>
      </c>
      <c r="AX268" s="5">
        <f t="shared" si="102"/>
        <v>-0.26668426142857143</v>
      </c>
      <c r="AY268" s="2">
        <v>190826</v>
      </c>
      <c r="AZ268" s="2">
        <v>474950</v>
      </c>
      <c r="BA268" s="5">
        <f>(AY268-AZ268)/AZ268</f>
        <v>-0.59821875986945994</v>
      </c>
      <c r="BB268" s="13">
        <f>AY268-(AY268*$BA$565)</f>
        <v>264523.45035449299</v>
      </c>
      <c r="BC268" s="5">
        <f t="shared" si="103"/>
        <v>-0.44304989924309296</v>
      </c>
      <c r="BD268" s="2">
        <v>167321</v>
      </c>
      <c r="BE268" s="2">
        <v>235000</v>
      </c>
      <c r="BF268" s="5">
        <f>(BD268-BE268)/BE268</f>
        <v>-0.28799574468085104</v>
      </c>
      <c r="BG268" s="2">
        <f>BD268-(BD268*$BF$296)</f>
        <v>227713.00608893955</v>
      </c>
      <c r="BH268" s="5">
        <f t="shared" si="104"/>
        <v>-3.1008484727916792E-2</v>
      </c>
    </row>
    <row r="269" spans="1:60" x14ac:dyDescent="0.25">
      <c r="A269" s="2">
        <v>174160</v>
      </c>
      <c r="B269" s="2">
        <v>159950</v>
      </c>
      <c r="C269" s="5">
        <f>(A269-B269)/B269</f>
        <v>8.8840262582056892E-2</v>
      </c>
      <c r="D269" s="11">
        <f t="shared" si="84"/>
        <v>68763.604183006551</v>
      </c>
      <c r="E269" s="5">
        <f t="shared" si="85"/>
        <v>-0.57009312795869616</v>
      </c>
      <c r="F269" s="2">
        <v>213664</v>
      </c>
      <c r="G269" s="2">
        <v>226500</v>
      </c>
      <c r="H269" s="5">
        <f>(F269-G269)/G269</f>
        <v>-5.6671081677704196E-2</v>
      </c>
      <c r="I269" s="13">
        <f t="shared" si="86"/>
        <v>121738.55992520326</v>
      </c>
      <c r="J269" s="5">
        <f t="shared" si="87"/>
        <v>-0.46252291423751324</v>
      </c>
      <c r="K269" s="2">
        <v>210740</v>
      </c>
      <c r="L269" s="2">
        <v>225000</v>
      </c>
      <c r="M269" s="5">
        <f>(K269-L269)/L269</f>
        <v>-6.3377777777777783E-2</v>
      </c>
      <c r="N269" s="13">
        <f t="shared" si="88"/>
        <v>148743.80433333333</v>
      </c>
      <c r="O269" s="5">
        <f t="shared" si="89"/>
        <v>-0.33891642518518517</v>
      </c>
      <c r="P269" s="2">
        <v>897147</v>
      </c>
      <c r="Q269" s="2">
        <v>612500</v>
      </c>
      <c r="R269" s="5">
        <f>(P269-Q269)/Q269</f>
        <v>0.46472979591836733</v>
      </c>
      <c r="S269" s="13">
        <f t="shared" si="90"/>
        <v>794659.39298963465</v>
      </c>
      <c r="T269" s="5">
        <f t="shared" si="91"/>
        <v>0.29740309059532188</v>
      </c>
      <c r="U269" s="2">
        <v>243298</v>
      </c>
      <c r="V269" s="2">
        <v>315000</v>
      </c>
      <c r="W269" s="5">
        <f>(U269-V269)/V269</f>
        <v>-0.22762539682539681</v>
      </c>
      <c r="X269" s="13">
        <f t="shared" si="92"/>
        <v>237325.21357714428</v>
      </c>
      <c r="Y269" s="5">
        <f t="shared" si="93"/>
        <v>-0.24658662356462133</v>
      </c>
      <c r="Z269" s="2">
        <v>174179</v>
      </c>
      <c r="AA269" s="2">
        <v>275000</v>
      </c>
      <c r="AB269" s="5">
        <f>(Z269-AA269)/AA269</f>
        <v>-0.36662181818181816</v>
      </c>
      <c r="AC269" s="13">
        <f t="shared" si="94"/>
        <v>177161.15780825034</v>
      </c>
      <c r="AD269" s="5">
        <f t="shared" si="95"/>
        <v>-0.35577760796999874</v>
      </c>
      <c r="AE269" s="2">
        <v>328670</v>
      </c>
      <c r="AF269" s="2">
        <v>313000</v>
      </c>
      <c r="AG269" s="5">
        <f>(AE269-AF269)/AF269</f>
        <v>5.0063897763578273E-2</v>
      </c>
      <c r="AH269" s="13">
        <f t="shared" si="96"/>
        <v>367965.00936417456</v>
      </c>
      <c r="AI269" s="5">
        <f t="shared" si="97"/>
        <v>0.17560705867148421</v>
      </c>
      <c r="AJ269" s="2">
        <v>167251</v>
      </c>
      <c r="AK269" s="2">
        <v>193000</v>
      </c>
      <c r="AL269" s="5">
        <f>(AJ269-AK269)/AK269</f>
        <v>-0.13341450777202071</v>
      </c>
      <c r="AM269" s="13">
        <f>AJ269-(AJ269*$AL$582)</f>
        <v>189673.62478000001</v>
      </c>
      <c r="AN269" s="5">
        <f t="shared" si="98"/>
        <v>-1.7235104766839312E-2</v>
      </c>
      <c r="AO269" s="2">
        <v>505586</v>
      </c>
      <c r="AP269" s="2">
        <v>390000</v>
      </c>
      <c r="AQ269" s="5">
        <f>(AO269-AP269)/AP269</f>
        <v>0.29637435897435899</v>
      </c>
      <c r="AR269" s="13">
        <f t="shared" si="99"/>
        <v>626654.64998238487</v>
      </c>
      <c r="AS269" s="5">
        <f t="shared" si="100"/>
        <v>0.60680679482662792</v>
      </c>
      <c r="AT269" s="2">
        <v>327318</v>
      </c>
      <c r="AU269" s="2">
        <v>450000</v>
      </c>
      <c r="AV269" s="5">
        <f>(AT269-AU269)/AU269</f>
        <v>-0.27262666666666668</v>
      </c>
      <c r="AW269" s="13">
        <f t="shared" si="101"/>
        <v>436920.43229999999</v>
      </c>
      <c r="AX269" s="5">
        <f t="shared" si="102"/>
        <v>-2.9065706000000031E-2</v>
      </c>
      <c r="AY269" s="2">
        <v>211805</v>
      </c>
      <c r="AZ269" s="2">
        <v>595000</v>
      </c>
      <c r="BA269" s="5">
        <f>(AY269-AZ269)/AZ269</f>
        <v>-0.64402521008403357</v>
      </c>
      <c r="BB269" s="13">
        <f>AY269-(AY269*$BA$565)</f>
        <v>293604.58953357185</v>
      </c>
      <c r="BC269" s="5">
        <f t="shared" si="103"/>
        <v>-0.50654690834693805</v>
      </c>
      <c r="BD269" s="2">
        <v>199316</v>
      </c>
      <c r="BE269" s="2">
        <v>399000</v>
      </c>
      <c r="BF269" s="5">
        <f>(BD269-BE269)/BE269</f>
        <v>-0.5004611528822055</v>
      </c>
      <c r="BG269" s="2">
        <f>BD269-(BD269*$BF$296)</f>
        <v>271256.12159635121</v>
      </c>
      <c r="BH269" s="5">
        <f t="shared" si="104"/>
        <v>-0.32016009624974634</v>
      </c>
    </row>
    <row r="270" spans="1:60" x14ac:dyDescent="0.25">
      <c r="A270" s="2">
        <v>336490</v>
      </c>
      <c r="B270" s="2">
        <v>110000</v>
      </c>
      <c r="C270" s="5">
        <f>(A270-B270)/B270</f>
        <v>2.0590000000000002</v>
      </c>
      <c r="D270" s="11">
        <f t="shared" si="84"/>
        <v>132856.36869281047</v>
      </c>
      <c r="E270" s="5">
        <f t="shared" si="85"/>
        <v>0.20778516993464066</v>
      </c>
      <c r="F270" s="2">
        <v>166509</v>
      </c>
      <c r="G270" s="2">
        <v>169000</v>
      </c>
      <c r="H270" s="5">
        <f>(F270-G270)/G270</f>
        <v>-1.4739644970414202E-2</v>
      </c>
      <c r="I270" s="13">
        <f t="shared" si="86"/>
        <v>94871.227135060981</v>
      </c>
      <c r="J270" s="5">
        <f t="shared" si="87"/>
        <v>-0.4386317921002309</v>
      </c>
      <c r="K270" s="2">
        <v>142892</v>
      </c>
      <c r="L270" s="2">
        <v>145000</v>
      </c>
      <c r="M270" s="5">
        <f>(K270-L270)/L270</f>
        <v>-1.4537931034482759E-2</v>
      </c>
      <c r="N270" s="13">
        <f t="shared" si="88"/>
        <v>100855.55513333333</v>
      </c>
      <c r="O270" s="5">
        <f t="shared" si="89"/>
        <v>-0.30444444735632187</v>
      </c>
      <c r="P270" s="2">
        <v>416838</v>
      </c>
      <c r="Q270" s="2">
        <v>249950</v>
      </c>
      <c r="R270" s="5">
        <f>(P270-Q270)/Q270</f>
        <v>0.66768553710742151</v>
      </c>
      <c r="S270" s="13">
        <f t="shared" si="90"/>
        <v>369219.57277348451</v>
      </c>
      <c r="T270" s="5">
        <f t="shared" si="91"/>
        <v>0.47717372583910589</v>
      </c>
      <c r="U270" s="2">
        <v>246159</v>
      </c>
      <c r="V270" s="2">
        <v>195000</v>
      </c>
      <c r="W270" s="5">
        <f>(U270-V270)/V270</f>
        <v>0.26235384615384616</v>
      </c>
      <c r="X270" s="13">
        <f t="shared" si="92"/>
        <v>240115.9781376594</v>
      </c>
      <c r="Y270" s="5">
        <f t="shared" si="93"/>
        <v>0.2313639904495354</v>
      </c>
      <c r="Z270" s="2">
        <v>399077</v>
      </c>
      <c r="AA270" s="2">
        <v>475000</v>
      </c>
      <c r="AB270" s="5">
        <f>(Z270-AA270)/AA270</f>
        <v>-0.1598378947368421</v>
      </c>
      <c r="AC270" s="13">
        <f t="shared" si="94"/>
        <v>405909.68701532972</v>
      </c>
      <c r="AD270" s="5">
        <f t="shared" si="95"/>
        <v>-0.14545329049404268</v>
      </c>
      <c r="AE270" s="2">
        <v>364093</v>
      </c>
      <c r="AF270" s="2">
        <v>535000</v>
      </c>
      <c r="AG270" s="5">
        <f>(AE270-AF270)/AF270</f>
        <v>-0.31945233644859811</v>
      </c>
      <c r="AH270" s="13">
        <f t="shared" si="96"/>
        <v>407623.09962707403</v>
      </c>
      <c r="AI270" s="5">
        <f t="shared" si="97"/>
        <v>-0.23808766424845976</v>
      </c>
      <c r="AJ270" s="2">
        <v>183868</v>
      </c>
      <c r="AK270" s="2">
        <v>250000</v>
      </c>
      <c r="AL270" s="5">
        <f>(AJ270-AK270)/AK270</f>
        <v>-0.26452799999999999</v>
      </c>
      <c r="AM270" s="13">
        <f>AJ270-(AJ270*$AL$582)</f>
        <v>208518.39475428572</v>
      </c>
      <c r="AN270" s="5">
        <f t="shared" si="98"/>
        <v>-0.16592642098285712</v>
      </c>
      <c r="AO270" s="2">
        <v>221815</v>
      </c>
      <c r="AP270" s="2">
        <v>396000</v>
      </c>
      <c r="AQ270" s="5">
        <f>(AO270-AP270)/AP270</f>
        <v>-0.43986111111111109</v>
      </c>
      <c r="AR270" s="13">
        <f t="shared" si="99"/>
        <v>274931.27022077882</v>
      </c>
      <c r="AS270" s="5">
        <f t="shared" si="100"/>
        <v>-0.30572911560409388</v>
      </c>
      <c r="AT270" s="2">
        <v>171978</v>
      </c>
      <c r="AU270" s="2">
        <v>499950</v>
      </c>
      <c r="AV270" s="5">
        <f>(AT270-AU270)/AU270</f>
        <v>-0.65600960096009597</v>
      </c>
      <c r="AW270" s="13">
        <f t="shared" si="101"/>
        <v>229564.8333</v>
      </c>
      <c r="AX270" s="5">
        <f t="shared" si="102"/>
        <v>-0.54082441584158414</v>
      </c>
      <c r="AY270" s="2">
        <v>256837</v>
      </c>
      <c r="AZ270" s="2">
        <v>370000</v>
      </c>
      <c r="BA270" s="5">
        <f>(AY270-AZ270)/AZ270</f>
        <v>-0.30584594594594594</v>
      </c>
      <c r="BB270" s="13">
        <f>AY270-(AY270*$BA$565)</f>
        <v>356028.05392712163</v>
      </c>
      <c r="BC270" s="5">
        <f t="shared" si="103"/>
        <v>-3.7762016413184794E-2</v>
      </c>
      <c r="BD270" s="2">
        <v>196768</v>
      </c>
      <c r="BE270" s="2">
        <v>395000</v>
      </c>
      <c r="BF270" s="5">
        <f>(BD270-BE270)/BE270</f>
        <v>-0.50185316455696205</v>
      </c>
      <c r="BG270" s="2">
        <f>BD270-(BD270*$BF$296)</f>
        <v>267788.45920182439</v>
      </c>
      <c r="BH270" s="5">
        <f t="shared" si="104"/>
        <v>-0.32205453366626735</v>
      </c>
    </row>
    <row r="271" spans="1:60" x14ac:dyDescent="0.25">
      <c r="A271" s="2">
        <v>288067</v>
      </c>
      <c r="B271" s="2">
        <v>249000</v>
      </c>
      <c r="C271" s="5">
        <f>(A271-B271)/B271</f>
        <v>0.15689558232931727</v>
      </c>
      <c r="D271" s="11">
        <f t="shared" si="84"/>
        <v>113737.5124379085</v>
      </c>
      <c r="E271" s="5">
        <f t="shared" si="85"/>
        <v>-0.54322284161482526</v>
      </c>
      <c r="F271" s="2">
        <v>109978</v>
      </c>
      <c r="G271" s="2">
        <v>125000</v>
      </c>
      <c r="H271" s="5">
        <f>(F271-G271)/G271</f>
        <v>-0.12017600000000001</v>
      </c>
      <c r="I271" s="13">
        <f t="shared" si="86"/>
        <v>62661.764936788619</v>
      </c>
      <c r="J271" s="5">
        <f t="shared" si="87"/>
        <v>-0.49870588050569103</v>
      </c>
      <c r="K271" s="2">
        <v>269940</v>
      </c>
      <c r="L271" s="2">
        <v>279950</v>
      </c>
      <c r="M271" s="5">
        <f>(K271-L271)/L271</f>
        <v>-3.5756385068762282E-2</v>
      </c>
      <c r="N271" s="13">
        <f t="shared" si="88"/>
        <v>190528.15100000001</v>
      </c>
      <c r="O271" s="5">
        <f t="shared" si="89"/>
        <v>-0.31942078585461686</v>
      </c>
      <c r="P271" s="2">
        <v>202542</v>
      </c>
      <c r="Q271" s="2">
        <v>303800</v>
      </c>
      <c r="R271" s="5">
        <f>(P271-Q271)/Q271</f>
        <v>-0.33330480579328503</v>
      </c>
      <c r="S271" s="13">
        <f t="shared" si="90"/>
        <v>179404.15871078716</v>
      </c>
      <c r="T271" s="5">
        <f t="shared" si="91"/>
        <v>-0.40946623202505872</v>
      </c>
      <c r="U271" s="2">
        <v>265280</v>
      </c>
      <c r="V271" s="2">
        <v>238500</v>
      </c>
      <c r="W271" s="5">
        <f>(U271-V271)/V271</f>
        <v>0.11228511530398323</v>
      </c>
      <c r="X271" s="13">
        <f t="shared" si="92"/>
        <v>258767.57169292323</v>
      </c>
      <c r="Y271" s="5">
        <f t="shared" si="93"/>
        <v>8.4979336238671821E-2</v>
      </c>
      <c r="Z271" s="2">
        <v>165825</v>
      </c>
      <c r="AA271" s="2">
        <v>267000</v>
      </c>
      <c r="AB271" s="5">
        <f>(Z271-AA271)/AA271</f>
        <v>-0.37893258426966292</v>
      </c>
      <c r="AC271" s="13">
        <f t="shared" si="94"/>
        <v>168664.12709656797</v>
      </c>
      <c r="AD271" s="5">
        <f t="shared" si="95"/>
        <v>-0.3682991494510563</v>
      </c>
      <c r="AE271" s="2">
        <v>165765</v>
      </c>
      <c r="AF271" s="2">
        <v>309780</v>
      </c>
      <c r="AG271" s="5">
        <f>(AE271-AF271)/AF271</f>
        <v>-0.4648944412163471</v>
      </c>
      <c r="AH271" s="13">
        <f t="shared" si="96"/>
        <v>185583.47210652751</v>
      </c>
      <c r="AI271" s="5">
        <f t="shared" si="97"/>
        <v>-0.40091848374159883</v>
      </c>
      <c r="AJ271" s="2">
        <v>440366</v>
      </c>
      <c r="AK271" s="2">
        <v>479950</v>
      </c>
      <c r="AL271" s="5">
        <f>(AJ271-AK271)/AK271</f>
        <v>-8.247525783935826E-2</v>
      </c>
      <c r="AM271" s="13">
        <f>AJ271-(AJ271*$AL$582)</f>
        <v>499403.98233714286</v>
      </c>
      <c r="AN271" s="5">
        <f t="shared" si="98"/>
        <v>4.0533352093224014E-2</v>
      </c>
      <c r="AO271" s="2">
        <v>324817</v>
      </c>
      <c r="AP271" s="2">
        <v>710000</v>
      </c>
      <c r="AQ271" s="5">
        <f>(AO271-AP271)/AP271</f>
        <v>-0.54251126760563384</v>
      </c>
      <c r="AR271" s="13">
        <f t="shared" si="99"/>
        <v>402598.33825170848</v>
      </c>
      <c r="AS271" s="5">
        <f t="shared" si="100"/>
        <v>-0.43296008696942467</v>
      </c>
      <c r="AT271" s="2">
        <v>168681</v>
      </c>
      <c r="AU271" s="2">
        <v>428500</v>
      </c>
      <c r="AV271" s="5">
        <f>(AT271-AU271)/AU271</f>
        <v>-0.60634539089848305</v>
      </c>
      <c r="AW271" s="13">
        <f t="shared" si="101"/>
        <v>225163.83285000001</v>
      </c>
      <c r="AX271" s="5">
        <f t="shared" si="102"/>
        <v>-0.47453014504084012</v>
      </c>
      <c r="AY271" s="2">
        <v>465086</v>
      </c>
      <c r="AZ271" s="2">
        <v>585000</v>
      </c>
      <c r="BA271" s="5">
        <f>(AY271-AZ271)/AZ271</f>
        <v>-0.20498119658119657</v>
      </c>
      <c r="BB271" s="13">
        <f>AY271-(AY271*$BA$565)</f>
        <v>644703.3078907996</v>
      </c>
      <c r="BC271" s="5">
        <f t="shared" si="103"/>
        <v>0.10205693656546939</v>
      </c>
      <c r="BD271" s="2">
        <v>300466</v>
      </c>
      <c r="BE271" s="2">
        <v>459500</v>
      </c>
      <c r="BF271" s="5">
        <f>(BD271-BE271)/BE271</f>
        <v>-0.34610228509249186</v>
      </c>
      <c r="BG271" s="2">
        <f>BD271-(BD271*$BF$296)</f>
        <v>408914.69742303307</v>
      </c>
      <c r="BH271" s="5">
        <f t="shared" si="104"/>
        <v>-0.11008770963431323</v>
      </c>
    </row>
    <row r="272" spans="1:60" x14ac:dyDescent="0.25">
      <c r="A272" s="2">
        <v>259281</v>
      </c>
      <c r="B272" s="2">
        <v>235000</v>
      </c>
      <c r="C272" s="5">
        <f>(A272-B272)/B272</f>
        <v>0.10332340425531915</v>
      </c>
      <c r="D272" s="11">
        <f t="shared" si="84"/>
        <v>102371.93417647059</v>
      </c>
      <c r="E272" s="5">
        <f t="shared" si="85"/>
        <v>-0.56437474818523148</v>
      </c>
      <c r="F272" s="2">
        <v>219757</v>
      </c>
      <c r="G272" s="2">
        <v>224000</v>
      </c>
      <c r="H272" s="5">
        <f>(F272-G272)/G272</f>
        <v>-1.8941964285714284E-2</v>
      </c>
      <c r="I272" s="13">
        <f t="shared" si="86"/>
        <v>125210.1463675813</v>
      </c>
      <c r="J272" s="5">
        <f t="shared" si="87"/>
        <v>-0.44102613228758347</v>
      </c>
      <c r="K272" s="2">
        <v>358951</v>
      </c>
      <c r="L272" s="2">
        <v>440000</v>
      </c>
      <c r="M272" s="5">
        <f>(K272-L272)/L272</f>
        <v>-0.18420227272727271</v>
      </c>
      <c r="N272" s="13">
        <f t="shared" si="88"/>
        <v>253353.59831666667</v>
      </c>
      <c r="O272" s="5">
        <f t="shared" si="89"/>
        <v>-0.42419636746212119</v>
      </c>
      <c r="P272" s="2">
        <v>302343</v>
      </c>
      <c r="Q272" s="2">
        <v>325000</v>
      </c>
      <c r="R272" s="5">
        <f>(P272-Q272)/Q272</f>
        <v>-6.9713846153846154E-2</v>
      </c>
      <c r="S272" s="13">
        <f t="shared" si="90"/>
        <v>267804.16682513023</v>
      </c>
      <c r="T272" s="5">
        <f t="shared" si="91"/>
        <v>-0.17598717899959929</v>
      </c>
      <c r="U272" s="2">
        <v>300264</v>
      </c>
      <c r="V272" s="2">
        <v>275900</v>
      </c>
      <c r="W272" s="5">
        <f>(U272-V272)/V272</f>
        <v>8.8307357738310985E-2</v>
      </c>
      <c r="X272" s="13">
        <f t="shared" si="92"/>
        <v>292892.74030007503</v>
      </c>
      <c r="Y272" s="5">
        <f t="shared" si="93"/>
        <v>6.159021493321868E-2</v>
      </c>
      <c r="Z272" s="2">
        <v>241151</v>
      </c>
      <c r="AA272" s="2">
        <v>320000</v>
      </c>
      <c r="AB272" s="5">
        <f>(Z272-AA272)/AA272</f>
        <v>-0.246403125</v>
      </c>
      <c r="AC272" s="13">
        <f t="shared" si="94"/>
        <v>245279.80047317632</v>
      </c>
      <c r="AD272" s="5">
        <f t="shared" si="95"/>
        <v>-0.233500623521324</v>
      </c>
      <c r="AE272" s="2">
        <v>527936</v>
      </c>
      <c r="AF272" s="2">
        <v>540000</v>
      </c>
      <c r="AG272" s="5">
        <f>(AE272-AF272)/AF272</f>
        <v>-2.2340740740740741E-2</v>
      </c>
      <c r="AH272" s="13">
        <f t="shared" si="96"/>
        <v>591054.7819505427</v>
      </c>
      <c r="AI272" s="5">
        <f t="shared" si="97"/>
        <v>9.4545892501005008E-2</v>
      </c>
      <c r="AJ272" s="2">
        <v>211245</v>
      </c>
      <c r="AK272" s="2">
        <v>325000</v>
      </c>
      <c r="AL272" s="5">
        <f>(AJ272-AK272)/AK272</f>
        <v>-0.35001538461538462</v>
      </c>
      <c r="AM272" s="13">
        <f>AJ272-(AJ272*$AL$582)</f>
        <v>239565.71181428572</v>
      </c>
      <c r="AN272" s="5">
        <f t="shared" si="98"/>
        <v>-0.26287473287912083</v>
      </c>
      <c r="AO272" s="2">
        <v>222803</v>
      </c>
      <c r="AP272" s="2">
        <v>350000</v>
      </c>
      <c r="AQ272" s="5">
        <f>(AO272-AP272)/AP272</f>
        <v>-0.36342000000000002</v>
      </c>
      <c r="AR272" s="13">
        <f t="shared" si="99"/>
        <v>276155.85870658065</v>
      </c>
      <c r="AS272" s="5">
        <f t="shared" si="100"/>
        <v>-0.21098326083834101</v>
      </c>
      <c r="AT272" s="2">
        <v>245413</v>
      </c>
      <c r="AU272" s="2">
        <v>397000</v>
      </c>
      <c r="AV272" s="5">
        <f>(AT272-AU272)/AU272</f>
        <v>-0.38183123425692694</v>
      </c>
      <c r="AW272" s="13">
        <f t="shared" si="101"/>
        <v>327589.54304999998</v>
      </c>
      <c r="AX272" s="5">
        <f t="shared" si="102"/>
        <v>-0.17483742304785899</v>
      </c>
      <c r="AY272" s="2">
        <v>312908</v>
      </c>
      <c r="AZ272" s="2">
        <v>520000</v>
      </c>
      <c r="BA272" s="5">
        <f>(AY272-AZ272)/AZ272</f>
        <v>-0.39825384615384618</v>
      </c>
      <c r="BB272" s="13">
        <f>AY272-(AY272*$BA$565)</f>
        <v>433753.80610359012</v>
      </c>
      <c r="BC272" s="5">
        <f t="shared" si="103"/>
        <v>-0.16585806518540361</v>
      </c>
      <c r="BD272" s="2">
        <v>283511</v>
      </c>
      <c r="BE272" s="2">
        <v>425000</v>
      </c>
      <c r="BF272" s="5">
        <f>(BD272-BE272)/BE272</f>
        <v>-0.33291529411764703</v>
      </c>
      <c r="BG272" s="2">
        <f>BD272-(BD272*$BF$296)</f>
        <v>385840.0444013683</v>
      </c>
      <c r="BH272" s="5">
        <f t="shared" si="104"/>
        <v>-9.2141071996780469E-2</v>
      </c>
    </row>
    <row r="273" spans="1:60" x14ac:dyDescent="0.25">
      <c r="A273" s="2">
        <v>139870</v>
      </c>
      <c r="B273" s="2">
        <v>134950</v>
      </c>
      <c r="C273" s="5">
        <f>(A273-B273)/B273</f>
        <v>3.6457947387921449E-2</v>
      </c>
      <c r="D273" s="11">
        <f t="shared" si="84"/>
        <v>55224.881241830066</v>
      </c>
      <c r="E273" s="5">
        <f t="shared" si="85"/>
        <v>-0.5907752408904775</v>
      </c>
      <c r="F273" s="2">
        <v>172755</v>
      </c>
      <c r="G273" s="2">
        <v>179000</v>
      </c>
      <c r="H273" s="5">
        <f>(F273-G273)/G273</f>
        <v>-3.4888268156424582E-2</v>
      </c>
      <c r="I273" s="13">
        <f t="shared" si="86"/>
        <v>98429.987830792685</v>
      </c>
      <c r="J273" s="5">
        <f t="shared" si="87"/>
        <v>-0.45011179982797384</v>
      </c>
      <c r="K273" s="2">
        <v>659444</v>
      </c>
      <c r="L273" s="2">
        <v>475000</v>
      </c>
      <c r="M273" s="5">
        <f>(K273-L273)/L273</f>
        <v>0.38830315789473685</v>
      </c>
      <c r="N273" s="13">
        <f t="shared" si="88"/>
        <v>465446.56593333336</v>
      </c>
      <c r="O273" s="5">
        <f t="shared" si="89"/>
        <v>-2.0112492771929766E-2</v>
      </c>
      <c r="P273" s="2">
        <v>349247</v>
      </c>
      <c r="Q273" s="2">
        <v>223200</v>
      </c>
      <c r="R273" s="5">
        <f>(P273-Q273)/Q273</f>
        <v>0.56472670250896062</v>
      </c>
      <c r="S273" s="13">
        <f t="shared" si="90"/>
        <v>309349.98280488141</v>
      </c>
      <c r="T273" s="5">
        <f t="shared" si="91"/>
        <v>0.3859766254698988</v>
      </c>
      <c r="U273" s="2">
        <v>260903</v>
      </c>
      <c r="V273" s="2">
        <v>152315</v>
      </c>
      <c r="W273" s="5">
        <f>(U273-V273)/V273</f>
        <v>0.7129173095230279</v>
      </c>
      <c r="X273" s="13">
        <f t="shared" si="92"/>
        <v>254498.02381407851</v>
      </c>
      <c r="Y273" s="5">
        <f t="shared" si="93"/>
        <v>0.67086645316665139</v>
      </c>
      <c r="Z273" s="2">
        <v>645863</v>
      </c>
      <c r="AA273" s="2">
        <v>750000</v>
      </c>
      <c r="AB273" s="5">
        <f>(Z273-AA273)/AA273</f>
        <v>-0.13884933333333332</v>
      </c>
      <c r="AC273" s="13">
        <f t="shared" si="94"/>
        <v>656920.96559005382</v>
      </c>
      <c r="AD273" s="5">
        <f t="shared" si="95"/>
        <v>-0.12410537921326158</v>
      </c>
      <c r="AE273" s="2">
        <v>530999</v>
      </c>
      <c r="AF273" s="2">
        <v>512000</v>
      </c>
      <c r="AG273" s="5">
        <f>(AE273-AF273)/AF273</f>
        <v>3.7107421874999998E-2</v>
      </c>
      <c r="AH273" s="13">
        <f t="shared" si="96"/>
        <v>594483.98700023536</v>
      </c>
      <c r="AI273" s="5">
        <f t="shared" si="97"/>
        <v>0.16110153710983469</v>
      </c>
      <c r="AJ273" s="2">
        <v>247695</v>
      </c>
      <c r="AK273" s="2">
        <v>283500</v>
      </c>
      <c r="AL273" s="5">
        <f>(AJ273-AK273)/AK273</f>
        <v>-0.1262962962962963</v>
      </c>
      <c r="AM273" s="13">
        <f>AJ273-(AJ273*$AL$582)</f>
        <v>280902.40710000001</v>
      </c>
      <c r="AN273" s="5">
        <f t="shared" si="98"/>
        <v>-9.1625851851851459E-3</v>
      </c>
      <c r="AO273" s="2">
        <v>272814</v>
      </c>
      <c r="AP273" s="2">
        <v>895000</v>
      </c>
      <c r="AQ273" s="5">
        <f>(AO273-AP273)/AP273</f>
        <v>-0.69517988826815647</v>
      </c>
      <c r="AR273" s="13">
        <f t="shared" si="99"/>
        <v>338142.59429710143</v>
      </c>
      <c r="AS273" s="5">
        <f t="shared" si="100"/>
        <v>-0.62218704547809889</v>
      </c>
      <c r="AT273" s="2">
        <v>298519</v>
      </c>
      <c r="AU273" s="2">
        <v>420000</v>
      </c>
      <c r="AV273" s="5">
        <f>(AT273-AU273)/AU273</f>
        <v>-0.28924047619047621</v>
      </c>
      <c r="AW273" s="13">
        <f t="shared" si="101"/>
        <v>398478.08714999998</v>
      </c>
      <c r="AX273" s="5">
        <f t="shared" si="102"/>
        <v>-5.1242649642857199E-2</v>
      </c>
      <c r="AY273" s="2">
        <v>838905</v>
      </c>
      <c r="AZ273" s="2">
        <v>459500</v>
      </c>
      <c r="BA273" s="5">
        <f>(AY273-AZ273)/AZ273</f>
        <v>0.82569096844396084</v>
      </c>
      <c r="BB273" s="13">
        <f>AY273-(AY273*$BA$565)</f>
        <v>1162892.0855629523</v>
      </c>
      <c r="BC273" s="5">
        <f t="shared" si="103"/>
        <v>1.5307771176560443</v>
      </c>
      <c r="BD273" s="2">
        <v>286890</v>
      </c>
      <c r="BE273" s="2">
        <v>825000</v>
      </c>
      <c r="BF273" s="5">
        <f>(BD273-BE273)/BE273</f>
        <v>-0.65225454545454542</v>
      </c>
      <c r="BG273" s="2">
        <f>BD273-(BD273*$BF$296)</f>
        <v>390438.6437856328</v>
      </c>
      <c r="BH273" s="5">
        <f t="shared" si="104"/>
        <v>-0.52674103783559656</v>
      </c>
    </row>
    <row r="274" spans="1:60" x14ac:dyDescent="0.25">
      <c r="A274" s="2">
        <v>246215</v>
      </c>
      <c r="B274" s="2">
        <v>269000</v>
      </c>
      <c r="C274" s="5">
        <f>(A274-B274)/B274</f>
        <v>-8.4702602230483273E-2</v>
      </c>
      <c r="D274" s="11">
        <f t="shared" si="84"/>
        <v>97213.084542483673</v>
      </c>
      <c r="E274" s="5">
        <f t="shared" si="85"/>
        <v>-0.63861306861530232</v>
      </c>
      <c r="F274" s="2">
        <v>178324</v>
      </c>
      <c r="G274" s="2">
        <v>195000</v>
      </c>
      <c r="H274" s="5">
        <f>(F274-G274)/G274</f>
        <v>-8.5517948717948725E-2</v>
      </c>
      <c r="I274" s="13">
        <f t="shared" si="86"/>
        <v>101603.0166995935</v>
      </c>
      <c r="J274" s="5">
        <f t="shared" si="87"/>
        <v>-0.47895888872003334</v>
      </c>
      <c r="K274" s="2">
        <v>323312</v>
      </c>
      <c r="L274" s="2">
        <v>376000</v>
      </c>
      <c r="M274" s="5">
        <f>(K274-L274)/L274</f>
        <v>-0.14012765957446807</v>
      </c>
      <c r="N274" s="13">
        <f t="shared" si="88"/>
        <v>228198.99813333334</v>
      </c>
      <c r="O274" s="5">
        <f t="shared" si="89"/>
        <v>-0.39308777092198577</v>
      </c>
      <c r="P274" s="2">
        <v>176540</v>
      </c>
      <c r="Q274" s="2">
        <v>120000</v>
      </c>
      <c r="R274" s="5">
        <f>(P274-Q274)/Q274</f>
        <v>0.47116666666666668</v>
      </c>
      <c r="S274" s="13">
        <f t="shared" si="90"/>
        <v>156372.55571092595</v>
      </c>
      <c r="T274" s="5">
        <f t="shared" si="91"/>
        <v>0.30310463092438295</v>
      </c>
      <c r="U274" s="2">
        <v>260870</v>
      </c>
      <c r="V274" s="2">
        <v>462500</v>
      </c>
      <c r="W274" s="5">
        <f>(U274-V274)/V274</f>
        <v>-0.43595675675675677</v>
      </c>
      <c r="X274" s="13">
        <f t="shared" si="92"/>
        <v>254465.83393973493</v>
      </c>
      <c r="Y274" s="5">
        <f t="shared" si="93"/>
        <v>-0.44980360229246502</v>
      </c>
      <c r="Z274" s="2">
        <v>219579</v>
      </c>
      <c r="AA274" s="2">
        <v>331000</v>
      </c>
      <c r="AB274" s="5">
        <f>(Z274-AA274)/AA274</f>
        <v>-0.33661933534743205</v>
      </c>
      <c r="AC274" s="13">
        <f t="shared" si="94"/>
        <v>223338.4614125572</v>
      </c>
      <c r="AD274" s="5">
        <f t="shared" si="95"/>
        <v>-0.32526144588351302</v>
      </c>
      <c r="AE274" s="2">
        <v>502379</v>
      </c>
      <c r="AF274" s="2">
        <v>390000</v>
      </c>
      <c r="AG274" s="5">
        <f>(AE274-AF274)/AF274</f>
        <v>0.28815128205128204</v>
      </c>
      <c r="AH274" s="13">
        <f t="shared" si="96"/>
        <v>562442.24735864135</v>
      </c>
      <c r="AI274" s="5">
        <f t="shared" si="97"/>
        <v>0.4421596086119009</v>
      </c>
      <c r="AJ274" s="2">
        <v>371606</v>
      </c>
      <c r="AK274" s="2">
        <v>365000</v>
      </c>
      <c r="AL274" s="5">
        <f>(AJ274-AK274)/AK274</f>
        <v>1.8098630136986302E-2</v>
      </c>
      <c r="AM274" s="13">
        <f>AJ274-(AJ274*$AL$582)</f>
        <v>421425.62382285716</v>
      </c>
      <c r="AN274" s="5">
        <f t="shared" si="98"/>
        <v>0.15459075019960866</v>
      </c>
      <c r="AO274" s="2">
        <v>516203</v>
      </c>
      <c r="AP274" s="2">
        <v>633500</v>
      </c>
      <c r="AQ274" s="5">
        <f>(AO274-AP274)/AP274</f>
        <v>-0.1851570639305446</v>
      </c>
      <c r="AR274" s="13">
        <f t="shared" si="99"/>
        <v>639814.01835663372</v>
      </c>
      <c r="AS274" s="5">
        <f t="shared" si="100"/>
        <v>9.966879805262386E-3</v>
      </c>
      <c r="AT274" s="2">
        <v>404258</v>
      </c>
      <c r="AU274" s="2">
        <v>640000</v>
      </c>
      <c r="AV274" s="5">
        <f>(AT274-AU274)/AU274</f>
        <v>-0.36834687500000002</v>
      </c>
      <c r="AW274" s="13">
        <f t="shared" si="101"/>
        <v>539623.79129999992</v>
      </c>
      <c r="AX274" s="5">
        <f t="shared" si="102"/>
        <v>-0.1568378260937501</v>
      </c>
      <c r="AY274" s="2">
        <v>102305</v>
      </c>
      <c r="AZ274" s="2">
        <v>235000</v>
      </c>
      <c r="BA274" s="5">
        <f>(AY274-AZ274)/AZ274</f>
        <v>-0.56465957446808512</v>
      </c>
      <c r="BB274" s="13">
        <f>AY274-(AY274*$BA$565)</f>
        <v>141815.43179921186</v>
      </c>
      <c r="BC274" s="5">
        <f t="shared" si="103"/>
        <v>-0.39653007745016228</v>
      </c>
      <c r="BD274" s="2">
        <v>208175</v>
      </c>
      <c r="BE274" s="2">
        <v>399950</v>
      </c>
      <c r="BF274" s="5">
        <f>(BD274-BE274)/BE274</f>
        <v>-0.47949743717964743</v>
      </c>
      <c r="BG274" s="2">
        <f>BD274-(BD274*$BF$296)</f>
        <v>283312.6448118586</v>
      </c>
      <c r="BH274" s="5">
        <f t="shared" si="104"/>
        <v>-0.29162984170056605</v>
      </c>
    </row>
    <row r="275" spans="1:60" x14ac:dyDescent="0.25">
      <c r="A275" s="2">
        <v>224849</v>
      </c>
      <c r="B275" s="2">
        <v>162500</v>
      </c>
      <c r="C275" s="5">
        <f>(A275-B275)/B275</f>
        <v>0.38368615384615384</v>
      </c>
      <c r="D275" s="11">
        <f t="shared" si="84"/>
        <v>88777.145366013079</v>
      </c>
      <c r="E275" s="5">
        <f t="shared" si="85"/>
        <v>-0.45367910543991952</v>
      </c>
      <c r="F275" s="2">
        <v>194660</v>
      </c>
      <c r="G275" s="2">
        <v>225000</v>
      </c>
      <c r="H275" s="5">
        <f>(F275-G275)/G275</f>
        <v>-0.13484444444444443</v>
      </c>
      <c r="I275" s="13">
        <f t="shared" si="86"/>
        <v>110910.71998577236</v>
      </c>
      <c r="J275" s="5">
        <f t="shared" si="87"/>
        <v>-0.50706346672990066</v>
      </c>
      <c r="K275" s="2">
        <v>404747</v>
      </c>
      <c r="L275" s="2">
        <v>650000</v>
      </c>
      <c r="M275" s="5">
        <f>(K275-L275)/L275</f>
        <v>-0.37731230769230767</v>
      </c>
      <c r="N275" s="13">
        <f t="shared" si="88"/>
        <v>285677.17838333332</v>
      </c>
      <c r="O275" s="5">
        <f t="shared" si="89"/>
        <v>-0.56049664864102566</v>
      </c>
      <c r="P275" s="2">
        <v>268512</v>
      </c>
      <c r="Q275" s="2">
        <v>201000</v>
      </c>
      <c r="R275" s="5">
        <f>(P275-Q275)/Q275</f>
        <v>0.3358805970149254</v>
      </c>
      <c r="S275" s="13">
        <f t="shared" si="90"/>
        <v>237837.92726323864</v>
      </c>
      <c r="T275" s="5">
        <f t="shared" si="91"/>
        <v>0.1832732699663614</v>
      </c>
      <c r="U275" s="2">
        <v>204979</v>
      </c>
      <c r="V275" s="2">
        <v>117500</v>
      </c>
      <c r="W275" s="5">
        <f>(U275-V275)/V275</f>
        <v>0.74450212765957446</v>
      </c>
      <c r="X275" s="13">
        <f t="shared" si="92"/>
        <v>199946.91675981495</v>
      </c>
      <c r="Y275" s="5">
        <f t="shared" si="93"/>
        <v>0.70167588731757402</v>
      </c>
      <c r="Z275" s="2">
        <v>190917</v>
      </c>
      <c r="AA275" s="2">
        <v>320000</v>
      </c>
      <c r="AB275" s="5">
        <f>(Z275-AA275)/AA275</f>
        <v>-0.40338437500000002</v>
      </c>
      <c r="AC275" s="13">
        <f t="shared" si="94"/>
        <v>194185.732868358</v>
      </c>
      <c r="AD275" s="5">
        <f t="shared" si="95"/>
        <v>-0.39316958478638125</v>
      </c>
      <c r="AE275" s="2">
        <v>524735</v>
      </c>
      <c r="AF275" s="2">
        <v>250000</v>
      </c>
      <c r="AG275" s="5">
        <f>(AE275-AF275)/AF275</f>
        <v>1.09894</v>
      </c>
      <c r="AH275" s="13">
        <f t="shared" si="96"/>
        <v>587471.07794660341</v>
      </c>
      <c r="AI275" s="5">
        <f t="shared" si="97"/>
        <v>1.3498843117864137</v>
      </c>
      <c r="AJ275" s="2">
        <v>553618</v>
      </c>
      <c r="AK275" s="2">
        <v>411000</v>
      </c>
      <c r="AL275" s="5">
        <f>(AJ275-AK275)/AK275</f>
        <v>0.34700243309002432</v>
      </c>
      <c r="AM275" s="13">
        <f>AJ275-(AJ275*$AL$582)</f>
        <v>627839.19261142856</v>
      </c>
      <c r="AN275" s="5">
        <f t="shared" si="98"/>
        <v>0.52758927642683351</v>
      </c>
      <c r="AO275" s="2">
        <v>498951</v>
      </c>
      <c r="AP275" s="2">
        <v>419950</v>
      </c>
      <c r="AQ275" s="5">
        <f>(AO275-AP275)/AP275</f>
        <v>0.18812001428741518</v>
      </c>
      <c r="AR275" s="13">
        <f t="shared" si="99"/>
        <v>618430.81941224821</v>
      </c>
      <c r="AS275" s="5">
        <f t="shared" si="100"/>
        <v>0.47262964498689891</v>
      </c>
      <c r="AT275" s="2">
        <v>366729</v>
      </c>
      <c r="AU275" s="2">
        <v>405000</v>
      </c>
      <c r="AV275" s="5">
        <f>(AT275-AU275)/AU275</f>
        <v>-9.44962962962963E-2</v>
      </c>
      <c r="AW275" s="13">
        <f t="shared" si="101"/>
        <v>489528.20565000002</v>
      </c>
      <c r="AX275" s="5">
        <f t="shared" si="102"/>
        <v>0.20871161888888892</v>
      </c>
      <c r="AY275" s="2">
        <v>168396</v>
      </c>
      <c r="AZ275" s="2">
        <v>385000</v>
      </c>
      <c r="BA275" s="5">
        <f>(AY275-AZ275)/AZ275</f>
        <v>-0.56260779220779222</v>
      </c>
      <c r="BB275" s="13">
        <f>AY275-(AY275*$BA$565)</f>
        <v>233430.93156013958</v>
      </c>
      <c r="BC275" s="5">
        <f t="shared" si="103"/>
        <v>-0.3936858920515855</v>
      </c>
      <c r="BD275" s="2">
        <v>365040</v>
      </c>
      <c r="BE275" s="2">
        <v>369900</v>
      </c>
      <c r="BF275" s="5">
        <f>(BD275-BE275)/BE275</f>
        <v>-1.3138686131386862E-2</v>
      </c>
      <c r="BG275" s="2">
        <f>BD275-(BD275*$BF$296)</f>
        <v>496795.71448118589</v>
      </c>
      <c r="BH275" s="5">
        <f t="shared" si="104"/>
        <v>0.34305410781612838</v>
      </c>
    </row>
    <row r="276" spans="1:60" x14ac:dyDescent="0.25">
      <c r="A276" s="2">
        <v>677033</v>
      </c>
      <c r="B276" s="2">
        <v>277500</v>
      </c>
      <c r="C276" s="5">
        <f>(A276-B276)/B276</f>
        <v>1.4397585585585586</v>
      </c>
      <c r="D276" s="11">
        <f t="shared" si="84"/>
        <v>267312.98364052293</v>
      </c>
      <c r="E276" s="5">
        <f t="shared" si="85"/>
        <v>-3.670996886298044E-2</v>
      </c>
      <c r="F276" s="2">
        <v>235146</v>
      </c>
      <c r="G276" s="2">
        <v>60000</v>
      </c>
      <c r="H276" s="5">
        <f>(F276-G276)/G276</f>
        <v>2.9190999999999998</v>
      </c>
      <c r="I276" s="13">
        <f t="shared" si="86"/>
        <v>133978.28090914636</v>
      </c>
      <c r="J276" s="5">
        <f t="shared" si="87"/>
        <v>1.2329713484857727</v>
      </c>
      <c r="K276" s="2">
        <v>452692</v>
      </c>
      <c r="L276" s="2">
        <v>287000</v>
      </c>
      <c r="M276" s="5">
        <f>(K276-L276)/L276</f>
        <v>0.57732404181184671</v>
      </c>
      <c r="N276" s="13">
        <f t="shared" si="88"/>
        <v>319517.55846666667</v>
      </c>
      <c r="O276" s="5">
        <f t="shared" si="89"/>
        <v>0.11330159744483161</v>
      </c>
      <c r="P276" s="2">
        <v>259799</v>
      </c>
      <c r="Q276" s="2">
        <v>340000</v>
      </c>
      <c r="R276" s="5">
        <f>(P276-Q276)/Q276</f>
        <v>-0.23588529411764705</v>
      </c>
      <c r="S276" s="13">
        <f t="shared" si="90"/>
        <v>230120.27643107995</v>
      </c>
      <c r="T276" s="5">
        <f t="shared" si="91"/>
        <v>-0.3231756575556472</v>
      </c>
      <c r="U276" s="2">
        <v>432557</v>
      </c>
      <c r="V276" s="2">
        <v>200000</v>
      </c>
      <c r="W276" s="5">
        <f>(U276-V276)/V276</f>
        <v>1.162785</v>
      </c>
      <c r="X276" s="13">
        <f t="shared" si="92"/>
        <v>421938.04474056012</v>
      </c>
      <c r="Y276" s="5">
        <f t="shared" si="93"/>
        <v>1.1096902237028006</v>
      </c>
      <c r="Z276" s="2">
        <v>264305</v>
      </c>
      <c r="AA276" s="2">
        <v>225000</v>
      </c>
      <c r="AB276" s="5">
        <f>(Z276-AA276)/AA276</f>
        <v>0.17468888888888889</v>
      </c>
      <c r="AC276" s="13">
        <f t="shared" si="94"/>
        <v>268830.22531137284</v>
      </c>
      <c r="AD276" s="5">
        <f t="shared" si="95"/>
        <v>0.19480100138387926</v>
      </c>
      <c r="AE276" s="2">
        <v>382504</v>
      </c>
      <c r="AF276" s="2">
        <v>620000</v>
      </c>
      <c r="AG276" s="5">
        <f>(AE276-AF276)/AF276</f>
        <v>-0.38305806451612906</v>
      </c>
      <c r="AH276" s="13">
        <f t="shared" si="96"/>
        <v>428235.27532733208</v>
      </c>
      <c r="AI276" s="5">
        <f t="shared" si="97"/>
        <v>-0.30929794302043212</v>
      </c>
      <c r="AJ276" s="2">
        <v>223993</v>
      </c>
      <c r="AK276" s="2">
        <v>400000</v>
      </c>
      <c r="AL276" s="5">
        <f>(AJ276-AK276)/AK276</f>
        <v>-0.44001750000000001</v>
      </c>
      <c r="AM276" s="13">
        <f>AJ276-(AJ276*$AL$582)</f>
        <v>254022.78154</v>
      </c>
      <c r="AN276" s="5">
        <f t="shared" si="98"/>
        <v>-0.36494304615000001</v>
      </c>
      <c r="AO276" s="2">
        <v>276448</v>
      </c>
      <c r="AP276" s="2">
        <v>412500</v>
      </c>
      <c r="AQ276" s="5">
        <f>(AO276-AP276)/AP276</f>
        <v>-0.32982303030303028</v>
      </c>
      <c r="AR276" s="13">
        <f t="shared" si="99"/>
        <v>342646.7993147166</v>
      </c>
      <c r="AS276" s="5">
        <f t="shared" si="100"/>
        <v>-0.16934109257038402</v>
      </c>
      <c r="AT276" s="2">
        <v>296433</v>
      </c>
      <c r="AU276" s="2">
        <v>402250</v>
      </c>
      <c r="AV276" s="5">
        <f>(AT276-AU276)/AU276</f>
        <v>-0.26306277190801741</v>
      </c>
      <c r="AW276" s="13">
        <f t="shared" si="101"/>
        <v>395693.59005</v>
      </c>
      <c r="AX276" s="5">
        <f t="shared" si="102"/>
        <v>-1.6299341081417031E-2</v>
      </c>
      <c r="AY276" s="2">
        <v>232691</v>
      </c>
      <c r="AZ276" s="2">
        <v>200000</v>
      </c>
      <c r="BA276" s="5">
        <f>(AY276-AZ276)/AZ276</f>
        <v>0.16345499999999999</v>
      </c>
      <c r="BB276" s="13">
        <f>AY276-(AY276*$BA$565)</f>
        <v>322556.81189375307</v>
      </c>
      <c r="BC276" s="5">
        <f t="shared" si="103"/>
        <v>0.61278405946876535</v>
      </c>
      <c r="BD276" s="2">
        <v>366238</v>
      </c>
      <c r="BE276" s="2">
        <v>362000</v>
      </c>
      <c r="BF276" s="5">
        <f>(BD276-BE276)/BE276</f>
        <v>1.1707182320441989E-2</v>
      </c>
      <c r="BG276" s="2">
        <f>BD276-(BD276*$BF$296)</f>
        <v>498426.11461801594</v>
      </c>
      <c r="BH276" s="5">
        <f t="shared" si="104"/>
        <v>0.37686771993927054</v>
      </c>
    </row>
    <row r="277" spans="1:60" x14ac:dyDescent="0.25">
      <c r="A277" s="2">
        <v>302549</v>
      </c>
      <c r="B277" s="2">
        <v>165000</v>
      </c>
      <c r="C277" s="5">
        <f>(A277-B277)/B277</f>
        <v>0.83363030303030305</v>
      </c>
      <c r="D277" s="11">
        <f t="shared" si="84"/>
        <v>119455.44144444447</v>
      </c>
      <c r="E277" s="5">
        <f t="shared" si="85"/>
        <v>-0.27602762760942745</v>
      </c>
      <c r="F277" s="2">
        <v>182820</v>
      </c>
      <c r="G277" s="2">
        <v>178450</v>
      </c>
      <c r="H277" s="5">
        <f>(F277-G277)/G277</f>
        <v>2.4488652283552816E-2</v>
      </c>
      <c r="I277" s="13">
        <f t="shared" si="86"/>
        <v>104164.68626219513</v>
      </c>
      <c r="J277" s="5">
        <f t="shared" si="87"/>
        <v>-0.41628082789467563</v>
      </c>
      <c r="K277" s="2">
        <v>90182</v>
      </c>
      <c r="L277" s="2">
        <v>98950</v>
      </c>
      <c r="M277" s="5">
        <f>(K277-L277)/L277</f>
        <v>-8.8610409297625065E-2</v>
      </c>
      <c r="N277" s="13">
        <f t="shared" si="88"/>
        <v>63651.958633333328</v>
      </c>
      <c r="O277" s="5">
        <f t="shared" si="89"/>
        <v>-0.35672603705575212</v>
      </c>
      <c r="P277" s="2">
        <v>205352</v>
      </c>
      <c r="Q277" s="2">
        <v>246000</v>
      </c>
      <c r="R277" s="5">
        <f>(P277-Q277)/Q277</f>
        <v>-0.16523577235772358</v>
      </c>
      <c r="S277" s="13">
        <f t="shared" si="90"/>
        <v>181893.15203551642</v>
      </c>
      <c r="T277" s="5">
        <f t="shared" si="91"/>
        <v>-0.2605969429450552</v>
      </c>
      <c r="U277" s="2">
        <v>112275</v>
      </c>
      <c r="V277" s="2">
        <v>158000</v>
      </c>
      <c r="W277" s="5">
        <f>(U277-V277)/V277</f>
        <v>-0.28939873417721518</v>
      </c>
      <c r="X277" s="13">
        <f t="shared" si="92"/>
        <v>109518.73157351838</v>
      </c>
      <c r="Y277" s="5">
        <f t="shared" si="93"/>
        <v>-0.30684347105368115</v>
      </c>
      <c r="Z277" s="2">
        <v>216320</v>
      </c>
      <c r="AA277" s="2">
        <v>415000</v>
      </c>
      <c r="AB277" s="5">
        <f>(Z277-AA277)/AA277</f>
        <v>-0.4787469879518072</v>
      </c>
      <c r="AC277" s="13">
        <f t="shared" si="94"/>
        <v>220023.6633410498</v>
      </c>
      <c r="AD277" s="5">
        <f t="shared" si="95"/>
        <v>-0.46982249797337394</v>
      </c>
      <c r="AE277" s="2">
        <v>230405</v>
      </c>
      <c r="AF277" s="2">
        <v>357000</v>
      </c>
      <c r="AG277" s="5">
        <f>(AE277-AF277)/AF277</f>
        <v>-0.35460784313725491</v>
      </c>
      <c r="AH277" s="13">
        <f t="shared" si="96"/>
        <v>257951.67792178367</v>
      </c>
      <c r="AI277" s="5">
        <f t="shared" si="97"/>
        <v>-0.27744628033113816</v>
      </c>
      <c r="AJ277" s="2">
        <v>251435</v>
      </c>
      <c r="AK277" s="2">
        <v>455000</v>
      </c>
      <c r="AL277" s="5">
        <f>(AJ277-AK277)/AK277</f>
        <v>-0.44739560439560438</v>
      </c>
      <c r="AM277" s="13">
        <f>AJ277-(AJ277*$AL$582)</f>
        <v>285143.81287142856</v>
      </c>
      <c r="AN277" s="5">
        <f t="shared" si="98"/>
        <v>-0.3733103013814757</v>
      </c>
      <c r="AO277" s="2">
        <v>249573</v>
      </c>
      <c r="AP277" s="2">
        <v>357500</v>
      </c>
      <c r="AQ277" s="5">
        <f>(AO277-AP277)/AP277</f>
        <v>-0.30189370629370632</v>
      </c>
      <c r="AR277" s="13">
        <f t="shared" si="99"/>
        <v>309336.25725406501</v>
      </c>
      <c r="AS277" s="5">
        <f t="shared" si="100"/>
        <v>-0.13472375593268526</v>
      </c>
      <c r="AT277" s="2">
        <v>600417</v>
      </c>
      <c r="AU277" s="2">
        <v>517000</v>
      </c>
      <c r="AV277" s="5">
        <f>(AT277-AU277)/AU277</f>
        <v>0.16134816247582204</v>
      </c>
      <c r="AW277" s="13">
        <f t="shared" si="101"/>
        <v>801466.63244999992</v>
      </c>
      <c r="AX277" s="5">
        <f t="shared" si="102"/>
        <v>0.55022559468085086</v>
      </c>
      <c r="AY277" s="2">
        <v>158384</v>
      </c>
      <c r="AZ277" s="2">
        <v>449000</v>
      </c>
      <c r="BA277" s="5">
        <f>(AY277-AZ277)/AZ277</f>
        <v>-0.64725167037861919</v>
      </c>
      <c r="BB277" s="13">
        <f>AY277-(AY277*$BA$565)</f>
        <v>219552.27359451025</v>
      </c>
      <c r="BC277" s="5">
        <f t="shared" si="103"/>
        <v>-0.51101943520153625</v>
      </c>
      <c r="BD277" s="2">
        <v>252126</v>
      </c>
      <c r="BE277" s="2">
        <v>320000</v>
      </c>
      <c r="BF277" s="5">
        <f>(BD277-BE277)/BE277</f>
        <v>-0.21210625</v>
      </c>
      <c r="BG277" s="2">
        <f>BD277-(BD277*$BF$296)</f>
        <v>343127.09924743441</v>
      </c>
      <c r="BH277" s="5">
        <f t="shared" si="104"/>
        <v>7.2272185148232526E-2</v>
      </c>
    </row>
    <row r="278" spans="1:60" x14ac:dyDescent="0.25">
      <c r="A278" s="2">
        <v>207899</v>
      </c>
      <c r="B278" s="2">
        <v>192500</v>
      </c>
      <c r="C278" s="5">
        <f>(A278-B278)/B278</f>
        <v>7.9994805194805188E-2</v>
      </c>
      <c r="D278" s="11">
        <f t="shared" si="84"/>
        <v>82084.775758169941</v>
      </c>
      <c r="E278" s="5">
        <f t="shared" si="85"/>
        <v>-0.57358558047703923</v>
      </c>
      <c r="F278" s="2">
        <v>198025</v>
      </c>
      <c r="G278" s="2">
        <v>189000</v>
      </c>
      <c r="H278" s="5">
        <f>(F278-G278)/G278</f>
        <v>4.7751322751322753E-2</v>
      </c>
      <c r="I278" s="13">
        <f t="shared" si="86"/>
        <v>112827.98379319106</v>
      </c>
      <c r="J278" s="5">
        <f t="shared" si="87"/>
        <v>-0.40302654077676686</v>
      </c>
      <c r="K278" s="2">
        <v>406394</v>
      </c>
      <c r="L278" s="2">
        <v>175000</v>
      </c>
      <c r="M278" s="5">
        <f>(K278-L278)/L278</f>
        <v>1.3222514285714286</v>
      </c>
      <c r="N278" s="13">
        <f t="shared" si="88"/>
        <v>286839.65843333333</v>
      </c>
      <c r="O278" s="5">
        <f t="shared" si="89"/>
        <v>0.63908376247619048</v>
      </c>
      <c r="P278" s="2">
        <v>310297</v>
      </c>
      <c r="Q278" s="2">
        <v>420000</v>
      </c>
      <c r="R278" s="5">
        <f>(P278-Q278)/Q278</f>
        <v>-0.26119761904761907</v>
      </c>
      <c r="S278" s="13">
        <f t="shared" si="90"/>
        <v>274849.52373078733</v>
      </c>
      <c r="T278" s="5">
        <f t="shared" si="91"/>
        <v>-0.34559637206955396</v>
      </c>
      <c r="U278" s="2">
        <v>216815</v>
      </c>
      <c r="V278" s="2">
        <v>320000</v>
      </c>
      <c r="W278" s="5">
        <f>(U278-V278)/V278</f>
        <v>-0.32245312500000001</v>
      </c>
      <c r="X278" s="13">
        <f t="shared" si="92"/>
        <v>211492.35169104778</v>
      </c>
      <c r="Y278" s="5">
        <f t="shared" si="93"/>
        <v>-0.33908640096547571</v>
      </c>
      <c r="Z278" s="2">
        <v>264664</v>
      </c>
      <c r="AA278" s="2">
        <v>344950</v>
      </c>
      <c r="AB278" s="5">
        <f>(Z278-AA278)/AA278</f>
        <v>-0.2327467748949123</v>
      </c>
      <c r="AC278" s="13">
        <f t="shared" si="94"/>
        <v>269195.37183106324</v>
      </c>
      <c r="AD278" s="5">
        <f t="shared" si="95"/>
        <v>-0.2196104599766249</v>
      </c>
      <c r="AE278" s="2">
        <v>94934</v>
      </c>
      <c r="AF278" s="2">
        <v>185000</v>
      </c>
      <c r="AG278" s="5">
        <f>(AE278-AF278)/AF278</f>
        <v>-0.48684324324324324</v>
      </c>
      <c r="AH278" s="13">
        <f t="shared" si="96"/>
        <v>106284.08494532068</v>
      </c>
      <c r="AI278" s="5">
        <f t="shared" si="97"/>
        <v>-0.42549143272799633</v>
      </c>
      <c r="AJ278" s="2">
        <v>682505</v>
      </c>
      <c r="AK278" s="2">
        <v>525000</v>
      </c>
      <c r="AL278" s="5">
        <f>(AJ278-AK278)/AK278</f>
        <v>0.30000952380952384</v>
      </c>
      <c r="AM278" s="13">
        <f>AJ278-(AJ278*$AL$582)</f>
        <v>774005.52032857144</v>
      </c>
      <c r="AN278" s="5">
        <f t="shared" si="98"/>
        <v>0.47429622919727893</v>
      </c>
      <c r="AO278" s="2">
        <v>309041</v>
      </c>
      <c r="AP278" s="2">
        <v>410000</v>
      </c>
      <c r="AQ278" s="5">
        <f>(AO278-AP278)/AP278</f>
        <v>-0.24624146341463415</v>
      </c>
      <c r="AR278" s="13">
        <f t="shared" si="99"/>
        <v>383044.5852638447</v>
      </c>
      <c r="AS278" s="5">
        <f t="shared" si="100"/>
        <v>-6.5744913990622697E-2</v>
      </c>
      <c r="AT278" s="2">
        <v>588257</v>
      </c>
      <c r="AU278" s="2">
        <v>577000</v>
      </c>
      <c r="AV278" s="5">
        <f>(AT278-AU278)/AU278</f>
        <v>1.9509532062391682E-2</v>
      </c>
      <c r="AW278" s="13">
        <f t="shared" si="101"/>
        <v>785234.85644999996</v>
      </c>
      <c r="AX278" s="5">
        <f t="shared" si="102"/>
        <v>0.36089229887348345</v>
      </c>
      <c r="AY278" s="2">
        <v>526268</v>
      </c>
      <c r="AZ278" s="2">
        <v>700000</v>
      </c>
      <c r="BA278" s="5">
        <f>(AY278-AZ278)/AZ278</f>
        <v>-0.24818857142857143</v>
      </c>
      <c r="BB278" s="13">
        <f>AY278-(AY278*$BA$565)</f>
        <v>729513.94029722526</v>
      </c>
      <c r="BC278" s="5">
        <f t="shared" si="103"/>
        <v>4.2162771853178939E-2</v>
      </c>
      <c r="BD278" s="2">
        <v>260589</v>
      </c>
      <c r="BE278" s="2">
        <v>349950</v>
      </c>
      <c r="BF278" s="5">
        <f>(BD278-BE278)/BE278</f>
        <v>-0.25535362194599226</v>
      </c>
      <c r="BG278" s="2">
        <f>BD278-(BD278*$BF$296)</f>
        <v>354644.69220068416</v>
      </c>
      <c r="BH278" s="5">
        <f t="shared" si="104"/>
        <v>1.3415322762349373E-2</v>
      </c>
    </row>
    <row r="279" spans="1:60" x14ac:dyDescent="0.25">
      <c r="A279" s="2">
        <v>664275</v>
      </c>
      <c r="B279" s="2">
        <v>247000</v>
      </c>
      <c r="C279" s="5">
        <f>(A279-B279)/B279</f>
        <v>1.6893724696356276</v>
      </c>
      <c r="D279" s="11">
        <f t="shared" si="84"/>
        <v>262275.7416666667</v>
      </c>
      <c r="E279" s="5">
        <f t="shared" si="85"/>
        <v>6.1845107962213354E-2</v>
      </c>
      <c r="F279" s="2">
        <v>174938</v>
      </c>
      <c r="G279" s="2">
        <v>201000</v>
      </c>
      <c r="H279" s="5">
        <f>(F279-G279)/G279</f>
        <v>-0.12966169154228857</v>
      </c>
      <c r="I279" s="13">
        <f t="shared" si="86"/>
        <v>99673.787798577236</v>
      </c>
      <c r="J279" s="5">
        <f t="shared" si="87"/>
        <v>-0.50411050846478989</v>
      </c>
      <c r="K279" s="2">
        <v>441579</v>
      </c>
      <c r="L279" s="2">
        <v>257000</v>
      </c>
      <c r="M279" s="5">
        <f>(K279-L279)/L279</f>
        <v>0.71820622568093384</v>
      </c>
      <c r="N279" s="13">
        <f t="shared" si="88"/>
        <v>311673.81784999999</v>
      </c>
      <c r="O279" s="5">
        <f t="shared" si="89"/>
        <v>0.21273859085603108</v>
      </c>
      <c r="P279" s="2">
        <v>236701</v>
      </c>
      <c r="Q279" s="2">
        <v>180000</v>
      </c>
      <c r="R279" s="5">
        <f>(P279-Q279)/Q279</f>
        <v>0.31500555555555554</v>
      </c>
      <c r="S279" s="13">
        <f t="shared" si="90"/>
        <v>209660.92845435531</v>
      </c>
      <c r="T279" s="5">
        <f t="shared" si="91"/>
        <v>0.16478293585752948</v>
      </c>
      <c r="U279" s="2">
        <v>231237</v>
      </c>
      <c r="V279" s="2">
        <v>305000</v>
      </c>
      <c r="W279" s="5">
        <f>(U279-V279)/V279</f>
        <v>-0.24184590163934427</v>
      </c>
      <c r="X279" s="13">
        <f t="shared" si="92"/>
        <v>225560.30222993248</v>
      </c>
      <c r="Y279" s="5">
        <f t="shared" si="93"/>
        <v>-0.26045802547563124</v>
      </c>
      <c r="Z279" s="2">
        <v>449319</v>
      </c>
      <c r="AA279" s="2">
        <v>336000</v>
      </c>
      <c r="AB279" s="5">
        <f>(Z279-AA279)/AA279</f>
        <v>0.33725892857142858</v>
      </c>
      <c r="AC279" s="13">
        <f t="shared" si="94"/>
        <v>457011.89158994617</v>
      </c>
      <c r="AD279" s="5">
        <f t="shared" si="95"/>
        <v>0.36015443925579216</v>
      </c>
      <c r="AE279" s="2">
        <v>234393</v>
      </c>
      <c r="AF279" s="2">
        <v>420000</v>
      </c>
      <c r="AG279" s="5">
        <f>(AE279-AF279)/AF279</f>
        <v>-0.44192142857142858</v>
      </c>
      <c r="AH279" s="13">
        <f t="shared" si="96"/>
        <v>262416.47378798481</v>
      </c>
      <c r="AI279" s="5">
        <f t="shared" si="97"/>
        <v>-0.37519887193336948</v>
      </c>
      <c r="AJ279" s="2">
        <v>288028</v>
      </c>
      <c r="AK279" s="2">
        <v>425000</v>
      </c>
      <c r="AL279" s="5">
        <f>(AJ279-AK279)/AK279</f>
        <v>-0.32228705882352943</v>
      </c>
      <c r="AM279" s="13">
        <f>AJ279-(AJ279*$AL$582)</f>
        <v>326642.67955428571</v>
      </c>
      <c r="AN279" s="5">
        <f t="shared" si="98"/>
        <v>-0.2314289892840336</v>
      </c>
      <c r="AO279" s="2">
        <v>309153</v>
      </c>
      <c r="AP279" s="2">
        <v>260000</v>
      </c>
      <c r="AQ279" s="5">
        <f>(AO279-AP279)/AP279</f>
        <v>0.18905</v>
      </c>
      <c r="AR279" s="13">
        <f t="shared" si="99"/>
        <v>383183.40501122305</v>
      </c>
      <c r="AS279" s="5">
        <f t="shared" si="100"/>
        <v>0.47378232696624251</v>
      </c>
      <c r="AT279" s="2">
        <v>290579</v>
      </c>
      <c r="AU279" s="2">
        <v>425000</v>
      </c>
      <c r="AV279" s="5">
        <f>(AT279-AU279)/AU279</f>
        <v>-0.31628470588235297</v>
      </c>
      <c r="AW279" s="13">
        <f t="shared" si="101"/>
        <v>387879.37815</v>
      </c>
      <c r="AX279" s="5">
        <f t="shared" si="102"/>
        <v>-8.7342639647058809E-2</v>
      </c>
      <c r="AY279" s="2">
        <v>226462</v>
      </c>
      <c r="AZ279" s="2">
        <v>415000</v>
      </c>
      <c r="BA279" s="5">
        <f>(AY279-AZ279)/AZ279</f>
        <v>-0.45430843373493973</v>
      </c>
      <c r="BB279" s="13">
        <f>AY279-(AY279*$BA$565)</f>
        <v>313922.15743231628</v>
      </c>
      <c r="BC279" s="5">
        <f t="shared" si="103"/>
        <v>-0.24356106642815353</v>
      </c>
      <c r="BD279" s="2">
        <v>236624</v>
      </c>
      <c r="BE279" s="2">
        <v>368000</v>
      </c>
      <c r="BF279" s="5">
        <f>(BD279-BE279)/BE279</f>
        <v>-0.35699999999999998</v>
      </c>
      <c r="BG279" s="2">
        <f>BD279-(BD279*$BF$296)</f>
        <v>322029.88478905358</v>
      </c>
      <c r="BH279" s="5">
        <f t="shared" si="104"/>
        <v>-0.12491879133409352</v>
      </c>
    </row>
    <row r="280" spans="1:60" x14ac:dyDescent="0.25">
      <c r="A280" s="2">
        <v>511094</v>
      </c>
      <c r="B280" s="2">
        <v>178000</v>
      </c>
      <c r="C280" s="5">
        <f>(A280-B280)/B280</f>
        <v>1.8713146067415731</v>
      </c>
      <c r="D280" s="11">
        <f t="shared" si="84"/>
        <v>201795.27742483665</v>
      </c>
      <c r="E280" s="5">
        <f t="shared" si="85"/>
        <v>0.13368133384739689</v>
      </c>
      <c r="F280" s="2">
        <v>185036</v>
      </c>
      <c r="G280" s="2">
        <v>219950</v>
      </c>
      <c r="H280" s="5">
        <f>(F280-G280)/G280</f>
        <v>-0.15873607638099568</v>
      </c>
      <c r="I280" s="13">
        <f t="shared" si="86"/>
        <v>105427.2885199187</v>
      </c>
      <c r="J280" s="5">
        <f t="shared" si="87"/>
        <v>-0.52067611493558219</v>
      </c>
      <c r="K280" s="2">
        <v>357919</v>
      </c>
      <c r="L280" s="2">
        <v>225000</v>
      </c>
      <c r="M280" s="5">
        <f>(K280-L280)/L280</f>
        <v>0.59075111111111112</v>
      </c>
      <c r="N280" s="13">
        <f t="shared" si="88"/>
        <v>252625.19551666666</v>
      </c>
      <c r="O280" s="5">
        <f t="shared" si="89"/>
        <v>0.12277864674074071</v>
      </c>
      <c r="P280" s="2">
        <v>531139</v>
      </c>
      <c r="Q280" s="2">
        <v>325000</v>
      </c>
      <c r="R280" s="5">
        <f>(P280-Q280)/Q280</f>
        <v>0.63427384615384619</v>
      </c>
      <c r="S280" s="13">
        <f t="shared" si="90"/>
        <v>470463.1407485301</v>
      </c>
      <c r="T280" s="5">
        <f t="shared" si="91"/>
        <v>0.44757889461086187</v>
      </c>
      <c r="U280" s="2">
        <v>299516</v>
      </c>
      <c r="V280" s="2">
        <v>339250</v>
      </c>
      <c r="W280" s="5">
        <f>(U280-V280)/V280</f>
        <v>-0.11712306558585114</v>
      </c>
      <c r="X280" s="13">
        <f t="shared" si="92"/>
        <v>292163.10314828705</v>
      </c>
      <c r="Y280" s="5">
        <f t="shared" si="93"/>
        <v>-0.13879704304115831</v>
      </c>
      <c r="Z280" s="2">
        <v>226500</v>
      </c>
      <c r="AA280" s="2">
        <v>360000</v>
      </c>
      <c r="AB280" s="5">
        <f>(Z280-AA280)/AA280</f>
        <v>-0.37083333333333335</v>
      </c>
      <c r="AC280" s="13">
        <f t="shared" si="94"/>
        <v>230377.95740915209</v>
      </c>
      <c r="AD280" s="5">
        <f t="shared" si="95"/>
        <v>-0.36006122941902197</v>
      </c>
      <c r="AE280" s="2">
        <v>242790</v>
      </c>
      <c r="AF280" s="2">
        <v>290000</v>
      </c>
      <c r="AG280" s="5">
        <f>(AE280-AF280)/AF280</f>
        <v>-0.16279310344827586</v>
      </c>
      <c r="AH280" s="13">
        <f t="shared" si="96"/>
        <v>271817.39928660344</v>
      </c>
      <c r="AI280" s="5">
        <f t="shared" si="97"/>
        <v>-6.2698623149643321E-2</v>
      </c>
      <c r="AJ280" s="2">
        <v>239202</v>
      </c>
      <c r="AK280" s="2">
        <v>324000</v>
      </c>
      <c r="AL280" s="5">
        <f>(AJ280-AK280)/AK280</f>
        <v>-0.26172222222222224</v>
      </c>
      <c r="AM280" s="13">
        <f>AJ280-(AJ280*$AL$582)</f>
        <v>271270.7869885714</v>
      </c>
      <c r="AN280" s="5">
        <f t="shared" si="98"/>
        <v>-0.16274448460317467</v>
      </c>
      <c r="AO280" s="2">
        <v>257973</v>
      </c>
      <c r="AP280" s="2">
        <v>350000</v>
      </c>
      <c r="AQ280" s="5">
        <f>(AO280-AP280)/AP280</f>
        <v>-0.26293428571428573</v>
      </c>
      <c r="AR280" s="13">
        <f t="shared" si="99"/>
        <v>319747.73830744077</v>
      </c>
      <c r="AS280" s="5">
        <f t="shared" si="100"/>
        <v>-8.6435033407312081E-2</v>
      </c>
      <c r="AT280" s="2">
        <v>267805</v>
      </c>
      <c r="AU280" s="2">
        <v>300000</v>
      </c>
      <c r="AV280" s="5">
        <f>(AT280-AU280)/AU280</f>
        <v>-0.10731666666666667</v>
      </c>
      <c r="AW280" s="13">
        <f t="shared" si="101"/>
        <v>357479.50425</v>
      </c>
      <c r="AX280" s="5">
        <f t="shared" si="102"/>
        <v>0.19159834749999999</v>
      </c>
      <c r="AY280" s="2">
        <v>338841</v>
      </c>
      <c r="AZ280" s="2">
        <v>525000</v>
      </c>
      <c r="BA280" s="5">
        <f>(AY280-AZ280)/AZ280</f>
        <v>-0.35458857142857142</v>
      </c>
      <c r="BB280" s="13">
        <f>AY280-(AY280*$BA$565)</f>
        <v>469702.19174308924</v>
      </c>
      <c r="BC280" s="5">
        <f t="shared" si="103"/>
        <v>-0.10532915858459194</v>
      </c>
      <c r="BD280" s="2">
        <v>271740</v>
      </c>
      <c r="BE280" s="2">
        <v>400500</v>
      </c>
      <c r="BF280" s="5">
        <f>(BD280-BE280)/BE280</f>
        <v>-0.32149812734082395</v>
      </c>
      <c r="BG280" s="2">
        <f>BD280-(BD280*$BF$296)</f>
        <v>369820.47844925884</v>
      </c>
      <c r="BH280" s="5">
        <f t="shared" si="104"/>
        <v>-7.6603050064272565E-2</v>
      </c>
    </row>
    <row r="281" spans="1:60" x14ac:dyDescent="0.25">
      <c r="A281" s="2">
        <v>539288</v>
      </c>
      <c r="B281" s="2">
        <v>220000</v>
      </c>
      <c r="C281" s="5">
        <f>(A281-B281)/B281</f>
        <v>1.4513090909090909</v>
      </c>
      <c r="D281" s="11">
        <f t="shared" si="84"/>
        <v>212927.11628758174</v>
      </c>
      <c r="E281" s="5">
        <f t="shared" si="85"/>
        <v>-3.2149471420083002E-2</v>
      </c>
      <c r="F281" s="2">
        <v>247938</v>
      </c>
      <c r="G281" s="2">
        <v>290000</v>
      </c>
      <c r="H281" s="5">
        <f>(F281-G281)/G281</f>
        <v>-0.14504137931034483</v>
      </c>
      <c r="I281" s="13">
        <f t="shared" si="86"/>
        <v>141266.73220914634</v>
      </c>
      <c r="J281" s="5">
        <f t="shared" si="87"/>
        <v>-0.51287333720984019</v>
      </c>
      <c r="K281" s="2">
        <v>794038</v>
      </c>
      <c r="L281" s="2">
        <v>408500</v>
      </c>
      <c r="M281" s="5">
        <f>(K281-L281)/L281</f>
        <v>0.94378947368421051</v>
      </c>
      <c r="N281" s="13">
        <f t="shared" si="88"/>
        <v>560445.25436666666</v>
      </c>
      <c r="O281" s="5">
        <f t="shared" si="89"/>
        <v>0.37195900701754386</v>
      </c>
      <c r="P281" s="2">
        <v>786368</v>
      </c>
      <c r="Q281" s="2">
        <v>325000</v>
      </c>
      <c r="R281" s="5">
        <f>(P281-Q281)/Q281</f>
        <v>1.4195938461538462</v>
      </c>
      <c r="S281" s="13">
        <f t="shared" si="90"/>
        <v>696535.48141661624</v>
      </c>
      <c r="T281" s="5">
        <f t="shared" si="91"/>
        <v>1.1431860966665115</v>
      </c>
      <c r="U281" s="2">
        <v>496579</v>
      </c>
      <c r="V281" s="2">
        <v>460000</v>
      </c>
      <c r="W281" s="5">
        <f>(U281-V281)/V281</f>
        <v>7.95195652173913E-2</v>
      </c>
      <c r="X281" s="13">
        <f t="shared" si="92"/>
        <v>484388.35186859214</v>
      </c>
      <c r="Y281" s="5">
        <f t="shared" si="93"/>
        <v>5.3018156236069883E-2</v>
      </c>
      <c r="Z281" s="2">
        <v>172918</v>
      </c>
      <c r="AA281" s="2">
        <v>252500</v>
      </c>
      <c r="AB281" s="5">
        <f>(Z281-AA281)/AA281</f>
        <v>-0.3151762376237624</v>
      </c>
      <c r="AC281" s="13">
        <f t="shared" si="94"/>
        <v>175878.56794382233</v>
      </c>
      <c r="AD281" s="5">
        <f t="shared" si="95"/>
        <v>-0.30345121606407</v>
      </c>
      <c r="AE281" s="2">
        <v>279810</v>
      </c>
      <c r="AF281" s="2">
        <v>459500</v>
      </c>
      <c r="AG281" s="5">
        <f>(AE281-AF281)/AF281</f>
        <v>-0.39105549510337323</v>
      </c>
      <c r="AH281" s="13">
        <f t="shared" si="96"/>
        <v>313263.42309973435</v>
      </c>
      <c r="AI281" s="5">
        <f t="shared" si="97"/>
        <v>-0.31825152753050195</v>
      </c>
      <c r="AJ281" s="2">
        <v>204620</v>
      </c>
      <c r="AK281" s="2">
        <v>415000</v>
      </c>
      <c r="AL281" s="5">
        <f>(AJ281-AK281)/AK281</f>
        <v>-0.50693975903614463</v>
      </c>
      <c r="AM281" s="13">
        <f>AJ281-(AJ281*$AL$582)</f>
        <v>232052.52645714284</v>
      </c>
      <c r="AN281" s="5">
        <f t="shared" si="98"/>
        <v>-0.44083728564543895</v>
      </c>
      <c r="AO281" s="2">
        <v>264102</v>
      </c>
      <c r="AP281" s="2">
        <v>519000</v>
      </c>
      <c r="AQ281" s="5">
        <f>(AO281-AP281)/AP281</f>
        <v>-0.49113294797687862</v>
      </c>
      <c r="AR281" s="13">
        <f t="shared" si="99"/>
        <v>327344.40109031461</v>
      </c>
      <c r="AS281" s="5">
        <f t="shared" si="100"/>
        <v>-0.36927861061596412</v>
      </c>
      <c r="AT281" s="2">
        <v>279713</v>
      </c>
      <c r="AU281" s="2">
        <v>324500</v>
      </c>
      <c r="AV281" s="5">
        <f>(AT281-AU281)/AU281</f>
        <v>-0.13801848998459168</v>
      </c>
      <c r="AW281" s="13">
        <f t="shared" si="101"/>
        <v>373374.89804999996</v>
      </c>
      <c r="AX281" s="5">
        <f t="shared" si="102"/>
        <v>0.15061601864406768</v>
      </c>
      <c r="AY281" s="2">
        <v>222208</v>
      </c>
      <c r="AZ281" s="2">
        <v>450000</v>
      </c>
      <c r="BA281" s="5">
        <f>(AY281-AZ281)/AZ281</f>
        <v>-0.50620444444444446</v>
      </c>
      <c r="BB281" s="13">
        <f>AY281-(AY281*$BA$565)</f>
        <v>308025.2526195129</v>
      </c>
      <c r="BC281" s="5">
        <f t="shared" si="103"/>
        <v>-0.31549943862330465</v>
      </c>
      <c r="BD281" s="2">
        <v>224909</v>
      </c>
      <c r="BE281" s="2">
        <v>1000</v>
      </c>
      <c r="BF281" s="5">
        <f>(BD281-BE281)/BE281</f>
        <v>223.90899999999999</v>
      </c>
      <c r="BG281" s="2">
        <f>BD281-(BD281*$BF$296)</f>
        <v>306086.53119726339</v>
      </c>
      <c r="BH281" s="5">
        <f t="shared" si="104"/>
        <v>305.08653119726341</v>
      </c>
    </row>
    <row r="282" spans="1:60" x14ac:dyDescent="0.25">
      <c r="A282" s="2">
        <v>547227</v>
      </c>
      <c r="B282" s="2">
        <v>192500</v>
      </c>
      <c r="C282" s="5">
        <f>(A282-B282)/B282</f>
        <v>1.8427376623376623</v>
      </c>
      <c r="D282" s="11">
        <f t="shared" si="84"/>
        <v>216061.67217647063</v>
      </c>
      <c r="E282" s="5">
        <f t="shared" si="85"/>
        <v>0.12239829702062666</v>
      </c>
      <c r="F282" s="2">
        <v>263401</v>
      </c>
      <c r="G282" s="2">
        <v>195000</v>
      </c>
      <c r="H282" s="5">
        <f>(F282-G282)/G282</f>
        <v>0.35077435897435899</v>
      </c>
      <c r="I282" s="13">
        <f t="shared" si="86"/>
        <v>150077.02946148376</v>
      </c>
      <c r="J282" s="5">
        <f t="shared" si="87"/>
        <v>-0.23037420788982685</v>
      </c>
      <c r="K282" s="2">
        <v>400460</v>
      </c>
      <c r="L282" s="2">
        <v>210000</v>
      </c>
      <c r="M282" s="5">
        <f>(K282-L282)/L282</f>
        <v>0.90695238095238095</v>
      </c>
      <c r="N282" s="13">
        <f t="shared" si="88"/>
        <v>282651.34233333333</v>
      </c>
      <c r="O282" s="5">
        <f t="shared" si="89"/>
        <v>0.34595877301587302</v>
      </c>
      <c r="P282" s="2">
        <v>445646</v>
      </c>
      <c r="Q282" s="2">
        <v>309950</v>
      </c>
      <c r="R282" s="5">
        <f>(P282-Q282)/Q282</f>
        <v>0.43779964510404906</v>
      </c>
      <c r="S282" s="13">
        <f t="shared" si="90"/>
        <v>394736.62604707893</v>
      </c>
      <c r="T282" s="5">
        <f t="shared" si="91"/>
        <v>0.27354936617867054</v>
      </c>
      <c r="U282" s="2">
        <v>242677</v>
      </c>
      <c r="V282" s="2">
        <v>249000</v>
      </c>
      <c r="W282" s="5">
        <f>(U282-V282)/V282</f>
        <v>-2.5393574297188755E-2</v>
      </c>
      <c r="X282" s="13">
        <f t="shared" si="92"/>
        <v>236719.45866904227</v>
      </c>
      <c r="Y282" s="5">
        <f t="shared" si="93"/>
        <v>-4.9319443096215769E-2</v>
      </c>
      <c r="Z282" s="2">
        <v>163237</v>
      </c>
      <c r="AA282" s="2">
        <v>260950</v>
      </c>
      <c r="AB282" s="5">
        <f>(Z282-AA282)/AA282</f>
        <v>-0.37445104426135273</v>
      </c>
      <c r="AC282" s="13">
        <f t="shared" si="94"/>
        <v>166031.81736687751</v>
      </c>
      <c r="AD282" s="5">
        <f t="shared" si="95"/>
        <v>-0.36374087998897292</v>
      </c>
      <c r="AE282" s="2">
        <v>248225</v>
      </c>
      <c r="AF282" s="2">
        <v>385000</v>
      </c>
      <c r="AG282" s="5">
        <f>(AE282-AF282)/AF282</f>
        <v>-0.35525974025974028</v>
      </c>
      <c r="AH282" s="13">
        <f t="shared" si="96"/>
        <v>277902.19505711575</v>
      </c>
      <c r="AI282" s="5">
        <f t="shared" si="97"/>
        <v>-0.27817611673476428</v>
      </c>
      <c r="AJ282" s="2">
        <v>192586</v>
      </c>
      <c r="AK282" s="2">
        <v>425000</v>
      </c>
      <c r="AL282" s="5">
        <f>(AJ282-AK282)/AK282</f>
        <v>-0.54685647058823528</v>
      </c>
      <c r="AM282" s="13">
        <f>AJ282-(AJ282*$AL$582)</f>
        <v>218405.17965142857</v>
      </c>
      <c r="AN282" s="5">
        <f t="shared" si="98"/>
        <v>-0.4861054596436975</v>
      </c>
      <c r="AO282" s="2">
        <v>319899</v>
      </c>
      <c r="AP282" s="2">
        <v>650000</v>
      </c>
      <c r="AQ282" s="5">
        <f>(AO282-AP282)/AP282</f>
        <v>-0.50784769230769233</v>
      </c>
      <c r="AR282" s="13">
        <f t="shared" si="99"/>
        <v>396502.66398736299</v>
      </c>
      <c r="AS282" s="5">
        <f t="shared" si="100"/>
        <v>-0.38999590155790309</v>
      </c>
      <c r="AT282" s="2">
        <v>246760</v>
      </c>
      <c r="AU282" s="2">
        <v>280000</v>
      </c>
      <c r="AV282" s="5">
        <f>(AT282-AU282)/AU282</f>
        <v>-0.11871428571428572</v>
      </c>
      <c r="AW282" s="13">
        <f t="shared" si="101"/>
        <v>329387.58600000001</v>
      </c>
      <c r="AX282" s="5">
        <f t="shared" si="102"/>
        <v>0.17638423571428574</v>
      </c>
      <c r="AY282" s="2">
        <v>156036</v>
      </c>
      <c r="AZ282" s="2">
        <v>335000</v>
      </c>
      <c r="BA282" s="5">
        <f>(AY282-AZ282)/AZ282</f>
        <v>-0.53422089552238805</v>
      </c>
      <c r="BB282" s="13">
        <f>AY282-(AY282*$BA$565)</f>
        <v>216297.47046793238</v>
      </c>
      <c r="BC282" s="5">
        <f t="shared" si="103"/>
        <v>-0.35433590905094814</v>
      </c>
      <c r="BD282" s="2">
        <v>240008</v>
      </c>
      <c r="BE282" s="2">
        <v>386950</v>
      </c>
      <c r="BF282" s="5">
        <f>(BD282-BE282)/BE282</f>
        <v>-0.37974415299134257</v>
      </c>
      <c r="BG282" s="2">
        <f>BD282-(BD282*$BF$296)</f>
        <v>326635.28884834662</v>
      </c>
      <c r="BH282" s="5">
        <f t="shared" si="104"/>
        <v>-0.15587210531503651</v>
      </c>
    </row>
    <row r="283" spans="1:60" x14ac:dyDescent="0.25">
      <c r="A283" s="2">
        <v>262863</v>
      </c>
      <c r="B283" s="2">
        <v>365000</v>
      </c>
      <c r="C283" s="5">
        <f>(A283-B283)/B283</f>
        <v>-0.27982739726027395</v>
      </c>
      <c r="D283" s="11">
        <f t="shared" si="84"/>
        <v>103786.21547058824</v>
      </c>
      <c r="E283" s="5">
        <f t="shared" si="85"/>
        <v>-0.71565420419016923</v>
      </c>
      <c r="F283" s="2">
        <v>224552</v>
      </c>
      <c r="G283" s="2">
        <v>231400</v>
      </c>
      <c r="H283" s="5">
        <f>(F283-G283)/G283</f>
        <v>-2.9593777009507348E-2</v>
      </c>
      <c r="I283" s="13">
        <f t="shared" si="86"/>
        <v>127942.17607235773</v>
      </c>
      <c r="J283" s="5">
        <f t="shared" si="87"/>
        <v>-0.44709517686967271</v>
      </c>
      <c r="K283" s="2">
        <v>642572</v>
      </c>
      <c r="L283" s="2">
        <v>362500</v>
      </c>
      <c r="M283" s="5">
        <f>(K283-L283)/L283</f>
        <v>0.77261241379310341</v>
      </c>
      <c r="N283" s="13">
        <f t="shared" si="88"/>
        <v>453538.02713333332</v>
      </c>
      <c r="O283" s="5">
        <f t="shared" si="89"/>
        <v>0.25113938519540224</v>
      </c>
      <c r="P283" s="2">
        <v>505573</v>
      </c>
      <c r="Q283" s="2">
        <v>298000</v>
      </c>
      <c r="R283" s="5">
        <f>(P283-Q283)/Q283</f>
        <v>0.69655369127516775</v>
      </c>
      <c r="S283" s="13">
        <f t="shared" si="90"/>
        <v>447817.73030723899</v>
      </c>
      <c r="T283" s="5">
        <f t="shared" si="91"/>
        <v>0.50274406143368788</v>
      </c>
      <c r="U283" s="2">
        <v>289396</v>
      </c>
      <c r="V283" s="2">
        <v>440000</v>
      </c>
      <c r="W283" s="5">
        <f>(U283-V283)/V283</f>
        <v>-0.34228181818181819</v>
      </c>
      <c r="X283" s="13">
        <f t="shared" si="92"/>
        <v>282291.54168292071</v>
      </c>
      <c r="Y283" s="5">
        <f t="shared" si="93"/>
        <v>-0.3584283143569984</v>
      </c>
      <c r="Z283" s="2">
        <v>141046</v>
      </c>
      <c r="AA283" s="2">
        <v>145000</v>
      </c>
      <c r="AB283" s="5">
        <f>(Z283-AA283)/AA283</f>
        <v>-2.7268965517241381E-2</v>
      </c>
      <c r="AC283" s="13">
        <f t="shared" si="94"/>
        <v>143460.8802681292</v>
      </c>
      <c r="AD283" s="5">
        <f t="shared" si="95"/>
        <v>-1.0614618840488275E-2</v>
      </c>
      <c r="AE283" s="2">
        <v>476479</v>
      </c>
      <c r="AF283" s="2">
        <v>345000</v>
      </c>
      <c r="AG283" s="5">
        <f>(AE283-AF283)/AF283</f>
        <v>0.38109855072463766</v>
      </c>
      <c r="AH283" s="13">
        <f t="shared" si="96"/>
        <v>533445.70449640229</v>
      </c>
      <c r="AI283" s="5">
        <f t="shared" si="97"/>
        <v>0.54621943332290523</v>
      </c>
      <c r="AJ283" s="2">
        <v>293792</v>
      </c>
      <c r="AK283" s="2">
        <v>590000</v>
      </c>
      <c r="AL283" s="5">
        <f>(AJ283-AK283)/AK283</f>
        <v>-0.50204745762711867</v>
      </c>
      <c r="AM283" s="13">
        <f>AJ283-(AJ283*$AL$582)</f>
        <v>333179.43433142855</v>
      </c>
      <c r="AN283" s="5">
        <f t="shared" si="98"/>
        <v>-0.43528909435351093</v>
      </c>
      <c r="AO283" s="2">
        <v>231262</v>
      </c>
      <c r="AP283" s="2">
        <v>399000</v>
      </c>
      <c r="AQ283" s="5">
        <f>(AO283-AP283)/AP283</f>
        <v>-0.42039598997493732</v>
      </c>
      <c r="AR283" s="13">
        <f t="shared" si="99"/>
        <v>286640.46801973606</v>
      </c>
      <c r="AS283" s="5">
        <f t="shared" si="100"/>
        <v>-0.28160283704326805</v>
      </c>
      <c r="AT283" s="2">
        <v>232703</v>
      </c>
      <c r="AU283" s="2">
        <v>289000</v>
      </c>
      <c r="AV283" s="5">
        <f>(AT283-AU283)/AU283</f>
        <v>-0.1947993079584775</v>
      </c>
      <c r="AW283" s="13">
        <f t="shared" si="101"/>
        <v>310623.59954999998</v>
      </c>
      <c r="AX283" s="5">
        <f t="shared" si="102"/>
        <v>7.4822143771626243E-2</v>
      </c>
      <c r="AY283" s="2">
        <v>206889</v>
      </c>
      <c r="AZ283" s="2">
        <v>565000</v>
      </c>
      <c r="BA283" s="5">
        <f>(AY283-AZ283)/AZ283</f>
        <v>-0.63382477876106191</v>
      </c>
      <c r="BB283" s="13">
        <f>AY283-(AY283*$BA$565)</f>
        <v>286790.01876259362</v>
      </c>
      <c r="BC283" s="5">
        <f t="shared" si="103"/>
        <v>-0.49240704643788741</v>
      </c>
      <c r="BD283" s="2">
        <v>138316</v>
      </c>
      <c r="BE283" s="2">
        <v>310000</v>
      </c>
      <c r="BF283" s="5">
        <f>(BD283-BE283)/BE283</f>
        <v>-0.5538193548387097</v>
      </c>
      <c r="BG283" s="2">
        <f>BD283-(BD283*$BF$296)</f>
        <v>188239.08624857469</v>
      </c>
      <c r="BH283" s="5">
        <f t="shared" si="104"/>
        <v>-0.39277714113363005</v>
      </c>
    </row>
    <row r="284" spans="1:60" x14ac:dyDescent="0.25">
      <c r="A284" s="2">
        <v>370727</v>
      </c>
      <c r="B284" s="2">
        <v>319000</v>
      </c>
      <c r="C284" s="5">
        <f>(A284-B284)/B284</f>
        <v>0.16215360501567397</v>
      </c>
      <c r="D284" s="11">
        <f t="shared" si="84"/>
        <v>146374.1656405229</v>
      </c>
      <c r="E284" s="5">
        <f t="shared" si="85"/>
        <v>-0.54114681617390936</v>
      </c>
      <c r="F284" s="2">
        <v>253645</v>
      </c>
      <c r="G284" s="2">
        <v>238000</v>
      </c>
      <c r="H284" s="5">
        <f>(F284-G284)/G284</f>
        <v>6.5735294117647058E-2</v>
      </c>
      <c r="I284" s="13">
        <f t="shared" si="86"/>
        <v>144518.38883587398</v>
      </c>
      <c r="J284" s="5">
        <f t="shared" si="87"/>
        <v>-0.39277987884086563</v>
      </c>
      <c r="K284" s="2">
        <v>405988</v>
      </c>
      <c r="L284" s="2">
        <v>220000</v>
      </c>
      <c r="M284" s="5">
        <f>(K284-L284)/L284</f>
        <v>0.84540000000000004</v>
      </c>
      <c r="N284" s="13">
        <f t="shared" si="88"/>
        <v>286553.09686666669</v>
      </c>
      <c r="O284" s="5">
        <f t="shared" si="89"/>
        <v>0.30251407666666674</v>
      </c>
      <c r="P284" s="2">
        <v>570409</v>
      </c>
      <c r="Q284" s="2">
        <v>319000</v>
      </c>
      <c r="R284" s="5">
        <f>(P284-Q284)/Q284</f>
        <v>0.78811598746081502</v>
      </c>
      <c r="S284" s="13">
        <f t="shared" si="90"/>
        <v>505247.04390230862</v>
      </c>
      <c r="T284" s="5">
        <f t="shared" si="91"/>
        <v>0.5838465326091179</v>
      </c>
      <c r="U284" s="2">
        <v>534030</v>
      </c>
      <c r="V284" s="2">
        <v>289950</v>
      </c>
      <c r="W284" s="5">
        <f>(U284-V284)/V284</f>
        <v>0.84180031039834458</v>
      </c>
      <c r="X284" s="13">
        <f t="shared" si="92"/>
        <v>520919.95744561142</v>
      </c>
      <c r="Y284" s="5">
        <f t="shared" si="93"/>
        <v>0.79658547144546099</v>
      </c>
      <c r="Z284" s="2">
        <v>176611</v>
      </c>
      <c r="AA284" s="2">
        <v>228500</v>
      </c>
      <c r="AB284" s="5">
        <f>(Z284-AA284)/AA284</f>
        <v>-0.22708533916849016</v>
      </c>
      <c r="AC284" s="13">
        <f t="shared" si="94"/>
        <v>179634.79662687753</v>
      </c>
      <c r="AD284" s="5">
        <f t="shared" si="95"/>
        <v>-0.21385209353664097</v>
      </c>
      <c r="AE284" s="2">
        <v>287861</v>
      </c>
      <c r="AF284" s="2">
        <v>615000</v>
      </c>
      <c r="AG284" s="5">
        <f>(AE284-AF284)/AF284</f>
        <v>-0.53193333333333337</v>
      </c>
      <c r="AH284" s="13">
        <f t="shared" si="96"/>
        <v>322276.98165509675</v>
      </c>
      <c r="AI284" s="5">
        <f t="shared" si="97"/>
        <v>-0.47597238755268823</v>
      </c>
      <c r="AJ284" s="2">
        <v>459013</v>
      </c>
      <c r="AK284" s="2">
        <v>411000</v>
      </c>
      <c r="AL284" s="5">
        <f>(AJ284-AK284)/AK284</f>
        <v>0.11681995133819952</v>
      </c>
      <c r="AM284" s="13">
        <f>AJ284-(AJ284*$AL$582)</f>
        <v>520550.90571142855</v>
      </c>
      <c r="AN284" s="5">
        <f t="shared" si="98"/>
        <v>0.26654721584289187</v>
      </c>
      <c r="AO284" s="2">
        <v>314005</v>
      </c>
      <c r="AP284" s="2">
        <v>414000</v>
      </c>
      <c r="AQ284" s="5">
        <f>(AO284-AP284)/AP284</f>
        <v>-0.24153381642512078</v>
      </c>
      <c r="AR284" s="13">
        <f t="shared" si="99"/>
        <v>389197.2747815777</v>
      </c>
      <c r="AS284" s="5">
        <f t="shared" si="100"/>
        <v>-5.9909964295706046E-2</v>
      </c>
      <c r="AT284" s="2">
        <v>254247</v>
      </c>
      <c r="AU284" s="2">
        <v>570000</v>
      </c>
      <c r="AV284" s="5">
        <f>(AT284-AU284)/AU284</f>
        <v>-0.55395263157894736</v>
      </c>
      <c r="AW284" s="13">
        <f t="shared" si="101"/>
        <v>339381.60794999998</v>
      </c>
      <c r="AX284" s="5">
        <f t="shared" si="102"/>
        <v>-0.40459367026315796</v>
      </c>
      <c r="AY284" s="2">
        <v>277286</v>
      </c>
      <c r="AZ284" s="2">
        <v>972000</v>
      </c>
      <c r="BA284" s="5">
        <f>(AY284-AZ284)/AZ284</f>
        <v>-0.71472633744855962</v>
      </c>
      <c r="BB284" s="13">
        <f>AY284-(AY284*$BA$565)</f>
        <v>384374.50585871912</v>
      </c>
      <c r="BC284" s="5">
        <f t="shared" si="103"/>
        <v>-0.60455297751160586</v>
      </c>
      <c r="BD284" s="2">
        <v>223948</v>
      </c>
      <c r="BE284" s="2">
        <v>290000</v>
      </c>
      <c r="BF284" s="5">
        <f>(BD284-BE284)/BE284</f>
        <v>-0.22776551724137931</v>
      </c>
      <c r="BG284" s="2">
        <f>BD284-(BD284*$BF$296)</f>
        <v>304778.67265678447</v>
      </c>
      <c r="BH284" s="5">
        <f t="shared" si="104"/>
        <v>5.0960940195808532E-2</v>
      </c>
    </row>
    <row r="285" spans="1:60" x14ac:dyDescent="0.25">
      <c r="A285" s="2">
        <v>215547</v>
      </c>
      <c r="B285" s="2">
        <v>199950</v>
      </c>
      <c r="C285" s="5">
        <f>(A285-B285)/B285</f>
        <v>7.8004501125281317E-2</v>
      </c>
      <c r="D285" s="11">
        <f t="shared" si="84"/>
        <v>85104.436098039223</v>
      </c>
      <c r="E285" s="5">
        <f t="shared" si="85"/>
        <v>-0.57437141236289457</v>
      </c>
      <c r="F285" s="2">
        <v>192169</v>
      </c>
      <c r="G285" s="2">
        <v>212000</v>
      </c>
      <c r="H285" s="5">
        <f>(F285-G285)/G285</f>
        <v>-9.354245283018868E-2</v>
      </c>
      <c r="I285" s="13">
        <f t="shared" si="86"/>
        <v>109491.43197855691</v>
      </c>
      <c r="J285" s="5">
        <f t="shared" si="87"/>
        <v>-0.48353098123322213</v>
      </c>
      <c r="K285" s="2">
        <v>534729</v>
      </c>
      <c r="L285" s="2">
        <v>237000</v>
      </c>
      <c r="M285" s="5">
        <f>(K285-L285)/L285</f>
        <v>1.256240506329114</v>
      </c>
      <c r="N285" s="13">
        <f t="shared" si="88"/>
        <v>377420.64035</v>
      </c>
      <c r="O285" s="5">
        <f t="shared" si="89"/>
        <v>0.59249215337552741</v>
      </c>
      <c r="P285" s="2">
        <v>177235</v>
      </c>
      <c r="Q285" s="2">
        <v>257000</v>
      </c>
      <c r="R285" s="5">
        <f>(P285-Q285)/Q285</f>
        <v>-0.31036964980544746</v>
      </c>
      <c r="S285" s="13">
        <f t="shared" si="90"/>
        <v>156988.16082149066</v>
      </c>
      <c r="T285" s="5">
        <f t="shared" si="91"/>
        <v>-0.38915112520820755</v>
      </c>
      <c r="U285" s="2">
        <v>478771</v>
      </c>
      <c r="V285" s="2">
        <v>293000</v>
      </c>
      <c r="W285" s="5">
        <f>(U285-V285)/V285</f>
        <v>0.63403071672354949</v>
      </c>
      <c r="X285" s="13">
        <f t="shared" si="92"/>
        <v>467017.52513190795</v>
      </c>
      <c r="Y285" s="5">
        <f t="shared" si="93"/>
        <v>0.59391646802698961</v>
      </c>
      <c r="Z285" s="2">
        <v>168036</v>
      </c>
      <c r="AA285" s="2">
        <v>228500</v>
      </c>
      <c r="AB285" s="5">
        <f>(Z285-AA285)/AA285</f>
        <v>-0.26461269146608313</v>
      </c>
      <c r="AC285" s="13">
        <f t="shared" si="94"/>
        <v>170912.98212452221</v>
      </c>
      <c r="AD285" s="5">
        <f t="shared" si="95"/>
        <v>-0.25202196006773647</v>
      </c>
      <c r="AE285" s="2">
        <v>187135</v>
      </c>
      <c r="AF285" s="2">
        <v>320000</v>
      </c>
      <c r="AG285" s="5">
        <f>(AE285-AF285)/AF285</f>
        <v>-0.41520312500000001</v>
      </c>
      <c r="AH285" s="13">
        <f t="shared" si="96"/>
        <v>209508.41886197345</v>
      </c>
      <c r="AI285" s="5">
        <f t="shared" si="97"/>
        <v>-0.34528619105633296</v>
      </c>
      <c r="AJ285" s="2">
        <v>182267</v>
      </c>
      <c r="AK285" s="2">
        <v>23080</v>
      </c>
      <c r="AL285" s="5">
        <f>(AJ285-AK285)/AK285</f>
        <v>6.8971837088388215</v>
      </c>
      <c r="AM285" s="13">
        <f>AJ285-(AJ285*$AL$582)</f>
        <v>206702.75554571429</v>
      </c>
      <c r="AN285" s="5">
        <f t="shared" si="98"/>
        <v>7.9559252836098047</v>
      </c>
      <c r="AO285" s="2">
        <v>394338</v>
      </c>
      <c r="AP285" s="2">
        <v>351300</v>
      </c>
      <c r="AQ285" s="5">
        <f>(AO285-AP285)/AP285</f>
        <v>0.12251067463706233</v>
      </c>
      <c r="AR285" s="13">
        <f t="shared" si="99"/>
        <v>488766.9780507246</v>
      </c>
      <c r="AS285" s="5">
        <f t="shared" si="100"/>
        <v>0.39130935966616737</v>
      </c>
      <c r="AT285" s="2">
        <v>192787</v>
      </c>
      <c r="AU285" s="2">
        <v>475000</v>
      </c>
      <c r="AV285" s="5">
        <f>(AT285-AU285)/AU285</f>
        <v>-0.59413263157894736</v>
      </c>
      <c r="AW285" s="13">
        <f t="shared" si="101"/>
        <v>257341.72694999998</v>
      </c>
      <c r="AX285" s="5">
        <f t="shared" si="102"/>
        <v>-0.45822794326315791</v>
      </c>
      <c r="AY285" s="2">
        <v>256925</v>
      </c>
      <c r="AZ285" s="2">
        <v>718000</v>
      </c>
      <c r="BA285" s="5">
        <f>(AY285-AZ285)/AZ285</f>
        <v>-0.64216573816155986</v>
      </c>
      <c r="BB285" s="13">
        <f>AY285-(AY285*$BA$565)</f>
        <v>356150.03973425063</v>
      </c>
      <c r="BC285" s="5">
        <f t="shared" si="103"/>
        <v>-0.50396930399129436</v>
      </c>
      <c r="BD285" s="2">
        <v>223709</v>
      </c>
      <c r="BE285" s="2">
        <v>310000</v>
      </c>
      <c r="BF285" s="5">
        <f>(BD285-BE285)/BE285</f>
        <v>-0.27835806451612904</v>
      </c>
      <c r="BG285" s="2">
        <f>BD285-(BD285*$BF$296)</f>
        <v>304453.40919042187</v>
      </c>
      <c r="BH285" s="5">
        <f t="shared" si="104"/>
        <v>-1.7892228417993983E-2</v>
      </c>
    </row>
    <row r="286" spans="1:60" x14ac:dyDescent="0.25">
      <c r="A286" s="2">
        <v>711168</v>
      </c>
      <c r="B286" s="2">
        <v>245000</v>
      </c>
      <c r="C286" s="5">
        <f>(A286-B286)/B286</f>
        <v>1.9027265306122449</v>
      </c>
      <c r="D286" s="11">
        <f t="shared" si="84"/>
        <v>280790.50792156864</v>
      </c>
      <c r="E286" s="5">
        <f t="shared" si="85"/>
        <v>0.146083705802321</v>
      </c>
      <c r="F286" s="2">
        <v>314966</v>
      </c>
      <c r="G286" s="2">
        <v>232000</v>
      </c>
      <c r="H286" s="5">
        <f>(F286-G286)/G286</f>
        <v>0.35761206896551723</v>
      </c>
      <c r="I286" s="13">
        <f t="shared" si="86"/>
        <v>179457.03190711382</v>
      </c>
      <c r="J286" s="5">
        <f t="shared" si="87"/>
        <v>-0.22647831074519903</v>
      </c>
      <c r="K286" s="2">
        <v>425156</v>
      </c>
      <c r="L286" s="2">
        <v>282000</v>
      </c>
      <c r="M286" s="5">
        <f>(K286-L286)/L286</f>
        <v>0.50764539007092202</v>
      </c>
      <c r="N286" s="13">
        <f t="shared" si="88"/>
        <v>300082.19073333335</v>
      </c>
      <c r="O286" s="5">
        <f t="shared" si="89"/>
        <v>6.4121243735224653E-2</v>
      </c>
      <c r="P286" s="2">
        <v>399663</v>
      </c>
      <c r="Q286" s="2">
        <v>350000</v>
      </c>
      <c r="R286" s="5">
        <f>(P286-Q286)/Q286</f>
        <v>0.14189428571428572</v>
      </c>
      <c r="S286" s="13">
        <f t="shared" si="90"/>
        <v>354006.59755916963</v>
      </c>
      <c r="T286" s="5">
        <f t="shared" si="91"/>
        <v>1.1447421597627523E-2</v>
      </c>
      <c r="U286" s="2">
        <v>247544</v>
      </c>
      <c r="V286" s="2">
        <v>285000</v>
      </c>
      <c r="W286" s="5">
        <f>(U286-V286)/V286</f>
        <v>-0.13142456140350878</v>
      </c>
      <c r="X286" s="13">
        <f t="shared" si="92"/>
        <v>241466.97740935234</v>
      </c>
      <c r="Y286" s="5">
        <f t="shared" si="93"/>
        <v>-0.15274744768648299</v>
      </c>
      <c r="Z286" s="2">
        <v>179579</v>
      </c>
      <c r="AA286" s="2">
        <v>305000</v>
      </c>
      <c r="AB286" s="5">
        <f>(Z286-AA286)/AA286</f>
        <v>-0.41121639344262295</v>
      </c>
      <c r="AC286" s="13">
        <f t="shared" si="94"/>
        <v>182653.61242197847</v>
      </c>
      <c r="AD286" s="5">
        <f t="shared" si="95"/>
        <v>-0.40113569697711976</v>
      </c>
      <c r="AE286" s="2">
        <v>330716</v>
      </c>
      <c r="AF286" s="2">
        <v>490000</v>
      </c>
      <c r="AG286" s="5">
        <f>(AE286-AF286)/AF286</f>
        <v>-0.32506938775510202</v>
      </c>
      <c r="AH286" s="13">
        <f t="shared" si="96"/>
        <v>370255.62429452752</v>
      </c>
      <c r="AI286" s="5">
        <f t="shared" si="97"/>
        <v>-0.24437627694994385</v>
      </c>
      <c r="AJ286" s="2">
        <v>276616</v>
      </c>
      <c r="AK286" s="2">
        <v>299000</v>
      </c>
      <c r="AL286" s="5">
        <f>(AJ286-AK286)/AK286</f>
        <v>-7.4862876254180602E-2</v>
      </c>
      <c r="AM286" s="13">
        <f>AJ286-(AJ286*$AL$582)</f>
        <v>313700.72162285715</v>
      </c>
      <c r="AN286" s="5">
        <f t="shared" si="98"/>
        <v>4.9166293053033945E-2</v>
      </c>
      <c r="AO286" s="2">
        <v>192434</v>
      </c>
      <c r="AP286" s="2">
        <v>425000</v>
      </c>
      <c r="AQ286" s="5">
        <f>(AO286-AP286)/AP286</f>
        <v>-0.54721411764705885</v>
      </c>
      <c r="AR286" s="13">
        <f t="shared" si="99"/>
        <v>238514.63631253684</v>
      </c>
      <c r="AS286" s="5">
        <f t="shared" si="100"/>
        <v>-0.43878909102932506</v>
      </c>
      <c r="AT286" s="2">
        <v>203296</v>
      </c>
      <c r="AU286" s="2">
        <v>451000</v>
      </c>
      <c r="AV286" s="5">
        <f>(AT286-AU286)/AU286</f>
        <v>-0.54923281596452334</v>
      </c>
      <c r="AW286" s="13">
        <f t="shared" si="101"/>
        <v>271369.66560000001</v>
      </c>
      <c r="AX286" s="5">
        <f t="shared" si="102"/>
        <v>-0.3982934243902439</v>
      </c>
      <c r="AY286" s="2">
        <v>258804</v>
      </c>
      <c r="AZ286" s="2">
        <v>565000</v>
      </c>
      <c r="BA286" s="5">
        <f>(AY286-AZ286)/AZ286</f>
        <v>-0.54193982300884957</v>
      </c>
      <c r="BB286" s="13">
        <f>AY286-(AY286*$BA$565)</f>
        <v>358754.71395692514</v>
      </c>
      <c r="BC286" s="5">
        <f t="shared" si="103"/>
        <v>-0.36503590450101742</v>
      </c>
      <c r="BD286" s="2">
        <v>216343</v>
      </c>
      <c r="BE286" s="2">
        <v>340000</v>
      </c>
      <c r="BF286" s="5">
        <f>(BD286-BE286)/BE286</f>
        <v>-0.36369705882352943</v>
      </c>
      <c r="BG286" s="2">
        <f>BD286-(BD286*$BF$296)</f>
        <v>294428.76193842647</v>
      </c>
      <c r="BH286" s="5">
        <f t="shared" si="104"/>
        <v>-0.13403305312227509</v>
      </c>
    </row>
    <row r="287" spans="1:60" x14ac:dyDescent="0.25">
      <c r="A287" s="2">
        <v>248490</v>
      </c>
      <c r="B287" s="2">
        <v>240000</v>
      </c>
      <c r="C287" s="5">
        <f>(A287-B287)/B287</f>
        <v>3.5374999999999997E-2</v>
      </c>
      <c r="D287" s="11">
        <f t="shared" si="84"/>
        <v>98111.322941176477</v>
      </c>
      <c r="E287" s="5">
        <f t="shared" si="85"/>
        <v>-0.59120282107843136</v>
      </c>
      <c r="F287" s="2">
        <v>280834</v>
      </c>
      <c r="G287" s="2">
        <v>175000</v>
      </c>
      <c r="H287" s="5">
        <f>(F287-G287)/G287</f>
        <v>0.60476571428571424</v>
      </c>
      <c r="I287" s="13">
        <f t="shared" si="86"/>
        <v>160009.76644654473</v>
      </c>
      <c r="J287" s="5">
        <f t="shared" si="87"/>
        <v>-8.5658477448315826E-2</v>
      </c>
      <c r="K287" s="2">
        <v>469439</v>
      </c>
      <c r="L287" s="2">
        <v>279000</v>
      </c>
      <c r="M287" s="5">
        <f>(K287-L287)/L287</f>
        <v>0.68257706093189963</v>
      </c>
      <c r="N287" s="13">
        <f t="shared" si="88"/>
        <v>331337.87018333329</v>
      </c>
      <c r="O287" s="5">
        <f t="shared" si="89"/>
        <v>0.18759093255675013</v>
      </c>
      <c r="P287" s="2">
        <v>348795</v>
      </c>
      <c r="Q287" s="2">
        <v>420000</v>
      </c>
      <c r="R287" s="5">
        <f>(P287-Q287)/Q287</f>
        <v>-0.16953571428571429</v>
      </c>
      <c r="S287" s="13">
        <f t="shared" si="90"/>
        <v>308949.61804232706</v>
      </c>
      <c r="T287" s="5">
        <f t="shared" si="91"/>
        <v>-0.26440567132779275</v>
      </c>
      <c r="U287" s="2">
        <v>96123</v>
      </c>
      <c r="V287" s="2">
        <v>185000</v>
      </c>
      <c r="W287" s="5">
        <f>(U287-V287)/V287</f>
        <v>-0.48041621621621622</v>
      </c>
      <c r="X287" s="13">
        <f t="shared" si="92"/>
        <v>93763.251258439617</v>
      </c>
      <c r="Y287" s="5">
        <f t="shared" si="93"/>
        <v>-0.49317161481924532</v>
      </c>
      <c r="Z287" s="2">
        <v>182833</v>
      </c>
      <c r="AA287" s="2">
        <v>325000</v>
      </c>
      <c r="AB287" s="5">
        <f>(Z287-AA287)/AA287</f>
        <v>-0.43743692307692306</v>
      </c>
      <c r="AC287" s="13">
        <f t="shared" si="94"/>
        <v>185963.32488736205</v>
      </c>
      <c r="AD287" s="5">
        <f t="shared" si="95"/>
        <v>-0.42780515419273218</v>
      </c>
      <c r="AE287" s="2">
        <v>373077</v>
      </c>
      <c r="AF287" s="2">
        <v>820000</v>
      </c>
      <c r="AG287" s="5">
        <f>(AE287-AF287)/AF287</f>
        <v>-0.54502804878048783</v>
      </c>
      <c r="AH287" s="13">
        <f t="shared" si="96"/>
        <v>417681.20546006074</v>
      </c>
      <c r="AI287" s="5">
        <f t="shared" si="97"/>
        <v>-0.4906326762682186</v>
      </c>
      <c r="AJ287" s="2">
        <v>255405</v>
      </c>
      <c r="AK287" s="2">
        <v>425000</v>
      </c>
      <c r="AL287" s="5">
        <f>(AJ287-AK287)/AK287</f>
        <v>-0.39904705882352942</v>
      </c>
      <c r="AM287" s="13">
        <f>AJ287-(AJ287*$AL$582)</f>
        <v>289646.05375714286</v>
      </c>
      <c r="AN287" s="5">
        <f t="shared" si="98"/>
        <v>-0.31847987351260504</v>
      </c>
      <c r="AO287" s="2">
        <v>236507</v>
      </c>
      <c r="AP287" s="2">
        <v>250000</v>
      </c>
      <c r="AQ287" s="5">
        <f>(AO287-AP287)/AP287</f>
        <v>-5.3971999999999999E-2</v>
      </c>
      <c r="AR287" s="13">
        <f t="shared" si="99"/>
        <v>293141.44636794511</v>
      </c>
      <c r="AS287" s="5">
        <f t="shared" si="100"/>
        <v>0.17256578547178045</v>
      </c>
      <c r="AT287" s="2">
        <v>203144</v>
      </c>
      <c r="AU287" s="2">
        <v>527000</v>
      </c>
      <c r="AV287" s="5">
        <f>(AT287-AU287)/AU287</f>
        <v>-0.61452751423149909</v>
      </c>
      <c r="AW287" s="13">
        <f t="shared" si="101"/>
        <v>271166.7684</v>
      </c>
      <c r="AX287" s="5">
        <f t="shared" si="102"/>
        <v>-0.48545205237191652</v>
      </c>
      <c r="AY287" s="2">
        <v>497521</v>
      </c>
      <c r="AZ287" s="2">
        <v>532000</v>
      </c>
      <c r="BA287" s="5">
        <f>(AY287-AZ287)/AZ287</f>
        <v>-6.4810150375939846E-2</v>
      </c>
      <c r="BB287" s="13">
        <f>AY287-(AY287*$BA$565)</f>
        <v>689664.78123430605</v>
      </c>
      <c r="BC287" s="5">
        <f t="shared" si="103"/>
        <v>0.29636237074117677</v>
      </c>
      <c r="BD287" s="2">
        <v>190128</v>
      </c>
      <c r="BE287" s="2">
        <v>337950</v>
      </c>
      <c r="BF287" s="5">
        <f>(BD287-BE287)/BE287</f>
        <v>-0.43740790057700846</v>
      </c>
      <c r="BG287" s="2">
        <f>BD287-(BD287*$BF$296)</f>
        <v>258751.85076396808</v>
      </c>
      <c r="BH287" s="5">
        <f t="shared" si="104"/>
        <v>-0.23434871796429035</v>
      </c>
    </row>
    <row r="288" spans="1:60" x14ac:dyDescent="0.25">
      <c r="A288" s="2">
        <v>135149</v>
      </c>
      <c r="B288" s="2">
        <v>110000</v>
      </c>
      <c r="C288" s="5">
        <f>(A288-B288)/B288</f>
        <v>0.22862727272727273</v>
      </c>
      <c r="D288" s="11">
        <f t="shared" si="84"/>
        <v>53360.888503267983</v>
      </c>
      <c r="E288" s="5">
        <f t="shared" si="85"/>
        <v>-0.51490101360665474</v>
      </c>
      <c r="F288" s="2">
        <v>450925</v>
      </c>
      <c r="G288" s="2">
        <v>279950</v>
      </c>
      <c r="H288" s="5">
        <f>(F288-G288)/G288</f>
        <v>0.61073405965350958</v>
      </c>
      <c r="I288" s="13">
        <f t="shared" si="86"/>
        <v>256921.89668953253</v>
      </c>
      <c r="J288" s="5">
        <f t="shared" si="87"/>
        <v>-8.2257915022209221E-2</v>
      </c>
      <c r="K288" s="2">
        <v>477618</v>
      </c>
      <c r="L288" s="2">
        <v>259500</v>
      </c>
      <c r="M288" s="5">
        <f>(K288-L288)/L288</f>
        <v>0.84053179190751448</v>
      </c>
      <c r="N288" s="13">
        <f t="shared" si="88"/>
        <v>337110.74469999998</v>
      </c>
      <c r="O288" s="5">
        <f t="shared" si="89"/>
        <v>0.29907801425818875</v>
      </c>
      <c r="P288" s="2">
        <v>430869</v>
      </c>
      <c r="Q288" s="2">
        <v>700000</v>
      </c>
      <c r="R288" s="5">
        <f>(P288-Q288)/Q288</f>
        <v>-0.38447285714285712</v>
      </c>
      <c r="S288" s="13">
        <f t="shared" si="90"/>
        <v>381647.70990489953</v>
      </c>
      <c r="T288" s="5">
        <f t="shared" si="91"/>
        <v>-0.45478898585014355</v>
      </c>
      <c r="U288" s="2">
        <v>233459</v>
      </c>
      <c r="V288" s="2">
        <v>285000</v>
      </c>
      <c r="W288" s="5">
        <f>(U288-V288)/V288</f>
        <v>-0.18084561403508773</v>
      </c>
      <c r="X288" s="13">
        <f t="shared" si="92"/>
        <v>227727.75376906726</v>
      </c>
      <c r="Y288" s="5">
        <f t="shared" si="93"/>
        <v>-0.20095524993309732</v>
      </c>
      <c r="Z288" s="2">
        <v>271453</v>
      </c>
      <c r="AA288" s="2">
        <v>340000</v>
      </c>
      <c r="AB288" s="5">
        <f>(Z288-AA288)/AA288</f>
        <v>-0.20160882352941176</v>
      </c>
      <c r="AC288" s="13">
        <f t="shared" si="94"/>
        <v>276100.60782598925</v>
      </c>
      <c r="AD288" s="5">
        <f t="shared" si="95"/>
        <v>-0.18793938874709043</v>
      </c>
      <c r="AE288" s="2">
        <v>225883</v>
      </c>
      <c r="AF288" s="2">
        <v>475000</v>
      </c>
      <c r="AG288" s="5">
        <f>(AE288-AF288)/AF288</f>
        <v>-0.52445684210526311</v>
      </c>
      <c r="AH288" s="13">
        <f t="shared" si="96"/>
        <v>252889.03827610626</v>
      </c>
      <c r="AI288" s="5">
        <f t="shared" si="97"/>
        <v>-0.46760202468188156</v>
      </c>
      <c r="AJ288" s="2">
        <v>311608</v>
      </c>
      <c r="AK288" s="2">
        <v>407000</v>
      </c>
      <c r="AL288" s="5">
        <f>(AJ288-AK288)/AK288</f>
        <v>-0.23437837837837838</v>
      </c>
      <c r="AM288" s="13">
        <f>AJ288-(AJ288*$AL$582)</f>
        <v>353383.94909714285</v>
      </c>
      <c r="AN288" s="5">
        <f t="shared" si="98"/>
        <v>-0.13173476880308882</v>
      </c>
      <c r="AO288" s="2">
        <v>468395</v>
      </c>
      <c r="AP288" s="2">
        <v>57702</v>
      </c>
      <c r="AQ288" s="5">
        <f>(AO288-AP288)/AP288</f>
        <v>7.1174829295345052</v>
      </c>
      <c r="AR288" s="13">
        <f t="shared" si="99"/>
        <v>580557.81761856365</v>
      </c>
      <c r="AS288" s="5">
        <f t="shared" si="100"/>
        <v>9.0613118716606635</v>
      </c>
      <c r="AT288" s="2">
        <v>230188</v>
      </c>
      <c r="AU288" s="2">
        <v>460000</v>
      </c>
      <c r="AV288" s="5">
        <f>(AT288-AU288)/AU288</f>
        <v>-0.49959130434782606</v>
      </c>
      <c r="AW288" s="13">
        <f t="shared" si="101"/>
        <v>307266.45179999998</v>
      </c>
      <c r="AX288" s="5">
        <f t="shared" si="102"/>
        <v>-0.33202945260869571</v>
      </c>
      <c r="AY288" s="2">
        <v>621766</v>
      </c>
      <c r="AZ288" s="2">
        <v>691000</v>
      </c>
      <c r="BA288" s="5">
        <f>(AY288-AZ288)/AZ288</f>
        <v>-0.10019392185238785</v>
      </c>
      <c r="BB288" s="13">
        <f>AY288-(AY288*$BA$565)</f>
        <v>861893.49267453956</v>
      </c>
      <c r="BC288" s="5">
        <f t="shared" si="103"/>
        <v>0.24731330343638142</v>
      </c>
      <c r="BD288" s="2">
        <v>462436</v>
      </c>
      <c r="BE288" s="2">
        <v>530000</v>
      </c>
      <c r="BF288" s="5">
        <f>(BD288-BE288)/BE288</f>
        <v>-0.12747924528301888</v>
      </c>
      <c r="BG288" s="2">
        <f>BD288-(BD288*$BF$296)</f>
        <v>629345.34029646521</v>
      </c>
      <c r="BH288" s="5">
        <f t="shared" si="104"/>
        <v>0.18744403829521736</v>
      </c>
    </row>
    <row r="289" spans="1:60" x14ac:dyDescent="0.25">
      <c r="A289" s="2">
        <v>633083</v>
      </c>
      <c r="B289" s="2">
        <v>215500</v>
      </c>
      <c r="C289" s="5">
        <f>(A289-B289)/B289</f>
        <v>1.9377401392111369</v>
      </c>
      <c r="D289" s="11">
        <f t="shared" si="84"/>
        <v>249960.20226797392</v>
      </c>
      <c r="E289" s="5">
        <f t="shared" si="85"/>
        <v>0.15990813117389288</v>
      </c>
      <c r="F289" s="2">
        <v>374140</v>
      </c>
      <c r="G289" s="2">
        <v>260000</v>
      </c>
      <c r="H289" s="5">
        <f>(F289-G289)/G289</f>
        <v>0.439</v>
      </c>
      <c r="I289" s="13">
        <f t="shared" si="86"/>
        <v>213172.3865995935</v>
      </c>
      <c r="J289" s="5">
        <f t="shared" si="87"/>
        <v>-0.18010620538617883</v>
      </c>
      <c r="K289" s="2">
        <v>183586</v>
      </c>
      <c r="L289" s="2">
        <v>216500</v>
      </c>
      <c r="M289" s="5">
        <f>(K289-L289)/L289</f>
        <v>-0.15202771362586606</v>
      </c>
      <c r="N289" s="13">
        <f t="shared" si="88"/>
        <v>129578.05856666667</v>
      </c>
      <c r="O289" s="5">
        <f t="shared" si="89"/>
        <v>-0.40148702740569664</v>
      </c>
      <c r="P289" s="2">
        <v>174262</v>
      </c>
      <c r="Q289" s="2">
        <v>207000</v>
      </c>
      <c r="R289" s="5">
        <f>(P289-Q289)/Q289</f>
        <v>-0.15815458937198068</v>
      </c>
      <c r="S289" s="13">
        <f t="shared" si="90"/>
        <v>154354.78816867215</v>
      </c>
      <c r="T289" s="5">
        <f t="shared" si="91"/>
        <v>-0.25432469483733261</v>
      </c>
      <c r="U289" s="2">
        <v>205813</v>
      </c>
      <c r="V289" s="2">
        <v>371000</v>
      </c>
      <c r="W289" s="5">
        <f>(U289-V289)/V289</f>
        <v>-0.4452479784366577</v>
      </c>
      <c r="X289" s="13">
        <f t="shared" si="92"/>
        <v>200760.44267504377</v>
      </c>
      <c r="Y289" s="5">
        <f t="shared" si="93"/>
        <v>-0.45886673133411382</v>
      </c>
      <c r="Z289" s="2">
        <v>267320</v>
      </c>
      <c r="AA289" s="2">
        <v>311000</v>
      </c>
      <c r="AB289" s="5">
        <f>(Z289-AA289)/AA289</f>
        <v>-0.14045016077170419</v>
      </c>
      <c r="AC289" s="13">
        <f t="shared" si="94"/>
        <v>271896.8458040377</v>
      </c>
      <c r="AD289" s="5">
        <f t="shared" si="95"/>
        <v>-0.12573361477801381</v>
      </c>
      <c r="AE289" s="2">
        <v>260112</v>
      </c>
      <c r="AF289" s="2">
        <v>234000</v>
      </c>
      <c r="AG289" s="5">
        <f>(AE289-AF289)/AF289</f>
        <v>0.11158974358974359</v>
      </c>
      <c r="AH289" s="13">
        <f t="shared" si="96"/>
        <v>291210.37671748007</v>
      </c>
      <c r="AI289" s="5">
        <f t="shared" si="97"/>
        <v>0.24448878939094049</v>
      </c>
      <c r="AJ289" s="2">
        <v>522576</v>
      </c>
      <c r="AK289" s="2">
        <v>485000</v>
      </c>
      <c r="AL289" s="5">
        <f>(AJ289-AK289)/AK289</f>
        <v>7.7476288659793821E-2</v>
      </c>
      <c r="AM289" s="13">
        <f>AJ289-(AJ289*$AL$582)</f>
        <v>592635.52470857138</v>
      </c>
      <c r="AN289" s="5">
        <f t="shared" si="98"/>
        <v>0.22192891692488945</v>
      </c>
      <c r="AO289" s="2">
        <v>405020</v>
      </c>
      <c r="AP289" s="2">
        <v>350950</v>
      </c>
      <c r="AQ289" s="5">
        <f>(AO289-AP289)/AP289</f>
        <v>0.15406753098732012</v>
      </c>
      <c r="AR289" s="13">
        <f t="shared" si="99"/>
        <v>502006.91145693412</v>
      </c>
      <c r="AS289" s="5">
        <f t="shared" si="100"/>
        <v>0.43042288490364472</v>
      </c>
      <c r="AT289" s="2">
        <v>548950</v>
      </c>
      <c r="AU289" s="2">
        <v>375500</v>
      </c>
      <c r="AV289" s="5">
        <f>(AT289-AU289)/AU289</f>
        <v>0.46191744340878826</v>
      </c>
      <c r="AW289" s="13">
        <f t="shared" si="101"/>
        <v>732765.90749999997</v>
      </c>
      <c r="AX289" s="5">
        <f t="shared" si="102"/>
        <v>0.95144049933422092</v>
      </c>
      <c r="AY289" s="2">
        <v>184221</v>
      </c>
      <c r="AZ289" s="2">
        <v>442500</v>
      </c>
      <c r="BA289" s="5">
        <f>(AY289-AZ289)/AZ289</f>
        <v>-0.58368135593220338</v>
      </c>
      <c r="BB289" s="13">
        <f>AY289-(AY289*$BA$565)</f>
        <v>255367.58380805052</v>
      </c>
      <c r="BC289" s="5">
        <f t="shared" si="103"/>
        <v>-0.42289811568802144</v>
      </c>
      <c r="BD289" s="2">
        <v>238948</v>
      </c>
      <c r="BE289" s="2">
        <v>423000</v>
      </c>
      <c r="BF289" s="5">
        <f>(BD289-BE289)/BE289</f>
        <v>-0.43511111111111112</v>
      </c>
      <c r="BG289" s="2">
        <f>BD289-(BD289*$BF$296)</f>
        <v>325192.69774230331</v>
      </c>
      <c r="BH289" s="5">
        <f t="shared" si="104"/>
        <v>-0.23122293677942479</v>
      </c>
    </row>
    <row r="290" spans="1:60" x14ac:dyDescent="0.25">
      <c r="A290" s="2">
        <v>571591</v>
      </c>
      <c r="B290" s="2">
        <v>180999</v>
      </c>
      <c r="C290" s="5">
        <f>(A290-B290)/B290</f>
        <v>2.1579787733633888</v>
      </c>
      <c r="D290" s="11">
        <f t="shared" si="84"/>
        <v>225681.31188888894</v>
      </c>
      <c r="E290" s="5">
        <f t="shared" si="85"/>
        <v>0.24686496549090847</v>
      </c>
      <c r="F290" s="2">
        <v>337670</v>
      </c>
      <c r="G290" s="2">
        <v>200000</v>
      </c>
      <c r="H290" s="5">
        <f>(F290-G290)/G290</f>
        <v>0.68835000000000002</v>
      </c>
      <c r="I290" s="13">
        <f t="shared" si="86"/>
        <v>192393.00738516261</v>
      </c>
      <c r="J290" s="5">
        <f t="shared" si="87"/>
        <v>-3.803496307418696E-2</v>
      </c>
      <c r="K290" s="2">
        <v>559806</v>
      </c>
      <c r="L290" s="2">
        <v>342500</v>
      </c>
      <c r="M290" s="5">
        <f>(K290-L290)/L290</f>
        <v>0.63447007299270075</v>
      </c>
      <c r="N290" s="13">
        <f t="shared" si="88"/>
        <v>395120.40489999996</v>
      </c>
      <c r="O290" s="5">
        <f t="shared" si="89"/>
        <v>0.15363621868613128</v>
      </c>
      <c r="P290" s="2">
        <v>117788</v>
      </c>
      <c r="Q290" s="2">
        <v>132500</v>
      </c>
      <c r="R290" s="5">
        <f>(P290-Q290)/Q290</f>
        <v>-0.11103396226415094</v>
      </c>
      <c r="S290" s="13">
        <f t="shared" si="90"/>
        <v>104332.2226808573</v>
      </c>
      <c r="T290" s="5">
        <f t="shared" si="91"/>
        <v>-0.21258699863503921</v>
      </c>
      <c r="U290" s="2">
        <v>152041</v>
      </c>
      <c r="V290" s="2">
        <v>220000</v>
      </c>
      <c r="W290" s="5">
        <f>(U290-V290)/V290</f>
        <v>-0.30890454545454543</v>
      </c>
      <c r="X290" s="13">
        <f t="shared" si="92"/>
        <v>148308.50560827708</v>
      </c>
      <c r="Y290" s="5">
        <f t="shared" si="93"/>
        <v>-0.325870429053286</v>
      </c>
      <c r="Z290" s="2">
        <v>264058</v>
      </c>
      <c r="AA290" s="2">
        <v>575000</v>
      </c>
      <c r="AB290" s="5">
        <f>(Z290-AA290)/AA290</f>
        <v>-0.54076869565217389</v>
      </c>
      <c r="AC290" s="13">
        <f t="shared" si="94"/>
        <v>268578.99636885599</v>
      </c>
      <c r="AD290" s="5">
        <f t="shared" si="95"/>
        <v>-0.5329060932715548</v>
      </c>
      <c r="AE290" s="2">
        <v>262473</v>
      </c>
      <c r="AF290" s="2">
        <v>269000</v>
      </c>
      <c r="AG290" s="5">
        <f>(AE290-AF290)/AF290</f>
        <v>-2.4263940520446097E-2</v>
      </c>
      <c r="AH290" s="13">
        <f t="shared" si="96"/>
        <v>293853.65230426565</v>
      </c>
      <c r="AI290" s="5">
        <f t="shared" si="97"/>
        <v>9.2392759495411328E-2</v>
      </c>
      <c r="AJ290" s="2">
        <v>510560</v>
      </c>
      <c r="AK290" s="2">
        <v>362250</v>
      </c>
      <c r="AL290" s="5">
        <f>(AJ290-AK290)/AK290</f>
        <v>0.40941338854382331</v>
      </c>
      <c r="AM290" s="13">
        <f>AJ290-(AJ290*$AL$582)</f>
        <v>579008.59108571429</v>
      </c>
      <c r="AN290" s="5">
        <f t="shared" si="98"/>
        <v>0.59836740120279996</v>
      </c>
      <c r="AO290" s="2">
        <v>309007</v>
      </c>
      <c r="AP290" s="2">
        <v>500000</v>
      </c>
      <c r="AQ290" s="5">
        <f>(AO290-AP290)/AP290</f>
        <v>-0.38198599999999999</v>
      </c>
      <c r="AR290" s="13">
        <f t="shared" si="99"/>
        <v>383002.44355481915</v>
      </c>
      <c r="AS290" s="5">
        <f t="shared" si="100"/>
        <v>-0.23399511289036168</v>
      </c>
      <c r="AT290" s="2">
        <v>471405</v>
      </c>
      <c r="AU290" s="2">
        <v>374000</v>
      </c>
      <c r="AV290" s="5">
        <f>(AT290-AU290)/AU290</f>
        <v>0.26044117647058823</v>
      </c>
      <c r="AW290" s="13">
        <f t="shared" si="101"/>
        <v>629254.96424999996</v>
      </c>
      <c r="AX290" s="5">
        <f t="shared" si="102"/>
        <v>0.68249990441176456</v>
      </c>
      <c r="AY290" s="2">
        <v>253632</v>
      </c>
      <c r="AZ290" s="2">
        <v>329000</v>
      </c>
      <c r="BA290" s="5">
        <f>(AY290-AZ290)/AZ290</f>
        <v>-0.22908206686930091</v>
      </c>
      <c r="BB290" s="13">
        <f>AY290-(AY290*$BA$565)</f>
        <v>351585.2753833899</v>
      </c>
      <c r="BC290" s="5">
        <f t="shared" si="103"/>
        <v>6.8648253444954122E-2</v>
      </c>
      <c r="BD290" s="2">
        <v>208543</v>
      </c>
      <c r="BE290" s="2">
        <v>333000</v>
      </c>
      <c r="BF290" s="5">
        <f>(BD290-BE290)/BE290</f>
        <v>-0.37374474474474473</v>
      </c>
      <c r="BG290" s="2">
        <f>BD290-(BD290*$BF$296)</f>
        <v>283813.46889395668</v>
      </c>
      <c r="BH290" s="5">
        <f t="shared" si="104"/>
        <v>-0.1477073006187487</v>
      </c>
    </row>
    <row r="291" spans="1:60" x14ac:dyDescent="0.25">
      <c r="A291" s="2">
        <v>784350</v>
      </c>
      <c r="B291" s="2">
        <v>335000</v>
      </c>
      <c r="C291" s="5">
        <f>(A291-B291)/B291</f>
        <v>1.3413432835820895</v>
      </c>
      <c r="D291" s="11">
        <f t="shared" si="84"/>
        <v>309684.96176470595</v>
      </c>
      <c r="E291" s="5">
        <f t="shared" si="85"/>
        <v>-7.5567278314310593E-2</v>
      </c>
      <c r="F291" s="2">
        <v>269133</v>
      </c>
      <c r="G291" s="2">
        <v>187000</v>
      </c>
      <c r="H291" s="5">
        <f>(F291-G291)/G291</f>
        <v>0.43921390374331548</v>
      </c>
      <c r="I291" s="13">
        <f t="shared" si="86"/>
        <v>153342.9302472561</v>
      </c>
      <c r="J291" s="5">
        <f t="shared" si="87"/>
        <v>-0.17998433022857702</v>
      </c>
      <c r="K291" s="2">
        <v>579581</v>
      </c>
      <c r="L291" s="2">
        <v>345000</v>
      </c>
      <c r="M291" s="5">
        <f>(K291-L291)/L291</f>
        <v>0.67994492753623192</v>
      </c>
      <c r="N291" s="13">
        <f t="shared" si="88"/>
        <v>409077.92948333331</v>
      </c>
      <c r="O291" s="5">
        <f t="shared" si="89"/>
        <v>0.18573312893719801</v>
      </c>
      <c r="P291" s="2">
        <v>182493</v>
      </c>
      <c r="Q291" s="2">
        <v>222000</v>
      </c>
      <c r="R291" s="5">
        <f>(P291-Q291)/Q291</f>
        <v>-0.17795945945945946</v>
      </c>
      <c r="S291" s="13">
        <f t="shared" si="90"/>
        <v>161645.50135580613</v>
      </c>
      <c r="T291" s="5">
        <f t="shared" si="91"/>
        <v>-0.27186711100988231</v>
      </c>
      <c r="U291" s="2">
        <v>564542</v>
      </c>
      <c r="V291" s="2">
        <v>367500</v>
      </c>
      <c r="W291" s="5">
        <f>(U291-V291)/V291</f>
        <v>0.53616870748299317</v>
      </c>
      <c r="X291" s="13">
        <f t="shared" si="92"/>
        <v>550682.91035383847</v>
      </c>
      <c r="Y291" s="5">
        <f t="shared" si="93"/>
        <v>0.49845689892200945</v>
      </c>
      <c r="Z291" s="2">
        <v>385988</v>
      </c>
      <c r="AA291" s="2">
        <v>540000</v>
      </c>
      <c r="AB291" s="5">
        <f>(Z291-AA291)/AA291</f>
        <v>-0.28520740740740741</v>
      </c>
      <c r="AC291" s="13">
        <f t="shared" si="94"/>
        <v>392596.58730438759</v>
      </c>
      <c r="AD291" s="5">
        <f t="shared" si="95"/>
        <v>-0.2729692827696526</v>
      </c>
      <c r="AE291" s="2">
        <v>305344</v>
      </c>
      <c r="AF291" s="2">
        <v>550000</v>
      </c>
      <c r="AG291" s="5">
        <f>(AE291-AF291)/AF291</f>
        <v>-0.4448290909090909</v>
      </c>
      <c r="AH291" s="13">
        <f t="shared" si="96"/>
        <v>341850.20786592789</v>
      </c>
      <c r="AI291" s="5">
        <f t="shared" si="97"/>
        <v>-0.37845416751649474</v>
      </c>
      <c r="AJ291" s="2">
        <v>609136</v>
      </c>
      <c r="AK291" s="2">
        <v>450000</v>
      </c>
      <c r="AL291" s="5">
        <f>(AJ291-AK291)/AK291</f>
        <v>0.35363555555555554</v>
      </c>
      <c r="AM291" s="13">
        <f>AJ291-(AJ291*$AL$582)</f>
        <v>690800.25293714285</v>
      </c>
      <c r="AN291" s="5">
        <f t="shared" si="98"/>
        <v>0.53511167319365083</v>
      </c>
      <c r="AO291" s="2">
        <v>197476</v>
      </c>
      <c r="AP291" s="2">
        <v>575000</v>
      </c>
      <c r="AQ291" s="5">
        <f>(AO291-AP291)/AP291</f>
        <v>-0.65656347826086958</v>
      </c>
      <c r="AR291" s="13">
        <f t="shared" si="99"/>
        <v>244764.00386862259</v>
      </c>
      <c r="AS291" s="5">
        <f t="shared" si="100"/>
        <v>-0.57432347153283025</v>
      </c>
      <c r="AT291" s="2">
        <v>102221</v>
      </c>
      <c r="AU291" s="2">
        <v>211000</v>
      </c>
      <c r="AV291" s="5">
        <f>(AT291-AU291)/AU291</f>
        <v>-0.51554028436018962</v>
      </c>
      <c r="AW291" s="13">
        <f t="shared" si="101"/>
        <v>136449.70185000001</v>
      </c>
      <c r="AX291" s="5">
        <f t="shared" si="102"/>
        <v>-0.35331894857819901</v>
      </c>
      <c r="AY291" s="2">
        <v>226404</v>
      </c>
      <c r="AZ291" s="2">
        <v>249950</v>
      </c>
      <c r="BA291" s="5">
        <f>(AY291-AZ291)/AZ291</f>
        <v>-9.4202840568113622E-2</v>
      </c>
      <c r="BB291" s="13">
        <f>AY291-(AY291*$BA$565)</f>
        <v>313841.75769579946</v>
      </c>
      <c r="BC291" s="5">
        <f t="shared" si="103"/>
        <v>0.25561815441408064</v>
      </c>
      <c r="BD291" s="2">
        <v>194911</v>
      </c>
      <c r="BE291" s="2">
        <v>326000</v>
      </c>
      <c r="BF291" s="5">
        <f>(BD291-BE291)/BE291</f>
        <v>-0.40211349693251536</v>
      </c>
      <c r="BG291" s="2">
        <f>BD291-(BD291*$BF$296)</f>
        <v>265261.20289623714</v>
      </c>
      <c r="BH291" s="5">
        <f t="shared" si="104"/>
        <v>-0.18631532853914987</v>
      </c>
    </row>
    <row r="292" spans="1:60" x14ac:dyDescent="0.25">
      <c r="A292" s="2">
        <v>563609</v>
      </c>
      <c r="B292" s="2">
        <v>213500</v>
      </c>
      <c r="C292" s="5">
        <f>(A292-B292)/B292</f>
        <v>1.6398548009367682</v>
      </c>
      <c r="D292" s="11">
        <f t="shared" si="84"/>
        <v>222529.77830718958</v>
      </c>
      <c r="E292" s="5">
        <f t="shared" si="85"/>
        <v>4.2294043593393831E-2</v>
      </c>
      <c r="F292" s="2">
        <v>224385</v>
      </c>
      <c r="G292" s="2">
        <v>237500</v>
      </c>
      <c r="H292" s="5">
        <f>(F292-G292)/G292</f>
        <v>-5.5221052631578948E-2</v>
      </c>
      <c r="I292" s="13">
        <f t="shared" si="86"/>
        <v>127847.02508993902</v>
      </c>
      <c r="J292" s="5">
        <f t="shared" si="87"/>
        <v>-0.46169673646341464</v>
      </c>
      <c r="K292" s="2">
        <v>322726</v>
      </c>
      <c r="L292" s="2">
        <v>221500</v>
      </c>
      <c r="M292" s="5">
        <f>(K292-L292)/L292</f>
        <v>0.45700225733634314</v>
      </c>
      <c r="N292" s="13">
        <f t="shared" si="88"/>
        <v>227785.38956666668</v>
      </c>
      <c r="O292" s="5">
        <f t="shared" si="89"/>
        <v>2.8376476598946633E-2</v>
      </c>
      <c r="P292" s="2">
        <v>366122</v>
      </c>
      <c r="Q292" s="2">
        <v>280000</v>
      </c>
      <c r="R292" s="5">
        <f>(P292-Q292)/Q292</f>
        <v>0.30757857142857142</v>
      </c>
      <c r="S292" s="13">
        <f t="shared" si="90"/>
        <v>324297.2291944921</v>
      </c>
      <c r="T292" s="5">
        <f t="shared" si="91"/>
        <v>0.15820438998032893</v>
      </c>
      <c r="U292" s="2">
        <v>513029</v>
      </c>
      <c r="V292" s="2">
        <v>321500</v>
      </c>
      <c r="W292" s="5">
        <f>(U292-V292)/V292</f>
        <v>0.59573561430793154</v>
      </c>
      <c r="X292" s="13">
        <f t="shared" si="92"/>
        <v>500434.51650350087</v>
      </c>
      <c r="Y292" s="5">
        <f t="shared" si="93"/>
        <v>0.55656148212597467</v>
      </c>
      <c r="Z292" s="2">
        <v>172167</v>
      </c>
      <c r="AA292" s="2">
        <v>270000</v>
      </c>
      <c r="AB292" s="5">
        <f>(Z292-AA292)/AA292</f>
        <v>-0.36234444444444447</v>
      </c>
      <c r="AC292" s="13">
        <f t="shared" si="94"/>
        <v>175114.70990402423</v>
      </c>
      <c r="AD292" s="5">
        <f t="shared" si="95"/>
        <v>-0.35142700035546581</v>
      </c>
      <c r="AE292" s="2">
        <v>411466</v>
      </c>
      <c r="AF292" s="2">
        <v>750000</v>
      </c>
      <c r="AG292" s="5">
        <f>(AE292-AF292)/AF292</f>
        <v>-0.45137866666666665</v>
      </c>
      <c r="AH292" s="13">
        <f t="shared" si="96"/>
        <v>460659.90368162427</v>
      </c>
      <c r="AI292" s="5">
        <f t="shared" si="97"/>
        <v>-0.38578679509116764</v>
      </c>
      <c r="AJ292" s="2">
        <v>470201</v>
      </c>
      <c r="AK292" s="2">
        <v>359000</v>
      </c>
      <c r="AL292" s="5">
        <f>(AJ292-AK292)/AK292</f>
        <v>0.30975208913649027</v>
      </c>
      <c r="AM292" s="13">
        <f>AJ292-(AJ292*$AL$582)</f>
        <v>533238.83292285714</v>
      </c>
      <c r="AN292" s="5">
        <f t="shared" si="98"/>
        <v>0.48534493850378035</v>
      </c>
      <c r="AO292" s="2">
        <v>307635</v>
      </c>
      <c r="AP292" s="2">
        <v>376360</v>
      </c>
      <c r="AQ292" s="5">
        <f>(AO292-AP292)/AP292</f>
        <v>-0.18260442129875651</v>
      </c>
      <c r="AR292" s="13">
        <f t="shared" si="99"/>
        <v>381301.90164943441</v>
      </c>
      <c r="AS292" s="5">
        <f t="shared" si="100"/>
        <v>1.3130783423940936E-2</v>
      </c>
      <c r="AT292" s="2">
        <v>118940</v>
      </c>
      <c r="AU292" s="2">
        <v>255000</v>
      </c>
      <c r="AV292" s="5">
        <f>(AT292-AU292)/AU292</f>
        <v>-0.53356862745098044</v>
      </c>
      <c r="AW292" s="13">
        <f t="shared" si="101"/>
        <v>158767.05900000001</v>
      </c>
      <c r="AX292" s="5">
        <f t="shared" si="102"/>
        <v>-0.37738408235294113</v>
      </c>
      <c r="AY292" s="2">
        <v>329030</v>
      </c>
      <c r="AZ292" s="2">
        <v>605000</v>
      </c>
      <c r="BA292" s="5">
        <f>(AY292-AZ292)/AZ292</f>
        <v>-0.4561487603305785</v>
      </c>
      <c r="BB292" s="13">
        <f>AY292-(AY292*$BA$565)</f>
        <v>456102.16045056132</v>
      </c>
      <c r="BC292" s="5">
        <f t="shared" si="103"/>
        <v>-0.24611213148667549</v>
      </c>
      <c r="BD292" s="2">
        <v>224663</v>
      </c>
      <c r="BE292" s="2">
        <v>323000</v>
      </c>
      <c r="BF292" s="5">
        <f>(BD292-BE292)/BE292</f>
        <v>-0.30444891640866872</v>
      </c>
      <c r="BG292" s="2">
        <f>BD292-(BD292*$BF$296)</f>
        <v>305751.74118586088</v>
      </c>
      <c r="BH292" s="5">
        <f t="shared" si="104"/>
        <v>-5.3400182087118012E-2</v>
      </c>
    </row>
    <row r="293" spans="1:60" x14ac:dyDescent="0.25">
      <c r="A293" s="2">
        <v>1175436</v>
      </c>
      <c r="B293" s="2">
        <v>256000</v>
      </c>
      <c r="C293" s="5">
        <f>(A293-B293)/B293</f>
        <v>3.5915468750000001</v>
      </c>
      <c r="D293" s="11">
        <f t="shared" si="84"/>
        <v>464097.47270588239</v>
      </c>
      <c r="E293" s="5">
        <f t="shared" si="85"/>
        <v>0.81288075275735305</v>
      </c>
      <c r="F293" s="2">
        <v>253379</v>
      </c>
      <c r="G293" s="2">
        <v>265000</v>
      </c>
      <c r="H293" s="5">
        <f>(F293-G293)/G293</f>
        <v>-4.3852830188679248E-2</v>
      </c>
      <c r="I293" s="13">
        <f t="shared" si="86"/>
        <v>144366.83098363821</v>
      </c>
      <c r="J293" s="5">
        <f t="shared" si="87"/>
        <v>-0.45521950572211994</v>
      </c>
      <c r="K293" s="2">
        <v>481571</v>
      </c>
      <c r="L293" s="2">
        <v>262500</v>
      </c>
      <c r="M293" s="5">
        <f>(K293-L293)/L293</f>
        <v>0.83455619047619045</v>
      </c>
      <c r="N293" s="13">
        <f t="shared" si="88"/>
        <v>339900.83798333333</v>
      </c>
      <c r="O293" s="5">
        <f t="shared" si="89"/>
        <v>0.29486033517460314</v>
      </c>
      <c r="P293" s="2">
        <v>698468</v>
      </c>
      <c r="Q293" s="2">
        <v>488500</v>
      </c>
      <c r="R293" s="5">
        <f>(P293-Q293)/Q293</f>
        <v>0.42982190378710339</v>
      </c>
      <c r="S293" s="13">
        <f t="shared" si="90"/>
        <v>618676.9357782884</v>
      </c>
      <c r="T293" s="5">
        <f t="shared" si="91"/>
        <v>0.26648298009885035</v>
      </c>
      <c r="U293" s="2">
        <v>625200</v>
      </c>
      <c r="V293" s="2">
        <v>452000</v>
      </c>
      <c r="W293" s="5">
        <f>(U293-V293)/V293</f>
        <v>0.38318584070796458</v>
      </c>
      <c r="X293" s="13">
        <f t="shared" si="92"/>
        <v>609851.80120030011</v>
      </c>
      <c r="Y293" s="5">
        <f t="shared" si="93"/>
        <v>0.34922964867323031</v>
      </c>
      <c r="Z293" s="2">
        <v>170200</v>
      </c>
      <c r="AA293" s="2">
        <v>149990</v>
      </c>
      <c r="AB293" s="5">
        <f>(Z293-AA293)/AA293</f>
        <v>0.13474231615441029</v>
      </c>
      <c r="AC293" s="13">
        <f t="shared" si="94"/>
        <v>173114.03245491252</v>
      </c>
      <c r="AD293" s="5">
        <f t="shared" si="95"/>
        <v>0.1541704943990434</v>
      </c>
      <c r="AE293" s="2">
        <v>496558</v>
      </c>
      <c r="AF293" s="2">
        <v>814000</v>
      </c>
      <c r="AG293" s="5">
        <f>(AE293-AF293)/AF293</f>
        <v>-0.38997788697788699</v>
      </c>
      <c r="AH293" s="13">
        <f t="shared" si="96"/>
        <v>555925.30233929411</v>
      </c>
      <c r="AI293" s="5">
        <f t="shared" si="97"/>
        <v>-0.31704508312126028</v>
      </c>
      <c r="AJ293" s="2">
        <v>596535</v>
      </c>
      <c r="AK293" s="2">
        <v>540000</v>
      </c>
      <c r="AL293" s="5">
        <f>(AJ293-AK293)/AK293</f>
        <v>0.10469444444444445</v>
      </c>
      <c r="AM293" s="13">
        <f>AJ293-(AJ293*$AL$582)</f>
        <v>676509.89087142854</v>
      </c>
      <c r="AN293" s="5">
        <f t="shared" si="98"/>
        <v>0.25279609420634913</v>
      </c>
      <c r="AO293" s="2">
        <v>219451</v>
      </c>
      <c r="AP293" s="2">
        <v>215000</v>
      </c>
      <c r="AQ293" s="5">
        <f>(AO293-AP293)/AP293</f>
        <v>2.0702325581395349E-2</v>
      </c>
      <c r="AR293" s="13">
        <f t="shared" si="99"/>
        <v>272001.18198147166</v>
      </c>
      <c r="AS293" s="5">
        <f t="shared" si="100"/>
        <v>0.26512177665800774</v>
      </c>
      <c r="AT293" s="2">
        <v>171796</v>
      </c>
      <c r="AU293" s="2">
        <v>362000</v>
      </c>
      <c r="AV293" s="5">
        <f>(AT293-AU293)/AU293</f>
        <v>-0.52542541436464085</v>
      </c>
      <c r="AW293" s="13">
        <f t="shared" si="101"/>
        <v>229321.89059999998</v>
      </c>
      <c r="AX293" s="5">
        <f t="shared" si="102"/>
        <v>-0.36651411436464093</v>
      </c>
      <c r="AY293" s="2">
        <v>184661</v>
      </c>
      <c r="AZ293" s="2">
        <v>372500</v>
      </c>
      <c r="BA293" s="5">
        <f>(AY293-AZ293)/AZ293</f>
        <v>-0.50426577181208054</v>
      </c>
      <c r="BB293" s="13">
        <f>AY293-(AY293*$BA$565)</f>
        <v>255977.51284369544</v>
      </c>
      <c r="BC293" s="5">
        <f t="shared" si="103"/>
        <v>-0.31281204605719343</v>
      </c>
      <c r="BD293" s="2">
        <v>505173</v>
      </c>
      <c r="BE293" s="2">
        <v>625000</v>
      </c>
      <c r="BF293" s="5">
        <f>(BD293-BE293)/BE293</f>
        <v>-0.19172320000000001</v>
      </c>
      <c r="BG293" s="2">
        <f>BD293-(BD293*$BF$296)</f>
        <v>687507.61963511968</v>
      </c>
      <c r="BH293" s="5">
        <f t="shared" si="104"/>
        <v>0.1000121914161915</v>
      </c>
    </row>
    <row r="294" spans="1:60" x14ac:dyDescent="0.25">
      <c r="A294" s="2">
        <v>228651</v>
      </c>
      <c r="B294" s="2">
        <v>221000</v>
      </c>
      <c r="C294" s="5">
        <f>(A294-B294)/B294</f>
        <v>3.4619909502262444E-2</v>
      </c>
      <c r="D294" s="11">
        <f t="shared" si="84"/>
        <v>90278.289274509822</v>
      </c>
      <c r="E294" s="5">
        <f t="shared" si="85"/>
        <v>-0.59150095350900533</v>
      </c>
      <c r="F294" s="2">
        <v>549080</v>
      </c>
      <c r="G294" s="2">
        <v>225450</v>
      </c>
      <c r="H294" s="5">
        <f>(F294-G294)/G294</f>
        <v>1.4354845863827901</v>
      </c>
      <c r="I294" s="13">
        <f t="shared" si="86"/>
        <v>312847.31393089431</v>
      </c>
      <c r="J294" s="5">
        <f t="shared" si="87"/>
        <v>0.38765719197557907</v>
      </c>
      <c r="K294" s="2">
        <v>347731</v>
      </c>
      <c r="L294" s="2">
        <v>210000</v>
      </c>
      <c r="M294" s="5">
        <f>(K294-L294)/L294</f>
        <v>0.65586190476190476</v>
      </c>
      <c r="N294" s="13">
        <f t="shared" si="88"/>
        <v>245434.33531666666</v>
      </c>
      <c r="O294" s="5">
        <f t="shared" si="89"/>
        <v>0.16873493007936508</v>
      </c>
      <c r="P294" s="2">
        <v>601261</v>
      </c>
      <c r="Q294" s="2">
        <v>400000</v>
      </c>
      <c r="R294" s="5">
        <f>(P294-Q294)/Q294</f>
        <v>0.5031525</v>
      </c>
      <c r="S294" s="13">
        <f t="shared" si="90"/>
        <v>532574.59623488761</v>
      </c>
      <c r="T294" s="5">
        <f t="shared" si="91"/>
        <v>0.33143649058721902</v>
      </c>
      <c r="U294" s="2">
        <v>483817</v>
      </c>
      <c r="V294" s="2">
        <v>247000</v>
      </c>
      <c r="W294" s="5">
        <f>(U294-V294)/V294</f>
        <v>0.95877327935222667</v>
      </c>
      <c r="X294" s="13">
        <f t="shared" si="92"/>
        <v>471939.64955426357</v>
      </c>
      <c r="Y294" s="5">
        <f t="shared" si="93"/>
        <v>0.91068684030066227</v>
      </c>
      <c r="Z294" s="2">
        <v>305405</v>
      </c>
      <c r="AA294" s="2">
        <v>546000</v>
      </c>
      <c r="AB294" s="5">
        <f>(Z294-AA294)/AA294</f>
        <v>-0.44065018315018317</v>
      </c>
      <c r="AC294" s="13">
        <f t="shared" si="94"/>
        <v>310633.90764919244</v>
      </c>
      <c r="AD294" s="5">
        <f t="shared" si="95"/>
        <v>-0.43107342921393327</v>
      </c>
      <c r="AE294" s="2">
        <v>240836</v>
      </c>
      <c r="AF294" s="2">
        <v>200000</v>
      </c>
      <c r="AG294" s="5">
        <f>(AE294-AF294)/AF294</f>
        <v>0.20418</v>
      </c>
      <c r="AH294" s="13">
        <f t="shared" si="96"/>
        <v>269629.78365908162</v>
      </c>
      <c r="AI294" s="5">
        <f t="shared" si="97"/>
        <v>0.34814891829540806</v>
      </c>
      <c r="AJ294" s="2">
        <v>587478</v>
      </c>
      <c r="AK294" s="2">
        <v>435000</v>
      </c>
      <c r="AL294" s="5">
        <f>(AJ294-AK294)/AK294</f>
        <v>0.35052413793103449</v>
      </c>
      <c r="AM294" s="13">
        <f>AJ294-(AJ294*$AL$582)</f>
        <v>666238.6576971428</v>
      </c>
      <c r="AN294" s="5">
        <f t="shared" si="98"/>
        <v>0.531583121142857</v>
      </c>
      <c r="AO294" s="2">
        <v>289702</v>
      </c>
      <c r="AP294" s="2">
        <v>334000</v>
      </c>
      <c r="AQ294" s="5">
        <f>(AO294-AP294)/AP294</f>
        <v>-0.13262874251497006</v>
      </c>
      <c r="AR294" s="13">
        <f t="shared" si="99"/>
        <v>359074.62906250736</v>
      </c>
      <c r="AS294" s="5">
        <f t="shared" si="100"/>
        <v>7.5073739708105866E-2</v>
      </c>
      <c r="AT294" s="2">
        <v>181696</v>
      </c>
      <c r="AU294" s="2">
        <v>315000</v>
      </c>
      <c r="AV294" s="5">
        <f>(AT294-AU294)/AU294</f>
        <v>-0.42318730158730161</v>
      </c>
      <c r="AW294" s="13">
        <f t="shared" si="101"/>
        <v>242536.9056</v>
      </c>
      <c r="AX294" s="5">
        <f t="shared" si="102"/>
        <v>-0.23004156952380952</v>
      </c>
      <c r="AY294" s="2">
        <v>292267</v>
      </c>
      <c r="AZ294" s="2">
        <v>750000</v>
      </c>
      <c r="BA294" s="5">
        <f>(AY294-AZ294)/AZ294</f>
        <v>-0.61031066666666667</v>
      </c>
      <c r="BB294" s="13">
        <f>AY294-(AY294*$BA$565)</f>
        <v>405141.20332007483</v>
      </c>
      <c r="BC294" s="5">
        <f t="shared" si="103"/>
        <v>-0.45981172890656691</v>
      </c>
      <c r="BD294" s="2">
        <v>240879</v>
      </c>
      <c r="BE294" s="2">
        <v>334000</v>
      </c>
      <c r="BF294" s="5">
        <f>(BD294-BE294)/BE294</f>
        <v>-0.2788053892215569</v>
      </c>
      <c r="BG294" s="2">
        <f>BD294-(BD294*$BF$296)</f>
        <v>327820.66323831241</v>
      </c>
      <c r="BH294" s="5">
        <f t="shared" si="104"/>
        <v>-1.8501008268525722E-2</v>
      </c>
    </row>
    <row r="295" spans="1:60" x14ac:dyDescent="0.25">
      <c r="A295" s="2">
        <v>551717</v>
      </c>
      <c r="B295" s="2">
        <v>268000</v>
      </c>
      <c r="C295" s="5">
        <f>(A295-B295)/B295</f>
        <v>1.0586455223880598</v>
      </c>
      <c r="D295" s="11">
        <f t="shared" si="84"/>
        <v>217834.45916993468</v>
      </c>
      <c r="E295" s="5">
        <f t="shared" si="85"/>
        <v>-0.18718485384352732</v>
      </c>
      <c r="F295" s="2">
        <v>561263</v>
      </c>
      <c r="G295" s="2">
        <v>262500</v>
      </c>
      <c r="H295" s="5">
        <f>(F295-G295)/G295</f>
        <v>1.138144761904762</v>
      </c>
      <c r="I295" s="13">
        <f t="shared" si="86"/>
        <v>319788.77751656505</v>
      </c>
      <c r="J295" s="5">
        <f t="shared" si="87"/>
        <v>0.21824296196786686</v>
      </c>
      <c r="K295" s="2">
        <v>658051</v>
      </c>
      <c r="L295" s="2">
        <v>406000</v>
      </c>
      <c r="M295" s="5">
        <f>(K295-L295)/L295</f>
        <v>0.62081527093596056</v>
      </c>
      <c r="N295" s="13">
        <f t="shared" si="88"/>
        <v>464463.36331666668</v>
      </c>
      <c r="O295" s="5">
        <f t="shared" si="89"/>
        <v>0.14399843181444996</v>
      </c>
      <c r="P295" s="2">
        <v>542963</v>
      </c>
      <c r="Q295" s="2">
        <v>353000</v>
      </c>
      <c r="R295" s="5">
        <f>(P295-Q295)/Q295</f>
        <v>0.53813881019830023</v>
      </c>
      <c r="S295" s="13">
        <f t="shared" si="90"/>
        <v>480936.39949287125</v>
      </c>
      <c r="T295" s="5">
        <f t="shared" si="91"/>
        <v>0.36242606088632084</v>
      </c>
      <c r="U295" s="2">
        <v>180057</v>
      </c>
      <c r="V295" s="2">
        <v>291500</v>
      </c>
      <c r="W295" s="5">
        <f>(U295-V295)/V295</f>
        <v>-0.38230874785591767</v>
      </c>
      <c r="X295" s="13">
        <f t="shared" si="92"/>
        <v>175636.73347524382</v>
      </c>
      <c r="Y295" s="5">
        <f t="shared" si="93"/>
        <v>-0.39747261243484111</v>
      </c>
      <c r="Z295" s="2">
        <v>182821</v>
      </c>
      <c r="AA295" s="2">
        <v>269000</v>
      </c>
      <c r="AB295" s="5">
        <f>(Z295-AA295)/AA295</f>
        <v>-0.32036802973977696</v>
      </c>
      <c r="AC295" s="13">
        <f t="shared" si="94"/>
        <v>185951.11943266488</v>
      </c>
      <c r="AD295" s="5">
        <f t="shared" si="95"/>
        <v>-0.30873189801983314</v>
      </c>
      <c r="AE295" s="2">
        <v>371415</v>
      </c>
      <c r="AF295" s="2">
        <v>359900</v>
      </c>
      <c r="AG295" s="5">
        <f>(AE295-AF295)/AF295</f>
        <v>3.1994998610725203E-2</v>
      </c>
      <c r="AH295" s="13">
        <f t="shared" si="96"/>
        <v>415820.50066326378</v>
      </c>
      <c r="AI295" s="5">
        <f t="shared" si="97"/>
        <v>0.15537788458811833</v>
      </c>
      <c r="AJ295" s="2">
        <v>608954</v>
      </c>
      <c r="AK295" s="2">
        <v>596800</v>
      </c>
      <c r="AL295" s="5">
        <f>(AJ295-AK295)/AK295</f>
        <v>2.0365281501340482E-2</v>
      </c>
      <c r="AM295" s="13">
        <f>AJ295-(AJ295*$AL$582)</f>
        <v>690593.8529771429</v>
      </c>
      <c r="AN295" s="5">
        <f t="shared" si="98"/>
        <v>0.15716128179816169</v>
      </c>
      <c r="AO295" s="2">
        <v>209531</v>
      </c>
      <c r="AP295" s="2">
        <v>340000</v>
      </c>
      <c r="AQ295" s="5">
        <f>(AO295-AP295)/AP295</f>
        <v>-0.38373235294117647</v>
      </c>
      <c r="AR295" s="13">
        <f t="shared" si="99"/>
        <v>259705.71864224697</v>
      </c>
      <c r="AS295" s="5">
        <f t="shared" si="100"/>
        <v>-0.23615965105221481</v>
      </c>
      <c r="AT295" s="2">
        <v>209865</v>
      </c>
      <c r="AU295" s="2">
        <v>290000</v>
      </c>
      <c r="AV295" s="5">
        <f>(AT295-AU295)/AU295</f>
        <v>-0.27632758620689657</v>
      </c>
      <c r="AW295" s="13">
        <f t="shared" si="101"/>
        <v>280138.29524999997</v>
      </c>
      <c r="AX295" s="5">
        <f t="shared" si="102"/>
        <v>-3.4005878448275975E-2</v>
      </c>
      <c r="AY295" s="2">
        <v>828245</v>
      </c>
      <c r="AZ295" s="2">
        <v>840000</v>
      </c>
      <c r="BA295" s="5">
        <f>(AY295-AZ295)/AZ295</f>
        <v>-1.3994047619047619E-2</v>
      </c>
      <c r="BB295" s="13">
        <f>AY295-(AY295*$BA$565)</f>
        <v>1148115.1684721005</v>
      </c>
      <c r="BC295" s="5">
        <f t="shared" si="103"/>
        <v>0.36680377199059583</v>
      </c>
      <c r="BD295" s="2"/>
      <c r="BG295" s="2"/>
      <c r="BH295" s="5"/>
    </row>
    <row r="296" spans="1:60" x14ac:dyDescent="0.25">
      <c r="A296" s="2">
        <v>430962</v>
      </c>
      <c r="B296" s="2">
        <v>147000</v>
      </c>
      <c r="C296" s="5">
        <f>(A296-B296)/B296</f>
        <v>1.9317142857142857</v>
      </c>
      <c r="D296" s="11">
        <f t="shared" si="84"/>
        <v>170156.75462745101</v>
      </c>
      <c r="E296" s="5">
        <f t="shared" si="85"/>
        <v>0.15752894304388443</v>
      </c>
      <c r="F296" s="2">
        <v>277015</v>
      </c>
      <c r="G296" s="2">
        <v>280000</v>
      </c>
      <c r="H296" s="5">
        <f>(F296-G296)/G296</f>
        <v>-1.0660714285714286E-2</v>
      </c>
      <c r="I296" s="13">
        <f t="shared" si="86"/>
        <v>157833.82871087399</v>
      </c>
      <c r="J296" s="5">
        <f t="shared" si="87"/>
        <v>-0.43630775460402149</v>
      </c>
      <c r="K296" s="2">
        <v>390072</v>
      </c>
      <c r="L296" s="2">
        <v>280000</v>
      </c>
      <c r="M296" s="5">
        <f>(K296-L296)/L296</f>
        <v>0.39311428571428569</v>
      </c>
      <c r="N296" s="13">
        <f t="shared" si="88"/>
        <v>275319.31880000001</v>
      </c>
      <c r="O296" s="5">
        <f t="shared" si="89"/>
        <v>-1.6716718571428542E-2</v>
      </c>
      <c r="P296" s="2">
        <v>767367</v>
      </c>
      <c r="Q296" s="2">
        <v>464000</v>
      </c>
      <c r="R296" s="5">
        <f>(P296-Q296)/Q296</f>
        <v>0.6538081896551724</v>
      </c>
      <c r="S296" s="13">
        <f t="shared" si="90"/>
        <v>679705.10342260182</v>
      </c>
      <c r="T296" s="5">
        <f t="shared" si="91"/>
        <v>0.46488168841077981</v>
      </c>
      <c r="U296" s="2">
        <v>335434</v>
      </c>
      <c r="V296" s="2">
        <v>225000</v>
      </c>
      <c r="W296" s="5">
        <f>(U296-V296)/V296</f>
        <v>0.4908177777777778</v>
      </c>
      <c r="X296" s="13">
        <f t="shared" si="92"/>
        <v>327199.34274443612</v>
      </c>
      <c r="Y296" s="5">
        <f t="shared" si="93"/>
        <v>0.45421930108638275</v>
      </c>
      <c r="Z296" s="2">
        <v>215916</v>
      </c>
      <c r="AA296" s="2">
        <v>347000</v>
      </c>
      <c r="AB296" s="5">
        <f>(Z296-AA296)/AA296</f>
        <v>-0.3777636887608069</v>
      </c>
      <c r="AC296" s="13">
        <f t="shared" si="94"/>
        <v>219612.74636624494</v>
      </c>
      <c r="AD296" s="5">
        <f t="shared" si="95"/>
        <v>-0.36711024101946704</v>
      </c>
      <c r="AE296" s="2">
        <v>178359</v>
      </c>
      <c r="AF296" s="2">
        <v>287000</v>
      </c>
      <c r="AG296" s="5">
        <f>(AE296-AF296)/AF296</f>
        <v>-0.37854006968641113</v>
      </c>
      <c r="AH296" s="13">
        <f t="shared" si="96"/>
        <v>199683.18101799622</v>
      </c>
      <c r="AI296" s="5">
        <f t="shared" si="97"/>
        <v>-0.30423978739374141</v>
      </c>
      <c r="AJ296" s="2">
        <v>426392</v>
      </c>
      <c r="AK296" s="2">
        <v>425000</v>
      </c>
      <c r="AL296" s="5">
        <f>(AJ296-AK296)/AK296</f>
        <v>3.275294117647059E-3</v>
      </c>
      <c r="AM296" s="13">
        <f>AJ296-(AJ296*$AL$582)</f>
        <v>483556.54804571427</v>
      </c>
      <c r="AN296" s="5">
        <f t="shared" si="98"/>
        <v>0.13778011304873947</v>
      </c>
      <c r="AO296" s="2">
        <v>205223</v>
      </c>
      <c r="AP296" s="2">
        <v>506000</v>
      </c>
      <c r="AQ296" s="5">
        <f>(AO296-AP296)/AP296</f>
        <v>-0.59442094861660077</v>
      </c>
      <c r="AR296" s="13">
        <f t="shared" si="99"/>
        <v>254366.11621630139</v>
      </c>
      <c r="AS296" s="5">
        <f t="shared" si="100"/>
        <v>-0.49730016558043205</v>
      </c>
      <c r="AT296" s="2">
        <v>178318</v>
      </c>
      <c r="AU296" s="2">
        <v>399000</v>
      </c>
      <c r="AV296" s="5">
        <f>(AT296-AU296)/AU296</f>
        <v>-0.55308771929824563</v>
      </c>
      <c r="AW296" s="13">
        <f t="shared" si="101"/>
        <v>238027.78229999999</v>
      </c>
      <c r="AX296" s="5">
        <f t="shared" si="102"/>
        <v>-0.40343914210526316</v>
      </c>
      <c r="AY296" s="2">
        <v>334770</v>
      </c>
      <c r="AZ296" s="2">
        <v>690000</v>
      </c>
      <c r="BA296" s="5">
        <f>(AY296-AZ296)/AZ296</f>
        <v>-0.51482608695652177</v>
      </c>
      <c r="BB296" s="13">
        <f>AY296-(AY296*$BA$565)</f>
        <v>464058.96196102002</v>
      </c>
      <c r="BC296" s="5">
        <f t="shared" si="103"/>
        <v>-0.32745077976663767</v>
      </c>
      <c r="BD296" s="2"/>
      <c r="BF296" s="6">
        <f>MEDIAN(BF2:BF294)</f>
        <v>-0.36093500570125425</v>
      </c>
      <c r="BG296" s="2"/>
      <c r="BH296" s="6">
        <f>MEDIAN(BH2:BH294)</f>
        <v>-0.13084015521805048</v>
      </c>
    </row>
    <row r="297" spans="1:60" x14ac:dyDescent="0.25">
      <c r="A297" s="2">
        <v>453039</v>
      </c>
      <c r="B297" s="2">
        <v>170500</v>
      </c>
      <c r="C297" s="5">
        <f>(A297-B297)/B297</f>
        <v>1.6571202346041056</v>
      </c>
      <c r="D297" s="11">
        <f t="shared" si="84"/>
        <v>178873.41798039217</v>
      </c>
      <c r="E297" s="5">
        <f t="shared" si="85"/>
        <v>4.9110955896728287E-2</v>
      </c>
      <c r="F297" s="2">
        <v>233873</v>
      </c>
      <c r="G297" s="2">
        <v>297000</v>
      </c>
      <c r="H297" s="5">
        <f>(F297-G297)/G297</f>
        <v>-0.21254882154882154</v>
      </c>
      <c r="I297" s="13">
        <f t="shared" si="86"/>
        <v>133252.96833058941</v>
      </c>
      <c r="J297" s="5">
        <f t="shared" si="87"/>
        <v>-0.55133680696771237</v>
      </c>
      <c r="K297" s="2">
        <v>467603</v>
      </c>
      <c r="L297" s="2">
        <v>277060</v>
      </c>
      <c r="M297" s="5">
        <f>(K297-L297)/L297</f>
        <v>0.68773189922760414</v>
      </c>
      <c r="N297" s="13">
        <f t="shared" si="88"/>
        <v>330041.99078333331</v>
      </c>
      <c r="O297" s="5">
        <f t="shared" si="89"/>
        <v>0.19122930333983004</v>
      </c>
      <c r="P297" s="2">
        <v>390531</v>
      </c>
      <c r="Q297" s="2">
        <v>199500</v>
      </c>
      <c r="R297" s="5">
        <f>(P297-Q297)/Q297</f>
        <v>0.95754887218045115</v>
      </c>
      <c r="S297" s="13">
        <f t="shared" si="90"/>
        <v>345917.81213517406</v>
      </c>
      <c r="T297" s="5">
        <f t="shared" si="91"/>
        <v>0.73392387035174966</v>
      </c>
      <c r="U297" s="2">
        <v>211026</v>
      </c>
      <c r="V297" s="2">
        <v>440000</v>
      </c>
      <c r="W297" s="5">
        <f>(U297-V297)/V297</f>
        <v>-0.52039545454545455</v>
      </c>
      <c r="X297" s="13">
        <f t="shared" si="92"/>
        <v>205845.46737059264</v>
      </c>
      <c r="Y297" s="5">
        <f t="shared" si="93"/>
        <v>-0.53216939233956218</v>
      </c>
      <c r="Z297" s="2">
        <v>279895</v>
      </c>
      <c r="AA297" s="2">
        <v>352100</v>
      </c>
      <c r="AB297" s="5">
        <f>(Z297-AA297)/AA297</f>
        <v>-0.20506958250497018</v>
      </c>
      <c r="AC297" s="13">
        <f t="shared" si="94"/>
        <v>284687.14520545088</v>
      </c>
      <c r="AD297" s="5">
        <f t="shared" si="95"/>
        <v>-0.19145940015492507</v>
      </c>
      <c r="AE297" s="2">
        <v>216127</v>
      </c>
      <c r="AF297" s="2">
        <v>296000</v>
      </c>
      <c r="AG297" s="5">
        <f>(AE297-AF297)/AF297</f>
        <v>-0.26984121621621621</v>
      </c>
      <c r="AH297" s="13">
        <f t="shared" si="96"/>
        <v>241966.63394544972</v>
      </c>
      <c r="AI297" s="5">
        <f t="shared" si="97"/>
        <v>-0.18254515558969689</v>
      </c>
      <c r="AJ297" s="2">
        <v>405505</v>
      </c>
      <c r="AK297" s="2">
        <v>377300</v>
      </c>
      <c r="AL297" s="5">
        <f>(AJ297-AK297)/AK297</f>
        <v>7.4754836999734953E-2</v>
      </c>
      <c r="AM297" s="13">
        <f>AJ297-(AJ297*$AL$582)</f>
        <v>459869.31747142854</v>
      </c>
      <c r="AN297" s="5">
        <f t="shared" si="98"/>
        <v>0.21884261190413076</v>
      </c>
      <c r="AO297" s="2">
        <v>156305</v>
      </c>
      <c r="AP297" s="2">
        <v>329000</v>
      </c>
      <c r="AQ297" s="5">
        <f>(AO297-AP297)/AP297</f>
        <v>-0.52490881458966565</v>
      </c>
      <c r="AR297" s="13">
        <f t="shared" si="99"/>
        <v>193734.1126247496</v>
      </c>
      <c r="AS297" s="5">
        <f t="shared" si="100"/>
        <v>-0.41114251481839026</v>
      </c>
      <c r="AT297" s="2">
        <v>272988</v>
      </c>
      <c r="AU297" s="2">
        <v>392500</v>
      </c>
      <c r="AV297" s="5">
        <f>(AT297-AU297)/AU297</f>
        <v>-0.3044891719745223</v>
      </c>
      <c r="AW297" s="13">
        <f t="shared" si="101"/>
        <v>364398.0318</v>
      </c>
      <c r="AX297" s="5">
        <f t="shared" si="102"/>
        <v>-7.1597371210191094E-2</v>
      </c>
      <c r="AY297" s="2">
        <v>264281</v>
      </c>
      <c r="AZ297" s="2">
        <v>370000</v>
      </c>
      <c r="BA297" s="5">
        <f>(AY297-AZ297)/AZ297</f>
        <v>-0.28572702702702701</v>
      </c>
      <c r="BB297" s="13">
        <f>AY297-(AY297*$BA$565)</f>
        <v>366346.94424835063</v>
      </c>
      <c r="BC297" s="5">
        <f t="shared" si="103"/>
        <v>-9.8731236531064102E-3</v>
      </c>
      <c r="BG297" s="2"/>
      <c r="BH297" s="5"/>
    </row>
    <row r="298" spans="1:60" x14ac:dyDescent="0.25">
      <c r="A298" s="2">
        <v>210392</v>
      </c>
      <c r="B298" s="2">
        <v>196000</v>
      </c>
      <c r="C298" s="5">
        <f>(A298-B298)/B298</f>
        <v>7.3428571428571426E-2</v>
      </c>
      <c r="D298" s="11">
        <f t="shared" si="84"/>
        <v>83069.087111111119</v>
      </c>
      <c r="E298" s="5">
        <f t="shared" si="85"/>
        <v>-0.57617812698412696</v>
      </c>
      <c r="F298" s="2">
        <v>551093</v>
      </c>
      <c r="G298" s="2">
        <v>210000</v>
      </c>
      <c r="H298" s="5">
        <f>(F298-G298)/G298</f>
        <v>1.624252380952381</v>
      </c>
      <c r="I298" s="13">
        <f t="shared" si="86"/>
        <v>313994.25361717481</v>
      </c>
      <c r="J298" s="5">
        <f t="shared" si="87"/>
        <v>0.49521073151035622</v>
      </c>
      <c r="K298" s="2">
        <v>250947</v>
      </c>
      <c r="L298" s="2">
        <v>179950</v>
      </c>
      <c r="M298" s="5">
        <f>(K298-L298)/L298</f>
        <v>0.39453737149208112</v>
      </c>
      <c r="N298" s="13">
        <f t="shared" si="88"/>
        <v>177122.57504999998</v>
      </c>
      <c r="O298" s="5">
        <f t="shared" si="89"/>
        <v>-1.5712280911364351E-2</v>
      </c>
      <c r="P298" s="2">
        <v>910806</v>
      </c>
      <c r="Q298" s="2">
        <v>590000</v>
      </c>
      <c r="R298" s="5">
        <f>(P298-Q298)/Q298</f>
        <v>0.54373898305084745</v>
      </c>
      <c r="S298" s="13">
        <f t="shared" si="90"/>
        <v>806758.02637841646</v>
      </c>
      <c r="T298" s="5">
        <f t="shared" si="91"/>
        <v>0.36738648538714652</v>
      </c>
      <c r="U298" s="2">
        <v>300658</v>
      </c>
      <c r="V298" s="2">
        <v>625000</v>
      </c>
      <c r="W298" s="5">
        <f>(U298-V298)/V298</f>
        <v>-0.51894720000000005</v>
      </c>
      <c r="X298" s="13">
        <f t="shared" si="92"/>
        <v>293277.06789072265</v>
      </c>
      <c r="Y298" s="5">
        <f t="shared" si="93"/>
        <v>-0.53075669137484371</v>
      </c>
      <c r="Z298" s="2">
        <v>300792</v>
      </c>
      <c r="AA298" s="2">
        <v>288600</v>
      </c>
      <c r="AB298" s="5">
        <f>(Z298-AA298)/AA298</f>
        <v>4.2245322245322244E-2</v>
      </c>
      <c r="AC298" s="13">
        <f t="shared" si="94"/>
        <v>305941.92743935395</v>
      </c>
      <c r="AD298" s="5">
        <f t="shared" si="95"/>
        <v>6.0089838667200114E-2</v>
      </c>
      <c r="AE298" s="2">
        <v>92068</v>
      </c>
      <c r="AF298" s="2">
        <v>150000</v>
      </c>
      <c r="AG298" s="5">
        <f>(AE298-AF298)/AF298</f>
        <v>-0.38621333333333335</v>
      </c>
      <c r="AH298" s="13">
        <f t="shared" si="96"/>
        <v>103075.43275060342</v>
      </c>
      <c r="AI298" s="5">
        <f t="shared" si="97"/>
        <v>-0.31283044832931056</v>
      </c>
      <c r="AJ298" s="2">
        <v>240114</v>
      </c>
      <c r="AK298" s="2">
        <v>590000</v>
      </c>
      <c r="AL298" s="5">
        <f>(AJ298-AK298)/AK298</f>
        <v>-0.59302711864406776</v>
      </c>
      <c r="AM298" s="13">
        <f>AJ298-(AJ298*$AL$582)</f>
        <v>272305.05492000002</v>
      </c>
      <c r="AN298" s="5">
        <f t="shared" si="98"/>
        <v>-0.53846600861016947</v>
      </c>
      <c r="AO298" s="2">
        <v>416712</v>
      </c>
      <c r="AP298" s="2">
        <v>325000</v>
      </c>
      <c r="AQ298" s="5">
        <f>(AO298-AP298)/AP298</f>
        <v>0.28219076923076925</v>
      </c>
      <c r="AR298" s="13">
        <f t="shared" si="99"/>
        <v>516498.70151360903</v>
      </c>
      <c r="AS298" s="5">
        <f t="shared" si="100"/>
        <v>0.5892267738880278</v>
      </c>
      <c r="AT298" s="2">
        <v>249541</v>
      </c>
      <c r="AU298" s="2">
        <v>234950</v>
      </c>
      <c r="AV298" s="5">
        <f>(AT298-AU298)/AU298</f>
        <v>6.2102575015960844E-2</v>
      </c>
      <c r="AW298" s="13">
        <f t="shared" si="101"/>
        <v>333099.80385000003</v>
      </c>
      <c r="AX298" s="5">
        <f t="shared" si="102"/>
        <v>0.41774762226005546</v>
      </c>
      <c r="AY298" s="2">
        <v>277352</v>
      </c>
      <c r="AZ298" s="2">
        <v>389000</v>
      </c>
      <c r="BA298" s="5">
        <f>(AY298-AZ298)/AZ298</f>
        <v>-0.28701285347043703</v>
      </c>
      <c r="BB298" s="13">
        <f>AY298-(AY298*$BA$565)</f>
        <v>384465.99521406589</v>
      </c>
      <c r="BC298" s="5">
        <f t="shared" si="103"/>
        <v>-1.1655539295460447E-2</v>
      </c>
      <c r="BD298" s="4"/>
      <c r="BG298" s="2"/>
      <c r="BH298" s="5"/>
    </row>
    <row r="299" spans="1:60" x14ac:dyDescent="0.25">
      <c r="A299" s="2">
        <v>186275</v>
      </c>
      <c r="B299" s="2">
        <v>185000</v>
      </c>
      <c r="C299" s="5">
        <f>(A299-B299)/B299</f>
        <v>6.8918918918918918E-3</v>
      </c>
      <c r="D299" s="11">
        <f t="shared" si="84"/>
        <v>73546.970424836618</v>
      </c>
      <c r="E299" s="5">
        <f t="shared" si="85"/>
        <v>-0.60244880851439664</v>
      </c>
      <c r="F299" s="2">
        <v>510260</v>
      </c>
      <c r="G299" s="2">
        <v>218500</v>
      </c>
      <c r="H299" s="5">
        <f>(F299-G299)/G299</f>
        <v>1.3352860411899314</v>
      </c>
      <c r="I299" s="13">
        <f t="shared" si="86"/>
        <v>290728.98376626021</v>
      </c>
      <c r="J299" s="5">
        <f t="shared" si="87"/>
        <v>0.33056743142453182</v>
      </c>
      <c r="K299" s="2">
        <v>514765</v>
      </c>
      <c r="L299" s="2">
        <v>355000</v>
      </c>
      <c r="M299" s="5">
        <f>(K299-L299)/L299</f>
        <v>0.45004225352112676</v>
      </c>
      <c r="N299" s="13">
        <f t="shared" si="88"/>
        <v>363329.71641666663</v>
      </c>
      <c r="O299" s="5">
        <f t="shared" si="89"/>
        <v>2.3463989906103194E-2</v>
      </c>
      <c r="P299" s="2">
        <v>351480</v>
      </c>
      <c r="Q299" s="2">
        <v>190650</v>
      </c>
      <c r="R299" s="5">
        <f>(P299-Q299)/Q299</f>
        <v>0.84358772619984268</v>
      </c>
      <c r="S299" s="13">
        <f t="shared" si="90"/>
        <v>311327.89102342958</v>
      </c>
      <c r="T299" s="5">
        <f t="shared" si="91"/>
        <v>0.63298133240718368</v>
      </c>
      <c r="U299" s="2">
        <v>338938</v>
      </c>
      <c r="V299" s="2">
        <v>350000</v>
      </c>
      <c r="W299" s="5">
        <f>(U299-V299)/V299</f>
        <v>-3.1605714285714286E-2</v>
      </c>
      <c r="X299" s="13">
        <f t="shared" si="92"/>
        <v>330617.32212928234</v>
      </c>
      <c r="Y299" s="5">
        <f t="shared" si="93"/>
        <v>-5.5379079630621872E-2</v>
      </c>
      <c r="Z299" s="2">
        <v>323228</v>
      </c>
      <c r="AA299" s="2">
        <v>358500</v>
      </c>
      <c r="AB299" s="5">
        <f>(Z299-AA299)/AA299</f>
        <v>-9.8387726638772668E-2</v>
      </c>
      <c r="AC299" s="13">
        <f t="shared" si="94"/>
        <v>328762.05923816958</v>
      </c>
      <c r="AD299" s="5">
        <f t="shared" si="95"/>
        <v>-8.2951020256151808E-2</v>
      </c>
      <c r="AE299" s="2">
        <v>86766</v>
      </c>
      <c r="AF299" s="2">
        <v>163000</v>
      </c>
      <c r="AG299" s="5">
        <f>(AE299-AF299)/AF299</f>
        <v>-0.4676932515337423</v>
      </c>
      <c r="AH299" s="13">
        <f t="shared" si="96"/>
        <v>97139.538146140418</v>
      </c>
      <c r="AI299" s="5">
        <f t="shared" si="97"/>
        <v>-0.40405191321386247</v>
      </c>
      <c r="AJ299" s="2">
        <v>261435</v>
      </c>
      <c r="AK299" s="2">
        <v>272000</v>
      </c>
      <c r="AL299" s="5">
        <f>(AJ299-AK299)/AK299</f>
        <v>-3.8841911764705882E-2</v>
      </c>
      <c r="AM299" s="13">
        <f>AJ299-(AJ299*$AL$582)</f>
        <v>296484.4700142857</v>
      </c>
      <c r="AN299" s="5">
        <f t="shared" si="98"/>
        <v>9.0016433876050378E-2</v>
      </c>
      <c r="AO299" s="2">
        <v>330434</v>
      </c>
      <c r="AP299" s="2">
        <v>385500</v>
      </c>
      <c r="AQ299" s="5">
        <f>(AO299-AP299)/AP299</f>
        <v>-0.14284306095979249</v>
      </c>
      <c r="AR299" s="13">
        <f t="shared" si="99"/>
        <v>409560.39647513843</v>
      </c>
      <c r="AS299" s="5">
        <f t="shared" si="100"/>
        <v>6.2413479831746908E-2</v>
      </c>
      <c r="AT299" s="2">
        <v>249229</v>
      </c>
      <c r="AU299" s="2">
        <v>245000</v>
      </c>
      <c r="AV299" s="5">
        <f>(AT299-AU299)/AU299</f>
        <v>1.7261224489795918E-2</v>
      </c>
      <c r="AW299" s="13">
        <f t="shared" si="101"/>
        <v>332683.33065000002</v>
      </c>
      <c r="AX299" s="5">
        <f t="shared" si="102"/>
        <v>0.35789114551020418</v>
      </c>
      <c r="AY299" s="2">
        <v>348111</v>
      </c>
      <c r="AZ299" s="2">
        <v>450000</v>
      </c>
      <c r="BA299" s="5">
        <f>(AY299-AZ299)/AZ299</f>
        <v>-0.22642000000000001</v>
      </c>
      <c r="BB299" s="13">
        <f>AY299-(AY299*$BA$565)</f>
        <v>482552.28756224469</v>
      </c>
      <c r="BC299" s="5">
        <f t="shared" si="103"/>
        <v>7.233841680498819E-2</v>
      </c>
      <c r="BG299" s="2"/>
      <c r="BH299" s="5"/>
    </row>
    <row r="300" spans="1:60" x14ac:dyDescent="0.25">
      <c r="A300" s="2">
        <v>337947</v>
      </c>
      <c r="B300" s="2">
        <v>225000</v>
      </c>
      <c r="C300" s="5">
        <f>(A300-B300)/B300</f>
        <v>0.50198666666666669</v>
      </c>
      <c r="D300" s="11">
        <f t="shared" si="84"/>
        <v>133431.63609803922</v>
      </c>
      <c r="E300" s="5">
        <f t="shared" si="85"/>
        <v>-0.40697050623093678</v>
      </c>
      <c r="F300" s="2">
        <v>354437</v>
      </c>
      <c r="G300" s="2">
        <v>405000</v>
      </c>
      <c r="H300" s="5">
        <f>(F300-G300)/G300</f>
        <v>-0.12484691358024691</v>
      </c>
      <c r="I300" s="13">
        <f t="shared" si="86"/>
        <v>201946.27997327235</v>
      </c>
      <c r="J300" s="5">
        <f t="shared" si="87"/>
        <v>-0.50136720994253736</v>
      </c>
      <c r="K300" s="2">
        <v>201711</v>
      </c>
      <c r="L300" s="2">
        <v>152500</v>
      </c>
      <c r="M300" s="5">
        <f>(K300-L300)/L300</f>
        <v>0.32269508196721314</v>
      </c>
      <c r="N300" s="13">
        <f t="shared" si="88"/>
        <v>142370.98564999999</v>
      </c>
      <c r="O300" s="5">
        <f t="shared" si="89"/>
        <v>-6.6419766229508279E-2</v>
      </c>
      <c r="P300" s="2">
        <v>534636</v>
      </c>
      <c r="Q300" s="2">
        <v>315000</v>
      </c>
      <c r="R300" s="5">
        <f>(P300-Q300)/Q300</f>
        <v>0.69725714285714291</v>
      </c>
      <c r="S300" s="13">
        <f t="shared" si="90"/>
        <v>473560.65308183199</v>
      </c>
      <c r="T300" s="5">
        <f t="shared" si="91"/>
        <v>0.5033671526407365</v>
      </c>
      <c r="U300" s="2">
        <v>453794</v>
      </c>
      <c r="V300" s="2">
        <v>459950</v>
      </c>
      <c r="W300" s="5">
        <f>(U300-V300)/V300</f>
        <v>-1.338406348516143E-2</v>
      </c>
      <c r="X300" s="13">
        <f t="shared" si="92"/>
        <v>442653.69205676421</v>
      </c>
      <c r="Y300" s="5">
        <f t="shared" si="93"/>
        <v>-3.7604756915394701E-2</v>
      </c>
      <c r="Z300" s="2">
        <v>538270</v>
      </c>
      <c r="AA300" s="2">
        <v>340000</v>
      </c>
      <c r="AB300" s="5">
        <f>(Z300-AA300)/AA300</f>
        <v>0.58314705882352946</v>
      </c>
      <c r="AC300" s="13">
        <f t="shared" si="94"/>
        <v>547485.84165397042</v>
      </c>
      <c r="AD300" s="5">
        <f t="shared" si="95"/>
        <v>0.61025247545285422</v>
      </c>
      <c r="AE300" s="2">
        <v>135740</v>
      </c>
      <c r="AF300" s="2">
        <v>185000</v>
      </c>
      <c r="AG300" s="5">
        <f>(AE300-AF300)/AF300</f>
        <v>-0.26627027027027028</v>
      </c>
      <c r="AH300" s="13">
        <f t="shared" si="96"/>
        <v>151968.75398148008</v>
      </c>
      <c r="AI300" s="5">
        <f t="shared" si="97"/>
        <v>-0.17854727577578333</v>
      </c>
      <c r="AJ300" s="2">
        <v>253774</v>
      </c>
      <c r="AK300" s="2">
        <v>230000</v>
      </c>
      <c r="AL300" s="5">
        <f>(AJ300-AK300)/AK300</f>
        <v>0.10336521739130435</v>
      </c>
      <c r="AM300" s="13">
        <f>AJ300-(AJ300*$AL$582)</f>
        <v>287796.39257714286</v>
      </c>
      <c r="AN300" s="5">
        <f t="shared" si="98"/>
        <v>0.251288663378882</v>
      </c>
      <c r="AO300" s="2">
        <v>531425</v>
      </c>
      <c r="AP300" s="2">
        <v>500000</v>
      </c>
      <c r="AQ300" s="5">
        <f>(AO300-AP300)/AP300</f>
        <v>6.2850000000000003E-2</v>
      </c>
      <c r="AR300" s="13">
        <f t="shared" si="99"/>
        <v>658681.10937978677</v>
      </c>
      <c r="AS300" s="5">
        <f t="shared" si="100"/>
        <v>0.31736221875957354</v>
      </c>
      <c r="AT300" s="2">
        <v>498577</v>
      </c>
      <c r="AU300" s="2">
        <v>479000</v>
      </c>
      <c r="AV300" s="5">
        <f>(AT300-AU300)/AU300</f>
        <v>4.08705636743215E-2</v>
      </c>
      <c r="AW300" s="13">
        <f t="shared" si="101"/>
        <v>665525.50844999996</v>
      </c>
      <c r="AX300" s="5">
        <f t="shared" si="102"/>
        <v>0.38940607192066801</v>
      </c>
      <c r="AY300" s="2">
        <v>369193</v>
      </c>
      <c r="AZ300" s="2">
        <v>540000</v>
      </c>
      <c r="BA300" s="5">
        <f>(AY300-AZ300)/AZ300</f>
        <v>-0.31630925925925923</v>
      </c>
      <c r="BB300" s="13">
        <f>AY300-(AY300*$BA$565)</f>
        <v>511776.20558375865</v>
      </c>
      <c r="BC300" s="5">
        <f t="shared" si="103"/>
        <v>-5.2266285956002495E-2</v>
      </c>
      <c r="BG300" s="2"/>
      <c r="BH300" s="5"/>
    </row>
    <row r="301" spans="1:60" x14ac:dyDescent="0.25">
      <c r="A301" s="2">
        <v>460901</v>
      </c>
      <c r="B301" s="2">
        <v>184500</v>
      </c>
      <c r="C301" s="5">
        <f>(A301-B301)/B301</f>
        <v>1.4981084010840109</v>
      </c>
      <c r="D301" s="11">
        <f t="shared" si="84"/>
        <v>181977.57195424841</v>
      </c>
      <c r="E301" s="5">
        <f t="shared" si="85"/>
        <v>-1.3671696724940841E-2</v>
      </c>
      <c r="F301" s="2">
        <v>147899</v>
      </c>
      <c r="G301" s="2">
        <v>148000</v>
      </c>
      <c r="H301" s="5">
        <f>(F301-G301)/G301</f>
        <v>-6.8243243243243238E-4</v>
      </c>
      <c r="I301" s="13">
        <f t="shared" si="86"/>
        <v>84267.875142174802</v>
      </c>
      <c r="J301" s="5">
        <f t="shared" si="87"/>
        <v>-0.43062246525557568</v>
      </c>
      <c r="K301" s="2">
        <v>271569</v>
      </c>
      <c r="L301" s="2">
        <v>235000</v>
      </c>
      <c r="M301" s="5">
        <f>(K301-L301)/L301</f>
        <v>0.1556127659574468</v>
      </c>
      <c r="N301" s="13">
        <f t="shared" si="88"/>
        <v>191677.92634999999</v>
      </c>
      <c r="O301" s="5">
        <f t="shared" si="89"/>
        <v>-0.1843492495744681</v>
      </c>
      <c r="P301" s="2">
        <v>390413</v>
      </c>
      <c r="Q301" s="2">
        <v>245000</v>
      </c>
      <c r="R301" s="5">
        <f>(P301-Q301)/Q301</f>
        <v>0.59352244897959183</v>
      </c>
      <c r="S301" s="13">
        <f t="shared" si="90"/>
        <v>345813.29213079042</v>
      </c>
      <c r="T301" s="5">
        <f t="shared" si="91"/>
        <v>0.41148282502363437</v>
      </c>
      <c r="U301" s="2">
        <v>395635</v>
      </c>
      <c r="V301" s="2">
        <v>325000</v>
      </c>
      <c r="W301" s="5">
        <f>(U301-V301)/V301</f>
        <v>0.21733846153846154</v>
      </c>
      <c r="X301" s="13">
        <f t="shared" si="92"/>
        <v>385922.45260377595</v>
      </c>
      <c r="Y301" s="5">
        <f t="shared" si="93"/>
        <v>0.18745370031931061</v>
      </c>
      <c r="Z301" s="2">
        <v>570220</v>
      </c>
      <c r="AA301" s="2">
        <v>235000</v>
      </c>
      <c r="AB301" s="5">
        <f>(Z301-AA301)/AA301</f>
        <v>1.4264680851063829</v>
      </c>
      <c r="AC301" s="13">
        <f t="shared" si="94"/>
        <v>579982.86478519521</v>
      </c>
      <c r="AD301" s="5">
        <f t="shared" si="95"/>
        <v>1.4680121905752987</v>
      </c>
      <c r="AE301" s="2">
        <v>493625</v>
      </c>
      <c r="AF301" s="2">
        <v>358000</v>
      </c>
      <c r="AG301" s="5">
        <f>(AE301-AF301)/AF301</f>
        <v>0.37884078212290501</v>
      </c>
      <c r="AH301" s="13">
        <f t="shared" si="96"/>
        <v>552641.63978273247</v>
      </c>
      <c r="AI301" s="5">
        <f t="shared" si="97"/>
        <v>0.54369173123668291</v>
      </c>
      <c r="AJ301" s="2">
        <v>259151</v>
      </c>
      <c r="AK301" s="2">
        <v>454000</v>
      </c>
      <c r="AL301" s="5">
        <f>(AJ301-AK301)/AK301</f>
        <v>-0.42918281938325992</v>
      </c>
      <c r="AM301" s="13">
        <f>AJ301-(AJ301*$AL$582)</f>
        <v>293894.26392285712</v>
      </c>
      <c r="AN301" s="5">
        <f t="shared" si="98"/>
        <v>-0.35265580633731913</v>
      </c>
      <c r="AO301" s="2">
        <v>494731</v>
      </c>
      <c r="AP301" s="2">
        <v>363000</v>
      </c>
      <c r="AQ301" s="5">
        <f>(AO301-AP301)/AP301</f>
        <v>0.36289531680440773</v>
      </c>
      <c r="AR301" s="13">
        <f t="shared" si="99"/>
        <v>613200.28964495705</v>
      </c>
      <c r="AS301" s="5">
        <f t="shared" si="100"/>
        <v>0.68925699626709935</v>
      </c>
      <c r="AT301" s="2">
        <v>289159</v>
      </c>
      <c r="AU301" s="2">
        <v>349990</v>
      </c>
      <c r="AV301" s="5">
        <f>(AT301-AU301)/AU301</f>
        <v>-0.17380782308065945</v>
      </c>
      <c r="AW301" s="13">
        <f t="shared" si="101"/>
        <v>385983.89114999998</v>
      </c>
      <c r="AX301" s="5">
        <f t="shared" si="102"/>
        <v>0.10284262736078169</v>
      </c>
      <c r="AY301" s="2">
        <v>299336</v>
      </c>
      <c r="AZ301" s="2">
        <v>545000</v>
      </c>
      <c r="BA301" s="5">
        <f>(AY301-AZ301)/AZ301</f>
        <v>-0.45075963302752292</v>
      </c>
      <c r="BB301" s="13">
        <f>AY301-(AY301*$BA$565)</f>
        <v>414940.26775865187</v>
      </c>
      <c r="BC301" s="5">
        <f t="shared" si="103"/>
        <v>-0.23864171053458372</v>
      </c>
      <c r="BG301" s="2"/>
      <c r="BH301" s="5"/>
    </row>
    <row r="302" spans="1:60" x14ac:dyDescent="0.25">
      <c r="A302" s="2">
        <v>608947</v>
      </c>
      <c r="B302" s="2">
        <v>276000</v>
      </c>
      <c r="C302" s="5">
        <f>(A302-B302)/B302</f>
        <v>1.2063297101449275</v>
      </c>
      <c r="D302" s="11">
        <f t="shared" si="84"/>
        <v>240430.58381045755</v>
      </c>
      <c r="E302" s="5">
        <f t="shared" si="85"/>
        <v>-0.1288746963389219</v>
      </c>
      <c r="F302" s="2">
        <v>198199</v>
      </c>
      <c r="G302" s="2">
        <v>211500</v>
      </c>
      <c r="H302" s="5">
        <f>(F302-G302)/G302</f>
        <v>-6.2888888888888883E-2</v>
      </c>
      <c r="I302" s="13">
        <f t="shared" si="86"/>
        <v>112927.12314014228</v>
      </c>
      <c r="J302" s="5">
        <f t="shared" si="87"/>
        <v>-0.46606561163053295</v>
      </c>
      <c r="K302" s="2">
        <v>244985</v>
      </c>
      <c r="L302" s="2">
        <v>275000</v>
      </c>
      <c r="M302" s="5">
        <f>(K302-L302)/L302</f>
        <v>-0.10914545454545455</v>
      </c>
      <c r="N302" s="13">
        <f t="shared" si="88"/>
        <v>172914.49608333333</v>
      </c>
      <c r="O302" s="5">
        <f t="shared" si="89"/>
        <v>-0.37122001424242423</v>
      </c>
      <c r="P302" s="2">
        <v>583250</v>
      </c>
      <c r="Q302" s="2">
        <v>475000</v>
      </c>
      <c r="R302" s="5">
        <f>(P302-Q302)/Q302</f>
        <v>0.22789473684210526</v>
      </c>
      <c r="S302" s="13">
        <f t="shared" si="90"/>
        <v>516621.12336239702</v>
      </c>
      <c r="T302" s="5">
        <f t="shared" si="91"/>
        <v>8.7623417605046355E-2</v>
      </c>
      <c r="U302" s="2">
        <v>162042</v>
      </c>
      <c r="V302" s="2">
        <v>230000</v>
      </c>
      <c r="W302" s="5">
        <f>(U302-V302)/V302</f>
        <v>-0.29546956521739132</v>
      </c>
      <c r="X302" s="13">
        <f t="shared" si="92"/>
        <v>158063.98843585898</v>
      </c>
      <c r="Y302" s="5">
        <f t="shared" si="93"/>
        <v>-0.31276526767017837</v>
      </c>
      <c r="Z302" s="2">
        <v>360462</v>
      </c>
      <c r="AA302" s="2">
        <v>329000</v>
      </c>
      <c r="AB302" s="5">
        <f>(Z302-AA302)/AA302</f>
        <v>9.562917933130699E-2</v>
      </c>
      <c r="AC302" s="13">
        <f t="shared" si="94"/>
        <v>366633.55092104978</v>
      </c>
      <c r="AD302" s="5">
        <f t="shared" si="95"/>
        <v>0.11438769276914829</v>
      </c>
      <c r="AE302" s="2">
        <v>687435</v>
      </c>
      <c r="AF302" s="2">
        <v>529000</v>
      </c>
      <c r="AG302" s="5">
        <f>(AE302-AF302)/AF302</f>
        <v>0.29949905482041589</v>
      </c>
      <c r="AH302" s="13">
        <f t="shared" si="96"/>
        <v>769623.10588815936</v>
      </c>
      <c r="AI302" s="5">
        <f t="shared" si="97"/>
        <v>0.45486409430653946</v>
      </c>
      <c r="AJ302" s="2">
        <v>176869</v>
      </c>
      <c r="AK302" s="2">
        <v>255000</v>
      </c>
      <c r="AL302" s="5">
        <f>(AJ302-AK302)/AK302</f>
        <v>-0.30639607843137256</v>
      </c>
      <c r="AM302" s="13">
        <f>AJ302-(AJ302*$AL$582)</f>
        <v>200581.06881999999</v>
      </c>
      <c r="AN302" s="5">
        <f t="shared" si="98"/>
        <v>-0.21340757325490201</v>
      </c>
      <c r="AO302" s="2">
        <v>114188</v>
      </c>
      <c r="AP302" s="2">
        <v>193000</v>
      </c>
      <c r="AQ302" s="5">
        <f>(AO302-AP302)/AP302</f>
        <v>-0.40835233160621759</v>
      </c>
      <c r="AR302" s="13">
        <f t="shared" si="99"/>
        <v>141531.6903003417</v>
      </c>
      <c r="AS302" s="5">
        <f t="shared" si="100"/>
        <v>-0.26667517979097566</v>
      </c>
      <c r="AT302" s="2">
        <v>80284</v>
      </c>
      <c r="AU302" s="2">
        <v>182000</v>
      </c>
      <c r="AV302" s="5">
        <f>(AT302-AU302)/AU302</f>
        <v>-0.55887912087912084</v>
      </c>
      <c r="AW302" s="13">
        <f t="shared" si="101"/>
        <v>107167.0974</v>
      </c>
      <c r="AX302" s="5">
        <f t="shared" si="102"/>
        <v>-0.41116979450549451</v>
      </c>
      <c r="AY302" s="2">
        <v>104734</v>
      </c>
      <c r="AZ302" s="2">
        <v>176500</v>
      </c>
      <c r="BA302" s="5">
        <f>(AY302-AZ302)/AZ302</f>
        <v>-0.40660623229461756</v>
      </c>
      <c r="BB302" s="13">
        <f>AY302-(AY302*$BA$565)</f>
        <v>145182.51731644257</v>
      </c>
      <c r="BC302" s="5">
        <f t="shared" si="103"/>
        <v>-0.17743616251307329</v>
      </c>
      <c r="BG302" s="2"/>
      <c r="BH302" s="5"/>
    </row>
    <row r="303" spans="1:60" x14ac:dyDescent="0.25">
      <c r="A303" s="2">
        <v>516485</v>
      </c>
      <c r="B303" s="2">
        <v>173900</v>
      </c>
      <c r="C303" s="5">
        <f>(A303-B303)/B303</f>
        <v>1.9700115008625647</v>
      </c>
      <c r="D303" s="11">
        <f t="shared" si="84"/>
        <v>203923.80630718957</v>
      </c>
      <c r="E303" s="5">
        <f t="shared" si="85"/>
        <v>0.17264983500396536</v>
      </c>
      <c r="F303" s="2">
        <v>595135</v>
      </c>
      <c r="G303" s="2">
        <v>300000</v>
      </c>
      <c r="H303" s="5">
        <f>(F303-G303)/G303</f>
        <v>0.98378333333333334</v>
      </c>
      <c r="I303" s="13">
        <f t="shared" si="86"/>
        <v>339087.90372306912</v>
      </c>
      <c r="J303" s="5">
        <f t="shared" si="87"/>
        <v>0.13029301241023039</v>
      </c>
      <c r="K303" s="2">
        <v>178696</v>
      </c>
      <c r="L303" s="2">
        <v>253000</v>
      </c>
      <c r="M303" s="5">
        <f>(K303-L303)/L303</f>
        <v>-0.29369169960474306</v>
      </c>
      <c r="N303" s="13">
        <f t="shared" si="88"/>
        <v>126126.61506666667</v>
      </c>
      <c r="O303" s="5">
        <f t="shared" si="89"/>
        <v>-0.50147582977602112</v>
      </c>
      <c r="P303" s="2">
        <v>291535</v>
      </c>
      <c r="Q303" s="2">
        <v>250000</v>
      </c>
      <c r="R303" s="5">
        <f>(P303-Q303)/Q303</f>
        <v>0.16614000000000001</v>
      </c>
      <c r="S303" s="13">
        <f t="shared" si="90"/>
        <v>258230.84303378724</v>
      </c>
      <c r="T303" s="5">
        <f t="shared" si="91"/>
        <v>3.2923372135148968E-2</v>
      </c>
      <c r="U303" s="2">
        <v>162537</v>
      </c>
      <c r="V303" s="2">
        <v>145000</v>
      </c>
      <c r="W303" s="5">
        <f>(U303-V303)/V303</f>
        <v>0.12094482758620689</v>
      </c>
      <c r="X303" s="13">
        <f t="shared" si="92"/>
        <v>158546.83655101276</v>
      </c>
      <c r="Y303" s="5">
        <f t="shared" si="93"/>
        <v>9.3426458972501805E-2</v>
      </c>
      <c r="Z303" s="2">
        <v>231096</v>
      </c>
      <c r="AA303" s="2">
        <v>375000</v>
      </c>
      <c r="AB303" s="5">
        <f>(Z303-AA303)/AA303</f>
        <v>-0.38374399999999997</v>
      </c>
      <c r="AC303" s="13">
        <f t="shared" si="94"/>
        <v>235052.6465581696</v>
      </c>
      <c r="AD303" s="5">
        <f t="shared" si="95"/>
        <v>-0.37319294251154772</v>
      </c>
      <c r="AE303" s="2">
        <v>375799</v>
      </c>
      <c r="AF303" s="2">
        <v>260000</v>
      </c>
      <c r="AG303" s="5">
        <f>(AE303-AF303)/AF303</f>
        <v>0.44538076923076925</v>
      </c>
      <c r="AH303" s="13">
        <f t="shared" si="96"/>
        <v>420728.6413546945</v>
      </c>
      <c r="AI303" s="5">
        <f t="shared" si="97"/>
        <v>0.61818708213344042</v>
      </c>
      <c r="AJ303" s="2">
        <v>197040</v>
      </c>
      <c r="AK303" s="2">
        <v>146000</v>
      </c>
      <c r="AL303" s="5">
        <f>(AJ303-AK303)/AK303</f>
        <v>0.3495890410958904</v>
      </c>
      <c r="AM303" s="13">
        <f>AJ303-(AJ303*$AL$582)</f>
        <v>223456.30834285714</v>
      </c>
      <c r="AN303" s="5">
        <f t="shared" si="98"/>
        <v>0.53052265988258318</v>
      </c>
      <c r="AO303" s="2">
        <v>89995</v>
      </c>
      <c r="AP303" s="2">
        <v>193500</v>
      </c>
      <c r="AQ303" s="5">
        <f>(AO303-AP303)/AP303</f>
        <v>-0.53490956072351425</v>
      </c>
      <c r="AR303" s="13">
        <f t="shared" si="99"/>
        <v>111545.38540458937</v>
      </c>
      <c r="AS303" s="5">
        <f t="shared" si="100"/>
        <v>-0.42353805992460275</v>
      </c>
      <c r="AT303" s="2">
        <v>354568</v>
      </c>
      <c r="AU303" s="2">
        <v>480000</v>
      </c>
      <c r="AV303" s="5">
        <f>(AT303-AU303)/AU303</f>
        <v>-0.26131666666666664</v>
      </c>
      <c r="AW303" s="13">
        <f t="shared" si="101"/>
        <v>473295.09479999996</v>
      </c>
      <c r="AX303" s="5">
        <f t="shared" si="102"/>
        <v>-1.3968552500000078E-2</v>
      </c>
      <c r="AY303" s="2">
        <v>189004</v>
      </c>
      <c r="AZ303" s="2">
        <v>399400</v>
      </c>
      <c r="BA303" s="5">
        <f>(AY303-AZ303)/AZ303</f>
        <v>-0.52678017025538304</v>
      </c>
      <c r="BB303" s="13">
        <f>AY303-(AY303*$BA$565)</f>
        <v>261997.78966598152</v>
      </c>
      <c r="BC303" s="5">
        <f t="shared" si="103"/>
        <v>-0.34402155817230468</v>
      </c>
      <c r="BG303" s="2"/>
      <c r="BH303" s="5"/>
    </row>
    <row r="304" spans="1:60" x14ac:dyDescent="0.25">
      <c r="A304" s="2">
        <v>228605</v>
      </c>
      <c r="B304" s="2">
        <v>148000</v>
      </c>
      <c r="C304" s="5">
        <f>(A304-B304)/B304</f>
        <v>0.54462837837837841</v>
      </c>
      <c r="D304" s="11">
        <f t="shared" si="84"/>
        <v>90260.127091503295</v>
      </c>
      <c r="E304" s="5">
        <f t="shared" si="85"/>
        <v>-0.39013427640876153</v>
      </c>
      <c r="F304" s="2">
        <v>857388</v>
      </c>
      <c r="G304" s="2">
        <v>460000</v>
      </c>
      <c r="H304" s="5">
        <f>(F304-G304)/G304</f>
        <v>0.86388695652173908</v>
      </c>
      <c r="I304" s="13">
        <f t="shared" si="86"/>
        <v>488510.84140121954</v>
      </c>
      <c r="J304" s="5">
        <f t="shared" si="87"/>
        <v>6.1980090002651179E-2</v>
      </c>
      <c r="K304" s="2">
        <v>124654</v>
      </c>
      <c r="L304" s="2">
        <v>200000</v>
      </c>
      <c r="M304" s="5">
        <f>(K304-L304)/L304</f>
        <v>-0.37673000000000001</v>
      </c>
      <c r="N304" s="13">
        <f t="shared" si="88"/>
        <v>87982.87076666666</v>
      </c>
      <c r="O304" s="5">
        <f t="shared" si="89"/>
        <v>-0.56008564616666667</v>
      </c>
      <c r="P304" s="2">
        <v>187734</v>
      </c>
      <c r="Q304" s="2">
        <v>212000</v>
      </c>
      <c r="R304" s="5">
        <f>(P304-Q304)/Q304</f>
        <v>-0.11446226415094339</v>
      </c>
      <c r="S304" s="13">
        <f t="shared" si="90"/>
        <v>166287.78392338831</v>
      </c>
      <c r="T304" s="5">
        <f t="shared" si="91"/>
        <v>-0.21562366073873437</v>
      </c>
      <c r="U304" s="2">
        <v>167292</v>
      </c>
      <c r="V304" s="2">
        <v>165000</v>
      </c>
      <c r="W304" s="5">
        <f>(U304-V304)/V304</f>
        <v>1.3890909090909091E-2</v>
      </c>
      <c r="X304" s="13">
        <f t="shared" si="92"/>
        <v>163185.10480870216</v>
      </c>
      <c r="Y304" s="5">
        <f t="shared" si="93"/>
        <v>-1.0999364795744468E-2</v>
      </c>
      <c r="Z304" s="2">
        <v>542029</v>
      </c>
      <c r="AA304" s="2">
        <v>300000</v>
      </c>
      <c r="AB304" s="5">
        <f>(Z304-AA304)/AA304</f>
        <v>0.80676333333333339</v>
      </c>
      <c r="AC304" s="13">
        <f t="shared" si="94"/>
        <v>551309.20033786003</v>
      </c>
      <c r="AD304" s="5">
        <f t="shared" si="95"/>
        <v>0.83769733445953343</v>
      </c>
      <c r="AE304" s="2">
        <v>409813</v>
      </c>
      <c r="AF304" s="2">
        <v>290000</v>
      </c>
      <c r="AG304" s="5">
        <f>(AE304-AF304)/AF304</f>
        <v>0.41314827586206898</v>
      </c>
      <c r="AH304" s="13">
        <f t="shared" si="96"/>
        <v>458809.27490358253</v>
      </c>
      <c r="AI304" s="5">
        <f t="shared" si="97"/>
        <v>0.58210094794338807</v>
      </c>
      <c r="AJ304" s="2">
        <v>201687</v>
      </c>
      <c r="AK304" s="2">
        <v>147000</v>
      </c>
      <c r="AL304" s="5">
        <f>(AJ304-AK304)/AK304</f>
        <v>0.37202040816326531</v>
      </c>
      <c r="AM304" s="13">
        <f>AJ304-(AJ304*$AL$582)</f>
        <v>228726.31171714285</v>
      </c>
      <c r="AN304" s="5">
        <f t="shared" si="98"/>
        <v>0.55596130419825063</v>
      </c>
      <c r="AO304" s="2">
        <v>187994</v>
      </c>
      <c r="AP304" s="2">
        <v>320000</v>
      </c>
      <c r="AQ304" s="5">
        <f>(AO304-AP304)/AP304</f>
        <v>-0.41251874999999999</v>
      </c>
      <c r="AR304" s="13">
        <f t="shared" si="99"/>
        <v>233011.42489860964</v>
      </c>
      <c r="AS304" s="5">
        <f t="shared" si="100"/>
        <v>-0.27183929719184491</v>
      </c>
      <c r="AT304" s="2">
        <v>93290</v>
      </c>
      <c r="AU304" s="2">
        <v>220000</v>
      </c>
      <c r="AV304" s="5">
        <f>(AT304-AU304)/AU304</f>
        <v>-0.5759545454545455</v>
      </c>
      <c r="AW304" s="13">
        <f t="shared" si="101"/>
        <v>124528.1565</v>
      </c>
      <c r="AX304" s="5">
        <f t="shared" si="102"/>
        <v>-0.433962925</v>
      </c>
      <c r="AY304" s="2">
        <v>373286</v>
      </c>
      <c r="AZ304" s="2">
        <v>405000</v>
      </c>
      <c r="BA304" s="5">
        <f>(AY304-AZ304)/AZ304</f>
        <v>-7.8306172839506166E-2</v>
      </c>
      <c r="BB304" s="13">
        <f>AY304-(AY304*$BA$565)</f>
        <v>517449.93181761005</v>
      </c>
      <c r="BC304" s="5">
        <f t="shared" si="103"/>
        <v>0.27765415263607418</v>
      </c>
      <c r="BG304" s="2"/>
      <c r="BH304" s="5"/>
    </row>
    <row r="305" spans="1:60" x14ac:dyDescent="0.25">
      <c r="A305" s="2">
        <v>293121</v>
      </c>
      <c r="B305" s="2">
        <v>205000</v>
      </c>
      <c r="C305" s="5">
        <f>(A305-B305)/B305</f>
        <v>0.42985853658536588</v>
      </c>
      <c r="D305" s="11">
        <f t="shared" si="84"/>
        <v>115732.98358823531</v>
      </c>
      <c r="E305" s="5">
        <f t="shared" si="85"/>
        <v>-0.43544886054519361</v>
      </c>
      <c r="F305" s="2">
        <v>179410</v>
      </c>
      <c r="G305" s="2">
        <v>175000</v>
      </c>
      <c r="H305" s="5">
        <f>(F305-G305)/G305</f>
        <v>2.52E-2</v>
      </c>
      <c r="I305" s="13">
        <f t="shared" si="86"/>
        <v>102221.78296849593</v>
      </c>
      <c r="J305" s="5">
        <f t="shared" si="87"/>
        <v>-0.41587552589430898</v>
      </c>
      <c r="K305" s="2">
        <v>210765</v>
      </c>
      <c r="L305" s="2">
        <v>255000</v>
      </c>
      <c r="M305" s="5">
        <f>(K305-L305)/L305</f>
        <v>-0.17347058823529413</v>
      </c>
      <c r="N305" s="13">
        <f t="shared" si="88"/>
        <v>148761.44975</v>
      </c>
      <c r="O305" s="5">
        <f t="shared" si="89"/>
        <v>-0.41662176568627451</v>
      </c>
      <c r="P305" s="2">
        <v>230188</v>
      </c>
      <c r="Q305" s="2">
        <v>280000</v>
      </c>
      <c r="R305" s="5">
        <f>(P305-Q305)/Q305</f>
        <v>-0.1779</v>
      </c>
      <c r="S305" s="13">
        <f t="shared" si="90"/>
        <v>203891.95567002732</v>
      </c>
      <c r="T305" s="5">
        <f t="shared" si="91"/>
        <v>-0.27181444403561672</v>
      </c>
      <c r="U305" s="2">
        <v>171940</v>
      </c>
      <c r="V305" s="2">
        <v>179950</v>
      </c>
      <c r="W305" s="5">
        <f>(U305-V305)/V305</f>
        <v>-4.4512364545707138E-2</v>
      </c>
      <c r="X305" s="13">
        <f t="shared" si="92"/>
        <v>167718.99983745936</v>
      </c>
      <c r="Y305" s="5">
        <f t="shared" si="93"/>
        <v>-6.7968881147766849E-2</v>
      </c>
      <c r="Z305" s="2">
        <v>446471</v>
      </c>
      <c r="AA305" s="2">
        <v>299000</v>
      </c>
      <c r="AB305" s="5">
        <f>(Z305-AA305)/AA305</f>
        <v>0.4932140468227425</v>
      </c>
      <c r="AC305" s="13">
        <f t="shared" si="94"/>
        <v>454115.13034181698</v>
      </c>
      <c r="AD305" s="5">
        <f t="shared" si="95"/>
        <v>0.51877970013985608</v>
      </c>
      <c r="AE305" s="2">
        <v>473504</v>
      </c>
      <c r="AF305" s="2">
        <v>308000</v>
      </c>
      <c r="AG305" s="5">
        <f>(AE305-AF305)/AF305</f>
        <v>0.53735064935064936</v>
      </c>
      <c r="AH305" s="13">
        <f t="shared" si="96"/>
        <v>530115.0205189829</v>
      </c>
      <c r="AI305" s="5">
        <f t="shared" si="97"/>
        <v>0.72115266402267175</v>
      </c>
      <c r="AJ305" s="2">
        <v>478654</v>
      </c>
      <c r="AK305" s="2">
        <v>312500</v>
      </c>
      <c r="AL305" s="5">
        <f>(AJ305-AK305)/AK305</f>
        <v>0.53169279999999997</v>
      </c>
      <c r="AM305" s="13">
        <f>AJ305-(AJ305*$AL$582)</f>
        <v>542825.09040571423</v>
      </c>
      <c r="AN305" s="5">
        <f t="shared" si="98"/>
        <v>0.73704028929828558</v>
      </c>
      <c r="AO305" s="2">
        <v>321347</v>
      </c>
      <c r="AP305" s="2">
        <v>349950</v>
      </c>
      <c r="AQ305" s="5">
        <f>(AO305-AP305)/AP305</f>
        <v>-8.1734533504786391E-2</v>
      </c>
      <c r="AR305" s="13">
        <f t="shared" si="99"/>
        <v>398297.40500704019</v>
      </c>
      <c r="AS305" s="5">
        <f t="shared" si="100"/>
        <v>0.13815517933144789</v>
      </c>
      <c r="AT305" s="2">
        <v>779774</v>
      </c>
      <c r="AU305" s="2">
        <v>715700</v>
      </c>
      <c r="AV305" s="5">
        <f>(AT305-AU305)/AU305</f>
        <v>8.9526337851054905E-2</v>
      </c>
      <c r="AW305" s="13">
        <f t="shared" si="101"/>
        <v>1040881.3239</v>
      </c>
      <c r="AX305" s="5">
        <f t="shared" si="102"/>
        <v>0.45435423208048059</v>
      </c>
      <c r="AY305" s="2">
        <v>384790</v>
      </c>
      <c r="AZ305" s="2">
        <v>365000</v>
      </c>
      <c r="BA305" s="5">
        <f>(AY305-AZ305)/AZ305</f>
        <v>5.4219178082191781E-2</v>
      </c>
      <c r="BB305" s="13">
        <f>AY305-(AY305*$BA$565)</f>
        <v>533396.80369501724</v>
      </c>
      <c r="BC305" s="5">
        <f t="shared" si="103"/>
        <v>0.46136110601374586</v>
      </c>
      <c r="BG305" s="2"/>
      <c r="BH305" s="5"/>
    </row>
    <row r="306" spans="1:60" x14ac:dyDescent="0.25">
      <c r="A306" s="2">
        <v>304004</v>
      </c>
      <c r="B306" s="2">
        <v>195000</v>
      </c>
      <c r="C306" s="5">
        <f>(A306-B306)/B306</f>
        <v>0.55899487179487184</v>
      </c>
      <c r="D306" s="11">
        <f t="shared" si="84"/>
        <v>120029.9191895425</v>
      </c>
      <c r="E306" s="5">
        <f t="shared" si="85"/>
        <v>-0.38446195287414103</v>
      </c>
      <c r="F306" s="2">
        <v>208208</v>
      </c>
      <c r="G306" s="2">
        <v>256000</v>
      </c>
      <c r="H306" s="5">
        <f>(F306-G306)/G306</f>
        <v>-0.18668750000000001</v>
      </c>
      <c r="I306" s="13">
        <f t="shared" si="86"/>
        <v>118629.91465528455</v>
      </c>
      <c r="J306" s="5">
        <f t="shared" si="87"/>
        <v>-0.53660189587779472</v>
      </c>
      <c r="K306" s="2">
        <v>204138</v>
      </c>
      <c r="L306" s="2">
        <v>227000</v>
      </c>
      <c r="M306" s="5">
        <f>(K306-L306)/L306</f>
        <v>-0.1007136563876652</v>
      </c>
      <c r="N306" s="13">
        <f t="shared" si="88"/>
        <v>144084.00270000001</v>
      </c>
      <c r="O306" s="5">
        <f t="shared" si="89"/>
        <v>-0.36526871057268717</v>
      </c>
      <c r="P306" s="2">
        <v>182579</v>
      </c>
      <c r="Q306" s="2">
        <v>286000</v>
      </c>
      <c r="R306" s="5">
        <f>(P306-Q306)/Q306</f>
        <v>-0.3616118881118881</v>
      </c>
      <c r="S306" s="13">
        <f t="shared" si="90"/>
        <v>161721.67695222131</v>
      </c>
      <c r="T306" s="5">
        <f t="shared" si="91"/>
        <v>-0.43453959107614926</v>
      </c>
      <c r="U306" s="2">
        <v>614819</v>
      </c>
      <c r="V306" s="2">
        <v>424500</v>
      </c>
      <c r="W306" s="5">
        <f>(U306-V306)/V306</f>
        <v>0.44833686690223795</v>
      </c>
      <c r="X306" s="13">
        <f t="shared" si="92"/>
        <v>599725.64709239814</v>
      </c>
      <c r="Y306" s="5">
        <f t="shared" si="93"/>
        <v>0.41278126523533132</v>
      </c>
      <c r="Z306" s="2">
        <v>747311</v>
      </c>
      <c r="AA306" s="2">
        <v>600000</v>
      </c>
      <c r="AB306" s="5">
        <f>(Z306-AA306)/AA306</f>
        <v>0.24551833333333334</v>
      </c>
      <c r="AC306" s="13">
        <f t="shared" si="94"/>
        <v>760105.87959995959</v>
      </c>
      <c r="AD306" s="5">
        <f t="shared" si="95"/>
        <v>0.26684313266659931</v>
      </c>
      <c r="AE306" s="2">
        <v>272729</v>
      </c>
      <c r="AF306" s="2">
        <v>210000</v>
      </c>
      <c r="AG306" s="5">
        <f>(AE306-AF306)/AF306</f>
        <v>0.29870952380952381</v>
      </c>
      <c r="AH306" s="13">
        <f t="shared" si="96"/>
        <v>305335.83545465657</v>
      </c>
      <c r="AI306" s="5">
        <f t="shared" si="97"/>
        <v>0.45398016883169795</v>
      </c>
      <c r="AJ306" s="2">
        <v>492558</v>
      </c>
      <c r="AK306" s="2">
        <v>310000</v>
      </c>
      <c r="AL306" s="5">
        <f>(AJ306-AK306)/AK306</f>
        <v>0.58889677419354836</v>
      </c>
      <c r="AM306" s="13">
        <f>AJ306-(AJ306*$AL$582)</f>
        <v>558593.1400971429</v>
      </c>
      <c r="AN306" s="5">
        <f t="shared" si="98"/>
        <v>0.80191335515207385</v>
      </c>
      <c r="AO306" s="2">
        <v>322245</v>
      </c>
      <c r="AP306" s="2">
        <v>335000</v>
      </c>
      <c r="AQ306" s="5">
        <f>(AO306-AP306)/AP306</f>
        <v>-3.8074626865671639E-2</v>
      </c>
      <c r="AR306" s="13">
        <f t="shared" si="99"/>
        <v>399410.44191012724</v>
      </c>
      <c r="AS306" s="5">
        <f t="shared" si="100"/>
        <v>0.19226997585112607</v>
      </c>
      <c r="AT306" s="2">
        <v>165698</v>
      </c>
      <c r="AU306" s="2">
        <v>290950</v>
      </c>
      <c r="AV306" s="5">
        <f>(AT306-AU306)/AU306</f>
        <v>-0.43049321189207768</v>
      </c>
      <c r="AW306" s="13">
        <f t="shared" si="101"/>
        <v>221181.97529999999</v>
      </c>
      <c r="AX306" s="5">
        <f t="shared" si="102"/>
        <v>-0.23979386389413992</v>
      </c>
      <c r="AY306" s="2">
        <v>495889</v>
      </c>
      <c r="AZ306" s="2">
        <v>680000</v>
      </c>
      <c r="BA306" s="5">
        <f>(AY306-AZ306)/AZ306</f>
        <v>-0.27075147058823529</v>
      </c>
      <c r="BB306" s="13">
        <f>AY306-(AY306*$BA$565)</f>
        <v>687402.49899300491</v>
      </c>
      <c r="BC306" s="5">
        <f t="shared" si="103"/>
        <v>1.0886027930889566E-2</v>
      </c>
      <c r="BG306" s="2"/>
      <c r="BH306" s="5"/>
    </row>
    <row r="307" spans="1:60" x14ac:dyDescent="0.25">
      <c r="A307" s="2">
        <v>236644</v>
      </c>
      <c r="B307" s="2">
        <v>124750</v>
      </c>
      <c r="C307" s="5">
        <f>(A307-B307)/B307</f>
        <v>0.8969458917835671</v>
      </c>
      <c r="D307" s="11">
        <f t="shared" si="84"/>
        <v>93434.165986928128</v>
      </c>
      <c r="E307" s="5">
        <f t="shared" si="85"/>
        <v>-0.25102872956370237</v>
      </c>
      <c r="F307" s="2">
        <v>790122</v>
      </c>
      <c r="G307" s="2">
        <v>180000</v>
      </c>
      <c r="H307" s="5">
        <f>(F307-G307)/G307</f>
        <v>3.3895666666666666</v>
      </c>
      <c r="I307" s="13">
        <f t="shared" si="86"/>
        <v>450184.93730914633</v>
      </c>
      <c r="J307" s="5">
        <f t="shared" si="87"/>
        <v>1.5010274294952575</v>
      </c>
      <c r="K307" s="2">
        <v>184039</v>
      </c>
      <c r="L307" s="2">
        <v>221000</v>
      </c>
      <c r="M307" s="5">
        <f>(K307-L307)/L307</f>
        <v>-0.16724434389140272</v>
      </c>
      <c r="N307" s="13">
        <f t="shared" si="88"/>
        <v>129897.79351666666</v>
      </c>
      <c r="O307" s="5">
        <f t="shared" si="89"/>
        <v>-0.41222717865761693</v>
      </c>
      <c r="P307" s="2">
        <v>142505</v>
      </c>
      <c r="Q307" s="2">
        <v>155000</v>
      </c>
      <c r="R307" s="5">
        <f>(P307-Q307)/Q307</f>
        <v>-8.0612903225806457E-2</v>
      </c>
      <c r="S307" s="13">
        <f t="shared" si="90"/>
        <v>126225.62054823556</v>
      </c>
      <c r="T307" s="5">
        <f t="shared" si="91"/>
        <v>-0.18564115775331899</v>
      </c>
      <c r="U307" s="2">
        <v>403866</v>
      </c>
      <c r="V307" s="2">
        <v>258000</v>
      </c>
      <c r="W307" s="5">
        <f>(U307-V307)/V307</f>
        <v>0.56537209302325586</v>
      </c>
      <c r="X307" s="13">
        <f t="shared" si="92"/>
        <v>393951.38762565644</v>
      </c>
      <c r="Y307" s="5">
        <f t="shared" si="93"/>
        <v>0.52694336289014121</v>
      </c>
      <c r="Z307" s="2">
        <v>445603</v>
      </c>
      <c r="AA307" s="2">
        <v>275000</v>
      </c>
      <c r="AB307" s="5">
        <f>(Z307-AA307)/AA307</f>
        <v>0.6203745454545454</v>
      </c>
      <c r="AC307" s="13">
        <f t="shared" si="94"/>
        <v>453232.26911872142</v>
      </c>
      <c r="AD307" s="5">
        <f t="shared" si="95"/>
        <v>0.64811734224989603</v>
      </c>
      <c r="AE307" s="2">
        <v>401188</v>
      </c>
      <c r="AF307" s="2">
        <v>315000</v>
      </c>
      <c r="AG307" s="5">
        <f>(AE307-AF307)/AF307</f>
        <v>0.27361269841269842</v>
      </c>
      <c r="AH307" s="13">
        <f t="shared" si="96"/>
        <v>449153.09026316507</v>
      </c>
      <c r="AI307" s="5">
        <f t="shared" si="97"/>
        <v>0.42588282623227008</v>
      </c>
      <c r="AJ307" s="2">
        <v>101327</v>
      </c>
      <c r="AK307" s="2">
        <v>164950</v>
      </c>
      <c r="AL307" s="5">
        <f>(AJ307-AK307)/AK307</f>
        <v>-0.38571082146104879</v>
      </c>
      <c r="AM307" s="13">
        <f>AJ307-(AJ307*$AL$582)</f>
        <v>114911.47663142857</v>
      </c>
      <c r="AN307" s="5">
        <f t="shared" si="98"/>
        <v>-0.30335570396223965</v>
      </c>
      <c r="AO307" s="2">
        <v>168177</v>
      </c>
      <c r="AP307" s="2">
        <v>287500</v>
      </c>
      <c r="AQ307" s="5">
        <f>(AO307-AP307)/AP307</f>
        <v>-0.41503652173913042</v>
      </c>
      <c r="AR307" s="13">
        <f t="shared" si="99"/>
        <v>208449.00584685401</v>
      </c>
      <c r="AS307" s="5">
        <f t="shared" si="100"/>
        <v>-0.27495997966311647</v>
      </c>
      <c r="AT307" s="2">
        <v>112500</v>
      </c>
      <c r="AU307" s="2">
        <v>229950</v>
      </c>
      <c r="AV307" s="5">
        <f>(AT307-AU307)/AU307</f>
        <v>-0.51076320939334641</v>
      </c>
      <c r="AW307" s="13">
        <f t="shared" si="101"/>
        <v>150170.625</v>
      </c>
      <c r="AX307" s="5">
        <f t="shared" si="102"/>
        <v>-0.34694227005870842</v>
      </c>
      <c r="AY307" s="2">
        <v>482782</v>
      </c>
      <c r="AZ307" s="2">
        <v>485000</v>
      </c>
      <c r="BA307" s="5">
        <f>(AY307-AZ307)/AZ307</f>
        <v>-4.5731958762886601E-3</v>
      </c>
      <c r="BB307" s="13">
        <f>AY307-(AY307*$BA$565)</f>
        <v>669233.54474255512</v>
      </c>
      <c r="BC307" s="5">
        <f t="shared" si="103"/>
        <v>0.37986297885062914</v>
      </c>
      <c r="BG307" s="2"/>
      <c r="BH307" s="5"/>
    </row>
    <row r="308" spans="1:60" x14ac:dyDescent="0.25">
      <c r="A308" s="2">
        <v>292549</v>
      </c>
      <c r="B308" s="2">
        <v>162500</v>
      </c>
      <c r="C308" s="5">
        <f>(A308-B308)/B308</f>
        <v>0.80030153846153851</v>
      </c>
      <c r="D308" s="11">
        <f t="shared" si="84"/>
        <v>115507.14079084969</v>
      </c>
      <c r="E308" s="5">
        <f t="shared" si="85"/>
        <v>-0.28918682590246342</v>
      </c>
      <c r="F308" s="2">
        <v>555912</v>
      </c>
      <c r="G308" s="2">
        <v>263950</v>
      </c>
      <c r="H308" s="5">
        <f>(F308-G308)/G308</f>
        <v>1.1061261602576244</v>
      </c>
      <c r="I308" s="13">
        <f t="shared" si="86"/>
        <v>316739.95771463413</v>
      </c>
      <c r="J308" s="5">
        <f t="shared" si="87"/>
        <v>0.19999983979781827</v>
      </c>
      <c r="K308" s="2">
        <v>274237</v>
      </c>
      <c r="L308" s="2">
        <v>236000</v>
      </c>
      <c r="M308" s="5">
        <f>(K308-L308)/L308</f>
        <v>0.16202118644067798</v>
      </c>
      <c r="N308" s="13">
        <f t="shared" si="88"/>
        <v>193561.04521666665</v>
      </c>
      <c r="O308" s="5">
        <f t="shared" si="89"/>
        <v>-0.17982607959039554</v>
      </c>
      <c r="P308" s="2">
        <v>531055</v>
      </c>
      <c r="Q308" s="2">
        <v>349950</v>
      </c>
      <c r="R308" s="5">
        <f>(P308-Q308)/Q308</f>
        <v>0.5175167881125875</v>
      </c>
      <c r="S308" s="13">
        <f t="shared" si="90"/>
        <v>470388.73667761293</v>
      </c>
      <c r="T308" s="5">
        <f t="shared" si="91"/>
        <v>0.34415984191345317</v>
      </c>
      <c r="U308" s="2">
        <v>283820</v>
      </c>
      <c r="V308" s="2">
        <v>200000</v>
      </c>
      <c r="W308" s="5">
        <f>(U308-V308)/V308</f>
        <v>0.41909999999999997</v>
      </c>
      <c r="X308" s="13">
        <f t="shared" si="92"/>
        <v>276852.42836959241</v>
      </c>
      <c r="Y308" s="5">
        <f t="shared" si="93"/>
        <v>0.38426214184796204</v>
      </c>
      <c r="Z308" s="2">
        <v>551926</v>
      </c>
      <c r="AA308" s="2">
        <v>349500</v>
      </c>
      <c r="AB308" s="5">
        <f>(Z308-AA308)/AA308</f>
        <v>0.57918741058655221</v>
      </c>
      <c r="AC308" s="13">
        <f t="shared" si="94"/>
        <v>561375.64909935393</v>
      </c>
      <c r="AD308" s="5">
        <f t="shared" si="95"/>
        <v>0.60622503318842325</v>
      </c>
      <c r="AE308" s="2">
        <v>346180</v>
      </c>
      <c r="AF308" s="2">
        <v>285000</v>
      </c>
      <c r="AG308" s="5">
        <f>(AE308-AF308)/AF308</f>
        <v>0.21466666666666667</v>
      </c>
      <c r="AH308" s="13">
        <f t="shared" si="96"/>
        <v>387568.46363127133</v>
      </c>
      <c r="AI308" s="5">
        <f t="shared" si="97"/>
        <v>0.35988934607463624</v>
      </c>
      <c r="AJ308" s="2">
        <v>112453</v>
      </c>
      <c r="AK308" s="2">
        <v>169900</v>
      </c>
      <c r="AL308" s="5">
        <f>(AJ308-AK308)/AK308</f>
        <v>-0.33812242495585637</v>
      </c>
      <c r="AM308" s="13">
        <f>AJ308-(AJ308*$AL$582)</f>
        <v>127529.09176857142</v>
      </c>
      <c r="AN308" s="5">
        <f t="shared" si="98"/>
        <v>-0.24938733508786684</v>
      </c>
      <c r="AO308" s="2">
        <v>146184</v>
      </c>
      <c r="AP308" s="2">
        <v>240000</v>
      </c>
      <c r="AQ308" s="5">
        <f>(AO308-AP308)/AP308</f>
        <v>-0.39090000000000003</v>
      </c>
      <c r="AR308" s="13">
        <f t="shared" si="99"/>
        <v>181189.51741746202</v>
      </c>
      <c r="AS308" s="5">
        <f t="shared" si="100"/>
        <v>-0.24504367742724159</v>
      </c>
      <c r="AT308" s="2">
        <v>362655</v>
      </c>
      <c r="AU308" s="2">
        <v>872000</v>
      </c>
      <c r="AV308" s="5">
        <f>(AT308-AU308)/AU308</f>
        <v>-0.58411123853211011</v>
      </c>
      <c r="AW308" s="13">
        <f t="shared" si="101"/>
        <v>484090.02674999996</v>
      </c>
      <c r="AX308" s="5">
        <f t="shared" si="102"/>
        <v>-0.44485088675458723</v>
      </c>
      <c r="AY308" s="2">
        <v>617873</v>
      </c>
      <c r="AZ308" s="2">
        <v>710000</v>
      </c>
      <c r="BA308" s="5">
        <f>(AY308-AZ308)/AZ308</f>
        <v>-0.12975633802816902</v>
      </c>
      <c r="BB308" s="13">
        <f>AY308-(AY308*$BA$565)</f>
        <v>856497.00691143575</v>
      </c>
      <c r="BC308" s="5">
        <f t="shared" si="103"/>
        <v>0.20633381255131794</v>
      </c>
      <c r="BG308" s="2"/>
      <c r="BH308" s="5"/>
    </row>
    <row r="309" spans="1:60" x14ac:dyDescent="0.25">
      <c r="A309" s="2">
        <v>499271</v>
      </c>
      <c r="B309" s="2">
        <v>175000</v>
      </c>
      <c r="C309" s="5">
        <f>(A309-B309)/B309</f>
        <v>1.8529771428571429</v>
      </c>
      <c r="D309" s="11">
        <f t="shared" si="84"/>
        <v>197127.20156209153</v>
      </c>
      <c r="E309" s="5">
        <f t="shared" si="85"/>
        <v>0.1264411517833802</v>
      </c>
      <c r="F309" s="2">
        <v>427044</v>
      </c>
      <c r="G309" s="2">
        <v>336000</v>
      </c>
      <c r="H309" s="5">
        <f>(F309-G309)/G309</f>
        <v>0.27096428571428571</v>
      </c>
      <c r="I309" s="13">
        <f t="shared" si="86"/>
        <v>243315.30620365855</v>
      </c>
      <c r="J309" s="5">
        <f t="shared" si="87"/>
        <v>-0.27584730296530197</v>
      </c>
      <c r="K309" s="2">
        <v>193906</v>
      </c>
      <c r="L309" s="2">
        <v>227000</v>
      </c>
      <c r="M309" s="5">
        <f>(K309-L309)/L309</f>
        <v>-0.14578854625550661</v>
      </c>
      <c r="N309" s="13">
        <f t="shared" si="88"/>
        <v>136862.08656666667</v>
      </c>
      <c r="O309" s="5">
        <f t="shared" si="89"/>
        <v>-0.39708331908957417</v>
      </c>
      <c r="P309" s="2">
        <v>530961</v>
      </c>
      <c r="Q309" s="2">
        <v>345000</v>
      </c>
      <c r="R309" s="5">
        <f>(P309-Q309)/Q309</f>
        <v>0.53901739130434778</v>
      </c>
      <c r="S309" s="13">
        <f t="shared" si="90"/>
        <v>470305.47497920564</v>
      </c>
      <c r="T309" s="5">
        <f t="shared" si="91"/>
        <v>0.36320427530204535</v>
      </c>
      <c r="U309" s="2">
        <v>498370</v>
      </c>
      <c r="V309" s="2">
        <v>260000</v>
      </c>
      <c r="W309" s="5">
        <f>(U309-V309)/V309</f>
        <v>0.91680769230769232</v>
      </c>
      <c r="X309" s="13">
        <f t="shared" si="92"/>
        <v>486135.38413978496</v>
      </c>
      <c r="Y309" s="5">
        <f t="shared" si="93"/>
        <v>0.86975147746071135</v>
      </c>
      <c r="Z309" s="2">
        <v>333978</v>
      </c>
      <c r="AA309" s="2">
        <v>436000</v>
      </c>
      <c r="AB309" s="5">
        <f>(Z309-AA309)/AA309</f>
        <v>-0.23399541284403669</v>
      </c>
      <c r="AC309" s="13">
        <f t="shared" si="94"/>
        <v>339696.11240438762</v>
      </c>
      <c r="AD309" s="5">
        <f t="shared" si="95"/>
        <v>-0.22088047613672565</v>
      </c>
      <c r="AE309" s="2">
        <v>209585</v>
      </c>
      <c r="AF309" s="2">
        <v>410000</v>
      </c>
      <c r="AG309" s="5">
        <f>(AE309-AF309)/AF309</f>
        <v>-0.4888170731707317</v>
      </c>
      <c r="AH309" s="13">
        <f t="shared" si="96"/>
        <v>234642.48786804554</v>
      </c>
      <c r="AI309" s="5">
        <f t="shared" si="97"/>
        <v>-0.42770124910232793</v>
      </c>
      <c r="AJ309" s="2">
        <v>129808</v>
      </c>
      <c r="AK309" s="2">
        <v>202000</v>
      </c>
      <c r="AL309" s="5">
        <f>(AJ309-AK309)/AK309</f>
        <v>-0.35738613861386137</v>
      </c>
      <c r="AM309" s="13">
        <f>AJ309-(AJ309*$AL$582)</f>
        <v>147210.80223999999</v>
      </c>
      <c r="AN309" s="5">
        <f t="shared" si="98"/>
        <v>-0.27123365227722779</v>
      </c>
      <c r="AO309" s="2">
        <v>246779</v>
      </c>
      <c r="AP309" s="2">
        <v>294000</v>
      </c>
      <c r="AQ309" s="5">
        <f>(AO309-AP309)/AP309</f>
        <v>-0.16061564625850341</v>
      </c>
      <c r="AR309" s="13">
        <f t="shared" si="99"/>
        <v>305873.20034178742</v>
      </c>
      <c r="AS309" s="5">
        <f t="shared" si="100"/>
        <v>4.0385035176147693E-2</v>
      </c>
      <c r="AT309" s="2">
        <v>303012</v>
      </c>
      <c r="AU309" s="2">
        <v>705000</v>
      </c>
      <c r="AV309" s="5">
        <f>(AT309-AU309)/AU309</f>
        <v>-0.5701957446808511</v>
      </c>
      <c r="AW309" s="13">
        <f t="shared" si="101"/>
        <v>404475.56819999998</v>
      </c>
      <c r="AX309" s="5">
        <f t="shared" si="102"/>
        <v>-0.42627578978723407</v>
      </c>
      <c r="AY309" s="2">
        <v>292587</v>
      </c>
      <c r="AZ309" s="2">
        <v>368500</v>
      </c>
      <c r="BA309" s="5">
        <f>(AY309-AZ309)/AZ309</f>
        <v>-0.20600542740841249</v>
      </c>
      <c r="BB309" s="13">
        <f>AY309-(AY309*$BA$565)</f>
        <v>405584.78807327111</v>
      </c>
      <c r="BC309" s="5">
        <f t="shared" si="103"/>
        <v>0.10063714538201114</v>
      </c>
      <c r="BG309" s="2"/>
      <c r="BH309" s="5"/>
    </row>
    <row r="310" spans="1:60" x14ac:dyDescent="0.25">
      <c r="A310" s="2">
        <v>242054</v>
      </c>
      <c r="B310" s="2">
        <v>212000</v>
      </c>
      <c r="C310" s="5">
        <f>(A310-B310)/B310</f>
        <v>0.14176415094339623</v>
      </c>
      <c r="D310" s="11">
        <f t="shared" si="84"/>
        <v>95570.196640522889</v>
      </c>
      <c r="E310" s="5">
        <f t="shared" si="85"/>
        <v>-0.54919718565791087</v>
      </c>
      <c r="F310" s="2">
        <v>539303</v>
      </c>
      <c r="G310" s="2">
        <v>336000</v>
      </c>
      <c r="H310" s="5">
        <f>(F310-G310)/G310</f>
        <v>0.60506845238095242</v>
      </c>
      <c r="I310" s="13">
        <f t="shared" si="86"/>
        <v>307276.70821168699</v>
      </c>
      <c r="J310" s="5">
        <f t="shared" si="87"/>
        <v>-8.5485987465217309E-2</v>
      </c>
      <c r="K310" s="2">
        <v>163544</v>
      </c>
      <c r="L310" s="2">
        <v>237000</v>
      </c>
      <c r="M310" s="5">
        <f>(K310-L310)/L310</f>
        <v>-0.30994092827004222</v>
      </c>
      <c r="N310" s="13">
        <f t="shared" si="88"/>
        <v>115432.08093333333</v>
      </c>
      <c r="O310" s="5">
        <f t="shared" si="89"/>
        <v>-0.51294480618846694</v>
      </c>
      <c r="P310" s="2">
        <v>547758</v>
      </c>
      <c r="Q310" s="2">
        <v>330000</v>
      </c>
      <c r="R310" s="5">
        <f>(P310-Q310)/Q310</f>
        <v>0.65987272727272728</v>
      </c>
      <c r="S310" s="13">
        <f t="shared" si="90"/>
        <v>485183.63187439326</v>
      </c>
      <c r="T310" s="5">
        <f t="shared" si="91"/>
        <v>0.47025342992240382</v>
      </c>
      <c r="U310" s="2">
        <v>261674</v>
      </c>
      <c r="V310" s="2">
        <v>195000</v>
      </c>
      <c r="W310" s="5">
        <f>(U310-V310)/V310</f>
        <v>0.34191794871794873</v>
      </c>
      <c r="X310" s="13">
        <f t="shared" si="92"/>
        <v>255250.0963328332</v>
      </c>
      <c r="Y310" s="5">
        <f t="shared" si="93"/>
        <v>0.30897485298888822</v>
      </c>
      <c r="Z310" s="2">
        <v>277992</v>
      </c>
      <c r="AA310" s="2">
        <v>426000</v>
      </c>
      <c r="AB310" s="5">
        <f>(Z310-AA310)/AA310</f>
        <v>-0.34743661971830986</v>
      </c>
      <c r="AC310" s="13">
        <f t="shared" si="94"/>
        <v>282751.56351472408</v>
      </c>
      <c r="AD310" s="5">
        <f t="shared" si="95"/>
        <v>-0.33626393541144584</v>
      </c>
      <c r="AE310" s="2">
        <v>477341</v>
      </c>
      <c r="AF310" s="2">
        <v>289950</v>
      </c>
      <c r="AG310" s="5">
        <f>(AE310-AF310)/AF310</f>
        <v>0.64628729091222625</v>
      </c>
      <c r="AH310" s="13">
        <f t="shared" si="96"/>
        <v>534410.76318162424</v>
      </c>
      <c r="AI310" s="5">
        <f t="shared" si="97"/>
        <v>0.84311351330099749</v>
      </c>
      <c r="AJ310" s="2">
        <v>162757</v>
      </c>
      <c r="AK310" s="2">
        <v>260000</v>
      </c>
      <c r="AL310" s="5">
        <f>(AJ310-AK310)/AK310</f>
        <v>-0.37401153846153845</v>
      </c>
      <c r="AM310" s="13">
        <f>AJ310-(AJ310*$AL$582)</f>
        <v>184577.13346000001</v>
      </c>
      <c r="AN310" s="5">
        <f t="shared" si="98"/>
        <v>-0.29008794823076917</v>
      </c>
      <c r="AO310" s="2">
        <v>248581</v>
      </c>
      <c r="AP310" s="2">
        <v>299000</v>
      </c>
      <c r="AQ310" s="5">
        <f>(AO310-AP310)/AP310</f>
        <v>-0.16862541806020068</v>
      </c>
      <c r="AR310" s="13">
        <f t="shared" si="99"/>
        <v>308106.71092014259</v>
      </c>
      <c r="AS310" s="5">
        <f t="shared" si="100"/>
        <v>3.0457227157667532E-2</v>
      </c>
      <c r="AT310" s="2">
        <v>326068</v>
      </c>
      <c r="AU310" s="2">
        <v>950000</v>
      </c>
      <c r="AV310" s="5">
        <f>(AT310-AU310)/AU310</f>
        <v>-0.65677052631578947</v>
      </c>
      <c r="AW310" s="13">
        <f t="shared" si="101"/>
        <v>435251.86979999999</v>
      </c>
      <c r="AX310" s="5">
        <f t="shared" si="102"/>
        <v>-0.54184013705263157</v>
      </c>
      <c r="AY310" s="2">
        <v>381511</v>
      </c>
      <c r="AZ310" s="2">
        <v>439410</v>
      </c>
      <c r="BA310" s="5">
        <f>(AY310-AZ310)/AZ310</f>
        <v>-0.13176532168134544</v>
      </c>
      <c r="BB310" s="13">
        <f>AY310-(AY310*$BA$565)</f>
        <v>528851.4461771088</v>
      </c>
      <c r="BC310" s="5">
        <f t="shared" si="103"/>
        <v>0.20354895468266265</v>
      </c>
      <c r="BG310" s="2"/>
      <c r="BH310" s="5"/>
    </row>
    <row r="311" spans="1:60" x14ac:dyDescent="0.25">
      <c r="A311" s="2">
        <v>285500</v>
      </c>
      <c r="B311" s="2">
        <v>183000</v>
      </c>
      <c r="C311" s="5">
        <f>(A311-B311)/B311</f>
        <v>0.56010928961748629</v>
      </c>
      <c r="D311" s="11">
        <f t="shared" si="84"/>
        <v>112723.98366013073</v>
      </c>
      <c r="E311" s="5">
        <f t="shared" si="85"/>
        <v>-0.38402194721240035</v>
      </c>
      <c r="F311" s="2">
        <v>184928</v>
      </c>
      <c r="G311" s="2">
        <v>180000</v>
      </c>
      <c r="H311" s="5">
        <f>(F311-G311)/G311</f>
        <v>2.7377777777777779E-2</v>
      </c>
      <c r="I311" s="13">
        <f t="shared" si="86"/>
        <v>105365.75375284553</v>
      </c>
      <c r="J311" s="5">
        <f t="shared" si="87"/>
        <v>-0.41463470137308039</v>
      </c>
      <c r="K311" s="2">
        <v>198291</v>
      </c>
      <c r="L311" s="2">
        <v>240000</v>
      </c>
      <c r="M311" s="5">
        <f>(K311-L311)/L311</f>
        <v>-0.17378750000000001</v>
      </c>
      <c r="N311" s="13">
        <f t="shared" si="88"/>
        <v>139957.09265000001</v>
      </c>
      <c r="O311" s="5">
        <f t="shared" si="89"/>
        <v>-0.41684544729166662</v>
      </c>
      <c r="P311" s="2">
        <v>479963</v>
      </c>
      <c r="Q311" s="2">
        <v>240000</v>
      </c>
      <c r="R311" s="5">
        <f>(P311-Q311)/Q311</f>
        <v>0.99984583333333332</v>
      </c>
      <c r="S311" s="13">
        <f t="shared" si="90"/>
        <v>425133.34630499128</v>
      </c>
      <c r="T311" s="5">
        <f t="shared" si="91"/>
        <v>0.77138894293746363</v>
      </c>
      <c r="U311" s="2">
        <v>505973</v>
      </c>
      <c r="V311" s="2">
        <v>335000</v>
      </c>
      <c r="W311" s="5">
        <f>(U311-V311)/V311</f>
        <v>0.51036716417910444</v>
      </c>
      <c r="X311" s="13">
        <f t="shared" si="92"/>
        <v>493551.73609839962</v>
      </c>
      <c r="Y311" s="5">
        <f t="shared" si="93"/>
        <v>0.47328876447283469</v>
      </c>
      <c r="Z311" s="2">
        <v>768472</v>
      </c>
      <c r="AA311" s="2">
        <v>675000</v>
      </c>
      <c r="AB311" s="5">
        <f>(Z311-AA311)/AA311</f>
        <v>0.13847703703703704</v>
      </c>
      <c r="AC311" s="13">
        <f t="shared" si="94"/>
        <v>781629.18183720054</v>
      </c>
      <c r="AD311" s="5">
        <f t="shared" si="95"/>
        <v>0.15796915827733413</v>
      </c>
      <c r="AE311" s="2">
        <v>459742</v>
      </c>
      <c r="AF311" s="2">
        <v>385000</v>
      </c>
      <c r="AG311" s="5">
        <f>(AE311-AF311)/AF311</f>
        <v>0.19413506493506494</v>
      </c>
      <c r="AH311" s="13">
        <f t="shared" si="96"/>
        <v>514707.6682846148</v>
      </c>
      <c r="AI311" s="5">
        <f t="shared" si="97"/>
        <v>0.33690303450549297</v>
      </c>
      <c r="AJ311" s="2">
        <v>294360</v>
      </c>
      <c r="AK311" s="2">
        <v>373000</v>
      </c>
      <c r="AL311" s="5">
        <f>(AJ311-AK311)/AK311</f>
        <v>-0.21083109919571047</v>
      </c>
      <c r="AM311" s="13">
        <f>AJ311-(AJ311*$AL$582)</f>
        <v>333823.58365714288</v>
      </c>
      <c r="AN311" s="5">
        <f t="shared" si="98"/>
        <v>-0.10503060681731131</v>
      </c>
      <c r="AO311" s="2">
        <v>480657</v>
      </c>
      <c r="AP311" s="2">
        <v>324900</v>
      </c>
      <c r="AQ311" s="5">
        <f>(AO311-AP311)/AP311</f>
        <v>0.47939981532779319</v>
      </c>
      <c r="AR311" s="13">
        <f t="shared" si="99"/>
        <v>595756.10103243194</v>
      </c>
      <c r="AS311" s="5">
        <f t="shared" si="100"/>
        <v>0.83365989853010758</v>
      </c>
      <c r="AT311" s="2">
        <v>312596</v>
      </c>
      <c r="AU311" s="2">
        <v>526000</v>
      </c>
      <c r="AV311" s="5">
        <f>(AT311-AU311)/AU311</f>
        <v>-0.40571102661596958</v>
      </c>
      <c r="AW311" s="13">
        <f t="shared" si="101"/>
        <v>417268.77059999999</v>
      </c>
      <c r="AX311" s="5">
        <f t="shared" si="102"/>
        <v>-0.20671336387832701</v>
      </c>
      <c r="AY311" s="2">
        <v>411844</v>
      </c>
      <c r="AZ311" s="2">
        <v>398500</v>
      </c>
      <c r="BA311" s="5">
        <f>(AY311-AZ311)/AZ311</f>
        <v>3.348557089084065E-2</v>
      </c>
      <c r="BB311" s="13">
        <f>AY311-(AY311*$BA$565)</f>
        <v>570899.12217305717</v>
      </c>
      <c r="BC311" s="5">
        <f t="shared" si="103"/>
        <v>0.43262013092360646</v>
      </c>
      <c r="BG311" s="2"/>
      <c r="BH311" s="5"/>
    </row>
    <row r="312" spans="1:60" x14ac:dyDescent="0.25">
      <c r="A312" s="2">
        <v>290151</v>
      </c>
      <c r="B312" s="2">
        <v>226000</v>
      </c>
      <c r="C312" s="5">
        <f>(A312-B312)/B312</f>
        <v>0.28385398230088493</v>
      </c>
      <c r="D312" s="11">
        <f t="shared" si="84"/>
        <v>114560.33829411765</v>
      </c>
      <c r="E312" s="5">
        <f t="shared" si="85"/>
        <v>-0.49309584825611658</v>
      </c>
      <c r="F312" s="2">
        <v>154617</v>
      </c>
      <c r="G312" s="2">
        <v>166500</v>
      </c>
      <c r="H312" s="5">
        <f>(F312-G312)/G312</f>
        <v>-7.136936936936937E-2</v>
      </c>
      <c r="I312" s="13">
        <f t="shared" si="86"/>
        <v>88095.56556067073</v>
      </c>
      <c r="J312" s="5">
        <f t="shared" si="87"/>
        <v>-0.47089750414011572</v>
      </c>
      <c r="K312" s="2">
        <v>181434</v>
      </c>
      <c r="L312" s="2">
        <v>43333</v>
      </c>
      <c r="M312" s="5">
        <f>(K312-L312)/L312</f>
        <v>3.186970669005146</v>
      </c>
      <c r="N312" s="13">
        <f t="shared" si="88"/>
        <v>128059.14109999999</v>
      </c>
      <c r="O312" s="5">
        <f t="shared" si="89"/>
        <v>1.9552336810283155</v>
      </c>
      <c r="P312" s="2">
        <v>438015</v>
      </c>
      <c r="Q312" s="2">
        <v>220000</v>
      </c>
      <c r="R312" s="5">
        <f>(P312-Q312)/Q312</f>
        <v>0.99097727272727276</v>
      </c>
      <c r="S312" s="13">
        <f t="shared" si="90"/>
        <v>387977.37050935335</v>
      </c>
      <c r="T312" s="5">
        <f t="shared" si="91"/>
        <v>0.76353350231524253</v>
      </c>
      <c r="U312" s="2">
        <v>580546</v>
      </c>
      <c r="V312" s="2">
        <v>325000</v>
      </c>
      <c r="W312" s="5">
        <f>(U312-V312)/V312</f>
        <v>0.78629538461538462</v>
      </c>
      <c r="X312" s="13">
        <f t="shared" si="92"/>
        <v>566294.02395973995</v>
      </c>
      <c r="Y312" s="5">
        <f t="shared" si="93"/>
        <v>0.74244315064535371</v>
      </c>
      <c r="Z312" s="2">
        <v>497801</v>
      </c>
      <c r="AA312" s="2">
        <v>315000</v>
      </c>
      <c r="AB312" s="5">
        <f>(Z312-AA312)/AA312</f>
        <v>0.5803206349206349</v>
      </c>
      <c r="AC312" s="13">
        <f t="shared" si="94"/>
        <v>506323.96280897711</v>
      </c>
      <c r="AD312" s="5">
        <f t="shared" si="95"/>
        <v>0.60737765971103841</v>
      </c>
      <c r="AE312" s="2">
        <v>577213</v>
      </c>
      <c r="AF312" s="2">
        <v>1070000</v>
      </c>
      <c r="AG312" s="5">
        <f>(AE312-AF312)/AF312</f>
        <v>-0.46054859813084115</v>
      </c>
      <c r="AH312" s="13">
        <f t="shared" si="96"/>
        <v>646223.22375064134</v>
      </c>
      <c r="AI312" s="5">
        <f t="shared" si="97"/>
        <v>-0.3960530619152885</v>
      </c>
      <c r="AJ312" s="2">
        <v>275727</v>
      </c>
      <c r="AK312" s="2">
        <v>279000</v>
      </c>
      <c r="AL312" s="5">
        <f>(AJ312-AK312)/AK312</f>
        <v>-1.1731182795698925E-2</v>
      </c>
      <c r="AM312" s="13">
        <f>AJ312-(AJ312*$AL$582)</f>
        <v>312692.53720285714</v>
      </c>
      <c r="AN312" s="5">
        <f t="shared" si="98"/>
        <v>0.1207617820890937</v>
      </c>
      <c r="AO312" s="2">
        <v>247314</v>
      </c>
      <c r="AP312" s="2">
        <v>304000</v>
      </c>
      <c r="AQ312" s="5">
        <f>(AO312-AP312)/AP312</f>
        <v>-0.18646710526315791</v>
      </c>
      <c r="AR312" s="13">
        <f t="shared" si="99"/>
        <v>306536.31252792507</v>
      </c>
      <c r="AS312" s="5">
        <f t="shared" si="100"/>
        <v>8.3431333155429832E-3</v>
      </c>
      <c r="AT312" s="2">
        <v>291674</v>
      </c>
      <c r="AU312" s="2">
        <v>665000</v>
      </c>
      <c r="AV312" s="5">
        <f>(AT312-AU312)/AU312</f>
        <v>-0.56139248120300755</v>
      </c>
      <c r="AW312" s="13">
        <f t="shared" si="101"/>
        <v>389341.03889999999</v>
      </c>
      <c r="AX312" s="5">
        <f t="shared" si="102"/>
        <v>-0.41452475353383461</v>
      </c>
      <c r="AY312" s="2">
        <v>399544</v>
      </c>
      <c r="AZ312" s="2">
        <v>389500</v>
      </c>
      <c r="BA312" s="5">
        <f>(AY312-AZ312)/AZ312</f>
        <v>2.5786906290115534E-2</v>
      </c>
      <c r="BB312" s="13">
        <f>AY312-(AY312*$BA$565)</f>
        <v>553848.8332220742</v>
      </c>
      <c r="BC312" s="5">
        <f t="shared" si="103"/>
        <v>0.42194822393343828</v>
      </c>
      <c r="BG312" s="2"/>
      <c r="BH312" s="5"/>
    </row>
    <row r="313" spans="1:60" x14ac:dyDescent="0.25">
      <c r="A313" s="2">
        <v>262767</v>
      </c>
      <c r="B313" s="2">
        <v>159000</v>
      </c>
      <c r="C313" s="5">
        <f>(A313-B313)/B313</f>
        <v>0.65262264150943394</v>
      </c>
      <c r="D313" s="11">
        <f t="shared" si="84"/>
        <v>103748.31178431373</v>
      </c>
      <c r="E313" s="5">
        <f t="shared" si="85"/>
        <v>-0.34749489443827841</v>
      </c>
      <c r="F313" s="2">
        <v>299939</v>
      </c>
      <c r="G313" s="2">
        <v>205000</v>
      </c>
      <c r="H313" s="5">
        <f>(F313-G313)/G313</f>
        <v>0.4631170731707317</v>
      </c>
      <c r="I313" s="13">
        <f t="shared" si="86"/>
        <v>170895.15278851625</v>
      </c>
      <c r="J313" s="5">
        <f t="shared" si="87"/>
        <v>-0.16636510834870122</v>
      </c>
      <c r="K313" s="2">
        <v>334892</v>
      </c>
      <c r="L313" s="2">
        <v>404000</v>
      </c>
      <c r="M313" s="5">
        <f>(K313-L313)/L313</f>
        <v>-0.17105940594059407</v>
      </c>
      <c r="N313" s="13">
        <f t="shared" si="88"/>
        <v>236372.35513333333</v>
      </c>
      <c r="O313" s="5">
        <f t="shared" si="89"/>
        <v>-0.41491991303630366</v>
      </c>
      <c r="P313" s="2">
        <v>220181</v>
      </c>
      <c r="Q313" s="2">
        <v>350000</v>
      </c>
      <c r="R313" s="5">
        <f>(P313-Q313)/Q313</f>
        <v>-0.37091142857142856</v>
      </c>
      <c r="S313" s="13">
        <f t="shared" si="90"/>
        <v>195028.12784064456</v>
      </c>
      <c r="T313" s="5">
        <f t="shared" si="91"/>
        <v>-0.44277677759815837</v>
      </c>
      <c r="U313" s="2">
        <v>406072</v>
      </c>
      <c r="V313" s="2">
        <v>281000</v>
      </c>
      <c r="W313" s="5">
        <f>(U313-V313)/V313</f>
        <v>0.44509608540925266</v>
      </c>
      <c r="X313" s="13">
        <f t="shared" si="92"/>
        <v>396103.23195298825</v>
      </c>
      <c r="Y313" s="5">
        <f t="shared" si="93"/>
        <v>0.40962004253732476</v>
      </c>
      <c r="Z313" s="2">
        <v>541067</v>
      </c>
      <c r="AA313" s="2">
        <v>331000</v>
      </c>
      <c r="AB313" s="5">
        <f>(Z313-AA313)/AA313</f>
        <v>0.63464350453172202</v>
      </c>
      <c r="AC313" s="13">
        <f t="shared" si="94"/>
        <v>550330.72971963661</v>
      </c>
      <c r="AD313" s="5">
        <f t="shared" si="95"/>
        <v>0.66263060338258795</v>
      </c>
      <c r="AE313" s="2">
        <v>241655</v>
      </c>
      <c r="AF313" s="2">
        <v>579000</v>
      </c>
      <c r="AG313" s="5">
        <f>(AE313-AF313)/AF313</f>
        <v>-0.58263385146804836</v>
      </c>
      <c r="AH313" s="13">
        <f t="shared" si="96"/>
        <v>270546.70136580645</v>
      </c>
      <c r="AI313" s="5">
        <f t="shared" si="97"/>
        <v>-0.5327345399554293</v>
      </c>
      <c r="AJ313" s="2">
        <v>180400</v>
      </c>
      <c r="AK313" s="2">
        <v>307950</v>
      </c>
      <c r="AL313" s="5">
        <f>(AJ313-AK313)/AK313</f>
        <v>-0.4141906153596363</v>
      </c>
      <c r="AM313" s="13">
        <f>AJ313-(AJ313*$AL$582)</f>
        <v>204585.45485714285</v>
      </c>
      <c r="AN313" s="5">
        <f t="shared" si="98"/>
        <v>-0.33565366177255124</v>
      </c>
      <c r="AO313" s="2">
        <v>383298</v>
      </c>
      <c r="AP313" s="2">
        <v>430000</v>
      </c>
      <c r="AQ313" s="5">
        <f>(AO313-AP313)/AP313</f>
        <v>-0.1086093023255814</v>
      </c>
      <c r="AR313" s="13">
        <f t="shared" si="99"/>
        <v>475083.31723771652</v>
      </c>
      <c r="AS313" s="5">
        <f t="shared" si="100"/>
        <v>0.10484492380864306</v>
      </c>
      <c r="AT313" s="2">
        <v>243536</v>
      </c>
      <c r="AU313" s="2">
        <v>509000</v>
      </c>
      <c r="AV313" s="5">
        <f>(AT313-AU313)/AU313</f>
        <v>-0.52154027504911593</v>
      </c>
      <c r="AW313" s="13">
        <f t="shared" si="101"/>
        <v>325084.02960000001</v>
      </c>
      <c r="AX313" s="5">
        <f t="shared" si="102"/>
        <v>-0.36132803614931236</v>
      </c>
      <c r="AY313" s="2">
        <v>550070</v>
      </c>
      <c r="AZ313" s="2">
        <v>565000</v>
      </c>
      <c r="BA313" s="5">
        <f>(AY313-AZ313)/AZ313</f>
        <v>-2.6424778761061946E-2</v>
      </c>
      <c r="BB313" s="13">
        <f>AY313-(AY313*$BA$565)</f>
        <v>762508.3287209078</v>
      </c>
      <c r="BC313" s="5">
        <f t="shared" si="103"/>
        <v>0.34957226322284568</v>
      </c>
      <c r="BG313" s="2"/>
      <c r="BH313" s="5"/>
    </row>
    <row r="314" spans="1:60" x14ac:dyDescent="0.25">
      <c r="A314" s="2">
        <v>246026</v>
      </c>
      <c r="B314" s="2">
        <v>161500</v>
      </c>
      <c r="C314" s="5">
        <f>(A314-B314)/B314</f>
        <v>0.52338080495356032</v>
      </c>
      <c r="D314" s="11">
        <f t="shared" si="84"/>
        <v>97138.461660130735</v>
      </c>
      <c r="E314" s="5">
        <f t="shared" si="85"/>
        <v>-0.39852345721281279</v>
      </c>
      <c r="F314" s="2">
        <v>342702</v>
      </c>
      <c r="G314" s="2">
        <v>150000</v>
      </c>
      <c r="H314" s="5">
        <f>(F314-G314)/G314</f>
        <v>1.28468</v>
      </c>
      <c r="I314" s="13">
        <f t="shared" si="86"/>
        <v>195260.07171768293</v>
      </c>
      <c r="J314" s="5">
        <f t="shared" si="87"/>
        <v>0.30173381145121958</v>
      </c>
      <c r="K314" s="2">
        <v>307738</v>
      </c>
      <c r="L314" s="2">
        <v>340000</v>
      </c>
      <c r="M314" s="5">
        <f>(K314-L314)/L314</f>
        <v>-9.4888235294117648E-2</v>
      </c>
      <c r="N314" s="13">
        <f t="shared" si="88"/>
        <v>217206.60936666664</v>
      </c>
      <c r="O314" s="5">
        <f t="shared" si="89"/>
        <v>-0.36115703127450988</v>
      </c>
      <c r="P314" s="2">
        <v>183089</v>
      </c>
      <c r="Q314" s="2">
        <v>205000</v>
      </c>
      <c r="R314" s="5">
        <f>(P314-Q314)/Q314</f>
        <v>-0.1068829268292683</v>
      </c>
      <c r="S314" s="13">
        <f t="shared" si="90"/>
        <v>162173.41595421845</v>
      </c>
      <c r="T314" s="5">
        <f t="shared" si="91"/>
        <v>-0.20891016607698318</v>
      </c>
      <c r="U314" s="2">
        <v>453405</v>
      </c>
      <c r="V314" s="2">
        <v>275000</v>
      </c>
      <c r="W314" s="5">
        <f>(U314-V314)/V314</f>
        <v>0.64874545454545451</v>
      </c>
      <c r="X314" s="13">
        <f t="shared" si="92"/>
        <v>442274.24171980494</v>
      </c>
      <c r="Y314" s="5">
        <f t="shared" si="93"/>
        <v>0.60826996989019977</v>
      </c>
      <c r="Z314" s="2">
        <v>506975</v>
      </c>
      <c r="AA314" s="2">
        <v>315000</v>
      </c>
      <c r="AB314" s="5">
        <f>(Z314-AA314)/AA314</f>
        <v>0.60944444444444446</v>
      </c>
      <c r="AC314" s="13">
        <f t="shared" si="94"/>
        <v>515655.03292496636</v>
      </c>
      <c r="AD314" s="5">
        <f t="shared" si="95"/>
        <v>0.6370001045237027</v>
      </c>
      <c r="AE314" s="2">
        <v>246342</v>
      </c>
      <c r="AF314" s="2">
        <v>279950</v>
      </c>
      <c r="AG314" s="5">
        <f>(AE314-AF314)/AF314</f>
        <v>-0.1200500089301661</v>
      </c>
      <c r="AH314" s="13">
        <f t="shared" si="96"/>
        <v>275794.06802199618</v>
      </c>
      <c r="AI314" s="5">
        <f t="shared" si="97"/>
        <v>-1.4845265147361387E-2</v>
      </c>
      <c r="AJ314" s="2">
        <v>130499</v>
      </c>
      <c r="AK314" s="2">
        <v>225000</v>
      </c>
      <c r="AL314" s="5">
        <f>(AJ314-AK314)/AK314</f>
        <v>-0.42000444444444446</v>
      </c>
      <c r="AM314" s="13">
        <f>AJ314-(AJ314*$AL$582)</f>
        <v>147994.44164857143</v>
      </c>
      <c r="AN314" s="5">
        <f t="shared" si="98"/>
        <v>-0.34224692600634921</v>
      </c>
      <c r="AO314" s="2">
        <v>543522</v>
      </c>
      <c r="AP314" s="2">
        <v>570000</v>
      </c>
      <c r="AQ314" s="5">
        <f>(AO314-AP314)/AP314</f>
        <v>-4.645263157894737E-2</v>
      </c>
      <c r="AR314" s="13">
        <f t="shared" si="99"/>
        <v>673674.881558678</v>
      </c>
      <c r="AS314" s="5">
        <f t="shared" si="100"/>
        <v>0.18188575712048771</v>
      </c>
      <c r="AT314" s="2">
        <v>285951</v>
      </c>
      <c r="AU314" s="2">
        <v>695000</v>
      </c>
      <c r="AV314" s="5">
        <f>(AT314-AU314)/AU314</f>
        <v>-0.58855971223021586</v>
      </c>
      <c r="AW314" s="13">
        <f t="shared" si="101"/>
        <v>381701.69235000003</v>
      </c>
      <c r="AX314" s="5">
        <f t="shared" si="102"/>
        <v>-0.45078893187050356</v>
      </c>
      <c r="AY314" s="2">
        <v>234064</v>
      </c>
      <c r="AZ314" s="2">
        <v>586000</v>
      </c>
      <c r="BA314" s="5">
        <f>(AY314-AZ314)/AZ314</f>
        <v>-0.60057337883959039</v>
      </c>
      <c r="BB314" s="13">
        <f>AY314-(AY314*$BA$565)</f>
        <v>324460.06772543595</v>
      </c>
      <c r="BC314" s="5">
        <f t="shared" si="103"/>
        <v>-0.44631387760164515</v>
      </c>
      <c r="BG314" s="2"/>
      <c r="BH314" s="5"/>
    </row>
    <row r="315" spans="1:60" x14ac:dyDescent="0.25">
      <c r="A315" s="2">
        <v>239246</v>
      </c>
      <c r="B315" s="2">
        <v>159900</v>
      </c>
      <c r="C315" s="5">
        <f>(A315-B315)/B315</f>
        <v>0.4962226391494684</v>
      </c>
      <c r="D315" s="11">
        <f t="shared" si="84"/>
        <v>94461.51381699348</v>
      </c>
      <c r="E315" s="5">
        <f t="shared" si="85"/>
        <v>-0.40924631759228591</v>
      </c>
      <c r="F315" s="2">
        <v>226858</v>
      </c>
      <c r="G315" s="2">
        <v>140000</v>
      </c>
      <c r="H315" s="5">
        <f>(F315-G315)/G315</f>
        <v>0.6204142857142857</v>
      </c>
      <c r="I315" s="13">
        <f t="shared" si="86"/>
        <v>129256.05730264228</v>
      </c>
      <c r="J315" s="5">
        <f t="shared" si="87"/>
        <v>-7.6742447838269431E-2</v>
      </c>
      <c r="K315" s="2">
        <v>303304</v>
      </c>
      <c r="L315" s="2">
        <v>227000</v>
      </c>
      <c r="M315" s="5">
        <f>(K315-L315)/L315</f>
        <v>0.33614096916299557</v>
      </c>
      <c r="N315" s="13">
        <f t="shared" si="88"/>
        <v>214077.01826666668</v>
      </c>
      <c r="O315" s="5">
        <f t="shared" si="89"/>
        <v>-5.6929434948604932E-2</v>
      </c>
      <c r="P315" s="2">
        <v>576834</v>
      </c>
      <c r="Q315" s="2">
        <v>400000</v>
      </c>
      <c r="R315" s="5">
        <f>(P315-Q315)/Q315</f>
        <v>0.44208500000000001</v>
      </c>
      <c r="S315" s="13">
        <f t="shared" si="90"/>
        <v>510938.06956472341</v>
      </c>
      <c r="T315" s="5">
        <f t="shared" si="91"/>
        <v>0.27734517391180852</v>
      </c>
      <c r="U315" s="2">
        <v>323345</v>
      </c>
      <c r="V315" s="2">
        <v>214000</v>
      </c>
      <c r="W315" s="5">
        <f>(U315-V315)/V315</f>
        <v>0.51095794392523364</v>
      </c>
      <c r="X315" s="13">
        <f t="shared" si="92"/>
        <v>315407.11877656914</v>
      </c>
      <c r="Y315" s="5">
        <f t="shared" si="93"/>
        <v>0.47386504101200533</v>
      </c>
      <c r="Z315" s="2">
        <v>164806</v>
      </c>
      <c r="AA315" s="2">
        <v>260000</v>
      </c>
      <c r="AB315" s="5">
        <f>(Z315-AA315)/AA315</f>
        <v>-0.3661307692307692</v>
      </c>
      <c r="AC315" s="13">
        <f t="shared" si="94"/>
        <v>167627.68056853296</v>
      </c>
      <c r="AD315" s="5">
        <f t="shared" si="95"/>
        <v>-0.35527815165948862</v>
      </c>
      <c r="AE315" s="2">
        <v>471451</v>
      </c>
      <c r="AF315" s="2">
        <v>280000</v>
      </c>
      <c r="AG315" s="5">
        <f>(AE315-AF315)/AF315</f>
        <v>0.68375357142857141</v>
      </c>
      <c r="AH315" s="13">
        <f t="shared" si="96"/>
        <v>527816.56868515373</v>
      </c>
      <c r="AI315" s="5">
        <f t="shared" si="97"/>
        <v>0.885059173875549</v>
      </c>
      <c r="AJ315" s="2">
        <v>448872</v>
      </c>
      <c r="AK315" s="2">
        <v>325000</v>
      </c>
      <c r="AL315" s="5">
        <f>(AJ315-AK315)/AK315</f>
        <v>0.38114461538461536</v>
      </c>
      <c r="AM315" s="13">
        <f>AJ315-(AJ315*$AL$582)</f>
        <v>509050.34530285717</v>
      </c>
      <c r="AN315" s="5">
        <f t="shared" si="98"/>
        <v>0.56630875477802201</v>
      </c>
      <c r="AO315" s="2">
        <v>984850</v>
      </c>
      <c r="AP315" s="2">
        <v>550000</v>
      </c>
      <c r="AQ315" s="5">
        <f>(AO315-AP315)/AP315</f>
        <v>0.79063636363636358</v>
      </c>
      <c r="AR315" s="13">
        <f t="shared" si="99"/>
        <v>1220684.1804067986</v>
      </c>
      <c r="AS315" s="5">
        <f t="shared" si="100"/>
        <v>1.2194257825578156</v>
      </c>
      <c r="AT315" s="2">
        <v>517821</v>
      </c>
      <c r="AU315" s="2">
        <v>530000</v>
      </c>
      <c r="AV315" s="5">
        <f>(AT315-AU315)/AU315</f>
        <v>-2.2979245283018868E-2</v>
      </c>
      <c r="AW315" s="13">
        <f t="shared" si="101"/>
        <v>691213.36184999999</v>
      </c>
      <c r="AX315" s="5">
        <f t="shared" si="102"/>
        <v>0.30417615443396223</v>
      </c>
      <c r="AY315" s="2">
        <v>379872</v>
      </c>
      <c r="AZ315" s="2">
        <v>295000</v>
      </c>
      <c r="BA315" s="5">
        <f>(AY315-AZ315)/AZ315</f>
        <v>0.28770169491525421</v>
      </c>
      <c r="BB315" s="13">
        <f>AY315-(AY315*$BA$565)</f>
        <v>526579.46051933151</v>
      </c>
      <c r="BC315" s="5">
        <f t="shared" si="103"/>
        <v>0.7850151204045136</v>
      </c>
      <c r="BG315" s="2"/>
      <c r="BH315" s="5"/>
    </row>
    <row r="316" spans="1:60" x14ac:dyDescent="0.25">
      <c r="A316" s="2">
        <v>499425</v>
      </c>
      <c r="B316" s="2">
        <v>184500</v>
      </c>
      <c r="C316" s="5">
        <f>(A316-B316)/B316</f>
        <v>1.7069105691056912</v>
      </c>
      <c r="D316" s="11">
        <f t="shared" si="84"/>
        <v>197188.00539215689</v>
      </c>
      <c r="E316" s="5">
        <f t="shared" si="85"/>
        <v>6.8769676922259576E-2</v>
      </c>
      <c r="F316" s="2">
        <v>345050</v>
      </c>
      <c r="G316" s="2">
        <v>265000</v>
      </c>
      <c r="H316" s="5">
        <f>(F316-G316)/G316</f>
        <v>0.30207547169811322</v>
      </c>
      <c r="I316" s="13">
        <f t="shared" si="86"/>
        <v>196597.88313516261</v>
      </c>
      <c r="J316" s="5">
        <f t="shared" si="87"/>
        <v>-0.25812119571636749</v>
      </c>
      <c r="K316" s="2">
        <v>449084</v>
      </c>
      <c r="L316" s="2">
        <v>317000</v>
      </c>
      <c r="M316" s="5">
        <f>(K316-L316)/L316</f>
        <v>0.41666876971608835</v>
      </c>
      <c r="N316" s="13">
        <f t="shared" si="88"/>
        <v>316970.97193333332</v>
      </c>
      <c r="O316" s="5">
        <f t="shared" si="89"/>
        <v>-9.1571188222966518E-5</v>
      </c>
      <c r="P316" s="2">
        <v>508637</v>
      </c>
      <c r="Q316" s="2">
        <v>280000</v>
      </c>
      <c r="R316" s="5">
        <f>(P316-Q316)/Q316</f>
        <v>0.81656071428571431</v>
      </c>
      <c r="S316" s="13">
        <f t="shared" si="90"/>
        <v>450531.70737021777</v>
      </c>
      <c r="T316" s="5">
        <f t="shared" si="91"/>
        <v>0.60904181203649199</v>
      </c>
      <c r="U316" s="2">
        <v>510288</v>
      </c>
      <c r="V316" s="2">
        <v>411000</v>
      </c>
      <c r="W316" s="5">
        <f>(U316-V316)/V316</f>
        <v>0.24157664233576642</v>
      </c>
      <c r="X316" s="13">
        <f t="shared" si="92"/>
        <v>497760.80603150791</v>
      </c>
      <c r="Y316" s="5">
        <f t="shared" si="93"/>
        <v>0.21109685165817008</v>
      </c>
      <c r="Z316" s="2">
        <v>179410</v>
      </c>
      <c r="AA316" s="2">
        <v>285000</v>
      </c>
      <c r="AB316" s="5">
        <f>(Z316-AA316)/AA316</f>
        <v>-0.37049122807017543</v>
      </c>
      <c r="AC316" s="13">
        <f t="shared" si="94"/>
        <v>182481.71893499326</v>
      </c>
      <c r="AD316" s="5">
        <f t="shared" si="95"/>
        <v>-0.35971326689476052</v>
      </c>
      <c r="AE316" s="2">
        <v>482490</v>
      </c>
      <c r="AF316" s="2">
        <v>435000</v>
      </c>
      <c r="AG316" s="5">
        <f>(AE316-AF316)/AF316</f>
        <v>0.10917241379310345</v>
      </c>
      <c r="AH316" s="13">
        <f t="shared" si="96"/>
        <v>540175.3654672486</v>
      </c>
      <c r="AI316" s="5">
        <f t="shared" si="97"/>
        <v>0.24178244934999679</v>
      </c>
      <c r="AJ316" s="2">
        <v>93537</v>
      </c>
      <c r="AK316" s="2">
        <v>697000</v>
      </c>
      <c r="AL316" s="5">
        <f>(AJ316-AK316)/AK316</f>
        <v>-0.86580057388809184</v>
      </c>
      <c r="AM316" s="13">
        <f>AJ316-(AJ316*$AL$582)</f>
        <v>106077.10471714285</v>
      </c>
      <c r="AN316" s="5">
        <f t="shared" si="98"/>
        <v>-0.84780903196966584</v>
      </c>
      <c r="AO316" s="2">
        <v>832068</v>
      </c>
      <c r="AP316" s="2">
        <v>725000</v>
      </c>
      <c r="AQ316" s="5">
        <f>(AO316-AP316)/AP316</f>
        <v>0.14768000000000001</v>
      </c>
      <c r="AR316" s="13">
        <f t="shared" si="99"/>
        <v>1031316.6925143159</v>
      </c>
      <c r="AS316" s="5">
        <f t="shared" si="100"/>
        <v>0.42250578277836681</v>
      </c>
      <c r="AT316" s="2">
        <v>469781</v>
      </c>
      <c r="AU316" s="2">
        <v>488000</v>
      </c>
      <c r="AV316" s="5">
        <f>(AT316-AU316)/AU316</f>
        <v>-3.7334016393442623E-2</v>
      </c>
      <c r="AW316" s="13">
        <f t="shared" si="101"/>
        <v>627087.16784999997</v>
      </c>
      <c r="AX316" s="5">
        <f t="shared" si="102"/>
        <v>0.28501468821721304</v>
      </c>
      <c r="AY316" s="2">
        <v>237163</v>
      </c>
      <c r="AZ316" s="2">
        <v>494000</v>
      </c>
      <c r="BA316" s="5">
        <f>(AY316-AZ316)/AZ316</f>
        <v>-0.51991295546558702</v>
      </c>
      <c r="BB316" s="13">
        <f>AY316-(AY316*$BA$565)</f>
        <v>328755.90881967137</v>
      </c>
      <c r="BC316" s="5">
        <f t="shared" si="103"/>
        <v>-0.334502208867062</v>
      </c>
      <c r="BG316" s="2"/>
      <c r="BH316" s="5"/>
    </row>
    <row r="317" spans="1:60" x14ac:dyDescent="0.25">
      <c r="A317" s="2">
        <v>501711</v>
      </c>
      <c r="B317" s="2">
        <v>185000</v>
      </c>
      <c r="C317" s="5">
        <f>(A317-B317)/B317</f>
        <v>1.7119513513513513</v>
      </c>
      <c r="D317" s="11">
        <f t="shared" si="84"/>
        <v>198090.58692156867</v>
      </c>
      <c r="E317" s="5">
        <f t="shared" si="85"/>
        <v>7.0759929305776584E-2</v>
      </c>
      <c r="F317" s="2">
        <v>275797</v>
      </c>
      <c r="G317" s="2">
        <v>217500</v>
      </c>
      <c r="H317" s="5">
        <f>(F317-G317)/G317</f>
        <v>0.26803218390804595</v>
      </c>
      <c r="I317" s="13">
        <f t="shared" si="86"/>
        <v>157139.85328221545</v>
      </c>
      <c r="J317" s="5">
        <f t="shared" si="87"/>
        <v>-0.27751791594383701</v>
      </c>
      <c r="K317" s="2">
        <v>275383</v>
      </c>
      <c r="L317" s="2">
        <v>385000</v>
      </c>
      <c r="M317" s="5">
        <f>(K317-L317)/L317</f>
        <v>-0.28471948051948054</v>
      </c>
      <c r="N317" s="13">
        <f t="shared" si="88"/>
        <v>194369.91111666666</v>
      </c>
      <c r="O317" s="5">
        <f t="shared" si="89"/>
        <v>-0.49514308800865803</v>
      </c>
      <c r="P317" s="2">
        <v>192556</v>
      </c>
      <c r="Q317" s="2">
        <v>250000</v>
      </c>
      <c r="R317" s="5">
        <f>(P317-Q317)/Q317</f>
        <v>-0.22977600000000001</v>
      </c>
      <c r="S317" s="13">
        <f t="shared" si="90"/>
        <v>170558.93189913369</v>
      </c>
      <c r="T317" s="5">
        <f t="shared" si="91"/>
        <v>-0.31776427240346522</v>
      </c>
      <c r="U317" s="2">
        <v>493416</v>
      </c>
      <c r="V317" s="2">
        <v>404000</v>
      </c>
      <c r="W317" s="5">
        <f>(U317-V317)/V317</f>
        <v>0.22132673267326733</v>
      </c>
      <c r="X317" s="13">
        <f t="shared" si="92"/>
        <v>481303.00118529634</v>
      </c>
      <c r="Y317" s="5">
        <f t="shared" si="93"/>
        <v>0.19134406233984241</v>
      </c>
      <c r="Z317" s="2">
        <v>178853</v>
      </c>
      <c r="AA317" s="2">
        <v>299000</v>
      </c>
      <c r="AB317" s="5">
        <f>(Z317-AA317)/AA317</f>
        <v>-0.4018294314381271</v>
      </c>
      <c r="AC317" s="13">
        <f t="shared" si="94"/>
        <v>181915.18241279945</v>
      </c>
      <c r="AD317" s="5">
        <f t="shared" si="95"/>
        <v>-0.39158801868628945</v>
      </c>
      <c r="AE317" s="2">
        <v>283134</v>
      </c>
      <c r="AF317" s="2">
        <v>240000</v>
      </c>
      <c r="AG317" s="5">
        <f>(AE317-AF317)/AF317</f>
        <v>0.179725</v>
      </c>
      <c r="AH317" s="13">
        <f t="shared" si="96"/>
        <v>316984.83269332827</v>
      </c>
      <c r="AI317" s="5">
        <f t="shared" si="97"/>
        <v>0.32077013622220113</v>
      </c>
      <c r="AJ317" s="2">
        <v>598774</v>
      </c>
      <c r="AK317" s="2">
        <v>430000</v>
      </c>
      <c r="AL317" s="5">
        <f>(AJ317-AK317)/AK317</f>
        <v>0.39249767441860467</v>
      </c>
      <c r="AM317" s="13">
        <f>AJ317-(AJ317*$AL$582)</f>
        <v>679049.06400571426</v>
      </c>
      <c r="AN317" s="5">
        <f t="shared" si="98"/>
        <v>0.57918386978073089</v>
      </c>
      <c r="AO317" s="2">
        <v>415748</v>
      </c>
      <c r="AP317" s="2">
        <v>362500</v>
      </c>
      <c r="AQ317" s="5">
        <f>(AO317-AP317)/AP317</f>
        <v>0.14689103448275861</v>
      </c>
      <c r="AR317" s="13">
        <f t="shared" si="99"/>
        <v>515303.86011653114</v>
      </c>
      <c r="AS317" s="5">
        <f t="shared" si="100"/>
        <v>0.42152788997663765</v>
      </c>
      <c r="AT317" s="2">
        <v>548866</v>
      </c>
      <c r="AU317" s="2">
        <v>500000</v>
      </c>
      <c r="AV317" s="5">
        <f>(AT317-AU317)/AU317</f>
        <v>9.7731999999999999E-2</v>
      </c>
      <c r="AW317" s="13">
        <f t="shared" si="101"/>
        <v>732653.78009999997</v>
      </c>
      <c r="AX317" s="5">
        <f t="shared" si="102"/>
        <v>0.46530756019999997</v>
      </c>
      <c r="AY317" s="2">
        <v>298359</v>
      </c>
      <c r="AZ317" s="2">
        <v>469500</v>
      </c>
      <c r="BA317" s="5">
        <f>(AY317-AZ317)/AZ317</f>
        <v>-0.36451757188498402</v>
      </c>
      <c r="BB317" s="13">
        <f>AY317-(AY317*$BA$565)</f>
        <v>413585.94805904943</v>
      </c>
      <c r="BC317" s="5">
        <f t="shared" si="103"/>
        <v>-0.11909276238754114</v>
      </c>
      <c r="BG317" s="2"/>
      <c r="BH317" s="5"/>
    </row>
    <row r="318" spans="1:60" x14ac:dyDescent="0.25">
      <c r="A318" s="2">
        <v>423106</v>
      </c>
      <c r="B318" s="2">
        <v>184000</v>
      </c>
      <c r="C318" s="5">
        <f>(A318-B318)/B318</f>
        <v>1.2994891304347826</v>
      </c>
      <c r="D318" s="11">
        <f t="shared" si="84"/>
        <v>167054.96963398694</v>
      </c>
      <c r="E318" s="5">
        <f t="shared" si="85"/>
        <v>-9.2092556337027495E-2</v>
      </c>
      <c r="F318" s="2">
        <v>381106</v>
      </c>
      <c r="G318" s="2">
        <v>146000</v>
      </c>
      <c r="H318" s="5">
        <f>(F318-G318)/G318</f>
        <v>1.6103150684931506</v>
      </c>
      <c r="I318" s="13">
        <f t="shared" si="86"/>
        <v>217141.37907581302</v>
      </c>
      <c r="J318" s="5">
        <f t="shared" si="87"/>
        <v>0.48726971969734945</v>
      </c>
      <c r="K318" s="2">
        <v>226727</v>
      </c>
      <c r="L318" s="2">
        <v>232750</v>
      </c>
      <c r="M318" s="5">
        <f>(K318-L318)/L318</f>
        <v>-2.5877551020408163E-2</v>
      </c>
      <c r="N318" s="13">
        <f t="shared" si="88"/>
        <v>160027.69538333331</v>
      </c>
      <c r="O318" s="5">
        <f t="shared" si="89"/>
        <v>-0.31244814013605454</v>
      </c>
      <c r="P318" s="2">
        <v>685631</v>
      </c>
      <c r="Q318" s="2">
        <v>514000</v>
      </c>
      <c r="R318" s="5">
        <f>(P318-Q318)/Q318</f>
        <v>0.3339124513618677</v>
      </c>
      <c r="S318" s="13">
        <f t="shared" si="90"/>
        <v>607306.39936919603</v>
      </c>
      <c r="T318" s="5">
        <f t="shared" si="91"/>
        <v>0.1815299598622491</v>
      </c>
      <c r="U318" s="2">
        <v>547583</v>
      </c>
      <c r="V318" s="2">
        <v>410000</v>
      </c>
      <c r="W318" s="5">
        <f>(U318-V318)/V318</f>
        <v>0.33556829268292682</v>
      </c>
      <c r="X318" s="13">
        <f t="shared" si="92"/>
        <v>534140.24129344837</v>
      </c>
      <c r="Y318" s="5">
        <f t="shared" si="93"/>
        <v>0.30278107632548384</v>
      </c>
      <c r="Z318" s="2">
        <v>684198</v>
      </c>
      <c r="AA318" s="2">
        <v>480000</v>
      </c>
      <c r="AB318" s="5">
        <f>(Z318-AA318)/AA318</f>
        <v>0.42541250000000003</v>
      </c>
      <c r="AC318" s="13">
        <f t="shared" si="94"/>
        <v>695912.30774139974</v>
      </c>
      <c r="AD318" s="5">
        <f t="shared" si="95"/>
        <v>0.44981730779458279</v>
      </c>
      <c r="AE318" s="2">
        <v>280069</v>
      </c>
      <c r="AF318" s="2">
        <v>250000</v>
      </c>
      <c r="AG318" s="5">
        <f>(AE318-AF318)/AF318</f>
        <v>0.12027599999999999</v>
      </c>
      <c r="AH318" s="13">
        <f t="shared" si="96"/>
        <v>313553.38852835674</v>
      </c>
      <c r="AI318" s="5">
        <f t="shared" si="97"/>
        <v>0.25421355411342694</v>
      </c>
      <c r="AJ318" s="2">
        <v>260514</v>
      </c>
      <c r="AK318" s="2">
        <v>479000</v>
      </c>
      <c r="AL318" s="5">
        <f>(AJ318-AK318)/AK318</f>
        <v>-0.45612943632567848</v>
      </c>
      <c r="AM318" s="13">
        <f>AJ318-(AJ318*$AL$582)</f>
        <v>295439.99549142859</v>
      </c>
      <c r="AN318" s="5">
        <f t="shared" si="98"/>
        <v>-0.38321504072770651</v>
      </c>
      <c r="AO318" s="2">
        <v>630461</v>
      </c>
      <c r="AP318" s="2">
        <v>550000</v>
      </c>
      <c r="AQ318" s="5">
        <f>(AO318-AP318)/AP318</f>
        <v>0.14629272727272727</v>
      </c>
      <c r="AR318" s="13">
        <f t="shared" si="99"/>
        <v>781432.47099908686</v>
      </c>
      <c r="AS318" s="5">
        <f t="shared" si="100"/>
        <v>0.42078631090743063</v>
      </c>
      <c r="AT318" s="2">
        <v>275918</v>
      </c>
      <c r="AU318" s="2">
        <v>329800</v>
      </c>
      <c r="AV318" s="5">
        <f>(AT318-AU318)/AU318</f>
        <v>-0.16337780473013949</v>
      </c>
      <c r="AW318" s="13">
        <f t="shared" si="101"/>
        <v>368309.14230000001</v>
      </c>
      <c r="AX318" s="5">
        <f t="shared" si="102"/>
        <v>0.11676513735597334</v>
      </c>
      <c r="AY318" s="2">
        <v>568996</v>
      </c>
      <c r="AZ318" s="2">
        <v>850000</v>
      </c>
      <c r="BA318" s="5">
        <f>(AY318-AZ318)/AZ318</f>
        <v>-0.33059294117647059</v>
      </c>
      <c r="BB318" s="13">
        <f>AY318-(AY318*$BA$565)</f>
        <v>788743.59446776169</v>
      </c>
      <c r="BC318" s="5">
        <f t="shared" si="103"/>
        <v>-7.2066359449692127E-2</v>
      </c>
      <c r="BG318" s="2"/>
      <c r="BH318" s="5"/>
    </row>
    <row r="319" spans="1:60" x14ac:dyDescent="0.25">
      <c r="A319" s="2">
        <v>265179</v>
      </c>
      <c r="B319" s="2">
        <v>269000</v>
      </c>
      <c r="C319" s="5">
        <f>(A319-B319)/B319</f>
        <v>-1.4204460966542751E-2</v>
      </c>
      <c r="D319" s="11">
        <f t="shared" si="84"/>
        <v>104700.6419019608</v>
      </c>
      <c r="E319" s="5">
        <f t="shared" si="85"/>
        <v>-0.61077828289233904</v>
      </c>
      <c r="F319" s="2">
        <v>348328</v>
      </c>
      <c r="G319" s="2">
        <v>169780</v>
      </c>
      <c r="H319" s="5">
        <f>(F319-G319)/G319</f>
        <v>1.0516433030981269</v>
      </c>
      <c r="I319" s="13">
        <f t="shared" si="86"/>
        <v>198465.57726910571</v>
      </c>
      <c r="J319" s="5">
        <f t="shared" si="87"/>
        <v>0.16895734049420252</v>
      </c>
      <c r="K319" s="2">
        <v>338663</v>
      </c>
      <c r="L319" s="2">
        <v>220000</v>
      </c>
      <c r="M319" s="5">
        <f>(K319-L319)/L319</f>
        <v>0.53937727272727276</v>
      </c>
      <c r="N319" s="13">
        <f t="shared" si="88"/>
        <v>239033.98978333332</v>
      </c>
      <c r="O319" s="5">
        <f t="shared" si="89"/>
        <v>8.651813537878783E-2</v>
      </c>
      <c r="P319" s="2">
        <v>548856</v>
      </c>
      <c r="Q319" s="2">
        <v>310000</v>
      </c>
      <c r="R319" s="5">
        <f>(P319-Q319)/Q319</f>
        <v>0.77050322580645159</v>
      </c>
      <c r="S319" s="13">
        <f t="shared" si="90"/>
        <v>486156.1993728106</v>
      </c>
      <c r="T319" s="5">
        <f t="shared" si="91"/>
        <v>0.56824580442842132</v>
      </c>
      <c r="U319" s="2">
        <v>513430</v>
      </c>
      <c r="V319" s="2">
        <v>350000</v>
      </c>
      <c r="W319" s="5">
        <f>(U319-V319)/V319</f>
        <v>0.46694285714285716</v>
      </c>
      <c r="X319" s="13">
        <f t="shared" si="92"/>
        <v>500825.67224931234</v>
      </c>
      <c r="Y319" s="5">
        <f t="shared" si="93"/>
        <v>0.43093049214089241</v>
      </c>
      <c r="Z319" s="2">
        <v>931710</v>
      </c>
      <c r="AA319" s="2">
        <v>800000</v>
      </c>
      <c r="AB319" s="5">
        <f>(Z319-AA319)/AA319</f>
        <v>0.16463749999999999</v>
      </c>
      <c r="AC319" s="13">
        <f t="shared" si="94"/>
        <v>947662.01632530277</v>
      </c>
      <c r="AD319" s="5">
        <f t="shared" si="95"/>
        <v>0.18457752040662848</v>
      </c>
      <c r="AE319" s="2">
        <v>259656</v>
      </c>
      <c r="AF319" s="2">
        <v>313000</v>
      </c>
      <c r="AG319" s="5">
        <f>(AE319-AF319)/AF319</f>
        <v>-0.17042811501597444</v>
      </c>
      <c r="AH319" s="13">
        <f t="shared" si="96"/>
        <v>290699.85843388236</v>
      </c>
      <c r="AI319" s="5">
        <f t="shared" si="97"/>
        <v>-7.1246458677692151E-2</v>
      </c>
      <c r="AJ319" s="2">
        <v>248587</v>
      </c>
      <c r="AK319" s="2">
        <v>433500</v>
      </c>
      <c r="AL319" s="5">
        <f>(AJ319-AK319)/AK319</f>
        <v>-0.42655824682814303</v>
      </c>
      <c r="AM319" s="13">
        <f>AJ319-(AJ319*$AL$582)</f>
        <v>281913.99371714285</v>
      </c>
      <c r="AN319" s="5">
        <f t="shared" si="98"/>
        <v>-0.34967936858790577</v>
      </c>
      <c r="AO319" s="2">
        <v>77639</v>
      </c>
      <c r="AP319" s="2">
        <v>109950</v>
      </c>
      <c r="AQ319" s="5">
        <f>(AO319-AP319)/AP319</f>
        <v>-0.29386994088221918</v>
      </c>
      <c r="AR319" s="13">
        <f t="shared" si="99"/>
        <v>96230.592559885699</v>
      </c>
      <c r="AS319" s="5">
        <f t="shared" si="100"/>
        <v>-0.12477860336620555</v>
      </c>
      <c r="AT319" s="2">
        <v>502997</v>
      </c>
      <c r="AU319" s="2">
        <v>550000</v>
      </c>
      <c r="AV319" s="5">
        <f>(AT319-AU319)/AU319</f>
        <v>-8.5459999999999994E-2</v>
      </c>
      <c r="AW319" s="13">
        <f t="shared" si="101"/>
        <v>671425.54544999998</v>
      </c>
      <c r="AX319" s="5">
        <f t="shared" si="102"/>
        <v>0.22077371899999995</v>
      </c>
      <c r="AY319" s="2">
        <v>259919</v>
      </c>
      <c r="AZ319" s="2">
        <v>479100</v>
      </c>
      <c r="BA319" s="5">
        <f>(AY319-AZ319)/AZ319</f>
        <v>-0.45748486745982048</v>
      </c>
      <c r="BB319" s="13">
        <f>AY319-(AY319*$BA$565)</f>
        <v>360300.32958134351</v>
      </c>
      <c r="BC319" s="5">
        <f t="shared" si="103"/>
        <v>-0.2479642463340774</v>
      </c>
      <c r="BG319" s="2"/>
      <c r="BH319" s="5"/>
    </row>
    <row r="320" spans="1:60" x14ac:dyDescent="0.25">
      <c r="A320" s="2">
        <v>247120</v>
      </c>
      <c r="B320" s="2">
        <v>159950</v>
      </c>
      <c r="C320" s="5">
        <f>(A320-B320)/B320</f>
        <v>0.54498280712722724</v>
      </c>
      <c r="D320" s="11">
        <f t="shared" si="84"/>
        <v>97570.405751634011</v>
      </c>
      <c r="E320" s="5">
        <f t="shared" si="85"/>
        <v>-0.38999433728268829</v>
      </c>
      <c r="F320" s="2">
        <v>445892</v>
      </c>
      <c r="G320" s="2">
        <v>224950</v>
      </c>
      <c r="H320" s="5">
        <f>(F320-G320)/G320</f>
        <v>0.98218270726828183</v>
      </c>
      <c r="I320" s="13">
        <f t="shared" si="86"/>
        <v>254054.26259065041</v>
      </c>
      <c r="J320" s="5">
        <f t="shared" si="87"/>
        <v>0.12938102952056196</v>
      </c>
      <c r="K320" s="2">
        <v>221261</v>
      </c>
      <c r="L320" s="2">
        <v>265000</v>
      </c>
      <c r="M320" s="5">
        <f>(K320-L320)/L320</f>
        <v>-0.16505283018867925</v>
      </c>
      <c r="N320" s="13">
        <f t="shared" si="88"/>
        <v>156169.70148333334</v>
      </c>
      <c r="O320" s="5">
        <f t="shared" si="89"/>
        <v>-0.41068037176100625</v>
      </c>
      <c r="P320" s="2">
        <v>284178</v>
      </c>
      <c r="Q320" s="2">
        <v>260000</v>
      </c>
      <c r="R320" s="5">
        <f>(P320-Q320)/Q320</f>
        <v>9.2992307692307694E-2</v>
      </c>
      <c r="S320" s="13">
        <f t="shared" si="90"/>
        <v>251714.28648929149</v>
      </c>
      <c r="T320" s="5">
        <f t="shared" si="91"/>
        <v>-3.1868128887340405E-2</v>
      </c>
      <c r="U320" s="2">
        <v>511050</v>
      </c>
      <c r="V320" s="2">
        <v>315000</v>
      </c>
      <c r="W320" s="5">
        <f>(U320-V320)/V320</f>
        <v>0.62238095238095237</v>
      </c>
      <c r="X320" s="13">
        <f t="shared" si="92"/>
        <v>498504.09949362342</v>
      </c>
      <c r="Y320" s="5">
        <f t="shared" si="93"/>
        <v>0.58255269680515376</v>
      </c>
      <c r="Z320" s="2">
        <v>194742</v>
      </c>
      <c r="AA320" s="2">
        <v>315000</v>
      </c>
      <c r="AB320" s="5">
        <f>(Z320-AA320)/AA320</f>
        <v>-0.38177142857142859</v>
      </c>
      <c r="AC320" s="13">
        <f t="shared" si="94"/>
        <v>198076.22155308211</v>
      </c>
      <c r="AD320" s="5">
        <f t="shared" si="95"/>
        <v>-0.37118659824418376</v>
      </c>
      <c r="AE320" s="2">
        <v>228634</v>
      </c>
      <c r="AF320" s="2">
        <v>365000</v>
      </c>
      <c r="AG320" s="5">
        <f>(AE320-AF320)/AF320</f>
        <v>-0.3736054794520548</v>
      </c>
      <c r="AH320" s="13">
        <f t="shared" si="96"/>
        <v>255968.94134228464</v>
      </c>
      <c r="AI320" s="5">
        <f t="shared" si="97"/>
        <v>-0.29871522919922017</v>
      </c>
      <c r="AJ320" s="2">
        <v>185404</v>
      </c>
      <c r="AK320" s="2">
        <v>295000</v>
      </c>
      <c r="AL320" s="5">
        <f>(AJ320-AK320)/AK320</f>
        <v>-0.37151186440677963</v>
      </c>
      <c r="AM320" s="13">
        <f>AJ320-(AJ320*$AL$582)</f>
        <v>210260.31969142857</v>
      </c>
      <c r="AN320" s="5">
        <f t="shared" si="98"/>
        <v>-0.28725315358837772</v>
      </c>
      <c r="AO320" s="2">
        <v>89744</v>
      </c>
      <c r="AP320" s="2">
        <v>240000</v>
      </c>
      <c r="AQ320" s="5">
        <f>(AO320-AP320)/AP320</f>
        <v>-0.62606666666666666</v>
      </c>
      <c r="AR320" s="13">
        <f t="shared" si="99"/>
        <v>111234.28043501827</v>
      </c>
      <c r="AS320" s="5">
        <f t="shared" si="100"/>
        <v>-0.53652383152075722</v>
      </c>
      <c r="AT320" s="2">
        <v>429041</v>
      </c>
      <c r="AU320" s="2">
        <v>506250</v>
      </c>
      <c r="AV320" s="5">
        <f>(AT320-AU320)/AU320</f>
        <v>-0.15251160493827159</v>
      </c>
      <c r="AW320" s="13">
        <f t="shared" si="101"/>
        <v>572705.37884999998</v>
      </c>
      <c r="AX320" s="5">
        <f t="shared" si="102"/>
        <v>0.13126988414814811</v>
      </c>
      <c r="AY320" s="2">
        <v>610816</v>
      </c>
      <c r="AZ320" s="2">
        <v>665000</v>
      </c>
      <c r="BA320" s="5">
        <f>(AY320-AZ320)/AZ320</f>
        <v>-8.1479699248120305E-2</v>
      </c>
      <c r="BB320" s="13">
        <f>AY320-(AY320*$BA$565)</f>
        <v>846714.57690110349</v>
      </c>
      <c r="BC320" s="5">
        <f t="shared" si="103"/>
        <v>0.27325500285880222</v>
      </c>
      <c r="BG320" s="2"/>
      <c r="BH320" s="5"/>
    </row>
    <row r="321" spans="1:60" x14ac:dyDescent="0.25">
      <c r="A321" s="2">
        <v>482336</v>
      </c>
      <c r="B321" s="2">
        <v>307000</v>
      </c>
      <c r="C321" s="5">
        <f>(A321-B321)/B321</f>
        <v>0.57112703583061886</v>
      </c>
      <c r="D321" s="11">
        <f t="shared" si="84"/>
        <v>190440.75440522877</v>
      </c>
      <c r="E321" s="5">
        <f t="shared" si="85"/>
        <v>-0.37967180975495513</v>
      </c>
      <c r="F321" s="2">
        <v>293568</v>
      </c>
      <c r="G321" s="2">
        <v>263000</v>
      </c>
      <c r="H321" s="5">
        <f>(F321-G321)/G321</f>
        <v>0.11622813688212928</v>
      </c>
      <c r="I321" s="13">
        <f t="shared" si="86"/>
        <v>167265.17129756097</v>
      </c>
      <c r="J321" s="5">
        <f t="shared" si="87"/>
        <v>-0.36401075552258189</v>
      </c>
      <c r="K321" s="2">
        <v>296668</v>
      </c>
      <c r="L321" s="2">
        <v>299950</v>
      </c>
      <c r="M321" s="5">
        <f>(K321-L321)/L321</f>
        <v>-1.0941823637272878E-2</v>
      </c>
      <c r="N321" s="13">
        <f t="shared" si="88"/>
        <v>209393.21886666666</v>
      </c>
      <c r="O321" s="5">
        <f t="shared" si="89"/>
        <v>-0.30190625482024785</v>
      </c>
      <c r="P321" s="2">
        <v>484574</v>
      </c>
      <c r="Q321" s="2">
        <v>370000</v>
      </c>
      <c r="R321" s="5">
        <f>(P321-Q321)/Q321</f>
        <v>0.30965945945945944</v>
      </c>
      <c r="S321" s="13">
        <f t="shared" si="90"/>
        <v>429217.59834069468</v>
      </c>
      <c r="T321" s="5">
        <f t="shared" si="91"/>
        <v>0.16004756308295859</v>
      </c>
      <c r="U321" s="2">
        <v>532768</v>
      </c>
      <c r="V321" s="2">
        <v>374500</v>
      </c>
      <c r="W321" s="5">
        <f>(U321-V321)/V321</f>
        <v>0.42261148197596798</v>
      </c>
      <c r="X321" s="13">
        <f t="shared" si="92"/>
        <v>519688.93861465366</v>
      </c>
      <c r="Y321" s="5">
        <f t="shared" si="93"/>
        <v>0.38768741953178548</v>
      </c>
      <c r="Z321" s="2">
        <v>253799</v>
      </c>
      <c r="AA321" s="2">
        <v>419000</v>
      </c>
      <c r="AB321" s="5">
        <f>(Z321-AA321)/AA321</f>
        <v>-0.3942744630071599</v>
      </c>
      <c r="AC321" s="13">
        <f t="shared" si="94"/>
        <v>258144.34972399732</v>
      </c>
      <c r="AD321" s="5">
        <f t="shared" si="95"/>
        <v>-0.38390369994272716</v>
      </c>
      <c r="AE321" s="2">
        <v>580963</v>
      </c>
      <c r="AF321" s="2">
        <v>206500</v>
      </c>
      <c r="AG321" s="5">
        <f>(AE321-AF321)/AF321</f>
        <v>1.8133801452784504</v>
      </c>
      <c r="AH321" s="13">
        <f t="shared" si="96"/>
        <v>650421.564898649</v>
      </c>
      <c r="AI321" s="5">
        <f t="shared" si="97"/>
        <v>2.149741234376024</v>
      </c>
      <c r="AJ321" s="2">
        <v>473396</v>
      </c>
      <c r="AK321" s="2">
        <v>350000</v>
      </c>
      <c r="AL321" s="5">
        <f>(AJ321-AK321)/AK321</f>
        <v>0.35255999999999998</v>
      </c>
      <c r="AM321" s="13">
        <f>AJ321-(AJ321*$AL$582)</f>
        <v>536862.17287999997</v>
      </c>
      <c r="AN321" s="5">
        <f t="shared" si="98"/>
        <v>0.53389192251428563</v>
      </c>
      <c r="AO321" s="2">
        <v>75651</v>
      </c>
      <c r="AP321" s="2">
        <v>139175</v>
      </c>
      <c r="AQ321" s="5">
        <f>(AO321-AP321)/AP321</f>
        <v>-0.45643254894916474</v>
      </c>
      <c r="AR321" s="13">
        <f t="shared" si="99"/>
        <v>93766.542043920112</v>
      </c>
      <c r="AS321" s="5">
        <f t="shared" si="100"/>
        <v>-0.32626878358958067</v>
      </c>
      <c r="AT321" s="2">
        <v>453156</v>
      </c>
      <c r="AU321" s="2">
        <v>544000</v>
      </c>
      <c r="AV321" s="5">
        <f>(AT321-AU321)/AU321</f>
        <v>-0.16699264705882352</v>
      </c>
      <c r="AW321" s="13">
        <f t="shared" si="101"/>
        <v>604895.28659999999</v>
      </c>
      <c r="AX321" s="5">
        <f t="shared" si="102"/>
        <v>0.1119398650735294</v>
      </c>
      <c r="AY321" s="2">
        <v>1104541</v>
      </c>
      <c r="AZ321" s="2">
        <v>1150000</v>
      </c>
      <c r="BA321" s="5">
        <f>(AY321-AZ321)/AZ321</f>
        <v>-3.9529565217391302E-2</v>
      </c>
      <c r="BB321" s="13">
        <f>AY321-(AY321*$BA$565)</f>
        <v>1531117.3340006184</v>
      </c>
      <c r="BC321" s="5">
        <f t="shared" si="103"/>
        <v>0.33140637739184209</v>
      </c>
      <c r="BG321" s="2"/>
      <c r="BH321" s="5"/>
    </row>
    <row r="322" spans="1:60" x14ac:dyDescent="0.25">
      <c r="A322" s="2">
        <v>188190</v>
      </c>
      <c r="B322" s="2">
        <v>134000</v>
      </c>
      <c r="C322" s="5">
        <f>(A322-B322)/B322</f>
        <v>0.40440298507462685</v>
      </c>
      <c r="D322" s="11">
        <f t="shared" si="84"/>
        <v>74303.070000000007</v>
      </c>
      <c r="E322" s="5">
        <f t="shared" si="85"/>
        <v>-0.44549947761194025</v>
      </c>
      <c r="F322" s="2">
        <v>295169</v>
      </c>
      <c r="G322" s="2">
        <v>135000</v>
      </c>
      <c r="H322" s="5">
        <f>(F322-G322)/G322</f>
        <v>1.186437037037037</v>
      </c>
      <c r="I322" s="13">
        <f t="shared" si="86"/>
        <v>168177.36724278456</v>
      </c>
      <c r="J322" s="5">
        <f t="shared" si="87"/>
        <v>0.24575827587247823</v>
      </c>
      <c r="K322" s="2">
        <v>314811</v>
      </c>
      <c r="L322" s="2">
        <v>245000</v>
      </c>
      <c r="M322" s="5">
        <f>(K322-L322)/L322</f>
        <v>0.28494285714285716</v>
      </c>
      <c r="N322" s="13">
        <f t="shared" si="88"/>
        <v>222198.85064999998</v>
      </c>
      <c r="O322" s="5">
        <f t="shared" si="89"/>
        <v>-9.3065915714285796E-2</v>
      </c>
      <c r="P322" s="2">
        <v>550749</v>
      </c>
      <c r="Q322" s="2">
        <v>429000</v>
      </c>
      <c r="R322" s="5">
        <f>(P322-Q322)/Q322</f>
        <v>0.28379720279720277</v>
      </c>
      <c r="S322" s="13">
        <f t="shared" si="90"/>
        <v>487832.94825669401</v>
      </c>
      <c r="T322" s="5">
        <f t="shared" si="91"/>
        <v>0.13713973952609326</v>
      </c>
      <c r="U322" s="2">
        <v>221844</v>
      </c>
      <c r="V322" s="2">
        <v>320000</v>
      </c>
      <c r="W322" s="5">
        <f>(U322-V322)/V322</f>
        <v>-0.3067375</v>
      </c>
      <c r="X322" s="13">
        <f t="shared" si="92"/>
        <v>216397.89345086273</v>
      </c>
      <c r="Y322" s="5">
        <f t="shared" si="93"/>
        <v>-0.32375658296605397</v>
      </c>
      <c r="Z322" s="2">
        <v>210524</v>
      </c>
      <c r="AA322" s="2">
        <v>340000</v>
      </c>
      <c r="AB322" s="5">
        <f>(Z322-AA322)/AA322</f>
        <v>-0.38081176470588235</v>
      </c>
      <c r="AC322" s="13">
        <f t="shared" si="94"/>
        <v>214128.42872231494</v>
      </c>
      <c r="AD322" s="5">
        <f t="shared" si="95"/>
        <v>-0.37021050375789721</v>
      </c>
      <c r="AE322" s="2">
        <v>582110</v>
      </c>
      <c r="AF322" s="2">
        <v>470000</v>
      </c>
      <c r="AG322" s="5">
        <f>(AE322-AF322)/AF322</f>
        <v>0.23853191489361703</v>
      </c>
      <c r="AH322" s="13">
        <f t="shared" si="96"/>
        <v>651705.69751111954</v>
      </c>
      <c r="AI322" s="5">
        <f t="shared" si="97"/>
        <v>0.38660786704493516</v>
      </c>
      <c r="AJ322" s="2">
        <v>595916</v>
      </c>
      <c r="AK322" s="2">
        <v>528000</v>
      </c>
      <c r="AL322" s="5">
        <f>(AJ322-AK322)/AK322</f>
        <v>0.12862878787878787</v>
      </c>
      <c r="AM322" s="13">
        <f>AJ322-(AJ322*$AL$582)</f>
        <v>675807.90419428574</v>
      </c>
      <c r="AN322" s="5">
        <f t="shared" si="98"/>
        <v>0.27993921248917752</v>
      </c>
      <c r="AO322" s="2">
        <v>108134</v>
      </c>
      <c r="AP322" s="2">
        <v>265000</v>
      </c>
      <c r="AQ322" s="5">
        <f>(AO322-AP322)/AP322</f>
        <v>-0.59194716981132078</v>
      </c>
      <c r="AR322" s="13">
        <f t="shared" si="99"/>
        <v>134027.98716973019</v>
      </c>
      <c r="AS322" s="5">
        <f t="shared" si="100"/>
        <v>-0.49423401068026346</v>
      </c>
      <c r="AT322" s="2">
        <v>353307</v>
      </c>
      <c r="AU322" s="2">
        <v>987000</v>
      </c>
      <c r="AV322" s="5">
        <f>(AT322-AU322)/AU322</f>
        <v>-0.64203951367781154</v>
      </c>
      <c r="AW322" s="13">
        <f t="shared" si="101"/>
        <v>471611.84895000001</v>
      </c>
      <c r="AX322" s="5">
        <f t="shared" si="102"/>
        <v>-0.52217644483282677</v>
      </c>
      <c r="AY322" s="2">
        <v>587384</v>
      </c>
      <c r="AZ322" s="2">
        <v>735000</v>
      </c>
      <c r="BA322" s="5">
        <f>(AY322-AZ322)/AZ322</f>
        <v>-0.20083809523809523</v>
      </c>
      <c r="BB322" s="13">
        <f>AY322-(AY322*$BA$565)</f>
        <v>814233.08334830427</v>
      </c>
      <c r="BC322" s="5">
        <f t="shared" si="103"/>
        <v>0.10780011339905342</v>
      </c>
      <c r="BG322" s="2"/>
      <c r="BH322" s="5"/>
    </row>
    <row r="323" spans="1:60" x14ac:dyDescent="0.25">
      <c r="A323" s="2">
        <v>253715</v>
      </c>
      <c r="B323" s="2">
        <v>170000</v>
      </c>
      <c r="C323" s="5">
        <f>(A323-B323)/B323</f>
        <v>0.49244117647058822</v>
      </c>
      <c r="D323" s="11">
        <f t="shared" ref="D323:D386" si="105">A323-(A323*$C$396)</f>
        <v>100174.31003267976</v>
      </c>
      <c r="E323" s="5">
        <f t="shared" ref="E323:E386" si="106">(D323-B323)/B323</f>
        <v>-0.41073935274894258</v>
      </c>
      <c r="F323" s="2">
        <v>455848</v>
      </c>
      <c r="G323" s="2">
        <v>182000</v>
      </c>
      <c r="H323" s="5">
        <f>(F323-G323)/G323</f>
        <v>1.5046593406593407</v>
      </c>
      <c r="I323" s="13">
        <f t="shared" ref="I323:I386" si="107">F323-(F323*$H$449)</f>
        <v>259726.85648861789</v>
      </c>
      <c r="J323" s="5">
        <f t="shared" ref="J323:J386" si="108">(I323-G323)/G323</f>
        <v>0.42707064004735107</v>
      </c>
      <c r="K323" s="2">
        <v>428932</v>
      </c>
      <c r="L323" s="2">
        <v>220000</v>
      </c>
      <c r="M323" s="5">
        <f>(K323-L323)/L323</f>
        <v>0.94969090909090914</v>
      </c>
      <c r="N323" s="13">
        <f t="shared" ref="N323:N386" si="109">K323-(K323*$M$512)</f>
        <v>302747.35446666664</v>
      </c>
      <c r="O323" s="5">
        <f t="shared" ref="O323:O386" si="110">(N323-L323)/L323</f>
        <v>0.37612433848484839</v>
      </c>
      <c r="P323" s="2">
        <v>414707</v>
      </c>
      <c r="Q323" s="2">
        <v>382000</v>
      </c>
      <c r="R323" s="5">
        <f>(P323-Q323)/Q323</f>
        <v>8.562041884816754E-2</v>
      </c>
      <c r="S323" s="13">
        <f t="shared" ref="S323:S386" si="111">P323-(P323*$R$559)</f>
        <v>367332.01235533576</v>
      </c>
      <c r="T323" s="5">
        <f t="shared" ref="T323:T386" si="112">(S323-Q323)/Q323</f>
        <v>-3.8397873415351426E-2</v>
      </c>
      <c r="U323" s="2">
        <v>179825</v>
      </c>
      <c r="V323" s="2">
        <v>162250</v>
      </c>
      <c r="W323" s="5">
        <f>(U323-V323)/V323</f>
        <v>0.10832049306625578</v>
      </c>
      <c r="X323" s="13">
        <f t="shared" ref="X323:X386" si="113">U323-(U323*$W$525)</f>
        <v>175410.42890410102</v>
      </c>
      <c r="Y323" s="5">
        <f t="shared" ref="Y323:Y386" si="114">(X323-V323)/V323</f>
        <v>8.1112042552240485E-2</v>
      </c>
      <c r="Z323" s="2">
        <v>418516</v>
      </c>
      <c r="AA323" s="2">
        <v>293550</v>
      </c>
      <c r="AB323" s="5">
        <f>(Z323-AA323)/AA323</f>
        <v>0.42570601260432633</v>
      </c>
      <c r="AC323" s="13">
        <f t="shared" ref="AC323:AC386" si="115">Z323-(Z323*$AB$441)</f>
        <v>425681.50650352624</v>
      </c>
      <c r="AD323" s="5">
        <f t="shared" ref="AD323:AD386" si="116">(AC323-AA323)/AA323</f>
        <v>0.45011584569417895</v>
      </c>
      <c r="AE323" s="2">
        <v>288424</v>
      </c>
      <c r="AF323" s="2">
        <v>284000</v>
      </c>
      <c r="AG323" s="5">
        <f>(AE323-AF323)/AF323</f>
        <v>1.5577464788732395E-2</v>
      </c>
      <c r="AH323" s="13">
        <f t="shared" ref="AH323:AH386" si="117">AE323-(AE323*$AG$547)</f>
        <v>322907.29260611767</v>
      </c>
      <c r="AI323" s="5">
        <f t="shared" ref="AI323:AI386" si="118">(AH323-AF323)/AF323</f>
        <v>0.13699750917647066</v>
      </c>
      <c r="AJ323" s="2">
        <v>479595</v>
      </c>
      <c r="AK323" s="2">
        <v>415000</v>
      </c>
      <c r="AL323" s="5">
        <f>(AJ323-AK323)/AK323</f>
        <v>0.15565060240963854</v>
      </c>
      <c r="AM323" s="13">
        <f>AJ323-(AJ323*$AL$582)</f>
        <v>543892.24624285719</v>
      </c>
      <c r="AN323" s="5">
        <f t="shared" ref="AN323:AN386" si="119">(AM323-AK323)/AK323</f>
        <v>0.31058372588640287</v>
      </c>
      <c r="AO323" s="2">
        <v>243644</v>
      </c>
      <c r="AP323" s="2">
        <v>325000</v>
      </c>
      <c r="AQ323" s="5">
        <f>(AO323-AP323)/AP323</f>
        <v>-0.25032615384615386</v>
      </c>
      <c r="AR323" s="13">
        <f t="shared" ref="AR323:AR386" si="120">AO323-(AO323*$AQ$641)</f>
        <v>301987.486877224</v>
      </c>
      <c r="AS323" s="5">
        <f t="shared" ref="AS323:AS386" si="121">(AR323-AP323)/AP323</f>
        <v>-7.0807732685464614E-2</v>
      </c>
      <c r="AT323" s="2">
        <v>392716</v>
      </c>
      <c r="AU323" s="2">
        <v>1040000</v>
      </c>
      <c r="AV323" s="5">
        <f>(AT323-AU323)/AU323</f>
        <v>-0.6223884615384615</v>
      </c>
      <c r="AW323" s="13">
        <f t="shared" ref="AW323:AW386" si="122">AT323-(AT323*$AV$641)</f>
        <v>524216.95259999996</v>
      </c>
      <c r="AX323" s="5">
        <f t="shared" ref="AX323:AX386" si="123">(AW323-AU323)/AU323</f>
        <v>-0.49594523788461542</v>
      </c>
      <c r="AY323" s="2">
        <v>278787</v>
      </c>
      <c r="AZ323" s="2">
        <v>402500</v>
      </c>
      <c r="BA323" s="5">
        <f>(AY323-AZ323)/AZ323</f>
        <v>-0.30736149068322982</v>
      </c>
      <c r="BB323" s="13">
        <f>AY323-(AY323*$BA$565)</f>
        <v>386455.19559168053</v>
      </c>
      <c r="BC323" s="5">
        <f t="shared" ref="BC323:BC386" si="124">(BB323-AZ323)/AZ323</f>
        <v>-3.9862868095203653E-2</v>
      </c>
      <c r="BG323" s="2"/>
      <c r="BH323" s="5"/>
    </row>
    <row r="324" spans="1:60" x14ac:dyDescent="0.25">
      <c r="A324" s="2">
        <v>455462</v>
      </c>
      <c r="B324" s="2">
        <v>117750</v>
      </c>
      <c r="C324" s="5">
        <f>(A324-B324)/B324</f>
        <v>2.8680424628450107</v>
      </c>
      <c r="D324" s="11">
        <f t="shared" si="105"/>
        <v>179830.09122875822</v>
      </c>
      <c r="E324" s="5">
        <f t="shared" si="106"/>
        <v>0.52721945841832885</v>
      </c>
      <c r="F324" s="2">
        <v>321649</v>
      </c>
      <c r="G324" s="2">
        <v>254000</v>
      </c>
      <c r="H324" s="5">
        <f>(F324-G324)/G324</f>
        <v>0.26633464566929133</v>
      </c>
      <c r="I324" s="13">
        <f t="shared" si="107"/>
        <v>183264.78050294716</v>
      </c>
      <c r="J324" s="5">
        <f t="shared" si="108"/>
        <v>-0.27848511613012927</v>
      </c>
      <c r="K324" s="2">
        <v>193427</v>
      </c>
      <c r="L324" s="2">
        <v>215500</v>
      </c>
      <c r="M324" s="5">
        <f>(K324-L324)/L324</f>
        <v>-0.10242691415313225</v>
      </c>
      <c r="N324" s="13">
        <f t="shared" si="109"/>
        <v>136524.00038333333</v>
      </c>
      <c r="O324" s="5">
        <f t="shared" si="110"/>
        <v>-0.36647795645784997</v>
      </c>
      <c r="P324" s="2">
        <v>176216</v>
      </c>
      <c r="Q324" s="2">
        <v>205000</v>
      </c>
      <c r="R324" s="5">
        <f>(P324-Q324)/Q324</f>
        <v>-0.14040975609756098</v>
      </c>
      <c r="S324" s="13">
        <f t="shared" si="111"/>
        <v>156085.56858024542</v>
      </c>
      <c r="T324" s="5">
        <f t="shared" si="112"/>
        <v>-0.23860698253538817</v>
      </c>
      <c r="U324" s="2">
        <v>910112</v>
      </c>
      <c r="V324" s="2">
        <v>410000</v>
      </c>
      <c r="W324" s="5">
        <f>(U324-V324)/V324</f>
        <v>1.2197853658536586</v>
      </c>
      <c r="X324" s="13">
        <f t="shared" si="113"/>
        <v>887769.42177544383</v>
      </c>
      <c r="Y324" s="5">
        <f t="shared" si="114"/>
        <v>1.1652912726230338</v>
      </c>
      <c r="Z324" s="2">
        <v>485848</v>
      </c>
      <c r="AA324" s="2">
        <v>325000</v>
      </c>
      <c r="AB324" s="5">
        <f>(Z324-AA324)/AA324</f>
        <v>0.49491692307692309</v>
      </c>
      <c r="AC324" s="13">
        <f t="shared" si="115"/>
        <v>494166.31280936743</v>
      </c>
      <c r="AD324" s="5">
        <f t="shared" si="116"/>
        <v>0.52051173172113052</v>
      </c>
      <c r="AE324" s="2">
        <v>214432</v>
      </c>
      <c r="AF324" s="2">
        <v>269500</v>
      </c>
      <c r="AG324" s="5">
        <f>(AE324-AF324)/AF324</f>
        <v>-0.2043339517625232</v>
      </c>
      <c r="AH324" s="13">
        <f t="shared" si="117"/>
        <v>240068.98374655028</v>
      </c>
      <c r="AI324" s="5">
        <f t="shared" si="118"/>
        <v>-0.1092059972298691</v>
      </c>
      <c r="AJ324" s="2">
        <v>231201</v>
      </c>
      <c r="AK324" s="2">
        <v>260000</v>
      </c>
      <c r="AL324" s="5">
        <f>(AJ324-AK324)/AK324</f>
        <v>-0.11076538461538461</v>
      </c>
      <c r="AM324" s="13">
        <f>AJ324-(AJ324*$AL$582)</f>
        <v>262197.12720857142</v>
      </c>
      <c r="AN324" s="5">
        <f t="shared" si="119"/>
        <v>8.4504892637362137E-3</v>
      </c>
      <c r="AO324" s="2">
        <v>588936</v>
      </c>
      <c r="AP324" s="2">
        <v>467000</v>
      </c>
      <c r="AQ324" s="5">
        <f>(AO324-AP324)/AP324</f>
        <v>0.26110492505353317</v>
      </c>
      <c r="AR324" s="13">
        <f t="shared" si="120"/>
        <v>729963.81019653589</v>
      </c>
      <c r="AS324" s="5">
        <f t="shared" si="121"/>
        <v>0.56309167065639376</v>
      </c>
      <c r="AT324" s="2">
        <v>252726</v>
      </c>
      <c r="AU324" s="2">
        <v>298500</v>
      </c>
      <c r="AV324" s="5">
        <f>(AT324-AU324)/AU324</f>
        <v>-0.1533467336683417</v>
      </c>
      <c r="AW324" s="13">
        <f t="shared" si="122"/>
        <v>337351.30109999998</v>
      </c>
      <c r="AX324" s="5">
        <f t="shared" si="123"/>
        <v>0.13015511256281401</v>
      </c>
      <c r="AY324" s="2">
        <v>279645</v>
      </c>
      <c r="AZ324" s="2">
        <v>411700</v>
      </c>
      <c r="BA324" s="5">
        <f>(AY324-AZ324)/AZ324</f>
        <v>-0.32075540442069467</v>
      </c>
      <c r="BB324" s="13">
        <f>AY324-(AY324*$BA$565)</f>
        <v>387644.55721118813</v>
      </c>
      <c r="BC324" s="5">
        <f t="shared" si="124"/>
        <v>-5.8429542843847139E-2</v>
      </c>
      <c r="BG324" s="2"/>
      <c r="BH324" s="5"/>
    </row>
    <row r="325" spans="1:60" x14ac:dyDescent="0.25">
      <c r="A325" s="2">
        <v>503017</v>
      </c>
      <c r="B325" s="2">
        <v>272500</v>
      </c>
      <c r="C325" s="5">
        <f>(A325-B325)/B325</f>
        <v>0.84593394495412844</v>
      </c>
      <c r="D325" s="11">
        <f t="shared" si="105"/>
        <v>198606.23498692812</v>
      </c>
      <c r="E325" s="5">
        <f t="shared" si="106"/>
        <v>-0.27116977986448398</v>
      </c>
      <c r="F325" s="2">
        <v>278433</v>
      </c>
      <c r="G325" s="2">
        <v>200000</v>
      </c>
      <c r="H325" s="5">
        <f>(F325-G325)/G325</f>
        <v>0.39216499999999999</v>
      </c>
      <c r="I325" s="13">
        <f t="shared" si="107"/>
        <v>158641.75741189026</v>
      </c>
      <c r="J325" s="5">
        <f t="shared" si="108"/>
        <v>-0.20679121294054872</v>
      </c>
      <c r="K325" s="2">
        <v>181936</v>
      </c>
      <c r="L325" s="2">
        <v>219950</v>
      </c>
      <c r="M325" s="5">
        <f>(K325-L325)/L325</f>
        <v>-0.17283018867924529</v>
      </c>
      <c r="N325" s="13">
        <f t="shared" si="109"/>
        <v>128413.46106666667</v>
      </c>
      <c r="O325" s="5">
        <f t="shared" si="110"/>
        <v>-0.41616976100628927</v>
      </c>
      <c r="P325" s="2">
        <v>438427</v>
      </c>
      <c r="Q325" s="2">
        <v>244500</v>
      </c>
      <c r="R325" s="5">
        <f>(P325-Q325)/Q325</f>
        <v>0.79315746421267896</v>
      </c>
      <c r="S325" s="13">
        <f t="shared" si="111"/>
        <v>388342.30476194707</v>
      </c>
      <c r="T325" s="5">
        <f t="shared" si="112"/>
        <v>0.588312084915939</v>
      </c>
      <c r="U325" s="2">
        <v>192728</v>
      </c>
      <c r="V325" s="2">
        <v>283000</v>
      </c>
      <c r="W325" s="5">
        <f>(U325-V325)/V325</f>
        <v>-0.31898233215547706</v>
      </c>
      <c r="X325" s="13">
        <f t="shared" si="113"/>
        <v>187996.6697724431</v>
      </c>
      <c r="Y325" s="5">
        <f t="shared" si="114"/>
        <v>-0.33570081352493603</v>
      </c>
      <c r="Z325" s="2">
        <v>450917</v>
      </c>
      <c r="AA325" s="2">
        <v>325000</v>
      </c>
      <c r="AB325" s="5">
        <f>(Z325-AA325)/AA325</f>
        <v>0.38743692307692307</v>
      </c>
      <c r="AC325" s="13">
        <f t="shared" si="115"/>
        <v>458637.25130711979</v>
      </c>
      <c r="AD325" s="5">
        <f t="shared" si="116"/>
        <v>0.41119154248344553</v>
      </c>
      <c r="AE325" s="2">
        <v>219245</v>
      </c>
      <c r="AF325" s="2">
        <v>272500</v>
      </c>
      <c r="AG325" s="5">
        <f>(AE325-AF325)/AF325</f>
        <v>-0.19543119266055045</v>
      </c>
      <c r="AH325" s="13">
        <f t="shared" si="117"/>
        <v>245457.41466531309</v>
      </c>
      <c r="AI325" s="5">
        <f t="shared" si="118"/>
        <v>-9.9238845264906103E-2</v>
      </c>
      <c r="AJ325" s="2">
        <v>245467</v>
      </c>
      <c r="AK325" s="2">
        <v>529950</v>
      </c>
      <c r="AL325" s="5">
        <f>(AJ325-AK325)/AK325</f>
        <v>-0.53681101990753843</v>
      </c>
      <c r="AM325" s="13">
        <f>AJ325-(AJ325*$AL$582)</f>
        <v>278375.70868857141</v>
      </c>
      <c r="AN325" s="5">
        <f t="shared" si="119"/>
        <v>-0.4747132584421711</v>
      </c>
      <c r="AO325" s="2">
        <v>156335</v>
      </c>
      <c r="AP325" s="2">
        <v>205000</v>
      </c>
      <c r="AQ325" s="5">
        <f>(AO325-AP325)/AP325</f>
        <v>-0.23739024390243901</v>
      </c>
      <c r="AR325" s="13">
        <f t="shared" si="120"/>
        <v>193771.29648565454</v>
      </c>
      <c r="AS325" s="5">
        <f t="shared" si="121"/>
        <v>-5.4774163484611983E-2</v>
      </c>
      <c r="AT325" s="2">
        <v>260886</v>
      </c>
      <c r="AU325" s="2">
        <v>338000</v>
      </c>
      <c r="AV325" s="5">
        <f>(AT325-AU325)/AU325</f>
        <v>-0.22814792899408284</v>
      </c>
      <c r="AW325" s="13">
        <f t="shared" si="122"/>
        <v>348243.67709999997</v>
      </c>
      <c r="AX325" s="5">
        <f t="shared" si="123"/>
        <v>3.0306736982248436E-2</v>
      </c>
      <c r="AY325" s="2">
        <v>279589</v>
      </c>
      <c r="AZ325" s="2">
        <v>430000</v>
      </c>
      <c r="BA325" s="5">
        <f>(AY325-AZ325)/AZ325</f>
        <v>-0.34979302325581396</v>
      </c>
      <c r="BB325" s="13">
        <f>AY325-(AY325*$BA$565)</f>
        <v>387566.92987937876</v>
      </c>
      <c r="BC325" s="5">
        <f t="shared" si="124"/>
        <v>-9.8681558420049401E-2</v>
      </c>
      <c r="BG325" s="2"/>
      <c r="BH325" s="5"/>
    </row>
    <row r="326" spans="1:60" x14ac:dyDescent="0.25">
      <c r="A326" s="2">
        <v>188937</v>
      </c>
      <c r="B326" s="2">
        <v>128950</v>
      </c>
      <c r="C326" s="5">
        <f>(A326-B326)/B326</f>
        <v>0.46519581233036061</v>
      </c>
      <c r="D326" s="11">
        <f t="shared" si="105"/>
        <v>74598.008058823543</v>
      </c>
      <c r="E326" s="5">
        <f t="shared" si="106"/>
        <v>-0.42149664165317141</v>
      </c>
      <c r="F326" s="2">
        <v>94411</v>
      </c>
      <c r="G326" s="2">
        <v>110000</v>
      </c>
      <c r="H326" s="5">
        <f>(F326-G326)/G326</f>
        <v>-0.14171818181818183</v>
      </c>
      <c r="I326" s="13">
        <f t="shared" si="107"/>
        <v>53792.211982825203</v>
      </c>
      <c r="J326" s="5">
        <f t="shared" si="108"/>
        <v>-0.51097989106522546</v>
      </c>
      <c r="K326" s="2">
        <v>134945</v>
      </c>
      <c r="L326" s="2">
        <v>191000</v>
      </c>
      <c r="M326" s="5">
        <f>(K326-L326)/L326</f>
        <v>-0.29348167539267017</v>
      </c>
      <c r="N326" s="13">
        <f t="shared" si="109"/>
        <v>95246.43008333334</v>
      </c>
      <c r="O326" s="5">
        <f t="shared" si="110"/>
        <v>-0.50132759118673642</v>
      </c>
      <c r="P326" s="2">
        <v>182831</v>
      </c>
      <c r="Q326" s="2">
        <v>220000</v>
      </c>
      <c r="R326" s="5">
        <f>(P326-Q326)/Q326</f>
        <v>-0.16894999999999999</v>
      </c>
      <c r="S326" s="13">
        <f t="shared" si="111"/>
        <v>161944.88916497285</v>
      </c>
      <c r="T326" s="5">
        <f t="shared" si="112"/>
        <v>-0.26388686743194162</v>
      </c>
      <c r="U326" s="2">
        <v>599888</v>
      </c>
      <c r="V326" s="2">
        <v>800000</v>
      </c>
      <c r="W326" s="5">
        <f>(U326-V326)/V326</f>
        <v>-0.25013999999999997</v>
      </c>
      <c r="X326" s="13">
        <f t="shared" si="113"/>
        <v>585161.19212803198</v>
      </c>
      <c r="Y326" s="5">
        <f t="shared" si="114"/>
        <v>-0.26854850983996004</v>
      </c>
      <c r="Z326" s="2">
        <v>230751</v>
      </c>
      <c r="AA326" s="2">
        <v>278000</v>
      </c>
      <c r="AB326" s="5">
        <f>(Z326-AA326)/AA326</f>
        <v>-0.16996043165467625</v>
      </c>
      <c r="AC326" s="13">
        <f t="shared" si="115"/>
        <v>234701.73973562583</v>
      </c>
      <c r="AD326" s="5">
        <f t="shared" si="116"/>
        <v>-0.1557491376416337</v>
      </c>
      <c r="AE326" s="2">
        <v>191895</v>
      </c>
      <c r="AF326" s="2">
        <v>237000</v>
      </c>
      <c r="AG326" s="5">
        <f>(AE326-AF326)/AF326</f>
        <v>-0.19031645569620254</v>
      </c>
      <c r="AH326" s="13">
        <f t="shared" si="117"/>
        <v>214837.51322584439</v>
      </c>
      <c r="AI326" s="5">
        <f t="shared" si="118"/>
        <v>-9.3512602422597499E-2</v>
      </c>
      <c r="AJ326" s="2">
        <v>330968</v>
      </c>
      <c r="AK326" s="2">
        <v>485000</v>
      </c>
      <c r="AL326" s="5">
        <f>(AJ326-AK326)/AK326</f>
        <v>-0.31759175257731959</v>
      </c>
      <c r="AM326" s="13">
        <f>AJ326-(AJ326*$AL$582)</f>
        <v>375339.46132571431</v>
      </c>
      <c r="AN326" s="5">
        <f t="shared" si="119"/>
        <v>-0.22610420345213544</v>
      </c>
      <c r="AO326" s="2">
        <v>235570</v>
      </c>
      <c r="AP326" s="2">
        <v>390000</v>
      </c>
      <c r="AQ326" s="5">
        <f>(AO326-AP326)/AP326</f>
        <v>-0.39597435897435895</v>
      </c>
      <c r="AR326" s="13">
        <f t="shared" si="120"/>
        <v>291980.07044568163</v>
      </c>
      <c r="AS326" s="5">
        <f t="shared" si="121"/>
        <v>-0.25133315270338041</v>
      </c>
      <c r="AT326" s="2">
        <v>424104</v>
      </c>
      <c r="AU326" s="2">
        <v>640000</v>
      </c>
      <c r="AV326" s="5">
        <f>(AT326-AU326)/AU326</f>
        <v>-0.33733750000000001</v>
      </c>
      <c r="AW326" s="13">
        <f t="shared" si="122"/>
        <v>566115.22439999995</v>
      </c>
      <c r="AX326" s="5">
        <f t="shared" si="123"/>
        <v>-0.11544496187500008</v>
      </c>
      <c r="AY326" s="2">
        <v>211466</v>
      </c>
      <c r="AZ326" s="2">
        <v>452500</v>
      </c>
      <c r="BA326" s="5">
        <f>(AY326-AZ326)/AZ326</f>
        <v>-0.53267182320441986</v>
      </c>
      <c r="BB326" s="13">
        <f>AY326-(AY326*$BA$565)</f>
        <v>293134.66693565453</v>
      </c>
      <c r="BC326" s="5">
        <f t="shared" si="124"/>
        <v>-0.35218858135766956</v>
      </c>
      <c r="BG326" s="2"/>
      <c r="BH326" s="5"/>
    </row>
    <row r="327" spans="1:60" x14ac:dyDescent="0.25">
      <c r="A327" s="2">
        <v>197168</v>
      </c>
      <c r="B327" s="2">
        <v>125000</v>
      </c>
      <c r="C327" s="5">
        <f>(A327-B327)/B327</f>
        <v>0.57734399999999997</v>
      </c>
      <c r="D327" s="11">
        <f t="shared" si="105"/>
        <v>77847.854326797402</v>
      </c>
      <c r="E327" s="5">
        <f t="shared" si="106"/>
        <v>-0.37721716538562078</v>
      </c>
      <c r="F327" s="2">
        <v>205987</v>
      </c>
      <c r="G327" s="2">
        <v>125000</v>
      </c>
      <c r="H327" s="5">
        <f>(F327-G327)/G327</f>
        <v>0.64789600000000003</v>
      </c>
      <c r="I327" s="13">
        <f t="shared" si="107"/>
        <v>117364.46356575203</v>
      </c>
      <c r="J327" s="5">
        <f t="shared" si="108"/>
        <v>-6.1084291473983789E-2</v>
      </c>
      <c r="K327" s="2">
        <v>240396</v>
      </c>
      <c r="L327" s="2">
        <v>218390</v>
      </c>
      <c r="M327" s="5">
        <f>(K327-L327)/L327</f>
        <v>0.10076468702779431</v>
      </c>
      <c r="N327" s="13">
        <f t="shared" si="109"/>
        <v>169675.50339999999</v>
      </c>
      <c r="O327" s="5">
        <f t="shared" si="110"/>
        <v>-0.2230619378176657</v>
      </c>
      <c r="P327" s="2">
        <v>222118</v>
      </c>
      <c r="Q327" s="2">
        <v>275950</v>
      </c>
      <c r="R327" s="5">
        <f>(P327-Q327)/Q327</f>
        <v>-0.19507881862656279</v>
      </c>
      <c r="S327" s="13">
        <f t="shared" si="111"/>
        <v>196743.8502854846</v>
      </c>
      <c r="T327" s="5">
        <f t="shared" si="112"/>
        <v>-0.28703080164709333</v>
      </c>
      <c r="U327" s="2">
        <v>288729</v>
      </c>
      <c r="V327" s="2">
        <v>247500</v>
      </c>
      <c r="W327" s="5">
        <f>(U327-V327)/V327</f>
        <v>0.16658181818181819</v>
      </c>
      <c r="X327" s="13">
        <f t="shared" si="113"/>
        <v>281640.9160408852</v>
      </c>
      <c r="Y327" s="5">
        <f t="shared" si="114"/>
        <v>0.13794309511468769</v>
      </c>
      <c r="Z327" s="2">
        <v>302358</v>
      </c>
      <c r="AA327" s="2">
        <v>555000</v>
      </c>
      <c r="AB327" s="5">
        <f>(Z327-AA327)/AA327</f>
        <v>-0.45521081081081083</v>
      </c>
      <c r="AC327" s="13">
        <f t="shared" si="115"/>
        <v>307534.73927733512</v>
      </c>
      <c r="AD327" s="5">
        <f t="shared" si="116"/>
        <v>-0.44588335265345025</v>
      </c>
      <c r="AE327" s="2">
        <v>656294</v>
      </c>
      <c r="AF327" s="2">
        <v>540000</v>
      </c>
      <c r="AG327" s="5">
        <f>(AE327-AF327)/AF327</f>
        <v>0.21535925925925925</v>
      </c>
      <c r="AH327" s="13">
        <f t="shared" si="117"/>
        <v>734758.96143746492</v>
      </c>
      <c r="AI327" s="5">
        <f t="shared" si="118"/>
        <v>0.36066474340271282</v>
      </c>
      <c r="AJ327" s="2">
        <v>260266</v>
      </c>
      <c r="AK327" s="2">
        <v>290000</v>
      </c>
      <c r="AL327" s="5">
        <f>(AJ327-AK327)/AK327</f>
        <v>-0.10253103448275862</v>
      </c>
      <c r="AM327" s="13">
        <f>AJ327-(AJ327*$AL$582)</f>
        <v>295158.74719428574</v>
      </c>
      <c r="AN327" s="5">
        <f t="shared" si="119"/>
        <v>1.7788783428571507E-2</v>
      </c>
      <c r="AO327" s="2">
        <v>309094</v>
      </c>
      <c r="AP327" s="2">
        <v>750000</v>
      </c>
      <c r="AQ327" s="5">
        <f>(AO327-AP327)/AP327</f>
        <v>-0.58787466666666666</v>
      </c>
      <c r="AR327" s="13">
        <f t="shared" si="120"/>
        <v>383110.27675144339</v>
      </c>
      <c r="AS327" s="5">
        <f t="shared" si="121"/>
        <v>-0.48918629766474214</v>
      </c>
      <c r="AT327" s="2">
        <v>249292</v>
      </c>
      <c r="AU327" s="2">
        <v>285000</v>
      </c>
      <c r="AV327" s="5">
        <f>(AT327-AU327)/AU327</f>
        <v>-0.12529122807017543</v>
      </c>
      <c r="AW327" s="13">
        <f t="shared" si="122"/>
        <v>332767.42619999999</v>
      </c>
      <c r="AX327" s="5">
        <f t="shared" si="123"/>
        <v>0.16760500421052626</v>
      </c>
      <c r="AY327" s="2">
        <v>251662</v>
      </c>
      <c r="AZ327" s="2">
        <v>339900</v>
      </c>
      <c r="BA327" s="5">
        <f>(AY327-AZ327)/AZ327</f>
        <v>-0.25959988231832892</v>
      </c>
      <c r="BB327" s="13">
        <f>AY327-(AY327*$BA$565)</f>
        <v>348854.45674652513</v>
      </c>
      <c r="BC327" s="5">
        <f t="shared" si="124"/>
        <v>2.6344385838555844E-2</v>
      </c>
      <c r="BG327" s="2"/>
      <c r="BH327" s="5"/>
    </row>
    <row r="328" spans="1:60" x14ac:dyDescent="0.25">
      <c r="A328" s="2">
        <v>246123</v>
      </c>
      <c r="B328" s="2">
        <v>175000</v>
      </c>
      <c r="C328" s="5">
        <f>(A328-B328)/B328</f>
        <v>0.40641714285714287</v>
      </c>
      <c r="D328" s="11">
        <f t="shared" si="105"/>
        <v>97176.760176470591</v>
      </c>
      <c r="E328" s="5">
        <f t="shared" si="106"/>
        <v>-0.44470422756302519</v>
      </c>
      <c r="F328" s="2">
        <v>302638</v>
      </c>
      <c r="G328" s="2">
        <v>349900</v>
      </c>
      <c r="H328" s="5">
        <f>(F328-G328)/G328</f>
        <v>-0.1350728779651329</v>
      </c>
      <c r="I328" s="13">
        <f t="shared" si="107"/>
        <v>172432.95219898375</v>
      </c>
      <c r="J328" s="5">
        <f t="shared" si="108"/>
        <v>-0.50719362046589378</v>
      </c>
      <c r="K328" s="2">
        <v>269741</v>
      </c>
      <c r="L328" s="2">
        <v>325000</v>
      </c>
      <c r="M328" s="5">
        <f>(K328-L328)/L328</f>
        <v>-0.1700276923076923</v>
      </c>
      <c r="N328" s="13">
        <f t="shared" si="109"/>
        <v>190387.69348333334</v>
      </c>
      <c r="O328" s="5">
        <f t="shared" si="110"/>
        <v>-0.41419171235897434</v>
      </c>
      <c r="P328" s="2">
        <v>204978</v>
      </c>
      <c r="Q328" s="2">
        <v>355000</v>
      </c>
      <c r="R328" s="5">
        <f>(P328-Q328)/Q328</f>
        <v>-0.42259718309859157</v>
      </c>
      <c r="S328" s="13">
        <f t="shared" si="111"/>
        <v>181561.8767673852</v>
      </c>
      <c r="T328" s="5">
        <f t="shared" si="112"/>
        <v>-0.48855809361299946</v>
      </c>
      <c r="U328" s="2">
        <v>274881</v>
      </c>
      <c r="V328" s="2">
        <v>246500</v>
      </c>
      <c r="W328" s="5">
        <f>(U328-V328)/V328</f>
        <v>0.11513590263691684</v>
      </c>
      <c r="X328" s="13">
        <f t="shared" si="113"/>
        <v>268132.87422543135</v>
      </c>
      <c r="Y328" s="5">
        <f t="shared" si="114"/>
        <v>8.7760138845563301E-2</v>
      </c>
      <c r="Z328" s="2">
        <v>341512</v>
      </c>
      <c r="AA328" s="2">
        <v>364950</v>
      </c>
      <c r="AB328" s="5">
        <f>(Z328-AA328)/AA328</f>
        <v>-6.4222496232360593E-2</v>
      </c>
      <c r="AC328" s="13">
        <f t="shared" si="115"/>
        <v>347359.10371176311</v>
      </c>
      <c r="AD328" s="5">
        <f t="shared" si="116"/>
        <v>-4.8200839260821741E-2</v>
      </c>
      <c r="AE328" s="2">
        <v>465566</v>
      </c>
      <c r="AF328" s="2">
        <v>455000</v>
      </c>
      <c r="AG328" s="5">
        <f>(AE328-AF328)/AF328</f>
        <v>2.3221978021978021E-2</v>
      </c>
      <c r="AH328" s="13">
        <f t="shared" si="117"/>
        <v>521227.97197688045</v>
      </c>
      <c r="AI328" s="5">
        <f t="shared" si="118"/>
        <v>0.14555598236677023</v>
      </c>
      <c r="AJ328" s="2">
        <v>356970</v>
      </c>
      <c r="AK328" s="2">
        <v>825000</v>
      </c>
      <c r="AL328" s="5">
        <f>(AJ328-AK328)/AK328</f>
        <v>-0.56730909090909087</v>
      </c>
      <c r="AM328" s="13">
        <f>AJ328-(AJ328*$AL$582)</f>
        <v>404827.43802857143</v>
      </c>
      <c r="AN328" s="5">
        <f t="shared" si="119"/>
        <v>-0.50930007511688313</v>
      </c>
      <c r="AO328" s="2">
        <v>236992</v>
      </c>
      <c r="AP328" s="2">
        <v>520000</v>
      </c>
      <c r="AQ328" s="5">
        <f>(AO328-AP328)/AP328</f>
        <v>-0.54424615384615382</v>
      </c>
      <c r="AR328" s="13">
        <f t="shared" si="120"/>
        <v>293742.58545257454</v>
      </c>
      <c r="AS328" s="5">
        <f t="shared" si="121"/>
        <v>-0.43511041259120281</v>
      </c>
      <c r="AT328" s="2">
        <v>242310</v>
      </c>
      <c r="AU328" s="2">
        <v>263800</v>
      </c>
      <c r="AV328" s="5">
        <f>(AT328-AU328)/AU328</f>
        <v>-8.1463229719484456E-2</v>
      </c>
      <c r="AW328" s="13">
        <f t="shared" si="122"/>
        <v>323447.50349999999</v>
      </c>
      <c r="AX328" s="5">
        <f t="shared" si="123"/>
        <v>0.22610880780894613</v>
      </c>
      <c r="AY328" s="2">
        <v>373963</v>
      </c>
      <c r="AZ328" s="2">
        <v>627000</v>
      </c>
      <c r="BA328" s="5">
        <f>(AY328-AZ328)/AZ328</f>
        <v>-0.40356778309409891</v>
      </c>
      <c r="BB328" s="13">
        <f>AY328-(AY328*$BA$565)</f>
        <v>518388.390811091</v>
      </c>
      <c r="BC328" s="5">
        <f t="shared" si="124"/>
        <v>-0.17322425707959968</v>
      </c>
      <c r="BG328" s="2"/>
      <c r="BH328" s="5"/>
    </row>
    <row r="329" spans="1:60" x14ac:dyDescent="0.25">
      <c r="A329" s="2">
        <v>235050</v>
      </c>
      <c r="B329" s="2">
        <v>200000</v>
      </c>
      <c r="C329" s="5">
        <f>(A329-B329)/B329</f>
        <v>0.17524999999999999</v>
      </c>
      <c r="D329" s="11">
        <f t="shared" si="105"/>
        <v>92804.806862745114</v>
      </c>
      <c r="E329" s="5">
        <f t="shared" si="106"/>
        <v>-0.53597596568627448</v>
      </c>
      <c r="F329" s="2">
        <v>558397</v>
      </c>
      <c r="G329" s="2">
        <v>198000</v>
      </c>
      <c r="H329" s="5">
        <f>(F329-G329)/G329</f>
        <v>1.8201868686868687</v>
      </c>
      <c r="I329" s="13">
        <f t="shared" si="107"/>
        <v>318155.82712367887</v>
      </c>
      <c r="J329" s="5">
        <f t="shared" si="108"/>
        <v>0.60684761173575186</v>
      </c>
      <c r="K329" s="2">
        <v>172565</v>
      </c>
      <c r="L329" s="2">
        <v>202000</v>
      </c>
      <c r="M329" s="5">
        <f>(K329-L329)/L329</f>
        <v>-0.14571782178217821</v>
      </c>
      <c r="N329" s="13">
        <f t="shared" si="109"/>
        <v>121799.25308333333</v>
      </c>
      <c r="O329" s="5">
        <f t="shared" si="110"/>
        <v>-0.39703340057755776</v>
      </c>
      <c r="P329" s="2">
        <v>338217</v>
      </c>
      <c r="Q329" s="2">
        <v>279000</v>
      </c>
      <c r="R329" s="5">
        <f>(P329-Q329)/Q329</f>
        <v>0.212247311827957</v>
      </c>
      <c r="S329" s="13">
        <f t="shared" si="111"/>
        <v>299580.01968325733</v>
      </c>
      <c r="T329" s="5">
        <f t="shared" si="112"/>
        <v>7.3763511409524474E-2</v>
      </c>
      <c r="U329" s="2">
        <v>166805</v>
      </c>
      <c r="V329" s="2">
        <v>215000</v>
      </c>
      <c r="W329" s="5">
        <f>(U329-V329)/V329</f>
        <v>-0.22416279069767442</v>
      </c>
      <c r="X329" s="13">
        <f t="shared" si="113"/>
        <v>162710.06029944986</v>
      </c>
      <c r="Y329" s="5">
        <f t="shared" si="114"/>
        <v>-0.2432090218630239</v>
      </c>
      <c r="Z329" s="2">
        <v>602198</v>
      </c>
      <c r="AA329" s="2">
        <v>387500</v>
      </c>
      <c r="AB329" s="5">
        <f>(Z329-AA329)/AA329</f>
        <v>0.55405935483870972</v>
      </c>
      <c r="AC329" s="13">
        <f t="shared" si="115"/>
        <v>612508.36731071328</v>
      </c>
      <c r="AD329" s="5">
        <f t="shared" si="116"/>
        <v>0.58066675435022785</v>
      </c>
      <c r="AE329" s="2">
        <v>163282</v>
      </c>
      <c r="AF329" s="2">
        <v>156200</v>
      </c>
      <c r="AG329" s="5">
        <f>(AE329-AF329)/AF329</f>
        <v>4.5339308578745199E-2</v>
      </c>
      <c r="AH329" s="13">
        <f t="shared" si="117"/>
        <v>182803.61048772675</v>
      </c>
      <c r="AI329" s="5">
        <f t="shared" si="118"/>
        <v>0.17031760875625321</v>
      </c>
      <c r="AJ329" s="2">
        <v>334783</v>
      </c>
      <c r="AK329" s="2">
        <v>701000</v>
      </c>
      <c r="AL329" s="5">
        <f>(AJ329-AK329)/AK329</f>
        <v>-0.52242082738944362</v>
      </c>
      <c r="AM329" s="13">
        <f>AJ329-(AJ329*$AL$582)</f>
        <v>379665.9220257143</v>
      </c>
      <c r="AN329" s="5">
        <f t="shared" si="119"/>
        <v>-0.45839383448542897</v>
      </c>
      <c r="AO329" s="2">
        <v>279739</v>
      </c>
      <c r="AP329" s="2">
        <v>460000</v>
      </c>
      <c r="AQ329" s="5">
        <f>(AO329-AP329)/AP329</f>
        <v>-0.39187173913043477</v>
      </c>
      <c r="AR329" s="13">
        <f t="shared" si="120"/>
        <v>346725.86885598564</v>
      </c>
      <c r="AS329" s="5">
        <f t="shared" si="121"/>
        <v>-0.24624811118263992</v>
      </c>
      <c r="AT329" s="2">
        <v>441418</v>
      </c>
      <c r="AU329" s="2">
        <v>305000</v>
      </c>
      <c r="AV329" s="5">
        <f>(AT329-AU329)/AU329</f>
        <v>0.447272131147541</v>
      </c>
      <c r="AW329" s="13">
        <f t="shared" si="122"/>
        <v>589226.8173</v>
      </c>
      <c r="AX329" s="5">
        <f t="shared" si="123"/>
        <v>0.9318912042622951</v>
      </c>
      <c r="AY329" s="2">
        <v>185334</v>
      </c>
      <c r="AZ329" s="2">
        <v>400000</v>
      </c>
      <c r="BA329" s="5">
        <f>(AY329-AZ329)/AZ329</f>
        <v>-0.53666499999999995</v>
      </c>
      <c r="BB329" s="13">
        <f>AY329-(AY329*$BA$565)</f>
        <v>256910.42702776141</v>
      </c>
      <c r="BC329" s="5">
        <f t="shared" si="124"/>
        <v>-0.35772393243059647</v>
      </c>
      <c r="BG329" s="2"/>
      <c r="BH329" s="5"/>
    </row>
    <row r="330" spans="1:60" x14ac:dyDescent="0.25">
      <c r="A330" s="2">
        <v>219342</v>
      </c>
      <c r="B330" s="2">
        <v>192000</v>
      </c>
      <c r="C330" s="5">
        <f>(A330-B330)/B330</f>
        <v>0.14240625000000001</v>
      </c>
      <c r="D330" s="11">
        <f t="shared" si="105"/>
        <v>86602.816196078435</v>
      </c>
      <c r="E330" s="5">
        <f t="shared" si="106"/>
        <v>-0.54894366564542485</v>
      </c>
      <c r="F330" s="2">
        <v>378932</v>
      </c>
      <c r="G330" s="2">
        <v>172500</v>
      </c>
      <c r="H330" s="5">
        <f>(F330-G330)/G330</f>
        <v>1.1967072463768116</v>
      </c>
      <c r="I330" s="13">
        <f t="shared" si="107"/>
        <v>215902.70700528455</v>
      </c>
      <c r="J330" s="5">
        <f t="shared" si="108"/>
        <v>0.251609895682809</v>
      </c>
      <c r="K330" s="2">
        <v>254160</v>
      </c>
      <c r="L330" s="2">
        <v>280300</v>
      </c>
      <c r="M330" s="5">
        <f>(K330-L330)/L330</f>
        <v>-9.3257224402425967E-2</v>
      </c>
      <c r="N330" s="13">
        <f t="shared" si="109"/>
        <v>179390.364</v>
      </c>
      <c r="O330" s="5">
        <f t="shared" si="110"/>
        <v>-0.36000583660363894</v>
      </c>
      <c r="P330" s="2">
        <v>299219</v>
      </c>
      <c r="Q330" s="2">
        <v>259000</v>
      </c>
      <c r="R330" s="5">
        <f>(P330-Q330)/Q330</f>
        <v>0.15528571428571428</v>
      </c>
      <c r="S330" s="13">
        <f t="shared" si="111"/>
        <v>265037.04399721057</v>
      </c>
      <c r="T330" s="5">
        <f t="shared" si="112"/>
        <v>2.3309050182280182E-2</v>
      </c>
      <c r="U330" s="2">
        <v>764234</v>
      </c>
      <c r="V330" s="2">
        <v>440000</v>
      </c>
      <c r="W330" s="5">
        <f>(U330-V330)/V330</f>
        <v>0.73689545454545458</v>
      </c>
      <c r="X330" s="13">
        <f t="shared" si="113"/>
        <v>745472.61906351591</v>
      </c>
      <c r="Y330" s="5">
        <f t="shared" si="114"/>
        <v>0.6942559524170816</v>
      </c>
      <c r="Z330" s="2">
        <v>311493</v>
      </c>
      <c r="AA330" s="2">
        <v>305000</v>
      </c>
      <c r="AB330" s="5">
        <f>(Z330-AA330)/AA330</f>
        <v>2.1288524590163935E-2</v>
      </c>
      <c r="AC330" s="13">
        <f t="shared" si="115"/>
        <v>316826.14166555856</v>
      </c>
      <c r="AD330" s="5">
        <f t="shared" si="116"/>
        <v>3.8774234969044467E-2</v>
      </c>
      <c r="AE330" s="2">
        <v>385421</v>
      </c>
      <c r="AF330" s="2">
        <v>300000</v>
      </c>
      <c r="AG330" s="5">
        <f>(AE330-AF330)/AF330</f>
        <v>0.28473666666666669</v>
      </c>
      <c r="AH330" s="13">
        <f t="shared" si="117"/>
        <v>431501.02496166225</v>
      </c>
      <c r="AI330" s="5">
        <f t="shared" si="118"/>
        <v>0.4383367498722075</v>
      </c>
      <c r="AJ330" s="2">
        <v>362175</v>
      </c>
      <c r="AK330" s="2">
        <v>677000</v>
      </c>
      <c r="AL330" s="5">
        <f>(AJ330-AK330)/AK330</f>
        <v>-0.46502954209748892</v>
      </c>
      <c r="AM330" s="13">
        <f>AJ330-(AJ330*$AL$582)</f>
        <v>410730.2500714286</v>
      </c>
      <c r="AN330" s="5">
        <f t="shared" si="119"/>
        <v>-0.39330834553703309</v>
      </c>
      <c r="AO330" s="2">
        <v>220645</v>
      </c>
      <c r="AP330" s="2">
        <v>465000</v>
      </c>
      <c r="AQ330" s="5">
        <f>(AO330-AP330)/AP330</f>
        <v>-0.52549462365591393</v>
      </c>
      <c r="AR330" s="13">
        <f t="shared" si="120"/>
        <v>273481.09964548721</v>
      </c>
      <c r="AS330" s="5">
        <f t="shared" si="121"/>
        <v>-0.41186860291293076</v>
      </c>
      <c r="AT330" s="2">
        <v>360468</v>
      </c>
      <c r="AU330" s="2">
        <v>443000</v>
      </c>
      <c r="AV330" s="5">
        <f>(AT330-AU330)/AU330</f>
        <v>-0.18630248306997743</v>
      </c>
      <c r="AW330" s="13">
        <f t="shared" si="122"/>
        <v>481170.70980000001</v>
      </c>
      <c r="AX330" s="5">
        <f t="shared" si="123"/>
        <v>8.6164130474040659E-2</v>
      </c>
      <c r="AY330" s="2">
        <v>780906</v>
      </c>
      <c r="AZ330" s="2">
        <v>610000</v>
      </c>
      <c r="BA330" s="5">
        <f>(AY330-AZ330)/AZ330</f>
        <v>0.28017377049180325</v>
      </c>
      <c r="BB330" s="13">
        <f>AY330-(AY330*$BA$565)</f>
        <v>1082493.735248476</v>
      </c>
      <c r="BC330" s="5">
        <f t="shared" si="124"/>
        <v>0.77457989384996073</v>
      </c>
      <c r="BG330" s="2"/>
      <c r="BH330" s="5"/>
    </row>
    <row r="331" spans="1:60" x14ac:dyDescent="0.25">
      <c r="A331" s="2">
        <v>408810</v>
      </c>
      <c r="B331" s="2">
        <v>259500</v>
      </c>
      <c r="C331" s="5">
        <f>(A331-B331)/B331</f>
        <v>0.57537572254335256</v>
      </c>
      <c r="D331" s="11">
        <f t="shared" si="105"/>
        <v>161410.47901960785</v>
      </c>
      <c r="E331" s="5">
        <f t="shared" si="106"/>
        <v>-0.37799430050247457</v>
      </c>
      <c r="F331" s="2">
        <v>236579</v>
      </c>
      <c r="G331" s="2">
        <v>184000</v>
      </c>
      <c r="H331" s="5">
        <f>(F331-G331)/G331</f>
        <v>0.28575543478260867</v>
      </c>
      <c r="I331" s="13">
        <f t="shared" si="107"/>
        <v>134794.75610558945</v>
      </c>
      <c r="J331" s="5">
        <f t="shared" si="108"/>
        <v>-0.2674198037739704</v>
      </c>
      <c r="K331" s="2">
        <v>186655</v>
      </c>
      <c r="L331" s="2">
        <v>274950</v>
      </c>
      <c r="M331" s="5">
        <f>(K331-L331)/L331</f>
        <v>-0.32113111474813605</v>
      </c>
      <c r="N331" s="13">
        <f t="shared" si="109"/>
        <v>131744.20991666667</v>
      </c>
      <c r="O331" s="5">
        <f t="shared" si="110"/>
        <v>-0.52084302630781354</v>
      </c>
      <c r="P331" s="2">
        <v>263473</v>
      </c>
      <c r="Q331" s="2">
        <v>385000</v>
      </c>
      <c r="R331" s="5">
        <f>(P331-Q331)/Q331</f>
        <v>-0.31565454545454547</v>
      </c>
      <c r="S331" s="13">
        <f t="shared" si="111"/>
        <v>233374.56877095727</v>
      </c>
      <c r="T331" s="5">
        <f t="shared" si="112"/>
        <v>-0.39383228890660449</v>
      </c>
      <c r="U331" s="2">
        <v>223868</v>
      </c>
      <c r="V331" s="2">
        <v>189780</v>
      </c>
      <c r="W331" s="5">
        <f>(U331-V331)/V331</f>
        <v>0.17961850563810727</v>
      </c>
      <c r="X331" s="13">
        <f t="shared" si="113"/>
        <v>218372.20574393598</v>
      </c>
      <c r="Y331" s="5">
        <f t="shared" si="114"/>
        <v>0.15065974151088618</v>
      </c>
      <c r="Z331" s="2">
        <v>461807</v>
      </c>
      <c r="AA331" s="2">
        <v>425000</v>
      </c>
      <c r="AB331" s="5">
        <f>(Z331-AA331)/AA331</f>
        <v>8.6604705882352945E-2</v>
      </c>
      <c r="AC331" s="13">
        <f t="shared" si="115"/>
        <v>469713.70144480484</v>
      </c>
      <c r="AD331" s="5">
        <f t="shared" si="116"/>
        <v>0.10520870928189374</v>
      </c>
      <c r="AE331" s="2">
        <v>338431</v>
      </c>
      <c r="AF331" s="2">
        <v>280000</v>
      </c>
      <c r="AG331" s="5">
        <f>(AE331-AF331)/AF331</f>
        <v>0.20868214285714284</v>
      </c>
      <c r="AH331" s="13">
        <f t="shared" si="117"/>
        <v>378893.01148302847</v>
      </c>
      <c r="AI331" s="5">
        <f t="shared" si="118"/>
        <v>0.35318932672510167</v>
      </c>
      <c r="AJ331" s="2">
        <v>355739</v>
      </c>
      <c r="AK331" s="2">
        <v>384950</v>
      </c>
      <c r="AL331" s="5">
        <f>(AJ331-AK331)/AK331</f>
        <v>-7.5882582153526432E-2</v>
      </c>
      <c r="AM331" s="13">
        <f>AJ331-(AJ331*$AL$582)</f>
        <v>403431.40313428571</v>
      </c>
      <c r="AN331" s="5">
        <f t="shared" si="119"/>
        <v>4.8009879553930913E-2</v>
      </c>
      <c r="AO331" s="2">
        <v>363401</v>
      </c>
      <c r="AP331" s="2">
        <v>757500</v>
      </c>
      <c r="AQ331" s="5">
        <f>(AO331-AP331)/AP331</f>
        <v>-0.5202627062706271</v>
      </c>
      <c r="AR331" s="13">
        <f t="shared" si="120"/>
        <v>450421.74122354778</v>
      </c>
      <c r="AS331" s="5">
        <f t="shared" si="121"/>
        <v>-0.40538383996891381</v>
      </c>
      <c r="AT331" s="2">
        <v>473159</v>
      </c>
      <c r="AU331" s="2">
        <v>495000</v>
      </c>
      <c r="AV331" s="5">
        <f>(AT331-AU331)/AU331</f>
        <v>-4.4123232323232321E-2</v>
      </c>
      <c r="AW331" s="13">
        <f t="shared" si="122"/>
        <v>631596.29114999995</v>
      </c>
      <c r="AX331" s="5">
        <f t="shared" si="123"/>
        <v>0.2759521033333332</v>
      </c>
      <c r="AY331" s="2">
        <v>146894</v>
      </c>
      <c r="AZ331" s="2">
        <v>435000</v>
      </c>
      <c r="BA331" s="5">
        <f>(AY331-AZ331)/AZ331</f>
        <v>-0.66231264367816089</v>
      </c>
      <c r="BB331" s="13">
        <f>AY331-(AY331*$BA$565)</f>
        <v>203624.80855005549</v>
      </c>
      <c r="BC331" s="5">
        <f t="shared" si="124"/>
        <v>-0.53189699183895289</v>
      </c>
      <c r="BG331" s="2"/>
      <c r="BH331" s="5"/>
    </row>
    <row r="332" spans="1:60" x14ac:dyDescent="0.25">
      <c r="A332" s="2">
        <v>393059</v>
      </c>
      <c r="B332" s="2">
        <v>200000</v>
      </c>
      <c r="C332" s="5">
        <f>(A332-B332)/B332</f>
        <v>0.96529500000000001</v>
      </c>
      <c r="D332" s="11">
        <f t="shared" si="105"/>
        <v>155191.51066013073</v>
      </c>
      <c r="E332" s="5">
        <f t="shared" si="106"/>
        <v>-0.22404244669934634</v>
      </c>
      <c r="F332" s="2">
        <v>294580</v>
      </c>
      <c r="G332" s="2">
        <v>205000</v>
      </c>
      <c r="H332" s="5">
        <f>(F332-G332)/G332</f>
        <v>0.43697560975609756</v>
      </c>
      <c r="I332" s="13">
        <f t="shared" si="107"/>
        <v>167841.77485569107</v>
      </c>
      <c r="J332" s="5">
        <f t="shared" si="108"/>
        <v>-0.18125963485028748</v>
      </c>
      <c r="K332" s="2">
        <v>192846</v>
      </c>
      <c r="L332" s="2">
        <v>272250</v>
      </c>
      <c r="M332" s="5">
        <f>(K332-L332)/L332</f>
        <v>-0.29165840220385675</v>
      </c>
      <c r="N332" s="13">
        <f t="shared" si="109"/>
        <v>136113.9209</v>
      </c>
      <c r="O332" s="5">
        <f t="shared" si="110"/>
        <v>-0.50004069458218547</v>
      </c>
      <c r="P332" s="2">
        <v>255652</v>
      </c>
      <c r="Q332" s="2">
        <v>282500</v>
      </c>
      <c r="R332" s="5">
        <f>(P332-Q332)/Q332</f>
        <v>-9.5037168141592923E-2</v>
      </c>
      <c r="S332" s="13">
        <f t="shared" si="111"/>
        <v>226447.01831091903</v>
      </c>
      <c r="T332" s="5">
        <f t="shared" si="112"/>
        <v>-0.19841763429763176</v>
      </c>
      <c r="U332" s="2">
        <v>691184</v>
      </c>
      <c r="V332" s="2">
        <v>500000</v>
      </c>
      <c r="W332" s="5">
        <f>(U332-V332)/V332</f>
        <v>0.38236799999999999</v>
      </c>
      <c r="X332" s="13">
        <f t="shared" si="113"/>
        <v>674215.94267566898</v>
      </c>
      <c r="Y332" s="5">
        <f t="shared" si="114"/>
        <v>0.34843188535133796</v>
      </c>
      <c r="Z332" s="2">
        <v>273207</v>
      </c>
      <c r="AA332" s="2">
        <v>270000</v>
      </c>
      <c r="AB332" s="5">
        <f>(Z332-AA332)/AA332</f>
        <v>1.1877777777777777E-2</v>
      </c>
      <c r="AC332" s="13">
        <f t="shared" si="115"/>
        <v>277884.63845422614</v>
      </c>
      <c r="AD332" s="5">
        <f t="shared" si="116"/>
        <v>2.9202364645281989E-2</v>
      </c>
      <c r="AE332" s="2">
        <v>283942</v>
      </c>
      <c r="AF332" s="2">
        <v>281950</v>
      </c>
      <c r="AG332" s="5">
        <f>(AE332-AF332)/AF332</f>
        <v>7.0650824614293317E-3</v>
      </c>
      <c r="AH332" s="13">
        <f t="shared" si="117"/>
        <v>317889.43526601896</v>
      </c>
      <c r="AI332" s="5">
        <f t="shared" si="118"/>
        <v>0.12746740651186012</v>
      </c>
      <c r="AJ332" s="2">
        <v>521150</v>
      </c>
      <c r="AK332" s="2">
        <v>550000</v>
      </c>
      <c r="AL332" s="5">
        <f>(AJ332-AK332)/AK332</f>
        <v>-5.2454545454545455E-2</v>
      </c>
      <c r="AM332" s="13">
        <f>AJ332-(AJ332*$AL$582)</f>
        <v>591018.34699999995</v>
      </c>
      <c r="AN332" s="5">
        <f t="shared" si="119"/>
        <v>7.4578812727272639E-2</v>
      </c>
      <c r="AO332" s="2">
        <v>363738</v>
      </c>
      <c r="AP332" s="2">
        <v>779000</v>
      </c>
      <c r="AQ332" s="5">
        <f>(AO332-AP332)/AP332</f>
        <v>-0.53307060333761236</v>
      </c>
      <c r="AR332" s="13">
        <f t="shared" si="120"/>
        <v>450839.43992771296</v>
      </c>
      <c r="AS332" s="5">
        <f t="shared" si="121"/>
        <v>-0.42125874206968811</v>
      </c>
      <c r="AT332" s="2">
        <v>123437</v>
      </c>
      <c r="AU332" s="2">
        <v>240000</v>
      </c>
      <c r="AV332" s="5">
        <f>(AT332-AU332)/AU332</f>
        <v>-0.48567916666666666</v>
      </c>
      <c r="AW332" s="13">
        <f t="shared" si="122"/>
        <v>164769.87945000001</v>
      </c>
      <c r="AX332" s="5">
        <f t="shared" si="123"/>
        <v>-0.31345883562499999</v>
      </c>
      <c r="AY332" s="2">
        <v>120593</v>
      </c>
      <c r="AZ332" s="2">
        <v>404000</v>
      </c>
      <c r="BA332" s="5">
        <f>(AY332-AZ332)/AZ332</f>
        <v>-0.70150247524752474</v>
      </c>
      <c r="BB332" s="13">
        <f>AY332-(AY332*$BA$565)</f>
        <v>167166.30044438058</v>
      </c>
      <c r="BC332" s="5">
        <f t="shared" si="124"/>
        <v>-0.58622202860301831</v>
      </c>
      <c r="BG332" s="2"/>
      <c r="BH332" s="5"/>
    </row>
    <row r="333" spans="1:60" x14ac:dyDescent="0.25">
      <c r="A333" s="2">
        <v>396970</v>
      </c>
      <c r="B333" s="2">
        <v>235000</v>
      </c>
      <c r="C333" s="5">
        <f>(A333-B333)/B333</f>
        <v>0.68923404255319154</v>
      </c>
      <c r="D333" s="11">
        <f t="shared" si="105"/>
        <v>156735.69104575165</v>
      </c>
      <c r="E333" s="5">
        <f t="shared" si="106"/>
        <v>-0.33303961257126957</v>
      </c>
      <c r="F333" s="2">
        <v>245597</v>
      </c>
      <c r="G333" s="2">
        <v>159900</v>
      </c>
      <c r="H333" s="5">
        <f>(F333-G333)/G333</f>
        <v>0.53594121325828648</v>
      </c>
      <c r="I333" s="13">
        <f t="shared" si="107"/>
        <v>139932.9091561992</v>
      </c>
      <c r="J333" s="5">
        <f t="shared" si="108"/>
        <v>-0.12487236300063043</v>
      </c>
      <c r="K333" s="2">
        <v>340069</v>
      </c>
      <c r="L333" s="2">
        <v>472500</v>
      </c>
      <c r="M333" s="5">
        <f>(K333-L333)/L333</f>
        <v>-0.28027724867724868</v>
      </c>
      <c r="N333" s="13">
        <f t="shared" si="109"/>
        <v>240026.36801666667</v>
      </c>
      <c r="O333" s="5">
        <f t="shared" si="110"/>
        <v>-0.4920076867372134</v>
      </c>
      <c r="P333" s="2">
        <v>188662</v>
      </c>
      <c r="Q333" s="2">
        <v>292000</v>
      </c>
      <c r="R333" s="5">
        <f>(P333-Q333)/Q333</f>
        <v>-0.35389726027397261</v>
      </c>
      <c r="S333" s="13">
        <f t="shared" si="111"/>
        <v>167109.77175447327</v>
      </c>
      <c r="T333" s="5">
        <f t="shared" si="112"/>
        <v>-0.42770626111481758</v>
      </c>
      <c r="U333" s="2">
        <v>266812</v>
      </c>
      <c r="V333" s="2">
        <v>228500</v>
      </c>
      <c r="W333" s="5">
        <f>(U333-V333)/V333</f>
        <v>0.16766739606126915</v>
      </c>
      <c r="X333" s="13">
        <f t="shared" si="113"/>
        <v>260261.96222305577</v>
      </c>
      <c r="Y333" s="5">
        <f t="shared" si="114"/>
        <v>0.13900202285801214</v>
      </c>
      <c r="Z333" s="2">
        <v>208424</v>
      </c>
      <c r="AA333" s="2">
        <v>335000</v>
      </c>
      <c r="AB333" s="5">
        <f>(Z333-AA333)/AA333</f>
        <v>-0.37783880597014924</v>
      </c>
      <c r="AC333" s="13">
        <f t="shared" si="115"/>
        <v>211992.47415030954</v>
      </c>
      <c r="AD333" s="5">
        <f t="shared" si="116"/>
        <v>-0.3671866443274342</v>
      </c>
      <c r="AE333" s="2">
        <v>224898</v>
      </c>
      <c r="AF333" s="2">
        <v>198650</v>
      </c>
      <c r="AG333" s="5">
        <f>(AE333-AF333)/AF333</f>
        <v>0.13213189025924993</v>
      </c>
      <c r="AH333" s="13">
        <f t="shared" si="117"/>
        <v>251786.27400122961</v>
      </c>
      <c r="AI333" s="5">
        <f t="shared" si="118"/>
        <v>0.26748690662587271</v>
      </c>
      <c r="AJ333" s="2">
        <v>364262</v>
      </c>
      <c r="AK333" s="2">
        <v>353000</v>
      </c>
      <c r="AL333" s="5">
        <f>(AJ333-AK333)/AK333</f>
        <v>3.1903682719546744E-2</v>
      </c>
      <c r="AM333" s="13">
        <f>AJ333-(AJ333*$AL$582)</f>
        <v>413097.04521714285</v>
      </c>
      <c r="AN333" s="5">
        <f t="shared" si="119"/>
        <v>0.17024658701740183</v>
      </c>
      <c r="AO333" s="2">
        <v>582938</v>
      </c>
      <c r="AP333" s="2">
        <v>549000</v>
      </c>
      <c r="AQ333" s="5">
        <f>(AO333-AP333)/AP333</f>
        <v>6.1817850637522771E-2</v>
      </c>
      <c r="AR333" s="13">
        <f t="shared" si="120"/>
        <v>722529.5169396135</v>
      </c>
      <c r="AS333" s="5">
        <f t="shared" si="121"/>
        <v>0.31608290881532514</v>
      </c>
      <c r="AT333" s="2">
        <v>176804</v>
      </c>
      <c r="AU333" s="2">
        <v>198000</v>
      </c>
      <c r="AV333" s="5">
        <f>(AT333-AU333)/AU333</f>
        <v>-0.10705050505050505</v>
      </c>
      <c r="AW333" s="13">
        <f t="shared" si="122"/>
        <v>236006.81939999998</v>
      </c>
      <c r="AX333" s="5">
        <f t="shared" si="123"/>
        <v>0.19195363333333323</v>
      </c>
      <c r="AY333" s="2">
        <v>169255</v>
      </c>
      <c r="AZ333" s="2">
        <v>438000</v>
      </c>
      <c r="BA333" s="5">
        <f>(AY333-AZ333)/AZ333</f>
        <v>-0.61357305936073059</v>
      </c>
      <c r="BB333" s="13">
        <f>AY333-(AY333*$BA$565)</f>
        <v>234621.67938200093</v>
      </c>
      <c r="BC333" s="5">
        <f t="shared" si="124"/>
        <v>-0.46433406533789739</v>
      </c>
      <c r="BG333" s="2"/>
      <c r="BH333" s="5"/>
    </row>
    <row r="334" spans="1:60" x14ac:dyDescent="0.25">
      <c r="A334" s="2">
        <v>522113</v>
      </c>
      <c r="B334" s="2">
        <v>356000</v>
      </c>
      <c r="C334" s="5">
        <f>(A334-B334)/B334</f>
        <v>0.46660955056179776</v>
      </c>
      <c r="D334" s="11">
        <f t="shared" si="105"/>
        <v>206145.90991503268</v>
      </c>
      <c r="E334" s="5">
        <f t="shared" si="106"/>
        <v>-0.42093845529485202</v>
      </c>
      <c r="F334" s="2">
        <v>256161</v>
      </c>
      <c r="G334" s="2">
        <v>225000</v>
      </c>
      <c r="H334" s="5">
        <f>(F334-G334)/G334</f>
        <v>0.13849333333333333</v>
      </c>
      <c r="I334" s="13">
        <f t="shared" si="107"/>
        <v>145951.92100213416</v>
      </c>
      <c r="J334" s="5">
        <f t="shared" si="108"/>
        <v>-0.35132479554607043</v>
      </c>
      <c r="K334" s="2">
        <v>166411</v>
      </c>
      <c r="L334" s="2">
        <v>237000</v>
      </c>
      <c r="M334" s="5">
        <f>(K334-L334)/L334</f>
        <v>-0.29784388185654009</v>
      </c>
      <c r="N334" s="13">
        <f t="shared" si="109"/>
        <v>117455.65731666666</v>
      </c>
      <c r="O334" s="5">
        <f t="shared" si="110"/>
        <v>-0.50440650921237695</v>
      </c>
      <c r="P334" s="2">
        <v>219528</v>
      </c>
      <c r="Q334" s="2">
        <v>391250</v>
      </c>
      <c r="R334" s="5">
        <f>(P334-Q334)/Q334</f>
        <v>-0.43890607028753992</v>
      </c>
      <c r="S334" s="13">
        <f t="shared" si="111"/>
        <v>194449.72476553844</v>
      </c>
      <c r="T334" s="5">
        <f t="shared" si="112"/>
        <v>-0.5030038983628411</v>
      </c>
      <c r="U334" s="2">
        <v>362296</v>
      </c>
      <c r="V334" s="2">
        <v>384950</v>
      </c>
      <c r="W334" s="5">
        <f>(U334-V334)/V334</f>
        <v>-5.8849201194960385E-2</v>
      </c>
      <c r="X334" s="13">
        <f t="shared" si="113"/>
        <v>353401.90046011505</v>
      </c>
      <c r="Y334" s="5">
        <f t="shared" si="114"/>
        <v>-8.1953759033341858E-2</v>
      </c>
      <c r="Z334" s="2">
        <v>236878</v>
      </c>
      <c r="AA334" s="2">
        <v>422000</v>
      </c>
      <c r="AB334" s="5">
        <f>(Z334-AA334)/AA334</f>
        <v>-0.43867772511848341</v>
      </c>
      <c r="AC334" s="13">
        <f t="shared" si="115"/>
        <v>240933.64147975773</v>
      </c>
      <c r="AD334" s="5">
        <f t="shared" si="116"/>
        <v>-0.42906720028493428</v>
      </c>
      <c r="AE334" s="2">
        <v>191685</v>
      </c>
      <c r="AF334" s="2">
        <v>297500</v>
      </c>
      <c r="AG334" s="5">
        <f>(AE334-AF334)/AF334</f>
        <v>-0.35568067226890754</v>
      </c>
      <c r="AH334" s="13">
        <f t="shared" si="117"/>
        <v>214602.40612155598</v>
      </c>
      <c r="AI334" s="5">
        <f t="shared" si="118"/>
        <v>-0.27864737438132442</v>
      </c>
      <c r="AJ334" s="2">
        <v>377784</v>
      </c>
      <c r="AK334" s="2">
        <v>353000</v>
      </c>
      <c r="AL334" s="5">
        <f>(AJ334-AK334)/AK334</f>
        <v>7.0209631728045327E-2</v>
      </c>
      <c r="AM334" s="13">
        <f>AJ334-(AJ334*$AL$582)</f>
        <v>428431.88180571428</v>
      </c>
      <c r="AN334" s="5">
        <f t="shared" si="119"/>
        <v>0.21368805044111694</v>
      </c>
      <c r="AO334" s="2">
        <v>596254</v>
      </c>
      <c r="AP334" s="2">
        <v>570000</v>
      </c>
      <c r="AQ334" s="5">
        <f>(AO334-AP334)/AP334</f>
        <v>4.6059649122807016E-2</v>
      </c>
      <c r="AR334" s="13">
        <f t="shared" si="120"/>
        <v>739034.19333327445</v>
      </c>
      <c r="AS334" s="5">
        <f t="shared" si="121"/>
        <v>0.2965512163741657</v>
      </c>
      <c r="AT334" s="2">
        <v>204020</v>
      </c>
      <c r="AU334" s="2">
        <v>260000</v>
      </c>
      <c r="AV334" s="5">
        <f>(AT334-AU334)/AU334</f>
        <v>-0.21530769230769231</v>
      </c>
      <c r="AW334" s="13">
        <f t="shared" si="122"/>
        <v>272336.09700000001</v>
      </c>
      <c r="AX334" s="5">
        <f t="shared" si="123"/>
        <v>4.7446526923076958E-2</v>
      </c>
      <c r="AY334" s="2">
        <v>184150</v>
      </c>
      <c r="AZ334" s="2">
        <v>445760</v>
      </c>
      <c r="BA334" s="5">
        <f>(AY334-AZ334)/AZ334</f>
        <v>-0.58688531945441491</v>
      </c>
      <c r="BB334" s="13">
        <f>AY334-(AY334*$BA$565)</f>
        <v>255269.16344093508</v>
      </c>
      <c r="BC334" s="5">
        <f t="shared" si="124"/>
        <v>-0.4273394574638032</v>
      </c>
      <c r="BG334" s="2"/>
      <c r="BH334" s="5"/>
    </row>
    <row r="335" spans="1:60" x14ac:dyDescent="0.25">
      <c r="A335" s="2">
        <v>364695</v>
      </c>
      <c r="B335" s="2">
        <v>239900</v>
      </c>
      <c r="C335" s="5">
        <f>(A335-B335)/B335</f>
        <v>0.52019591496456852</v>
      </c>
      <c r="D335" s="11">
        <f t="shared" si="105"/>
        <v>143992.55068627454</v>
      </c>
      <c r="E335" s="5">
        <f t="shared" si="106"/>
        <v>-0.39978094753532917</v>
      </c>
      <c r="F335" s="2">
        <v>270137</v>
      </c>
      <c r="G335" s="2">
        <v>205000</v>
      </c>
      <c r="H335" s="5">
        <f>(F335-G335)/G335</f>
        <v>0.31774146341463416</v>
      </c>
      <c r="I335" s="13">
        <f t="shared" si="107"/>
        <v>153914.97567449187</v>
      </c>
      <c r="J335" s="5">
        <f t="shared" si="108"/>
        <v>-0.24919524061223478</v>
      </c>
      <c r="K335" s="2">
        <v>297547</v>
      </c>
      <c r="L335" s="2">
        <v>325000</v>
      </c>
      <c r="M335" s="5">
        <f>(K335-L335)/L335</f>
        <v>-8.4470769230769224E-2</v>
      </c>
      <c r="N335" s="13">
        <f t="shared" si="109"/>
        <v>210013.63171666666</v>
      </c>
      <c r="O335" s="5">
        <f t="shared" si="110"/>
        <v>-0.35380421010256413</v>
      </c>
      <c r="P335" s="2">
        <v>237497</v>
      </c>
      <c r="Q335" s="2">
        <v>307460</v>
      </c>
      <c r="R335" s="5">
        <f>(P335-Q335)/Q335</f>
        <v>-0.22755155142132311</v>
      </c>
      <c r="S335" s="13">
        <f t="shared" si="111"/>
        <v>210365.99560257042</v>
      </c>
      <c r="T335" s="5">
        <f t="shared" si="112"/>
        <v>-0.31579393871537625</v>
      </c>
      <c r="U335" s="2">
        <v>319852</v>
      </c>
      <c r="V335" s="2">
        <v>319000</v>
      </c>
      <c r="W335" s="5">
        <f>(U335-V335)/V335</f>
        <v>2.6708463949843262E-3</v>
      </c>
      <c r="X335" s="13">
        <f t="shared" si="113"/>
        <v>311999.86934983748</v>
      </c>
      <c r="Y335" s="5">
        <f t="shared" si="114"/>
        <v>-2.1943983229349599E-2</v>
      </c>
      <c r="Z335" s="2">
        <v>426229</v>
      </c>
      <c r="AA335" s="2">
        <v>320000</v>
      </c>
      <c r="AB335" s="5">
        <f>(Z335-AA335)/AA335</f>
        <v>0.33196562499999999</v>
      </c>
      <c r="AC335" s="13">
        <f t="shared" si="115"/>
        <v>433526.56251013459</v>
      </c>
      <c r="AD335" s="5">
        <f t="shared" si="116"/>
        <v>0.35477050784417058</v>
      </c>
      <c r="AE335" s="2">
        <v>186491</v>
      </c>
      <c r="AF335" s="2">
        <v>175400</v>
      </c>
      <c r="AG335" s="5">
        <f>(AE335-AF335)/AF335</f>
        <v>6.3232611174458386E-2</v>
      </c>
      <c r="AH335" s="13">
        <f t="shared" si="117"/>
        <v>208787.4237421556</v>
      </c>
      <c r="AI335" s="5">
        <f t="shared" si="118"/>
        <v>0.19035019237260892</v>
      </c>
      <c r="AJ335" s="2">
        <v>374873</v>
      </c>
      <c r="AK335" s="2">
        <v>339400</v>
      </c>
      <c r="AL335" s="5">
        <f>(AJ335-AK335)/AK335</f>
        <v>0.10451679434295816</v>
      </c>
      <c r="AM335" s="13">
        <f>AJ335-(AJ335*$AL$582)</f>
        <v>425130.61651142855</v>
      </c>
      <c r="AN335" s="5">
        <f t="shared" si="119"/>
        <v>0.25259462731711418</v>
      </c>
      <c r="AO335" s="2">
        <v>250208</v>
      </c>
      <c r="AP335" s="2">
        <v>700000</v>
      </c>
      <c r="AQ335" s="5">
        <f>(AO335-AP335)/AP335</f>
        <v>-0.64256000000000002</v>
      </c>
      <c r="AR335" s="13">
        <f t="shared" si="120"/>
        <v>310123.31564321904</v>
      </c>
      <c r="AS335" s="5">
        <f t="shared" si="121"/>
        <v>-0.55696669193825854</v>
      </c>
      <c r="AT335" s="2">
        <v>128884</v>
      </c>
      <c r="AU335" s="2">
        <v>240500</v>
      </c>
      <c r="AV335" s="5">
        <f>(AT335-AU335)/AU335</f>
        <v>-0.46409979209979207</v>
      </c>
      <c r="AW335" s="13">
        <f t="shared" si="122"/>
        <v>172040.80739999999</v>
      </c>
      <c r="AX335" s="5">
        <f t="shared" si="123"/>
        <v>-0.28465360748440754</v>
      </c>
      <c r="AY335" s="2">
        <v>200940</v>
      </c>
      <c r="AZ335" s="2">
        <v>598950</v>
      </c>
      <c r="BA335" s="5">
        <f>(AY335-AZ335)/AZ335</f>
        <v>-0.66451289757074883</v>
      </c>
      <c r="BB335" s="13">
        <f>AY335-(AY335*$BA$565)</f>
        <v>278543.50096020364</v>
      </c>
      <c r="BC335" s="5">
        <f t="shared" si="124"/>
        <v>-0.53494698896368031</v>
      </c>
      <c r="BG335" s="2"/>
      <c r="BH335" s="5"/>
    </row>
    <row r="336" spans="1:60" x14ac:dyDescent="0.25">
      <c r="A336" s="2">
        <v>391656</v>
      </c>
      <c r="B336" s="2">
        <v>143500</v>
      </c>
      <c r="C336" s="5">
        <f>(A336-B336)/B336</f>
        <v>1.7293101045296166</v>
      </c>
      <c r="D336" s="11">
        <f t="shared" si="105"/>
        <v>154637.5640784314</v>
      </c>
      <c r="E336" s="5">
        <f t="shared" si="106"/>
        <v>7.7613686957710121E-2</v>
      </c>
      <c r="F336" s="2">
        <v>283738</v>
      </c>
      <c r="G336" s="2">
        <v>230000</v>
      </c>
      <c r="H336" s="5">
        <f>(F336-G336)/G336</f>
        <v>0.23364347826086956</v>
      </c>
      <c r="I336" s="13">
        <f t="shared" si="107"/>
        <v>161664.36796117888</v>
      </c>
      <c r="J336" s="5">
        <f t="shared" si="108"/>
        <v>-0.29711144364704833</v>
      </c>
      <c r="K336" s="2">
        <v>229879</v>
      </c>
      <c r="L336" s="2">
        <v>289950</v>
      </c>
      <c r="M336" s="5">
        <f>(K336-L336)/L336</f>
        <v>-0.20717709949991378</v>
      </c>
      <c r="N336" s="13">
        <f t="shared" si="109"/>
        <v>162252.42951666666</v>
      </c>
      <c r="O336" s="5">
        <f t="shared" si="110"/>
        <v>-0.44041238311203085</v>
      </c>
      <c r="P336" s="2">
        <v>264958</v>
      </c>
      <c r="Q336" s="2">
        <v>331000</v>
      </c>
      <c r="R336" s="5">
        <f>(P336-Q336)/Q336</f>
        <v>-0.19952265861027191</v>
      </c>
      <c r="S336" s="13">
        <f t="shared" si="111"/>
        <v>234689.92645324301</v>
      </c>
      <c r="T336" s="5">
        <f t="shared" si="112"/>
        <v>-0.29096698956724165</v>
      </c>
      <c r="U336" s="2">
        <v>575266</v>
      </c>
      <c r="V336" s="2">
        <v>434500</v>
      </c>
      <c r="W336" s="5">
        <f>(U336-V336)/V336</f>
        <v>0.3239723820483314</v>
      </c>
      <c r="X336" s="13">
        <f t="shared" si="113"/>
        <v>561143.64406476624</v>
      </c>
      <c r="Y336" s="5">
        <f t="shared" si="114"/>
        <v>0.29146983674284521</v>
      </c>
      <c r="Z336" s="2">
        <v>158987</v>
      </c>
      <c r="AA336" s="2">
        <v>255000</v>
      </c>
      <c r="AB336" s="5">
        <f>(Z336-AA336)/AA336</f>
        <v>-0.37652156862745095</v>
      </c>
      <c r="AC336" s="13">
        <f t="shared" si="115"/>
        <v>161709.05216162853</v>
      </c>
      <c r="AD336" s="5">
        <f t="shared" si="116"/>
        <v>-0.36584685426812341</v>
      </c>
      <c r="AE336" s="2">
        <v>148851</v>
      </c>
      <c r="AF336" s="2">
        <v>224950</v>
      </c>
      <c r="AG336" s="5">
        <f>(AE336-AF336)/AF336</f>
        <v>-0.33829295398977549</v>
      </c>
      <c r="AH336" s="13">
        <f t="shared" si="117"/>
        <v>166647.27419255409</v>
      </c>
      <c r="AI336" s="5">
        <f t="shared" si="118"/>
        <v>-0.25918082154899269</v>
      </c>
      <c r="AJ336" s="2">
        <v>389589</v>
      </c>
      <c r="AK336" s="2">
        <v>362500</v>
      </c>
      <c r="AL336" s="5">
        <f>(AJ336-AK336)/AK336</f>
        <v>7.4728275862068969E-2</v>
      </c>
      <c r="AM336" s="13">
        <f>AJ336-(AJ336*$AL$582)</f>
        <v>441819.52756285714</v>
      </c>
      <c r="AN336" s="5">
        <f t="shared" si="119"/>
        <v>0.21881248982857143</v>
      </c>
      <c r="AO336" s="2">
        <v>271494</v>
      </c>
      <c r="AP336" s="2">
        <v>350000</v>
      </c>
      <c r="AQ336" s="5">
        <f>(AO336-AP336)/AP336</f>
        <v>-0.22430285714285714</v>
      </c>
      <c r="AR336" s="13">
        <f t="shared" si="120"/>
        <v>336506.50441728526</v>
      </c>
      <c r="AS336" s="5">
        <f t="shared" si="121"/>
        <v>-3.85528445220421E-2</v>
      </c>
      <c r="AT336" s="2">
        <v>155684</v>
      </c>
      <c r="AU336" s="2">
        <v>280000</v>
      </c>
      <c r="AV336" s="5">
        <f>(AT336-AU336)/AU336</f>
        <v>-0.44398571428571426</v>
      </c>
      <c r="AW336" s="13">
        <f t="shared" si="122"/>
        <v>207814.7874</v>
      </c>
      <c r="AX336" s="5">
        <f t="shared" si="123"/>
        <v>-0.25780433071428571</v>
      </c>
      <c r="AY336" s="2">
        <v>117592</v>
      </c>
      <c r="AZ336" s="2">
        <v>229900</v>
      </c>
      <c r="BA336" s="5">
        <f>(AY336-AZ336)/AZ336</f>
        <v>-0.4885080469769465</v>
      </c>
      <c r="BB336" s="13">
        <f>AY336-(AY336*$BA$565)</f>
        <v>163006.30718081151</v>
      </c>
      <c r="BC336" s="5">
        <f t="shared" si="124"/>
        <v>-0.29096865080116785</v>
      </c>
      <c r="BG336" s="2"/>
      <c r="BH336" s="5"/>
    </row>
    <row r="337" spans="1:60" x14ac:dyDescent="0.25">
      <c r="A337" s="2">
        <v>384895</v>
      </c>
      <c r="B337" s="2">
        <v>174950</v>
      </c>
      <c r="C337" s="5">
        <f>(A337-B337)/B337</f>
        <v>1.2000285795941699</v>
      </c>
      <c r="D337" s="11">
        <f t="shared" si="105"/>
        <v>151968.11800653598</v>
      </c>
      <c r="E337" s="5">
        <f t="shared" si="106"/>
        <v>-0.13136257212611616</v>
      </c>
      <c r="F337" s="2">
        <v>180826</v>
      </c>
      <c r="G337" s="2">
        <v>123800</v>
      </c>
      <c r="H337" s="5">
        <f>(F337-G337)/G337</f>
        <v>0.46063004846526656</v>
      </c>
      <c r="I337" s="13">
        <f t="shared" si="107"/>
        <v>103028.57213678861</v>
      </c>
      <c r="J337" s="5">
        <f t="shared" si="108"/>
        <v>-0.1677821313668125</v>
      </c>
      <c r="K337" s="2">
        <v>225483</v>
      </c>
      <c r="L337" s="2">
        <v>265000</v>
      </c>
      <c r="M337" s="5">
        <f>(K337-L337)/L337</f>
        <v>-0.14912075471698114</v>
      </c>
      <c r="N337" s="13">
        <f t="shared" si="109"/>
        <v>159149.65944999998</v>
      </c>
      <c r="O337" s="5">
        <f t="shared" si="110"/>
        <v>-0.39943524735849067</v>
      </c>
      <c r="P337" s="2">
        <v>461051</v>
      </c>
      <c r="Q337" s="2">
        <v>425000</v>
      </c>
      <c r="R337" s="5">
        <f>(P337-Q337)/Q337</f>
        <v>8.4825882352941182E-2</v>
      </c>
      <c r="S337" s="13">
        <f t="shared" si="111"/>
        <v>408381.80119563907</v>
      </c>
      <c r="T337" s="5">
        <f t="shared" si="112"/>
        <v>-3.910164424555513E-2</v>
      </c>
      <c r="U337" s="2">
        <v>562080</v>
      </c>
      <c r="V337" s="2">
        <v>415000</v>
      </c>
      <c r="W337" s="5">
        <f>(U337-V337)/V337</f>
        <v>0.35440963855421687</v>
      </c>
      <c r="X337" s="13">
        <f t="shared" si="113"/>
        <v>548281.35063765943</v>
      </c>
      <c r="Y337" s="5">
        <f t="shared" si="114"/>
        <v>0.32115988105460103</v>
      </c>
      <c r="Z337" s="2">
        <v>439087</v>
      </c>
      <c r="AA337" s="2">
        <v>296000</v>
      </c>
      <c r="AB337" s="5">
        <f>(Z337-AA337)/AA337</f>
        <v>0.483402027027027</v>
      </c>
      <c r="AC337" s="13">
        <f t="shared" si="115"/>
        <v>446604.70721815614</v>
      </c>
      <c r="AD337" s="5">
        <f t="shared" si="116"/>
        <v>0.50879968654782481</v>
      </c>
      <c r="AE337" s="2">
        <v>151466</v>
      </c>
      <c r="AF337" s="2">
        <v>235500</v>
      </c>
      <c r="AG337" s="5">
        <f>(AE337-AF337)/AF337</f>
        <v>-0.35683227176220805</v>
      </c>
      <c r="AH337" s="13">
        <f t="shared" si="117"/>
        <v>169574.91741976471</v>
      </c>
      <c r="AI337" s="5">
        <f t="shared" si="118"/>
        <v>-0.27993665639165727</v>
      </c>
      <c r="AJ337" s="2">
        <v>468733</v>
      </c>
      <c r="AK337" s="2">
        <v>454000</v>
      </c>
      <c r="AL337" s="5">
        <f>(AJ337-AK337)/AK337</f>
        <v>3.2451541850220263E-2</v>
      </c>
      <c r="AM337" s="13">
        <f>AJ337-(AJ337*$AL$582)</f>
        <v>531574.02445428574</v>
      </c>
      <c r="AN337" s="5">
        <f t="shared" si="119"/>
        <v>0.17086789527375715</v>
      </c>
      <c r="AO337" s="2">
        <v>156311</v>
      </c>
      <c r="AP337" s="2">
        <v>368000</v>
      </c>
      <c r="AQ337" s="5">
        <f>(AO337-AP337)/AP337</f>
        <v>-0.575241847826087</v>
      </c>
      <c r="AR337" s="13">
        <f t="shared" si="120"/>
        <v>193741.54939693061</v>
      </c>
      <c r="AS337" s="5">
        <f t="shared" si="121"/>
        <v>-0.47352839837790595</v>
      </c>
      <c r="AT337" s="2">
        <v>189694</v>
      </c>
      <c r="AU337" s="2">
        <v>369000</v>
      </c>
      <c r="AV337" s="5">
        <f>(AT337-AU337)/AU337</f>
        <v>-0.48592411924119239</v>
      </c>
      <c r="AW337" s="13">
        <f t="shared" si="122"/>
        <v>253213.03589999999</v>
      </c>
      <c r="AX337" s="5">
        <f t="shared" si="123"/>
        <v>-0.31378581056910571</v>
      </c>
      <c r="AY337" s="2">
        <v>383953</v>
      </c>
      <c r="AZ337" s="2">
        <v>500000</v>
      </c>
      <c r="BA337" s="5">
        <f>(AY337-AZ337)/AZ337</f>
        <v>-0.23209399999999999</v>
      </c>
      <c r="BB337" s="13">
        <f>AY337-(AY337*$BA$565)</f>
        <v>532236.55232493812</v>
      </c>
      <c r="BC337" s="5">
        <f t="shared" si="124"/>
        <v>6.4473104649876239E-2</v>
      </c>
      <c r="BG337" s="2"/>
      <c r="BH337" s="5"/>
    </row>
    <row r="338" spans="1:60" x14ac:dyDescent="0.25">
      <c r="A338" s="2">
        <v>261535</v>
      </c>
      <c r="B338" s="2">
        <v>190000</v>
      </c>
      <c r="C338" s="5">
        <f>(A338-B338)/B338</f>
        <v>0.3765</v>
      </c>
      <c r="D338" s="11">
        <f t="shared" si="105"/>
        <v>103261.88114379087</v>
      </c>
      <c r="E338" s="5">
        <f t="shared" si="106"/>
        <v>-0.45651641503267959</v>
      </c>
      <c r="F338" s="2">
        <v>428088</v>
      </c>
      <c r="G338" s="2">
        <v>195000</v>
      </c>
      <c r="H338" s="5">
        <f>(F338-G338)/G338</f>
        <v>1.1953230769230769</v>
      </c>
      <c r="I338" s="13">
        <f t="shared" si="107"/>
        <v>243910.14228536584</v>
      </c>
      <c r="J338" s="5">
        <f t="shared" si="108"/>
        <v>0.25082124248905563</v>
      </c>
      <c r="K338" s="2">
        <v>218541</v>
      </c>
      <c r="L338" s="2">
        <v>251000</v>
      </c>
      <c r="M338" s="5">
        <f>(K338-L338)/L338</f>
        <v>-0.1293187250996016</v>
      </c>
      <c r="N338" s="13">
        <f t="shared" si="109"/>
        <v>154249.88014999998</v>
      </c>
      <c r="O338" s="5">
        <f t="shared" si="110"/>
        <v>-0.38545864482071718</v>
      </c>
      <c r="P338" s="2">
        <v>186793</v>
      </c>
      <c r="Q338" s="2">
        <v>207000</v>
      </c>
      <c r="R338" s="5">
        <f>(P338-Q338)/Q338</f>
        <v>-9.7618357487922705E-2</v>
      </c>
      <c r="S338" s="13">
        <f t="shared" si="111"/>
        <v>165454.28117656618</v>
      </c>
      <c r="T338" s="5">
        <f t="shared" si="112"/>
        <v>-0.20070395566876242</v>
      </c>
      <c r="U338" s="2">
        <v>279335</v>
      </c>
      <c r="V338" s="2">
        <v>448800</v>
      </c>
      <c r="W338" s="5">
        <f>(U338-V338)/V338</f>
        <v>-0.37759581105169343</v>
      </c>
      <c r="X338" s="13">
        <f t="shared" si="113"/>
        <v>272477.53181107779</v>
      </c>
      <c r="Y338" s="5">
        <f t="shared" si="114"/>
        <v>-0.39287537475250045</v>
      </c>
      <c r="Z338" s="2">
        <v>367605</v>
      </c>
      <c r="AA338" s="2">
        <v>244950</v>
      </c>
      <c r="AB338" s="5">
        <f>(Z338-AA338)/AA338</f>
        <v>0.50073484384568279</v>
      </c>
      <c r="AC338" s="13">
        <f t="shared" si="115"/>
        <v>373898.84782954241</v>
      </c>
      <c r="AD338" s="5">
        <f t="shared" si="116"/>
        <v>0.52642926241903409</v>
      </c>
      <c r="AE338" s="2">
        <v>110237</v>
      </c>
      <c r="AF338" s="2">
        <v>169950</v>
      </c>
      <c r="AG338" s="5">
        <f>(AE338-AF338)/AF338</f>
        <v>-0.35135628125919388</v>
      </c>
      <c r="AH338" s="13">
        <f t="shared" si="117"/>
        <v>123416.67550211005</v>
      </c>
      <c r="AI338" s="5">
        <f t="shared" si="118"/>
        <v>-0.27380596939034979</v>
      </c>
      <c r="AJ338" s="2">
        <v>206039</v>
      </c>
      <c r="AK338" s="2">
        <v>338000</v>
      </c>
      <c r="AL338" s="5">
        <f>(AJ338-AK338)/AK338</f>
        <v>-0.39041715976331359</v>
      </c>
      <c r="AM338" s="13">
        <f>AJ338-(AJ338*$AL$582)</f>
        <v>233661.76570571429</v>
      </c>
      <c r="AN338" s="5">
        <f t="shared" si="119"/>
        <v>-0.30869300087066776</v>
      </c>
      <c r="AO338" s="2">
        <v>199017</v>
      </c>
      <c r="AP338" s="2">
        <v>235000</v>
      </c>
      <c r="AQ338" s="5">
        <f>(AO338-AP338)/AP338</f>
        <v>-0.15311914893617021</v>
      </c>
      <c r="AR338" s="13">
        <f t="shared" si="120"/>
        <v>246674.01485710498</v>
      </c>
      <c r="AS338" s="5">
        <f t="shared" si="121"/>
        <v>4.9676658966404171E-2</v>
      </c>
      <c r="AT338" s="2">
        <v>299097</v>
      </c>
      <c r="AU338" s="2">
        <v>553750</v>
      </c>
      <c r="AV338" s="5">
        <f>(AT338-AU338)/AU338</f>
        <v>-0.45986997742663654</v>
      </c>
      <c r="AW338" s="13">
        <f t="shared" si="122"/>
        <v>399249.63045</v>
      </c>
      <c r="AX338" s="5">
        <f t="shared" si="123"/>
        <v>-0.27900743936794581</v>
      </c>
      <c r="AY338" s="2">
        <v>166828</v>
      </c>
      <c r="AZ338" s="2">
        <v>341000</v>
      </c>
      <c r="BA338" s="5">
        <f>(AY338-AZ338)/AZ338</f>
        <v>-0.51076832844574782</v>
      </c>
      <c r="BB338" s="13">
        <f>AY338-(AY338*$BA$565)</f>
        <v>231257.3662694777</v>
      </c>
      <c r="BC338" s="5">
        <f t="shared" si="124"/>
        <v>-0.32182590536810057</v>
      </c>
      <c r="BG338" s="2"/>
      <c r="BH338" s="5"/>
    </row>
    <row r="339" spans="1:60" x14ac:dyDescent="0.25">
      <c r="A339" s="2">
        <v>190027</v>
      </c>
      <c r="B339" s="2">
        <v>155000</v>
      </c>
      <c r="C339" s="5">
        <f>(A339-B339)/B339</f>
        <v>0.22598064516129032</v>
      </c>
      <c r="D339" s="11">
        <f t="shared" si="105"/>
        <v>75028.372830065375</v>
      </c>
      <c r="E339" s="5">
        <f t="shared" si="106"/>
        <v>-0.51594598174151374</v>
      </c>
      <c r="F339" s="2">
        <v>699503</v>
      </c>
      <c r="G339" s="2">
        <v>270000</v>
      </c>
      <c r="H339" s="5">
        <f>(F339-G339)/G339</f>
        <v>1.5907518518518518</v>
      </c>
      <c r="I339" s="13">
        <f t="shared" si="107"/>
        <v>398553.27937022358</v>
      </c>
      <c r="J339" s="5">
        <f t="shared" si="108"/>
        <v>0.476123256926754</v>
      </c>
      <c r="K339" s="2">
        <v>219902</v>
      </c>
      <c r="L339" s="2">
        <v>193650</v>
      </c>
      <c r="M339" s="5">
        <f>(K339-L339)/L339</f>
        <v>0.13556416214820552</v>
      </c>
      <c r="N339" s="13">
        <f t="shared" si="109"/>
        <v>155210.49663333333</v>
      </c>
      <c r="O339" s="5">
        <f t="shared" si="110"/>
        <v>-0.19849988828642742</v>
      </c>
      <c r="P339" s="2">
        <v>199651</v>
      </c>
      <c r="Q339" s="2">
        <v>281000</v>
      </c>
      <c r="R339" s="5">
        <f>(P339-Q339)/Q339</f>
        <v>-0.2894982206405694</v>
      </c>
      <c r="S339" s="13">
        <f t="shared" si="111"/>
        <v>176843.41860338778</v>
      </c>
      <c r="T339" s="5">
        <f t="shared" si="112"/>
        <v>-0.37066399073527484</v>
      </c>
      <c r="U339" s="2">
        <v>206035</v>
      </c>
      <c r="V339" s="2">
        <v>215000</v>
      </c>
      <c r="W339" s="5">
        <f>(U339-V339)/V339</f>
        <v>-4.1697674418604648E-2</v>
      </c>
      <c r="X339" s="13">
        <f t="shared" si="113"/>
        <v>200976.9927388097</v>
      </c>
      <c r="Y339" s="5">
        <f t="shared" si="114"/>
        <v>-6.5223289586931632E-2</v>
      </c>
      <c r="Z339" s="2">
        <v>493866</v>
      </c>
      <c r="AA339" s="2">
        <v>285000</v>
      </c>
      <c r="AB339" s="5">
        <f>(Z339-AA339)/AA339</f>
        <v>0.73286315789473688</v>
      </c>
      <c r="AC339" s="13">
        <f t="shared" si="115"/>
        <v>502321.59078952891</v>
      </c>
      <c r="AD339" s="5">
        <f t="shared" si="116"/>
        <v>0.76253189750711903</v>
      </c>
      <c r="AE339" s="2">
        <v>180409</v>
      </c>
      <c r="AF339" s="2">
        <v>290500</v>
      </c>
      <c r="AG339" s="5">
        <f>(AE339-AF339)/AF339</f>
        <v>-0.3789707401032702</v>
      </c>
      <c r="AH339" s="13">
        <f t="shared" si="117"/>
        <v>201978.27417890701</v>
      </c>
      <c r="AI339" s="5">
        <f t="shared" si="118"/>
        <v>-0.30472194774902922</v>
      </c>
      <c r="AJ339" s="2">
        <v>215951</v>
      </c>
      <c r="AK339" s="2">
        <v>289880</v>
      </c>
      <c r="AL339" s="5">
        <f>(AJ339-AK339)/AK339</f>
        <v>-0.25503311715192495</v>
      </c>
      <c r="AM339" s="13">
        <f>AJ339-(AJ339*$AL$582)</f>
        <v>244902.6250657143</v>
      </c>
      <c r="AN339" s="5">
        <f t="shared" si="119"/>
        <v>-0.15515859988369568</v>
      </c>
      <c r="AO339" s="2">
        <v>423079</v>
      </c>
      <c r="AP339" s="2">
        <v>475000</v>
      </c>
      <c r="AQ339" s="5">
        <f>(AO339-AP339)/AP339</f>
        <v>-0.10930736842105263</v>
      </c>
      <c r="AR339" s="13">
        <f t="shared" si="120"/>
        <v>524390.35625966184</v>
      </c>
      <c r="AS339" s="5">
        <f t="shared" si="121"/>
        <v>0.10397969738876177</v>
      </c>
      <c r="AT339" s="2">
        <v>445745</v>
      </c>
      <c r="AU339" s="2">
        <v>597000</v>
      </c>
      <c r="AV339" s="5">
        <f>(AT339-AU339)/AU339</f>
        <v>-0.25335845896147402</v>
      </c>
      <c r="AW339" s="13">
        <f t="shared" si="122"/>
        <v>595002.71325000003</v>
      </c>
      <c r="AX339" s="5">
        <f t="shared" si="123"/>
        <v>-3.3455389447235684E-3</v>
      </c>
      <c r="AY339" s="2">
        <v>228305</v>
      </c>
      <c r="AZ339" s="2">
        <v>460000</v>
      </c>
      <c r="BA339" s="5">
        <f>(AY339-AZ339)/AZ339</f>
        <v>-0.50368478260869565</v>
      </c>
      <c r="BB339" s="13">
        <f>AY339-(AY339*$BA$565)</f>
        <v>316476.92837025621</v>
      </c>
      <c r="BC339" s="5">
        <f t="shared" si="124"/>
        <v>-0.31200667745596478</v>
      </c>
      <c r="BG339" s="2"/>
      <c r="BH339" s="5"/>
    </row>
    <row r="340" spans="1:60" x14ac:dyDescent="0.25">
      <c r="A340" s="2">
        <v>232768</v>
      </c>
      <c r="B340" s="2">
        <v>177500</v>
      </c>
      <c r="C340" s="5">
        <f>(A340-B340)/B340</f>
        <v>0.31136901408450707</v>
      </c>
      <c r="D340" s="11">
        <f t="shared" si="105"/>
        <v>91903.804653594794</v>
      </c>
      <c r="E340" s="5">
        <f t="shared" si="106"/>
        <v>-0.48223208645862087</v>
      </c>
      <c r="F340" s="2">
        <v>224699</v>
      </c>
      <c r="G340" s="2">
        <v>267500</v>
      </c>
      <c r="H340" s="5">
        <f>(F340-G340)/G340</f>
        <v>-0.16000373831775702</v>
      </c>
      <c r="I340" s="13">
        <f t="shared" si="107"/>
        <v>128025.93172754065</v>
      </c>
      <c r="J340" s="5">
        <f t="shared" si="108"/>
        <v>-0.52139838606526856</v>
      </c>
      <c r="K340" s="2">
        <v>231987</v>
      </c>
      <c r="L340" s="2">
        <v>300000</v>
      </c>
      <c r="M340" s="5">
        <f>(K340-L340)/L340</f>
        <v>-0.22670999999999999</v>
      </c>
      <c r="N340" s="13">
        <f t="shared" si="109"/>
        <v>163740.29105</v>
      </c>
      <c r="O340" s="5">
        <f t="shared" si="110"/>
        <v>-0.45419902983333332</v>
      </c>
      <c r="P340" s="2">
        <v>256619</v>
      </c>
      <c r="Q340" s="2">
        <v>288000</v>
      </c>
      <c r="R340" s="5">
        <f>(P340-Q340)/Q340</f>
        <v>-0.10896180555555555</v>
      </c>
      <c r="S340" s="13">
        <f t="shared" si="111"/>
        <v>227303.55088921552</v>
      </c>
      <c r="T340" s="5">
        <f t="shared" si="112"/>
        <v>-0.21075155941244611</v>
      </c>
      <c r="U340" s="2">
        <v>224940</v>
      </c>
      <c r="V340" s="2">
        <v>192644</v>
      </c>
      <c r="W340" s="5">
        <f>(U340-V340)/V340</f>
        <v>0.16764602063910633</v>
      </c>
      <c r="X340" s="13">
        <f t="shared" si="113"/>
        <v>219417.8889347337</v>
      </c>
      <c r="Y340" s="5">
        <f t="shared" si="114"/>
        <v>0.13898117218669512</v>
      </c>
      <c r="Z340" s="2">
        <v>259768</v>
      </c>
      <c r="AA340" s="2">
        <v>304000</v>
      </c>
      <c r="AB340" s="5">
        <f>(Z340-AA340)/AA340</f>
        <v>-0.14549999999999999</v>
      </c>
      <c r="AC340" s="13">
        <f t="shared" si="115"/>
        <v>264215.5463146164</v>
      </c>
      <c r="AD340" s="5">
        <f t="shared" si="116"/>
        <v>-0.13086991343876186</v>
      </c>
      <c r="AE340" s="2">
        <v>184820</v>
      </c>
      <c r="AF340" s="2">
        <v>279000</v>
      </c>
      <c r="AG340" s="5">
        <f>(AE340-AF340)/AF340</f>
        <v>-0.3375627240143369</v>
      </c>
      <c r="AH340" s="13">
        <f t="shared" si="117"/>
        <v>206916.64292660341</v>
      </c>
      <c r="AI340" s="5">
        <f t="shared" si="118"/>
        <v>-0.25836328700142147</v>
      </c>
      <c r="AJ340" s="2">
        <v>126552</v>
      </c>
      <c r="AK340" s="2">
        <v>186150</v>
      </c>
      <c r="AL340" s="5">
        <f>(AJ340-AK340)/AK340</f>
        <v>-0.32016116035455278</v>
      </c>
      <c r="AM340" s="13">
        <f>AJ340-(AJ340*$AL$582)</f>
        <v>143518.28427428572</v>
      </c>
      <c r="AN340" s="5">
        <f t="shared" si="119"/>
        <v>-0.2290180807183147</v>
      </c>
      <c r="AO340" s="2">
        <v>749598</v>
      </c>
      <c r="AP340" s="2">
        <v>580000</v>
      </c>
      <c r="AQ340" s="5">
        <f>(AO340-AP340)/AP340</f>
        <v>0.29241034482758621</v>
      </c>
      <c r="AR340" s="13">
        <f t="shared" si="120"/>
        <v>929098.25888670911</v>
      </c>
      <c r="AS340" s="5">
        <f t="shared" si="121"/>
        <v>0.60189354980467091</v>
      </c>
      <c r="AT340" s="2">
        <v>412198</v>
      </c>
      <c r="AU340" s="2">
        <v>415000</v>
      </c>
      <c r="AV340" s="5">
        <f>(AT340-AU340)/AU340</f>
        <v>-6.7518072289156628E-3</v>
      </c>
      <c r="AW340" s="13">
        <f t="shared" si="122"/>
        <v>550222.50029999996</v>
      </c>
      <c r="AX340" s="5">
        <f t="shared" si="123"/>
        <v>0.32583735012048182</v>
      </c>
      <c r="AY340" s="2">
        <v>297663</v>
      </c>
      <c r="AZ340" s="2">
        <v>622000</v>
      </c>
      <c r="BA340" s="5">
        <f>(AY340-AZ340)/AZ340</f>
        <v>-0.52144212218649522</v>
      </c>
      <c r="BB340" s="13">
        <f>AY340-(AY340*$BA$565)</f>
        <v>412621.1512208475</v>
      </c>
      <c r="BC340" s="5">
        <f t="shared" si="124"/>
        <v>-0.33662194337484325</v>
      </c>
      <c r="BG340" s="2"/>
      <c r="BH340" s="5"/>
    </row>
    <row r="341" spans="1:60" x14ac:dyDescent="0.25">
      <c r="A341" s="2">
        <v>294607</v>
      </c>
      <c r="B341" s="2">
        <v>239950</v>
      </c>
      <c r="C341" s="5">
        <f>(A341-B341)/B341</f>
        <v>0.2277849551989998</v>
      </c>
      <c r="D341" s="11">
        <f t="shared" si="105"/>
        <v>116319.70106535949</v>
      </c>
      <c r="E341" s="5">
        <f t="shared" si="106"/>
        <v>-0.51523358589139612</v>
      </c>
      <c r="F341" s="2">
        <v>176389</v>
      </c>
      <c r="G341" s="2">
        <v>199500</v>
      </c>
      <c r="H341" s="5">
        <f>(F341-G341)/G341</f>
        <v>-0.11584461152882206</v>
      </c>
      <c r="I341" s="13">
        <f t="shared" si="107"/>
        <v>100500.51878953252</v>
      </c>
      <c r="J341" s="5">
        <f t="shared" si="108"/>
        <v>-0.49623800105497484</v>
      </c>
      <c r="K341" s="2">
        <v>181119</v>
      </c>
      <c r="L341" s="2">
        <v>230000</v>
      </c>
      <c r="M341" s="5">
        <f>(K341-L341)/L341</f>
        <v>-0.21252608695652173</v>
      </c>
      <c r="N341" s="13">
        <f t="shared" si="109"/>
        <v>127836.80885</v>
      </c>
      <c r="O341" s="5">
        <f t="shared" si="110"/>
        <v>-0.44418778760869565</v>
      </c>
      <c r="P341" s="2">
        <v>204283</v>
      </c>
      <c r="Q341" s="2">
        <v>333000</v>
      </c>
      <c r="R341" s="5">
        <f>(P341-Q341)/Q341</f>
        <v>-0.38653753753753756</v>
      </c>
      <c r="S341" s="13">
        <f t="shared" si="111"/>
        <v>180946.27165682049</v>
      </c>
      <c r="T341" s="5">
        <f t="shared" si="112"/>
        <v>-0.45661780283237091</v>
      </c>
      <c r="U341" s="2">
        <v>325825</v>
      </c>
      <c r="V341" s="2">
        <v>306000</v>
      </c>
      <c r="W341" s="5">
        <f>(U341-V341)/V341</f>
        <v>6.4787581699346411E-2</v>
      </c>
      <c r="X341" s="13">
        <f t="shared" si="113"/>
        <v>317826.23660602653</v>
      </c>
      <c r="Y341" s="5">
        <f t="shared" si="114"/>
        <v>3.8647832045838347E-2</v>
      </c>
      <c r="Z341" s="2">
        <v>275526</v>
      </c>
      <c r="AA341" s="2">
        <v>325000</v>
      </c>
      <c r="AB341" s="5">
        <f>(Z341-AA341)/AA341</f>
        <v>-0.15222769230769231</v>
      </c>
      <c r="AC341" s="13">
        <f t="shared" si="115"/>
        <v>280243.3425744549</v>
      </c>
      <c r="AD341" s="5">
        <f t="shared" si="116"/>
        <v>-0.13771279207860029</v>
      </c>
      <c r="AE341" s="2">
        <v>164400</v>
      </c>
      <c r="AF341" s="2">
        <v>256950</v>
      </c>
      <c r="AG341" s="5">
        <f>(AE341-AF341)/AF341</f>
        <v>-0.36018680677174547</v>
      </c>
      <c r="AH341" s="13">
        <f t="shared" si="117"/>
        <v>184055.27592865276</v>
      </c>
      <c r="AI341" s="5">
        <f t="shared" si="118"/>
        <v>-0.28369225168845008</v>
      </c>
      <c r="AJ341" s="2">
        <v>146353</v>
      </c>
      <c r="AK341" s="2">
        <v>185450</v>
      </c>
      <c r="AL341" s="5">
        <f>(AJ341-AK341)/AK341</f>
        <v>-0.21082232407657051</v>
      </c>
      <c r="AM341" s="13">
        <f>AJ341-(AJ341*$AL$582)</f>
        <v>165973.91948285713</v>
      </c>
      <c r="AN341" s="5">
        <f t="shared" si="119"/>
        <v>-0.10502065525555603</v>
      </c>
      <c r="AO341" s="2">
        <v>323044</v>
      </c>
      <c r="AP341" s="2">
        <v>730000</v>
      </c>
      <c r="AQ341" s="5">
        <f>(AO341-AP341)/AP341</f>
        <v>-0.55747397260273968</v>
      </c>
      <c r="AR341" s="13">
        <f t="shared" si="120"/>
        <v>400400.77207222814</v>
      </c>
      <c r="AS341" s="5">
        <f t="shared" si="121"/>
        <v>-0.45150579168187926</v>
      </c>
      <c r="AT341" s="2">
        <v>374610</v>
      </c>
      <c r="AU341" s="2">
        <v>395000</v>
      </c>
      <c r="AV341" s="5">
        <f>(AT341-AU341)/AU341</f>
        <v>-5.1620253164556963E-2</v>
      </c>
      <c r="AW341" s="13">
        <f t="shared" si="122"/>
        <v>500048.15850000002</v>
      </c>
      <c r="AX341" s="5">
        <f t="shared" si="123"/>
        <v>0.26594470506329121</v>
      </c>
      <c r="AY341" s="2">
        <v>213810</v>
      </c>
      <c r="AZ341" s="2">
        <v>574917</v>
      </c>
      <c r="BA341" s="5">
        <f>(AY341-AZ341)/AZ341</f>
        <v>-0.62810283919243992</v>
      </c>
      <c r="BB341" s="13">
        <f>AY341-(AY341*$BA$565)</f>
        <v>296383.92525281745</v>
      </c>
      <c r="BC341" s="5">
        <f t="shared" si="124"/>
        <v>-0.48447528033991438</v>
      </c>
      <c r="BG341" s="2"/>
      <c r="BH341" s="5"/>
    </row>
    <row r="342" spans="1:60" x14ac:dyDescent="0.25">
      <c r="A342" s="2">
        <v>392734</v>
      </c>
      <c r="B342" s="2">
        <v>140000</v>
      </c>
      <c r="C342" s="5">
        <f>(A342-B342)/B342</f>
        <v>1.8052428571428571</v>
      </c>
      <c r="D342" s="11">
        <f t="shared" si="105"/>
        <v>155063.1908888889</v>
      </c>
      <c r="E342" s="5">
        <f t="shared" si="106"/>
        <v>0.10759422063492072</v>
      </c>
      <c r="F342" s="2">
        <v>184869</v>
      </c>
      <c r="G342" s="2">
        <v>124500</v>
      </c>
      <c r="H342" s="5">
        <f>(F342-G342)/G342</f>
        <v>0.48489156626506025</v>
      </c>
      <c r="I342" s="13">
        <f t="shared" si="107"/>
        <v>105332.13753750001</v>
      </c>
      <c r="J342" s="5">
        <f t="shared" si="108"/>
        <v>-0.15395873463855417</v>
      </c>
      <c r="K342" s="2">
        <v>209279</v>
      </c>
      <c r="L342" s="2">
        <v>295000</v>
      </c>
      <c r="M342" s="5">
        <f>(K342-L342)/L342</f>
        <v>-0.29057966101694915</v>
      </c>
      <c r="N342" s="13">
        <f t="shared" si="109"/>
        <v>147712.60618333332</v>
      </c>
      <c r="O342" s="5">
        <f t="shared" si="110"/>
        <v>-0.49927930107344637</v>
      </c>
      <c r="P342" s="2">
        <v>231313</v>
      </c>
      <c r="Q342" s="2">
        <v>237500</v>
      </c>
      <c r="R342" s="5">
        <f>(P342-Q342)/Q342</f>
        <v>-2.6050526315789475E-2</v>
      </c>
      <c r="S342" s="13">
        <f t="shared" si="111"/>
        <v>204888.43876266805</v>
      </c>
      <c r="T342" s="5">
        <f t="shared" si="112"/>
        <v>-0.13731183678876607</v>
      </c>
      <c r="U342" s="2">
        <v>241023</v>
      </c>
      <c r="V342" s="2">
        <v>250000</v>
      </c>
      <c r="W342" s="5">
        <f>(U342-V342)/V342</f>
        <v>-3.5908000000000002E-2</v>
      </c>
      <c r="X342" s="13">
        <f t="shared" si="113"/>
        <v>235106.06314891222</v>
      </c>
      <c r="Y342" s="5">
        <f t="shared" si="114"/>
        <v>-5.9575747404351134E-2</v>
      </c>
      <c r="Z342" s="2">
        <v>208776</v>
      </c>
      <c r="AA342" s="2">
        <v>249900</v>
      </c>
      <c r="AB342" s="5">
        <f>(Z342-AA342)/AA342</f>
        <v>-0.16456182472989195</v>
      </c>
      <c r="AC342" s="13">
        <f t="shared" si="115"/>
        <v>212350.50082142666</v>
      </c>
      <c r="AD342" s="5">
        <f t="shared" si="116"/>
        <v>-0.15025809995427508</v>
      </c>
      <c r="AE342" s="2">
        <v>122657</v>
      </c>
      <c r="AF342" s="2">
        <v>189950</v>
      </c>
      <c r="AG342" s="5">
        <f>(AE342-AF342)/AF342</f>
        <v>-0.35426691234535407</v>
      </c>
      <c r="AH342" s="13">
        <f t="shared" si="117"/>
        <v>137321.5813843112</v>
      </c>
      <c r="AI342" s="5">
        <f t="shared" si="118"/>
        <v>-0.27706458865853539</v>
      </c>
      <c r="AJ342" s="2">
        <v>137524</v>
      </c>
      <c r="AK342" s="2">
        <v>204950</v>
      </c>
      <c r="AL342" s="5">
        <f>(AJ342-AK342)/AK342</f>
        <v>-0.32898755794096118</v>
      </c>
      <c r="AM342" s="13">
        <f>AJ342-(AJ342*$AL$582)</f>
        <v>155961.25329142858</v>
      </c>
      <c r="AN342" s="5">
        <f t="shared" si="119"/>
        <v>-0.23902779560171464</v>
      </c>
      <c r="AO342" s="2">
        <v>331481</v>
      </c>
      <c r="AP342" s="2">
        <v>824000</v>
      </c>
      <c r="AQ342" s="5">
        <f>(AO342-AP342)/AP342</f>
        <v>-0.59771723300970869</v>
      </c>
      <c r="AR342" s="13">
        <f t="shared" si="120"/>
        <v>410858.11322071991</v>
      </c>
      <c r="AS342" s="5">
        <f t="shared" si="121"/>
        <v>-0.50138578492631081</v>
      </c>
      <c r="AT342" s="2">
        <v>213328</v>
      </c>
      <c r="AU342" s="2">
        <v>382000</v>
      </c>
      <c r="AV342" s="5">
        <f>(AT342-AU342)/AU342</f>
        <v>-0.44154973821989529</v>
      </c>
      <c r="AW342" s="13">
        <f t="shared" si="122"/>
        <v>284760.88079999998</v>
      </c>
      <c r="AX342" s="5">
        <f t="shared" si="123"/>
        <v>-0.25455266806282728</v>
      </c>
      <c r="AY342" s="2">
        <v>175710</v>
      </c>
      <c r="AZ342" s="2">
        <v>469000</v>
      </c>
      <c r="BA342" s="5">
        <f>(AY342-AZ342)/AZ342</f>
        <v>-0.62535181236673776</v>
      </c>
      <c r="BB342" s="13">
        <f>AY342-(AY342*$BA$565)</f>
        <v>243569.6155753826</v>
      </c>
      <c r="BC342" s="5">
        <f t="shared" si="124"/>
        <v>-0.48066180047892837</v>
      </c>
      <c r="BG342" s="2"/>
      <c r="BH342" s="5"/>
    </row>
    <row r="343" spans="1:60" x14ac:dyDescent="0.25">
      <c r="A343" s="2">
        <v>237541</v>
      </c>
      <c r="B343" s="2">
        <v>164000</v>
      </c>
      <c r="C343" s="5">
        <f>(A343-B343)/B343</f>
        <v>0.44842073170731706</v>
      </c>
      <c r="D343" s="11">
        <f t="shared" si="105"/>
        <v>93788.328555555578</v>
      </c>
      <c r="E343" s="5">
        <f t="shared" si="106"/>
        <v>-0.42811994783197821</v>
      </c>
      <c r="F343" s="2">
        <v>250894</v>
      </c>
      <c r="G343" s="2">
        <v>310000</v>
      </c>
      <c r="H343" s="5">
        <f>(F343-G343)/G343</f>
        <v>-0.19066451612903226</v>
      </c>
      <c r="I343" s="13">
        <f t="shared" si="107"/>
        <v>142950.9615745935</v>
      </c>
      <c r="J343" s="5">
        <f t="shared" si="108"/>
        <v>-0.53886786588840807</v>
      </c>
      <c r="K343" s="2">
        <v>385871</v>
      </c>
      <c r="L343" s="2">
        <v>295000</v>
      </c>
      <c r="M343" s="5">
        <f>(K343-L343)/L343</f>
        <v>0.30803728813559322</v>
      </c>
      <c r="N343" s="13">
        <f t="shared" si="109"/>
        <v>272354.18298333336</v>
      </c>
      <c r="O343" s="5">
        <f t="shared" si="110"/>
        <v>-7.6765481412429282E-2</v>
      </c>
      <c r="P343" s="2">
        <v>175268</v>
      </c>
      <c r="Q343" s="2">
        <v>209500</v>
      </c>
      <c r="R343" s="5">
        <f>(P343-Q343)/Q343</f>
        <v>-0.16339856801909308</v>
      </c>
      <c r="S343" s="13">
        <f t="shared" si="111"/>
        <v>155245.86549418021</v>
      </c>
      <c r="T343" s="5">
        <f t="shared" si="112"/>
        <v>-0.2589696157795694</v>
      </c>
      <c r="U343" s="2">
        <v>231357</v>
      </c>
      <c r="V343" s="2">
        <v>360000</v>
      </c>
      <c r="W343" s="5">
        <f>(U343-V343)/V343</f>
        <v>-0.35734166666666667</v>
      </c>
      <c r="X343" s="13">
        <f t="shared" si="113"/>
        <v>225677.35631845461</v>
      </c>
      <c r="Y343" s="5">
        <f t="shared" si="114"/>
        <v>-0.37311845467095944</v>
      </c>
      <c r="Z343" s="2">
        <v>242137</v>
      </c>
      <c r="AA343" s="2">
        <v>263000</v>
      </c>
      <c r="AB343" s="5">
        <f>(Z343-AA343)/AA343</f>
        <v>-7.932699619771863E-2</v>
      </c>
      <c r="AC343" s="13">
        <f t="shared" si="115"/>
        <v>246282.68200079407</v>
      </c>
      <c r="AD343" s="5">
        <f t="shared" si="116"/>
        <v>-6.3563946765041554E-2</v>
      </c>
      <c r="AE343" s="2">
        <v>222085</v>
      </c>
      <c r="AF343" s="2">
        <v>467500</v>
      </c>
      <c r="AG343" s="5">
        <f>(AE343-AF343)/AF343</f>
        <v>-0.52495187165775403</v>
      </c>
      <c r="AH343" s="13">
        <f t="shared" si="117"/>
        <v>248636.95836140419</v>
      </c>
      <c r="AI343" s="5">
        <f t="shared" si="118"/>
        <v>-0.46815623879913543</v>
      </c>
      <c r="AJ343" s="2">
        <v>479926</v>
      </c>
      <c r="AK343" s="2">
        <v>400000</v>
      </c>
      <c r="AL343" s="5">
        <f>(AJ343-AK343)/AK343</f>
        <v>0.19981499999999999</v>
      </c>
      <c r="AM343" s="13">
        <f>AJ343-(AJ343*$AL$582)</f>
        <v>544267.62199428573</v>
      </c>
      <c r="AN343" s="5">
        <f t="shared" si="119"/>
        <v>0.36066905498571433</v>
      </c>
      <c r="AO343" s="2">
        <v>517058</v>
      </c>
      <c r="AP343" s="2">
        <v>1570000</v>
      </c>
      <c r="AQ343" s="5">
        <f>(AO343-AP343)/AP343</f>
        <v>-0.67066369426751593</v>
      </c>
      <c r="AR343" s="13">
        <f t="shared" si="120"/>
        <v>640873.75839242374</v>
      </c>
      <c r="AS343" s="5">
        <f t="shared" si="121"/>
        <v>-0.59180015389017593</v>
      </c>
      <c r="AT343" s="2">
        <v>411269</v>
      </c>
      <c r="AU343" s="2">
        <v>400501</v>
      </c>
      <c r="AV343" s="5">
        <f>(AT343-AU343)/AU343</f>
        <v>2.688632487809019E-2</v>
      </c>
      <c r="AW343" s="13">
        <f t="shared" si="122"/>
        <v>548982.42464999994</v>
      </c>
      <c r="AX343" s="5">
        <f t="shared" si="123"/>
        <v>0.37073921076351857</v>
      </c>
      <c r="AY343" s="2">
        <v>193052</v>
      </c>
      <c r="AZ343" s="2">
        <v>484000</v>
      </c>
      <c r="BA343" s="5">
        <f>(AY343-AZ343)/AZ343</f>
        <v>-0.60113223140495864</v>
      </c>
      <c r="BB343" s="13">
        <f>AY343-(AY343*$BA$565)</f>
        <v>267609.13679391472</v>
      </c>
      <c r="BC343" s="5">
        <f t="shared" si="124"/>
        <v>-0.44708856034315142</v>
      </c>
      <c r="BG343" s="2"/>
      <c r="BH343" s="5"/>
    </row>
    <row r="344" spans="1:60" x14ac:dyDescent="0.25">
      <c r="A344" s="2">
        <v>168740</v>
      </c>
      <c r="B344" s="2">
        <v>111500</v>
      </c>
      <c r="C344" s="5">
        <f>(A344-B344)/B344</f>
        <v>0.51336322869955153</v>
      </c>
      <c r="D344" s="11">
        <f t="shared" si="105"/>
        <v>66623.625228758174</v>
      </c>
      <c r="E344" s="5">
        <f t="shared" si="106"/>
        <v>-0.40247869749992671</v>
      </c>
      <c r="F344" s="2">
        <v>247618</v>
      </c>
      <c r="G344" s="2">
        <v>202500</v>
      </c>
      <c r="H344" s="5">
        <f>(F344-G344)/G344</f>
        <v>0.22280493827160494</v>
      </c>
      <c r="I344" s="13">
        <f t="shared" si="107"/>
        <v>141084.40697337399</v>
      </c>
      <c r="J344" s="5">
        <f t="shared" si="108"/>
        <v>-0.30328687914383218</v>
      </c>
      <c r="K344" s="2">
        <v>257570</v>
      </c>
      <c r="L344" s="2">
        <v>165000</v>
      </c>
      <c r="M344" s="5">
        <f>(K344-L344)/L344</f>
        <v>0.56103030303030299</v>
      </c>
      <c r="N344" s="13">
        <f t="shared" si="109"/>
        <v>181797.19883333333</v>
      </c>
      <c r="O344" s="5">
        <f t="shared" si="110"/>
        <v>0.10180120505050502</v>
      </c>
      <c r="P344" s="2">
        <v>221564</v>
      </c>
      <c r="Q344" s="2">
        <v>350000</v>
      </c>
      <c r="R344" s="5">
        <f>(P344-Q344)/Q344</f>
        <v>-0.36696000000000001</v>
      </c>
      <c r="S344" s="13">
        <f t="shared" si="111"/>
        <v>196253.13772253087</v>
      </c>
      <c r="T344" s="5">
        <f t="shared" si="112"/>
        <v>-0.43927674936419753</v>
      </c>
      <c r="U344" s="2">
        <v>218295</v>
      </c>
      <c r="V344" s="2">
        <v>340000</v>
      </c>
      <c r="W344" s="5">
        <f>(U344-V344)/V344</f>
        <v>-0.35795588235294118</v>
      </c>
      <c r="X344" s="13">
        <f t="shared" si="113"/>
        <v>212936.0187828207</v>
      </c>
      <c r="Y344" s="5">
        <f t="shared" si="114"/>
        <v>-0.37371759181523323</v>
      </c>
      <c r="Z344" s="2">
        <v>287085</v>
      </c>
      <c r="AA344" s="2">
        <v>368000</v>
      </c>
      <c r="AB344" s="5">
        <f>(Z344-AA344)/AA344</f>
        <v>-0.21987771739130435</v>
      </c>
      <c r="AC344" s="13">
        <f t="shared" si="115"/>
        <v>292000.24681150739</v>
      </c>
      <c r="AD344" s="5">
        <f t="shared" si="116"/>
        <v>-0.20652106844699081</v>
      </c>
      <c r="AE344" s="2">
        <v>296375</v>
      </c>
      <c r="AF344" s="2">
        <v>370000</v>
      </c>
      <c r="AG344" s="5">
        <f>(AE344-AF344)/AF344</f>
        <v>-0.19898648648648648</v>
      </c>
      <c r="AH344" s="13">
        <f t="shared" si="117"/>
        <v>331808.8953975332</v>
      </c>
      <c r="AI344" s="5">
        <f t="shared" si="118"/>
        <v>-0.10321920162828865</v>
      </c>
      <c r="AJ344" s="2">
        <v>1034902</v>
      </c>
      <c r="AK344" s="2">
        <v>725500</v>
      </c>
      <c r="AL344" s="5">
        <f>(AJ344-AK344)/AK344</f>
        <v>0.42646726395589246</v>
      </c>
      <c r="AM344" s="13">
        <f>AJ344-(AJ344*$AL$582)</f>
        <v>1173646.8758457142</v>
      </c>
      <c r="AN344" s="5">
        <f t="shared" si="119"/>
        <v>0.61770761660332774</v>
      </c>
      <c r="AO344" s="2">
        <v>441722</v>
      </c>
      <c r="AP344" s="2">
        <v>970000</v>
      </c>
      <c r="AQ344" s="5">
        <f>(AO344-AP344)/AP344</f>
        <v>-0.54461649484536079</v>
      </c>
      <c r="AR344" s="13">
        <f t="shared" si="120"/>
        <v>547497.6468880052</v>
      </c>
      <c r="AS344" s="5">
        <f t="shared" si="121"/>
        <v>-0.43556943619793281</v>
      </c>
      <c r="AT344" s="2">
        <v>387409</v>
      </c>
      <c r="AU344" s="2">
        <v>400000</v>
      </c>
      <c r="AV344" s="5">
        <f>(AT344-AU344)/AU344</f>
        <v>-3.1477499999999999E-2</v>
      </c>
      <c r="AW344" s="13">
        <f t="shared" si="122"/>
        <v>517132.90364999999</v>
      </c>
      <c r="AX344" s="5">
        <f t="shared" si="123"/>
        <v>0.29283225912499999</v>
      </c>
      <c r="AY344" s="2">
        <v>179136</v>
      </c>
      <c r="AZ344" s="2">
        <v>475000</v>
      </c>
      <c r="BA344" s="5">
        <f>(AY344-AZ344)/AZ344</f>
        <v>-0.62287157894736844</v>
      </c>
      <c r="BB344" s="13">
        <f>AY344-(AY344*$BA$565)</f>
        <v>248318.74483929051</v>
      </c>
      <c r="BC344" s="5">
        <f t="shared" si="124"/>
        <v>-0.47722369507517787</v>
      </c>
      <c r="BG344" s="2"/>
      <c r="BH344" s="5"/>
    </row>
    <row r="345" spans="1:60" x14ac:dyDescent="0.25">
      <c r="A345" s="2">
        <v>292194</v>
      </c>
      <c r="B345" s="2">
        <v>162000</v>
      </c>
      <c r="C345" s="5">
        <f>(A345-B345)/B345</f>
        <v>0.80366666666666664</v>
      </c>
      <c r="D345" s="11">
        <f t="shared" si="105"/>
        <v>115366.97611764708</v>
      </c>
      <c r="E345" s="5">
        <f t="shared" si="106"/>
        <v>-0.28785817211328962</v>
      </c>
      <c r="F345" s="2">
        <v>203688</v>
      </c>
      <c r="G345" s="2">
        <v>129000</v>
      </c>
      <c r="H345" s="5">
        <f>(F345-G345)/G345</f>
        <v>0.5789767441860465</v>
      </c>
      <c r="I345" s="13">
        <f t="shared" si="107"/>
        <v>116054.5707</v>
      </c>
      <c r="J345" s="5">
        <f t="shared" si="108"/>
        <v>-0.10035216511627909</v>
      </c>
      <c r="K345" s="2">
        <v>612557</v>
      </c>
      <c r="L345" s="2">
        <v>299200</v>
      </c>
      <c r="M345" s="5">
        <f>(K345-L345)/L345</f>
        <v>1.0473161764705883</v>
      </c>
      <c r="N345" s="13">
        <f t="shared" si="109"/>
        <v>432352.93988333328</v>
      </c>
      <c r="O345" s="5">
        <f t="shared" si="110"/>
        <v>0.4450298792892155</v>
      </c>
      <c r="P345" s="2">
        <v>254387</v>
      </c>
      <c r="Q345" s="2">
        <v>322000</v>
      </c>
      <c r="R345" s="5">
        <f>(P345-Q345)/Q345</f>
        <v>-0.20997826086956523</v>
      </c>
      <c r="S345" s="13">
        <f t="shared" si="111"/>
        <v>225326.52843341636</v>
      </c>
      <c r="T345" s="5">
        <f t="shared" si="112"/>
        <v>-0.30022817256702994</v>
      </c>
      <c r="U345" s="2">
        <v>220552</v>
      </c>
      <c r="V345" s="2">
        <v>302000</v>
      </c>
      <c r="W345" s="5">
        <f>(U345-V345)/V345</f>
        <v>-0.26969536423841062</v>
      </c>
      <c r="X345" s="13">
        <f t="shared" si="113"/>
        <v>215137.61109777444</v>
      </c>
      <c r="Y345" s="5">
        <f t="shared" si="114"/>
        <v>-0.28762380431200518</v>
      </c>
      <c r="Z345" s="2">
        <v>216291</v>
      </c>
      <c r="AA345" s="2">
        <v>260000</v>
      </c>
      <c r="AB345" s="5">
        <f>(Z345-AA345)/AA345</f>
        <v>-0.16811153846153845</v>
      </c>
      <c r="AC345" s="13">
        <f t="shared" si="115"/>
        <v>219994.16682553163</v>
      </c>
      <c r="AD345" s="5">
        <f t="shared" si="116"/>
        <v>-0.15386858913257065</v>
      </c>
      <c r="AE345" s="2">
        <v>188996</v>
      </c>
      <c r="AF345" s="2">
        <v>433000</v>
      </c>
      <c r="AG345" s="5">
        <f>(AE345-AF345)/AF345</f>
        <v>-0.56351963048498843</v>
      </c>
      <c r="AH345" s="13">
        <f t="shared" si="117"/>
        <v>211591.91562902468</v>
      </c>
      <c r="AI345" s="5">
        <f t="shared" si="118"/>
        <v>-0.51133506783135174</v>
      </c>
      <c r="AJ345" s="2">
        <v>597820</v>
      </c>
      <c r="AK345" s="2">
        <v>497100</v>
      </c>
      <c r="AL345" s="5">
        <f>(AJ345-AK345)/AK345</f>
        <v>0.20261516797425067</v>
      </c>
      <c r="AM345" s="13">
        <f>AJ345-(AJ345*$AL$582)</f>
        <v>677967.16531428567</v>
      </c>
      <c r="AN345" s="5">
        <f t="shared" si="119"/>
        <v>0.36384462947955276</v>
      </c>
      <c r="AO345" s="2">
        <v>447684</v>
      </c>
      <c r="AP345" s="2">
        <v>398500</v>
      </c>
      <c r="AQ345" s="5">
        <f>(AO345-AP345)/AP345</f>
        <v>0.1234228356336261</v>
      </c>
      <c r="AR345" s="13">
        <f t="shared" si="120"/>
        <v>554887.31951184163</v>
      </c>
      <c r="AS345" s="5">
        <f t="shared" si="121"/>
        <v>0.39243994858680459</v>
      </c>
      <c r="AT345" s="2">
        <v>571719</v>
      </c>
      <c r="AU345" s="2">
        <v>398500</v>
      </c>
      <c r="AV345" s="5">
        <f>(AT345-AU345)/AU345</f>
        <v>0.4346775407779172</v>
      </c>
      <c r="AW345" s="13">
        <f t="shared" si="122"/>
        <v>763159.10715000005</v>
      </c>
      <c r="AX345" s="5">
        <f t="shared" si="123"/>
        <v>0.91507931530740294</v>
      </c>
      <c r="AY345" s="2">
        <v>302614</v>
      </c>
      <c r="AZ345" s="2">
        <v>555000</v>
      </c>
      <c r="BA345" s="5">
        <f>(AY345-AZ345)/AZ345</f>
        <v>-0.45474954954954955</v>
      </c>
      <c r="BB345" s="13">
        <f>AY345-(AY345*$BA$565)</f>
        <v>419484.2390742065</v>
      </c>
      <c r="BC345" s="5">
        <f t="shared" si="124"/>
        <v>-0.24417254220863693</v>
      </c>
      <c r="BG345" s="2"/>
      <c r="BH345" s="5"/>
    </row>
    <row r="346" spans="1:60" x14ac:dyDescent="0.25">
      <c r="A346" s="2">
        <v>327560</v>
      </c>
      <c r="B346" s="2">
        <v>141000</v>
      </c>
      <c r="C346" s="5">
        <f>(A346-B346)/B346</f>
        <v>1.3231205673758866</v>
      </c>
      <c r="D346" s="11">
        <f t="shared" si="105"/>
        <v>129330.53620915033</v>
      </c>
      <c r="E346" s="5">
        <f t="shared" si="106"/>
        <v>-8.2762154545033093E-2</v>
      </c>
      <c r="F346" s="2">
        <v>241980</v>
      </c>
      <c r="G346" s="2">
        <v>267500</v>
      </c>
      <c r="H346" s="5">
        <f>(F346-G346)/G346</f>
        <v>-9.5401869158878508E-2</v>
      </c>
      <c r="I346" s="13">
        <f t="shared" si="107"/>
        <v>137872.06422560976</v>
      </c>
      <c r="J346" s="5">
        <f t="shared" si="108"/>
        <v>-0.48459041410987003</v>
      </c>
      <c r="K346" s="2">
        <v>405063</v>
      </c>
      <c r="L346" s="2">
        <v>229950</v>
      </c>
      <c r="M346" s="5">
        <f>(K346-L346)/L346</f>
        <v>0.7615264187866928</v>
      </c>
      <c r="N346" s="13">
        <f t="shared" si="109"/>
        <v>285900.21645000001</v>
      </c>
      <c r="O346" s="5">
        <f t="shared" si="110"/>
        <v>0.24331470515329423</v>
      </c>
      <c r="P346" s="2">
        <v>287122</v>
      </c>
      <c r="Q346" s="2">
        <v>208000</v>
      </c>
      <c r="R346" s="5">
        <f>(P346-Q346)/Q346</f>
        <v>0.38039423076923079</v>
      </c>
      <c r="S346" s="13">
        <f t="shared" si="111"/>
        <v>254321.9720223886</v>
      </c>
      <c r="T346" s="5">
        <f t="shared" si="112"/>
        <v>0.22270178856917594</v>
      </c>
      <c r="U346" s="2">
        <v>246722</v>
      </c>
      <c r="V346" s="2">
        <v>393000</v>
      </c>
      <c r="W346" s="5">
        <f>(U346-V346)/V346</f>
        <v>-0.37220865139949111</v>
      </c>
      <c r="X346" s="13">
        <f t="shared" si="113"/>
        <v>240665.15690297575</v>
      </c>
      <c r="Y346" s="5">
        <f t="shared" si="114"/>
        <v>-0.38762046589573601</v>
      </c>
      <c r="Z346" s="2">
        <v>227856</v>
      </c>
      <c r="AA346" s="2">
        <v>239950</v>
      </c>
      <c r="AB346" s="5">
        <f>(Z346-AA346)/AA346</f>
        <v>-5.0402167118149613E-2</v>
      </c>
      <c r="AC346" s="13">
        <f t="shared" si="115"/>
        <v>231757.17378993271</v>
      </c>
      <c r="AD346" s="5">
        <f t="shared" si="116"/>
        <v>-3.4143889185527347E-2</v>
      </c>
      <c r="AE346" s="2">
        <v>229505</v>
      </c>
      <c r="AF346" s="2">
        <v>476000</v>
      </c>
      <c r="AG346" s="5">
        <f>(AE346-AF346)/AF346</f>
        <v>-0.51784663865546221</v>
      </c>
      <c r="AH346" s="13">
        <f t="shared" si="117"/>
        <v>256944.07604626185</v>
      </c>
      <c r="AI346" s="5">
        <f t="shared" si="118"/>
        <v>-0.46020152091121458</v>
      </c>
      <c r="AJ346" s="2">
        <v>452389</v>
      </c>
      <c r="AK346" s="2">
        <v>355000</v>
      </c>
      <c r="AL346" s="5">
        <f>(AJ346-AK346)/AK346</f>
        <v>0.27433521126760563</v>
      </c>
      <c r="AM346" s="13">
        <f>AJ346-(AJ346*$AL$582)</f>
        <v>513038.85441999999</v>
      </c>
      <c r="AN346" s="5">
        <f t="shared" si="119"/>
        <v>0.44517987160563377</v>
      </c>
      <c r="AO346" s="2">
        <v>306886</v>
      </c>
      <c r="AP346" s="2">
        <v>395000</v>
      </c>
      <c r="AQ346" s="5">
        <f>(AO346-AP346)/AP346</f>
        <v>-0.22307341772151898</v>
      </c>
      <c r="AR346" s="13">
        <f t="shared" si="120"/>
        <v>380373.54458884173</v>
      </c>
      <c r="AS346" s="5">
        <f t="shared" si="121"/>
        <v>-3.7029001040907013E-2</v>
      </c>
      <c r="AT346" s="2">
        <v>432232</v>
      </c>
      <c r="AU346" s="2">
        <v>399000</v>
      </c>
      <c r="AV346" s="5">
        <f>(AT346-AU346)/AU346</f>
        <v>8.3288220551378453E-2</v>
      </c>
      <c r="AW346" s="13">
        <f t="shared" si="122"/>
        <v>576964.88520000002</v>
      </c>
      <c r="AX346" s="5">
        <f t="shared" si="123"/>
        <v>0.44602728120300755</v>
      </c>
      <c r="AY346" s="2">
        <v>299932</v>
      </c>
      <c r="AZ346" s="2">
        <v>895000</v>
      </c>
      <c r="BA346" s="5">
        <f>(AY346-AZ346)/AZ346</f>
        <v>-0.66488044692737425</v>
      </c>
      <c r="BB346" s="13">
        <f>AY346-(AY346*$BA$565)</f>
        <v>415766.44436148001</v>
      </c>
      <c r="BC346" s="5">
        <f t="shared" si="124"/>
        <v>-0.53545648674694968</v>
      </c>
      <c r="BG346" s="2"/>
      <c r="BH346" s="5"/>
    </row>
    <row r="347" spans="1:60" x14ac:dyDescent="0.25">
      <c r="A347" s="2">
        <v>219933</v>
      </c>
      <c r="B347" s="2">
        <v>154000</v>
      </c>
      <c r="C347" s="5">
        <f>(A347-B347)/B347</f>
        <v>0.42813636363636365</v>
      </c>
      <c r="D347" s="11">
        <f t="shared" si="105"/>
        <v>86836.160764705885</v>
      </c>
      <c r="E347" s="5">
        <f t="shared" si="106"/>
        <v>-0.43612882620320853</v>
      </c>
      <c r="F347" s="2">
        <v>253682</v>
      </c>
      <c r="G347" s="2">
        <v>185000</v>
      </c>
      <c r="H347" s="5">
        <f>(F347-G347)/G347</f>
        <v>0.37125405405405404</v>
      </c>
      <c r="I347" s="13">
        <f t="shared" si="107"/>
        <v>144539.47019126016</v>
      </c>
      <c r="J347" s="5">
        <f t="shared" si="108"/>
        <v>-0.21870556653372886</v>
      </c>
      <c r="K347" s="2">
        <v>258492</v>
      </c>
      <c r="L347" s="2">
        <v>286500</v>
      </c>
      <c r="M347" s="5">
        <f>(K347-L347)/L347</f>
        <v>-9.7759162303664923E-2</v>
      </c>
      <c r="N347" s="13">
        <f t="shared" si="109"/>
        <v>182447.96179999999</v>
      </c>
      <c r="O347" s="5">
        <f t="shared" si="110"/>
        <v>-0.36318337940663181</v>
      </c>
      <c r="P347" s="2">
        <v>181859</v>
      </c>
      <c r="Q347" s="2">
        <v>275000</v>
      </c>
      <c r="R347" s="5">
        <f>(P347-Q347)/Q347</f>
        <v>-0.33869454545454547</v>
      </c>
      <c r="S347" s="13">
        <f t="shared" si="111"/>
        <v>161083.92777293126</v>
      </c>
      <c r="T347" s="5">
        <f t="shared" si="112"/>
        <v>-0.4142402626438863</v>
      </c>
      <c r="U347" s="2">
        <v>222132</v>
      </c>
      <c r="V347" s="2">
        <v>350000</v>
      </c>
      <c r="W347" s="5">
        <f>(U347-V347)/V347</f>
        <v>-0.36533714285714286</v>
      </c>
      <c r="X347" s="13">
        <f t="shared" si="113"/>
        <v>216678.82326331583</v>
      </c>
      <c r="Y347" s="5">
        <f t="shared" si="114"/>
        <v>-0.38091764781909759</v>
      </c>
      <c r="Z347" s="2">
        <v>181083</v>
      </c>
      <c r="AA347" s="2">
        <v>189500</v>
      </c>
      <c r="AB347" s="5">
        <f>(Z347-AA347)/AA347</f>
        <v>-4.4416886543535622E-2</v>
      </c>
      <c r="AC347" s="13">
        <f t="shared" si="115"/>
        <v>184183.36274402423</v>
      </c>
      <c r="AD347" s="5">
        <f t="shared" si="116"/>
        <v>-2.8056133276917007E-2</v>
      </c>
      <c r="AE347" s="2">
        <v>188397</v>
      </c>
      <c r="AF347" s="2">
        <v>289000</v>
      </c>
      <c r="AG347" s="5">
        <f>(AE347-AF347)/AF347</f>
        <v>-0.34810726643598616</v>
      </c>
      <c r="AH347" s="13">
        <f t="shared" si="117"/>
        <v>210921.30060298293</v>
      </c>
      <c r="AI347" s="5">
        <f t="shared" si="118"/>
        <v>-0.27016851002428055</v>
      </c>
      <c r="AJ347" s="2">
        <v>443791</v>
      </c>
      <c r="AK347" s="2">
        <v>305000</v>
      </c>
      <c r="AL347" s="5">
        <f>(AJ347-AK347)/AK347</f>
        <v>0.45505245901639346</v>
      </c>
      <c r="AM347" s="13">
        <f>AJ347-(AJ347*$AL$582)</f>
        <v>503288.15740857145</v>
      </c>
      <c r="AN347" s="5">
        <f t="shared" si="119"/>
        <v>0.65012510625761133</v>
      </c>
      <c r="AO347" s="2">
        <v>304769</v>
      </c>
      <c r="AP347" s="2">
        <v>369000</v>
      </c>
      <c r="AQ347" s="5">
        <f>(AO347-AP347)/AP347</f>
        <v>-0.17406775067750677</v>
      </c>
      <c r="AR347" s="13">
        <f t="shared" si="120"/>
        <v>377749.60347098502</v>
      </c>
      <c r="AS347" s="5">
        <f t="shared" si="121"/>
        <v>2.3711662522994635E-2</v>
      </c>
      <c r="AT347" s="2">
        <v>253910</v>
      </c>
      <c r="AU347" s="2">
        <v>404500</v>
      </c>
      <c r="AV347" s="5">
        <f>(AT347-AU347)/AU347</f>
        <v>-0.3722867737948084</v>
      </c>
      <c r="AW347" s="13">
        <f t="shared" si="122"/>
        <v>338931.7635</v>
      </c>
      <c r="AX347" s="5">
        <f t="shared" si="123"/>
        <v>-0.16209699999999999</v>
      </c>
      <c r="AY347" s="2">
        <v>134438</v>
      </c>
      <c r="AZ347" s="2">
        <v>356250</v>
      </c>
      <c r="BA347" s="5">
        <f>(AY347-AZ347)/AZ347</f>
        <v>-0.62263017543859644</v>
      </c>
      <c r="BB347" s="13">
        <f>AY347-(AY347*$BA$565)</f>
        <v>186358.27203188938</v>
      </c>
      <c r="BC347" s="5">
        <f t="shared" si="124"/>
        <v>-0.47688906096311751</v>
      </c>
      <c r="BG347" s="2"/>
      <c r="BH347" s="5"/>
    </row>
    <row r="348" spans="1:60" x14ac:dyDescent="0.25">
      <c r="A348" s="2">
        <v>279005</v>
      </c>
      <c r="B348" s="2">
        <v>138500</v>
      </c>
      <c r="C348" s="5">
        <f>(A348-B348)/B348</f>
        <v>1.0144765342960289</v>
      </c>
      <c r="D348" s="11">
        <f t="shared" si="105"/>
        <v>110159.56238562093</v>
      </c>
      <c r="E348" s="5">
        <f t="shared" si="106"/>
        <v>-0.20462409829876588</v>
      </c>
      <c r="F348" s="2">
        <v>461379</v>
      </c>
      <c r="G348" s="2">
        <v>198000</v>
      </c>
      <c r="H348" s="5">
        <f>(F348-G348)/G348</f>
        <v>1.3301969696969698</v>
      </c>
      <c r="I348" s="13">
        <f t="shared" si="107"/>
        <v>262878.23423567077</v>
      </c>
      <c r="J348" s="5">
        <f t="shared" si="108"/>
        <v>0.32766784967510487</v>
      </c>
      <c r="K348" s="2">
        <v>526904</v>
      </c>
      <c r="L348" s="2">
        <v>249950</v>
      </c>
      <c r="M348" s="5">
        <f>(K348-L348)/L348</f>
        <v>1.1080376075215044</v>
      </c>
      <c r="N348" s="13">
        <f t="shared" si="109"/>
        <v>371897.62493333331</v>
      </c>
      <c r="O348" s="5">
        <f t="shared" si="110"/>
        <v>0.48788807734880302</v>
      </c>
      <c r="P348" s="2">
        <v>231616</v>
      </c>
      <c r="Q348" s="2">
        <v>325000</v>
      </c>
      <c r="R348" s="5">
        <f>(P348-Q348)/Q348</f>
        <v>-0.2873353846153846</v>
      </c>
      <c r="S348" s="13">
        <f t="shared" si="111"/>
        <v>205156.82487561929</v>
      </c>
      <c r="T348" s="5">
        <f t="shared" si="112"/>
        <v>-0.36874823115194066</v>
      </c>
      <c r="U348" s="2">
        <v>291260</v>
      </c>
      <c r="V348" s="2">
        <v>279500</v>
      </c>
      <c r="W348" s="5">
        <f>(U348-V348)/V348</f>
        <v>4.2075134168157426E-2</v>
      </c>
      <c r="X348" s="13">
        <f t="shared" si="113"/>
        <v>284109.78185796447</v>
      </c>
      <c r="Y348" s="5">
        <f t="shared" si="114"/>
        <v>1.6492958346921167E-2</v>
      </c>
      <c r="Z348" s="2">
        <v>123936</v>
      </c>
      <c r="AA348" s="2">
        <v>125000</v>
      </c>
      <c r="AB348" s="5">
        <f>(Z348-AA348)/AA348</f>
        <v>-8.5120000000000005E-3</v>
      </c>
      <c r="AC348" s="13">
        <f t="shared" si="115"/>
        <v>126057.93611240915</v>
      </c>
      <c r="AD348" s="5">
        <f t="shared" si="116"/>
        <v>8.4634888992732166E-3</v>
      </c>
      <c r="AE348" s="2">
        <v>224201</v>
      </c>
      <c r="AF348" s="2">
        <v>368000</v>
      </c>
      <c r="AG348" s="5">
        <f>(AE348-AF348)/AF348</f>
        <v>-0.39075815217391302</v>
      </c>
      <c r="AH348" s="13">
        <f t="shared" si="117"/>
        <v>251005.94232651993</v>
      </c>
      <c r="AI348" s="5">
        <f t="shared" si="118"/>
        <v>-0.31791863498228279</v>
      </c>
      <c r="AJ348" s="2">
        <v>520288</v>
      </c>
      <c r="AK348" s="2">
        <v>385000</v>
      </c>
      <c r="AL348" s="5">
        <f>(AJ348-AK348)/AK348</f>
        <v>0.3513974025974026</v>
      </c>
      <c r="AM348" s="13">
        <f>AJ348-(AJ348*$AL$582)</f>
        <v>590040.78235428571</v>
      </c>
      <c r="AN348" s="5">
        <f t="shared" si="119"/>
        <v>0.53257346066048239</v>
      </c>
      <c r="AO348" s="2">
        <v>92603</v>
      </c>
      <c r="AP348" s="2">
        <v>146950</v>
      </c>
      <c r="AQ348" s="5">
        <f>(AO348-AP348)/AP348</f>
        <v>-0.36983327662470228</v>
      </c>
      <c r="AR348" s="13">
        <f t="shared" si="120"/>
        <v>114777.90237925651</v>
      </c>
      <c r="AS348" s="5">
        <f t="shared" si="121"/>
        <v>-0.21893227370359639</v>
      </c>
      <c r="AT348" s="2">
        <v>344697</v>
      </c>
      <c r="AU348" s="2">
        <v>750000</v>
      </c>
      <c r="AV348" s="5">
        <f>(AT348-AU348)/AU348</f>
        <v>-0.540404</v>
      </c>
      <c r="AW348" s="13">
        <f t="shared" si="122"/>
        <v>460118.79044999997</v>
      </c>
      <c r="AX348" s="5">
        <f t="shared" si="123"/>
        <v>-0.38650827940000004</v>
      </c>
      <c r="AY348" s="2">
        <v>372422</v>
      </c>
      <c r="AZ348" s="2">
        <v>1395000</v>
      </c>
      <c r="BA348" s="5">
        <f>(AY348-AZ348)/AZ348</f>
        <v>-0.7330308243727599</v>
      </c>
      <c r="BB348" s="13">
        <f>AY348-(AY348*$BA$565)</f>
        <v>516252.25298398006</v>
      </c>
      <c r="BC348" s="5">
        <f t="shared" si="124"/>
        <v>-0.62992670036990672</v>
      </c>
      <c r="BG348" s="2"/>
      <c r="BH348" s="5"/>
    </row>
    <row r="349" spans="1:60" x14ac:dyDescent="0.25">
      <c r="A349" s="2">
        <v>323523</v>
      </c>
      <c r="B349" s="2">
        <v>175000</v>
      </c>
      <c r="C349" s="5">
        <f>(A349-B349)/B349</f>
        <v>0.84870285714285709</v>
      </c>
      <c r="D349" s="11">
        <f t="shared" si="105"/>
        <v>127736.60723529413</v>
      </c>
      <c r="E349" s="5">
        <f t="shared" si="106"/>
        <v>-0.27007653008403354</v>
      </c>
      <c r="F349" s="2">
        <v>496914</v>
      </c>
      <c r="G349" s="2">
        <v>221000</v>
      </c>
      <c r="H349" s="5">
        <f>(F349-G349)/G349</f>
        <v>1.2484796380090497</v>
      </c>
      <c r="I349" s="13">
        <f t="shared" si="107"/>
        <v>283124.88190182927</v>
      </c>
      <c r="J349" s="5">
        <f t="shared" si="108"/>
        <v>0.28110806290420487</v>
      </c>
      <c r="K349" s="2">
        <v>606009</v>
      </c>
      <c r="L349" s="2">
        <v>272000</v>
      </c>
      <c r="M349" s="5">
        <f>(K349-L349)/L349</f>
        <v>1.2279742647058824</v>
      </c>
      <c r="N349" s="13">
        <f t="shared" si="109"/>
        <v>427731.25234999997</v>
      </c>
      <c r="O349" s="5">
        <f t="shared" si="110"/>
        <v>0.57254136893382346</v>
      </c>
      <c r="P349" s="2">
        <v>278480</v>
      </c>
      <c r="Q349" s="2">
        <v>379000</v>
      </c>
      <c r="R349" s="5">
        <f>(P349-Q349)/Q349</f>
        <v>-0.26522427440633245</v>
      </c>
      <c r="S349" s="13">
        <f t="shared" si="111"/>
        <v>246667.2103454099</v>
      </c>
      <c r="T349" s="5">
        <f t="shared" si="112"/>
        <v>-0.34916303338941979</v>
      </c>
      <c r="U349" s="2">
        <v>213209</v>
      </c>
      <c r="V349" s="2">
        <v>255000</v>
      </c>
      <c r="W349" s="5">
        <f>(U349-V349)/V349</f>
        <v>-0.16388627450980392</v>
      </c>
      <c r="X349" s="13">
        <f t="shared" si="113"/>
        <v>207974.87633095775</v>
      </c>
      <c r="Y349" s="5">
        <f t="shared" si="114"/>
        <v>-0.18441224968251863</v>
      </c>
      <c r="Z349" s="2">
        <v>139408</v>
      </c>
      <c r="AA349" s="2">
        <v>11000</v>
      </c>
      <c r="AB349" s="5">
        <f>(Z349-AA349)/AA349</f>
        <v>11.673454545454545</v>
      </c>
      <c r="AC349" s="13">
        <f t="shared" si="115"/>
        <v>141794.835701965</v>
      </c>
      <c r="AD349" s="5">
        <f t="shared" si="116"/>
        <v>11.890439609269546</v>
      </c>
      <c r="AE349" s="2">
        <v>190742</v>
      </c>
      <c r="AF349" s="2">
        <v>324950</v>
      </c>
      <c r="AG349" s="5">
        <f>(AE349-AF349)/AF349</f>
        <v>-0.41301123249730726</v>
      </c>
      <c r="AH349" s="13">
        <f t="shared" si="117"/>
        <v>213546.66326753699</v>
      </c>
      <c r="AI349" s="5">
        <f t="shared" si="118"/>
        <v>-0.34283224106004928</v>
      </c>
      <c r="AJ349" s="2">
        <v>287935</v>
      </c>
      <c r="AK349" s="2">
        <v>430000</v>
      </c>
      <c r="AL349" s="5">
        <f>(AJ349-AK349)/AK349</f>
        <v>-0.33038372093023255</v>
      </c>
      <c r="AM349" s="13">
        <f>AJ349-(AJ349*$AL$582)</f>
        <v>326537.21144285717</v>
      </c>
      <c r="AN349" s="5">
        <f t="shared" si="119"/>
        <v>-0.24061113617940194</v>
      </c>
      <c r="AO349" s="2">
        <v>88711</v>
      </c>
      <c r="AP349" s="2">
        <v>148950</v>
      </c>
      <c r="AQ349" s="5">
        <f>(AO349-AP349)/AP349</f>
        <v>-0.40442430345753611</v>
      </c>
      <c r="AR349" s="13">
        <f t="shared" si="120"/>
        <v>109953.91615785909</v>
      </c>
      <c r="AS349" s="5">
        <f t="shared" si="121"/>
        <v>-0.26180653804727033</v>
      </c>
      <c r="AT349" s="2">
        <v>395807</v>
      </c>
      <c r="AU349" s="2">
        <v>424000</v>
      </c>
      <c r="AV349" s="5">
        <f>(AT349-AU349)/AU349</f>
        <v>-6.6492924528301883E-2</v>
      </c>
      <c r="AW349" s="13">
        <f t="shared" si="122"/>
        <v>528342.97395000001</v>
      </c>
      <c r="AX349" s="5">
        <f t="shared" si="123"/>
        <v>0.24609191969339625</v>
      </c>
      <c r="AY349" s="2">
        <v>245125</v>
      </c>
      <c r="AZ349" s="2">
        <v>422000</v>
      </c>
      <c r="BA349" s="5">
        <f>(AY349-AZ349)/AZ349</f>
        <v>-0.41913507109004738</v>
      </c>
      <c r="BB349" s="13">
        <f>AY349-(AY349*$BA$565)</f>
        <v>339792.8519601369</v>
      </c>
      <c r="BC349" s="5">
        <f t="shared" si="124"/>
        <v>-0.19480366834090782</v>
      </c>
      <c r="BG349" s="2"/>
      <c r="BH349" s="5"/>
    </row>
    <row r="350" spans="1:60" x14ac:dyDescent="0.25">
      <c r="A350" s="2">
        <v>159837</v>
      </c>
      <c r="B350" s="2">
        <v>118500</v>
      </c>
      <c r="C350" s="5">
        <f>(A350-B350)/B350</f>
        <v>0.3488354430379747</v>
      </c>
      <c r="D350" s="11">
        <f t="shared" si="105"/>
        <v>63108.453156862757</v>
      </c>
      <c r="E350" s="5">
        <f t="shared" si="106"/>
        <v>-0.46743921386613707</v>
      </c>
      <c r="F350" s="2">
        <v>456357</v>
      </c>
      <c r="G350" s="2">
        <v>170000</v>
      </c>
      <c r="H350" s="5">
        <f>(F350-G350)/G350</f>
        <v>1.6844529411764706</v>
      </c>
      <c r="I350" s="13">
        <f t="shared" si="107"/>
        <v>260016.86756676828</v>
      </c>
      <c r="J350" s="5">
        <f t="shared" si="108"/>
        <v>0.52951098568687227</v>
      </c>
      <c r="K350" s="2">
        <v>599204</v>
      </c>
      <c r="L350" s="2">
        <v>305000</v>
      </c>
      <c r="M350" s="5">
        <f>(K350-L350)/L350</f>
        <v>0.96460327868852458</v>
      </c>
      <c r="N350" s="13">
        <f t="shared" si="109"/>
        <v>422928.16993333329</v>
      </c>
      <c r="O350" s="5">
        <f t="shared" si="110"/>
        <v>0.38664973748633868</v>
      </c>
      <c r="P350" s="2">
        <v>274469</v>
      </c>
      <c r="Q350" s="2">
        <v>278000</v>
      </c>
      <c r="R350" s="5">
        <f>(P350-Q350)/Q350</f>
        <v>-1.2701438848920863E-2</v>
      </c>
      <c r="S350" s="13">
        <f t="shared" si="111"/>
        <v>243114.41595911488</v>
      </c>
      <c r="T350" s="5">
        <f t="shared" si="112"/>
        <v>-0.12548771237728462</v>
      </c>
      <c r="U350" s="2">
        <v>230803</v>
      </c>
      <c r="V350" s="2">
        <v>115045</v>
      </c>
      <c r="W350" s="5">
        <f>(U350-V350)/V350</f>
        <v>1.0061975748620104</v>
      </c>
      <c r="X350" s="13">
        <f t="shared" si="113"/>
        <v>225136.95660977744</v>
      </c>
      <c r="Y350" s="5">
        <f t="shared" si="114"/>
        <v>0.95694690433984475</v>
      </c>
      <c r="Z350" s="2">
        <v>141926</v>
      </c>
      <c r="AA350" s="2">
        <v>210000</v>
      </c>
      <c r="AB350" s="5">
        <f>(Z350-AA350)/AA350</f>
        <v>-0.32416190476190476</v>
      </c>
      <c r="AC350" s="13">
        <f t="shared" si="115"/>
        <v>144355.94694592193</v>
      </c>
      <c r="AD350" s="5">
        <f t="shared" si="116"/>
        <v>-0.31259072882894323</v>
      </c>
      <c r="AE350" s="2">
        <v>119900</v>
      </c>
      <c r="AF350" s="2">
        <v>90000</v>
      </c>
      <c r="AG350" s="5">
        <f>(AE350-AF350)/AF350</f>
        <v>0.3322222222222222</v>
      </c>
      <c r="AH350" s="13">
        <f t="shared" si="117"/>
        <v>134234.96097229602</v>
      </c>
      <c r="AI350" s="5">
        <f t="shared" si="118"/>
        <v>0.49149956635884462</v>
      </c>
      <c r="AJ350" s="2">
        <v>392289</v>
      </c>
      <c r="AK350" s="2">
        <v>284000</v>
      </c>
      <c r="AL350" s="5">
        <f>(AJ350-AK350)/AK350</f>
        <v>0.38129929577464788</v>
      </c>
      <c r="AM350" s="13">
        <f>AJ350-(AJ350*$AL$582)</f>
        <v>444881.50499142858</v>
      </c>
      <c r="AN350" s="5">
        <f t="shared" si="119"/>
        <v>0.56648417250503025</v>
      </c>
      <c r="AO350" s="2">
        <v>83047</v>
      </c>
      <c r="AP350" s="2">
        <v>150000</v>
      </c>
      <c r="AQ350" s="5">
        <f>(AO350-AP350)/AP350</f>
        <v>-0.44635333333333332</v>
      </c>
      <c r="AR350" s="13">
        <f t="shared" si="120"/>
        <v>102933.60321901142</v>
      </c>
      <c r="AS350" s="5">
        <f t="shared" si="121"/>
        <v>-0.31377597853992384</v>
      </c>
      <c r="AT350" s="2">
        <v>193833</v>
      </c>
      <c r="AU350" s="2">
        <v>509000</v>
      </c>
      <c r="AV350" s="5">
        <f>(AT350-AU350)/AU350</f>
        <v>-0.61918860510805496</v>
      </c>
      <c r="AW350" s="13">
        <f t="shared" si="122"/>
        <v>258737.98005000001</v>
      </c>
      <c r="AX350" s="5">
        <f t="shared" si="123"/>
        <v>-0.49167390952848722</v>
      </c>
      <c r="AY350" s="2">
        <v>255625</v>
      </c>
      <c r="AZ350" s="2">
        <v>415000</v>
      </c>
      <c r="BA350" s="5">
        <f>(AY350-AZ350)/AZ350</f>
        <v>-0.38403614457831325</v>
      </c>
      <c r="BB350" s="13">
        <f>AY350-(AY350*$BA$565)</f>
        <v>354347.97667439061</v>
      </c>
      <c r="BC350" s="5">
        <f t="shared" si="124"/>
        <v>-0.14614945379664915</v>
      </c>
      <c r="BG350" s="2"/>
      <c r="BH350" s="5"/>
    </row>
    <row r="351" spans="1:60" x14ac:dyDescent="0.25">
      <c r="A351" s="2">
        <v>346500</v>
      </c>
      <c r="B351" s="2">
        <v>145000</v>
      </c>
      <c r="C351" s="5">
        <f>(A351-B351)/B351</f>
        <v>1.3896551724137931</v>
      </c>
      <c r="D351" s="11">
        <f t="shared" si="105"/>
        <v>136808.61764705885</v>
      </c>
      <c r="E351" s="5">
        <f t="shared" si="106"/>
        <v>-5.6492292089249281E-2</v>
      </c>
      <c r="F351" s="2">
        <v>505381</v>
      </c>
      <c r="G351" s="2">
        <v>250000</v>
      </c>
      <c r="H351" s="5">
        <f>(F351-G351)/G351</f>
        <v>1.0215240000000001</v>
      </c>
      <c r="I351" s="13">
        <f t="shared" si="107"/>
        <v>287949.09368709347</v>
      </c>
      <c r="J351" s="5">
        <f t="shared" si="108"/>
        <v>0.15179637474837387</v>
      </c>
      <c r="K351" s="2">
        <v>622824</v>
      </c>
      <c r="L351" s="2">
        <v>308000</v>
      </c>
      <c r="M351" s="5">
        <f>(K351-L351)/L351</f>
        <v>1.0221558441558443</v>
      </c>
      <c r="N351" s="13">
        <f t="shared" si="109"/>
        <v>439599.55959999998</v>
      </c>
      <c r="O351" s="5">
        <f t="shared" si="110"/>
        <v>0.42727129740259734</v>
      </c>
      <c r="P351" s="2">
        <v>244572</v>
      </c>
      <c r="Q351" s="2">
        <v>309950</v>
      </c>
      <c r="R351" s="5">
        <f>(P351-Q351)/Q351</f>
        <v>-0.21093079528956282</v>
      </c>
      <c r="S351" s="13">
        <f t="shared" si="111"/>
        <v>216632.76705184425</v>
      </c>
      <c r="T351" s="5">
        <f t="shared" si="112"/>
        <v>-0.3010718920734175</v>
      </c>
      <c r="U351" s="2">
        <v>186571</v>
      </c>
      <c r="V351" s="2">
        <v>250000</v>
      </c>
      <c r="W351" s="5">
        <f>(U351-V351)/V351</f>
        <v>-0.253716</v>
      </c>
      <c r="X351" s="13">
        <f t="shared" si="113"/>
        <v>181990.81958052012</v>
      </c>
      <c r="Y351" s="5">
        <f t="shared" si="114"/>
        <v>-0.27203672167791948</v>
      </c>
      <c r="Z351" s="2">
        <v>329653</v>
      </c>
      <c r="AA351" s="2">
        <v>299950</v>
      </c>
      <c r="AB351" s="5">
        <f>(Z351-AA351)/AA351</f>
        <v>9.9026504417402905E-2</v>
      </c>
      <c r="AC351" s="13">
        <f t="shared" si="115"/>
        <v>335297.06310728128</v>
      </c>
      <c r="AD351" s="5">
        <f t="shared" si="116"/>
        <v>0.11784318422164122</v>
      </c>
      <c r="AE351" s="2">
        <v>183687</v>
      </c>
      <c r="AF351" s="2">
        <v>320000</v>
      </c>
      <c r="AG351" s="5">
        <f>(AE351-AF351)/AF351</f>
        <v>-0.42597812499999999</v>
      </c>
      <c r="AH351" s="13">
        <f t="shared" si="117"/>
        <v>205648.18412108539</v>
      </c>
      <c r="AI351" s="5">
        <f t="shared" si="118"/>
        <v>-0.35734942462160818</v>
      </c>
      <c r="AJ351" s="2">
        <v>200842</v>
      </c>
      <c r="AK351" s="2">
        <v>395000</v>
      </c>
      <c r="AL351" s="5">
        <f>(AJ351-AK351)/AK351</f>
        <v>-0.49153924050632913</v>
      </c>
      <c r="AM351" s="13">
        <f>AJ351-(AJ351*$AL$582)</f>
        <v>227768.02618857141</v>
      </c>
      <c r="AN351" s="5">
        <f t="shared" si="119"/>
        <v>-0.42337208559855338</v>
      </c>
      <c r="AO351" s="2">
        <v>194807</v>
      </c>
      <c r="AP351" s="2">
        <v>204000</v>
      </c>
      <c r="AQ351" s="5">
        <f>(AO351-AP351)/AP351</f>
        <v>-4.5063725490196077E-2</v>
      </c>
      <c r="AR351" s="13">
        <f t="shared" si="120"/>
        <v>241455.87971011546</v>
      </c>
      <c r="AS351" s="5">
        <f t="shared" si="121"/>
        <v>0.18360725348095816</v>
      </c>
      <c r="AT351" s="2">
        <v>233487</v>
      </c>
      <c r="AU351" s="2">
        <v>355000</v>
      </c>
      <c r="AV351" s="5">
        <f>(AT351-AU351)/AU351</f>
        <v>-0.34229014084507042</v>
      </c>
      <c r="AW351" s="13">
        <f t="shared" si="122"/>
        <v>311670.12195</v>
      </c>
      <c r="AX351" s="5">
        <f t="shared" si="123"/>
        <v>-0.12205599450704226</v>
      </c>
      <c r="AY351" s="2">
        <v>235730</v>
      </c>
      <c r="AZ351" s="2">
        <v>461000</v>
      </c>
      <c r="BA351" s="5">
        <f>(AY351-AZ351)/AZ351</f>
        <v>-0.48865509761388287</v>
      </c>
      <c r="BB351" s="13">
        <f>AY351-(AY351*$BA$565)</f>
        <v>326769.48084676423</v>
      </c>
      <c r="BC351" s="5">
        <f t="shared" si="124"/>
        <v>-0.29117249274020773</v>
      </c>
      <c r="BG351" s="2"/>
      <c r="BH351" s="5"/>
    </row>
    <row r="352" spans="1:60" x14ac:dyDescent="0.25">
      <c r="A352" s="2">
        <v>258471</v>
      </c>
      <c r="B352" s="2">
        <v>164950</v>
      </c>
      <c r="C352" s="5">
        <f>(A352-B352)/B352</f>
        <v>0.56696574719612003</v>
      </c>
      <c r="D352" s="11">
        <f t="shared" si="105"/>
        <v>102052.12182352942</v>
      </c>
      <c r="E352" s="5">
        <f t="shared" si="106"/>
        <v>-0.38131481161849395</v>
      </c>
      <c r="F352" s="2">
        <v>245218</v>
      </c>
      <c r="G352" s="2">
        <v>169950</v>
      </c>
      <c r="H352" s="5">
        <f>(F352-G352)/G352</f>
        <v>0.44288320094145339</v>
      </c>
      <c r="I352" s="13">
        <f t="shared" si="107"/>
        <v>139716.9677050813</v>
      </c>
      <c r="J352" s="5">
        <f t="shared" si="108"/>
        <v>-0.17789368811367282</v>
      </c>
      <c r="K352" s="2">
        <v>532159</v>
      </c>
      <c r="L352" s="2">
        <v>230000</v>
      </c>
      <c r="M352" s="5">
        <f>(K352-L352)/L352</f>
        <v>1.3137347826086956</v>
      </c>
      <c r="N352" s="13">
        <f t="shared" si="109"/>
        <v>375606.69151666667</v>
      </c>
      <c r="O352" s="5">
        <f t="shared" si="110"/>
        <v>0.63307257181159426</v>
      </c>
      <c r="P352" s="2">
        <v>167726</v>
      </c>
      <c r="Q352" s="2">
        <v>275000</v>
      </c>
      <c r="R352" s="5">
        <f>(P352-Q352)/Q352</f>
        <v>-0.39008727272727273</v>
      </c>
      <c r="S352" s="13">
        <f t="shared" si="111"/>
        <v>148565.44284111686</v>
      </c>
      <c r="T352" s="5">
        <f t="shared" si="112"/>
        <v>-0.45976202603230232</v>
      </c>
      <c r="U352" s="2">
        <v>260785</v>
      </c>
      <c r="V352" s="2">
        <v>400000</v>
      </c>
      <c r="W352" s="5">
        <f>(U352-V352)/V352</f>
        <v>-0.3480375</v>
      </c>
      <c r="X352" s="13">
        <f t="shared" si="113"/>
        <v>254382.92062703177</v>
      </c>
      <c r="Y352" s="5">
        <f t="shared" si="114"/>
        <v>-0.3640426984324206</v>
      </c>
      <c r="Z352" s="2">
        <v>325725</v>
      </c>
      <c r="AA352" s="2">
        <v>301950</v>
      </c>
      <c r="AB352" s="5">
        <f>(Z352-AA352)/AA352</f>
        <v>7.8738201689021362E-2</v>
      </c>
      <c r="AC352" s="13">
        <f t="shared" si="115"/>
        <v>331301.81093640649</v>
      </c>
      <c r="AD352" s="5">
        <f t="shared" si="116"/>
        <v>9.7207520902157604E-2</v>
      </c>
      <c r="AE352" s="2">
        <v>209004</v>
      </c>
      <c r="AF352" s="2">
        <v>340000</v>
      </c>
      <c r="AG352" s="5">
        <f>(AE352-AF352)/AF352</f>
        <v>-0.38528235294117646</v>
      </c>
      <c r="AH352" s="13">
        <f t="shared" si="117"/>
        <v>233992.02487951424</v>
      </c>
      <c r="AI352" s="5">
        <f t="shared" si="118"/>
        <v>-0.31178816211907578</v>
      </c>
      <c r="AJ352" s="2">
        <v>428095</v>
      </c>
      <c r="AK352" s="2">
        <v>377000</v>
      </c>
      <c r="AL352" s="5">
        <f>(AJ352-AK352)/AK352</f>
        <v>0.13553050397877983</v>
      </c>
      <c r="AM352" s="13">
        <f>AJ352-(AJ352*$AL$582)</f>
        <v>485487.86195714283</v>
      </c>
      <c r="AN352" s="5">
        <f t="shared" si="119"/>
        <v>0.28776621208791203</v>
      </c>
      <c r="AO352" s="2">
        <v>154082</v>
      </c>
      <c r="AP352" s="2">
        <v>231000</v>
      </c>
      <c r="AQ352" s="5">
        <f>(AO352-AP352)/AP352</f>
        <v>-0.33297835497835498</v>
      </c>
      <c r="AR352" s="13">
        <f t="shared" si="120"/>
        <v>190978.78853169555</v>
      </c>
      <c r="AS352" s="5">
        <f t="shared" si="121"/>
        <v>-0.17325199769828767</v>
      </c>
      <c r="AT352" s="2">
        <v>282417</v>
      </c>
      <c r="AU352" s="2">
        <v>717210</v>
      </c>
      <c r="AV352" s="5">
        <f>(AT352-AU352)/AU352</f>
        <v>-0.60622830133433725</v>
      </c>
      <c r="AW352" s="13">
        <f t="shared" si="122"/>
        <v>376984.33244999999</v>
      </c>
      <c r="AX352" s="5">
        <f t="shared" si="123"/>
        <v>-0.47437384803614008</v>
      </c>
      <c r="AY352" s="2">
        <v>346510</v>
      </c>
      <c r="AZ352" s="2">
        <v>639950</v>
      </c>
      <c r="BA352" s="5">
        <f>(AY352-AZ352)/AZ352</f>
        <v>-0.45853582311118057</v>
      </c>
      <c r="BB352" s="13">
        <f>AY352-(AY352*$BA$565)</f>
        <v>480332.97759390943</v>
      </c>
      <c r="BC352" s="5">
        <f t="shared" si="124"/>
        <v>-0.24942108353166745</v>
      </c>
      <c r="BG352" s="2"/>
      <c r="BH352" s="5"/>
    </row>
    <row r="353" spans="1:60" x14ac:dyDescent="0.25">
      <c r="A353" s="2">
        <v>307453</v>
      </c>
      <c r="B353" s="2">
        <v>215000</v>
      </c>
      <c r="C353" s="5">
        <f>(A353-B353)/B353</f>
        <v>0.43001395348837207</v>
      </c>
      <c r="D353" s="11">
        <f t="shared" si="105"/>
        <v>121391.68808496735</v>
      </c>
      <c r="E353" s="5">
        <f t="shared" si="106"/>
        <v>-0.43538749727922166</v>
      </c>
      <c r="F353" s="2">
        <v>378666</v>
      </c>
      <c r="G353" s="2">
        <v>302500</v>
      </c>
      <c r="H353" s="5">
        <f>(F353-G353)/G353</f>
        <v>0.25178842975206611</v>
      </c>
      <c r="I353" s="13">
        <f t="shared" si="107"/>
        <v>215751.14915304878</v>
      </c>
      <c r="J353" s="5">
        <f t="shared" si="108"/>
        <v>-0.28677306065107838</v>
      </c>
      <c r="K353" s="2">
        <v>479996</v>
      </c>
      <c r="L353" s="2">
        <v>276000</v>
      </c>
      <c r="M353" s="5">
        <f>(K353-L353)/L353</f>
        <v>0.73911594202898556</v>
      </c>
      <c r="N353" s="13">
        <f t="shared" si="109"/>
        <v>338789.17673333333</v>
      </c>
      <c r="O353" s="5">
        <f t="shared" si="110"/>
        <v>0.22749701714975842</v>
      </c>
      <c r="P353" s="2">
        <v>165817</v>
      </c>
      <c r="Q353" s="2">
        <v>254000</v>
      </c>
      <c r="R353" s="5">
        <f>(P353-Q353)/Q353</f>
        <v>-0.34717716535433069</v>
      </c>
      <c r="S353" s="13">
        <f t="shared" si="111"/>
        <v>146874.52175324917</v>
      </c>
      <c r="T353" s="5">
        <f t="shared" si="112"/>
        <v>-0.42175385136516075</v>
      </c>
      <c r="U353" s="2">
        <v>205161</v>
      </c>
      <c r="V353" s="2">
        <v>310000</v>
      </c>
      <c r="W353" s="5">
        <f>(U353-V353)/V353</f>
        <v>-0.33819032258064519</v>
      </c>
      <c r="X353" s="13">
        <f t="shared" si="113"/>
        <v>200124.44879407351</v>
      </c>
      <c r="Y353" s="5">
        <f t="shared" si="114"/>
        <v>-0.35443726195460157</v>
      </c>
      <c r="Z353" s="2">
        <v>211732</v>
      </c>
      <c r="AA353" s="2">
        <v>339950</v>
      </c>
      <c r="AB353" s="5">
        <f>(Z353-AA353)/AA353</f>
        <v>-0.37716723047506984</v>
      </c>
      <c r="AC353" s="13">
        <f t="shared" si="115"/>
        <v>215357.11116183043</v>
      </c>
      <c r="AD353" s="5">
        <f t="shared" si="116"/>
        <v>-0.36650357063735717</v>
      </c>
      <c r="AE353" s="2">
        <v>134516</v>
      </c>
      <c r="AF353" s="2">
        <v>265000</v>
      </c>
      <c r="AG353" s="5">
        <f>(AE353-AF353)/AF353</f>
        <v>-0.49239245283018868</v>
      </c>
      <c r="AH353" s="13">
        <f t="shared" si="117"/>
        <v>150598.4154307704</v>
      </c>
      <c r="AI353" s="5">
        <f t="shared" si="118"/>
        <v>-0.43170409271407395</v>
      </c>
      <c r="AJ353" s="2">
        <v>721132</v>
      </c>
      <c r="AK353" s="2">
        <v>676250</v>
      </c>
      <c r="AL353" s="5">
        <f>(AJ353-AK353)/AK353</f>
        <v>6.6368946395563774E-2</v>
      </c>
      <c r="AM353" s="13">
        <f>AJ353-(AJ353*$AL$582)</f>
        <v>817811.07667428569</v>
      </c>
      <c r="AN353" s="5">
        <f t="shared" si="119"/>
        <v>0.20933246088618956</v>
      </c>
      <c r="AO353" s="2">
        <v>476088</v>
      </c>
      <c r="AP353" s="2">
        <v>396000</v>
      </c>
      <c r="AQ353" s="5">
        <f>(AO353-AP353)/AP353</f>
        <v>0.20224242424242425</v>
      </c>
      <c r="AR353" s="13">
        <f t="shared" si="120"/>
        <v>590092.9990166137</v>
      </c>
      <c r="AS353" s="5">
        <f t="shared" si="121"/>
        <v>0.49013383590053966</v>
      </c>
      <c r="AT353" s="2">
        <v>439340</v>
      </c>
      <c r="AU353" s="2">
        <v>402000</v>
      </c>
      <c r="AV353" s="5">
        <f>(AT353-AU353)/AU353</f>
        <v>9.2885572139303485E-2</v>
      </c>
      <c r="AW353" s="13">
        <f t="shared" si="122"/>
        <v>586452.99899999995</v>
      </c>
      <c r="AX353" s="5">
        <f t="shared" si="123"/>
        <v>0.45883830597014913</v>
      </c>
      <c r="AY353" s="2">
        <v>184416</v>
      </c>
      <c r="AZ353" s="2">
        <v>449500</v>
      </c>
      <c r="BA353" s="5">
        <f>(AY353-AZ353)/AZ353</f>
        <v>-0.5897308120133482</v>
      </c>
      <c r="BB353" s="13">
        <f>AY353-(AY353*$BA$565)</f>
        <v>255637.89326702952</v>
      </c>
      <c r="BC353" s="5">
        <f t="shared" si="124"/>
        <v>-0.43128388594654166</v>
      </c>
      <c r="BG353" s="2"/>
      <c r="BH353" s="5"/>
    </row>
    <row r="354" spans="1:60" x14ac:dyDescent="0.25">
      <c r="A354" s="2">
        <v>341763</v>
      </c>
      <c r="B354" s="2">
        <v>187000</v>
      </c>
      <c r="C354" s="5">
        <f>(A354-B354)/B354</f>
        <v>0.8276096256684492</v>
      </c>
      <c r="D354" s="11">
        <f t="shared" si="105"/>
        <v>134938.30762745099</v>
      </c>
      <c r="E354" s="5">
        <f t="shared" si="106"/>
        <v>-0.27840477204571662</v>
      </c>
      <c r="F354" s="2">
        <v>426049</v>
      </c>
      <c r="G354" s="2">
        <v>217500</v>
      </c>
      <c r="H354" s="5">
        <f>(F354-G354)/G354</f>
        <v>0.95884597701149421</v>
      </c>
      <c r="I354" s="13">
        <f t="shared" si="107"/>
        <v>242748.38867367886</v>
      </c>
      <c r="J354" s="5">
        <f t="shared" si="108"/>
        <v>0.11608454562610968</v>
      </c>
      <c r="K354" s="2">
        <v>178997</v>
      </c>
      <c r="L354" s="2">
        <v>294500</v>
      </c>
      <c r="M354" s="5">
        <f>(K354-L354)/L354</f>
        <v>-0.39220033955857386</v>
      </c>
      <c r="N354" s="13">
        <f t="shared" si="109"/>
        <v>126339.06588333333</v>
      </c>
      <c r="O354" s="5">
        <f t="shared" si="110"/>
        <v>-0.57100486966610076</v>
      </c>
      <c r="P354" s="2">
        <v>190677</v>
      </c>
      <c r="Q354" s="2">
        <v>313000</v>
      </c>
      <c r="R354" s="5">
        <f>(P354-Q354)/Q354</f>
        <v>-0.3908083067092652</v>
      </c>
      <c r="S354" s="13">
        <f t="shared" si="111"/>
        <v>168894.58369373644</v>
      </c>
      <c r="T354" s="5">
        <f t="shared" si="112"/>
        <v>-0.46040069107432446</v>
      </c>
      <c r="U354" s="2">
        <v>376801</v>
      </c>
      <c r="V354" s="2">
        <v>285000</v>
      </c>
      <c r="W354" s="5">
        <f>(U354-V354)/V354</f>
        <v>0.32210877192982457</v>
      </c>
      <c r="X354" s="13">
        <f t="shared" si="113"/>
        <v>367550.81341022754</v>
      </c>
      <c r="Y354" s="5">
        <f t="shared" si="114"/>
        <v>0.28965197687799138</v>
      </c>
      <c r="Z354" s="2">
        <v>194813</v>
      </c>
      <c r="AA354" s="2">
        <v>301000</v>
      </c>
      <c r="AB354" s="5">
        <f>(Z354-AA354)/AA354</f>
        <v>-0.35278073089700995</v>
      </c>
      <c r="AC354" s="13">
        <f t="shared" si="115"/>
        <v>198148.43716004037</v>
      </c>
      <c r="AD354" s="5">
        <f t="shared" si="116"/>
        <v>-0.34169954431880278</v>
      </c>
      <c r="AE354" s="2">
        <v>200115</v>
      </c>
      <c r="AF354" s="2">
        <v>382500</v>
      </c>
      <c r="AG354" s="5">
        <f>(AE354-AF354)/AF354</f>
        <v>-0.4768235294117647</v>
      </c>
      <c r="AH354" s="13">
        <f t="shared" si="117"/>
        <v>224040.27702227703</v>
      </c>
      <c r="AI354" s="5">
        <f t="shared" si="118"/>
        <v>-0.41427378556267441</v>
      </c>
      <c r="AJ354" s="2">
        <v>218911</v>
      </c>
      <c r="AK354" s="2">
        <v>260000</v>
      </c>
      <c r="AL354" s="5">
        <f>(AJ354-AK354)/AK354</f>
        <v>-0.15803461538461538</v>
      </c>
      <c r="AM354" s="13">
        <f>AJ354-(AJ354*$AL$582)</f>
        <v>248259.45958</v>
      </c>
      <c r="AN354" s="5">
        <f t="shared" si="119"/>
        <v>-4.5155924692307711E-2</v>
      </c>
      <c r="AO354" s="2">
        <v>402615</v>
      </c>
      <c r="AP354" s="2">
        <v>345000</v>
      </c>
      <c r="AQ354" s="5">
        <f>(AO354-AP354)/AP354</f>
        <v>0.16700000000000001</v>
      </c>
      <c r="AR354" s="13">
        <f t="shared" si="120"/>
        <v>499026.00527439022</v>
      </c>
      <c r="AS354" s="5">
        <f t="shared" si="121"/>
        <v>0.44645218920113106</v>
      </c>
      <c r="AT354" s="2">
        <v>459506</v>
      </c>
      <c r="AU354" s="2">
        <v>410000</v>
      </c>
      <c r="AV354" s="5">
        <f>(AT354-AU354)/AU354</f>
        <v>0.12074634146341463</v>
      </c>
      <c r="AW354" s="13">
        <f t="shared" si="122"/>
        <v>613371.58409999998</v>
      </c>
      <c r="AX354" s="5">
        <f t="shared" si="123"/>
        <v>0.49602825390243899</v>
      </c>
      <c r="AY354" s="2">
        <v>233891</v>
      </c>
      <c r="AZ354" s="2">
        <v>527000</v>
      </c>
      <c r="BA354" s="5">
        <f>(AY354-AZ354)/AZ354</f>
        <v>-0.55618406072106263</v>
      </c>
      <c r="BB354" s="13">
        <f>AY354-(AY354*$BA$565)</f>
        <v>324220.25471823919</v>
      </c>
      <c r="BC354" s="5">
        <f t="shared" si="124"/>
        <v>-0.38478130034489716</v>
      </c>
      <c r="BG354" s="2"/>
      <c r="BH354" s="5"/>
    </row>
    <row r="355" spans="1:60" x14ac:dyDescent="0.25">
      <c r="A355" s="2">
        <v>223712</v>
      </c>
      <c r="B355" s="2">
        <v>161839</v>
      </c>
      <c r="C355" s="5">
        <f>(A355-B355)/B355</f>
        <v>0.38231205086536618</v>
      </c>
      <c r="D355" s="11">
        <f t="shared" si="105"/>
        <v>88328.223581699363</v>
      </c>
      <c r="E355" s="5">
        <f t="shared" si="106"/>
        <v>-0.45422164260963449</v>
      </c>
      <c r="F355" s="2">
        <v>360351</v>
      </c>
      <c r="G355" s="2">
        <v>145300</v>
      </c>
      <c r="H355" s="5">
        <f>(F355-G355)/G355</f>
        <v>1.4800481761871989</v>
      </c>
      <c r="I355" s="13">
        <f t="shared" si="107"/>
        <v>205315.87823689025</v>
      </c>
      <c r="J355" s="5">
        <f t="shared" si="108"/>
        <v>0.41304802640667754</v>
      </c>
      <c r="K355" s="2">
        <v>583023</v>
      </c>
      <c r="L355" s="2">
        <v>265000</v>
      </c>
      <c r="M355" s="5">
        <f>(K355-L355)/L355</f>
        <v>1.2000867924528302</v>
      </c>
      <c r="N355" s="13">
        <f t="shared" si="109"/>
        <v>411507.35045000003</v>
      </c>
      <c r="O355" s="5">
        <f t="shared" si="110"/>
        <v>0.55285792622641516</v>
      </c>
      <c r="P355" s="2">
        <v>246787</v>
      </c>
      <c r="Q355" s="2">
        <v>334950</v>
      </c>
      <c r="R355" s="5">
        <f>(P355-Q355)/Q355</f>
        <v>-0.26321241976414389</v>
      </c>
      <c r="S355" s="13">
        <f t="shared" si="111"/>
        <v>218594.7315409102</v>
      </c>
      <c r="T355" s="5">
        <f t="shared" si="112"/>
        <v>-0.34738100749093836</v>
      </c>
      <c r="U355" s="2">
        <v>523832</v>
      </c>
      <c r="V355" s="2">
        <v>400000</v>
      </c>
      <c r="W355" s="5">
        <f>(U355-V355)/V355</f>
        <v>0.30958000000000002</v>
      </c>
      <c r="X355" s="13">
        <f t="shared" si="113"/>
        <v>510972.31082270568</v>
      </c>
      <c r="Y355" s="5">
        <f t="shared" si="114"/>
        <v>0.27743077705676422</v>
      </c>
      <c r="Z355" s="2">
        <v>249340</v>
      </c>
      <c r="AA355" s="2">
        <v>379950</v>
      </c>
      <c r="AB355" s="5">
        <f>(Z355-AA355)/AA355</f>
        <v>-0.34375575733649166</v>
      </c>
      <c r="AC355" s="13">
        <f t="shared" si="115"/>
        <v>253609.00618277254</v>
      </c>
      <c r="AD355" s="5">
        <f t="shared" si="116"/>
        <v>-0.33252005215746139</v>
      </c>
      <c r="AE355" s="2">
        <v>315217</v>
      </c>
      <c r="AF355" s="2">
        <v>385000</v>
      </c>
      <c r="AG355" s="5">
        <f>(AE355-AF355)/AF355</f>
        <v>-0.18125454545454545</v>
      </c>
      <c r="AH355" s="13">
        <f t="shared" si="117"/>
        <v>352903.60044040228</v>
      </c>
      <c r="AI355" s="5">
        <f t="shared" si="118"/>
        <v>-8.3367271583370692E-2</v>
      </c>
      <c r="AJ355" s="2">
        <v>647203</v>
      </c>
      <c r="AK355" s="2">
        <v>439000</v>
      </c>
      <c r="AL355" s="5">
        <f>(AJ355-AK355)/AK355</f>
        <v>0.47426651480637816</v>
      </c>
      <c r="AM355" s="13">
        <f>AJ355-(AJ355*$AL$582)</f>
        <v>733970.73248285719</v>
      </c>
      <c r="AN355" s="5">
        <f t="shared" si="119"/>
        <v>0.67191510816140587</v>
      </c>
      <c r="AO355" s="2">
        <v>185124</v>
      </c>
      <c r="AP355" s="2">
        <v>325000</v>
      </c>
      <c r="AQ355" s="5">
        <f>(AO355-AP355)/AP355</f>
        <v>-0.4303876923076923</v>
      </c>
      <c r="AR355" s="13">
        <f t="shared" si="120"/>
        <v>229454.16887203959</v>
      </c>
      <c r="AS355" s="5">
        <f t="shared" si="121"/>
        <v>-0.29398717270141667</v>
      </c>
      <c r="AT355" s="2">
        <v>345604</v>
      </c>
      <c r="AU355" s="2">
        <v>550000</v>
      </c>
      <c r="AV355" s="5">
        <f>(AT355-AU355)/AU355</f>
        <v>-0.37162909090909091</v>
      </c>
      <c r="AW355" s="13">
        <f t="shared" si="122"/>
        <v>461329.49939999997</v>
      </c>
      <c r="AX355" s="5">
        <f t="shared" si="123"/>
        <v>-0.16121909200000006</v>
      </c>
      <c r="AY355" s="2">
        <v>165122</v>
      </c>
      <c r="AZ355" s="2">
        <v>485000</v>
      </c>
      <c r="BA355" s="5">
        <f>(AY355-AZ355)/AZ355</f>
        <v>-0.65954226804123717</v>
      </c>
      <c r="BB355" s="13">
        <f>AY355-(AY355*$BA$565)</f>
        <v>228892.50505399992</v>
      </c>
      <c r="BC355" s="5">
        <f t="shared" si="124"/>
        <v>-0.52805669061030946</v>
      </c>
      <c r="BG355" s="2"/>
      <c r="BH355" s="5"/>
    </row>
    <row r="356" spans="1:60" x14ac:dyDescent="0.25">
      <c r="A356" s="2">
        <v>244904</v>
      </c>
      <c r="B356" s="2">
        <v>183000</v>
      </c>
      <c r="C356" s="5">
        <f>(A356-B356)/B356</f>
        <v>0.33827322404371585</v>
      </c>
      <c r="D356" s="11">
        <f t="shared" si="105"/>
        <v>96695.462326797395</v>
      </c>
      <c r="E356" s="5">
        <f t="shared" si="106"/>
        <v>-0.47160949548198144</v>
      </c>
      <c r="F356" s="2">
        <v>481812</v>
      </c>
      <c r="G356" s="2">
        <v>225600</v>
      </c>
      <c r="H356" s="5">
        <f>(F356-G356)/G356</f>
        <v>1.1356914893617021</v>
      </c>
      <c r="I356" s="13">
        <f t="shared" si="107"/>
        <v>274520.27030609758</v>
      </c>
      <c r="J356" s="5">
        <f t="shared" si="108"/>
        <v>0.21684516979653182</v>
      </c>
      <c r="K356" s="2">
        <v>245591</v>
      </c>
      <c r="L356" s="2">
        <v>350000</v>
      </c>
      <c r="M356" s="5">
        <f>(K356-L356)/L356</f>
        <v>-0.29831142857142856</v>
      </c>
      <c r="N356" s="13">
        <f t="shared" si="109"/>
        <v>173342.22098333333</v>
      </c>
      <c r="O356" s="5">
        <f t="shared" si="110"/>
        <v>-0.50473651147619047</v>
      </c>
      <c r="P356" s="2">
        <v>235079</v>
      </c>
      <c r="Q356" s="2">
        <v>349000</v>
      </c>
      <c r="R356" s="5">
        <f>(P356-Q356)/Q356</f>
        <v>-0.32642120343839542</v>
      </c>
      <c r="S356" s="13">
        <f t="shared" si="111"/>
        <v>208224.22127545465</v>
      </c>
      <c r="T356" s="5">
        <f t="shared" si="112"/>
        <v>-0.40336899348007266</v>
      </c>
      <c r="U356" s="2">
        <v>218490</v>
      </c>
      <c r="V356" s="2">
        <v>299950</v>
      </c>
      <c r="W356" s="5">
        <f>(U356-V356)/V356</f>
        <v>-0.27157859643273879</v>
      </c>
      <c r="X356" s="13">
        <f t="shared" si="113"/>
        <v>213126.23167666918</v>
      </c>
      <c r="Y356" s="5">
        <f t="shared" si="114"/>
        <v>-0.28946080454519357</v>
      </c>
      <c r="Z356" s="2">
        <v>239713</v>
      </c>
      <c r="AA356" s="2">
        <v>225000</v>
      </c>
      <c r="AB356" s="5">
        <f>(Z356-AA356)/AA356</f>
        <v>6.5391111111111108E-2</v>
      </c>
      <c r="AC356" s="13">
        <f t="shared" si="115"/>
        <v>243817.180151965</v>
      </c>
      <c r="AD356" s="5">
        <f t="shared" si="116"/>
        <v>8.3631911786511123E-2</v>
      </c>
      <c r="AE356" s="2">
        <v>342016</v>
      </c>
      <c r="AF356" s="2">
        <v>285000</v>
      </c>
      <c r="AG356" s="5">
        <f>(AE356-AF356)/AF356</f>
        <v>0.20005614035087718</v>
      </c>
      <c r="AH356" s="13">
        <f t="shared" si="117"/>
        <v>382906.6256205237</v>
      </c>
      <c r="AI356" s="5">
        <f t="shared" si="118"/>
        <v>0.34353201972113578</v>
      </c>
      <c r="AJ356" s="2">
        <v>503925</v>
      </c>
      <c r="AK356" s="2">
        <v>550000</v>
      </c>
      <c r="AL356" s="5">
        <f>(AJ356-AK356)/AK356</f>
        <v>-8.3772727272727276E-2</v>
      </c>
      <c r="AM356" s="13">
        <f>AJ356-(AJ356*$AL$582)</f>
        <v>571484.06507142854</v>
      </c>
      <c r="AN356" s="5">
        <f t="shared" si="119"/>
        <v>3.9061936493506443E-2</v>
      </c>
      <c r="AO356" s="2">
        <v>485702</v>
      </c>
      <c r="AP356" s="2">
        <v>435000</v>
      </c>
      <c r="AQ356" s="5">
        <f>(AO356-AP356)/AP356</f>
        <v>0.11655632183908046</v>
      </c>
      <c r="AR356" s="13">
        <f t="shared" si="120"/>
        <v>602009.18697460822</v>
      </c>
      <c r="AS356" s="5">
        <f t="shared" si="121"/>
        <v>0.38392916545886946</v>
      </c>
      <c r="AT356" s="2">
        <v>424818</v>
      </c>
      <c r="AU356" s="2">
        <v>450000</v>
      </c>
      <c r="AV356" s="5">
        <f>(AT356-AU356)/AU356</f>
        <v>-5.5960000000000003E-2</v>
      </c>
      <c r="AW356" s="13">
        <f t="shared" si="122"/>
        <v>567068.30729999999</v>
      </c>
      <c r="AX356" s="5">
        <f t="shared" si="123"/>
        <v>0.26015179399999999</v>
      </c>
      <c r="AY356" s="2">
        <v>233850</v>
      </c>
      <c r="AZ356" s="2">
        <v>468000</v>
      </c>
      <c r="BA356" s="5">
        <f>(AY356-AZ356)/AZ356</f>
        <v>-0.50032051282051282</v>
      </c>
      <c r="BB356" s="13">
        <f>AY356-(AY356*$BA$565)</f>
        <v>324163.42042173591</v>
      </c>
      <c r="BC356" s="5">
        <f t="shared" si="124"/>
        <v>-0.30734311875697456</v>
      </c>
      <c r="BG356" s="2"/>
      <c r="BH356" s="5"/>
    </row>
    <row r="357" spans="1:60" x14ac:dyDescent="0.25">
      <c r="A357" s="2">
        <v>248438</v>
      </c>
      <c r="B357" s="2">
        <v>167000</v>
      </c>
      <c r="C357" s="5">
        <f>(A357-B357)/B357</f>
        <v>0.48765269461077843</v>
      </c>
      <c r="D357" s="11">
        <f t="shared" si="105"/>
        <v>98090.791777777806</v>
      </c>
      <c r="E357" s="5">
        <f t="shared" si="106"/>
        <v>-0.41262998935462392</v>
      </c>
      <c r="F357" s="2">
        <v>292429</v>
      </c>
      <c r="G357" s="2">
        <v>229000</v>
      </c>
      <c r="H357" s="5">
        <f>(F357-G357)/G357</f>
        <v>0.27698253275109169</v>
      </c>
      <c r="I357" s="13">
        <f t="shared" si="107"/>
        <v>166616.20741148375</v>
      </c>
      <c r="J357" s="5">
        <f t="shared" si="108"/>
        <v>-0.27241830824679586</v>
      </c>
      <c r="K357" s="2">
        <v>728165</v>
      </c>
      <c r="L357" s="2">
        <v>302500</v>
      </c>
      <c r="M357" s="5">
        <f>(K357-L357)/L357</f>
        <v>1.4071570247933884</v>
      </c>
      <c r="N357" s="13">
        <f t="shared" si="109"/>
        <v>513950.99308333331</v>
      </c>
      <c r="O357" s="5">
        <f t="shared" si="110"/>
        <v>0.69901154738292004</v>
      </c>
      <c r="P357" s="2">
        <v>169284</v>
      </c>
      <c r="Q357" s="2">
        <v>252650</v>
      </c>
      <c r="R357" s="5">
        <f>(P357-Q357)/Q357</f>
        <v>-0.32996635661982981</v>
      </c>
      <c r="S357" s="13">
        <f t="shared" si="111"/>
        <v>149945.46120408061</v>
      </c>
      <c r="T357" s="5">
        <f t="shared" si="112"/>
        <v>-0.40650915810773558</v>
      </c>
      <c r="U357" s="2">
        <v>232305</v>
      </c>
      <c r="V357" s="2">
        <v>289000</v>
      </c>
      <c r="W357" s="5">
        <f>(U357-V357)/V357</f>
        <v>-0.19617647058823529</v>
      </c>
      <c r="X357" s="13">
        <f t="shared" si="113"/>
        <v>226602.08361777946</v>
      </c>
      <c r="Y357" s="5">
        <f t="shared" si="114"/>
        <v>-0.21590974526719911</v>
      </c>
      <c r="Z357" s="2">
        <v>462553</v>
      </c>
      <c r="AA357" s="2">
        <v>286250</v>
      </c>
      <c r="AB357" s="5">
        <f>(Z357-AA357)/AA357</f>
        <v>0.61590567685589515</v>
      </c>
      <c r="AC357" s="13">
        <f t="shared" si="115"/>
        <v>470472.47387847916</v>
      </c>
      <c r="AD357" s="5">
        <f t="shared" si="116"/>
        <v>0.64357196114752546</v>
      </c>
      <c r="AE357" s="2">
        <v>493014</v>
      </c>
      <c r="AF357" s="2">
        <v>445700</v>
      </c>
      <c r="AG357" s="5">
        <f>(AE357-AF357)/AF357</f>
        <v>0.1061566075835764</v>
      </c>
      <c r="AH357" s="13">
        <f t="shared" si="117"/>
        <v>551957.59006501711</v>
      </c>
      <c r="AI357" s="5">
        <f t="shared" si="118"/>
        <v>0.23840608046896367</v>
      </c>
      <c r="AJ357" s="2">
        <v>460179</v>
      </c>
      <c r="AK357" s="2">
        <v>352950</v>
      </c>
      <c r="AL357" s="5">
        <f>(AJ357-AK357)/AK357</f>
        <v>0.30380790480237996</v>
      </c>
      <c r="AM357" s="13">
        <f>AJ357-(AJ357*$AL$582)</f>
        <v>521873.22633428569</v>
      </c>
      <c r="AN357" s="5">
        <f t="shared" si="119"/>
        <v>0.47860384285107149</v>
      </c>
      <c r="AO357" s="2">
        <v>393863</v>
      </c>
      <c r="AP357" s="2">
        <v>400000</v>
      </c>
      <c r="AQ357" s="5">
        <f>(AO357-AP357)/AP357</f>
        <v>-1.53425E-2</v>
      </c>
      <c r="AR357" s="13">
        <f t="shared" si="120"/>
        <v>488178.23358639685</v>
      </c>
      <c r="AS357" s="5">
        <f t="shared" si="121"/>
        <v>0.22044558396599212</v>
      </c>
      <c r="AT357" s="2">
        <v>509567</v>
      </c>
      <c r="AU357" s="2">
        <v>454000</v>
      </c>
      <c r="AV357" s="5">
        <f>(AT357-AU357)/AU357</f>
        <v>0.12239427312775331</v>
      </c>
      <c r="AW357" s="13">
        <f t="shared" si="122"/>
        <v>680195.50994999998</v>
      </c>
      <c r="AX357" s="5">
        <f t="shared" si="123"/>
        <v>0.49822799548458147</v>
      </c>
      <c r="AY357" s="2">
        <v>161651</v>
      </c>
      <c r="AZ357" s="2">
        <v>549000</v>
      </c>
      <c r="BA357" s="5">
        <f>(AY357-AZ357)/AZ357</f>
        <v>-0.70555373406193078</v>
      </c>
      <c r="BB357" s="13">
        <f>AY357-(AY357*$BA$565)</f>
        <v>224080.99668417376</v>
      </c>
      <c r="BC357" s="5">
        <f t="shared" si="124"/>
        <v>-0.59183789310715162</v>
      </c>
      <c r="BG357" s="2"/>
      <c r="BH357" s="5"/>
    </row>
    <row r="358" spans="1:60" x14ac:dyDescent="0.25">
      <c r="A358" s="2">
        <v>235841</v>
      </c>
      <c r="B358" s="2">
        <v>185000</v>
      </c>
      <c r="C358" s="5">
        <f>(A358-B358)/B358</f>
        <v>0.27481621621621621</v>
      </c>
      <c r="D358" s="11">
        <f t="shared" si="105"/>
        <v>93117.117444444448</v>
      </c>
      <c r="E358" s="5">
        <f t="shared" si="106"/>
        <v>-0.49666423003003002</v>
      </c>
      <c r="F358" s="2">
        <v>251836</v>
      </c>
      <c r="G358" s="2">
        <v>229950</v>
      </c>
      <c r="H358" s="5">
        <f>(F358-G358)/G358</f>
        <v>9.5177212437486405E-2</v>
      </c>
      <c r="I358" s="13">
        <f t="shared" si="107"/>
        <v>143487.6814873984</v>
      </c>
      <c r="J358" s="5">
        <f t="shared" si="108"/>
        <v>-0.37600486415569301</v>
      </c>
      <c r="K358" s="2">
        <v>283845</v>
      </c>
      <c r="L358" s="2">
        <v>340000</v>
      </c>
      <c r="M358" s="5">
        <f>(K358-L358)/L358</f>
        <v>-0.16516176470588234</v>
      </c>
      <c r="N358" s="13">
        <f t="shared" si="109"/>
        <v>200342.53174999999</v>
      </c>
      <c r="O358" s="5">
        <f t="shared" si="110"/>
        <v>-0.41075725955882353</v>
      </c>
      <c r="P358" s="2">
        <v>191665</v>
      </c>
      <c r="Q358" s="2">
        <v>288000</v>
      </c>
      <c r="R358" s="5">
        <f>(P358-Q358)/Q358</f>
        <v>-0.33449652777777777</v>
      </c>
      <c r="S358" s="13">
        <f t="shared" si="111"/>
        <v>169769.71728976222</v>
      </c>
      <c r="T358" s="5">
        <f t="shared" si="112"/>
        <v>-0.4105218149661034</v>
      </c>
      <c r="U358" s="2">
        <v>233744</v>
      </c>
      <c r="V358" s="2">
        <v>295000</v>
      </c>
      <c r="W358" s="5">
        <f>(U358-V358)/V358</f>
        <v>-0.20764745762711864</v>
      </c>
      <c r="X358" s="13">
        <f t="shared" si="113"/>
        <v>228005.75722930732</v>
      </c>
      <c r="Y358" s="5">
        <f t="shared" si="114"/>
        <v>-0.22709912803624638</v>
      </c>
      <c r="Z358" s="2">
        <v>455659</v>
      </c>
      <c r="AA358" s="2">
        <v>269950</v>
      </c>
      <c r="AB358" s="5">
        <f>(Z358-AA358)/AA358</f>
        <v>0.68793850713095017</v>
      </c>
      <c r="AC358" s="13">
        <f t="shared" si="115"/>
        <v>463460.44015495287</v>
      </c>
      <c r="AD358" s="5">
        <f t="shared" si="116"/>
        <v>0.71683808170014029</v>
      </c>
      <c r="AE358" s="2">
        <v>182561</v>
      </c>
      <c r="AF358" s="2">
        <v>260000</v>
      </c>
      <c r="AG358" s="5">
        <f>(AE358-AF358)/AF358</f>
        <v>-0.29784230769230768</v>
      </c>
      <c r="AH358" s="13">
        <f t="shared" si="117"/>
        <v>204387.56221904364</v>
      </c>
      <c r="AI358" s="5">
        <f t="shared" si="118"/>
        <v>-0.21389399146521676</v>
      </c>
      <c r="AJ358" s="2">
        <v>234105</v>
      </c>
      <c r="AK358" s="2">
        <v>465000</v>
      </c>
      <c r="AL358" s="5">
        <f>(AJ358-AK358)/AK358</f>
        <v>-0.49654838709677418</v>
      </c>
      <c r="AM358" s="13">
        <f>AJ358-(AJ358*$AL$582)</f>
        <v>265490.45404285716</v>
      </c>
      <c r="AN358" s="5">
        <f t="shared" si="119"/>
        <v>-0.42905278700460825</v>
      </c>
      <c r="AO358" s="2">
        <v>423543</v>
      </c>
      <c r="AP358" s="2">
        <v>431500</v>
      </c>
      <c r="AQ358" s="5">
        <f>(AO358-AP358)/AP358</f>
        <v>-1.8440324449594439E-2</v>
      </c>
      <c r="AR358" s="13">
        <f t="shared" si="120"/>
        <v>524965.46664165787</v>
      </c>
      <c r="AS358" s="5">
        <f t="shared" si="121"/>
        <v>0.21660594818460688</v>
      </c>
      <c r="AT358" s="2">
        <v>422872</v>
      </c>
      <c r="AU358" s="2">
        <v>300000</v>
      </c>
      <c r="AV358" s="5">
        <f>(AT358-AU358)/AU358</f>
        <v>0.40957333333333334</v>
      </c>
      <c r="AW358" s="13">
        <f t="shared" si="122"/>
        <v>564470.68920000002</v>
      </c>
      <c r="AX358" s="5">
        <f t="shared" si="123"/>
        <v>0.88156896400000007</v>
      </c>
      <c r="AY358" s="2">
        <v>183637</v>
      </c>
      <c r="AZ358" s="2">
        <v>450000</v>
      </c>
      <c r="BA358" s="5">
        <f>(AY358-AZ358)/AZ358</f>
        <v>-0.59191777777777776</v>
      </c>
      <c r="BB358" s="13">
        <f>AY358-(AY358*$BA$565)</f>
        <v>254558.04163346725</v>
      </c>
      <c r="BC358" s="5">
        <f t="shared" si="124"/>
        <v>-0.43431546303673946</v>
      </c>
      <c r="BG358" s="2"/>
      <c r="BH358" s="5"/>
    </row>
    <row r="359" spans="1:60" x14ac:dyDescent="0.25">
      <c r="A359" s="2">
        <v>230306</v>
      </c>
      <c r="B359" s="2">
        <v>160000</v>
      </c>
      <c r="C359" s="5">
        <f>(A359-B359)/B359</f>
        <v>0.43941249999999998</v>
      </c>
      <c r="D359" s="11">
        <f t="shared" si="105"/>
        <v>90931.733032679738</v>
      </c>
      <c r="E359" s="5">
        <f t="shared" si="106"/>
        <v>-0.43167666854575165</v>
      </c>
      <c r="F359" s="2">
        <v>375505</v>
      </c>
      <c r="G359" s="2">
        <v>273000</v>
      </c>
      <c r="H359" s="5">
        <f>(F359-G359)/G359</f>
        <v>0.37547619047619046</v>
      </c>
      <c r="I359" s="13">
        <f t="shared" si="107"/>
        <v>213950.11768343498</v>
      </c>
      <c r="J359" s="5">
        <f t="shared" si="108"/>
        <v>-0.21629993522551291</v>
      </c>
      <c r="K359" s="2">
        <v>453533</v>
      </c>
      <c r="L359" s="2">
        <v>200000</v>
      </c>
      <c r="M359" s="5">
        <f>(K359-L359)/L359</f>
        <v>1.267665</v>
      </c>
      <c r="N359" s="13">
        <f t="shared" si="109"/>
        <v>320111.15028333332</v>
      </c>
      <c r="O359" s="5">
        <f t="shared" si="110"/>
        <v>0.60055575141666662</v>
      </c>
      <c r="P359" s="2">
        <v>235857</v>
      </c>
      <c r="Q359" s="2">
        <v>289950</v>
      </c>
      <c r="R359" s="5">
        <f>(P359-Q359)/Q359</f>
        <v>-0.18655975168132435</v>
      </c>
      <c r="S359" s="13">
        <f t="shared" si="111"/>
        <v>208913.34469418752</v>
      </c>
      <c r="T359" s="5">
        <f t="shared" si="112"/>
        <v>-0.27948492949064491</v>
      </c>
      <c r="U359" s="2">
        <v>171224</v>
      </c>
      <c r="V359" s="2">
        <v>272000</v>
      </c>
      <c r="W359" s="5">
        <f>(U359-V359)/V359</f>
        <v>-0.3705</v>
      </c>
      <c r="X359" s="13">
        <f t="shared" si="113"/>
        <v>167020.57710927731</v>
      </c>
      <c r="Y359" s="5">
        <f t="shared" si="114"/>
        <v>-0.38595376062765696</v>
      </c>
      <c r="Z359" s="2">
        <v>401445</v>
      </c>
      <c r="AA359" s="2">
        <v>236450</v>
      </c>
      <c r="AB359" s="5">
        <f>(Z359-AA359)/AA359</f>
        <v>0.69780080355254814</v>
      </c>
      <c r="AC359" s="13">
        <f t="shared" si="115"/>
        <v>408318.23007557198</v>
      </c>
      <c r="AD359" s="5">
        <f t="shared" si="116"/>
        <v>0.72686923271546622</v>
      </c>
      <c r="AE359" s="2">
        <v>238101</v>
      </c>
      <c r="AF359" s="2">
        <v>388000</v>
      </c>
      <c r="AG359" s="5">
        <f>(AE359-AF359)/AF359</f>
        <v>-0.38633762886597939</v>
      </c>
      <c r="AH359" s="13">
        <f t="shared" si="117"/>
        <v>266567.79351513472</v>
      </c>
      <c r="AI359" s="5">
        <f t="shared" si="118"/>
        <v>-0.31296960434243631</v>
      </c>
      <c r="AJ359" s="2">
        <v>334216</v>
      </c>
      <c r="AK359" s="2">
        <v>268000</v>
      </c>
      <c r="AL359" s="5">
        <f>(AJ359-AK359)/AK359</f>
        <v>0.24707462686567164</v>
      </c>
      <c r="AM359" s="13">
        <f>AJ359-(AJ359*$AL$582)</f>
        <v>379022.90676571429</v>
      </c>
      <c r="AN359" s="5">
        <f t="shared" si="119"/>
        <v>0.41426457748400852</v>
      </c>
      <c r="AO359" s="2">
        <v>693603</v>
      </c>
      <c r="AP359" s="2">
        <v>621000</v>
      </c>
      <c r="AQ359" s="5">
        <f>(AO359-AP359)/AP359</f>
        <v>0.11691304347826087</v>
      </c>
      <c r="AR359" s="13">
        <f t="shared" si="120"/>
        <v>859694.5825076882</v>
      </c>
      <c r="AS359" s="5">
        <f t="shared" si="121"/>
        <v>0.38437130838597133</v>
      </c>
      <c r="AT359" s="2">
        <v>223287</v>
      </c>
      <c r="AU359" s="2">
        <v>405000</v>
      </c>
      <c r="AV359" s="5">
        <f>(AT359-AU359)/AU359</f>
        <v>-0.44867407407407406</v>
      </c>
      <c r="AW359" s="13">
        <f t="shared" si="122"/>
        <v>298054.65194999997</v>
      </c>
      <c r="AX359" s="5">
        <f t="shared" si="123"/>
        <v>-0.26406258777777786</v>
      </c>
      <c r="AY359" s="2">
        <v>181662</v>
      </c>
      <c r="AZ359" s="2">
        <v>140000</v>
      </c>
      <c r="BA359" s="5">
        <f>(AY359-AZ359)/AZ359</f>
        <v>0.29758571428571429</v>
      </c>
      <c r="BB359" s="13">
        <f>AY359-(AY359*$BA$565)</f>
        <v>251820.29198483384</v>
      </c>
      <c r="BC359" s="5">
        <f t="shared" si="124"/>
        <v>0.79871637132024165</v>
      </c>
      <c r="BG359" s="2"/>
      <c r="BH359" s="5"/>
    </row>
    <row r="360" spans="1:60" x14ac:dyDescent="0.25">
      <c r="A360" s="2">
        <v>326325</v>
      </c>
      <c r="B360" s="2">
        <v>171950</v>
      </c>
      <c r="C360" s="5">
        <f>(A360-B360)/B360</f>
        <v>0.89779005524861877</v>
      </c>
      <c r="D360" s="11">
        <f t="shared" si="105"/>
        <v>128842.92107843139</v>
      </c>
      <c r="E360" s="5">
        <f t="shared" si="106"/>
        <v>-0.25069542844762205</v>
      </c>
      <c r="F360" s="2">
        <v>235461</v>
      </c>
      <c r="G360" s="2">
        <v>199000</v>
      </c>
      <c r="H360" s="5">
        <f>(F360-G360)/G360</f>
        <v>0.18322110552763818</v>
      </c>
      <c r="I360" s="13">
        <f t="shared" si="107"/>
        <v>134157.75731310976</v>
      </c>
      <c r="J360" s="5">
        <f t="shared" si="108"/>
        <v>-0.32584041551201126</v>
      </c>
      <c r="K360" s="2">
        <v>528545</v>
      </c>
      <c r="L360" s="2">
        <v>225000</v>
      </c>
      <c r="M360" s="5">
        <f>(K360-L360)/L360</f>
        <v>1.3490888888888888</v>
      </c>
      <c r="N360" s="13">
        <f t="shared" si="109"/>
        <v>373055.87008333334</v>
      </c>
      <c r="O360" s="5">
        <f t="shared" si="110"/>
        <v>0.65802608925925932</v>
      </c>
      <c r="P360" s="2">
        <v>276734</v>
      </c>
      <c r="Q360" s="2">
        <v>402000</v>
      </c>
      <c r="R360" s="5">
        <f>(P360-Q360)/Q360</f>
        <v>-0.31160696517412934</v>
      </c>
      <c r="S360" s="13">
        <f t="shared" si="111"/>
        <v>245120.6685856315</v>
      </c>
      <c r="T360" s="5">
        <f t="shared" si="112"/>
        <v>-0.39024709307056843</v>
      </c>
      <c r="U360" s="2">
        <v>574205</v>
      </c>
      <c r="V360" s="2">
        <v>630000</v>
      </c>
      <c r="W360" s="5">
        <f>(U360-V360)/V360</f>
        <v>-8.8563492063492066E-2</v>
      </c>
      <c r="X360" s="13">
        <f t="shared" si="113"/>
        <v>560108.690832083</v>
      </c>
      <c r="Y360" s="5">
        <f t="shared" si="114"/>
        <v>-0.11093858598082064</v>
      </c>
      <c r="Z360" s="2">
        <v>438478</v>
      </c>
      <c r="AA360" s="2">
        <v>245500</v>
      </c>
      <c r="AB360" s="5">
        <f>(Z360-AA360)/AA360</f>
        <v>0.78606109979633398</v>
      </c>
      <c r="AC360" s="13">
        <f t="shared" si="115"/>
        <v>445985.28039227455</v>
      </c>
      <c r="AD360" s="5">
        <f t="shared" si="116"/>
        <v>0.81664065332902058</v>
      </c>
      <c r="AE360" s="2">
        <v>177657</v>
      </c>
      <c r="AF360" s="2">
        <v>273000</v>
      </c>
      <c r="AG360" s="5">
        <f>(AE360-AF360)/AF360</f>
        <v>-0.34924175824175824</v>
      </c>
      <c r="AH360" s="13">
        <f t="shared" si="117"/>
        <v>198897.2515550892</v>
      </c>
      <c r="AI360" s="5">
        <f t="shared" si="118"/>
        <v>-0.27143863899234727</v>
      </c>
      <c r="AJ360" s="2">
        <v>172870</v>
      </c>
      <c r="AK360" s="2">
        <v>259000</v>
      </c>
      <c r="AL360" s="5">
        <f>(AJ360-AK360)/AK360</f>
        <v>-0.33254826254826253</v>
      </c>
      <c r="AM360" s="13">
        <f>AJ360-(AJ360*$AL$582)</f>
        <v>196045.94002857144</v>
      </c>
      <c r="AN360" s="5">
        <f t="shared" si="119"/>
        <v>-0.24306586861555429</v>
      </c>
      <c r="AO360" s="2">
        <v>220284</v>
      </c>
      <c r="AP360" s="2">
        <v>300000</v>
      </c>
      <c r="AQ360" s="5">
        <f>(AO360-AP360)/AP360</f>
        <v>-0.26572000000000001</v>
      </c>
      <c r="AR360" s="13">
        <f t="shared" si="120"/>
        <v>273033.6538525981</v>
      </c>
      <c r="AS360" s="5">
        <f t="shared" si="121"/>
        <v>-8.9887820491339657E-2</v>
      </c>
      <c r="AT360" s="2">
        <v>438451</v>
      </c>
      <c r="AU360" s="2">
        <v>468000</v>
      </c>
      <c r="AV360" s="5">
        <f>(AT360-AU360)/AU360</f>
        <v>-6.3138888888888883E-2</v>
      </c>
      <c r="AW360" s="13">
        <f t="shared" si="122"/>
        <v>585266.31735000003</v>
      </c>
      <c r="AX360" s="5">
        <f t="shared" si="123"/>
        <v>0.25056905416666675</v>
      </c>
      <c r="AY360" s="2">
        <v>377861</v>
      </c>
      <c r="AZ360" s="2">
        <v>847550</v>
      </c>
      <c r="BA360" s="5">
        <f>(AY360-AZ360)/AZ360</f>
        <v>-0.55417261518494487</v>
      </c>
      <c r="BB360" s="13">
        <f>AY360-(AY360*$BA$565)</f>
        <v>523791.80758596351</v>
      </c>
      <c r="BC360" s="5">
        <f t="shared" si="124"/>
        <v>-0.38199302980831396</v>
      </c>
      <c r="BG360" s="2"/>
      <c r="BH360" s="5"/>
    </row>
    <row r="361" spans="1:60" x14ac:dyDescent="0.25">
      <c r="A361" s="2">
        <v>447486</v>
      </c>
      <c r="B361" s="2">
        <v>79950</v>
      </c>
      <c r="C361" s="5">
        <f>(A361-B361)/B361</f>
        <v>4.597073170731707</v>
      </c>
      <c r="D361" s="11">
        <f t="shared" si="105"/>
        <v>176680.92662745103</v>
      </c>
      <c r="E361" s="5">
        <f t="shared" si="106"/>
        <v>1.2098927658217764</v>
      </c>
      <c r="F361" s="2">
        <v>263709</v>
      </c>
      <c r="G361" s="2">
        <v>239600</v>
      </c>
      <c r="H361" s="5">
        <f>(F361-G361)/G361</f>
        <v>0.10062186978297162</v>
      </c>
      <c r="I361" s="13">
        <f t="shared" si="107"/>
        <v>150252.51750091463</v>
      </c>
      <c r="J361" s="5">
        <f t="shared" si="108"/>
        <v>-0.37290268154877032</v>
      </c>
      <c r="K361" s="2">
        <v>224924</v>
      </c>
      <c r="L361" s="2">
        <v>170000</v>
      </c>
      <c r="M361" s="5">
        <f>(K361-L361)/L361</f>
        <v>0.32308235294117649</v>
      </c>
      <c r="N361" s="13">
        <f t="shared" si="109"/>
        <v>158755.10793333332</v>
      </c>
      <c r="O361" s="5">
        <f t="shared" si="110"/>
        <v>-6.614642392156872E-2</v>
      </c>
      <c r="P361" s="2">
        <v>196944</v>
      </c>
      <c r="Q361" s="2">
        <v>280000</v>
      </c>
      <c r="R361" s="5">
        <f>(P361-Q361)/Q361</f>
        <v>-0.29662857142857141</v>
      </c>
      <c r="S361" s="13">
        <f t="shared" si="111"/>
        <v>174445.65884180699</v>
      </c>
      <c r="T361" s="5">
        <f t="shared" si="112"/>
        <v>-0.37697978985068931</v>
      </c>
      <c r="U361" s="2">
        <v>329452</v>
      </c>
      <c r="V361" s="2">
        <v>494000</v>
      </c>
      <c r="W361" s="5">
        <f>(U361-V361)/V361</f>
        <v>-0.3330931174089069</v>
      </c>
      <c r="X361" s="13">
        <f t="shared" si="113"/>
        <v>321364.19643160788</v>
      </c>
      <c r="Y361" s="5">
        <f t="shared" si="114"/>
        <v>-0.34946518940970067</v>
      </c>
      <c r="Z361" s="2">
        <v>375089</v>
      </c>
      <c r="AA361" s="2">
        <v>455000</v>
      </c>
      <c r="AB361" s="5">
        <f>(Z361-AA361)/AA361</f>
        <v>-0.17562857142857144</v>
      </c>
      <c r="AC361" s="13">
        <f t="shared" si="115"/>
        <v>381510.98307567969</v>
      </c>
      <c r="AD361" s="5">
        <f t="shared" si="116"/>
        <v>-0.16151432291059409</v>
      </c>
      <c r="AE361" s="2">
        <v>163406</v>
      </c>
      <c r="AF361" s="2">
        <v>320000</v>
      </c>
      <c r="AG361" s="5">
        <f>(AE361-AF361)/AF361</f>
        <v>-0.48935624999999999</v>
      </c>
      <c r="AH361" s="13">
        <f t="shared" si="117"/>
        <v>182942.43563502087</v>
      </c>
      <c r="AI361" s="5">
        <f t="shared" si="118"/>
        <v>-0.42830488864055977</v>
      </c>
      <c r="AJ361" s="2">
        <v>462653</v>
      </c>
      <c r="AK361" s="2">
        <v>469500</v>
      </c>
      <c r="AL361" s="5">
        <f>(AJ361-AK361)/AK361</f>
        <v>-1.4583599574014909E-2</v>
      </c>
      <c r="AM361" s="13">
        <f>AJ361-(AJ361*$AL$582)</f>
        <v>524678.90491142857</v>
      </c>
      <c r="AN361" s="5">
        <f t="shared" si="119"/>
        <v>0.11752695401795224</v>
      </c>
      <c r="AO361" s="2">
        <v>487179</v>
      </c>
      <c r="AP361" s="2">
        <v>350000</v>
      </c>
      <c r="AQ361" s="5">
        <f>(AO361-AP361)/AP361</f>
        <v>0.39194000000000001</v>
      </c>
      <c r="AR361" s="13">
        <f t="shared" si="120"/>
        <v>603839.87239316013</v>
      </c>
      <c r="AS361" s="5">
        <f t="shared" si="121"/>
        <v>0.72525677826617174</v>
      </c>
      <c r="AT361" s="2">
        <v>423049</v>
      </c>
      <c r="AU361" s="2">
        <v>465000</v>
      </c>
      <c r="AV361" s="5">
        <f>(AT361-AU361)/AU361</f>
        <v>-9.0217204301075271E-2</v>
      </c>
      <c r="AW361" s="13">
        <f t="shared" si="122"/>
        <v>564706.95765</v>
      </c>
      <c r="AX361" s="5">
        <f t="shared" si="123"/>
        <v>0.21442356483870967</v>
      </c>
      <c r="AY361" s="2">
        <v>189060</v>
      </c>
      <c r="AZ361" s="2">
        <v>449950</v>
      </c>
      <c r="BA361" s="5">
        <f>(AY361-AZ361)/AZ361</f>
        <v>-0.57981997999777757</v>
      </c>
      <c r="BB361" s="13">
        <f>AY361-(AY361*$BA$565)</f>
        <v>262075.41699779086</v>
      </c>
      <c r="BC361" s="5">
        <f t="shared" si="124"/>
        <v>-0.41754546727905134</v>
      </c>
      <c r="BG361" s="2"/>
      <c r="BH361" s="5"/>
    </row>
    <row r="362" spans="1:60" x14ac:dyDescent="0.25">
      <c r="A362" s="2">
        <v>240079</v>
      </c>
      <c r="B362" s="2">
        <v>180600</v>
      </c>
      <c r="C362" s="5">
        <f>(A362-B362)/B362</f>
        <v>0.32934108527131783</v>
      </c>
      <c r="D362" s="11">
        <f t="shared" si="105"/>
        <v>94790.407261437911</v>
      </c>
      <c r="E362" s="5">
        <f t="shared" si="106"/>
        <v>-0.47513617241728734</v>
      </c>
      <c r="F362" s="2">
        <v>356377</v>
      </c>
      <c r="G362" s="2">
        <v>219950</v>
      </c>
      <c r="H362" s="5">
        <f>(F362-G362)/G362</f>
        <v>0.62026369629461242</v>
      </c>
      <c r="I362" s="13">
        <f t="shared" si="107"/>
        <v>203051.62671514228</v>
      </c>
      <c r="J362" s="5">
        <f t="shared" si="108"/>
        <v>-7.6828248624040557E-2</v>
      </c>
      <c r="K362" s="2">
        <v>475723</v>
      </c>
      <c r="L362" s="2">
        <v>303800</v>
      </c>
      <c r="M362" s="5">
        <f>(K362-L362)/L362</f>
        <v>0.5659084924292298</v>
      </c>
      <c r="N362" s="13">
        <f t="shared" si="109"/>
        <v>335773.22211666667</v>
      </c>
      <c r="O362" s="5">
        <f t="shared" si="110"/>
        <v>0.10524431243142419</v>
      </c>
      <c r="P362" s="2">
        <v>236213</v>
      </c>
      <c r="Q362" s="2">
        <v>250000</v>
      </c>
      <c r="R362" s="5">
        <f>(P362-Q362)/Q362</f>
        <v>-5.5148000000000003E-2</v>
      </c>
      <c r="S362" s="13">
        <f t="shared" si="111"/>
        <v>209228.6762328365</v>
      </c>
      <c r="T362" s="5">
        <f t="shared" si="112"/>
        <v>-0.16308529506865399</v>
      </c>
      <c r="U362" s="2">
        <v>185618</v>
      </c>
      <c r="V362" s="2">
        <v>248000</v>
      </c>
      <c r="W362" s="5">
        <f>(U362-V362)/V362</f>
        <v>-0.25154032258064518</v>
      </c>
      <c r="X362" s="13">
        <f t="shared" si="113"/>
        <v>181061.21502750687</v>
      </c>
      <c r="Y362" s="5">
        <f t="shared" si="114"/>
        <v>-0.26991445553424648</v>
      </c>
      <c r="Z362" s="2">
        <v>252185</v>
      </c>
      <c r="AA362" s="2">
        <v>309900</v>
      </c>
      <c r="AB362" s="5">
        <f>(Z362-AA362)/AA362</f>
        <v>-0.18623749596644079</v>
      </c>
      <c r="AC362" s="13">
        <f t="shared" si="115"/>
        <v>256502.71606722745</v>
      </c>
      <c r="AD362" s="5">
        <f t="shared" si="116"/>
        <v>-0.17230488522998566</v>
      </c>
      <c r="AE362" s="2">
        <v>242192</v>
      </c>
      <c r="AF362" s="2">
        <v>317500</v>
      </c>
      <c r="AG362" s="5">
        <f>(AE362-AF362)/AF362</f>
        <v>-0.23719055118110235</v>
      </c>
      <c r="AH362" s="13">
        <f t="shared" si="117"/>
        <v>271147.90381820116</v>
      </c>
      <c r="AI362" s="5">
        <f t="shared" si="118"/>
        <v>-0.14599085411590187</v>
      </c>
      <c r="AJ362" s="2">
        <v>210710</v>
      </c>
      <c r="AK362" s="2">
        <v>216000</v>
      </c>
      <c r="AL362" s="5">
        <f>(AJ362-AK362)/AK362</f>
        <v>-2.449074074074074E-2</v>
      </c>
      <c r="AM362" s="13">
        <f>AJ362-(AJ362*$AL$582)</f>
        <v>238958.98665714287</v>
      </c>
      <c r="AN362" s="5">
        <f t="shared" si="119"/>
        <v>0.10629160489417996</v>
      </c>
      <c r="AO362" s="2">
        <v>456696</v>
      </c>
      <c r="AP362" s="2">
        <v>585000</v>
      </c>
      <c r="AQ362" s="5">
        <f>(AO362-AP362)/AP362</f>
        <v>-0.21932307692307693</v>
      </c>
      <c r="AR362" s="13">
        <f t="shared" si="120"/>
        <v>566057.35132767761</v>
      </c>
      <c r="AS362" s="5">
        <f t="shared" si="121"/>
        <v>-3.2380596021063919E-2</v>
      </c>
      <c r="AT362" s="2">
        <v>272264</v>
      </c>
      <c r="AU362" s="2">
        <v>427000</v>
      </c>
      <c r="AV362" s="5">
        <f>(AT362-AU362)/AU362</f>
        <v>-0.36237939110070255</v>
      </c>
      <c r="AW362" s="13">
        <f t="shared" si="122"/>
        <v>363431.6004</v>
      </c>
      <c r="AX362" s="5">
        <f t="shared" si="123"/>
        <v>-0.14887213021077284</v>
      </c>
      <c r="AY362" s="2">
        <v>278890</v>
      </c>
      <c r="AZ362" s="2">
        <v>589500</v>
      </c>
      <c r="BA362" s="5">
        <f>(AY362-AZ362)/AZ362</f>
        <v>-0.52690415606446139</v>
      </c>
      <c r="BB362" s="13">
        <f>AY362-(AY362*$BA$565)</f>
        <v>386597.97443411557</v>
      </c>
      <c r="BC362" s="5">
        <f t="shared" si="124"/>
        <v>-0.34419342759267924</v>
      </c>
      <c r="BG362" s="2"/>
      <c r="BH362" s="5"/>
    </row>
    <row r="363" spans="1:60" x14ac:dyDescent="0.25">
      <c r="A363" s="2">
        <v>297943</v>
      </c>
      <c r="B363" s="2">
        <v>212500</v>
      </c>
      <c r="C363" s="5">
        <f>(A363-B363)/B363</f>
        <v>0.40208470588235296</v>
      </c>
      <c r="D363" s="11">
        <f t="shared" si="105"/>
        <v>117636.8541633987</v>
      </c>
      <c r="E363" s="5">
        <f t="shared" si="106"/>
        <v>-0.44641480393694727</v>
      </c>
      <c r="F363" s="2">
        <v>325292</v>
      </c>
      <c r="G363" s="2">
        <v>197500</v>
      </c>
      <c r="H363" s="5">
        <f>(F363-G363)/G363</f>
        <v>0.64704810126582279</v>
      </c>
      <c r="I363" s="13">
        <f t="shared" si="107"/>
        <v>185340.43935894308</v>
      </c>
      <c r="J363" s="5">
        <f t="shared" si="108"/>
        <v>-6.1567395650921092E-2</v>
      </c>
      <c r="K363" s="2">
        <v>291706</v>
      </c>
      <c r="L363" s="2">
        <v>445000</v>
      </c>
      <c r="M363" s="5">
        <f>(K363-L363)/L363</f>
        <v>-0.34448089887640448</v>
      </c>
      <c r="N363" s="13">
        <f t="shared" si="109"/>
        <v>205890.95656666666</v>
      </c>
      <c r="O363" s="5">
        <f t="shared" si="110"/>
        <v>-0.53732369310861428</v>
      </c>
      <c r="P363" s="2">
        <v>187579</v>
      </c>
      <c r="Q363" s="2">
        <v>237000</v>
      </c>
      <c r="R363" s="5">
        <f>(P363-Q363)/Q363</f>
        <v>-0.20852742616033756</v>
      </c>
      <c r="S363" s="13">
        <f t="shared" si="111"/>
        <v>166150.49069729116</v>
      </c>
      <c r="T363" s="5">
        <f t="shared" si="112"/>
        <v>-0.29894307722661961</v>
      </c>
      <c r="U363" s="2">
        <v>180560</v>
      </c>
      <c r="V363" s="2">
        <v>254500</v>
      </c>
      <c r="W363" s="5">
        <f>(U363-V363)/V363</f>
        <v>-0.29053045186640469</v>
      </c>
      <c r="X363" s="13">
        <f t="shared" si="113"/>
        <v>176127.38519629909</v>
      </c>
      <c r="Y363" s="5">
        <f t="shared" si="114"/>
        <v>-0.30794740590845154</v>
      </c>
      <c r="Z363" s="2">
        <v>314943</v>
      </c>
      <c r="AA363" s="2">
        <v>285000</v>
      </c>
      <c r="AB363" s="5">
        <f>(Z363-AA363)/AA363</f>
        <v>0.10506315789473684</v>
      </c>
      <c r="AC363" s="13">
        <f t="shared" si="115"/>
        <v>320335.20989099599</v>
      </c>
      <c r="AD363" s="5">
        <f t="shared" si="116"/>
        <v>0.12398319259998593</v>
      </c>
      <c r="AE363" s="2">
        <v>264131</v>
      </c>
      <c r="AF363" s="2">
        <v>389000</v>
      </c>
      <c r="AG363" s="5">
        <f>(AE363-AF363)/AF363</f>
        <v>-0.32100000000000001</v>
      </c>
      <c r="AH363" s="13">
        <f t="shared" si="117"/>
        <v>295709.87887050473</v>
      </c>
      <c r="AI363" s="5">
        <f t="shared" si="118"/>
        <v>-0.23982036280075905</v>
      </c>
      <c r="AJ363" s="2">
        <v>566524</v>
      </c>
      <c r="AK363" s="2">
        <v>447500</v>
      </c>
      <c r="AL363" s="5">
        <f>(AJ363-AK363)/AK363</f>
        <v>0.2659754189944134</v>
      </c>
      <c r="AM363" s="13">
        <f>AJ363-(AJ363*$AL$582)</f>
        <v>642475.44472000003</v>
      </c>
      <c r="AN363" s="5">
        <f t="shared" si="119"/>
        <v>0.43569931781005594</v>
      </c>
      <c r="AO363" s="2">
        <v>195243</v>
      </c>
      <c r="AP363" s="2">
        <v>380000</v>
      </c>
      <c r="AQ363" s="5">
        <f>(AO363-AP363)/AP363</f>
        <v>-0.48620263157894739</v>
      </c>
      <c r="AR363" s="13">
        <f t="shared" si="120"/>
        <v>241996.28515526687</v>
      </c>
      <c r="AS363" s="5">
        <f t="shared" si="121"/>
        <v>-0.36316767064403455</v>
      </c>
      <c r="AT363" s="2">
        <v>364617</v>
      </c>
      <c r="AU363" s="2">
        <v>432000</v>
      </c>
      <c r="AV363" s="5">
        <f>(AT363-AU363)/AU363</f>
        <v>-0.15597916666666667</v>
      </c>
      <c r="AW363" s="13">
        <f t="shared" si="122"/>
        <v>486709.00245000003</v>
      </c>
      <c r="AX363" s="5">
        <f t="shared" si="123"/>
        <v>0.12664120937500006</v>
      </c>
      <c r="AY363" s="2">
        <v>190234</v>
      </c>
      <c r="AZ363" s="2">
        <v>355000</v>
      </c>
      <c r="BA363" s="5">
        <f>(AY363-AZ363)/AZ363</f>
        <v>-0.46412957746478872</v>
      </c>
      <c r="BB363" s="13">
        <f>AY363-(AY363*$BA$565)</f>
        <v>263702.8185610798</v>
      </c>
      <c r="BC363" s="5">
        <f t="shared" si="124"/>
        <v>-0.2571751589828738</v>
      </c>
      <c r="BG363" s="2"/>
      <c r="BH363" s="5"/>
    </row>
    <row r="364" spans="1:60" x14ac:dyDescent="0.25">
      <c r="A364" s="2">
        <v>248083</v>
      </c>
      <c r="B364" s="2">
        <v>189000</v>
      </c>
      <c r="C364" s="5">
        <f>(A364-B364)/B364</f>
        <v>0.31260846560846561</v>
      </c>
      <c r="D364" s="11">
        <f t="shared" si="105"/>
        <v>97950.627104575164</v>
      </c>
      <c r="E364" s="5">
        <f t="shared" si="106"/>
        <v>-0.48174271373240657</v>
      </c>
      <c r="F364" s="2">
        <v>357819</v>
      </c>
      <c r="G364" s="2">
        <v>159000</v>
      </c>
      <c r="H364" s="5">
        <f>(F364-G364)/G364</f>
        <v>1.2504339622641509</v>
      </c>
      <c r="I364" s="13">
        <f t="shared" si="107"/>
        <v>203873.22980884145</v>
      </c>
      <c r="J364" s="5">
        <f t="shared" si="108"/>
        <v>0.28222157112478902</v>
      </c>
      <c r="K364" s="2">
        <v>278226</v>
      </c>
      <c r="L364" s="2">
        <v>375000</v>
      </c>
      <c r="M364" s="5">
        <f>(K364-L364)/L364</f>
        <v>-0.25806400000000002</v>
      </c>
      <c r="N364" s="13">
        <f t="shared" si="109"/>
        <v>196376.54790000001</v>
      </c>
      <c r="O364" s="5">
        <f t="shared" si="110"/>
        <v>-0.47632920559999997</v>
      </c>
      <c r="P364" s="2">
        <v>425592</v>
      </c>
      <c r="Q364" s="2">
        <v>387500</v>
      </c>
      <c r="R364" s="5">
        <f>(P364-Q364)/Q364</f>
        <v>9.8301935483870964E-2</v>
      </c>
      <c r="S364" s="13">
        <f t="shared" si="111"/>
        <v>376973.53987835278</v>
      </c>
      <c r="T364" s="5">
        <f t="shared" si="112"/>
        <v>-2.7165058378444445E-2</v>
      </c>
      <c r="U364" s="2">
        <v>181955</v>
      </c>
      <c r="V364" s="2">
        <v>284500</v>
      </c>
      <c r="W364" s="5">
        <f>(U364-V364)/V364</f>
        <v>-0.36043936731107207</v>
      </c>
      <c r="X364" s="13">
        <f t="shared" si="113"/>
        <v>177488.13897536884</v>
      </c>
      <c r="Y364" s="5">
        <f t="shared" si="114"/>
        <v>-0.37614010904967016</v>
      </c>
      <c r="Z364" s="2">
        <v>363546</v>
      </c>
      <c r="AA364" s="2">
        <v>249950</v>
      </c>
      <c r="AB364" s="5">
        <f>(Z364-AA364)/AA364</f>
        <v>0.45447489497899579</v>
      </c>
      <c r="AC364" s="13">
        <f t="shared" si="115"/>
        <v>369770.3527782234</v>
      </c>
      <c r="AD364" s="5">
        <f t="shared" si="116"/>
        <v>0.47937728657020767</v>
      </c>
      <c r="AE364" s="2">
        <v>193977</v>
      </c>
      <c r="AF364" s="2">
        <v>340000</v>
      </c>
      <c r="AG364" s="5">
        <f>(AE364-AF364)/AF364</f>
        <v>-0.42947941176470589</v>
      </c>
      <c r="AH364" s="13">
        <f t="shared" si="117"/>
        <v>217168.4322312182</v>
      </c>
      <c r="AI364" s="5">
        <f t="shared" si="118"/>
        <v>-0.36126931696700526</v>
      </c>
      <c r="AJ364" s="2">
        <v>233211</v>
      </c>
      <c r="AK364" s="2">
        <v>450000</v>
      </c>
      <c r="AL364" s="5">
        <f>(AJ364-AK364)/AK364</f>
        <v>-0.48175333333333331</v>
      </c>
      <c r="AM364" s="13">
        <f>AJ364-(AJ364*$AL$582)</f>
        <v>264476.5992942857</v>
      </c>
      <c r="AN364" s="5">
        <f t="shared" si="119"/>
        <v>-0.41227422379047624</v>
      </c>
      <c r="AO364" s="2">
        <v>525173</v>
      </c>
      <c r="AP364" s="2">
        <v>755000</v>
      </c>
      <c r="AQ364" s="5">
        <f>(AO364-AP364)/AP364</f>
        <v>-0.30440662251655631</v>
      </c>
      <c r="AR364" s="13">
        <f t="shared" si="120"/>
        <v>650931.99276720278</v>
      </c>
      <c r="AS364" s="5">
        <f t="shared" si="121"/>
        <v>-0.13783842017589035</v>
      </c>
      <c r="AT364" s="2">
        <v>362143</v>
      </c>
      <c r="AU364" s="2">
        <v>450000</v>
      </c>
      <c r="AV364" s="5">
        <f>(AT364-AU364)/AU364</f>
        <v>-0.19523777777777779</v>
      </c>
      <c r="AW364" s="13">
        <f t="shared" si="122"/>
        <v>483406.58354999998</v>
      </c>
      <c r="AX364" s="5">
        <f t="shared" si="123"/>
        <v>7.4236852333333297E-2</v>
      </c>
      <c r="AY364" s="2">
        <v>241580</v>
      </c>
      <c r="AZ364" s="2">
        <v>491000</v>
      </c>
      <c r="BA364" s="5">
        <f>(AY364-AZ364)/AZ364</f>
        <v>-0.50798370672097759</v>
      </c>
      <c r="BB364" s="13">
        <f>AY364-(AY364*$BA$565)</f>
        <v>334878.76461613411</v>
      </c>
      <c r="BC364" s="5">
        <f t="shared" si="124"/>
        <v>-0.31796585617895295</v>
      </c>
      <c r="BG364" s="2"/>
      <c r="BH364" s="5"/>
    </row>
    <row r="365" spans="1:60" x14ac:dyDescent="0.25">
      <c r="A365" s="2">
        <v>192850</v>
      </c>
      <c r="B365" s="2">
        <v>70000</v>
      </c>
      <c r="C365" s="5">
        <f>(A365-B365)/B365</f>
        <v>1.7549999999999999</v>
      </c>
      <c r="D365" s="11">
        <f t="shared" si="105"/>
        <v>76142.978104575173</v>
      </c>
      <c r="E365" s="5">
        <f t="shared" si="106"/>
        <v>8.7756830065359615E-2</v>
      </c>
      <c r="F365" s="2">
        <v>513124</v>
      </c>
      <c r="G365" s="2">
        <v>182500</v>
      </c>
      <c r="H365" s="5">
        <f>(F365-G365)/G365</f>
        <v>1.8116383561643836</v>
      </c>
      <c r="I365" s="13">
        <f t="shared" si="107"/>
        <v>292360.79462642281</v>
      </c>
      <c r="J365" s="5">
        <f t="shared" si="108"/>
        <v>0.60197695685711128</v>
      </c>
      <c r="K365" s="2">
        <v>249410</v>
      </c>
      <c r="L365" s="2">
        <v>350000</v>
      </c>
      <c r="M365" s="5">
        <f>(K365-L365)/L365</f>
        <v>-0.28739999999999999</v>
      </c>
      <c r="N365" s="13">
        <f t="shared" si="109"/>
        <v>176037.73483333335</v>
      </c>
      <c r="O365" s="5">
        <f t="shared" si="110"/>
        <v>-0.49703504333333326</v>
      </c>
      <c r="P365" s="2">
        <v>360498</v>
      </c>
      <c r="Q365" s="2">
        <v>327000</v>
      </c>
      <c r="R365" s="5">
        <f>(P365-Q365)/Q365</f>
        <v>0.10244036697247706</v>
      </c>
      <c r="S365" s="13">
        <f t="shared" si="111"/>
        <v>319315.69949403754</v>
      </c>
      <c r="T365" s="5">
        <f t="shared" si="112"/>
        <v>-2.3499389926490689E-2</v>
      </c>
      <c r="U365" s="2">
        <v>194756</v>
      </c>
      <c r="V365" s="2">
        <v>345000</v>
      </c>
      <c r="W365" s="5">
        <f>(U365-V365)/V365</f>
        <v>-0.43548985507246379</v>
      </c>
      <c r="X365" s="13">
        <f t="shared" si="113"/>
        <v>189974.88386846712</v>
      </c>
      <c r="Y365" s="5">
        <f t="shared" si="114"/>
        <v>-0.44934816270009531</v>
      </c>
      <c r="Z365" s="2">
        <v>217762</v>
      </c>
      <c r="AA365" s="2">
        <v>229950</v>
      </c>
      <c r="AB365" s="5">
        <f>(Z365-AA365)/AA365</f>
        <v>-5.300282670145684E-2</v>
      </c>
      <c r="AC365" s="13">
        <f t="shared" si="115"/>
        <v>221490.35214716016</v>
      </c>
      <c r="AD365" s="5">
        <f t="shared" si="116"/>
        <v>-3.6789075246096301E-2</v>
      </c>
      <c r="AE365" s="2">
        <v>185404</v>
      </c>
      <c r="AF365" s="2">
        <v>275000</v>
      </c>
      <c r="AG365" s="5">
        <f>(AE365-AF365)/AF365</f>
        <v>-0.32580363636363635</v>
      </c>
      <c r="AH365" s="13">
        <f t="shared" si="117"/>
        <v>207570.46458805312</v>
      </c>
      <c r="AI365" s="5">
        <f t="shared" si="118"/>
        <v>-0.24519831058889777</v>
      </c>
      <c r="AJ365" s="2">
        <v>293621</v>
      </c>
      <c r="AK365" s="2">
        <v>355000</v>
      </c>
      <c r="AL365" s="5">
        <f>(AJ365-AK365)/AK365</f>
        <v>-0.17289859154929577</v>
      </c>
      <c r="AM365" s="13">
        <f>AJ365-(AJ365*$AL$582)</f>
        <v>332985.50909428572</v>
      </c>
      <c r="AN365" s="5">
        <f t="shared" si="119"/>
        <v>-6.2012650438631772E-2</v>
      </c>
      <c r="AO365" s="2">
        <v>193535</v>
      </c>
      <c r="AP365" s="2">
        <v>431000</v>
      </c>
      <c r="AQ365" s="5">
        <f>(AO365-AP365)/AP365</f>
        <v>-0.55096287703016245</v>
      </c>
      <c r="AR365" s="13">
        <f t="shared" si="120"/>
        <v>239879.28400774713</v>
      </c>
      <c r="AS365" s="5">
        <f t="shared" si="121"/>
        <v>-0.44343553594490226</v>
      </c>
      <c r="AT365" s="2">
        <v>237149</v>
      </c>
      <c r="AU365" s="2">
        <v>400000</v>
      </c>
      <c r="AV365" s="5">
        <f>(AT365-AU365)/AU365</f>
        <v>-0.40712749999999998</v>
      </c>
      <c r="AW365" s="13">
        <f t="shared" si="122"/>
        <v>316558.34265000001</v>
      </c>
      <c r="AX365" s="5">
        <f t="shared" si="123"/>
        <v>-0.208604143375</v>
      </c>
      <c r="AY365" s="2">
        <v>233860</v>
      </c>
      <c r="AZ365" s="2">
        <v>510000</v>
      </c>
      <c r="BA365" s="5">
        <f>(AY365-AZ365)/AZ365</f>
        <v>-0.54145098039215689</v>
      </c>
      <c r="BB365" s="13">
        <f>AY365-(AY365*$BA$565)</f>
        <v>324177.2824452733</v>
      </c>
      <c r="BC365" s="5">
        <f t="shared" si="124"/>
        <v>-0.3643582697151504</v>
      </c>
      <c r="BG365" s="2"/>
      <c r="BH365" s="5"/>
    </row>
    <row r="366" spans="1:60" x14ac:dyDescent="0.25">
      <c r="A366" s="2">
        <v>198621</v>
      </c>
      <c r="B366" s="2">
        <v>155000</v>
      </c>
      <c r="C366" s="5">
        <f>(A366-B366)/B366</f>
        <v>0.28142580645161291</v>
      </c>
      <c r="D366" s="11">
        <f t="shared" si="105"/>
        <v>78421.54241176472</v>
      </c>
      <c r="E366" s="5">
        <f t="shared" si="106"/>
        <v>-0.49405456508538892</v>
      </c>
      <c r="F366" s="2">
        <v>256388</v>
      </c>
      <c r="G366" s="2">
        <v>182500</v>
      </c>
      <c r="H366" s="5">
        <f>(F366-G366)/G366</f>
        <v>0.40486575342465753</v>
      </c>
      <c r="I366" s="13">
        <f t="shared" si="107"/>
        <v>146081.25796626016</v>
      </c>
      <c r="J366" s="5">
        <f t="shared" si="108"/>
        <v>-0.19955475086980731</v>
      </c>
      <c r="K366" s="2">
        <v>598609</v>
      </c>
      <c r="L366" s="2">
        <v>370000</v>
      </c>
      <c r="M366" s="5">
        <f>(K366-L366)/L366</f>
        <v>0.61786216216216217</v>
      </c>
      <c r="N366" s="13">
        <f t="shared" si="109"/>
        <v>422508.20901666663</v>
      </c>
      <c r="O366" s="5">
        <f t="shared" si="110"/>
        <v>0.14191407842342332</v>
      </c>
      <c r="P366" s="2">
        <v>394560</v>
      </c>
      <c r="Q366" s="2">
        <v>250000</v>
      </c>
      <c r="R366" s="5">
        <f>(P366-Q366)/Q366</f>
        <v>0.57823999999999998</v>
      </c>
      <c r="S366" s="13">
        <f t="shared" si="111"/>
        <v>349486.55025095132</v>
      </c>
      <c r="T366" s="5">
        <f t="shared" si="112"/>
        <v>0.39794620100380529</v>
      </c>
      <c r="U366" s="2">
        <v>201825</v>
      </c>
      <c r="V366" s="2">
        <v>265000</v>
      </c>
      <c r="W366" s="5">
        <f>(U366-V366)/V366</f>
        <v>-0.23839622641509434</v>
      </c>
      <c r="X366" s="13">
        <f t="shared" si="113"/>
        <v>196870.34513315829</v>
      </c>
      <c r="Y366" s="5">
        <f t="shared" si="114"/>
        <v>-0.25709303723336496</v>
      </c>
      <c r="Z366" s="2">
        <v>212866</v>
      </c>
      <c r="AA366" s="2">
        <v>248500</v>
      </c>
      <c r="AB366" s="5">
        <f>(Z366-AA366)/AA366</f>
        <v>-0.14339637826961771</v>
      </c>
      <c r="AC366" s="13">
        <f t="shared" si="115"/>
        <v>216510.52663071331</v>
      </c>
      <c r="AD366" s="5">
        <f t="shared" si="116"/>
        <v>-0.12873027512791424</v>
      </c>
      <c r="AE366" s="2">
        <v>234886</v>
      </c>
      <c r="AF366" s="2">
        <v>435000</v>
      </c>
      <c r="AG366" s="5">
        <f>(AE366-AF366)/AF366</f>
        <v>-0.46003218390804596</v>
      </c>
      <c r="AH366" s="13">
        <f t="shared" si="117"/>
        <v>262968.41570424289</v>
      </c>
      <c r="AI366" s="5">
        <f t="shared" si="118"/>
        <v>-0.39547490642702787</v>
      </c>
      <c r="AJ366" s="2">
        <v>486189</v>
      </c>
      <c r="AK366" s="2">
        <v>322000</v>
      </c>
      <c r="AL366" s="5">
        <f>(AJ366-AK366)/AK366</f>
        <v>0.50990372670807449</v>
      </c>
      <c r="AM366" s="13">
        <f>AJ366-(AJ366*$AL$582)</f>
        <v>551370.27556285716</v>
      </c>
      <c r="AN366" s="5">
        <f t="shared" si="119"/>
        <v>0.71233004833185454</v>
      </c>
      <c r="AO366" s="2">
        <v>615607</v>
      </c>
      <c r="AP366" s="2">
        <v>439000</v>
      </c>
      <c r="AQ366" s="5">
        <f>(AO366-AP366)/AP366</f>
        <v>0.40229384965831433</v>
      </c>
      <c r="AR366" s="13">
        <f t="shared" si="120"/>
        <v>763021.50200303411</v>
      </c>
      <c r="AS366" s="5">
        <f t="shared" si="121"/>
        <v>0.7380899817836768</v>
      </c>
      <c r="AT366" s="2">
        <v>228571</v>
      </c>
      <c r="AU366" s="2">
        <v>425500</v>
      </c>
      <c r="AV366" s="5">
        <f>(AT366-AU366)/AU366</f>
        <v>-0.46281786133960046</v>
      </c>
      <c r="AW366" s="13">
        <f t="shared" si="122"/>
        <v>305107.99935</v>
      </c>
      <c r="AX366" s="5">
        <f t="shared" si="123"/>
        <v>-0.28294242220916571</v>
      </c>
      <c r="AY366" s="2">
        <v>177365</v>
      </c>
      <c r="AZ366" s="2">
        <v>557500</v>
      </c>
      <c r="BA366" s="5">
        <f>(AY366-AZ366)/AZ366</f>
        <v>-0.68185650224215244</v>
      </c>
      <c r="BB366" s="13">
        <f>AY366-(AY366*$BA$565)</f>
        <v>245863.78047081974</v>
      </c>
      <c r="BC366" s="5">
        <f t="shared" si="124"/>
        <v>-0.55898873458148923</v>
      </c>
      <c r="BG366" s="2"/>
      <c r="BH366" s="5"/>
    </row>
    <row r="367" spans="1:60" x14ac:dyDescent="0.25">
      <c r="A367" s="2">
        <v>309885</v>
      </c>
      <c r="B367" s="2">
        <v>160000</v>
      </c>
      <c r="C367" s="5">
        <f>(A367-B367)/B367</f>
        <v>0.93678125000000001</v>
      </c>
      <c r="D367" s="11">
        <f t="shared" si="105"/>
        <v>122351.91480392159</v>
      </c>
      <c r="E367" s="5">
        <f t="shared" si="106"/>
        <v>-0.23530053247549004</v>
      </c>
      <c r="F367" s="2">
        <v>275001</v>
      </c>
      <c r="G367" s="2">
        <v>190000</v>
      </c>
      <c r="H367" s="5">
        <f>(F367-G367)/G367</f>
        <v>0.44737368421052631</v>
      </c>
      <c r="I367" s="13">
        <f t="shared" si="107"/>
        <v>156686.31925823173</v>
      </c>
      <c r="J367" s="5">
        <f t="shared" si="108"/>
        <v>-0.17533516179878039</v>
      </c>
      <c r="K367" s="2">
        <v>360418</v>
      </c>
      <c r="L367" s="2">
        <v>305000</v>
      </c>
      <c r="M367" s="5">
        <f>(K367-L367)/L367</f>
        <v>0.18169836065573772</v>
      </c>
      <c r="N367" s="13">
        <f t="shared" si="109"/>
        <v>254389.03136666666</v>
      </c>
      <c r="O367" s="5">
        <f t="shared" si="110"/>
        <v>-0.16593760207650274</v>
      </c>
      <c r="P367" s="2">
        <v>160006</v>
      </c>
      <c r="Q367" s="2">
        <v>220000</v>
      </c>
      <c r="R367" s="5">
        <f>(P367-Q367)/Q367</f>
        <v>-0.2727</v>
      </c>
      <c r="S367" s="13">
        <f t="shared" si="111"/>
        <v>141727.35441872902</v>
      </c>
      <c r="T367" s="5">
        <f t="shared" si="112"/>
        <v>-0.35578475264214082</v>
      </c>
      <c r="U367" s="2">
        <v>215708</v>
      </c>
      <c r="V367" s="2">
        <v>332500</v>
      </c>
      <c r="W367" s="5">
        <f>(U367-V367)/V367</f>
        <v>-0.35125413533834587</v>
      </c>
      <c r="X367" s="13">
        <f t="shared" si="113"/>
        <v>210412.5277244311</v>
      </c>
      <c r="Y367" s="5">
        <f t="shared" si="114"/>
        <v>-0.36718036774607188</v>
      </c>
      <c r="Z367" s="2">
        <v>252668</v>
      </c>
      <c r="AA367" s="2">
        <v>307000</v>
      </c>
      <c r="AB367" s="5">
        <f>(Z367-AA367)/AA367</f>
        <v>-0.17697719869706841</v>
      </c>
      <c r="AC367" s="13">
        <f t="shared" si="115"/>
        <v>256993.98561878869</v>
      </c>
      <c r="AD367" s="5">
        <f t="shared" si="116"/>
        <v>-0.16288604032967854</v>
      </c>
      <c r="AE367" s="2">
        <v>252560</v>
      </c>
      <c r="AF367" s="2">
        <v>505000</v>
      </c>
      <c r="AG367" s="5">
        <f>(AE367-AF367)/AF367</f>
        <v>-0.49988118811881188</v>
      </c>
      <c r="AH367" s="13">
        <f t="shared" si="117"/>
        <v>282755.4774242125</v>
      </c>
      <c r="AI367" s="5">
        <f t="shared" si="118"/>
        <v>-0.44008816351641089</v>
      </c>
      <c r="AJ367" s="2">
        <v>461721</v>
      </c>
      <c r="AK367" s="2">
        <v>340000</v>
      </c>
      <c r="AL367" s="5">
        <f>(AJ367-AK367)/AK367</f>
        <v>0.35800294117647058</v>
      </c>
      <c r="AM367" s="13">
        <f>AJ367-(AJ367*$AL$582)</f>
        <v>523621.95566571428</v>
      </c>
      <c r="AN367" s="5">
        <f t="shared" si="119"/>
        <v>0.54006457548739495</v>
      </c>
      <c r="AO367" s="2">
        <v>629393</v>
      </c>
      <c r="AP367" s="2">
        <v>659000</v>
      </c>
      <c r="AQ367" s="5">
        <f>(AO367-AP367)/AP367</f>
        <v>-4.4927162367223064E-2</v>
      </c>
      <c r="AR367" s="13">
        <f t="shared" si="120"/>
        <v>780108.72555087192</v>
      </c>
      <c r="AS367" s="5">
        <f t="shared" si="121"/>
        <v>0.18377651828660382</v>
      </c>
      <c r="AT367" s="2">
        <v>492972</v>
      </c>
      <c r="AU367" s="2">
        <v>558000</v>
      </c>
      <c r="AV367" s="5">
        <f>(AT367-AU367)/AU367</f>
        <v>-0.11653763440860215</v>
      </c>
      <c r="AW367" s="13">
        <f t="shared" si="122"/>
        <v>658043.67420000001</v>
      </c>
      <c r="AX367" s="5">
        <f t="shared" si="123"/>
        <v>0.17928973870967743</v>
      </c>
      <c r="AY367" s="2">
        <v>237039</v>
      </c>
      <c r="AZ367" s="2">
        <v>600000</v>
      </c>
      <c r="BA367" s="5">
        <f>(AY367-AZ367)/AZ367</f>
        <v>-0.604935</v>
      </c>
      <c r="BB367" s="13">
        <f>AY367-(AY367*$BA$565)</f>
        <v>328584.01972780784</v>
      </c>
      <c r="BC367" s="5">
        <f t="shared" si="124"/>
        <v>-0.45235996712032028</v>
      </c>
      <c r="BG367" s="2"/>
      <c r="BH367" s="5"/>
    </row>
    <row r="368" spans="1:60" x14ac:dyDescent="0.25">
      <c r="A368" s="2">
        <v>309585</v>
      </c>
      <c r="B368" s="2">
        <v>167500</v>
      </c>
      <c r="C368" s="5">
        <f>(A368-B368)/B368</f>
        <v>0.84826865671641793</v>
      </c>
      <c r="D368" s="11">
        <f t="shared" si="105"/>
        <v>122233.46578431374</v>
      </c>
      <c r="E368" s="5">
        <f t="shared" si="106"/>
        <v>-0.27024796546678365</v>
      </c>
      <c r="F368" s="2">
        <v>307183</v>
      </c>
      <c r="G368" s="2">
        <v>210000</v>
      </c>
      <c r="H368" s="5">
        <f>(F368-G368)/G368</f>
        <v>0.46277619047619045</v>
      </c>
      <c r="I368" s="13">
        <f t="shared" si="107"/>
        <v>175022.54031331302</v>
      </c>
      <c r="J368" s="5">
        <f t="shared" si="108"/>
        <v>-0.16655933184136659</v>
      </c>
      <c r="K368" s="2">
        <v>721875</v>
      </c>
      <c r="L368" s="2">
        <v>435000</v>
      </c>
      <c r="M368" s="5">
        <f>(K368-L368)/L368</f>
        <v>0.65948275862068961</v>
      </c>
      <c r="N368" s="13">
        <f t="shared" si="109"/>
        <v>509511.40625</v>
      </c>
      <c r="O368" s="5">
        <f t="shared" si="110"/>
        <v>0.17129058908045977</v>
      </c>
      <c r="P368" s="2">
        <v>336097</v>
      </c>
      <c r="Q368" s="2">
        <v>320000</v>
      </c>
      <c r="R368" s="5">
        <f>(P368-Q368)/Q368</f>
        <v>5.0303124999999997E-2</v>
      </c>
      <c r="S368" s="13">
        <f t="shared" si="111"/>
        <v>297702.2026553477</v>
      </c>
      <c r="T368" s="5">
        <f t="shared" si="112"/>
        <v>-6.9680616702038428E-2</v>
      </c>
      <c r="U368" s="2">
        <v>215352</v>
      </c>
      <c r="V368" s="2">
        <v>334130</v>
      </c>
      <c r="W368" s="5">
        <f>(U368-V368)/V368</f>
        <v>-0.35548439230239726</v>
      </c>
      <c r="X368" s="13">
        <f t="shared" si="113"/>
        <v>210065.26726181546</v>
      </c>
      <c r="Y368" s="5">
        <f t="shared" si="114"/>
        <v>-0.37130677502225046</v>
      </c>
      <c r="Z368" s="2">
        <v>317190</v>
      </c>
      <c r="AA368" s="2">
        <v>179000</v>
      </c>
      <c r="AB368" s="5">
        <f>(Z368-AA368)/AA368</f>
        <v>0.77201117318435752</v>
      </c>
      <c r="AC368" s="13">
        <f t="shared" si="115"/>
        <v>322620.68128304172</v>
      </c>
      <c r="AD368" s="5">
        <f t="shared" si="116"/>
        <v>0.80235017476559622</v>
      </c>
      <c r="AE368" s="2">
        <v>217090</v>
      </c>
      <c r="AF368" s="2">
        <v>383000</v>
      </c>
      <c r="AG368" s="5">
        <f>(AE368-AF368)/AF368</f>
        <v>-0.43318537859007833</v>
      </c>
      <c r="AH368" s="13">
        <f t="shared" si="117"/>
        <v>243044.76795225806</v>
      </c>
      <c r="AI368" s="5">
        <f t="shared" si="118"/>
        <v>-0.36541836043796849</v>
      </c>
      <c r="AJ368" s="2">
        <v>138031</v>
      </c>
      <c r="AK368" s="2">
        <v>279000</v>
      </c>
      <c r="AL368" s="5">
        <f>(AJ368-AK368)/AK368</f>
        <v>-0.50526523297491044</v>
      </c>
      <c r="AM368" s="13">
        <f>AJ368-(AJ368*$AL$582)</f>
        <v>156536.22460857144</v>
      </c>
      <c r="AN368" s="5">
        <f t="shared" si="119"/>
        <v>-0.43893826305171524</v>
      </c>
      <c r="AO368" s="2">
        <v>352530</v>
      </c>
      <c r="AP368" s="2">
        <v>370000</v>
      </c>
      <c r="AQ368" s="5">
        <f>(AO368-AP368)/AP368</f>
        <v>-4.7216216216216217E-2</v>
      </c>
      <c r="AR368" s="13">
        <f t="shared" si="120"/>
        <v>436947.54949363734</v>
      </c>
      <c r="AS368" s="5">
        <f t="shared" si="121"/>
        <v>0.18093932295577661</v>
      </c>
      <c r="AT368" s="2">
        <v>583255</v>
      </c>
      <c r="AU368" s="2">
        <v>724950</v>
      </c>
      <c r="AV368" s="5">
        <f>(AT368-AU368)/AU368</f>
        <v>-0.19545485895579007</v>
      </c>
      <c r="AW368" s="13">
        <f t="shared" si="122"/>
        <v>778557.93674999999</v>
      </c>
      <c r="AX368" s="5">
        <f t="shared" si="123"/>
        <v>7.3947081522863639E-2</v>
      </c>
      <c r="AY368" s="2">
        <v>232849</v>
      </c>
      <c r="AZ368" s="2">
        <v>585000</v>
      </c>
      <c r="BA368" s="5">
        <f>(AY368-AZ368)/AZ368</f>
        <v>-0.60196752136752141</v>
      </c>
      <c r="BB368" s="13">
        <f>AY368-(AY368*$BA$565)</f>
        <v>322775.83186564373</v>
      </c>
      <c r="BC368" s="5">
        <f t="shared" si="124"/>
        <v>-0.44824644125530988</v>
      </c>
      <c r="BG368" s="2"/>
      <c r="BH368" s="5"/>
    </row>
    <row r="369" spans="1:60" x14ac:dyDescent="0.25">
      <c r="A369" s="2">
        <v>123968</v>
      </c>
      <c r="B369" s="2">
        <v>96000</v>
      </c>
      <c r="C369" s="5">
        <f>(A369-B369)/B369</f>
        <v>0.29133333333333333</v>
      </c>
      <c r="D369" s="11">
        <f t="shared" si="105"/>
        <v>48946.293542483661</v>
      </c>
      <c r="E369" s="5">
        <f t="shared" si="106"/>
        <v>-0.4901427755991285</v>
      </c>
      <c r="F369" s="2">
        <v>177614</v>
      </c>
      <c r="G369" s="2">
        <v>207000</v>
      </c>
      <c r="H369" s="5">
        <f>(F369-G369)/G369</f>
        <v>-0.14196135265700482</v>
      </c>
      <c r="I369" s="13">
        <f t="shared" si="107"/>
        <v>101198.48258272358</v>
      </c>
      <c r="J369" s="5">
        <f t="shared" si="108"/>
        <v>-0.51111844162935471</v>
      </c>
      <c r="K369" s="2">
        <v>443394</v>
      </c>
      <c r="L369" s="2">
        <v>242000</v>
      </c>
      <c r="M369" s="5">
        <f>(K369-L369)/L369</f>
        <v>0.83220661157024789</v>
      </c>
      <c r="N369" s="13">
        <f t="shared" si="109"/>
        <v>312954.8751</v>
      </c>
      <c r="O369" s="5">
        <f t="shared" si="110"/>
        <v>0.29320196322314052</v>
      </c>
      <c r="P369" s="2">
        <v>270137</v>
      </c>
      <c r="Q369" s="2">
        <v>540000</v>
      </c>
      <c r="R369" s="5">
        <f>(P369-Q369)/Q369</f>
        <v>-0.4997462962962963</v>
      </c>
      <c r="S369" s="13">
        <f t="shared" si="111"/>
        <v>239277.29173038635</v>
      </c>
      <c r="T369" s="5">
        <f t="shared" si="112"/>
        <v>-0.55689390420298834</v>
      </c>
      <c r="U369" s="2">
        <v>145132</v>
      </c>
      <c r="V369" s="2">
        <v>225000</v>
      </c>
      <c r="W369" s="5">
        <f>(U369-V369)/V369</f>
        <v>-0.35496888888888889</v>
      </c>
      <c r="X369" s="13">
        <f t="shared" si="113"/>
        <v>141569.1164616154</v>
      </c>
      <c r="Y369" s="5">
        <f t="shared" si="114"/>
        <v>-0.37080392683726487</v>
      </c>
      <c r="Z369" s="2">
        <v>316171</v>
      </c>
      <c r="AA369" s="2">
        <v>268000</v>
      </c>
      <c r="AB369" s="5">
        <f>(Z369-AA369)/AA369</f>
        <v>0.17974253731343284</v>
      </c>
      <c r="AC369" s="13">
        <f t="shared" si="115"/>
        <v>321584.23475500674</v>
      </c>
      <c r="AD369" s="5">
        <f t="shared" si="116"/>
        <v>0.19994117445898035</v>
      </c>
      <c r="AE369" s="2">
        <v>182244</v>
      </c>
      <c r="AF369" s="2">
        <v>294000</v>
      </c>
      <c r="AG369" s="5">
        <f>(AE369-AF369)/AF369</f>
        <v>-0.38012244897959185</v>
      </c>
      <c r="AH369" s="13">
        <f t="shared" si="117"/>
        <v>204032.66244733206</v>
      </c>
      <c r="AI369" s="5">
        <f t="shared" si="118"/>
        <v>-0.30601135221995901</v>
      </c>
      <c r="AJ369" s="2">
        <v>159282</v>
      </c>
      <c r="AK369" s="2">
        <v>349000</v>
      </c>
      <c r="AL369" s="5">
        <f>(AJ369-AK369)/AK369</f>
        <v>-0.5436045845272206</v>
      </c>
      <c r="AM369" s="13">
        <f>AJ369-(AJ369*$AL$582)</f>
        <v>180636.25510285713</v>
      </c>
      <c r="AN369" s="5">
        <f t="shared" si="119"/>
        <v>-0.48241760715513715</v>
      </c>
      <c r="AO369" s="2">
        <v>234306</v>
      </c>
      <c r="AP369" s="2">
        <v>429950</v>
      </c>
      <c r="AQ369" s="5">
        <f>(AO369-AP369)/AP369</f>
        <v>-0.45503895801837424</v>
      </c>
      <c r="AR369" s="13">
        <f t="shared" si="120"/>
        <v>290413.39043955458</v>
      </c>
      <c r="AS369" s="5">
        <f t="shared" si="121"/>
        <v>-0.32454148054528531</v>
      </c>
      <c r="AT369" s="2">
        <v>444324</v>
      </c>
      <c r="AU369" s="2">
        <v>525000</v>
      </c>
      <c r="AV369" s="5">
        <f>(AT369-AU369)/AU369</f>
        <v>-0.15366857142857143</v>
      </c>
      <c r="AW369" s="13">
        <f t="shared" si="122"/>
        <v>593105.89139999996</v>
      </c>
      <c r="AX369" s="5">
        <f t="shared" si="123"/>
        <v>0.12972550742857136</v>
      </c>
      <c r="AY369" s="2">
        <v>247357</v>
      </c>
      <c r="AZ369" s="2">
        <v>586000</v>
      </c>
      <c r="BA369" s="5">
        <f>(AY369-AZ369)/AZ369</f>
        <v>-0.57788907849829352</v>
      </c>
      <c r="BB369" s="13">
        <f>AY369-(AY369*$BA$565)</f>
        <v>342886.85561368114</v>
      </c>
      <c r="BC369" s="5">
        <f t="shared" si="124"/>
        <v>-0.41486884707562943</v>
      </c>
      <c r="BG369" s="2"/>
      <c r="BH369" s="5"/>
    </row>
    <row r="370" spans="1:60" x14ac:dyDescent="0.25">
      <c r="A370" s="2">
        <v>272666</v>
      </c>
      <c r="B370" s="2">
        <v>127000</v>
      </c>
      <c r="C370" s="5">
        <f>(A370-B370)/B370</f>
        <v>1.146976377952756</v>
      </c>
      <c r="D370" s="11">
        <f t="shared" si="105"/>
        <v>107656.73460130719</v>
      </c>
      <c r="E370" s="5">
        <f t="shared" si="106"/>
        <v>-0.15230917636765989</v>
      </c>
      <c r="F370" s="2">
        <v>168693</v>
      </c>
      <c r="G370" s="2">
        <v>247500</v>
      </c>
      <c r="H370" s="5">
        <f>(F370-G370)/G370</f>
        <v>-0.3184121212121212</v>
      </c>
      <c r="I370" s="13">
        <f t="shared" si="107"/>
        <v>96115.596869207322</v>
      </c>
      <c r="J370" s="5">
        <f t="shared" si="108"/>
        <v>-0.61165415406380874</v>
      </c>
      <c r="K370" s="2">
        <v>195112</v>
      </c>
      <c r="L370" s="2">
        <v>240000</v>
      </c>
      <c r="M370" s="5">
        <f>(K370-L370)/L370</f>
        <v>-0.18703333333333333</v>
      </c>
      <c r="N370" s="13">
        <f t="shared" si="109"/>
        <v>137713.30146666666</v>
      </c>
      <c r="O370" s="5">
        <f t="shared" si="110"/>
        <v>-0.42619457722222226</v>
      </c>
      <c r="P370" s="2">
        <v>516761</v>
      </c>
      <c r="Q370" s="2">
        <v>298000</v>
      </c>
      <c r="R370" s="5">
        <f>(P370-Q370)/Q370</f>
        <v>0.73409731543624157</v>
      </c>
      <c r="S370" s="13">
        <f t="shared" si="111"/>
        <v>457727.64394320728</v>
      </c>
      <c r="T370" s="5">
        <f t="shared" si="112"/>
        <v>0.53599880517854792</v>
      </c>
      <c r="U370" s="2">
        <v>325433</v>
      </c>
      <c r="V370" s="2">
        <v>285000</v>
      </c>
      <c r="W370" s="5">
        <f>(U370-V370)/V370</f>
        <v>0.14187017543859648</v>
      </c>
      <c r="X370" s="13">
        <f t="shared" si="113"/>
        <v>317443.85991685424</v>
      </c>
      <c r="Y370" s="5">
        <f t="shared" si="114"/>
        <v>0.1138381049714184</v>
      </c>
      <c r="Z370" s="2">
        <v>358099</v>
      </c>
      <c r="AA370" s="2">
        <v>315000</v>
      </c>
      <c r="AB370" s="5">
        <f>(Z370-AA370)/AA370</f>
        <v>0.13682222222222223</v>
      </c>
      <c r="AC370" s="13">
        <f t="shared" si="115"/>
        <v>364230.09346693137</v>
      </c>
      <c r="AD370" s="5">
        <f t="shared" si="116"/>
        <v>0.15628601100613135</v>
      </c>
      <c r="AE370" s="2">
        <v>229313</v>
      </c>
      <c r="AF370" s="2">
        <v>355000</v>
      </c>
      <c r="AG370" s="5">
        <f>(AE370-AF370)/AF370</f>
        <v>-0.35404788732394366</v>
      </c>
      <c r="AH370" s="13">
        <f t="shared" si="117"/>
        <v>256729.12097948388</v>
      </c>
      <c r="AI370" s="5">
        <f t="shared" si="118"/>
        <v>-0.27681937752258062</v>
      </c>
      <c r="AJ370" s="2">
        <v>197276</v>
      </c>
      <c r="AK370" s="2">
        <v>280000</v>
      </c>
      <c r="AL370" s="5">
        <f>(AJ370-AK370)/AK370</f>
        <v>-0.29544285714285712</v>
      </c>
      <c r="AM370" s="13">
        <f>AJ370-(AJ370*$AL$582)</f>
        <v>223723.94785142859</v>
      </c>
      <c r="AN370" s="5">
        <f t="shared" si="119"/>
        <v>-0.20098590053061219</v>
      </c>
      <c r="AO370" s="2">
        <v>494822</v>
      </c>
      <c r="AP370" s="2">
        <v>508000</v>
      </c>
      <c r="AQ370" s="5">
        <f>(AO370-AP370)/AP370</f>
        <v>-2.5940944881889763E-2</v>
      </c>
      <c r="AR370" s="13">
        <f t="shared" si="120"/>
        <v>613313.08068970195</v>
      </c>
      <c r="AS370" s="5">
        <f t="shared" si="121"/>
        <v>0.20730921395610621</v>
      </c>
      <c r="AT370" s="2">
        <v>357394</v>
      </c>
      <c r="AU370" s="2">
        <v>745000</v>
      </c>
      <c r="AV370" s="5">
        <f>(AT370-AU370)/AU370</f>
        <v>-0.52027651006711406</v>
      </c>
      <c r="AW370" s="13">
        <f t="shared" si="122"/>
        <v>477067.38089999999</v>
      </c>
      <c r="AX370" s="5">
        <f t="shared" si="123"/>
        <v>-0.35964109946308725</v>
      </c>
      <c r="AY370" s="2">
        <v>244207</v>
      </c>
      <c r="AZ370" s="2">
        <v>599950</v>
      </c>
      <c r="BA370" s="5">
        <f>(AY370-AZ370)/AZ370</f>
        <v>-0.59295441286773898</v>
      </c>
      <c r="BB370" s="13">
        <f>AY370-(AY370*$BA$565)</f>
        <v>338520.31819940504</v>
      </c>
      <c r="BC370" s="5">
        <f t="shared" si="124"/>
        <v>-0.43575244903841148</v>
      </c>
      <c r="BG370" s="2"/>
      <c r="BH370" s="5"/>
    </row>
    <row r="371" spans="1:60" x14ac:dyDescent="0.25">
      <c r="A371" s="2">
        <v>222507</v>
      </c>
      <c r="B371" s="2">
        <v>139950</v>
      </c>
      <c r="C371" s="5">
        <f>(A371-B371)/B371</f>
        <v>0.58990353697749198</v>
      </c>
      <c r="D371" s="11">
        <f t="shared" si="105"/>
        <v>87852.4533529412</v>
      </c>
      <c r="E371" s="5">
        <f t="shared" si="106"/>
        <v>-0.37225828257991284</v>
      </c>
      <c r="F371" s="2">
        <v>251138</v>
      </c>
      <c r="G371" s="2">
        <v>169950</v>
      </c>
      <c r="H371" s="5">
        <f>(F371-G371)/G371</f>
        <v>0.47771697558105325</v>
      </c>
      <c r="I371" s="13">
        <f t="shared" si="107"/>
        <v>143089.98456686991</v>
      </c>
      <c r="J371" s="5">
        <f t="shared" si="108"/>
        <v>-0.15804657506990344</v>
      </c>
      <c r="K371" s="2">
        <v>249571</v>
      </c>
      <c r="L371" s="2">
        <v>325000</v>
      </c>
      <c r="M371" s="5">
        <f>(K371-L371)/L371</f>
        <v>-0.23208923076923077</v>
      </c>
      <c r="N371" s="13">
        <f t="shared" si="109"/>
        <v>176151.37131666666</v>
      </c>
      <c r="O371" s="5">
        <f t="shared" si="110"/>
        <v>-0.45799578056410262</v>
      </c>
      <c r="P371" s="2">
        <v>834718</v>
      </c>
      <c r="Q371" s="2">
        <v>526000</v>
      </c>
      <c r="R371" s="5">
        <f>(P371-Q371)/Q371</f>
        <v>0.58691634980988594</v>
      </c>
      <c r="S371" s="13">
        <f t="shared" si="111"/>
        <v>739362.11033144163</v>
      </c>
      <c r="T371" s="5">
        <f t="shared" si="112"/>
        <v>0.40563138846281677</v>
      </c>
      <c r="U371" s="2">
        <v>211375</v>
      </c>
      <c r="V371" s="2">
        <v>341000</v>
      </c>
      <c r="W371" s="5">
        <f>(U371-V371)/V371</f>
        <v>-0.38013196480938416</v>
      </c>
      <c r="X371" s="13">
        <f t="shared" si="113"/>
        <v>206185.89967804452</v>
      </c>
      <c r="Y371" s="5">
        <f t="shared" si="114"/>
        <v>-0.39534926780632107</v>
      </c>
      <c r="Z371" s="2">
        <v>289947</v>
      </c>
      <c r="AA371" s="2">
        <v>330000</v>
      </c>
      <c r="AB371" s="5">
        <f>(Z371-AA371)/AA371</f>
        <v>-0.12137272727272727</v>
      </c>
      <c r="AC371" s="13">
        <f t="shared" si="115"/>
        <v>294911.24775678333</v>
      </c>
      <c r="AD371" s="5">
        <f t="shared" si="116"/>
        <v>-0.10632955225217174</v>
      </c>
      <c r="AE371" s="2">
        <v>288262</v>
      </c>
      <c r="AF371" s="2">
        <v>245000</v>
      </c>
      <c r="AG371" s="5">
        <f>(AE371-AF371)/AF371</f>
        <v>0.17657959183673469</v>
      </c>
      <c r="AH371" s="13">
        <f t="shared" si="117"/>
        <v>322725.9242685237</v>
      </c>
      <c r="AI371" s="5">
        <f t="shared" si="118"/>
        <v>0.3172486704837702</v>
      </c>
      <c r="AJ371" s="2">
        <v>286693</v>
      </c>
      <c r="AK371" s="2">
        <v>265000</v>
      </c>
      <c r="AL371" s="5">
        <f>(AJ371-AK371)/AK371</f>
        <v>8.1860377358490569E-2</v>
      </c>
      <c r="AM371" s="13">
        <f>AJ371-(AJ371*$AL$582)</f>
        <v>325128.70182571426</v>
      </c>
      <c r="AN371" s="5">
        <f t="shared" si="119"/>
        <v>0.22690076160646891</v>
      </c>
      <c r="AO371" s="2">
        <v>551568</v>
      </c>
      <c r="AP371" s="2">
        <v>580000</v>
      </c>
      <c r="AQ371" s="5">
        <f>(AO371-AP371)/AP371</f>
        <v>-4.9020689655172416E-2</v>
      </c>
      <c r="AR371" s="13">
        <f t="shared" si="120"/>
        <v>683647.59305337572</v>
      </c>
      <c r="AS371" s="5">
        <f t="shared" si="121"/>
        <v>0.17870274664375124</v>
      </c>
      <c r="AT371" s="2">
        <v>245108</v>
      </c>
      <c r="AU371" s="2">
        <v>560000</v>
      </c>
      <c r="AV371" s="5">
        <f>(AT371-AU371)/AU371</f>
        <v>-0.56230714285714289</v>
      </c>
      <c r="AW371" s="13">
        <f t="shared" si="122"/>
        <v>327182.41379999998</v>
      </c>
      <c r="AX371" s="5">
        <f t="shared" si="123"/>
        <v>-0.41574568964285719</v>
      </c>
      <c r="AY371" s="2">
        <v>165867</v>
      </c>
      <c r="AZ371" s="2">
        <v>450000</v>
      </c>
      <c r="BA371" s="5">
        <f>(AY371-AZ371)/AZ371</f>
        <v>-0.63140666666666667</v>
      </c>
      <c r="BB371" s="13">
        <f>AY371-(AY371*$BA$565)</f>
        <v>229925.22580753505</v>
      </c>
      <c r="BC371" s="5">
        <f t="shared" si="124"/>
        <v>-0.4890550537610332</v>
      </c>
      <c r="BG371" s="2"/>
      <c r="BH371" s="5"/>
    </row>
    <row r="372" spans="1:60" x14ac:dyDescent="0.25">
      <c r="A372" s="2">
        <v>234475</v>
      </c>
      <c r="B372" s="2">
        <v>121000</v>
      </c>
      <c r="C372" s="5">
        <f>(A372-B372)/B372</f>
        <v>0.93780991735537189</v>
      </c>
      <c r="D372" s="11">
        <f t="shared" si="105"/>
        <v>92577.779575163411</v>
      </c>
      <c r="E372" s="5">
        <f t="shared" si="106"/>
        <v>-0.23489438367633544</v>
      </c>
      <c r="F372" s="2">
        <v>245810</v>
      </c>
      <c r="G372" s="2">
        <v>189500</v>
      </c>
      <c r="H372" s="5">
        <f>(F372-G372)/G372</f>
        <v>0.29715039577836411</v>
      </c>
      <c r="I372" s="13">
        <f t="shared" si="107"/>
        <v>140054.26939126017</v>
      </c>
      <c r="J372" s="5">
        <f t="shared" si="108"/>
        <v>-0.26092733830469567</v>
      </c>
      <c r="K372" s="2">
        <v>280509</v>
      </c>
      <c r="L372" s="2">
        <v>132000</v>
      </c>
      <c r="M372" s="5">
        <f>(K372-L372)/L372</f>
        <v>1.1250681818181818</v>
      </c>
      <c r="N372" s="13">
        <f t="shared" si="109"/>
        <v>197987.92735000001</v>
      </c>
      <c r="O372" s="5">
        <f t="shared" si="110"/>
        <v>0.49990854053030315</v>
      </c>
      <c r="P372" s="2">
        <v>678605</v>
      </c>
      <c r="Q372" s="2">
        <v>355200</v>
      </c>
      <c r="R372" s="5">
        <f>(P372-Q372)/Q372</f>
        <v>0.91048704954954951</v>
      </c>
      <c r="S372" s="13">
        <f t="shared" si="111"/>
        <v>601083.03029462392</v>
      </c>
      <c r="T372" s="5">
        <f t="shared" si="112"/>
        <v>0.6922382609645944</v>
      </c>
      <c r="U372" s="2">
        <v>216609</v>
      </c>
      <c r="V372" s="2">
        <v>340000</v>
      </c>
      <c r="W372" s="5">
        <f>(U372-V372)/V372</f>
        <v>-0.36291470588235292</v>
      </c>
      <c r="X372" s="13">
        <f t="shared" si="113"/>
        <v>211291.40883908476</v>
      </c>
      <c r="Y372" s="5">
        <f t="shared" si="114"/>
        <v>-0.37855467988504482</v>
      </c>
      <c r="Z372" s="2">
        <v>359016</v>
      </c>
      <c r="AA372" s="2">
        <v>360000</v>
      </c>
      <c r="AB372" s="5">
        <f>(Z372-AA372)/AA372</f>
        <v>-2.7333333333333333E-3</v>
      </c>
      <c r="AC372" s="13">
        <f t="shared" si="115"/>
        <v>365162.79363004037</v>
      </c>
      <c r="AD372" s="5">
        <f t="shared" si="116"/>
        <v>1.4341093416778798E-2</v>
      </c>
      <c r="AE372" s="2">
        <v>174324</v>
      </c>
      <c r="AF372" s="2">
        <v>164500</v>
      </c>
      <c r="AG372" s="5">
        <f>(AE372-AF372)/AF372</f>
        <v>5.9720364741641337E-2</v>
      </c>
      <c r="AH372" s="13">
        <f t="shared" si="117"/>
        <v>195165.76594274005</v>
      </c>
      <c r="AI372" s="5">
        <f t="shared" si="118"/>
        <v>0.18641803004705199</v>
      </c>
      <c r="AJ372" s="2">
        <v>206057</v>
      </c>
      <c r="AK372" s="2">
        <v>365000</v>
      </c>
      <c r="AL372" s="5">
        <f>(AJ372-AK372)/AK372</f>
        <v>-0.43546027397260273</v>
      </c>
      <c r="AM372" s="13">
        <f>AJ372-(AJ372*$AL$582)</f>
        <v>233682.17888857142</v>
      </c>
      <c r="AN372" s="5">
        <f t="shared" si="119"/>
        <v>-0.35977485236007828</v>
      </c>
      <c r="AO372" s="2">
        <v>257921</v>
      </c>
      <c r="AP372" s="2">
        <v>175000</v>
      </c>
      <c r="AQ372" s="5">
        <f>(AO372-AP372)/AP372</f>
        <v>0.47383428571428571</v>
      </c>
      <c r="AR372" s="13">
        <f t="shared" si="120"/>
        <v>319683.28628187231</v>
      </c>
      <c r="AS372" s="5">
        <f t="shared" si="121"/>
        <v>0.82676163589641316</v>
      </c>
      <c r="AT372" s="2">
        <v>472550</v>
      </c>
      <c r="AU372" s="2">
        <v>510500</v>
      </c>
      <c r="AV372" s="5">
        <f>(AT372-AU372)/AU372</f>
        <v>-7.4338883447600396E-2</v>
      </c>
      <c r="AW372" s="13">
        <f t="shared" si="122"/>
        <v>630783.36749999993</v>
      </c>
      <c r="AX372" s="5">
        <f t="shared" si="123"/>
        <v>0.2356187414299705</v>
      </c>
      <c r="AY372" s="2">
        <v>240885</v>
      </c>
      <c r="AZ372" s="2">
        <v>575000</v>
      </c>
      <c r="BA372" s="5">
        <f>(AY372-AZ372)/AZ372</f>
        <v>-0.58106956521739128</v>
      </c>
      <c r="BB372" s="13">
        <f>AY372-(AY372*$BA$565)</f>
        <v>333915.35398028593</v>
      </c>
      <c r="BC372" s="5">
        <f t="shared" si="124"/>
        <v>-0.41927764525167666</v>
      </c>
      <c r="BG372" s="2"/>
      <c r="BH372" s="5"/>
    </row>
    <row r="373" spans="1:60" x14ac:dyDescent="0.25">
      <c r="A373" s="2">
        <v>336022</v>
      </c>
      <c r="B373" s="2">
        <v>178000</v>
      </c>
      <c r="C373" s="5">
        <f>(A373-B373)/B373</f>
        <v>0.88776404494382022</v>
      </c>
      <c r="D373" s="11">
        <f t="shared" si="105"/>
        <v>132671.58822222223</v>
      </c>
      <c r="E373" s="5">
        <f t="shared" si="106"/>
        <v>-0.25465399875156053</v>
      </c>
      <c r="F373" s="2">
        <v>245061</v>
      </c>
      <c r="G373" s="2">
        <v>181000</v>
      </c>
      <c r="H373" s="5">
        <f>(F373-G373)/G373</f>
        <v>0.35392817679558009</v>
      </c>
      <c r="I373" s="13">
        <f t="shared" si="107"/>
        <v>139627.5143862805</v>
      </c>
      <c r="J373" s="5">
        <f t="shared" si="108"/>
        <v>-0.22857726858408564</v>
      </c>
      <c r="K373" s="2">
        <v>532246</v>
      </c>
      <c r="L373" s="2">
        <v>270000</v>
      </c>
      <c r="M373" s="5">
        <f>(K373-L373)/L373</f>
        <v>0.97128148148148152</v>
      </c>
      <c r="N373" s="13">
        <f t="shared" si="109"/>
        <v>375668.09756666666</v>
      </c>
      <c r="O373" s="5">
        <f t="shared" si="110"/>
        <v>0.39136332432098764</v>
      </c>
      <c r="P373" s="2">
        <v>235636</v>
      </c>
      <c r="Q373" s="2">
        <v>273800</v>
      </c>
      <c r="R373" s="5">
        <f>(P373-Q373)/Q373</f>
        <v>-0.13938641344046748</v>
      </c>
      <c r="S373" s="13">
        <f t="shared" si="111"/>
        <v>208717.59112665543</v>
      </c>
      <c r="T373" s="5">
        <f t="shared" si="112"/>
        <v>-0.23770054373025773</v>
      </c>
      <c r="U373" s="2">
        <v>212510</v>
      </c>
      <c r="V373" s="2">
        <v>387500</v>
      </c>
      <c r="W373" s="5">
        <f>(U373-V373)/V373</f>
        <v>-0.45158709677419356</v>
      </c>
      <c r="X373" s="13">
        <f t="shared" si="113"/>
        <v>207293.03626531633</v>
      </c>
      <c r="Y373" s="5">
        <f t="shared" si="114"/>
        <v>-0.46505022899273207</v>
      </c>
      <c r="Z373" s="2">
        <v>560152</v>
      </c>
      <c r="AA373" s="2">
        <v>400000</v>
      </c>
      <c r="AB373" s="5">
        <f>(Z373-AA373)/AA373</f>
        <v>0.40038000000000001</v>
      </c>
      <c r="AC373" s="13">
        <f t="shared" si="115"/>
        <v>569742.48829426651</v>
      </c>
      <c r="AD373" s="5">
        <f t="shared" si="116"/>
        <v>0.42435622073566626</v>
      </c>
      <c r="AE373" s="2">
        <v>281802</v>
      </c>
      <c r="AF373" s="2">
        <v>255000</v>
      </c>
      <c r="AG373" s="5">
        <f>(AE373-AF373)/AF373</f>
        <v>0.10510588235294117</v>
      </c>
      <c r="AH373" s="13">
        <f t="shared" si="117"/>
        <v>315493.581917556</v>
      </c>
      <c r="AI373" s="5">
        <f t="shared" si="118"/>
        <v>0.23722973301002354</v>
      </c>
      <c r="AJ373" s="2">
        <v>245251</v>
      </c>
      <c r="AK373" s="2">
        <v>318500</v>
      </c>
      <c r="AL373" s="5">
        <f>(AJ373-AK373)/AK373</f>
        <v>-0.22998116169544741</v>
      </c>
      <c r="AM373" s="13">
        <f>AJ373-(AJ373*$AL$582)</f>
        <v>278130.75049428572</v>
      </c>
      <c r="AN373" s="5">
        <f t="shared" si="119"/>
        <v>-0.12674803612469163</v>
      </c>
      <c r="AO373" s="2">
        <v>318263</v>
      </c>
      <c r="AP373" s="2">
        <v>249000</v>
      </c>
      <c r="AQ373" s="5">
        <f>(AO373-AP373)/AP373</f>
        <v>0.27816465863453815</v>
      </c>
      <c r="AR373" s="13">
        <f t="shared" si="120"/>
        <v>394474.90410601511</v>
      </c>
      <c r="AS373" s="5">
        <f t="shared" si="121"/>
        <v>0.58423656267475943</v>
      </c>
      <c r="AT373" s="2">
        <v>147050</v>
      </c>
      <c r="AU373" s="2">
        <v>435000</v>
      </c>
      <c r="AV373" s="5">
        <f>(AT373-AU373)/AU373</f>
        <v>-0.6619540229885057</v>
      </c>
      <c r="AW373" s="13">
        <f t="shared" si="122"/>
        <v>196289.6925</v>
      </c>
      <c r="AX373" s="5">
        <f t="shared" si="123"/>
        <v>-0.54875932758620694</v>
      </c>
      <c r="AY373" s="2">
        <v>194903</v>
      </c>
      <c r="AZ373" s="2">
        <v>550000</v>
      </c>
      <c r="BA373" s="5">
        <f>(AY373-AZ373)/AZ373</f>
        <v>-0.64563090909090914</v>
      </c>
      <c r="BB373" s="13">
        <f>AY373-(AY373*$BA$565)</f>
        <v>270174.9973506846</v>
      </c>
      <c r="BC373" s="5">
        <f t="shared" si="124"/>
        <v>-0.50877273208966434</v>
      </c>
      <c r="BG373" s="2"/>
      <c r="BH373" s="5"/>
    </row>
    <row r="374" spans="1:60" x14ac:dyDescent="0.25">
      <c r="A374" s="2">
        <v>76147</v>
      </c>
      <c r="B374" s="2">
        <v>81500</v>
      </c>
      <c r="C374" s="5">
        <f>(A374-B374)/B374</f>
        <v>-6.5680981595092031E-2</v>
      </c>
      <c r="D374" s="11">
        <f t="shared" si="105"/>
        <v>30065.124986928109</v>
      </c>
      <c r="E374" s="5">
        <f t="shared" si="106"/>
        <v>-0.63110276089658757</v>
      </c>
      <c r="F374" s="2">
        <v>212317</v>
      </c>
      <c r="G374" s="2">
        <v>124000</v>
      </c>
      <c r="H374" s="5">
        <f>(F374-G374)/G374</f>
        <v>0.71223387096774193</v>
      </c>
      <c r="I374" s="13">
        <f t="shared" si="107"/>
        <v>120971.08463587398</v>
      </c>
      <c r="J374" s="5">
        <f t="shared" si="108"/>
        <v>-2.4426736807467903E-2</v>
      </c>
      <c r="K374" s="2">
        <v>206833</v>
      </c>
      <c r="L374" s="2">
        <v>233511</v>
      </c>
      <c r="M374" s="5">
        <f>(K374-L374)/L374</f>
        <v>-0.11424729455999931</v>
      </c>
      <c r="N374" s="13">
        <f t="shared" si="109"/>
        <v>145986.17861666667</v>
      </c>
      <c r="O374" s="5">
        <f t="shared" si="110"/>
        <v>-0.37482097795535685</v>
      </c>
      <c r="P374" s="2">
        <v>186109</v>
      </c>
      <c r="Q374" s="2">
        <v>325000</v>
      </c>
      <c r="R374" s="5">
        <f>(P374-Q374)/Q374</f>
        <v>-0.42735692307692308</v>
      </c>
      <c r="S374" s="13">
        <f t="shared" si="111"/>
        <v>164848.41945624063</v>
      </c>
      <c r="T374" s="5">
        <f t="shared" si="112"/>
        <v>-0.49277409398079802</v>
      </c>
      <c r="U374" s="2">
        <v>242069</v>
      </c>
      <c r="V374" s="2">
        <v>385000</v>
      </c>
      <c r="W374" s="5">
        <f>(U374-V374)/V374</f>
        <v>-0.37124935064935066</v>
      </c>
      <c r="X374" s="13">
        <f t="shared" si="113"/>
        <v>236126.38462053012</v>
      </c>
      <c r="Y374" s="5">
        <f t="shared" si="114"/>
        <v>-0.38668471527135034</v>
      </c>
      <c r="Z374" s="2">
        <v>374043</v>
      </c>
      <c r="AA374" s="2">
        <v>289000</v>
      </c>
      <c r="AB374" s="5">
        <f>(Z374-AA374)/AA374</f>
        <v>0.29426643598615915</v>
      </c>
      <c r="AC374" s="13">
        <f t="shared" si="115"/>
        <v>380447.07427457604</v>
      </c>
      <c r="AD374" s="5">
        <f t="shared" si="116"/>
        <v>0.31642586254178562</v>
      </c>
      <c r="AE374" s="2">
        <v>308055</v>
      </c>
      <c r="AF374" s="2">
        <v>239950</v>
      </c>
      <c r="AG374" s="5">
        <f>(AE374-AF374)/AF374</f>
        <v>0.28382996457595333</v>
      </c>
      <c r="AH374" s="13">
        <f t="shared" si="117"/>
        <v>344885.32862652751</v>
      </c>
      <c r="AI374" s="5">
        <f t="shared" si="118"/>
        <v>0.43732164461982709</v>
      </c>
      <c r="AJ374" s="2">
        <v>200537</v>
      </c>
      <c r="AK374" s="2">
        <v>435000</v>
      </c>
      <c r="AL374" s="5">
        <f>(AJ374-AK374)/AK374</f>
        <v>-0.53899540229885057</v>
      </c>
      <c r="AM374" s="13">
        <f>AJ374-(AJ374*$AL$582)</f>
        <v>227422.13614571429</v>
      </c>
      <c r="AN374" s="5">
        <f t="shared" si="119"/>
        <v>-0.47719049161904759</v>
      </c>
      <c r="AO374" s="2">
        <v>336536</v>
      </c>
      <c r="AP374" s="2">
        <v>249000</v>
      </c>
      <c r="AQ374" s="5">
        <f>(AO374-AP374)/AP374</f>
        <v>0.35155020080321286</v>
      </c>
      <c r="AR374" s="13">
        <f t="shared" si="120"/>
        <v>417123.59378319781</v>
      </c>
      <c r="AS374" s="5">
        <f t="shared" si="121"/>
        <v>0.67519515575581446</v>
      </c>
      <c r="AT374" s="2">
        <v>155565</v>
      </c>
      <c r="AU374" s="2">
        <v>449900</v>
      </c>
      <c r="AV374" s="5">
        <f>(AT374-AU374)/AU374</f>
        <v>-0.65422316070237829</v>
      </c>
      <c r="AW374" s="13">
        <f t="shared" si="122"/>
        <v>207655.94024999999</v>
      </c>
      <c r="AX374" s="5">
        <f t="shared" si="123"/>
        <v>-0.53843978606356968</v>
      </c>
      <c r="AY374" s="2">
        <v>117957</v>
      </c>
      <c r="AZ374" s="2">
        <v>139000</v>
      </c>
      <c r="BA374" s="5">
        <f>(AY374-AZ374)/AZ374</f>
        <v>-0.1513884892086331</v>
      </c>
      <c r="BB374" s="13">
        <f>AY374-(AY374*$BA$565)</f>
        <v>163512.27103992604</v>
      </c>
      <c r="BC374" s="5">
        <f t="shared" si="124"/>
        <v>0.17634727366853264</v>
      </c>
      <c r="BG374" s="2"/>
      <c r="BH374" s="5"/>
    </row>
    <row r="375" spans="1:60" x14ac:dyDescent="0.25">
      <c r="A375" s="2">
        <v>82139</v>
      </c>
      <c r="B375" s="2">
        <v>76250</v>
      </c>
      <c r="C375" s="5">
        <f>(A375-B375)/B375</f>
        <v>7.7232786885245902E-2</v>
      </c>
      <c r="D375" s="11">
        <f t="shared" si="105"/>
        <v>32430.946738562096</v>
      </c>
      <c r="E375" s="5">
        <f t="shared" si="106"/>
        <v>-0.57467610834672667</v>
      </c>
      <c r="F375" s="2">
        <v>223121</v>
      </c>
      <c r="G375" s="2">
        <v>157000</v>
      </c>
      <c r="H375" s="5">
        <f>(F375-G375)/G375</f>
        <v>0.42115286624203824</v>
      </c>
      <c r="I375" s="13">
        <f t="shared" si="107"/>
        <v>127126.84040863821</v>
      </c>
      <c r="J375" s="5">
        <f t="shared" si="108"/>
        <v>-0.19027490185580759</v>
      </c>
      <c r="K375" s="2">
        <v>183327</v>
      </c>
      <c r="L375" s="2">
        <v>214000</v>
      </c>
      <c r="M375" s="5">
        <f>(K375-L375)/L375</f>
        <v>-0.14333177570093458</v>
      </c>
      <c r="N375" s="13">
        <f t="shared" si="109"/>
        <v>129395.25205</v>
      </c>
      <c r="O375" s="5">
        <f t="shared" si="110"/>
        <v>-0.3953492894859813</v>
      </c>
      <c r="P375" s="2">
        <v>880000</v>
      </c>
      <c r="Q375" s="2">
        <v>250000</v>
      </c>
      <c r="R375" s="5">
        <f>(P375-Q375)/Q375</f>
        <v>2.52</v>
      </c>
      <c r="S375" s="13">
        <f t="shared" si="111"/>
        <v>779471.21913229208</v>
      </c>
      <c r="T375" s="5">
        <f t="shared" si="112"/>
        <v>2.1178848765291685</v>
      </c>
      <c r="U375" s="2">
        <v>637515</v>
      </c>
      <c r="V375" s="2">
        <v>420000</v>
      </c>
      <c r="W375" s="5">
        <f>(U375-V375)/V375</f>
        <v>0.51789285714285715</v>
      </c>
      <c r="X375" s="13">
        <f t="shared" si="113"/>
        <v>621864.47703488369</v>
      </c>
      <c r="Y375" s="5">
        <f t="shared" si="114"/>
        <v>0.48062970722591353</v>
      </c>
      <c r="Z375" s="2">
        <v>288437</v>
      </c>
      <c r="AA375" s="2">
        <v>335000</v>
      </c>
      <c r="AB375" s="5">
        <f>(Z375-AA375)/AA375</f>
        <v>-0.13899402985074627</v>
      </c>
      <c r="AC375" s="13">
        <f t="shared" si="115"/>
        <v>293375.39470738894</v>
      </c>
      <c r="AD375" s="5">
        <f t="shared" si="116"/>
        <v>-0.12425255311227182</v>
      </c>
      <c r="AE375" s="2">
        <v>372074</v>
      </c>
      <c r="AF375" s="2">
        <v>289950</v>
      </c>
      <c r="AG375" s="5">
        <f>(AE375-AF375)/AF375</f>
        <v>0.28323504052422832</v>
      </c>
      <c r="AH375" s="13">
        <f t="shared" si="117"/>
        <v>416558.28914767364</v>
      </c>
      <c r="AI375" s="5">
        <f t="shared" si="118"/>
        <v>0.43665559285281474</v>
      </c>
      <c r="AJ375" s="2">
        <v>154324</v>
      </c>
      <c r="AK375" s="2">
        <v>100000</v>
      </c>
      <c r="AL375" s="5">
        <f>(AJ375-AK375)/AK375</f>
        <v>0.54323999999999995</v>
      </c>
      <c r="AM375" s="13">
        <f>AJ375-(AJ375*$AL$582)</f>
        <v>175013.55729142856</v>
      </c>
      <c r="AN375" s="5">
        <f t="shared" si="119"/>
        <v>0.75013557291428556</v>
      </c>
      <c r="AO375" s="2">
        <v>454860</v>
      </c>
      <c r="AP375" s="2">
        <v>455000</v>
      </c>
      <c r="AQ375" s="5">
        <f>(AO375-AP375)/AP375</f>
        <v>-3.076923076923077E-4</v>
      </c>
      <c r="AR375" s="13">
        <f t="shared" si="120"/>
        <v>563781.69904029695</v>
      </c>
      <c r="AS375" s="5">
        <f t="shared" si="121"/>
        <v>0.23908065723142188</v>
      </c>
      <c r="AT375" s="2">
        <v>209119</v>
      </c>
      <c r="AU375" s="2">
        <v>540000</v>
      </c>
      <c r="AV375" s="5">
        <f>(AT375-AU375)/AU375</f>
        <v>-0.61274259259259256</v>
      </c>
      <c r="AW375" s="13">
        <f t="shared" si="122"/>
        <v>279142.49715000001</v>
      </c>
      <c r="AX375" s="5">
        <f t="shared" si="123"/>
        <v>-0.48306944972222221</v>
      </c>
      <c r="AY375" s="2">
        <v>232069</v>
      </c>
      <c r="AZ375" s="2">
        <v>545000</v>
      </c>
      <c r="BA375" s="5">
        <f>(AY375-AZ375)/AZ375</f>
        <v>-0.57418532110091747</v>
      </c>
      <c r="BB375" s="13">
        <f>AY375-(AY375*$BA$565)</f>
        <v>321694.59402972774</v>
      </c>
      <c r="BC375" s="5">
        <f t="shared" si="124"/>
        <v>-0.40973468985371059</v>
      </c>
      <c r="BG375" s="2"/>
      <c r="BH375" s="5"/>
    </row>
    <row r="376" spans="1:60" x14ac:dyDescent="0.25">
      <c r="A376" s="2">
        <v>98435</v>
      </c>
      <c r="B376" s="2">
        <v>79000</v>
      </c>
      <c r="C376" s="5">
        <f>(A376-B376)/B376</f>
        <v>0.2460126582278481</v>
      </c>
      <c r="D376" s="11">
        <f t="shared" si="105"/>
        <v>38865.097483660138</v>
      </c>
      <c r="E376" s="5">
        <f t="shared" si="106"/>
        <v>-0.50803674071316285</v>
      </c>
      <c r="F376" s="2">
        <v>174868</v>
      </c>
      <c r="G376" s="2">
        <v>171000</v>
      </c>
      <c r="H376" s="5">
        <f>(F376-G376)/G376</f>
        <v>2.2619883040935672E-2</v>
      </c>
      <c r="I376" s="13">
        <f t="shared" si="107"/>
        <v>99633.904153252035</v>
      </c>
      <c r="J376" s="5">
        <f t="shared" si="108"/>
        <v>-0.41734558974706415</v>
      </c>
      <c r="K376" s="2">
        <v>245176</v>
      </c>
      <c r="L376" s="2">
        <v>229000</v>
      </c>
      <c r="M376" s="5">
        <f>(K376-L376)/L376</f>
        <v>7.0637554585152834E-2</v>
      </c>
      <c r="N376" s="13">
        <f t="shared" si="109"/>
        <v>173049.30706666666</v>
      </c>
      <c r="O376" s="5">
        <f t="shared" si="110"/>
        <v>-0.24432617001455606</v>
      </c>
      <c r="P376" s="2">
        <v>462994</v>
      </c>
      <c r="Q376" s="2">
        <v>239950</v>
      </c>
      <c r="R376" s="5">
        <f>(P376-Q376)/Q376</f>
        <v>0.92954365492810997</v>
      </c>
      <c r="S376" s="13">
        <f t="shared" si="111"/>
        <v>410102.83821697324</v>
      </c>
      <c r="T376" s="5">
        <f t="shared" si="112"/>
        <v>0.70911789213158261</v>
      </c>
      <c r="U376" s="2">
        <v>337869</v>
      </c>
      <c r="V376" s="2">
        <v>520000</v>
      </c>
      <c r="W376" s="5">
        <f>(U376-V376)/V376</f>
        <v>-0.3502519230769231</v>
      </c>
      <c r="X376" s="13">
        <f t="shared" si="113"/>
        <v>329574.56529069768</v>
      </c>
      <c r="Y376" s="5">
        <f t="shared" si="114"/>
        <v>-0.36620275905635064</v>
      </c>
      <c r="Z376" s="2">
        <v>208188</v>
      </c>
      <c r="AA376" s="2">
        <v>270000</v>
      </c>
      <c r="AB376" s="5">
        <f>(Z376-AA376)/AA376</f>
        <v>-0.22893333333333332</v>
      </c>
      <c r="AC376" s="13">
        <f t="shared" si="115"/>
        <v>211752.43354126514</v>
      </c>
      <c r="AD376" s="5">
        <f t="shared" si="116"/>
        <v>-0.21573172762494391</v>
      </c>
      <c r="AE376" s="2">
        <v>289773</v>
      </c>
      <c r="AF376" s="2">
        <v>389000</v>
      </c>
      <c r="AG376" s="5">
        <f>(AE376-AF376)/AF376</f>
        <v>-0.25508226221079694</v>
      </c>
      <c r="AH376" s="13">
        <f t="shared" si="117"/>
        <v>324417.57586176088</v>
      </c>
      <c r="AI376" s="5">
        <f t="shared" si="118"/>
        <v>-0.16602165588236278</v>
      </c>
      <c r="AJ376" s="2">
        <v>239695</v>
      </c>
      <c r="AK376" s="2">
        <v>425000</v>
      </c>
      <c r="AL376" s="5">
        <f>(AJ376-AK376)/AK376</f>
        <v>-0.43601176470588238</v>
      </c>
      <c r="AM376" s="13">
        <f>AJ376-(AJ376*$AL$582)</f>
        <v>271829.88138571428</v>
      </c>
      <c r="AN376" s="5">
        <f t="shared" si="119"/>
        <v>-0.36040027909243699</v>
      </c>
      <c r="AO376" s="2">
        <v>255969</v>
      </c>
      <c r="AP376" s="2">
        <v>462000</v>
      </c>
      <c r="AQ376" s="5">
        <f>(AO376-AP376)/AP376</f>
        <v>-0.44595454545454544</v>
      </c>
      <c r="AR376" s="13">
        <f t="shared" si="120"/>
        <v>317263.85639899259</v>
      </c>
      <c r="AS376" s="5">
        <f t="shared" si="121"/>
        <v>-0.31328169610607665</v>
      </c>
      <c r="AT376" s="2">
        <v>250714</v>
      </c>
      <c r="AU376" s="2">
        <v>407500</v>
      </c>
      <c r="AV376" s="5">
        <f>(AT376-AU376)/AU376</f>
        <v>-0.38475092024539875</v>
      </c>
      <c r="AW376" s="13">
        <f t="shared" si="122"/>
        <v>334665.58289999998</v>
      </c>
      <c r="AX376" s="5">
        <f t="shared" si="123"/>
        <v>-0.1787347658895706</v>
      </c>
      <c r="AY376" s="2">
        <v>287233</v>
      </c>
      <c r="AZ376" s="2">
        <v>555000</v>
      </c>
      <c r="BA376" s="5">
        <f>(AY376-AZ376)/AZ376</f>
        <v>-0.48246306306306308</v>
      </c>
      <c r="BB376" s="13">
        <f>AY376-(AY376*$BA$565)</f>
        <v>398163.06067135546</v>
      </c>
      <c r="BC376" s="5">
        <f t="shared" si="124"/>
        <v>-0.28258907987143161</v>
      </c>
      <c r="BG376" s="2"/>
      <c r="BH376" s="5"/>
    </row>
    <row r="377" spans="1:60" x14ac:dyDescent="0.25">
      <c r="A377" s="2">
        <v>170472</v>
      </c>
      <c r="B377" s="2">
        <v>126500</v>
      </c>
      <c r="C377" s="5">
        <f>(A377-B377)/B377</f>
        <v>0.34760474308300393</v>
      </c>
      <c r="D377" s="11">
        <f t="shared" si="105"/>
        <v>67307.470901960798</v>
      </c>
      <c r="E377" s="5">
        <f t="shared" si="106"/>
        <v>-0.46792513120979606</v>
      </c>
      <c r="F377" s="2">
        <v>252731</v>
      </c>
      <c r="G377" s="2">
        <v>163000</v>
      </c>
      <c r="H377" s="5">
        <f>(F377-G377)/G377</f>
        <v>0.55049693251533738</v>
      </c>
      <c r="I377" s="13">
        <f t="shared" si="107"/>
        <v>143997.62238119921</v>
      </c>
      <c r="J377" s="5">
        <f t="shared" si="108"/>
        <v>-0.11657900379632387</v>
      </c>
      <c r="K377" s="2">
        <v>336643</v>
      </c>
      <c r="L377" s="2">
        <v>289950</v>
      </c>
      <c r="M377" s="5">
        <f>(K377-L377)/L377</f>
        <v>0.16103811001896878</v>
      </c>
      <c r="N377" s="13">
        <f t="shared" si="109"/>
        <v>237608.24011666665</v>
      </c>
      <c r="O377" s="5">
        <f t="shared" si="110"/>
        <v>-0.18051995131344489</v>
      </c>
      <c r="P377" s="2">
        <v>556829</v>
      </c>
      <c r="Q377" s="2">
        <v>310000</v>
      </c>
      <c r="R377" s="5">
        <f>(P377-Q377)/Q377</f>
        <v>0.79622258064516127</v>
      </c>
      <c r="S377" s="13">
        <f t="shared" si="111"/>
        <v>493218.38577069895</v>
      </c>
      <c r="T377" s="5">
        <f t="shared" si="112"/>
        <v>0.59102705087322238</v>
      </c>
      <c r="U377" s="2">
        <v>350877</v>
      </c>
      <c r="V377" s="2">
        <v>300000</v>
      </c>
      <c r="W377" s="5">
        <f>(U377-V377)/V377</f>
        <v>0.16958999999999999</v>
      </c>
      <c r="X377" s="13">
        <f t="shared" si="113"/>
        <v>342263.22848649661</v>
      </c>
      <c r="Y377" s="5">
        <f t="shared" si="114"/>
        <v>0.14087742828832203</v>
      </c>
      <c r="Z377" s="2">
        <v>367839</v>
      </c>
      <c r="AA377" s="2">
        <v>392000</v>
      </c>
      <c r="AB377" s="5">
        <f>(Z377-AA377)/AA377</f>
        <v>-6.1635204081632651E-2</v>
      </c>
      <c r="AC377" s="13">
        <f t="shared" si="115"/>
        <v>374136.85419613728</v>
      </c>
      <c r="AD377" s="5">
        <f t="shared" si="116"/>
        <v>-4.5569249499649786E-2</v>
      </c>
      <c r="AE377" s="2">
        <v>546559</v>
      </c>
      <c r="AF377" s="2">
        <v>388500</v>
      </c>
      <c r="AG377" s="5">
        <f>(AE377-AF377)/AF377</f>
        <v>0.40684427284427283</v>
      </c>
      <c r="AH377" s="13">
        <f t="shared" si="117"/>
        <v>611904.30387036817</v>
      </c>
      <c r="AI377" s="5">
        <f t="shared" si="118"/>
        <v>0.57504325320558092</v>
      </c>
      <c r="AJ377" s="2">
        <v>193805</v>
      </c>
      <c r="AK377" s="2">
        <v>351000</v>
      </c>
      <c r="AL377" s="5">
        <f>(AJ377-AK377)/AK377</f>
        <v>-0.44784900284900286</v>
      </c>
      <c r="AM377" s="13">
        <f>AJ377-(AJ377*$AL$582)</f>
        <v>219787.60575714285</v>
      </c>
      <c r="AN377" s="5">
        <f t="shared" si="119"/>
        <v>-0.37382448502238502</v>
      </c>
      <c r="AO377" s="2">
        <v>479358</v>
      </c>
      <c r="AP377" s="2">
        <v>412000</v>
      </c>
      <c r="AQ377" s="5">
        <f>(AO377-AP377)/AP377</f>
        <v>0.16349029126213593</v>
      </c>
      <c r="AR377" s="13">
        <f t="shared" si="120"/>
        <v>594146.03985524923</v>
      </c>
      <c r="AS377" s="5">
        <f t="shared" si="121"/>
        <v>0.44210203848361462</v>
      </c>
      <c r="AT377" s="2">
        <v>291086</v>
      </c>
      <c r="AU377" s="2">
        <v>438500</v>
      </c>
      <c r="AV377" s="5">
        <f>(AT377-AU377)/AU377</f>
        <v>-0.33617787913340935</v>
      </c>
      <c r="AW377" s="13">
        <f t="shared" si="122"/>
        <v>388556.1471</v>
      </c>
      <c r="AX377" s="5">
        <f t="shared" si="123"/>
        <v>-0.11389704196123146</v>
      </c>
      <c r="AY377" s="2">
        <v>297884</v>
      </c>
      <c r="AZ377" s="2">
        <v>550000</v>
      </c>
      <c r="BA377" s="5">
        <f>(AY377-AZ377)/AZ377</f>
        <v>-0.45839272727272729</v>
      </c>
      <c r="BB377" s="13">
        <f>AY377-(AY377*$BA$565)</f>
        <v>412927.50194102369</v>
      </c>
      <c r="BC377" s="5">
        <f t="shared" si="124"/>
        <v>-0.24922272374359331</v>
      </c>
      <c r="BG377" s="2"/>
      <c r="BH377" s="5"/>
    </row>
    <row r="378" spans="1:60" x14ac:dyDescent="0.25">
      <c r="A378" s="2">
        <v>316614</v>
      </c>
      <c r="B378" s="2">
        <v>155000</v>
      </c>
      <c r="C378" s="5">
        <f>(A378-B378)/B378</f>
        <v>1.0426709677419355</v>
      </c>
      <c r="D378" s="11">
        <f t="shared" si="105"/>
        <v>125008.72631372552</v>
      </c>
      <c r="E378" s="5">
        <f t="shared" si="106"/>
        <v>-0.19349208829854503</v>
      </c>
      <c r="F378" s="2">
        <v>186007</v>
      </c>
      <c r="G378" s="2">
        <v>137000</v>
      </c>
      <c r="H378" s="5">
        <f>(F378-G378)/G378</f>
        <v>0.35771532846715326</v>
      </c>
      <c r="I378" s="13">
        <f t="shared" si="107"/>
        <v>105980.53165721546</v>
      </c>
      <c r="J378" s="5">
        <f t="shared" si="108"/>
        <v>-0.22641947695463172</v>
      </c>
      <c r="K378" s="2">
        <v>312578</v>
      </c>
      <c r="L378" s="2">
        <v>298000</v>
      </c>
      <c r="M378" s="5">
        <f>(K378-L378)/L378</f>
        <v>4.8919463087248323E-2</v>
      </c>
      <c r="N378" s="13">
        <f t="shared" si="109"/>
        <v>220622.76203333333</v>
      </c>
      <c r="O378" s="5">
        <f t="shared" si="110"/>
        <v>-0.25965516096196867</v>
      </c>
      <c r="P378" s="2">
        <v>551782</v>
      </c>
      <c r="Q378" s="2">
        <v>231750</v>
      </c>
      <c r="R378" s="5">
        <f>(P378-Q378)/Q378</f>
        <v>1.3809363538295578</v>
      </c>
      <c r="S378" s="13">
        <f t="shared" si="111"/>
        <v>488747.94117642543</v>
      </c>
      <c r="T378" s="5">
        <f t="shared" si="112"/>
        <v>1.1089447299953632</v>
      </c>
      <c r="U378" s="2">
        <v>534636</v>
      </c>
      <c r="V378" s="2">
        <v>305000</v>
      </c>
      <c r="W378" s="5">
        <f>(U378-V378)/V378</f>
        <v>0.75290491803278692</v>
      </c>
      <c r="X378" s="13">
        <f t="shared" si="113"/>
        <v>521511.08059264818</v>
      </c>
      <c r="Y378" s="5">
        <f t="shared" si="114"/>
        <v>0.70987239538573177</v>
      </c>
      <c r="Z378" s="2">
        <v>260982</v>
      </c>
      <c r="AA378" s="2">
        <v>207500</v>
      </c>
      <c r="AB378" s="5">
        <f>(Z378-AA378)/AA378</f>
        <v>0.25774457831325304</v>
      </c>
      <c r="AC378" s="13">
        <f t="shared" si="115"/>
        <v>265450.33148148051</v>
      </c>
      <c r="AD378" s="5">
        <f t="shared" si="116"/>
        <v>0.27927870593484583</v>
      </c>
      <c r="AE378" s="2">
        <v>181321</v>
      </c>
      <c r="AF378" s="2">
        <v>327000</v>
      </c>
      <c r="AG378" s="5">
        <f>(AE378-AF378)/AF378</f>
        <v>-0.44550152905198775</v>
      </c>
      <c r="AH378" s="13">
        <f t="shared" si="117"/>
        <v>202999.31074610248</v>
      </c>
      <c r="AI378" s="5">
        <f t="shared" si="118"/>
        <v>-0.37920700077644504</v>
      </c>
      <c r="AJ378" s="2">
        <v>306550</v>
      </c>
      <c r="AK378" s="2">
        <v>425000</v>
      </c>
      <c r="AL378" s="5">
        <f>(AJ378-AK378)/AK378</f>
        <v>-0.27870588235294119</v>
      </c>
      <c r="AM378" s="13">
        <f>AJ378-(AJ378*$AL$582)</f>
        <v>347647.84471428569</v>
      </c>
      <c r="AN378" s="5">
        <f t="shared" si="119"/>
        <v>-0.18200507126050425</v>
      </c>
      <c r="AO378" s="2">
        <v>355062</v>
      </c>
      <c r="AP378" s="2">
        <v>350000</v>
      </c>
      <c r="AQ378" s="5">
        <f>(AO378-AP378)/AP378</f>
        <v>1.4462857142857144E-2</v>
      </c>
      <c r="AR378" s="13">
        <f t="shared" si="120"/>
        <v>440085.86735401204</v>
      </c>
      <c r="AS378" s="5">
        <f t="shared" si="121"/>
        <v>0.25738819244003441</v>
      </c>
      <c r="AT378" s="2">
        <v>207551</v>
      </c>
      <c r="AU378" s="2">
        <v>550000</v>
      </c>
      <c r="AV378" s="5">
        <f>(AT378-AU378)/AU378</f>
        <v>-0.62263454545454544</v>
      </c>
      <c r="AW378" s="13">
        <f t="shared" si="122"/>
        <v>277049.45234999998</v>
      </c>
      <c r="AX378" s="5">
        <f t="shared" si="123"/>
        <v>-0.49627372300000006</v>
      </c>
      <c r="AY378" s="2">
        <v>263276</v>
      </c>
      <c r="AZ378" s="2">
        <v>480000</v>
      </c>
      <c r="BA378" s="5">
        <f>(AY378-AZ378)/AZ378</f>
        <v>-0.45150833333333334</v>
      </c>
      <c r="BB378" s="13">
        <f>AY378-(AY378*$BA$565)</f>
        <v>364953.81088284345</v>
      </c>
      <c r="BC378" s="5">
        <f t="shared" si="124"/>
        <v>-0.23967956066074281</v>
      </c>
      <c r="BG378" s="2"/>
      <c r="BH378" s="5"/>
    </row>
    <row r="379" spans="1:60" x14ac:dyDescent="0.25">
      <c r="A379" s="2">
        <v>184432</v>
      </c>
      <c r="B379" s="2">
        <v>117000</v>
      </c>
      <c r="C379" s="5">
        <f>(A379-B379)/B379</f>
        <v>0.57634188034188039</v>
      </c>
      <c r="D379" s="11">
        <f t="shared" si="105"/>
        <v>72819.298614379091</v>
      </c>
      <c r="E379" s="5">
        <f t="shared" si="106"/>
        <v>-0.37761283235573428</v>
      </c>
      <c r="F379" s="2">
        <v>253016</v>
      </c>
      <c r="G379" s="2">
        <v>273500</v>
      </c>
      <c r="H379" s="5">
        <f>(F379-G379)/G379</f>
        <v>-7.4895795246800734E-2</v>
      </c>
      <c r="I379" s="13">
        <f t="shared" si="107"/>
        <v>144160.00579430896</v>
      </c>
      <c r="J379" s="5">
        <f t="shared" si="108"/>
        <v>-0.47290674298241697</v>
      </c>
      <c r="K379" s="2">
        <v>267011</v>
      </c>
      <c r="L379" s="2">
        <v>270500</v>
      </c>
      <c r="M379" s="5">
        <f>(K379-L379)/L379</f>
        <v>-1.289833641404806E-2</v>
      </c>
      <c r="N379" s="13">
        <f t="shared" si="109"/>
        <v>188460.81398333333</v>
      </c>
      <c r="O379" s="5">
        <f t="shared" si="110"/>
        <v>-0.30328719414664207</v>
      </c>
      <c r="P379" s="2">
        <v>220607</v>
      </c>
      <c r="Q379" s="2">
        <v>273100</v>
      </c>
      <c r="R379" s="5">
        <f>(P379-Q379)/Q379</f>
        <v>-0.19221164408641522</v>
      </c>
      <c r="S379" s="13">
        <f t="shared" si="111"/>
        <v>195405.4627717245</v>
      </c>
      <c r="T379" s="5">
        <f t="shared" si="112"/>
        <v>-0.28449116524450935</v>
      </c>
      <c r="U379" s="2">
        <v>557673</v>
      </c>
      <c r="V379" s="2">
        <v>605000</v>
      </c>
      <c r="W379" s="5">
        <f>(U379-V379)/V379</f>
        <v>-7.8226446280991735E-2</v>
      </c>
      <c r="X379" s="13">
        <f t="shared" si="113"/>
        <v>543982.53923668421</v>
      </c>
      <c r="Y379" s="5">
        <f t="shared" si="114"/>
        <v>-0.10085530704680296</v>
      </c>
      <c r="Z379" s="2">
        <v>201065</v>
      </c>
      <c r="AA379" s="2">
        <v>252000</v>
      </c>
      <c r="AB379" s="5">
        <f>(Z379-AA379)/AA379</f>
        <v>-0.20212301587301587</v>
      </c>
      <c r="AC379" s="13">
        <f t="shared" si="115"/>
        <v>204507.47905726783</v>
      </c>
      <c r="AD379" s="5">
        <f t="shared" si="116"/>
        <v>-0.18846238469338161</v>
      </c>
      <c r="AE379" s="2">
        <v>307637</v>
      </c>
      <c r="AF379" s="2">
        <v>300000</v>
      </c>
      <c r="AG379" s="5">
        <f>(AE379-AF379)/AF379</f>
        <v>2.5456666666666666E-2</v>
      </c>
      <c r="AH379" s="13">
        <f t="shared" si="117"/>
        <v>344417.35353322962</v>
      </c>
      <c r="AI379" s="5">
        <f t="shared" si="118"/>
        <v>0.14805784511076539</v>
      </c>
      <c r="AJ379" s="2">
        <v>238480</v>
      </c>
      <c r="AK379" s="2">
        <v>498000</v>
      </c>
      <c r="AL379" s="5">
        <f>(AJ379-AK379)/AK379</f>
        <v>-0.52112449799196792</v>
      </c>
      <c r="AM379" s="13">
        <f>AJ379-(AJ379*$AL$582)</f>
        <v>270451.99154285714</v>
      </c>
      <c r="AN379" s="5">
        <f t="shared" si="119"/>
        <v>-0.45692371176133106</v>
      </c>
      <c r="AO379" s="2">
        <v>356802</v>
      </c>
      <c r="AP379" s="2">
        <v>390000</v>
      </c>
      <c r="AQ379" s="5">
        <f>(AO379-AP379)/AP379</f>
        <v>-8.5123076923076926E-2</v>
      </c>
      <c r="AR379" s="13">
        <f t="shared" si="120"/>
        <v>442242.53128649702</v>
      </c>
      <c r="AS379" s="5">
        <f t="shared" si="121"/>
        <v>0.13395520842691544</v>
      </c>
      <c r="AT379" s="2">
        <v>199722</v>
      </c>
      <c r="AU379" s="2">
        <v>560000</v>
      </c>
      <c r="AV379" s="5">
        <f>(AT379-AU379)/AU379</f>
        <v>-0.64335357142857141</v>
      </c>
      <c r="AW379" s="13">
        <f t="shared" si="122"/>
        <v>266598.9117</v>
      </c>
      <c r="AX379" s="5">
        <f t="shared" si="123"/>
        <v>-0.52393051482142861</v>
      </c>
      <c r="AY379" s="2">
        <v>92074</v>
      </c>
      <c r="AZ379" s="2">
        <v>225000</v>
      </c>
      <c r="BA379" s="5">
        <f>(AY379-AZ379)/AZ379</f>
        <v>-0.59078222222222221</v>
      </c>
      <c r="BB379" s="13">
        <f>AY379-(AY379*$BA$565)</f>
        <v>127633.1955181138</v>
      </c>
      <c r="BC379" s="5">
        <f t="shared" si="124"/>
        <v>-0.43274135325282753</v>
      </c>
      <c r="BG379" s="2"/>
      <c r="BH379" s="5"/>
    </row>
    <row r="380" spans="1:60" x14ac:dyDescent="0.25">
      <c r="A380" s="2">
        <v>209706</v>
      </c>
      <c r="B380" s="2">
        <v>159950</v>
      </c>
      <c r="C380" s="5">
        <f>(A380-B380)/B380</f>
        <v>0.3110722100656455</v>
      </c>
      <c r="D380" s="11">
        <f t="shared" si="105"/>
        <v>82798.233686274514</v>
      </c>
      <c r="E380" s="5">
        <f t="shared" si="106"/>
        <v>-0.48234927360878704</v>
      </c>
      <c r="F380" s="2">
        <v>259760</v>
      </c>
      <c r="G380" s="2">
        <v>400000</v>
      </c>
      <c r="H380" s="5">
        <f>(F380-G380)/G380</f>
        <v>-0.35060000000000002</v>
      </c>
      <c r="I380" s="13">
        <f t="shared" si="107"/>
        <v>148002.51013821136</v>
      </c>
      <c r="J380" s="5">
        <f t="shared" si="108"/>
        <v>-0.62999372465447157</v>
      </c>
      <c r="K380" s="2">
        <v>294622</v>
      </c>
      <c r="L380" s="2">
        <v>293000</v>
      </c>
      <c r="M380" s="5">
        <f>(K380-L380)/L380</f>
        <v>5.5358361774744029E-3</v>
      </c>
      <c r="N380" s="13">
        <f t="shared" si="109"/>
        <v>207949.11796666664</v>
      </c>
      <c r="O380" s="5">
        <f t="shared" si="110"/>
        <v>-0.29027604789533568</v>
      </c>
      <c r="P380" s="2">
        <v>208655</v>
      </c>
      <c r="Q380" s="2">
        <v>350000</v>
      </c>
      <c r="R380" s="5">
        <f>(P380-Q380)/Q380</f>
        <v>-0.40384285714285717</v>
      </c>
      <c r="S380" s="13">
        <f t="shared" si="111"/>
        <v>184818.82639550956</v>
      </c>
      <c r="T380" s="5">
        <f t="shared" si="112"/>
        <v>-0.47194621029854411</v>
      </c>
      <c r="U380" s="2">
        <v>670085</v>
      </c>
      <c r="V380" s="2">
        <v>422000</v>
      </c>
      <c r="W380" s="5">
        <f>(U380-V380)/V380</f>
        <v>0.58787914691943133</v>
      </c>
      <c r="X380" s="13">
        <f t="shared" si="113"/>
        <v>653634.90756126528</v>
      </c>
      <c r="Y380" s="5">
        <f t="shared" si="114"/>
        <v>0.54889788521626848</v>
      </c>
      <c r="Z380" s="2">
        <v>518615</v>
      </c>
      <c r="AA380" s="2">
        <v>330000</v>
      </c>
      <c r="AB380" s="5">
        <f>(Z380-AA380)/AA380</f>
        <v>0.5715606060606061</v>
      </c>
      <c r="AC380" s="13">
        <f t="shared" si="115"/>
        <v>527494.32398122479</v>
      </c>
      <c r="AD380" s="5">
        <f t="shared" si="116"/>
        <v>0.59846764842795397</v>
      </c>
      <c r="AE380" s="2">
        <v>336221</v>
      </c>
      <c r="AF380" s="2">
        <v>345000</v>
      </c>
      <c r="AG380" s="5">
        <f>(AE380-AF380)/AF380</f>
        <v>-2.5446376811594201E-2</v>
      </c>
      <c r="AH380" s="13">
        <f t="shared" si="117"/>
        <v>376418.78909980267</v>
      </c>
      <c r="AI380" s="5">
        <f t="shared" si="118"/>
        <v>9.1068953912471509E-2</v>
      </c>
      <c r="AJ380" s="2">
        <v>193799</v>
      </c>
      <c r="AK380" s="2">
        <v>393560</v>
      </c>
      <c r="AL380" s="5">
        <f>(AJ380-AK380)/AK380</f>
        <v>-0.50757444862282752</v>
      </c>
      <c r="AM380" s="13">
        <f>AJ380-(AJ380*$AL$582)</f>
        <v>219780.80136285714</v>
      </c>
      <c r="AN380" s="5">
        <f t="shared" si="119"/>
        <v>-0.44155706534491024</v>
      </c>
      <c r="AO380" s="2">
        <v>304688</v>
      </c>
      <c r="AP380" s="2">
        <v>385000</v>
      </c>
      <c r="AQ380" s="5">
        <f>(AO380-AP380)/AP380</f>
        <v>-0.2086025974025974</v>
      </c>
      <c r="AR380" s="13">
        <f t="shared" si="120"/>
        <v>377649.20704654173</v>
      </c>
      <c r="AS380" s="5">
        <f t="shared" si="121"/>
        <v>-1.9092968710281207E-2</v>
      </c>
      <c r="AT380" s="2">
        <v>203687</v>
      </c>
      <c r="AU380" s="2">
        <v>390000</v>
      </c>
      <c r="AV380" s="5">
        <f>(AT380-AU380)/AU380</f>
        <v>-0.47772564102564102</v>
      </c>
      <c r="AW380" s="13">
        <f t="shared" si="122"/>
        <v>271891.59195000003</v>
      </c>
      <c r="AX380" s="5">
        <f t="shared" si="123"/>
        <v>-0.30284207192307683</v>
      </c>
      <c r="AY380" s="2">
        <v>182229</v>
      </c>
      <c r="AZ380" s="2">
        <v>400000</v>
      </c>
      <c r="BA380" s="5">
        <f>(AY380-AZ380)/AZ380</f>
        <v>-0.54442749999999995</v>
      </c>
      <c r="BB380" s="13">
        <f>AY380-(AY380*$BA$565)</f>
        <v>252606.26871940354</v>
      </c>
      <c r="BC380" s="5">
        <f t="shared" si="124"/>
        <v>-0.36848432820149113</v>
      </c>
      <c r="BG380" s="2"/>
      <c r="BH380" s="5"/>
    </row>
    <row r="381" spans="1:60" x14ac:dyDescent="0.25">
      <c r="A381" s="2">
        <v>294972</v>
      </c>
      <c r="B381" s="2">
        <v>205000</v>
      </c>
      <c r="C381" s="5">
        <f>(A381-B381)/B381</f>
        <v>0.43888780487804879</v>
      </c>
      <c r="D381" s="11">
        <f t="shared" si="105"/>
        <v>116463.81403921571</v>
      </c>
      <c r="E381" s="5">
        <f t="shared" si="106"/>
        <v>-0.43188383395504532</v>
      </c>
      <c r="F381" s="2">
        <v>218287</v>
      </c>
      <c r="G381" s="2">
        <v>175000</v>
      </c>
      <c r="H381" s="5">
        <f>(F381-G381)/G381</f>
        <v>0.24735428571428572</v>
      </c>
      <c r="I381" s="13">
        <f t="shared" si="107"/>
        <v>124372.58981575203</v>
      </c>
      <c r="J381" s="5">
        <f t="shared" si="108"/>
        <v>-0.2892994867671313</v>
      </c>
      <c r="K381" s="2">
        <v>233199</v>
      </c>
      <c r="L381" s="2">
        <v>209950</v>
      </c>
      <c r="M381" s="5">
        <f>(K381-L381)/L381</f>
        <v>0.11073588949749941</v>
      </c>
      <c r="N381" s="13">
        <f t="shared" si="109"/>
        <v>164595.74085</v>
      </c>
      <c r="O381" s="5">
        <f t="shared" si="110"/>
        <v>-0.21602409692783994</v>
      </c>
      <c r="P381" s="2">
        <v>529237</v>
      </c>
      <c r="Q381" s="2">
        <v>342500</v>
      </c>
      <c r="R381" s="5">
        <f>(P381-Q381)/Q381</f>
        <v>0.54521751824817521</v>
      </c>
      <c r="S381" s="13">
        <f t="shared" si="111"/>
        <v>468778.41999990551</v>
      </c>
      <c r="T381" s="5">
        <f t="shared" si="112"/>
        <v>0.36869611678804531</v>
      </c>
      <c r="U381" s="2">
        <v>506943</v>
      </c>
      <c r="V381" s="2">
        <v>215000</v>
      </c>
      <c r="W381" s="5">
        <f>(U381-V381)/V381</f>
        <v>1.3578744186046512</v>
      </c>
      <c r="X381" s="13">
        <f t="shared" si="113"/>
        <v>494497.92331395351</v>
      </c>
      <c r="Y381" s="5">
        <f t="shared" si="114"/>
        <v>1.2999903409951326</v>
      </c>
      <c r="Z381" s="2">
        <v>168315</v>
      </c>
      <c r="AA381" s="2">
        <v>310000</v>
      </c>
      <c r="AB381" s="5">
        <f>(Z381-AA381)/AA381</f>
        <v>-0.4570483870967742</v>
      </c>
      <c r="AC381" s="13">
        <f t="shared" si="115"/>
        <v>171196.75894623151</v>
      </c>
      <c r="AD381" s="5">
        <f t="shared" si="116"/>
        <v>-0.44775239049602739</v>
      </c>
      <c r="AE381" s="2">
        <v>740952</v>
      </c>
      <c r="AF381" s="2">
        <v>533000</v>
      </c>
      <c r="AG381" s="5">
        <f>(AE381-AF381)/AF381</f>
        <v>0.39015384615384613</v>
      </c>
      <c r="AH381" s="13">
        <f t="shared" si="117"/>
        <v>829538.47207960533</v>
      </c>
      <c r="AI381" s="5">
        <f t="shared" si="118"/>
        <v>0.55635735849832146</v>
      </c>
      <c r="AJ381" s="2">
        <v>276599</v>
      </c>
      <c r="AK381" s="2">
        <v>525000</v>
      </c>
      <c r="AL381" s="5">
        <f>(AJ381-AK381)/AK381</f>
        <v>-0.4731447619047619</v>
      </c>
      <c r="AM381" s="13">
        <f>AJ381-(AJ381*$AL$582)</f>
        <v>313681.44250571431</v>
      </c>
      <c r="AN381" s="5">
        <f t="shared" si="119"/>
        <v>-0.40251153808435369</v>
      </c>
      <c r="AO381" s="2">
        <v>589127</v>
      </c>
      <c r="AP381" s="2">
        <v>564000</v>
      </c>
      <c r="AQ381" s="5">
        <f>(AO381-AP381)/AP381</f>
        <v>4.4551418439716314E-2</v>
      </c>
      <c r="AR381" s="13">
        <f t="shared" si="120"/>
        <v>730200.54744429712</v>
      </c>
      <c r="AS381" s="5">
        <f t="shared" si="121"/>
        <v>0.29468182170974666</v>
      </c>
      <c r="AT381" s="2">
        <v>233505</v>
      </c>
      <c r="AU381" s="2">
        <v>709000</v>
      </c>
      <c r="AV381" s="5">
        <f>(AT381-AU381)/AU381</f>
        <v>-0.67065585331452748</v>
      </c>
      <c r="AW381" s="13">
        <f t="shared" si="122"/>
        <v>311694.14925000002</v>
      </c>
      <c r="AX381" s="5">
        <f t="shared" si="123"/>
        <v>-0.56037496579689705</v>
      </c>
      <c r="AY381" s="2">
        <v>466102</v>
      </c>
      <c r="AZ381" s="2">
        <v>500000</v>
      </c>
      <c r="BA381" s="5">
        <f>(AY381-AZ381)/AZ381</f>
        <v>-6.7795999999999995E-2</v>
      </c>
      <c r="BB381" s="13">
        <f>AY381-(AY381*$BA$565)</f>
        <v>646111.68948219786</v>
      </c>
      <c r="BC381" s="5">
        <f t="shared" si="124"/>
        <v>0.29222337896439571</v>
      </c>
      <c r="BG381" s="2"/>
      <c r="BH381" s="5"/>
    </row>
    <row r="382" spans="1:60" x14ac:dyDescent="0.25">
      <c r="A382" s="2">
        <v>153721</v>
      </c>
      <c r="B382" s="2">
        <v>79940</v>
      </c>
      <c r="C382" s="5">
        <f>(A382-B382)/B382</f>
        <v>0.92295471603702772</v>
      </c>
      <c r="D382" s="11">
        <f t="shared" si="105"/>
        <v>60693.672477124186</v>
      </c>
      <c r="E382" s="5">
        <f t="shared" si="106"/>
        <v>-0.24075966378378552</v>
      </c>
      <c r="F382" s="2">
        <v>222649</v>
      </c>
      <c r="G382" s="2">
        <v>177450</v>
      </c>
      <c r="H382" s="5">
        <f>(F382-G382)/G382</f>
        <v>0.25471400394477317</v>
      </c>
      <c r="I382" s="13">
        <f t="shared" si="107"/>
        <v>126857.91068587398</v>
      </c>
      <c r="J382" s="5">
        <f t="shared" si="108"/>
        <v>-0.28510616688715706</v>
      </c>
      <c r="K382" s="2">
        <v>655698</v>
      </c>
      <c r="L382" s="2">
        <v>289000</v>
      </c>
      <c r="M382" s="5">
        <f>(K382-L382)/L382</f>
        <v>1.2688512110726644</v>
      </c>
      <c r="N382" s="13">
        <f t="shared" si="109"/>
        <v>462802.57669999998</v>
      </c>
      <c r="O382" s="5">
        <f t="shared" si="110"/>
        <v>0.60139299896193765</v>
      </c>
      <c r="P382" s="2">
        <v>498903</v>
      </c>
      <c r="Q382" s="2">
        <v>244000</v>
      </c>
      <c r="R382" s="5">
        <f>(P382-Q382)/Q382</f>
        <v>1.0446844262295083</v>
      </c>
      <c r="S382" s="13">
        <f t="shared" si="111"/>
        <v>441909.69277131581</v>
      </c>
      <c r="T382" s="5">
        <f t="shared" si="112"/>
        <v>0.81110529824309752</v>
      </c>
      <c r="U382" s="2">
        <v>523273</v>
      </c>
      <c r="V382" s="2">
        <v>362000</v>
      </c>
      <c r="W382" s="5">
        <f>(U382-V382)/V382</f>
        <v>0.44550552486187844</v>
      </c>
      <c r="X382" s="13">
        <f t="shared" si="113"/>
        <v>510427.03386034007</v>
      </c>
      <c r="Y382" s="5">
        <f t="shared" si="114"/>
        <v>0.4100194305534256</v>
      </c>
      <c r="Z382" s="2">
        <v>260900</v>
      </c>
      <c r="AA382" s="2">
        <v>214800</v>
      </c>
      <c r="AB382" s="5">
        <f>(Z382-AA382)/AA382</f>
        <v>0.21461824953445066</v>
      </c>
      <c r="AC382" s="13">
        <f t="shared" si="115"/>
        <v>265366.92754104978</v>
      </c>
      <c r="AD382" s="5">
        <f t="shared" si="116"/>
        <v>0.23541400158775502</v>
      </c>
      <c r="AE382" s="2">
        <v>393986</v>
      </c>
      <c r="AF382" s="2">
        <v>580000</v>
      </c>
      <c r="AG382" s="5">
        <f>(AE382-AF382)/AF382</f>
        <v>-0.32071379310344827</v>
      </c>
      <c r="AH382" s="13">
        <f t="shared" si="117"/>
        <v>441090.03614371159</v>
      </c>
      <c r="AI382" s="5">
        <f t="shared" si="118"/>
        <v>-0.23949993768325586</v>
      </c>
      <c r="AJ382" s="2">
        <v>245159</v>
      </c>
      <c r="AK382" s="2">
        <v>355000</v>
      </c>
      <c r="AL382" s="5">
        <f>(AJ382-AK382)/AK382</f>
        <v>-0.30941126760563381</v>
      </c>
      <c r="AM382" s="13">
        <f>AJ382-(AJ382*$AL$582)</f>
        <v>278026.41644857143</v>
      </c>
      <c r="AN382" s="5">
        <f t="shared" si="119"/>
        <v>-0.2168269959195171</v>
      </c>
      <c r="AO382" s="2">
        <v>617497</v>
      </c>
      <c r="AP382" s="2">
        <v>530000</v>
      </c>
      <c r="AQ382" s="5">
        <f>(AO382-AP382)/AP382</f>
        <v>0.16508867924528303</v>
      </c>
      <c r="AR382" s="13">
        <f t="shared" si="120"/>
        <v>765364.08524004358</v>
      </c>
      <c r="AS382" s="5">
        <f t="shared" si="121"/>
        <v>0.44408317969819544</v>
      </c>
      <c r="AT382" s="2">
        <v>353408</v>
      </c>
      <c r="AU382" s="2">
        <v>595000</v>
      </c>
      <c r="AV382" s="5">
        <f>(AT382-AU382)/AU382</f>
        <v>-0.40603697478991596</v>
      </c>
      <c r="AW382" s="13">
        <f t="shared" si="122"/>
        <v>471746.66879999998</v>
      </c>
      <c r="AX382" s="5">
        <f t="shared" si="123"/>
        <v>-0.20714845579831936</v>
      </c>
      <c r="AY382" s="2">
        <v>702890</v>
      </c>
      <c r="AZ382" s="2">
        <v>964000</v>
      </c>
      <c r="BA382" s="5">
        <f>(AY382-AZ382)/AZ382</f>
        <v>-0.2708609958506224</v>
      </c>
      <c r="BB382" s="13">
        <f>AY382-(AY382*$BA$565)</f>
        <v>974347.77241921728</v>
      </c>
      <c r="BC382" s="5">
        <f t="shared" si="124"/>
        <v>1.0734203754374767E-2</v>
      </c>
      <c r="BG382" s="2"/>
      <c r="BH382" s="5"/>
    </row>
    <row r="383" spans="1:60" x14ac:dyDescent="0.25">
      <c r="A383" s="2">
        <v>112963</v>
      </c>
      <c r="B383" s="2">
        <v>80000</v>
      </c>
      <c r="C383" s="5">
        <f>(A383-B383)/B383</f>
        <v>0.4120375</v>
      </c>
      <c r="D383" s="11">
        <f t="shared" si="105"/>
        <v>44601.188673202618</v>
      </c>
      <c r="E383" s="5">
        <f t="shared" si="106"/>
        <v>-0.44248514158496727</v>
      </c>
      <c r="F383" s="2">
        <v>198485</v>
      </c>
      <c r="G383" s="2">
        <v>135550</v>
      </c>
      <c r="H383" s="5">
        <f>(F383-G383)/G383</f>
        <v>0.46429361859092588</v>
      </c>
      <c r="I383" s="13">
        <f t="shared" si="107"/>
        <v>113090.07631961383</v>
      </c>
      <c r="J383" s="5">
        <f t="shared" si="108"/>
        <v>-0.16569475234515804</v>
      </c>
      <c r="K383" s="2">
        <v>330812</v>
      </c>
      <c r="L383" s="2">
        <v>220460</v>
      </c>
      <c r="M383" s="5">
        <f>(K383-L383)/L383</f>
        <v>0.50055338836977226</v>
      </c>
      <c r="N383" s="13">
        <f t="shared" si="109"/>
        <v>233492.62313333334</v>
      </c>
      <c r="O383" s="5">
        <f t="shared" si="110"/>
        <v>5.9115590734524819E-2</v>
      </c>
      <c r="P383" s="2">
        <v>516717</v>
      </c>
      <c r="Q383" s="2">
        <v>350000</v>
      </c>
      <c r="R383" s="5">
        <f>(P383-Q383)/Q383</f>
        <v>0.47633428571428571</v>
      </c>
      <c r="S383" s="13">
        <f t="shared" si="111"/>
        <v>457688.67038225068</v>
      </c>
      <c r="T383" s="5">
        <f t="shared" si="112"/>
        <v>0.30768191537785911</v>
      </c>
      <c r="U383" s="2">
        <v>714827</v>
      </c>
      <c r="V383" s="2">
        <v>416000</v>
      </c>
      <c r="W383" s="5">
        <f>(U383-V383)/V383</f>
        <v>0.71833413461538465</v>
      </c>
      <c r="X383" s="13">
        <f t="shared" si="113"/>
        <v>697278.52446674171</v>
      </c>
      <c r="Y383" s="5">
        <f t="shared" si="114"/>
        <v>0.67615029919889835</v>
      </c>
      <c r="Z383" s="2">
        <v>219002</v>
      </c>
      <c r="AA383" s="2">
        <v>189000</v>
      </c>
      <c r="AB383" s="5">
        <f>(Z383-AA383)/AA383</f>
        <v>0.15874074074074074</v>
      </c>
      <c r="AC383" s="13">
        <f t="shared" si="115"/>
        <v>222751.58246586809</v>
      </c>
      <c r="AD383" s="5">
        <f t="shared" si="116"/>
        <v>0.17857980140670948</v>
      </c>
      <c r="AE383" s="2">
        <v>306625</v>
      </c>
      <c r="AF383" s="2">
        <v>548500</v>
      </c>
      <c r="AG383" s="5">
        <f>(AE383-AF383)/AF383</f>
        <v>-0.44097538742023701</v>
      </c>
      <c r="AH383" s="13">
        <f t="shared" si="117"/>
        <v>343284.36120208731</v>
      </c>
      <c r="AI383" s="5">
        <f t="shared" si="118"/>
        <v>-0.37413972433530118</v>
      </c>
      <c r="AJ383" s="2">
        <v>270135</v>
      </c>
      <c r="AK383" s="2">
        <v>429950</v>
      </c>
      <c r="AL383" s="5">
        <f>(AJ383-AK383)/AK383</f>
        <v>-0.37170601232701478</v>
      </c>
      <c r="AM383" s="13">
        <f>AJ383-(AJ383*$AL$582)</f>
        <v>306350.84172857145</v>
      </c>
      <c r="AN383" s="5">
        <f t="shared" si="119"/>
        <v>-0.28747333008821618</v>
      </c>
      <c r="AO383" s="2">
        <v>211268</v>
      </c>
      <c r="AP383" s="2">
        <v>201000</v>
      </c>
      <c r="AQ383" s="5">
        <f>(AO383-AP383)/AP383</f>
        <v>5.1084577114427862E-2</v>
      </c>
      <c r="AR383" s="13">
        <f t="shared" si="120"/>
        <v>261858.66418864144</v>
      </c>
      <c r="AS383" s="5">
        <f t="shared" si="121"/>
        <v>0.30277942382408679</v>
      </c>
      <c r="AT383" s="2">
        <v>176372</v>
      </c>
      <c r="AU383" s="2">
        <v>491000</v>
      </c>
      <c r="AV383" s="5">
        <f>(AT383-AU383)/AU383</f>
        <v>-0.64079022403258656</v>
      </c>
      <c r="AW383" s="13">
        <f t="shared" si="122"/>
        <v>235430.1642</v>
      </c>
      <c r="AX383" s="5">
        <f t="shared" si="123"/>
        <v>-0.52050883054989816</v>
      </c>
      <c r="AY383" s="2">
        <v>652140</v>
      </c>
      <c r="AZ383" s="2">
        <v>649950</v>
      </c>
      <c r="BA383" s="5">
        <f>(AY383-AZ383)/AZ383</f>
        <v>3.3694899607662129E-3</v>
      </c>
      <c r="BB383" s="13">
        <f>AY383-(AY383*$BA$565)</f>
        <v>903998.00296699116</v>
      </c>
      <c r="BC383" s="5">
        <f t="shared" si="124"/>
        <v>0.39087314865295969</v>
      </c>
      <c r="BG383" s="2"/>
      <c r="BH383" s="5"/>
    </row>
    <row r="384" spans="1:60" x14ac:dyDescent="0.25">
      <c r="A384" s="2">
        <v>255128</v>
      </c>
      <c r="B384" s="2">
        <v>130000</v>
      </c>
      <c r="C384" s="5">
        <f>(A384-B384)/B384</f>
        <v>0.96252307692307693</v>
      </c>
      <c r="D384" s="11">
        <f t="shared" si="105"/>
        <v>100732.20491503269</v>
      </c>
      <c r="E384" s="5">
        <f t="shared" si="106"/>
        <v>-0.22513688526897929</v>
      </c>
      <c r="F384" s="2">
        <v>256402</v>
      </c>
      <c r="G384" s="2">
        <v>165000</v>
      </c>
      <c r="H384" s="5">
        <f>(F384-G384)/G384</f>
        <v>0.55395151515151519</v>
      </c>
      <c r="I384" s="13">
        <f t="shared" si="107"/>
        <v>146089.2346953252</v>
      </c>
      <c r="J384" s="5">
        <f t="shared" si="108"/>
        <v>-0.11461069881621092</v>
      </c>
      <c r="K384" s="2">
        <v>263605</v>
      </c>
      <c r="L384" s="2">
        <v>215000</v>
      </c>
      <c r="M384" s="5">
        <f>(K384-L384)/L384</f>
        <v>0.22606976744186047</v>
      </c>
      <c r="N384" s="13">
        <f t="shared" si="109"/>
        <v>186056.80241666664</v>
      </c>
      <c r="O384" s="5">
        <f t="shared" si="110"/>
        <v>-0.13461952364341095</v>
      </c>
      <c r="P384" s="2">
        <v>274191</v>
      </c>
      <c r="Q384" s="2">
        <v>360500</v>
      </c>
      <c r="R384" s="5">
        <f>(P384-Q384)/Q384</f>
        <v>-0.23941470180305133</v>
      </c>
      <c r="S384" s="13">
        <f t="shared" si="111"/>
        <v>242868.17391488899</v>
      </c>
      <c r="T384" s="5">
        <f t="shared" si="112"/>
        <v>-0.32630187540946187</v>
      </c>
      <c r="U384" s="2">
        <v>493099</v>
      </c>
      <c r="V384" s="2">
        <v>329000</v>
      </c>
      <c r="W384" s="5">
        <f>(U384-V384)/V384</f>
        <v>0.49878115501519754</v>
      </c>
      <c r="X384" s="13">
        <f t="shared" si="113"/>
        <v>480993.78330145037</v>
      </c>
      <c r="Y384" s="5">
        <f t="shared" si="114"/>
        <v>0.46198718328708321</v>
      </c>
      <c r="Z384" s="2">
        <v>164730</v>
      </c>
      <c r="AA384" s="2">
        <v>174000</v>
      </c>
      <c r="AB384" s="5">
        <f>(Z384-AA384)/AA384</f>
        <v>-5.3275862068965514E-2</v>
      </c>
      <c r="AC384" s="13">
        <f t="shared" si="115"/>
        <v>167550.37935545089</v>
      </c>
      <c r="AD384" s="5">
        <f t="shared" si="116"/>
        <v>-3.706678531350064E-2</v>
      </c>
      <c r="AE384" s="2">
        <v>366812</v>
      </c>
      <c r="AF384" s="2">
        <v>680000</v>
      </c>
      <c r="AG384" s="5">
        <f>(AE384-AF384)/AF384</f>
        <v>-0.46057058823529412</v>
      </c>
      <c r="AH384" s="13">
        <f t="shared" si="117"/>
        <v>410667.17684878939</v>
      </c>
      <c r="AI384" s="5">
        <f t="shared" si="118"/>
        <v>-0.39607768110472147</v>
      </c>
      <c r="AJ384" s="2">
        <v>207738</v>
      </c>
      <c r="AK384" s="2">
        <v>386000</v>
      </c>
      <c r="AL384" s="5">
        <f>(AJ384-AK384)/AK384</f>
        <v>-0.46181865284974094</v>
      </c>
      <c r="AM384" s="13">
        <f>AJ384-(AJ384*$AL$582)</f>
        <v>235588.54335428571</v>
      </c>
      <c r="AN384" s="5">
        <f t="shared" si="119"/>
        <v>-0.38966698612879352</v>
      </c>
      <c r="AO384" s="2">
        <v>160161</v>
      </c>
      <c r="AP384" s="2">
        <v>189000</v>
      </c>
      <c r="AQ384" s="5">
        <f>(AO384-AP384)/AP384</f>
        <v>-0.15258730158730158</v>
      </c>
      <c r="AR384" s="13">
        <f t="shared" si="120"/>
        <v>198513.47821306114</v>
      </c>
      <c r="AS384" s="5">
        <f t="shared" si="121"/>
        <v>5.0335863561170063E-2</v>
      </c>
      <c r="AT384" s="2">
        <v>245152</v>
      </c>
      <c r="AU384" s="2">
        <v>820000</v>
      </c>
      <c r="AV384" s="5">
        <f>(AT384-AU384)/AU384</f>
        <v>-0.70103414634146344</v>
      </c>
      <c r="AW384" s="13">
        <f t="shared" si="122"/>
        <v>327241.14720000001</v>
      </c>
      <c r="AX384" s="5">
        <f t="shared" si="123"/>
        <v>-0.60092543024390244</v>
      </c>
      <c r="AY384" s="2">
        <v>516148</v>
      </c>
      <c r="AZ384" s="2">
        <v>690000</v>
      </c>
      <c r="BA384" s="5">
        <f>(AY384-AZ384)/AZ384</f>
        <v>-0.25195942028985507</v>
      </c>
      <c r="BB384" s="13">
        <f>AY384-(AY384*$BA$565)</f>
        <v>715485.57247739215</v>
      </c>
      <c r="BC384" s="5">
        <f t="shared" si="124"/>
        <v>3.6935612286075586E-2</v>
      </c>
      <c r="BG384" s="2"/>
      <c r="BH384" s="5"/>
    </row>
    <row r="385" spans="1:60" x14ac:dyDescent="0.25">
      <c r="A385" s="2">
        <v>216659</v>
      </c>
      <c r="B385" s="2">
        <v>147900</v>
      </c>
      <c r="C385" s="5">
        <f>(A385-B385)/B385</f>
        <v>0.46490196078431373</v>
      </c>
      <c r="D385" s="11">
        <f t="shared" si="105"/>
        <v>85543.487130718975</v>
      </c>
      <c r="E385" s="5">
        <f t="shared" si="106"/>
        <v>-0.42161266307830308</v>
      </c>
      <c r="F385" s="2">
        <v>335275</v>
      </c>
      <c r="G385" s="2">
        <v>200000</v>
      </c>
      <c r="H385" s="5">
        <f>(F385-G385)/G385</f>
        <v>0.67637499999999995</v>
      </c>
      <c r="I385" s="13">
        <f t="shared" si="107"/>
        <v>191028.41694867887</v>
      </c>
      <c r="J385" s="5">
        <f t="shared" si="108"/>
        <v>-4.4857915256605631E-2</v>
      </c>
      <c r="K385" s="2">
        <v>259378</v>
      </c>
      <c r="L385" s="2">
        <v>245400</v>
      </c>
      <c r="M385" s="5">
        <f>(K385-L385)/L385</f>
        <v>5.6960065199674004E-2</v>
      </c>
      <c r="N385" s="13">
        <f t="shared" si="109"/>
        <v>183073.31536666665</v>
      </c>
      <c r="O385" s="5">
        <f t="shared" si="110"/>
        <v>-0.25397996998098349</v>
      </c>
      <c r="P385" s="2">
        <v>251311</v>
      </c>
      <c r="Q385" s="2">
        <v>340000</v>
      </c>
      <c r="R385" s="5">
        <f>(P385-Q385)/Q385</f>
        <v>-0.26085000000000003</v>
      </c>
      <c r="S385" s="13">
        <f t="shared" si="111"/>
        <v>222601.92221744938</v>
      </c>
      <c r="T385" s="5">
        <f t="shared" si="112"/>
        <v>-0.34528846406632535</v>
      </c>
      <c r="U385" s="2">
        <v>295729</v>
      </c>
      <c r="V385" s="2">
        <v>310000</v>
      </c>
      <c r="W385" s="5">
        <f>(U385-V385)/V385</f>
        <v>-4.6035483870967744E-2</v>
      </c>
      <c r="X385" s="13">
        <f t="shared" si="113"/>
        <v>288469.07120467618</v>
      </c>
      <c r="Y385" s="5">
        <f t="shared" si="114"/>
        <v>-6.9454609017173624E-2</v>
      </c>
      <c r="Z385" s="2">
        <v>267180</v>
      </c>
      <c r="AA385" s="2">
        <v>272500</v>
      </c>
      <c r="AB385" s="5">
        <f>(Z385-AA385)/AA385</f>
        <v>-1.9522935779816515E-2</v>
      </c>
      <c r="AC385" s="13">
        <f t="shared" si="115"/>
        <v>271754.44883257063</v>
      </c>
      <c r="AD385" s="5">
        <f t="shared" si="116"/>
        <v>-2.7359675868967584E-3</v>
      </c>
      <c r="AE385" s="2">
        <v>287801</v>
      </c>
      <c r="AF385" s="2">
        <v>352000</v>
      </c>
      <c r="AG385" s="5">
        <f>(AE385-AF385)/AF385</f>
        <v>-0.18238352272727273</v>
      </c>
      <c r="AH385" s="13">
        <f t="shared" si="117"/>
        <v>322209.80819672864</v>
      </c>
      <c r="AI385" s="5">
        <f t="shared" si="118"/>
        <v>-8.4631226713839089E-2</v>
      </c>
      <c r="AJ385" s="2">
        <v>211348</v>
      </c>
      <c r="AK385" s="2">
        <v>389950</v>
      </c>
      <c r="AL385" s="5">
        <f>(AJ385-AK385)/AK385</f>
        <v>-0.45801256571355303</v>
      </c>
      <c r="AM385" s="13">
        <f>AJ385-(AJ385*$AL$582)</f>
        <v>239682.52058285713</v>
      </c>
      <c r="AN385" s="5">
        <f t="shared" si="119"/>
        <v>-0.38535063320205887</v>
      </c>
      <c r="AO385" s="2">
        <v>430140</v>
      </c>
      <c r="AP385" s="2">
        <v>432500</v>
      </c>
      <c r="AQ385" s="5">
        <f>(AO385-AP385)/AP385</f>
        <v>-5.4566473988439303E-3</v>
      </c>
      <c r="AR385" s="13">
        <f t="shared" si="120"/>
        <v>533142.19765464833</v>
      </c>
      <c r="AS385" s="5">
        <f t="shared" si="121"/>
        <v>0.232698722900921</v>
      </c>
      <c r="AT385" s="2">
        <v>386038</v>
      </c>
      <c r="AU385" s="2">
        <v>535114</v>
      </c>
      <c r="AV385" s="5">
        <f>(AT385-AU385)/AU385</f>
        <v>-0.27858736643033072</v>
      </c>
      <c r="AW385" s="13">
        <f t="shared" si="122"/>
        <v>515302.82429999998</v>
      </c>
      <c r="AX385" s="5">
        <f t="shared" si="123"/>
        <v>-3.7022346079527022E-2</v>
      </c>
      <c r="AY385" s="2">
        <v>350130</v>
      </c>
      <c r="AZ385" s="2">
        <v>767071</v>
      </c>
      <c r="BA385" s="5">
        <f>(AY385-AZ385)/AZ385</f>
        <v>-0.54354942371697013</v>
      </c>
      <c r="BB385" s="13">
        <f>AY385-(AY385*$BA$565)</f>
        <v>485351.03011444258</v>
      </c>
      <c r="BC385" s="5">
        <f t="shared" si="124"/>
        <v>-0.36726713679119327</v>
      </c>
      <c r="BG385" s="2"/>
      <c r="BH385" s="5"/>
    </row>
    <row r="386" spans="1:60" x14ac:dyDescent="0.25">
      <c r="A386" s="2">
        <v>236257</v>
      </c>
      <c r="B386" s="2">
        <v>165000</v>
      </c>
      <c r="C386" s="5">
        <f>(A386-B386)/B386</f>
        <v>0.43186060606060606</v>
      </c>
      <c r="D386" s="11">
        <f t="shared" si="105"/>
        <v>93281.366751633992</v>
      </c>
      <c r="E386" s="5">
        <f t="shared" si="106"/>
        <v>-0.43465838332343038</v>
      </c>
      <c r="F386" s="2">
        <v>250224</v>
      </c>
      <c r="G386" s="2">
        <v>250000</v>
      </c>
      <c r="H386" s="5">
        <f>(F386-G386)/G386</f>
        <v>8.9599999999999999E-4</v>
      </c>
      <c r="I386" s="13">
        <f t="shared" si="107"/>
        <v>142569.21811219514</v>
      </c>
      <c r="J386" s="5">
        <f t="shared" si="108"/>
        <v>-0.42972312755121944</v>
      </c>
      <c r="K386" s="2">
        <v>221136</v>
      </c>
      <c r="L386" s="2">
        <v>187000</v>
      </c>
      <c r="M386" s="5">
        <f>(K386-L386)/L386</f>
        <v>0.18254545454545454</v>
      </c>
      <c r="N386" s="13">
        <f t="shared" si="109"/>
        <v>156081.47440000001</v>
      </c>
      <c r="O386" s="5">
        <f t="shared" si="110"/>
        <v>-0.16533970909090906</v>
      </c>
      <c r="P386" s="2">
        <v>239874</v>
      </c>
      <c r="Q386" s="2">
        <v>356100</v>
      </c>
      <c r="R386" s="5">
        <f>(P386-Q386)/Q386</f>
        <v>-0.32638584667228304</v>
      </c>
      <c r="S386" s="13">
        <f t="shared" si="111"/>
        <v>212471.45365697664</v>
      </c>
      <c r="T386" s="5">
        <f t="shared" si="112"/>
        <v>-0.4033376757737247</v>
      </c>
      <c r="U386" s="2">
        <v>270476</v>
      </c>
      <c r="V386" s="2">
        <v>200000</v>
      </c>
      <c r="W386" s="5">
        <f>(U386-V386)/V386</f>
        <v>0.35238000000000003</v>
      </c>
      <c r="X386" s="13">
        <f t="shared" si="113"/>
        <v>263836.01372593147</v>
      </c>
      <c r="Y386" s="5">
        <f t="shared" si="114"/>
        <v>0.31918006862965731</v>
      </c>
      <c r="Z386" s="2">
        <v>222945</v>
      </c>
      <c r="AA386" s="2">
        <v>268500</v>
      </c>
      <c r="AB386" s="5">
        <f>(Z386-AA386)/AA386</f>
        <v>-0.16966480446927373</v>
      </c>
      <c r="AC386" s="13">
        <f t="shared" si="115"/>
        <v>226762.09145511439</v>
      </c>
      <c r="AD386" s="5">
        <f t="shared" si="116"/>
        <v>-0.15544844895674342</v>
      </c>
      <c r="AE386" s="2">
        <v>571110</v>
      </c>
      <c r="AF386" s="2">
        <v>357000</v>
      </c>
      <c r="AG386" s="5">
        <f>(AE386-AF386)/AF386</f>
        <v>0.59974789915966387</v>
      </c>
      <c r="AH386" s="13">
        <f t="shared" si="117"/>
        <v>639390.5634769639</v>
      </c>
      <c r="AI386" s="5">
        <f t="shared" si="118"/>
        <v>0.79100998172819015</v>
      </c>
      <c r="AJ386" s="2">
        <v>191268</v>
      </c>
      <c r="AK386" s="2">
        <v>435000</v>
      </c>
      <c r="AL386" s="5">
        <f>(AJ386-AK386)/AK386</f>
        <v>-0.56030344827586209</v>
      </c>
      <c r="AM386" s="13">
        <f>AJ386-(AJ386*$AL$582)</f>
        <v>216910.48103999998</v>
      </c>
      <c r="AN386" s="5">
        <f t="shared" si="119"/>
        <v>-0.50135521599999999</v>
      </c>
      <c r="AO386" s="2">
        <v>256495</v>
      </c>
      <c r="AP386" s="2">
        <v>510000</v>
      </c>
      <c r="AQ386" s="5">
        <f>(AO386-AP386)/AP386</f>
        <v>-0.4970686274509804</v>
      </c>
      <c r="AR386" s="13">
        <f t="shared" si="120"/>
        <v>317915.81342685875</v>
      </c>
      <c r="AS386" s="5">
        <f t="shared" si="121"/>
        <v>-0.37663565994733578</v>
      </c>
      <c r="AT386" s="2">
        <v>383929</v>
      </c>
      <c r="AU386" s="2">
        <v>610000</v>
      </c>
      <c r="AV386" s="5">
        <f>(AT386-AU386)/AU386</f>
        <v>-0.37060819672131146</v>
      </c>
      <c r="AW386" s="13">
        <f t="shared" si="122"/>
        <v>512487.62565</v>
      </c>
      <c r="AX386" s="5">
        <f t="shared" si="123"/>
        <v>-0.15985635139344262</v>
      </c>
      <c r="AY386" s="2">
        <v>232334</v>
      </c>
      <c r="AZ386" s="2">
        <v>350000</v>
      </c>
      <c r="BA386" s="5">
        <f>(AY386-AZ386)/AZ386</f>
        <v>-0.33618857142857145</v>
      </c>
      <c r="BB386" s="13">
        <f>AY386-(AY386*$BA$565)</f>
        <v>322061.93765346846</v>
      </c>
      <c r="BC386" s="5">
        <f t="shared" si="124"/>
        <v>-7.9823035275804408E-2</v>
      </c>
      <c r="BG386" s="2"/>
      <c r="BH386" s="5"/>
    </row>
    <row r="387" spans="1:60" x14ac:dyDescent="0.25">
      <c r="A387" s="2">
        <v>316672</v>
      </c>
      <c r="B387" s="2">
        <v>142000</v>
      </c>
      <c r="C387" s="5">
        <f>(A387-B387)/B387</f>
        <v>1.2300845070422535</v>
      </c>
      <c r="D387" s="11">
        <f t="shared" ref="D387:D394" si="125">A387-(A387*$C$396)</f>
        <v>125031.62645751637</v>
      </c>
      <c r="E387" s="5">
        <f t="shared" ref="E387:E450" si="126">(D387-B387)/B387</f>
        <v>-0.11949558832734954</v>
      </c>
      <c r="F387" s="2">
        <v>339785</v>
      </c>
      <c r="G387" s="2">
        <v>173000</v>
      </c>
      <c r="H387" s="5">
        <f>(F387-G387)/G387</f>
        <v>0.96407514450867049</v>
      </c>
      <c r="I387" s="13">
        <f t="shared" ref="I387:I447" si="127">F387-(F387*$H$449)</f>
        <v>193598.06324034554</v>
      </c>
      <c r="J387" s="5">
        <f t="shared" ref="J387:J450" si="128">(I387-G387)/G387</f>
        <v>0.11906394936615917</v>
      </c>
      <c r="K387" s="2">
        <v>314529</v>
      </c>
      <c r="L387" s="2">
        <v>303000</v>
      </c>
      <c r="M387" s="5">
        <f>(K387-L387)/L387</f>
        <v>3.8049504950495049E-2</v>
      </c>
      <c r="N387" s="13">
        <f t="shared" ref="N387:N450" si="129">K387-(K387*$M$512)</f>
        <v>221999.81034999999</v>
      </c>
      <c r="O387" s="5">
        <f t="shared" ref="O387:O450" si="130">(N387-L387)/L387</f>
        <v>-0.26732735858085815</v>
      </c>
      <c r="P387" s="2">
        <v>226079</v>
      </c>
      <c r="Q387" s="2">
        <v>351000</v>
      </c>
      <c r="R387" s="5">
        <f>(P387-Q387)/Q387</f>
        <v>-0.35590028490028491</v>
      </c>
      <c r="S387" s="13">
        <f t="shared" ref="S387:S450" si="131">P387-(P387*$R$559)</f>
        <v>200252.35653432895</v>
      </c>
      <c r="T387" s="5">
        <f t="shared" ref="T387:T450" si="132">(S387-Q387)/Q387</f>
        <v>-0.42948046571416254</v>
      </c>
      <c r="U387" s="2">
        <v>530051</v>
      </c>
      <c r="V387" s="2">
        <v>341000</v>
      </c>
      <c r="W387" s="5">
        <f>(U387-V387)/V387</f>
        <v>0.55440175953079174</v>
      </c>
      <c r="X387" s="13">
        <f t="shared" ref="X387:X450" si="133">U387-(U387*$W$525)</f>
        <v>517038.63896036509</v>
      </c>
      <c r="Y387" s="5">
        <f t="shared" ref="Y387:Y450" si="134">(X387-V387)/V387</f>
        <v>0.51624234299227301</v>
      </c>
      <c r="Z387" s="2">
        <v>211543</v>
      </c>
      <c r="AA387" s="2">
        <v>234500</v>
      </c>
      <c r="AB387" s="5">
        <f>(Z387-AA387)/AA387</f>
        <v>-9.7897654584221755E-2</v>
      </c>
      <c r="AC387" s="13">
        <f t="shared" ref="AC387:AC450" si="135">Z387-(Z387*$AB$441)</f>
        <v>215164.87525034993</v>
      </c>
      <c r="AD387" s="5">
        <f t="shared" ref="AD387:AD450" si="136">(AC387-AA387)/AA387</f>
        <v>-8.2452557567804147E-2</v>
      </c>
      <c r="AE387" s="2">
        <v>154168</v>
      </c>
      <c r="AF387" s="2">
        <v>257000</v>
      </c>
      <c r="AG387" s="5">
        <f>(AE387-AF387)/AF387</f>
        <v>-0.40012451361867707</v>
      </c>
      <c r="AH387" s="13">
        <f t="shared" ref="AH387:AH450" si="137">AE387-(AE387*$AG$547)</f>
        <v>172599.96216160912</v>
      </c>
      <c r="AI387" s="5">
        <f t="shared" ref="AI387:AI450" si="138">(AH387-AF387)/AF387</f>
        <v>-0.32840481649179332</v>
      </c>
      <c r="AJ387" s="2">
        <v>248706</v>
      </c>
      <c r="AK387" s="2">
        <v>342500</v>
      </c>
      <c r="AL387" s="5">
        <f>(AJ387-AK387)/AK387</f>
        <v>-0.27385109489051096</v>
      </c>
      <c r="AM387" s="13">
        <f>AJ387-(AJ387*$AL$582)</f>
        <v>282048.94753714284</v>
      </c>
      <c r="AN387" s="5">
        <f t="shared" ref="AN387:AN450" si="139">(AM387-AK387)/AK387</f>
        <v>-0.17649942324921797</v>
      </c>
      <c r="AO387" s="2">
        <v>271949</v>
      </c>
      <c r="AP387" s="2">
        <v>300000</v>
      </c>
      <c r="AQ387" s="5">
        <f>(AO387-AP387)/AP387</f>
        <v>-9.3503333333333327E-2</v>
      </c>
      <c r="AR387" s="13">
        <f t="shared" ref="AR387:AR450" si="140">AO387-(AO387*$AQ$641)</f>
        <v>337070.4596410098</v>
      </c>
      <c r="AS387" s="5">
        <f t="shared" ref="AS387:AS450" si="141">(AR387-AP387)/AP387</f>
        <v>0.123568198803366</v>
      </c>
      <c r="AT387" s="2">
        <v>194656</v>
      </c>
      <c r="AU387" s="2">
        <v>360000</v>
      </c>
      <c r="AV387" s="5">
        <f>(AT387-AU387)/AU387</f>
        <v>-0.45928888888888891</v>
      </c>
      <c r="AW387" s="13">
        <f t="shared" ref="AW387:AW450" si="142">AT387-(AT387*$AV$641)</f>
        <v>259836.56159999999</v>
      </c>
      <c r="AX387" s="5">
        <f t="shared" ref="AX387:AX450" si="143">(AW387-AU387)/AU387</f>
        <v>-0.27823177333333338</v>
      </c>
      <c r="AY387" s="2">
        <v>227105</v>
      </c>
      <c r="AZ387" s="2">
        <v>556000</v>
      </c>
      <c r="BA387" s="5">
        <f>(AY387-AZ387)/AZ387</f>
        <v>-0.59153776978417261</v>
      </c>
      <c r="BB387" s="13">
        <f>AY387-(AY387*$BA$565)</f>
        <v>314813.48554577009</v>
      </c>
      <c r="BC387" s="5">
        <f t="shared" ref="BC387:BC450" si="144">(BB387-AZ387)/AZ387</f>
        <v>-0.43378869506156459</v>
      </c>
      <c r="BG387" s="2"/>
      <c r="BH387" s="5"/>
    </row>
    <row r="388" spans="1:60" x14ac:dyDescent="0.25">
      <c r="A388" s="2">
        <v>186566</v>
      </c>
      <c r="B388" s="2">
        <v>159900</v>
      </c>
      <c r="C388" s="5">
        <f>(A388-B388)/B388</f>
        <v>0.16676672920575358</v>
      </c>
      <c r="D388" s="11">
        <f t="shared" si="125"/>
        <v>73661.865973856213</v>
      </c>
      <c r="E388" s="5">
        <f t="shared" si="126"/>
        <v>-0.53932541604842898</v>
      </c>
      <c r="F388" s="2">
        <v>239144</v>
      </c>
      <c r="G388" s="2">
        <v>154950</v>
      </c>
      <c r="H388" s="5">
        <f>(F388-G388)/G388</f>
        <v>0.54336237495966444</v>
      </c>
      <c r="I388" s="13">
        <f t="shared" si="127"/>
        <v>136256.20682357723</v>
      </c>
      <c r="J388" s="5">
        <f t="shared" si="128"/>
        <v>-0.12064403469779135</v>
      </c>
      <c r="K388" s="2">
        <v>150505</v>
      </c>
      <c r="L388" s="2">
        <v>107550</v>
      </c>
      <c r="M388" s="5">
        <f>(K388-L388)/L388</f>
        <v>0.39939562993956301</v>
      </c>
      <c r="N388" s="13">
        <f t="shared" si="129"/>
        <v>106228.93741666665</v>
      </c>
      <c r="O388" s="5">
        <f t="shared" si="130"/>
        <v>-1.2283241128157573E-2</v>
      </c>
      <c r="P388" s="2">
        <v>220663</v>
      </c>
      <c r="Q388" s="2">
        <v>269950</v>
      </c>
      <c r="R388" s="5">
        <f>(P388-Q388)/Q388</f>
        <v>-0.18257825523245044</v>
      </c>
      <c r="S388" s="13">
        <f t="shared" si="131"/>
        <v>195455.0654856693</v>
      </c>
      <c r="T388" s="5">
        <f t="shared" si="132"/>
        <v>-0.27595826825090092</v>
      </c>
      <c r="U388" s="2">
        <v>495702</v>
      </c>
      <c r="V388" s="2">
        <v>280000</v>
      </c>
      <c r="W388" s="5">
        <f>(U388-V388)/V388</f>
        <v>0.77036428571428572</v>
      </c>
      <c r="X388" s="13">
        <f t="shared" si="133"/>
        <v>483532.88157164294</v>
      </c>
      <c r="Y388" s="5">
        <f t="shared" si="134"/>
        <v>0.72690314847015336</v>
      </c>
      <c r="Z388" s="2">
        <v>299179</v>
      </c>
      <c r="AA388" s="2">
        <v>255000</v>
      </c>
      <c r="AB388" s="5">
        <f>(Z388-AA388)/AA388</f>
        <v>0.17325098039215686</v>
      </c>
      <c r="AC388" s="13">
        <f t="shared" si="135"/>
        <v>304301.31090380886</v>
      </c>
      <c r="AD388" s="5">
        <f t="shared" si="136"/>
        <v>0.19333847413258376</v>
      </c>
      <c r="AE388" s="2">
        <v>916629</v>
      </c>
      <c r="AF388" s="2">
        <v>380000</v>
      </c>
      <c r="AG388" s="5">
        <f>(AE388-AF388)/AF388</f>
        <v>1.4121815789473684</v>
      </c>
      <c r="AH388" s="13">
        <f t="shared" si="137"/>
        <v>1026218.9995085464</v>
      </c>
      <c r="AI388" s="5">
        <f t="shared" si="138"/>
        <v>1.7005763144961747</v>
      </c>
      <c r="AJ388" s="2">
        <v>211668</v>
      </c>
      <c r="AK388" s="2">
        <v>335000</v>
      </c>
      <c r="AL388" s="5">
        <f>(AJ388-AK388)/AK388</f>
        <v>-0.36815522388059702</v>
      </c>
      <c r="AM388" s="13">
        <f>AJ388-(AJ388*$AL$582)</f>
        <v>240045.42161142858</v>
      </c>
      <c r="AN388" s="5">
        <f t="shared" si="139"/>
        <v>-0.28344650265245197</v>
      </c>
      <c r="AO388" s="2">
        <v>567179</v>
      </c>
      <c r="AP388" s="2">
        <v>421450</v>
      </c>
      <c r="AQ388" s="5">
        <f>(AO388-AP388)/AP388</f>
        <v>0.34578004508245341</v>
      </c>
      <c r="AR388" s="13">
        <f t="shared" si="140"/>
        <v>702996.83480626252</v>
      </c>
      <c r="AS388" s="5">
        <f t="shared" si="141"/>
        <v>0.66804326683180093</v>
      </c>
      <c r="AT388" s="2">
        <v>196137</v>
      </c>
      <c r="AU388" s="2">
        <v>397500</v>
      </c>
      <c r="AV388" s="5">
        <f>(AT388-AU388)/AU388</f>
        <v>-0.5065735849056604</v>
      </c>
      <c r="AW388" s="13">
        <f t="shared" si="142"/>
        <v>261813.47444999998</v>
      </c>
      <c r="AX388" s="5">
        <f t="shared" si="143"/>
        <v>-0.34134974981132082</v>
      </c>
      <c r="AY388" s="2">
        <v>247040</v>
      </c>
      <c r="AZ388" s="2">
        <v>810000</v>
      </c>
      <c r="BA388" s="5">
        <f>(AY388-AZ388)/AZ388</f>
        <v>-0.69501234567901238</v>
      </c>
      <c r="BB388" s="13">
        <f>AY388-(AY388*$BA$565)</f>
        <v>342447.42946754606</v>
      </c>
      <c r="BC388" s="5">
        <f t="shared" si="144"/>
        <v>-0.57722539571907894</v>
      </c>
      <c r="BG388" s="2"/>
      <c r="BH388" s="5"/>
    </row>
    <row r="389" spans="1:60" x14ac:dyDescent="0.25">
      <c r="A389" s="2">
        <v>307058</v>
      </c>
      <c r="B389" s="2">
        <v>129000</v>
      </c>
      <c r="C389" s="5">
        <f>(A389-B389)/B389</f>
        <v>1.3802945736434109</v>
      </c>
      <c r="D389" s="11">
        <f t="shared" si="125"/>
        <v>121235.73020915035</v>
      </c>
      <c r="E389" s="5">
        <f t="shared" si="126"/>
        <v>-6.0188137913563165E-2</v>
      </c>
      <c r="F389" s="2">
        <v>248681</v>
      </c>
      <c r="G389" s="2">
        <v>242000</v>
      </c>
      <c r="H389" s="5">
        <f>(F389-G389)/G389</f>
        <v>2.7607438016528926E-2</v>
      </c>
      <c r="I389" s="13">
        <f t="shared" si="127"/>
        <v>141690.0686159553</v>
      </c>
      <c r="J389" s="5">
        <f t="shared" si="128"/>
        <v>-0.4145038486943996</v>
      </c>
      <c r="K389" s="2">
        <v>129475</v>
      </c>
      <c r="L389" s="2">
        <v>104000</v>
      </c>
      <c r="M389" s="5">
        <f>(K389-L389)/L389</f>
        <v>0.24495192307692307</v>
      </c>
      <c r="N389" s="13">
        <f t="shared" si="129"/>
        <v>91385.612916666665</v>
      </c>
      <c r="O389" s="5">
        <f t="shared" si="130"/>
        <v>-0.12129218349358976</v>
      </c>
      <c r="P389" s="2">
        <v>558014</v>
      </c>
      <c r="Q389" s="2">
        <v>320000</v>
      </c>
      <c r="R389" s="5">
        <f>(P389-Q389)/Q389</f>
        <v>0.74379375000000003</v>
      </c>
      <c r="S389" s="13">
        <f t="shared" si="131"/>
        <v>494268.01462828054</v>
      </c>
      <c r="T389" s="5">
        <f t="shared" si="132"/>
        <v>0.54458754571337664</v>
      </c>
      <c r="U389" s="2">
        <v>463230</v>
      </c>
      <c r="V389" s="2">
        <v>260000</v>
      </c>
      <c r="W389" s="5">
        <f>(U389-V389)/V389</f>
        <v>0.78165384615384614</v>
      </c>
      <c r="X389" s="13">
        <f t="shared" si="133"/>
        <v>451858.04521755438</v>
      </c>
      <c r="Y389" s="5">
        <f t="shared" si="134"/>
        <v>0.73791555852905533</v>
      </c>
      <c r="Z389" s="2">
        <v>351053</v>
      </c>
      <c r="AA389" s="2">
        <v>339000</v>
      </c>
      <c r="AB389" s="5">
        <f>(Z389-AA389)/AA389</f>
        <v>3.5554572271386434E-2</v>
      </c>
      <c r="AC389" s="13">
        <f t="shared" si="135"/>
        <v>357063.45731724094</v>
      </c>
      <c r="AD389" s="5">
        <f t="shared" si="136"/>
        <v>5.3284534859117827E-2</v>
      </c>
      <c r="AE389" s="2">
        <v>150980</v>
      </c>
      <c r="AF389" s="2">
        <v>270500</v>
      </c>
      <c r="AG389" s="5">
        <f>(AE389-AF389)/AF389</f>
        <v>-0.44184842883548986</v>
      </c>
      <c r="AH389" s="13">
        <f t="shared" si="137"/>
        <v>169030.81240698294</v>
      </c>
      <c r="AI389" s="5">
        <f t="shared" si="138"/>
        <v>-0.37511714452132</v>
      </c>
      <c r="AJ389" s="2">
        <v>193562</v>
      </c>
      <c r="AK389" s="2">
        <v>258000</v>
      </c>
      <c r="AL389" s="5">
        <f>(AJ389-AK389)/AK389</f>
        <v>-0.24975968992248063</v>
      </c>
      <c r="AM389" s="13">
        <f>AJ389-(AJ389*$AL$582)</f>
        <v>219512.02778857143</v>
      </c>
      <c r="AN389" s="5">
        <f t="shared" si="139"/>
        <v>-0.1491781868660022</v>
      </c>
      <c r="AO389" s="2">
        <v>161250</v>
      </c>
      <c r="AP389" s="2">
        <v>430000</v>
      </c>
      <c r="AQ389" s="5">
        <f>(AO389-AP389)/AP389</f>
        <v>-0.625</v>
      </c>
      <c r="AR389" s="13">
        <f t="shared" si="140"/>
        <v>199863.2523639095</v>
      </c>
      <c r="AS389" s="5">
        <f t="shared" si="141"/>
        <v>-0.53520173868858256</v>
      </c>
      <c r="AT389" s="2">
        <v>179259</v>
      </c>
      <c r="AU389" s="2">
        <v>390000</v>
      </c>
      <c r="AV389" s="5">
        <f>(AT389-AU389)/AU389</f>
        <v>-0.54036153846153845</v>
      </c>
      <c r="AW389" s="13">
        <f t="shared" si="142"/>
        <v>239283.87615</v>
      </c>
      <c r="AX389" s="5">
        <f t="shared" si="143"/>
        <v>-0.38645159961538461</v>
      </c>
      <c r="AY389" s="2">
        <v>652715</v>
      </c>
      <c r="AZ389" s="2">
        <v>698500</v>
      </c>
      <c r="BA389" s="5">
        <f>(AY389-AZ389)/AZ389</f>
        <v>-6.5547602004294922E-2</v>
      </c>
      <c r="BB389" s="13">
        <f>AY389-(AY389*$BA$565)</f>
        <v>904795.0693203907</v>
      </c>
      <c r="BC389" s="5">
        <f t="shared" si="144"/>
        <v>0.29534011355818279</v>
      </c>
      <c r="BG389" s="2"/>
      <c r="BH389" s="5"/>
    </row>
    <row r="390" spans="1:60" x14ac:dyDescent="0.25">
      <c r="A390" s="2">
        <v>108614</v>
      </c>
      <c r="B390" s="2">
        <v>100000</v>
      </c>
      <c r="C390" s="5">
        <f>(A390-B390)/B390</f>
        <v>8.6139999999999994E-2</v>
      </c>
      <c r="D390" s="11">
        <f t="shared" si="125"/>
        <v>42884.072718954252</v>
      </c>
      <c r="E390" s="5">
        <f t="shared" si="126"/>
        <v>-0.57115927281045753</v>
      </c>
      <c r="F390" s="2">
        <v>172872</v>
      </c>
      <c r="G390" s="2">
        <v>115000</v>
      </c>
      <c r="H390" s="5">
        <f>(F390-G390)/G390</f>
        <v>0.5032347826086957</v>
      </c>
      <c r="I390" s="13">
        <f t="shared" si="127"/>
        <v>98496.650495121954</v>
      </c>
      <c r="J390" s="5">
        <f t="shared" si="128"/>
        <v>-0.14350738699893953</v>
      </c>
      <c r="K390" s="2">
        <v>531262</v>
      </c>
      <c r="L390" s="2">
        <v>257000</v>
      </c>
      <c r="M390" s="5">
        <f>(K390-L390)/L390</f>
        <v>1.0671673151750973</v>
      </c>
      <c r="N390" s="13">
        <f t="shared" si="129"/>
        <v>374973.57396666665</v>
      </c>
      <c r="O390" s="5">
        <f t="shared" si="130"/>
        <v>0.45904114383916983</v>
      </c>
      <c r="P390" s="2">
        <v>195236</v>
      </c>
      <c r="Q390" s="2">
        <v>267000</v>
      </c>
      <c r="R390" s="5">
        <f>(P390-Q390)/Q390</f>
        <v>-0.26877902621722849</v>
      </c>
      <c r="S390" s="13">
        <f t="shared" si="131"/>
        <v>172932.77606649112</v>
      </c>
      <c r="T390" s="5">
        <f t="shared" si="132"/>
        <v>-0.35231170012550145</v>
      </c>
      <c r="U390" s="2">
        <v>189578</v>
      </c>
      <c r="V390" s="2">
        <v>250000</v>
      </c>
      <c r="W390" s="5">
        <f>(U390-V390)/V390</f>
        <v>-0.24168799999999999</v>
      </c>
      <c r="X390" s="13">
        <f t="shared" si="133"/>
        <v>184923.99994873718</v>
      </c>
      <c r="Y390" s="5">
        <f t="shared" si="134"/>
        <v>-0.26030400020505129</v>
      </c>
      <c r="Z390" s="2">
        <v>226535</v>
      </c>
      <c r="AA390" s="2">
        <v>246000</v>
      </c>
      <c r="AB390" s="5">
        <f>(Z390-AA390)/AA390</f>
        <v>-7.9126016260162607E-2</v>
      </c>
      <c r="AC390" s="13">
        <f t="shared" si="135"/>
        <v>230413.55665201883</v>
      </c>
      <c r="AD390" s="5">
        <f t="shared" si="136"/>
        <v>-6.3359525804801503E-2</v>
      </c>
      <c r="AE390" s="2">
        <v>181079</v>
      </c>
      <c r="AF390" s="2">
        <v>382000</v>
      </c>
      <c r="AG390" s="5">
        <f>(AE390-AF390)/AF390</f>
        <v>-0.52597120418848164</v>
      </c>
      <c r="AH390" s="13">
        <f t="shared" si="137"/>
        <v>202728.37779735104</v>
      </c>
      <c r="AI390" s="5">
        <f t="shared" si="138"/>
        <v>-0.46929744032107057</v>
      </c>
      <c r="AJ390" s="2">
        <v>453613</v>
      </c>
      <c r="AK390" s="2">
        <v>300000</v>
      </c>
      <c r="AL390" s="5">
        <f>(AJ390-AK390)/AK390</f>
        <v>0.51204333333333329</v>
      </c>
      <c r="AM390" s="13">
        <f>AJ390-(AJ390*$AL$582)</f>
        <v>514426.95085428574</v>
      </c>
      <c r="AN390" s="5">
        <f t="shared" si="139"/>
        <v>0.71475650284761916</v>
      </c>
      <c r="AO390" s="2">
        <v>155907</v>
      </c>
      <c r="AP390" s="2">
        <v>270000</v>
      </c>
      <c r="AQ390" s="5">
        <f>(AO390-AP390)/AP390</f>
        <v>-0.42256666666666665</v>
      </c>
      <c r="AR390" s="13">
        <f t="shared" si="140"/>
        <v>193240.80673674442</v>
      </c>
      <c r="AS390" s="5">
        <f t="shared" si="141"/>
        <v>-0.28429330838242811</v>
      </c>
      <c r="AT390" s="2">
        <v>296782</v>
      </c>
      <c r="AU390" s="2">
        <v>470000</v>
      </c>
      <c r="AV390" s="5">
        <f>(AT390-AU390)/AU390</f>
        <v>-0.36854893617021278</v>
      </c>
      <c r="AW390" s="13">
        <f t="shared" si="142"/>
        <v>396159.45270000002</v>
      </c>
      <c r="AX390" s="5">
        <f t="shared" si="143"/>
        <v>-0.15710754744680847</v>
      </c>
      <c r="AY390" s="2">
        <v>483833</v>
      </c>
      <c r="AZ390" s="2">
        <v>599000</v>
      </c>
      <c r="BA390" s="5">
        <f>(AY390-AZ390)/AZ390</f>
        <v>-0.19226544240400667</v>
      </c>
      <c r="BB390" s="13">
        <f>AY390-(AY390*$BA$565)</f>
        <v>670690.44341633422</v>
      </c>
      <c r="BC390" s="5">
        <f t="shared" si="144"/>
        <v>0.11968354493544946</v>
      </c>
      <c r="BG390" s="2"/>
      <c r="BH390" s="5"/>
    </row>
    <row r="391" spans="1:60" x14ac:dyDescent="0.25">
      <c r="A391" s="2">
        <v>595231</v>
      </c>
      <c r="B391" s="2">
        <v>300000</v>
      </c>
      <c r="C391" s="5">
        <f>(A391-B391)/B391</f>
        <v>0.98410333333333333</v>
      </c>
      <c r="D391" s="11">
        <f t="shared" si="125"/>
        <v>235015.09463398694</v>
      </c>
      <c r="E391" s="5">
        <f t="shared" si="126"/>
        <v>-0.21661635122004352</v>
      </c>
      <c r="F391" s="2">
        <v>416324</v>
      </c>
      <c r="G391" s="2">
        <v>195000</v>
      </c>
      <c r="H391" s="5">
        <f>(F391-G391)/G391</f>
        <v>1.1349948717948717</v>
      </c>
      <c r="I391" s="13">
        <f t="shared" si="127"/>
        <v>237207.41080528457</v>
      </c>
      <c r="J391" s="5">
        <f t="shared" si="128"/>
        <v>0.21644826053992086</v>
      </c>
      <c r="K391" s="2">
        <v>533144</v>
      </c>
      <c r="L391" s="2">
        <v>255000</v>
      </c>
      <c r="M391" s="5">
        <f>(K391-L391)/L391</f>
        <v>1.0907607843137255</v>
      </c>
      <c r="N391" s="13">
        <f t="shared" si="129"/>
        <v>376301.92093333334</v>
      </c>
      <c r="O391" s="5">
        <f t="shared" si="130"/>
        <v>0.47569380758169938</v>
      </c>
      <c r="P391" s="2">
        <v>273364</v>
      </c>
      <c r="Q391" s="2">
        <v>374950</v>
      </c>
      <c r="R391" s="5">
        <f>(P391-Q391)/Q391</f>
        <v>-0.27093212428323776</v>
      </c>
      <c r="S391" s="13">
        <f t="shared" si="131"/>
        <v>242135.64812145443</v>
      </c>
      <c r="T391" s="5">
        <f t="shared" si="132"/>
        <v>-0.35421883418734651</v>
      </c>
      <c r="U391" s="2">
        <v>584246</v>
      </c>
      <c r="V391" s="2">
        <v>325000</v>
      </c>
      <c r="W391" s="5">
        <f>(U391-V391)/V391</f>
        <v>0.79767999999999994</v>
      </c>
      <c r="X391" s="13">
        <f t="shared" si="133"/>
        <v>569903.19168917229</v>
      </c>
      <c r="Y391" s="5">
        <f t="shared" si="134"/>
        <v>0.75354828212053016</v>
      </c>
      <c r="Z391" s="2">
        <v>180316</v>
      </c>
      <c r="AA391" s="2">
        <v>190000</v>
      </c>
      <c r="AB391" s="5">
        <f>(Z391-AA391)/AA391</f>
        <v>-5.096842105263158E-2</v>
      </c>
      <c r="AC391" s="13">
        <f t="shared" si="135"/>
        <v>183403.23076462987</v>
      </c>
      <c r="AD391" s="5">
        <f t="shared" si="136"/>
        <v>-3.4719838080895411E-2</v>
      </c>
      <c r="AE391" s="2">
        <v>624844</v>
      </c>
      <c r="AF391" s="2">
        <v>495000</v>
      </c>
      <c r="AG391" s="5">
        <f>(AE391-AF391)/AF391</f>
        <v>0.26231111111111111</v>
      </c>
      <c r="AH391" s="13">
        <f t="shared" si="137"/>
        <v>699548.87367617455</v>
      </c>
      <c r="AI391" s="5">
        <f t="shared" si="138"/>
        <v>0.41323004783065564</v>
      </c>
      <c r="AJ391" s="2">
        <v>189933</v>
      </c>
      <c r="AK391" s="2">
        <v>326950</v>
      </c>
      <c r="AL391" s="5">
        <f>(AJ391-AK391)/AK391</f>
        <v>-0.41907631136259366</v>
      </c>
      <c r="AM391" s="13">
        <f>AJ391-(AJ391*$AL$582)</f>
        <v>215396.50331142856</v>
      </c>
      <c r="AN391" s="5">
        <f t="shared" si="139"/>
        <v>-0.34119436209992793</v>
      </c>
      <c r="AO391" s="2">
        <v>173617</v>
      </c>
      <c r="AP391" s="2">
        <v>400000</v>
      </c>
      <c r="AQ391" s="5">
        <f>(AO391-AP391)/AP391</f>
        <v>-0.5659575</v>
      </c>
      <c r="AR391" s="13">
        <f t="shared" si="140"/>
        <v>215191.67929094497</v>
      </c>
      <c r="AS391" s="5">
        <f t="shared" si="141"/>
        <v>-0.46202080177263755</v>
      </c>
      <c r="AT391" s="2">
        <v>298583</v>
      </c>
      <c r="AU391" s="2">
        <v>422500</v>
      </c>
      <c r="AV391" s="5">
        <f>(AT391-AU391)/AU391</f>
        <v>-0.293294674556213</v>
      </c>
      <c r="AW391" s="13">
        <f t="shared" si="142"/>
        <v>398563.51754999999</v>
      </c>
      <c r="AX391" s="5">
        <f t="shared" si="143"/>
        <v>-5.6654396331360969E-2</v>
      </c>
      <c r="AY391" s="2">
        <v>233249</v>
      </c>
      <c r="AZ391" s="2">
        <v>561000</v>
      </c>
      <c r="BA391" s="5">
        <f>(AY391-AZ391)/AZ391</f>
        <v>-0.5842263814616756</v>
      </c>
      <c r="BB391" s="13">
        <f>AY391-(AY391*$BA$565)</f>
        <v>323330.31280713913</v>
      </c>
      <c r="BC391" s="5">
        <f t="shared" si="144"/>
        <v>-0.42365363135982331</v>
      </c>
      <c r="BG391" s="2"/>
      <c r="BH391" s="5"/>
    </row>
    <row r="392" spans="1:60" x14ac:dyDescent="0.25">
      <c r="A392" s="2">
        <v>261416</v>
      </c>
      <c r="B392" s="2">
        <v>213100</v>
      </c>
      <c r="C392" s="5">
        <f>(A392-B392)/B392</f>
        <v>0.2267292351008916</v>
      </c>
      <c r="D392" s="11">
        <f t="shared" si="125"/>
        <v>103214.8963660131</v>
      </c>
      <c r="E392" s="5">
        <f t="shared" si="126"/>
        <v>-0.51565041592673344</v>
      </c>
      <c r="F392" s="2">
        <v>258659</v>
      </c>
      <c r="G392" s="2">
        <v>151000</v>
      </c>
      <c r="H392" s="5">
        <f>(F392-G392)/G392</f>
        <v>0.71297350993377484</v>
      </c>
      <c r="I392" s="13">
        <f t="shared" si="127"/>
        <v>147375.19737388211</v>
      </c>
      <c r="J392" s="5">
        <f t="shared" si="128"/>
        <v>-2.4005315404754233E-2</v>
      </c>
      <c r="K392" s="2">
        <v>164127</v>
      </c>
      <c r="L392" s="2">
        <v>176200</v>
      </c>
      <c r="M392" s="5">
        <f>(K392-L392)/L392</f>
        <v>-6.8518728717366625E-2</v>
      </c>
      <c r="N392" s="13">
        <f t="shared" si="129"/>
        <v>115843.57204999999</v>
      </c>
      <c r="O392" s="5">
        <f t="shared" si="130"/>
        <v>-0.34254499404086275</v>
      </c>
      <c r="P392" s="2">
        <v>564998</v>
      </c>
      <c r="Q392" s="2">
        <v>255000</v>
      </c>
      <c r="R392" s="5">
        <f>(P392-Q392)/Q392</f>
        <v>1.2156784313725491</v>
      </c>
      <c r="S392" s="13">
        <f t="shared" si="131"/>
        <v>500454.18166739406</v>
      </c>
      <c r="T392" s="5">
        <f t="shared" si="132"/>
        <v>0.96256541830350617</v>
      </c>
      <c r="U392" s="2">
        <v>847130</v>
      </c>
      <c r="V392" s="2">
        <v>365000</v>
      </c>
      <c r="W392" s="5">
        <f>(U392-V392)/V392</f>
        <v>1.320904109589041</v>
      </c>
      <c r="X392" s="13">
        <f t="shared" si="133"/>
        <v>826333.58341460361</v>
      </c>
      <c r="Y392" s="5">
        <f t="shared" si="134"/>
        <v>1.2639276257934344</v>
      </c>
      <c r="Z392" s="2">
        <v>378147</v>
      </c>
      <c r="AA392" s="2">
        <v>247000</v>
      </c>
      <c r="AB392" s="5">
        <f>(Z392-AA392)/AA392</f>
        <v>0.5309595141700405</v>
      </c>
      <c r="AC392" s="13">
        <f t="shared" si="135"/>
        <v>384621.33978100942</v>
      </c>
      <c r="AD392" s="5">
        <f t="shared" si="136"/>
        <v>0.55717141611744703</v>
      </c>
      <c r="AE392" s="2">
        <v>584275</v>
      </c>
      <c r="AF392" s="2">
        <v>366000</v>
      </c>
      <c r="AG392" s="5">
        <f>(AE392-AF392)/AF392</f>
        <v>0.59637978142076498</v>
      </c>
      <c r="AH392" s="13">
        <f t="shared" si="137"/>
        <v>654129.5398005693</v>
      </c>
      <c r="AI392" s="5">
        <f t="shared" si="138"/>
        <v>0.7872391797829762</v>
      </c>
      <c r="AJ392" s="2">
        <v>225459</v>
      </c>
      <c r="AK392" s="2">
        <v>350000</v>
      </c>
      <c r="AL392" s="5">
        <f>(AJ392-AK392)/AK392</f>
        <v>-0.35583142857142858</v>
      </c>
      <c r="AM392" s="13">
        <f>AJ392-(AJ392*$AL$582)</f>
        <v>255685.32187714285</v>
      </c>
      <c r="AN392" s="5">
        <f t="shared" si="139"/>
        <v>-0.269470508922449</v>
      </c>
      <c r="AO392" s="2">
        <v>186122</v>
      </c>
      <c r="AP392" s="2">
        <v>440000</v>
      </c>
      <c r="AQ392" s="5">
        <f>(AO392-AP392)/AP392</f>
        <v>-0.57699545454545453</v>
      </c>
      <c r="AR392" s="13">
        <f t="shared" si="140"/>
        <v>230691.15197814303</v>
      </c>
      <c r="AS392" s="5">
        <f t="shared" si="141"/>
        <v>-0.47570192732240224</v>
      </c>
      <c r="AT392" s="2">
        <v>307445</v>
      </c>
      <c r="AU392" s="2">
        <v>519000</v>
      </c>
      <c r="AV392" s="5">
        <f>(AT392-AU392)/AU392</f>
        <v>-0.40762042389210018</v>
      </c>
      <c r="AW392" s="13">
        <f t="shared" si="142"/>
        <v>410392.95825000003</v>
      </c>
      <c r="AX392" s="5">
        <f t="shared" si="143"/>
        <v>-0.20926212283236989</v>
      </c>
      <c r="AY392" s="2">
        <v>468414</v>
      </c>
      <c r="AZ392" s="2">
        <v>459000</v>
      </c>
      <c r="BA392" s="5">
        <f>(AY392-AZ392)/AZ392</f>
        <v>2.0509803921568627E-2</v>
      </c>
      <c r="BB392" s="13">
        <f>AY392-(AY392*$BA$565)</f>
        <v>649316.58932404104</v>
      </c>
      <c r="BC392" s="5">
        <f t="shared" si="144"/>
        <v>0.41463309220923972</v>
      </c>
      <c r="BG392" s="2"/>
      <c r="BH392" s="5"/>
    </row>
    <row r="393" spans="1:60" x14ac:dyDescent="0.25">
      <c r="A393" s="2">
        <v>291093</v>
      </c>
      <c r="B393" s="2">
        <v>279000</v>
      </c>
      <c r="C393" s="5">
        <f>(A393-B393)/B393</f>
        <v>4.3344086021505378E-2</v>
      </c>
      <c r="D393" s="11">
        <f t="shared" si="125"/>
        <v>114932.26821568629</v>
      </c>
      <c r="E393" s="5">
        <f t="shared" si="126"/>
        <v>-0.58805638632370505</v>
      </c>
      <c r="F393" s="2">
        <v>247389</v>
      </c>
      <c r="G393" s="2">
        <v>190000</v>
      </c>
      <c r="H393" s="5">
        <f>(F393-G393)/G393</f>
        <v>0.30204736842105262</v>
      </c>
      <c r="I393" s="13">
        <f t="shared" si="127"/>
        <v>140953.9304765244</v>
      </c>
      <c r="J393" s="5">
        <f t="shared" si="128"/>
        <v>-0.2581372080182926</v>
      </c>
      <c r="K393" s="2">
        <v>402549</v>
      </c>
      <c r="L393" s="2">
        <v>436000</v>
      </c>
      <c r="M393" s="5">
        <f>(K393-L393)/L393</f>
        <v>-7.6722477064220182E-2</v>
      </c>
      <c r="N393" s="13">
        <f t="shared" si="129"/>
        <v>284125.79334999999</v>
      </c>
      <c r="O393" s="5">
        <f t="shared" si="130"/>
        <v>-0.34833533635321101</v>
      </c>
      <c r="P393" s="2">
        <v>561407</v>
      </c>
      <c r="Q393" s="2">
        <v>219000</v>
      </c>
      <c r="R393" s="5">
        <f>(P393-Q393)/Q393</f>
        <v>1.5635022831050229</v>
      </c>
      <c r="S393" s="13">
        <f t="shared" si="131"/>
        <v>497273.40763568488</v>
      </c>
      <c r="T393" s="5">
        <f t="shared" si="132"/>
        <v>1.2706548293866891</v>
      </c>
      <c r="U393" s="2">
        <v>444805</v>
      </c>
      <c r="V393" s="2">
        <v>268000</v>
      </c>
      <c r="W393" s="5">
        <f>(U393-V393)/V393</f>
        <v>0.65972014925373135</v>
      </c>
      <c r="X393" s="13">
        <f t="shared" si="133"/>
        <v>433885.36537571892</v>
      </c>
      <c r="Y393" s="5">
        <f t="shared" si="134"/>
        <v>0.61897524393924974</v>
      </c>
      <c r="Z393" s="2">
        <v>465374</v>
      </c>
      <c r="AA393" s="2">
        <v>332000</v>
      </c>
      <c r="AB393" s="5">
        <f>(Z393-AA393)/AA393</f>
        <v>0.40172891566265062</v>
      </c>
      <c r="AC393" s="13">
        <f t="shared" si="135"/>
        <v>473341.77285353967</v>
      </c>
      <c r="AD393" s="5">
        <f t="shared" si="136"/>
        <v>0.4257282314865653</v>
      </c>
      <c r="AE393" s="2">
        <v>253629</v>
      </c>
      <c r="AF393" s="2">
        <v>430000</v>
      </c>
      <c r="AG393" s="5">
        <f>(AE393-AF393)/AF393</f>
        <v>-0.41016511627906976</v>
      </c>
      <c r="AH393" s="13">
        <f t="shared" si="137"/>
        <v>283952.28454080457</v>
      </c>
      <c r="AI393" s="5">
        <f t="shared" si="138"/>
        <v>-0.33964584990510566</v>
      </c>
      <c r="AJ393" s="2">
        <v>205153</v>
      </c>
      <c r="AK393" s="2">
        <v>419950</v>
      </c>
      <c r="AL393" s="5">
        <f>(AJ393-AK393)/AK393</f>
        <v>-0.51148231932372901</v>
      </c>
      <c r="AM393" s="13">
        <f>AJ393-(AJ393*$AL$582)</f>
        <v>232656.98348285715</v>
      </c>
      <c r="AN393" s="5">
        <f t="shared" si="139"/>
        <v>-0.44598884752266427</v>
      </c>
      <c r="AO393" s="2">
        <v>317778</v>
      </c>
      <c r="AP393" s="2">
        <v>488000</v>
      </c>
      <c r="AQ393" s="5">
        <f>(AO393-AP393)/AP393</f>
        <v>-0.34881557377049183</v>
      </c>
      <c r="AR393" s="13">
        <f t="shared" si="140"/>
        <v>393873.76502138563</v>
      </c>
      <c r="AS393" s="5">
        <f t="shared" si="141"/>
        <v>-0.19288162905453765</v>
      </c>
      <c r="AT393" s="2">
        <v>335859</v>
      </c>
      <c r="AU393" s="2">
        <v>432000</v>
      </c>
      <c r="AV393" s="5">
        <f>(AT393-AU393)/AU393</f>
        <v>-0.2225486111111111</v>
      </c>
      <c r="AW393" s="13">
        <f t="shared" si="142"/>
        <v>448321.38614999998</v>
      </c>
      <c r="AX393" s="5">
        <f t="shared" si="143"/>
        <v>3.7780986458333277E-2</v>
      </c>
      <c r="AY393" s="2">
        <v>400967</v>
      </c>
      <c r="AZ393" s="2">
        <v>345000</v>
      </c>
      <c r="BA393" s="5">
        <f>(AY393-AZ393)/AZ393</f>
        <v>0.16222318840579711</v>
      </c>
      <c r="BB393" s="13">
        <f>AY393-(AY393*$BA$565)</f>
        <v>555821.39917144401</v>
      </c>
      <c r="BC393" s="5">
        <f t="shared" si="144"/>
        <v>0.61107651933751883</v>
      </c>
      <c r="BG393" s="2"/>
      <c r="BH393" s="5"/>
    </row>
    <row r="394" spans="1:60" x14ac:dyDescent="0.25">
      <c r="A394" s="2">
        <v>260648</v>
      </c>
      <c r="B394" s="2">
        <v>261500</v>
      </c>
      <c r="C394" s="5">
        <f>(A394-B394)/B394</f>
        <v>-3.2581261950286808E-3</v>
      </c>
      <c r="D394" s="11">
        <f t="shared" si="125"/>
        <v>102911.666875817</v>
      </c>
      <c r="E394" s="5">
        <f t="shared" si="126"/>
        <v>-0.60645634081905542</v>
      </c>
      <c r="F394" s="2">
        <v>256630</v>
      </c>
      <c r="G394" s="2">
        <v>204000</v>
      </c>
      <c r="H394" s="5">
        <f>(F394-G394)/G394</f>
        <v>0.25799019607843138</v>
      </c>
      <c r="I394" s="13">
        <f t="shared" si="127"/>
        <v>146219.14142581302</v>
      </c>
      <c r="J394" s="5">
        <f t="shared" si="128"/>
        <v>-0.28323950281464205</v>
      </c>
      <c r="K394" s="2">
        <v>298147</v>
      </c>
      <c r="L394" s="2">
        <v>174950</v>
      </c>
      <c r="M394" s="5">
        <f>(K394-L394)/L394</f>
        <v>0.70418405258645322</v>
      </c>
      <c r="N394" s="13">
        <f t="shared" si="129"/>
        <v>210437.12171666668</v>
      </c>
      <c r="O394" s="5">
        <f t="shared" si="130"/>
        <v>0.20284150738306189</v>
      </c>
      <c r="P394" s="2">
        <v>716118</v>
      </c>
      <c r="Q394" s="2">
        <v>455000</v>
      </c>
      <c r="R394" s="5">
        <f>(P394-Q394)/Q394</f>
        <v>0.57388571428571433</v>
      </c>
      <c r="S394" s="13">
        <f t="shared" si="131"/>
        <v>634310.64829838497</v>
      </c>
      <c r="T394" s="5">
        <f t="shared" si="132"/>
        <v>0.39408933691952741</v>
      </c>
      <c r="U394" s="2">
        <v>590969</v>
      </c>
      <c r="V394" s="2">
        <v>422500</v>
      </c>
      <c r="W394" s="5">
        <f>(U394-V394)/V394</f>
        <v>0.39874319526627217</v>
      </c>
      <c r="X394" s="13">
        <f t="shared" si="133"/>
        <v>576461.14699862467</v>
      </c>
      <c r="Y394" s="5">
        <f t="shared" si="134"/>
        <v>0.36440508165354951</v>
      </c>
      <c r="Z394" s="2">
        <v>459997</v>
      </c>
      <c r="AA394" s="2">
        <v>338000</v>
      </c>
      <c r="AB394" s="5">
        <f>(Z394-AA394)/AA394</f>
        <v>0.36093786982248521</v>
      </c>
      <c r="AC394" s="13">
        <f t="shared" si="135"/>
        <v>467872.71202798118</v>
      </c>
      <c r="AD394" s="5">
        <f t="shared" si="136"/>
        <v>0.38423879298219282</v>
      </c>
      <c r="AE394" s="2">
        <v>387539</v>
      </c>
      <c r="AF394" s="2">
        <v>278500</v>
      </c>
      <c r="AG394" s="5">
        <f>(AE394-AF394)/AF394</f>
        <v>0.39152244165170558</v>
      </c>
      <c r="AH394" s="13">
        <f t="shared" si="137"/>
        <v>433872.24804205692</v>
      </c>
      <c r="AI394" s="5">
        <f t="shared" si="138"/>
        <v>0.55788958004329237</v>
      </c>
      <c r="AJ394" s="2">
        <v>295672</v>
      </c>
      <c r="AK394" s="2">
        <v>545000</v>
      </c>
      <c r="AL394" s="5">
        <f>(AJ394-AK394)/AK394</f>
        <v>-0.45748256880733945</v>
      </c>
      <c r="AM394" s="13">
        <f>AJ394-(AJ394*$AL$582)</f>
        <v>335311.47787428572</v>
      </c>
      <c r="AN394" s="5">
        <f t="shared" si="139"/>
        <v>-0.38474958188204456</v>
      </c>
      <c r="AO394" s="2">
        <v>229903</v>
      </c>
      <c r="AP394" s="2">
        <v>250000</v>
      </c>
      <c r="AQ394" s="5">
        <f>(AO394-AP394)/AP394</f>
        <v>-8.0388000000000001E-2</v>
      </c>
      <c r="AR394" s="13">
        <f t="shared" si="140"/>
        <v>284956.03912074352</v>
      </c>
      <c r="AS394" s="5">
        <f t="shared" si="141"/>
        <v>0.13982415648297405</v>
      </c>
      <c r="AT394" s="2">
        <v>344066</v>
      </c>
      <c r="AU394" s="2">
        <v>425500</v>
      </c>
      <c r="AV394" s="5">
        <f>(AT394-AU394)/AU394</f>
        <v>-0.19138425381903643</v>
      </c>
      <c r="AW394" s="13">
        <f t="shared" si="142"/>
        <v>459276.5001</v>
      </c>
      <c r="AX394" s="5">
        <f t="shared" si="143"/>
        <v>7.9380728789659238E-2</v>
      </c>
      <c r="AY394" s="2">
        <v>494702</v>
      </c>
      <c r="AZ394" s="2">
        <v>479000</v>
      </c>
      <c r="BA394" s="5">
        <f>(AY394-AZ394)/AZ394</f>
        <v>3.2780793319415448E-2</v>
      </c>
      <c r="BB394" s="13">
        <f>AY394-(AY394*$BA$565)</f>
        <v>685757.07679911738</v>
      </c>
      <c r="BC394" s="5">
        <f t="shared" si="144"/>
        <v>0.43164316659523461</v>
      </c>
      <c r="BG394" s="2"/>
      <c r="BH394" s="5"/>
    </row>
    <row r="395" spans="1:60" x14ac:dyDescent="0.25">
      <c r="D395" s="11"/>
      <c r="E395" s="5"/>
      <c r="F395" s="2">
        <v>245367</v>
      </c>
      <c r="G395" s="2">
        <v>187500</v>
      </c>
      <c r="H395" s="5">
        <f>(F395-G395)/G395</f>
        <v>0.30862400000000001</v>
      </c>
      <c r="I395" s="13">
        <f t="shared" si="127"/>
        <v>139801.86289298779</v>
      </c>
      <c r="J395" s="5">
        <f t="shared" si="128"/>
        <v>-0.25439006457073177</v>
      </c>
      <c r="K395" s="2">
        <v>728269</v>
      </c>
      <c r="L395" s="2">
        <v>475000</v>
      </c>
      <c r="M395" s="5">
        <f>(K395-L395)/L395</f>
        <v>0.53319789473684209</v>
      </c>
      <c r="N395" s="13">
        <f t="shared" si="129"/>
        <v>514024.39801666664</v>
      </c>
      <c r="O395" s="5">
        <f t="shared" si="130"/>
        <v>8.2156627403508722E-2</v>
      </c>
      <c r="P395" s="2">
        <v>667471</v>
      </c>
      <c r="Q395" s="2">
        <v>360000</v>
      </c>
      <c r="R395" s="5">
        <f>(P395-Q395)/Q395</f>
        <v>0.8540861111111111</v>
      </c>
      <c r="S395" s="13">
        <f t="shared" si="131"/>
        <v>591220.94784710242</v>
      </c>
      <c r="T395" s="5">
        <f t="shared" si="132"/>
        <v>0.64228041068639563</v>
      </c>
      <c r="U395" s="2">
        <v>579140</v>
      </c>
      <c r="V395" s="2">
        <v>215000</v>
      </c>
      <c r="W395" s="5">
        <f>(U395-V395)/V395</f>
        <v>1.6936744186046511</v>
      </c>
      <c r="X395" s="13">
        <f t="shared" si="133"/>
        <v>564922.54022255563</v>
      </c>
      <c r="Y395" s="5">
        <f t="shared" si="134"/>
        <v>1.627546698709561</v>
      </c>
      <c r="Z395" s="2">
        <v>234815</v>
      </c>
      <c r="AA395" s="2">
        <v>199777</v>
      </c>
      <c r="AB395" s="5">
        <f>(Z395-AA395)/AA395</f>
        <v>0.17538555489370647</v>
      </c>
      <c r="AC395" s="13">
        <f t="shared" si="135"/>
        <v>238835.32039306863</v>
      </c>
      <c r="AD395" s="5">
        <f t="shared" si="136"/>
        <v>0.19550959516395094</v>
      </c>
      <c r="AE395" s="2">
        <v>363675</v>
      </c>
      <c r="AF395" s="2">
        <v>255000</v>
      </c>
      <c r="AG395" s="5">
        <f>(AE395-AF395)/AF395</f>
        <v>0.42617647058823527</v>
      </c>
      <c r="AH395" s="13">
        <f t="shared" si="137"/>
        <v>407155.12453377608</v>
      </c>
      <c r="AI395" s="5">
        <f t="shared" si="138"/>
        <v>0.59668676287755329</v>
      </c>
      <c r="AJ395" s="2">
        <v>300847</v>
      </c>
      <c r="AK395" s="2">
        <v>480000</v>
      </c>
      <c r="AL395" s="5">
        <f>(AJ395-AK395)/AK395</f>
        <v>-0.37323541666666665</v>
      </c>
      <c r="AM395" s="13">
        <f>AJ395-(AJ395*$AL$582)</f>
        <v>341180.26794571429</v>
      </c>
      <c r="AN395" s="5">
        <f t="shared" si="139"/>
        <v>-0.2892077751130952</v>
      </c>
      <c r="AO395" s="2">
        <v>263589</v>
      </c>
      <c r="AP395" s="2">
        <v>476000</v>
      </c>
      <c r="AQ395" s="5">
        <f>(AO395-AP395)/AP395</f>
        <v>-0.44624159663865548</v>
      </c>
      <c r="AR395" s="13">
        <f t="shared" si="140"/>
        <v>326708.5570688406</v>
      </c>
      <c r="AS395" s="5">
        <f t="shared" si="141"/>
        <v>-0.31363748514949452</v>
      </c>
      <c r="AT395" s="2">
        <v>185186</v>
      </c>
      <c r="AU395" s="2">
        <v>690000</v>
      </c>
      <c r="AV395" s="5">
        <f>(AT395-AU395)/AU395</f>
        <v>-0.73161449275362322</v>
      </c>
      <c r="AW395" s="13">
        <f t="shared" si="142"/>
        <v>247195.53210000001</v>
      </c>
      <c r="AX395" s="5">
        <f t="shared" si="143"/>
        <v>-0.64174560565217387</v>
      </c>
      <c r="AY395" s="2">
        <v>251172</v>
      </c>
      <c r="AZ395" s="2">
        <v>690000</v>
      </c>
      <c r="BA395" s="5">
        <f>(AY395-AZ395)/AZ395</f>
        <v>-0.63598260869565215</v>
      </c>
      <c r="BB395" s="13">
        <f>AY395-(AY395*$BA$565)</f>
        <v>348175.21759319329</v>
      </c>
      <c r="BC395" s="5">
        <f t="shared" si="144"/>
        <v>-0.49539823537218364</v>
      </c>
      <c r="BG395" s="2"/>
      <c r="BH395" s="5"/>
    </row>
    <row r="396" spans="1:60" x14ac:dyDescent="0.25">
      <c r="C396" s="6">
        <f>MEDIAN(C2:C394)</f>
        <v>0.60516993464052282</v>
      </c>
      <c r="D396" s="12"/>
      <c r="E396" s="6">
        <f>MEDIAN(E2:E394)</f>
        <v>-0.36623064979281467</v>
      </c>
      <c r="F396" s="2">
        <v>190302</v>
      </c>
      <c r="G396" s="2">
        <v>161000</v>
      </c>
      <c r="H396" s="5">
        <f>(F396-G396)/G396</f>
        <v>0.182</v>
      </c>
      <c r="I396" s="13">
        <f t="shared" si="127"/>
        <v>108427.67818109757</v>
      </c>
      <c r="J396" s="5">
        <f t="shared" si="128"/>
        <v>-0.32653616036585364</v>
      </c>
      <c r="K396" s="2">
        <v>467299</v>
      </c>
      <c r="L396" s="2">
        <v>240500</v>
      </c>
      <c r="M396" s="5">
        <f>(K396-L396)/L396</f>
        <v>0.94303118503118499</v>
      </c>
      <c r="N396" s="13">
        <f t="shared" si="129"/>
        <v>329827.42251666664</v>
      </c>
      <c r="O396" s="5">
        <f t="shared" si="130"/>
        <v>0.37142379424809413</v>
      </c>
      <c r="P396" s="2">
        <v>170250</v>
      </c>
      <c r="Q396" s="2">
        <v>237000</v>
      </c>
      <c r="R396" s="5">
        <f>(P396-Q396)/Q396</f>
        <v>-0.28164556962025317</v>
      </c>
      <c r="S396" s="13">
        <f t="shared" si="131"/>
        <v>150801.1080196281</v>
      </c>
      <c r="T396" s="5">
        <f t="shared" si="132"/>
        <v>-0.36370840498047219</v>
      </c>
      <c r="U396" s="2">
        <v>228737</v>
      </c>
      <c r="V396" s="2">
        <v>439000</v>
      </c>
      <c r="W396" s="5">
        <f>(U396-V396)/V396</f>
        <v>-0.47895899772209566</v>
      </c>
      <c r="X396" s="13">
        <f t="shared" si="133"/>
        <v>223121.67538572144</v>
      </c>
      <c r="Y396" s="5">
        <f t="shared" si="134"/>
        <v>-0.49175016996418808</v>
      </c>
      <c r="Z396" s="2">
        <v>333691</v>
      </c>
      <c r="AA396" s="2">
        <v>305000</v>
      </c>
      <c r="AB396" s="5">
        <f>(Z396-AA396)/AA396</f>
        <v>9.4068852459016389E-2</v>
      </c>
      <c r="AC396" s="13">
        <f t="shared" si="135"/>
        <v>339404.19861288019</v>
      </c>
      <c r="AD396" s="5">
        <f t="shared" si="136"/>
        <v>0.11280065118977113</v>
      </c>
      <c r="AE396" s="2">
        <v>181963</v>
      </c>
      <c r="AF396" s="2">
        <v>245000</v>
      </c>
      <c r="AG396" s="5">
        <f>(AE396-AF396)/AF396</f>
        <v>-0.2572938775510204</v>
      </c>
      <c r="AH396" s="13">
        <f t="shared" si="137"/>
        <v>203718.06675064136</v>
      </c>
      <c r="AI396" s="5">
        <f t="shared" si="138"/>
        <v>-0.16849768673207607</v>
      </c>
      <c r="AJ396" s="2">
        <v>207418</v>
      </c>
      <c r="AK396" s="2">
        <v>396300</v>
      </c>
      <c r="AL396" s="5">
        <f>(AJ396-AK396)/AK396</f>
        <v>-0.4766136765076962</v>
      </c>
      <c r="AM396" s="13">
        <f>AJ396-(AJ396*$AL$582)</f>
        <v>235225.64232571429</v>
      </c>
      <c r="AN396" s="5">
        <f t="shared" si="139"/>
        <v>-0.40644551520132655</v>
      </c>
      <c r="AO396" s="2">
        <v>192869</v>
      </c>
      <c r="AP396" s="2">
        <v>387200</v>
      </c>
      <c r="AQ396" s="5">
        <f>(AO396-AP396)/AP396</f>
        <v>-0.50188791322314052</v>
      </c>
      <c r="AR396" s="13">
        <f t="shared" si="140"/>
        <v>239053.80229565807</v>
      </c>
      <c r="AS396" s="5">
        <f t="shared" si="141"/>
        <v>-0.3826089816744368</v>
      </c>
      <c r="AT396" s="2">
        <v>208444</v>
      </c>
      <c r="AU396" s="2">
        <v>450000</v>
      </c>
      <c r="AV396" s="5">
        <f>(AT396-AU396)/AU396</f>
        <v>-0.53679111111111111</v>
      </c>
      <c r="AW396" s="13">
        <f t="shared" si="142"/>
        <v>278241.47340000002</v>
      </c>
      <c r="AX396" s="5">
        <f t="shared" si="143"/>
        <v>-0.38168561466666662</v>
      </c>
      <c r="AY396" s="2">
        <v>205475</v>
      </c>
      <c r="AZ396" s="2">
        <v>470000</v>
      </c>
      <c r="BA396" s="5">
        <f>(AY396-AZ396)/AZ396</f>
        <v>-0.56281914893617024</v>
      </c>
      <c r="BB396" s="13">
        <f>AY396-(AY396*$BA$565)</f>
        <v>284829.92863440746</v>
      </c>
      <c r="BC396" s="5">
        <f t="shared" si="144"/>
        <v>-0.39397887524594155</v>
      </c>
      <c r="BG396" s="2"/>
      <c r="BH396" s="5"/>
    </row>
    <row r="397" spans="1:60" x14ac:dyDescent="0.25">
      <c r="B397" t="s">
        <v>297</v>
      </c>
      <c r="C397" s="10">
        <f>_xlfn.VAR.P(C2:C394)</f>
        <v>0.62711184928208796</v>
      </c>
      <c r="D397" s="11"/>
      <c r="E397" s="5"/>
      <c r="F397" s="2">
        <v>273644</v>
      </c>
      <c r="G397" s="2">
        <v>250000</v>
      </c>
      <c r="H397" s="5">
        <f>(F397-G397)/G397</f>
        <v>9.4575999999999993E-2</v>
      </c>
      <c r="I397" s="13">
        <f t="shared" si="127"/>
        <v>155913.14630528455</v>
      </c>
      <c r="J397" s="5">
        <f t="shared" si="128"/>
        <v>-0.3763474147788618</v>
      </c>
      <c r="K397" s="2">
        <v>475317</v>
      </c>
      <c r="L397" s="2">
        <v>260000</v>
      </c>
      <c r="M397" s="5">
        <f>(K397-L397)/L397</f>
        <v>0.82814230769230768</v>
      </c>
      <c r="N397" s="13">
        <f t="shared" si="129"/>
        <v>335486.66055000003</v>
      </c>
      <c r="O397" s="5">
        <f t="shared" si="130"/>
        <v>0.2903333098076924</v>
      </c>
      <c r="P397" s="2">
        <v>213290</v>
      </c>
      <c r="Q397" s="2">
        <v>325000</v>
      </c>
      <c r="R397" s="5">
        <f>(P397-Q397)/Q397</f>
        <v>-0.34372307692307691</v>
      </c>
      <c r="S397" s="13">
        <f t="shared" si="131"/>
        <v>188924.3367371893</v>
      </c>
      <c r="T397" s="5">
        <f t="shared" si="132"/>
        <v>-0.41869434850095599</v>
      </c>
      <c r="U397" s="2">
        <v>581071</v>
      </c>
      <c r="V397" s="2">
        <v>150000</v>
      </c>
      <c r="W397" s="5">
        <f>(U397-V397)/V397</f>
        <v>2.8738066666666668</v>
      </c>
      <c r="X397" s="13">
        <f t="shared" si="133"/>
        <v>566806.13559702423</v>
      </c>
      <c r="Y397" s="5">
        <f t="shared" si="134"/>
        <v>2.7787075706468283</v>
      </c>
      <c r="Z397" s="2">
        <v>257819</v>
      </c>
      <c r="AA397" s="2">
        <v>315000</v>
      </c>
      <c r="AB397" s="5">
        <f>(Z397-AA397)/AA397</f>
        <v>-0.18152698412698412</v>
      </c>
      <c r="AC397" s="13">
        <f t="shared" si="135"/>
        <v>262233.17704755045</v>
      </c>
      <c r="AD397" s="5">
        <f t="shared" si="136"/>
        <v>-0.16751372365857001</v>
      </c>
      <c r="AE397" s="2">
        <v>259652</v>
      </c>
      <c r="AF397" s="2">
        <v>419000</v>
      </c>
      <c r="AG397" s="5">
        <f>(AE397-AF397)/AF397</f>
        <v>-0.38030548926014318</v>
      </c>
      <c r="AH397" s="13">
        <f t="shared" si="137"/>
        <v>290695.38020332449</v>
      </c>
      <c r="AI397" s="5">
        <f t="shared" si="138"/>
        <v>-0.3062162763643807</v>
      </c>
      <c r="AJ397" s="2">
        <v>292491</v>
      </c>
      <c r="AK397" s="2">
        <v>615000</v>
      </c>
      <c r="AL397" s="5">
        <f>(AJ397-AK397)/AK397</f>
        <v>-0.52440487804878044</v>
      </c>
      <c r="AM397" s="13">
        <f>AJ397-(AJ397*$AL$582)</f>
        <v>331704.01483714284</v>
      </c>
      <c r="AN397" s="5">
        <f t="shared" si="139"/>
        <v>-0.46064387831358888</v>
      </c>
      <c r="AO397" s="2">
        <v>219906</v>
      </c>
      <c r="AP397" s="2">
        <v>450000</v>
      </c>
      <c r="AQ397" s="5">
        <f>(AO397-AP397)/AP397</f>
        <v>-0.51132</v>
      </c>
      <c r="AR397" s="13">
        <f t="shared" si="140"/>
        <v>272565.1372051962</v>
      </c>
      <c r="AS397" s="5">
        <f t="shared" si="141"/>
        <v>-0.39429969509956403</v>
      </c>
      <c r="AT397" s="2">
        <v>306409</v>
      </c>
      <c r="AU397" s="2">
        <v>387500</v>
      </c>
      <c r="AV397" s="5">
        <f>(AT397-AU397)/AU397</f>
        <v>-0.20926709677419356</v>
      </c>
      <c r="AW397" s="13">
        <f t="shared" si="142"/>
        <v>409010.05365000002</v>
      </c>
      <c r="AX397" s="5">
        <f t="shared" si="143"/>
        <v>5.5509815870967781E-2</v>
      </c>
      <c r="AY397" s="2">
        <v>274072</v>
      </c>
      <c r="AZ397" s="2">
        <v>446200</v>
      </c>
      <c r="BA397" s="5">
        <f>(AY397-AZ397)/AZ397</f>
        <v>-0.38576423128641862</v>
      </c>
      <c r="BB397" s="13">
        <f>AY397-(AY397*$BA$565)</f>
        <v>379919.25149380375</v>
      </c>
      <c r="BC397" s="5">
        <f t="shared" si="144"/>
        <v>-0.14854493165888896</v>
      </c>
      <c r="BG397" s="2"/>
      <c r="BH397" s="5"/>
    </row>
    <row r="398" spans="1:60" x14ac:dyDescent="0.25">
      <c r="C398" s="5"/>
      <c r="D398" s="11"/>
      <c r="E398" s="5"/>
      <c r="F398" s="2">
        <v>223536</v>
      </c>
      <c r="G398" s="2">
        <v>178000</v>
      </c>
      <c r="H398" s="5">
        <f>(F398-G398)/G398</f>
        <v>0.2558202247191011</v>
      </c>
      <c r="I398" s="13">
        <f t="shared" si="127"/>
        <v>127363.29344878049</v>
      </c>
      <c r="J398" s="5">
        <f t="shared" si="128"/>
        <v>-0.28447587950123321</v>
      </c>
      <c r="K398" s="2">
        <v>179121</v>
      </c>
      <c r="L398" s="2">
        <v>198467</v>
      </c>
      <c r="M398" s="5">
        <f>(K398-L398)/L398</f>
        <v>-9.7477162450180635E-2</v>
      </c>
      <c r="N398" s="13">
        <f t="shared" si="129"/>
        <v>126426.58715000001</v>
      </c>
      <c r="O398" s="5">
        <f t="shared" si="130"/>
        <v>-0.36298433921004497</v>
      </c>
      <c r="P398" s="2">
        <v>543730</v>
      </c>
      <c r="Q398" s="2">
        <v>285000</v>
      </c>
      <c r="R398" s="5">
        <f>(P398-Q398)/Q398</f>
        <v>0.90782456140350876</v>
      </c>
      <c r="S398" s="13">
        <f t="shared" si="131"/>
        <v>481615.77952136495</v>
      </c>
      <c r="T398" s="5">
        <f t="shared" si="132"/>
        <v>0.68987992814514021</v>
      </c>
      <c r="U398" s="2">
        <v>742842</v>
      </c>
      <c r="V398" s="2">
        <v>720000</v>
      </c>
      <c r="W398" s="5">
        <f>(U398-V398)/V398</f>
        <v>3.1725000000000003E-2</v>
      </c>
      <c r="X398" s="13">
        <f t="shared" si="133"/>
        <v>724605.77688297071</v>
      </c>
      <c r="Y398" s="5">
        <f t="shared" si="134"/>
        <v>6.3969123374593134E-3</v>
      </c>
      <c r="Z398" s="2">
        <v>351476</v>
      </c>
      <c r="AA398" s="2">
        <v>262200</v>
      </c>
      <c r="AB398" s="5">
        <f>(Z398-AA398)/AA398</f>
        <v>0.34048817696414951</v>
      </c>
      <c r="AC398" s="13">
        <f t="shared" si="135"/>
        <v>357493.69959531631</v>
      </c>
      <c r="AD398" s="5">
        <f t="shared" si="136"/>
        <v>0.36343897633606526</v>
      </c>
      <c r="AE398" s="2">
        <v>396060</v>
      </c>
      <c r="AF398" s="2">
        <v>321500</v>
      </c>
      <c r="AG398" s="5">
        <f>(AE398-AF398)/AF398</f>
        <v>0.23191290824261276</v>
      </c>
      <c r="AH398" s="13">
        <f t="shared" si="137"/>
        <v>443411.99868796964</v>
      </c>
      <c r="AI398" s="5">
        <f t="shared" si="138"/>
        <v>0.37919750758310927</v>
      </c>
      <c r="AJ398" s="2">
        <v>239638</v>
      </c>
      <c r="AK398" s="2">
        <v>383150</v>
      </c>
      <c r="AL398" s="5">
        <f>(AJ398-AK398)/AK398</f>
        <v>-0.37455826699725958</v>
      </c>
      <c r="AM398" s="13">
        <f>AJ398-(AJ398*$AL$582)</f>
        <v>271765.23963999999</v>
      </c>
      <c r="AN398" s="5">
        <f t="shared" si="139"/>
        <v>-0.29070797431815221</v>
      </c>
      <c r="AO398" s="2">
        <v>220597</v>
      </c>
      <c r="AP398" s="2">
        <v>403000</v>
      </c>
      <c r="AQ398" s="5">
        <f>(AO398-AP398)/AP398</f>
        <v>-0.45261290322580644</v>
      </c>
      <c r="AR398" s="13">
        <f t="shared" si="140"/>
        <v>273421.60546803934</v>
      </c>
      <c r="AS398" s="5">
        <f t="shared" si="141"/>
        <v>-0.32153447774680066</v>
      </c>
      <c r="AT398" s="2">
        <v>168036</v>
      </c>
      <c r="AU398" s="2">
        <v>345000</v>
      </c>
      <c r="AV398" s="5">
        <f>(AT398-AU398)/AU398</f>
        <v>-0.51293913043478256</v>
      </c>
      <c r="AW398" s="13">
        <f t="shared" si="142"/>
        <v>224302.85459999999</v>
      </c>
      <c r="AX398" s="5">
        <f t="shared" si="143"/>
        <v>-0.34984679826086956</v>
      </c>
      <c r="AY398" s="2">
        <v>272785</v>
      </c>
      <c r="AZ398" s="2">
        <v>493000</v>
      </c>
      <c r="BA398" s="5">
        <f>(AY398-AZ398)/AZ398</f>
        <v>-0.44668356997971603</v>
      </c>
      <c r="BB398" s="13">
        <f>AY398-(AY398*$BA$565)</f>
        <v>378135.20906454237</v>
      </c>
      <c r="BC398" s="5">
        <f t="shared" si="144"/>
        <v>-0.23299146234372745</v>
      </c>
      <c r="BG398" s="2"/>
      <c r="BH398" s="5"/>
    </row>
    <row r="399" spans="1:60" x14ac:dyDescent="0.25">
      <c r="C399" s="5"/>
      <c r="D399" s="11"/>
      <c r="E399" s="5"/>
      <c r="F399" s="2">
        <v>210244</v>
      </c>
      <c r="G399" s="2">
        <v>107000</v>
      </c>
      <c r="H399" s="5">
        <f>(F399-G399)/G399</f>
        <v>0.96489719626168224</v>
      </c>
      <c r="I399" s="13">
        <f t="shared" si="127"/>
        <v>119789.95896788618</v>
      </c>
      <c r="J399" s="5">
        <f t="shared" si="128"/>
        <v>0.11953232680267459</v>
      </c>
      <c r="K399" s="2">
        <v>305283</v>
      </c>
      <c r="L399" s="2">
        <v>289000</v>
      </c>
      <c r="M399" s="5">
        <f>(K399-L399)/L399</f>
        <v>5.6342560553633216E-2</v>
      </c>
      <c r="N399" s="13">
        <f t="shared" si="129"/>
        <v>215473.82944999999</v>
      </c>
      <c r="O399" s="5">
        <f t="shared" si="130"/>
        <v>-0.25441581505190314</v>
      </c>
      <c r="P399" s="2">
        <v>572413</v>
      </c>
      <c r="Q399" s="2">
        <v>280000</v>
      </c>
      <c r="R399" s="5">
        <f>(P399-Q399)/Q399</f>
        <v>1.0443321428571428</v>
      </c>
      <c r="S399" s="13">
        <f t="shared" si="131"/>
        <v>507022.11245133262</v>
      </c>
      <c r="T399" s="5">
        <f t="shared" si="132"/>
        <v>0.81079325875475938</v>
      </c>
      <c r="U399" s="2">
        <v>255519</v>
      </c>
      <c r="V399" s="2">
        <v>290000</v>
      </c>
      <c r="W399" s="5">
        <f>(U399-V399)/V399</f>
        <v>-0.11890000000000001</v>
      </c>
      <c r="X399" s="13">
        <f t="shared" si="133"/>
        <v>249246.19704238561</v>
      </c>
      <c r="Y399" s="5">
        <f t="shared" si="134"/>
        <v>-0.14053035502625652</v>
      </c>
      <c r="Z399" s="2">
        <v>245136</v>
      </c>
      <c r="AA399" s="2">
        <v>373000</v>
      </c>
      <c r="AB399" s="5">
        <f>(Z399-AA399)/AA399</f>
        <v>-0.34279892761394104</v>
      </c>
      <c r="AC399" s="13">
        <f t="shared" si="135"/>
        <v>249333.02855386271</v>
      </c>
      <c r="AD399" s="5">
        <f t="shared" si="136"/>
        <v>-0.33154684033816967</v>
      </c>
      <c r="AE399" s="2">
        <v>548448</v>
      </c>
      <c r="AF399" s="2">
        <v>435000</v>
      </c>
      <c r="AG399" s="5">
        <f>(AE399-AF399)/AF399</f>
        <v>0.26079999999999998</v>
      </c>
      <c r="AH399" s="13">
        <f t="shared" si="137"/>
        <v>614019.14825132443</v>
      </c>
      <c r="AI399" s="5">
        <f t="shared" si="138"/>
        <v>0.4115382718421251</v>
      </c>
      <c r="AJ399" s="2">
        <v>240699</v>
      </c>
      <c r="AK399" s="2">
        <v>421160</v>
      </c>
      <c r="AL399" s="5">
        <f>(AJ399-AK399)/AK399</f>
        <v>-0.42848561116915185</v>
      </c>
      <c r="AM399" s="13">
        <f>AJ399-(AJ399*$AL$582)</f>
        <v>272968.48336285714</v>
      </c>
      <c r="AN399" s="5">
        <f t="shared" si="139"/>
        <v>-0.35186512640598078</v>
      </c>
      <c r="AO399" s="2">
        <v>350164</v>
      </c>
      <c r="AP399" s="2">
        <v>410000</v>
      </c>
      <c r="AQ399" s="5">
        <f>(AO399-AP399)/AP399</f>
        <v>-0.14594146341463415</v>
      </c>
      <c r="AR399" s="13">
        <f t="shared" si="140"/>
        <v>434014.98233026982</v>
      </c>
      <c r="AS399" s="5">
        <f t="shared" si="141"/>
        <v>5.8573127634804441E-2</v>
      </c>
      <c r="AT399" s="2">
        <v>180896</v>
      </c>
      <c r="AU399" s="2">
        <v>324950</v>
      </c>
      <c r="AV399" s="5">
        <f>(AT399-AU399)/AU399</f>
        <v>-0.44331127865825509</v>
      </c>
      <c r="AW399" s="13">
        <f t="shared" si="142"/>
        <v>241469.02559999999</v>
      </c>
      <c r="AX399" s="5">
        <f t="shared" si="143"/>
        <v>-0.25690406031697188</v>
      </c>
      <c r="AY399" s="2">
        <v>264414</v>
      </c>
      <c r="AZ399" s="2">
        <v>385000</v>
      </c>
      <c r="BA399" s="5">
        <f>(AY399-AZ399)/AZ399</f>
        <v>-0.31321038961038961</v>
      </c>
      <c r="BB399" s="13">
        <f>AY399-(AY399*$BA$565)</f>
        <v>366531.30916139786</v>
      </c>
      <c r="BC399" s="5">
        <f t="shared" si="144"/>
        <v>-4.7970625554810749E-2</v>
      </c>
      <c r="BG399" s="2"/>
      <c r="BH399" s="5"/>
    </row>
    <row r="400" spans="1:60" x14ac:dyDescent="0.25">
      <c r="C400" s="5"/>
      <c r="D400" s="11"/>
      <c r="E400" s="5"/>
      <c r="F400" s="2">
        <v>237588</v>
      </c>
      <c r="G400" s="2">
        <v>128500</v>
      </c>
      <c r="H400" s="5">
        <f>(F400-G400)/G400</f>
        <v>0.84893385214007777</v>
      </c>
      <c r="I400" s="13">
        <f t="shared" si="127"/>
        <v>135369.65036463414</v>
      </c>
      <c r="J400" s="5">
        <f t="shared" si="128"/>
        <v>5.3460314121666491E-2</v>
      </c>
      <c r="K400" s="2">
        <v>521989</v>
      </c>
      <c r="L400" s="2">
        <v>217000</v>
      </c>
      <c r="M400" s="5">
        <f>(K400-L400)/L400</f>
        <v>1.405479262672811</v>
      </c>
      <c r="N400" s="13">
        <f t="shared" si="129"/>
        <v>368428.53601666668</v>
      </c>
      <c r="O400" s="5">
        <f t="shared" si="130"/>
        <v>0.69782735491551462</v>
      </c>
      <c r="P400" s="2">
        <v>638639</v>
      </c>
      <c r="Q400" s="2">
        <v>346000</v>
      </c>
      <c r="R400" s="5">
        <f>(P400-Q400)/Q400</f>
        <v>0.8457774566473989</v>
      </c>
      <c r="S400" s="13">
        <f t="shared" si="131"/>
        <v>565682.63626753166</v>
      </c>
      <c r="T400" s="5">
        <f t="shared" si="132"/>
        <v>0.63492091406801054</v>
      </c>
      <c r="U400" s="2">
        <v>201740</v>
      </c>
      <c r="V400" s="2">
        <v>220000</v>
      </c>
      <c r="W400" s="5">
        <f>(U400-V400)/V400</f>
        <v>-8.3000000000000004E-2</v>
      </c>
      <c r="X400" s="13">
        <f t="shared" si="133"/>
        <v>196787.43182045512</v>
      </c>
      <c r="Y400" s="5">
        <f t="shared" si="134"/>
        <v>-0.10551167354338579</v>
      </c>
      <c r="Z400" s="2">
        <v>265880</v>
      </c>
      <c r="AA400" s="2">
        <v>175000</v>
      </c>
      <c r="AB400" s="5">
        <f>(Z400-AA400)/AA400</f>
        <v>0.51931428571428573</v>
      </c>
      <c r="AC400" s="13">
        <f t="shared" si="135"/>
        <v>270432.19124037685</v>
      </c>
      <c r="AD400" s="5">
        <f t="shared" si="136"/>
        <v>0.54532680708786774</v>
      </c>
      <c r="AE400" s="2">
        <v>169425</v>
      </c>
      <c r="AF400" s="2">
        <v>295500</v>
      </c>
      <c r="AG400" s="5">
        <f>(AE400-AF400)/AF400</f>
        <v>-0.42664974619289342</v>
      </c>
      <c r="AH400" s="13">
        <f t="shared" si="137"/>
        <v>189681.05306698292</v>
      </c>
      <c r="AI400" s="5">
        <f t="shared" si="138"/>
        <v>-0.35810134325894105</v>
      </c>
      <c r="AJ400" s="2">
        <v>242555</v>
      </c>
      <c r="AK400" s="2">
        <v>400000</v>
      </c>
      <c r="AL400" s="5">
        <f>(AJ400-AK400)/AK400</f>
        <v>-0.39361249999999998</v>
      </c>
      <c r="AM400" s="13">
        <f>AJ400-(AJ400*$AL$582)</f>
        <v>275073.30932857143</v>
      </c>
      <c r="AN400" s="5">
        <f t="shared" si="139"/>
        <v>-0.31231672667857141</v>
      </c>
      <c r="AO400" s="2">
        <v>319412</v>
      </c>
      <c r="AP400" s="2">
        <v>532500</v>
      </c>
      <c r="AQ400" s="5">
        <f>(AO400-AP400)/AP400</f>
        <v>-0.40016525821596244</v>
      </c>
      <c r="AR400" s="13">
        <f t="shared" si="140"/>
        <v>395899.04597867327</v>
      </c>
      <c r="AS400" s="5">
        <f t="shared" si="141"/>
        <v>-0.25652761318559009</v>
      </c>
      <c r="AT400" s="2">
        <v>250566</v>
      </c>
      <c r="AU400" s="2">
        <v>460000</v>
      </c>
      <c r="AV400" s="5">
        <f>(AT400-AU400)/AU400</f>
        <v>-0.45529130434782611</v>
      </c>
      <c r="AW400" s="13">
        <f t="shared" si="142"/>
        <v>334468.02509999997</v>
      </c>
      <c r="AX400" s="5">
        <f t="shared" si="143"/>
        <v>-0.27289559760869569</v>
      </c>
      <c r="AY400" s="2">
        <v>193521</v>
      </c>
      <c r="AZ400" s="2">
        <v>464950</v>
      </c>
      <c r="BA400" s="5">
        <f>(AY400-AZ400)/AZ400</f>
        <v>-0.58378105172599204</v>
      </c>
      <c r="BB400" s="13">
        <f>AY400-(AY400*$BA$565)</f>
        <v>268259.26569781807</v>
      </c>
      <c r="BC400" s="5">
        <f t="shared" si="144"/>
        <v>-0.42303631423202909</v>
      </c>
      <c r="BG400" s="2"/>
      <c r="BH400" s="5"/>
    </row>
    <row r="401" spans="3:60" x14ac:dyDescent="0.25">
      <c r="C401" s="5"/>
      <c r="D401" s="11"/>
      <c r="E401" s="5"/>
      <c r="F401" s="2">
        <v>265779</v>
      </c>
      <c r="G401" s="2">
        <v>153000</v>
      </c>
      <c r="H401" s="5">
        <f>(F401-G401)/G401</f>
        <v>0.73711764705882354</v>
      </c>
      <c r="I401" s="13">
        <f t="shared" si="127"/>
        <v>151431.93386981706</v>
      </c>
      <c r="J401" s="5">
        <f t="shared" si="128"/>
        <v>-1.0248798236489795E-2</v>
      </c>
      <c r="K401" s="2">
        <v>502506</v>
      </c>
      <c r="L401" s="2">
        <v>231000</v>
      </c>
      <c r="M401" s="5">
        <f>(K401-L401)/L401</f>
        <v>1.1753506493506494</v>
      </c>
      <c r="N401" s="13">
        <f t="shared" si="129"/>
        <v>354677.10989999998</v>
      </c>
      <c r="O401" s="5">
        <f t="shared" si="130"/>
        <v>0.5353987441558441</v>
      </c>
      <c r="P401" s="2">
        <v>636983</v>
      </c>
      <c r="Q401" s="2">
        <v>380000</v>
      </c>
      <c r="R401" s="5">
        <f>(P401-Q401)/Q401</f>
        <v>0.67627105263157894</v>
      </c>
      <c r="S401" s="13">
        <f t="shared" si="131"/>
        <v>564215.81315516459</v>
      </c>
      <c r="T401" s="5">
        <f t="shared" si="132"/>
        <v>0.48477845567148575</v>
      </c>
      <c r="U401" s="2">
        <v>344109</v>
      </c>
      <c r="V401" s="2">
        <v>540000</v>
      </c>
      <c r="W401" s="5">
        <f>(U401-V401)/V401</f>
        <v>-0.36276111111111109</v>
      </c>
      <c r="X401" s="13">
        <f t="shared" si="133"/>
        <v>335661.37789384846</v>
      </c>
      <c r="Y401" s="5">
        <f t="shared" si="134"/>
        <v>-0.37840485575213245</v>
      </c>
      <c r="Z401" s="2">
        <v>292727</v>
      </c>
      <c r="AA401" s="2">
        <v>274000</v>
      </c>
      <c r="AB401" s="5">
        <f>(Z401-AA401)/AA401</f>
        <v>6.8346715328467159E-2</v>
      </c>
      <c r="AC401" s="13">
        <f t="shared" si="135"/>
        <v>297738.84476162854</v>
      </c>
      <c r="AD401" s="5">
        <f t="shared" si="136"/>
        <v>8.6638119567987379E-2</v>
      </c>
      <c r="AE401" s="2">
        <v>211746</v>
      </c>
      <c r="AF401" s="2">
        <v>357500</v>
      </c>
      <c r="AG401" s="5">
        <f>(AE401-AF401)/AF401</f>
        <v>-0.40770349650349652</v>
      </c>
      <c r="AH401" s="13">
        <f t="shared" si="137"/>
        <v>237061.85192693738</v>
      </c>
      <c r="AI401" s="5">
        <f t="shared" si="138"/>
        <v>-0.33688992467989543</v>
      </c>
      <c r="AJ401" s="2">
        <v>223111</v>
      </c>
      <c r="AK401" s="2">
        <v>374000</v>
      </c>
      <c r="AL401" s="5">
        <f>(AJ401-AK401)/AK401</f>
        <v>-0.40344652406417114</v>
      </c>
      <c r="AM401" s="13">
        <f>AJ401-(AJ401*$AL$582)</f>
        <v>253022.53558</v>
      </c>
      <c r="AN401" s="5">
        <f t="shared" si="139"/>
        <v>-0.32346915620320854</v>
      </c>
      <c r="AO401" s="2">
        <v>355623</v>
      </c>
      <c r="AP401" s="2">
        <v>400000</v>
      </c>
      <c r="AQ401" s="5">
        <f>(AO401-AP401)/AP401</f>
        <v>-0.1109425</v>
      </c>
      <c r="AR401" s="13">
        <f t="shared" si="140"/>
        <v>440781.20555293391</v>
      </c>
      <c r="AS401" s="5">
        <f t="shared" si="141"/>
        <v>0.10195301388233478</v>
      </c>
      <c r="AT401" s="2">
        <v>305876</v>
      </c>
      <c r="AU401" s="2">
        <v>525000</v>
      </c>
      <c r="AV401" s="5">
        <f>(AT401-AU401)/AU401</f>
        <v>-0.41737904761904759</v>
      </c>
      <c r="AW401" s="13">
        <f t="shared" si="142"/>
        <v>408298.57860000001</v>
      </c>
      <c r="AX401" s="5">
        <f t="shared" si="143"/>
        <v>-0.2222884217142857</v>
      </c>
      <c r="AY401" s="2">
        <v>365844</v>
      </c>
      <c r="AZ401" s="2">
        <v>402500</v>
      </c>
      <c r="BA401" s="5">
        <f>(AY401-AZ401)/AZ401</f>
        <v>-9.1070807453416155E-2</v>
      </c>
      <c r="BB401" s="13">
        <f>AY401-(AY401*$BA$565)</f>
        <v>507133.81390108855</v>
      </c>
      <c r="BC401" s="5">
        <f t="shared" si="144"/>
        <v>0.25995978608966097</v>
      </c>
      <c r="BG401" s="2"/>
      <c r="BH401" s="5"/>
    </row>
    <row r="402" spans="3:60" x14ac:dyDescent="0.25">
      <c r="C402" s="5"/>
      <c r="D402" s="11"/>
      <c r="E402" s="5"/>
      <c r="F402" s="2">
        <v>223805</v>
      </c>
      <c r="G402" s="2">
        <v>135000</v>
      </c>
      <c r="H402" s="5">
        <f>(F402-G402)/G402</f>
        <v>0.65781481481481485</v>
      </c>
      <c r="I402" s="13">
        <f t="shared" si="127"/>
        <v>127516.56060010163</v>
      </c>
      <c r="J402" s="5">
        <f t="shared" si="128"/>
        <v>-5.5432884443691648E-2</v>
      </c>
      <c r="K402" s="2">
        <v>426807</v>
      </c>
      <c r="L402" s="2">
        <v>215500</v>
      </c>
      <c r="M402" s="5">
        <f>(K402-L402)/L402</f>
        <v>0.98054292343387472</v>
      </c>
      <c r="N402" s="13">
        <f t="shared" si="129"/>
        <v>301247.49404999998</v>
      </c>
      <c r="O402" s="5">
        <f t="shared" si="130"/>
        <v>0.39790020440835255</v>
      </c>
      <c r="P402" s="2">
        <v>563107</v>
      </c>
      <c r="Q402" s="2">
        <v>357000</v>
      </c>
      <c r="R402" s="5">
        <f>(P402-Q402)/Q402</f>
        <v>0.57733053221288511</v>
      </c>
      <c r="S402" s="13">
        <f t="shared" si="131"/>
        <v>498779.20430900867</v>
      </c>
      <c r="T402" s="5">
        <f t="shared" si="132"/>
        <v>0.39714062831655089</v>
      </c>
      <c r="U402" s="2">
        <v>543354</v>
      </c>
      <c r="V402" s="2">
        <v>320000</v>
      </c>
      <c r="W402" s="5">
        <f>(U402-V402)/V402</f>
        <v>0.69798125</v>
      </c>
      <c r="X402" s="13">
        <f t="shared" si="133"/>
        <v>530015.06012378098</v>
      </c>
      <c r="Y402" s="5">
        <f t="shared" si="134"/>
        <v>0.65629706288681555</v>
      </c>
      <c r="Z402" s="2">
        <v>244164</v>
      </c>
      <c r="AA402" s="2">
        <v>289500</v>
      </c>
      <c r="AB402" s="5">
        <f>(Z402-AA402)/AA402</f>
        <v>-0.15660103626943006</v>
      </c>
      <c r="AC402" s="13">
        <f t="shared" si="135"/>
        <v>248344.38672339165</v>
      </c>
      <c r="AD402" s="5">
        <f t="shared" si="136"/>
        <v>-0.14216101304527926</v>
      </c>
      <c r="AE402" s="2">
        <v>742341</v>
      </c>
      <c r="AF402" s="2">
        <v>842500</v>
      </c>
      <c r="AG402" s="5">
        <f>(AE402-AF402)/AF402</f>
        <v>-0.11888308605341247</v>
      </c>
      <c r="AH402" s="13">
        <f t="shared" si="137"/>
        <v>831093.53764082736</v>
      </c>
      <c r="AI402" s="5">
        <f t="shared" si="138"/>
        <v>-1.3538827726020939E-2</v>
      </c>
      <c r="AJ402" s="2">
        <v>244618</v>
      </c>
      <c r="AK402" s="2">
        <v>479390</v>
      </c>
      <c r="AL402" s="5">
        <f>(AJ402-AK402)/AK402</f>
        <v>-0.48973069943052627</v>
      </c>
      <c r="AM402" s="13">
        <f>AJ402-(AJ402*$AL$582)</f>
        <v>277412.88689714286</v>
      </c>
      <c r="AN402" s="5">
        <f t="shared" si="139"/>
        <v>-0.42132108117160794</v>
      </c>
      <c r="AO402" s="2">
        <v>199462</v>
      </c>
      <c r="AP402" s="2">
        <v>360000</v>
      </c>
      <c r="AQ402" s="5">
        <f>(AO402-AP402)/AP402</f>
        <v>-0.44593888888888888</v>
      </c>
      <c r="AR402" s="13">
        <f t="shared" si="140"/>
        <v>247225.57546052785</v>
      </c>
      <c r="AS402" s="5">
        <f t="shared" si="141"/>
        <v>-0.31326229038742265</v>
      </c>
      <c r="AT402" s="2">
        <v>417780</v>
      </c>
      <c r="AU402" s="2">
        <v>431000</v>
      </c>
      <c r="AV402" s="5">
        <f>(AT402-AU402)/AU402</f>
        <v>-3.0672853828306264E-2</v>
      </c>
      <c r="AW402" s="13">
        <f t="shared" si="142"/>
        <v>557673.63300000003</v>
      </c>
      <c r="AX402" s="5">
        <f t="shared" si="143"/>
        <v>0.29390634106728547</v>
      </c>
      <c r="AY402" s="2">
        <v>415576</v>
      </c>
      <c r="AZ402" s="2">
        <v>369375</v>
      </c>
      <c r="BA402" s="5">
        <f>(AY402-AZ402)/AZ402</f>
        <v>0.12507884940778341</v>
      </c>
      <c r="BB402" s="13">
        <f>AY402-(AY402*$BA$565)</f>
        <v>576072.42935720901</v>
      </c>
      <c r="BC402" s="5">
        <f t="shared" si="144"/>
        <v>0.55958694919041352</v>
      </c>
      <c r="BG402" s="2"/>
      <c r="BH402" s="5"/>
    </row>
    <row r="403" spans="3:60" x14ac:dyDescent="0.25">
      <c r="C403" s="5"/>
      <c r="D403" s="11"/>
      <c r="E403" s="5"/>
      <c r="F403" s="2">
        <v>187261</v>
      </c>
      <c r="G403" s="2">
        <v>94950</v>
      </c>
      <c r="H403" s="5">
        <f>(F403-G403)/G403</f>
        <v>0.97220642443391259</v>
      </c>
      <c r="I403" s="13">
        <f t="shared" si="127"/>
        <v>106695.01867489837</v>
      </c>
      <c r="J403" s="5">
        <f t="shared" si="128"/>
        <v>0.12369687914584906</v>
      </c>
      <c r="K403" s="2">
        <v>311734</v>
      </c>
      <c r="L403" s="2">
        <v>249950</v>
      </c>
      <c r="M403" s="5">
        <f>(K403-L403)/L403</f>
        <v>0.24718543708741747</v>
      </c>
      <c r="N403" s="13">
        <f t="shared" si="129"/>
        <v>220027.05276666666</v>
      </c>
      <c r="O403" s="5">
        <f t="shared" si="130"/>
        <v>-0.11971573207974931</v>
      </c>
      <c r="P403" s="2">
        <v>188335</v>
      </c>
      <c r="Q403" s="2">
        <v>305000</v>
      </c>
      <c r="R403" s="5">
        <f>(P403-Q403)/Q403</f>
        <v>-0.38250819672131148</v>
      </c>
      <c r="S403" s="13">
        <f t="shared" si="131"/>
        <v>166820.12733554572</v>
      </c>
      <c r="T403" s="5">
        <f t="shared" si="132"/>
        <v>-0.45304876283427631</v>
      </c>
      <c r="U403" s="2">
        <v>620733</v>
      </c>
      <c r="V403" s="2">
        <v>395000</v>
      </c>
      <c r="W403" s="5">
        <f>(U403-V403)/V403</f>
        <v>0.57147594936708856</v>
      </c>
      <c r="X403" s="13">
        <f t="shared" si="133"/>
        <v>605494.46275506378</v>
      </c>
      <c r="Y403" s="5">
        <f t="shared" si="134"/>
        <v>0.53289737406345261</v>
      </c>
      <c r="Z403" s="2">
        <v>243095</v>
      </c>
      <c r="AA403" s="2">
        <v>323000</v>
      </c>
      <c r="AB403" s="5">
        <f>(Z403-AA403)/AA403</f>
        <v>-0.24738390092879256</v>
      </c>
      <c r="AC403" s="13">
        <f t="shared" si="135"/>
        <v>247257.08413411843</v>
      </c>
      <c r="AD403" s="5">
        <f t="shared" si="136"/>
        <v>-0.23449819153523707</v>
      </c>
      <c r="AE403" s="2">
        <v>281399</v>
      </c>
      <c r="AF403" s="2">
        <v>285000</v>
      </c>
      <c r="AG403" s="5">
        <f>(AE403-AF403)/AF403</f>
        <v>-1.2635087719298246E-2</v>
      </c>
      <c r="AH403" s="13">
        <f t="shared" si="137"/>
        <v>315042.40018885012</v>
      </c>
      <c r="AI403" s="5">
        <f t="shared" si="138"/>
        <v>0.10541193048719341</v>
      </c>
      <c r="AJ403" s="2">
        <v>221322</v>
      </c>
      <c r="AK403" s="2">
        <v>387000</v>
      </c>
      <c r="AL403" s="5">
        <f>(AJ403-AK403)/AK403</f>
        <v>-0.42810852713178293</v>
      </c>
      <c r="AM403" s="13">
        <f>AJ403-(AJ403*$AL$582)</f>
        <v>250993.69201714286</v>
      </c>
      <c r="AN403" s="5">
        <f t="shared" si="139"/>
        <v>-0.3514374883277962</v>
      </c>
      <c r="AO403" s="2">
        <v>197230</v>
      </c>
      <c r="AP403" s="2">
        <v>548000</v>
      </c>
      <c r="AQ403" s="5">
        <f>(AO403-AP403)/AP403</f>
        <v>-0.6400912408759124</v>
      </c>
      <c r="AR403" s="13">
        <f t="shared" si="140"/>
        <v>244459.09620920231</v>
      </c>
      <c r="AS403" s="5">
        <f t="shared" si="141"/>
        <v>-0.55390675874233153</v>
      </c>
      <c r="AT403" s="2">
        <v>234117</v>
      </c>
      <c r="AU403" s="2">
        <v>515950</v>
      </c>
      <c r="AV403" s="5">
        <f>(AT403-AU403)/AU403</f>
        <v>-0.54624091481732728</v>
      </c>
      <c r="AW403" s="13">
        <f t="shared" si="142"/>
        <v>312511.07744999998</v>
      </c>
      <c r="AX403" s="5">
        <f t="shared" si="143"/>
        <v>-0.39429968514390934</v>
      </c>
      <c r="AY403" s="2">
        <v>144860</v>
      </c>
      <c r="AZ403" s="2">
        <v>935000</v>
      </c>
      <c r="BA403" s="5">
        <f>(AY403-AZ403)/AZ403</f>
        <v>-0.84506951871657754</v>
      </c>
      <c r="BB403" s="13">
        <f>AY403-(AY403*$BA$565)</f>
        <v>200805.27296255151</v>
      </c>
      <c r="BC403" s="5">
        <f t="shared" si="144"/>
        <v>-0.78523500217908926</v>
      </c>
      <c r="BG403" s="2"/>
      <c r="BH403" s="5"/>
    </row>
    <row r="404" spans="3:60" x14ac:dyDescent="0.25">
      <c r="C404" s="5"/>
      <c r="D404" s="11"/>
      <c r="E404" s="5"/>
      <c r="F404" s="2">
        <v>239006</v>
      </c>
      <c r="G404" s="2">
        <v>199950</v>
      </c>
      <c r="H404" s="5">
        <f>(F404-G404)/G404</f>
        <v>0.195328832208052</v>
      </c>
      <c r="I404" s="13">
        <f t="shared" si="127"/>
        <v>136177.57906565041</v>
      </c>
      <c r="J404" s="5">
        <f t="shared" si="128"/>
        <v>-0.3189418401317809</v>
      </c>
      <c r="K404" s="2">
        <v>274799</v>
      </c>
      <c r="L404" s="2">
        <v>210000</v>
      </c>
      <c r="M404" s="5">
        <f>(K404-L404)/L404</f>
        <v>0.30856666666666666</v>
      </c>
      <c r="N404" s="13">
        <f t="shared" si="129"/>
        <v>193957.71418333333</v>
      </c>
      <c r="O404" s="5">
        <f t="shared" si="130"/>
        <v>-7.6391837222222245E-2</v>
      </c>
      <c r="P404" s="2">
        <v>476468</v>
      </c>
      <c r="Q404" s="2">
        <v>255000</v>
      </c>
      <c r="R404" s="5">
        <f>(P404-Q404)/Q404</f>
        <v>0.86850196078431374</v>
      </c>
      <c r="S404" s="13">
        <f t="shared" si="131"/>
        <v>422037.60549718747</v>
      </c>
      <c r="T404" s="5">
        <f t="shared" si="132"/>
        <v>0.65504943332230381</v>
      </c>
      <c r="U404" s="2">
        <v>449716</v>
      </c>
      <c r="V404" s="2">
        <v>285000</v>
      </c>
      <c r="W404" s="5">
        <f>(U404-V404)/V404</f>
        <v>0.57795087719298244</v>
      </c>
      <c r="X404" s="13">
        <f t="shared" si="133"/>
        <v>438675.8039484871</v>
      </c>
      <c r="Y404" s="5">
        <f t="shared" si="134"/>
        <v>0.539213347187674</v>
      </c>
      <c r="Z404" s="2">
        <v>71790</v>
      </c>
      <c r="AA404" s="2">
        <v>60000</v>
      </c>
      <c r="AB404" s="5">
        <f>(Z404-AA404)/AA404</f>
        <v>0.19650000000000001</v>
      </c>
      <c r="AC404" s="13">
        <f t="shared" si="135"/>
        <v>73019.132725841191</v>
      </c>
      <c r="AD404" s="5">
        <f t="shared" si="136"/>
        <v>0.21698554543068652</v>
      </c>
      <c r="AE404" s="2">
        <v>285113</v>
      </c>
      <c r="AF404" s="2">
        <v>237900</v>
      </c>
      <c r="AG404" s="5">
        <f>(AE404-AF404)/AF404</f>
        <v>0.19845733501471208</v>
      </c>
      <c r="AH404" s="13">
        <f t="shared" si="137"/>
        <v>319200.43726183684</v>
      </c>
      <c r="AI404" s="5">
        <f t="shared" si="138"/>
        <v>0.34174206499300896</v>
      </c>
      <c r="AJ404" s="2">
        <v>181656</v>
      </c>
      <c r="AK404" s="2">
        <v>351000</v>
      </c>
      <c r="AL404" s="5">
        <f>(AJ404-AK404)/AK404</f>
        <v>-0.48246153846153844</v>
      </c>
      <c r="AM404" s="13">
        <f>AJ404-(AJ404*$AL$582)</f>
        <v>206009.84139428573</v>
      </c>
      <c r="AN404" s="5">
        <f t="shared" si="139"/>
        <v>-0.41307737494505492</v>
      </c>
      <c r="AO404" s="2">
        <v>276803</v>
      </c>
      <c r="AP404" s="2">
        <v>520000</v>
      </c>
      <c r="AQ404" s="5">
        <f>(AO404-AP404)/AP404</f>
        <v>-0.46768653846153846</v>
      </c>
      <c r="AR404" s="13">
        <f t="shared" si="140"/>
        <v>343086.80833542475</v>
      </c>
      <c r="AS404" s="5">
        <f t="shared" si="141"/>
        <v>-0.34021767627802935</v>
      </c>
      <c r="AT404" s="2">
        <v>144758</v>
      </c>
      <c r="AU404" s="2">
        <v>371000</v>
      </c>
      <c r="AV404" s="5">
        <f>(AT404-AU404)/AU404</f>
        <v>-0.60981671159029649</v>
      </c>
      <c r="AW404" s="13">
        <f t="shared" si="142"/>
        <v>193230.2163</v>
      </c>
      <c r="AX404" s="5">
        <f t="shared" si="143"/>
        <v>-0.47916383746630725</v>
      </c>
      <c r="AY404" s="2">
        <v>196612</v>
      </c>
      <c r="AZ404" s="2">
        <v>495000</v>
      </c>
      <c r="BA404" s="5">
        <f>(AY404-AZ404)/AZ404</f>
        <v>-0.60280404040404045</v>
      </c>
      <c r="BB404" s="13">
        <f>AY404-(AY404*$BA$565)</f>
        <v>272544.0171732236</v>
      </c>
      <c r="BC404" s="5">
        <f t="shared" si="144"/>
        <v>-0.44940602591267959</v>
      </c>
      <c r="BG404" s="2"/>
      <c r="BH404" s="5"/>
    </row>
    <row r="405" spans="3:60" x14ac:dyDescent="0.25">
      <c r="C405" s="5"/>
      <c r="D405" s="11"/>
      <c r="E405" s="5"/>
      <c r="F405" s="2">
        <v>269825</v>
      </c>
      <c r="G405" s="2">
        <v>240000</v>
      </c>
      <c r="H405" s="5">
        <f>(F405-G405)/G405</f>
        <v>0.12427083333333333</v>
      </c>
      <c r="I405" s="13">
        <f t="shared" si="127"/>
        <v>153737.20856961381</v>
      </c>
      <c r="J405" s="5">
        <f t="shared" si="128"/>
        <v>-0.35942829762660911</v>
      </c>
      <c r="K405" s="2">
        <v>296052</v>
      </c>
      <c r="L405" s="2">
        <v>300000</v>
      </c>
      <c r="M405" s="5">
        <f>(K405-L405)/L405</f>
        <v>-1.316E-2</v>
      </c>
      <c r="N405" s="13">
        <f t="shared" si="129"/>
        <v>208958.43579999998</v>
      </c>
      <c r="O405" s="5">
        <f t="shared" si="130"/>
        <v>-0.30347188066666675</v>
      </c>
      <c r="P405" s="2">
        <v>674108</v>
      </c>
      <c r="Q405" s="2">
        <v>381000</v>
      </c>
      <c r="R405" s="5">
        <f>(P405-Q405)/Q405</f>
        <v>0.7693123359580053</v>
      </c>
      <c r="S405" s="13">
        <f t="shared" si="131"/>
        <v>597099.75521230814</v>
      </c>
      <c r="T405" s="5">
        <f t="shared" si="132"/>
        <v>0.56719095856248858</v>
      </c>
      <c r="U405" s="2">
        <v>325570</v>
      </c>
      <c r="V405" s="2">
        <v>325000</v>
      </c>
      <c r="W405" s="5">
        <f>(U405-V405)/V405</f>
        <v>1.7538461538461538E-3</v>
      </c>
      <c r="X405" s="13">
        <f t="shared" si="133"/>
        <v>317577.496667917</v>
      </c>
      <c r="Y405" s="5">
        <f t="shared" si="134"/>
        <v>-2.2838471791024606E-2</v>
      </c>
      <c r="Z405" s="2">
        <v>125114</v>
      </c>
      <c r="AA405" s="2">
        <v>95000</v>
      </c>
      <c r="AB405" s="5">
        <f>(Z405-AA405)/AA405</f>
        <v>0.31698947368421054</v>
      </c>
      <c r="AC405" s="13">
        <f t="shared" si="135"/>
        <v>127256.1049151817</v>
      </c>
      <c r="AD405" s="5">
        <f t="shared" si="136"/>
        <v>0.33953794647559682</v>
      </c>
      <c r="AE405" s="2">
        <v>319723</v>
      </c>
      <c r="AF405" s="2">
        <v>319550</v>
      </c>
      <c r="AG405" s="5">
        <f>(AE405-AF405)/AF405</f>
        <v>5.4138632451885464E-4</v>
      </c>
      <c r="AH405" s="13">
        <f t="shared" si="137"/>
        <v>357948.32716384821</v>
      </c>
      <c r="AI405" s="5">
        <f t="shared" si="138"/>
        <v>0.1201637526642097</v>
      </c>
      <c r="AJ405" s="2">
        <v>268206</v>
      </c>
      <c r="AK405" s="2">
        <v>489000</v>
      </c>
      <c r="AL405" s="5">
        <f>(AJ405-AK405)/AK405</f>
        <v>-0.45152147239263801</v>
      </c>
      <c r="AM405" s="13">
        <f>AJ405-(AJ405*$AL$582)</f>
        <v>304163.22896571428</v>
      </c>
      <c r="AN405" s="5">
        <f t="shared" si="139"/>
        <v>-0.37798930681858017</v>
      </c>
      <c r="AO405" s="2">
        <v>364360</v>
      </c>
      <c r="AP405" s="2">
        <v>859000</v>
      </c>
      <c r="AQ405" s="5">
        <f>(AO405-AP405)/AP405</f>
        <v>-0.57583236321303843</v>
      </c>
      <c r="AR405" s="13">
        <f t="shared" si="140"/>
        <v>451610.38531047484</v>
      </c>
      <c r="AS405" s="5">
        <f t="shared" si="141"/>
        <v>-0.47426031977825978</v>
      </c>
      <c r="AT405" s="2">
        <v>193617</v>
      </c>
      <c r="AU405" s="2">
        <v>425000</v>
      </c>
      <c r="AV405" s="5">
        <f>(AT405-AU405)/AU405</f>
        <v>-0.54443058823529411</v>
      </c>
      <c r="AW405" s="13">
        <f t="shared" si="142"/>
        <v>258449.65244999999</v>
      </c>
      <c r="AX405" s="5">
        <f t="shared" si="143"/>
        <v>-0.39188317070588236</v>
      </c>
      <c r="AY405" s="2">
        <v>154435</v>
      </c>
      <c r="AZ405" s="2">
        <v>598000</v>
      </c>
      <c r="BA405" s="5">
        <f>(AY405-AZ405)/AZ405</f>
        <v>-0.74174749163879594</v>
      </c>
      <c r="BB405" s="13">
        <f>AY405-(AY405*$BA$565)</f>
        <v>214078.16049959714</v>
      </c>
      <c r="BC405" s="5">
        <f t="shared" si="144"/>
        <v>-0.64200976505084095</v>
      </c>
      <c r="BG405" s="2"/>
      <c r="BH405" s="5"/>
    </row>
    <row r="406" spans="3:60" x14ac:dyDescent="0.25">
      <c r="C406" s="5"/>
      <c r="D406" s="11"/>
      <c r="E406" s="5"/>
      <c r="F406" s="2">
        <v>172073</v>
      </c>
      <c r="G406" s="2">
        <v>141000</v>
      </c>
      <c r="H406" s="5">
        <f>(F406-G406)/G406</f>
        <v>0.22037588652482271</v>
      </c>
      <c r="I406" s="13">
        <f t="shared" si="127"/>
        <v>98041.407172052845</v>
      </c>
      <c r="J406" s="5">
        <f t="shared" si="128"/>
        <v>-0.30467087112019259</v>
      </c>
      <c r="K406" s="2">
        <v>305790</v>
      </c>
      <c r="L406" s="2">
        <v>260000</v>
      </c>
      <c r="M406" s="5">
        <f>(K406-L406)/L406</f>
        <v>0.17611538461538462</v>
      </c>
      <c r="N406" s="13">
        <f t="shared" si="129"/>
        <v>215831.67849999998</v>
      </c>
      <c r="O406" s="5">
        <f t="shared" si="130"/>
        <v>-0.16987815961538469</v>
      </c>
      <c r="P406" s="2">
        <v>255521</v>
      </c>
      <c r="Q406" s="2">
        <v>300500</v>
      </c>
      <c r="R406" s="5">
        <f>(P406-Q406)/Q406</f>
        <v>-0.14968053244592347</v>
      </c>
      <c r="S406" s="13">
        <f t="shared" si="131"/>
        <v>226330.98339079821</v>
      </c>
      <c r="T406" s="5">
        <f t="shared" si="132"/>
        <v>-0.2468186908792073</v>
      </c>
      <c r="U406" s="2">
        <v>448041</v>
      </c>
      <c r="V406" s="2">
        <v>310000</v>
      </c>
      <c r="W406" s="5">
        <f>(U406-V406)/V406</f>
        <v>0.44529354838709678</v>
      </c>
      <c r="X406" s="13">
        <f t="shared" si="133"/>
        <v>437041.92396286572</v>
      </c>
      <c r="Y406" s="5">
        <f t="shared" si="134"/>
        <v>0.40981265794472815</v>
      </c>
      <c r="Z406" s="2">
        <v>258157</v>
      </c>
      <c r="AA406" s="2">
        <v>203000</v>
      </c>
      <c r="AB406" s="5">
        <f>(Z406-AA406)/AA406</f>
        <v>0.2717093596059113</v>
      </c>
      <c r="AC406" s="13">
        <f t="shared" si="135"/>
        <v>262576.96402152086</v>
      </c>
      <c r="AD406" s="5">
        <f t="shared" si="136"/>
        <v>0.29348258138680228</v>
      </c>
      <c r="AE406" s="2">
        <v>237516</v>
      </c>
      <c r="AF406" s="2">
        <v>400000</v>
      </c>
      <c r="AG406" s="5">
        <f>(AE406-AF406)/AF406</f>
        <v>-0.40621000000000002</v>
      </c>
      <c r="AH406" s="13">
        <f t="shared" si="137"/>
        <v>265912.85229604552</v>
      </c>
      <c r="AI406" s="5">
        <f t="shared" si="138"/>
        <v>-0.33521786925988623</v>
      </c>
      <c r="AJ406" s="2">
        <v>164227</v>
      </c>
      <c r="AK406" s="2">
        <v>272000</v>
      </c>
      <c r="AL406" s="5">
        <f>(AJ406-AK406)/AK406</f>
        <v>-0.39622426470588235</v>
      </c>
      <c r="AM406" s="13">
        <f>AJ406-(AJ406*$AL$582)</f>
        <v>186244.21006000001</v>
      </c>
      <c r="AN406" s="5">
        <f t="shared" si="139"/>
        <v>-0.31527863948529405</v>
      </c>
      <c r="AO406" s="2">
        <v>234818</v>
      </c>
      <c r="AP406" s="2">
        <v>421000</v>
      </c>
      <c r="AQ406" s="5">
        <f>(AO406-AP406)/AP406</f>
        <v>-0.44223752969121138</v>
      </c>
      <c r="AR406" s="13">
        <f t="shared" si="140"/>
        <v>291047.99499899847</v>
      </c>
      <c r="AS406" s="5">
        <f t="shared" si="141"/>
        <v>-0.30867459620190385</v>
      </c>
      <c r="AT406" s="2">
        <v>246828</v>
      </c>
      <c r="AU406" s="2">
        <v>570000</v>
      </c>
      <c r="AV406" s="5">
        <f>(AT406-AU406)/AU406</f>
        <v>-0.56696842105263157</v>
      </c>
      <c r="AW406" s="13">
        <f t="shared" si="142"/>
        <v>329478.35580000002</v>
      </c>
      <c r="AX406" s="5">
        <f t="shared" si="143"/>
        <v>-0.42196779684210522</v>
      </c>
      <c r="AY406" s="2">
        <v>206190</v>
      </c>
      <c r="AZ406" s="2">
        <v>525000</v>
      </c>
      <c r="BA406" s="5">
        <f>(AY406-AZ406)/AZ406</f>
        <v>-0.60725714285714283</v>
      </c>
      <c r="BB406" s="13">
        <f>AY406-(AY406*$BA$565)</f>
        <v>285821.06331733044</v>
      </c>
      <c r="BC406" s="5">
        <f t="shared" si="144"/>
        <v>-0.45557892701460867</v>
      </c>
      <c r="BG406" s="2"/>
      <c r="BH406" s="5"/>
    </row>
    <row r="407" spans="3:60" x14ac:dyDescent="0.25">
      <c r="C407" s="5"/>
      <c r="D407" s="11"/>
      <c r="E407" s="5"/>
      <c r="F407" s="2">
        <v>301812</v>
      </c>
      <c r="G407" s="2">
        <v>147500</v>
      </c>
      <c r="H407" s="5">
        <f>(F407-G407)/G407</f>
        <v>1.0461830508474577</v>
      </c>
      <c r="I407" s="13">
        <f t="shared" si="127"/>
        <v>171962.32518414635</v>
      </c>
      <c r="J407" s="5">
        <f t="shared" si="128"/>
        <v>0.1658462724348905</v>
      </c>
      <c r="K407" s="2">
        <v>254655</v>
      </c>
      <c r="L407" s="2">
        <v>219500</v>
      </c>
      <c r="M407" s="5">
        <f>(K407-L407)/L407</f>
        <v>0.16015945330296127</v>
      </c>
      <c r="N407" s="13">
        <f t="shared" si="129"/>
        <v>179739.74325</v>
      </c>
      <c r="O407" s="5">
        <f t="shared" si="130"/>
        <v>-0.18114012186788156</v>
      </c>
      <c r="P407" s="2">
        <v>246874</v>
      </c>
      <c r="Q407" s="2">
        <v>374950</v>
      </c>
      <c r="R407" s="5">
        <f>(P407-Q407)/Q407</f>
        <v>-0.34158154420589409</v>
      </c>
      <c r="S407" s="13">
        <f t="shared" si="131"/>
        <v>218671.79290007442</v>
      </c>
      <c r="T407" s="5">
        <f t="shared" si="132"/>
        <v>-0.4167974585942808</v>
      </c>
      <c r="U407" s="2">
        <v>273318</v>
      </c>
      <c r="V407" s="2">
        <v>434000</v>
      </c>
      <c r="W407" s="5">
        <f>(U407-V407)/V407</f>
        <v>-0.37023502304147465</v>
      </c>
      <c r="X407" s="13">
        <f t="shared" si="133"/>
        <v>266608.24472243059</v>
      </c>
      <c r="Y407" s="5">
        <f t="shared" si="134"/>
        <v>-0.38569528865799402</v>
      </c>
      <c r="Z407" s="2">
        <v>325184</v>
      </c>
      <c r="AA407" s="2">
        <v>233500</v>
      </c>
      <c r="AB407" s="5">
        <f>(Z407-AA407)/AA407</f>
        <v>0.3926509635974304</v>
      </c>
      <c r="AC407" s="13">
        <f t="shared" si="135"/>
        <v>330751.54835380887</v>
      </c>
      <c r="AD407" s="5">
        <f t="shared" si="136"/>
        <v>0.41649485376363543</v>
      </c>
      <c r="AE407" s="2">
        <v>506248</v>
      </c>
      <c r="AF407" s="2">
        <v>470000</v>
      </c>
      <c r="AG407" s="5">
        <f>(AE407-AF407)/AF407</f>
        <v>7.7123404255319147E-2</v>
      </c>
      <c r="AH407" s="13">
        <f t="shared" si="137"/>
        <v>566773.81586574577</v>
      </c>
      <c r="AI407" s="5">
        <f t="shared" si="138"/>
        <v>0.20590173588456545</v>
      </c>
      <c r="AJ407" s="2">
        <v>197693</v>
      </c>
      <c r="AK407" s="2">
        <v>385000</v>
      </c>
      <c r="AL407" s="5">
        <f>(AJ407-AK407)/AK407</f>
        <v>-0.48651168831168828</v>
      </c>
      <c r="AM407" s="13">
        <f>AJ407-(AJ407*$AL$582)</f>
        <v>224196.8532542857</v>
      </c>
      <c r="AN407" s="5">
        <f t="shared" si="139"/>
        <v>-0.41767051102782937</v>
      </c>
      <c r="AO407" s="2">
        <v>191887</v>
      </c>
      <c r="AP407" s="2">
        <v>300000</v>
      </c>
      <c r="AQ407" s="5">
        <f>(AO407-AP407)/AP407</f>
        <v>-0.36037666666666668</v>
      </c>
      <c r="AR407" s="13">
        <f t="shared" si="140"/>
        <v>237836.65058203723</v>
      </c>
      <c r="AS407" s="5">
        <f t="shared" si="141"/>
        <v>-0.20721116472654258</v>
      </c>
      <c r="AT407" s="2">
        <v>189511</v>
      </c>
      <c r="AU407" s="2">
        <v>513500</v>
      </c>
      <c r="AV407" s="5">
        <f>(AT407-AU407)/AU407</f>
        <v>-0.63094255111976627</v>
      </c>
      <c r="AW407" s="13">
        <f t="shared" si="142"/>
        <v>252968.75834999999</v>
      </c>
      <c r="AX407" s="5">
        <f t="shared" si="143"/>
        <v>-0.50736366436222013</v>
      </c>
      <c r="AY407" s="2">
        <v>368840</v>
      </c>
      <c r="AZ407" s="2">
        <v>762500</v>
      </c>
      <c r="BA407" s="5">
        <f>(AY407-AZ407)/AZ407</f>
        <v>-0.51627540983606557</v>
      </c>
      <c r="BB407" s="13">
        <f>AY407-(AY407*$BA$565)</f>
        <v>511286.87615288893</v>
      </c>
      <c r="BC407" s="5">
        <f t="shared" si="144"/>
        <v>-0.32945983455358829</v>
      </c>
      <c r="BG407" s="2"/>
      <c r="BH407" s="5"/>
    </row>
    <row r="408" spans="3:60" x14ac:dyDescent="0.25">
      <c r="C408" s="5"/>
      <c r="D408" s="11"/>
      <c r="E408" s="5"/>
      <c r="F408" s="2">
        <v>286329</v>
      </c>
      <c r="G408" s="2">
        <v>152900</v>
      </c>
      <c r="H408" s="5">
        <f>(F408-G408)/G408</f>
        <v>0.87265533028122955</v>
      </c>
      <c r="I408" s="13">
        <f t="shared" si="127"/>
        <v>163140.63260457315</v>
      </c>
      <c r="J408" s="5">
        <f t="shared" si="128"/>
        <v>6.6976014418398663E-2</v>
      </c>
      <c r="K408" s="2">
        <v>253403</v>
      </c>
      <c r="L408" s="2">
        <v>207500</v>
      </c>
      <c r="M408" s="5">
        <f>(K408-L408)/L408</f>
        <v>0.22121927710843373</v>
      </c>
      <c r="N408" s="13">
        <f t="shared" si="129"/>
        <v>178856.06078333332</v>
      </c>
      <c r="O408" s="5">
        <f t="shared" si="130"/>
        <v>-0.13804308056224907</v>
      </c>
      <c r="P408" s="2">
        <v>458923</v>
      </c>
      <c r="Q408" s="2">
        <v>262500</v>
      </c>
      <c r="R408" s="5">
        <f>(P408-Q408)/Q408</f>
        <v>0.74827809523809519</v>
      </c>
      <c r="S408" s="13">
        <f t="shared" si="131"/>
        <v>406496.89806573739</v>
      </c>
      <c r="T408" s="5">
        <f t="shared" si="132"/>
        <v>0.54855961167899958</v>
      </c>
      <c r="U408" s="2">
        <v>298816</v>
      </c>
      <c r="V408" s="2">
        <v>250000</v>
      </c>
      <c r="W408" s="5">
        <f>(U408-V408)/V408</f>
        <v>0.19526399999999999</v>
      </c>
      <c r="X408" s="13">
        <f t="shared" si="133"/>
        <v>291480.28763190797</v>
      </c>
      <c r="Y408" s="5">
        <f t="shared" si="134"/>
        <v>0.16592115052763187</v>
      </c>
      <c r="Z408" s="2">
        <v>417132</v>
      </c>
      <c r="AA408" s="2">
        <v>500000</v>
      </c>
      <c r="AB408" s="5">
        <f>(Z408-AA408)/AA408</f>
        <v>-0.16573599999999999</v>
      </c>
      <c r="AC408" s="13">
        <f t="shared" si="135"/>
        <v>424273.81072845223</v>
      </c>
      <c r="AD408" s="5">
        <f t="shared" si="136"/>
        <v>-0.15145237854309554</v>
      </c>
      <c r="AE408" s="2">
        <v>476129</v>
      </c>
      <c r="AF408" s="2">
        <v>302300</v>
      </c>
      <c r="AG408" s="5">
        <f>(AE408-AF408)/AF408</f>
        <v>0.57502150181938472</v>
      </c>
      <c r="AH408" s="13">
        <f t="shared" si="137"/>
        <v>533053.85932258819</v>
      </c>
      <c r="AI408" s="5">
        <f t="shared" si="138"/>
        <v>0.76332735468934232</v>
      </c>
      <c r="AJ408" s="2">
        <v>269186</v>
      </c>
      <c r="AK408" s="2">
        <v>247000</v>
      </c>
      <c r="AL408" s="5">
        <f>(AJ408-AK408)/AK408</f>
        <v>8.9821862348178141E-2</v>
      </c>
      <c r="AM408" s="13">
        <f>AJ408-(AJ408*$AL$582)</f>
        <v>305274.61336571426</v>
      </c>
      <c r="AN408" s="5">
        <f t="shared" si="139"/>
        <v>0.23592960876807395</v>
      </c>
      <c r="AO408" s="2">
        <v>201357</v>
      </c>
      <c r="AP408" s="2">
        <v>329950</v>
      </c>
      <c r="AQ408" s="5">
        <f>(AO408-AP408)/AP408</f>
        <v>-0.38973480830428853</v>
      </c>
      <c r="AR408" s="13">
        <f t="shared" si="140"/>
        <v>249574.35600768821</v>
      </c>
      <c r="AS408" s="5">
        <f t="shared" si="141"/>
        <v>-0.24359946656254519</v>
      </c>
      <c r="AT408" s="2">
        <v>263034</v>
      </c>
      <c r="AU408" s="2">
        <v>740000</v>
      </c>
      <c r="AV408" s="5">
        <f>(AT408-AU408)/AU408</f>
        <v>-0.64454864864864869</v>
      </c>
      <c r="AW408" s="13">
        <f t="shared" si="142"/>
        <v>351110.93489999999</v>
      </c>
      <c r="AX408" s="5">
        <f t="shared" si="143"/>
        <v>-0.52552576364864867</v>
      </c>
      <c r="AY408" s="2">
        <v>255146</v>
      </c>
      <c r="AZ408" s="2">
        <v>482500</v>
      </c>
      <c r="BA408" s="5">
        <f>(AY408-AZ408)/AZ408</f>
        <v>-0.47120000000000001</v>
      </c>
      <c r="BB408" s="13">
        <f>AY408-(AY408*$BA$565)</f>
        <v>353683.98574694991</v>
      </c>
      <c r="BC408" s="5">
        <f t="shared" si="144"/>
        <v>-0.26697619534310901</v>
      </c>
      <c r="BG408" s="2"/>
      <c r="BH408" s="5"/>
    </row>
    <row r="409" spans="3:60" x14ac:dyDescent="0.25">
      <c r="C409" s="5"/>
      <c r="D409" s="11"/>
      <c r="E409" s="5"/>
      <c r="F409" s="2">
        <v>191351</v>
      </c>
      <c r="G409" s="2">
        <v>173000</v>
      </c>
      <c r="H409" s="5">
        <f>(F409-G409)/G409</f>
        <v>0.10607514450867052</v>
      </c>
      <c r="I409" s="13">
        <f t="shared" si="127"/>
        <v>109025.36309461383</v>
      </c>
      <c r="J409" s="5">
        <f t="shared" si="128"/>
        <v>-0.36979558904847498</v>
      </c>
      <c r="K409" s="2">
        <v>247208</v>
      </c>
      <c r="L409" s="2">
        <v>216000</v>
      </c>
      <c r="M409" s="5">
        <f>(K409-L409)/L409</f>
        <v>0.14448148148148149</v>
      </c>
      <c r="N409" s="13">
        <f t="shared" si="129"/>
        <v>174483.52653333332</v>
      </c>
      <c r="O409" s="5">
        <f t="shared" si="130"/>
        <v>-0.19220589567901239</v>
      </c>
      <c r="P409" s="2">
        <v>271585</v>
      </c>
      <c r="Q409" s="2">
        <v>285000</v>
      </c>
      <c r="R409" s="5">
        <f>(P409-Q409)/Q409</f>
        <v>-4.7070175438596491E-2</v>
      </c>
      <c r="S409" s="13">
        <f t="shared" si="131"/>
        <v>240559.87619095857</v>
      </c>
      <c r="T409" s="5">
        <f t="shared" si="132"/>
        <v>-0.15593025897909271</v>
      </c>
      <c r="U409" s="2">
        <v>277029</v>
      </c>
      <c r="V409" s="2">
        <v>210000</v>
      </c>
      <c r="W409" s="5">
        <f>(U409-V409)/V409</f>
        <v>0.31918571428571429</v>
      </c>
      <c r="X409" s="13">
        <f t="shared" si="133"/>
        <v>270228.1424099775</v>
      </c>
      <c r="Y409" s="5">
        <f t="shared" si="134"/>
        <v>0.28680067814275001</v>
      </c>
      <c r="Z409" s="2">
        <v>179397</v>
      </c>
      <c r="AA409" s="2">
        <v>159000</v>
      </c>
      <c r="AB409" s="5">
        <f>(Z409-AA409)/AA409</f>
        <v>0.12828301886792454</v>
      </c>
      <c r="AC409" s="13">
        <f t="shared" si="135"/>
        <v>182468.49635907135</v>
      </c>
      <c r="AD409" s="5">
        <f t="shared" si="136"/>
        <v>0.14760060603189526</v>
      </c>
      <c r="AE409" s="2">
        <v>183002</v>
      </c>
      <c r="AF409" s="2">
        <v>339900</v>
      </c>
      <c r="AG409" s="5">
        <f>(AE409-AF409)/AF409</f>
        <v>-0.46160047072668431</v>
      </c>
      <c r="AH409" s="13">
        <f t="shared" si="137"/>
        <v>204881.28713804935</v>
      </c>
      <c r="AI409" s="5">
        <f t="shared" si="138"/>
        <v>-0.39723069391571242</v>
      </c>
      <c r="AJ409" s="2">
        <v>245001</v>
      </c>
      <c r="AK409" s="2">
        <v>222500</v>
      </c>
      <c r="AL409" s="5">
        <f>(AJ409-AK409)/AK409</f>
        <v>0.10112808988764045</v>
      </c>
      <c r="AM409" s="13">
        <f>AJ409-(AJ409*$AL$582)</f>
        <v>277847.23406571429</v>
      </c>
      <c r="AN409" s="5">
        <f t="shared" si="139"/>
        <v>0.2487516137784912</v>
      </c>
      <c r="AO409" s="2">
        <v>228759</v>
      </c>
      <c r="AP409" s="2">
        <v>475000</v>
      </c>
      <c r="AQ409" s="5">
        <f>(AO409-AP409)/AP409</f>
        <v>-0.51840210526315789</v>
      </c>
      <c r="AR409" s="13">
        <f t="shared" si="140"/>
        <v>283538.09455823613</v>
      </c>
      <c r="AS409" s="5">
        <f t="shared" si="141"/>
        <v>-0.40307769566687129</v>
      </c>
      <c r="AT409" s="2">
        <v>251925</v>
      </c>
      <c r="AU409" s="2">
        <v>640000</v>
      </c>
      <c r="AV409" s="5">
        <f>(AT409-AU409)/AU409</f>
        <v>-0.60636718749999996</v>
      </c>
      <c r="AW409" s="13">
        <f t="shared" si="142"/>
        <v>336282.08624999999</v>
      </c>
      <c r="AX409" s="5">
        <f t="shared" si="143"/>
        <v>-0.47455924023437501</v>
      </c>
      <c r="AY409" s="2">
        <v>379286</v>
      </c>
      <c r="AZ409" s="2">
        <v>425000</v>
      </c>
      <c r="BA409" s="5">
        <f>(AY409-AZ409)/AZ409</f>
        <v>-0.10756235294117647</v>
      </c>
      <c r="BB409" s="13">
        <f>AY409-(AY409*$BA$565)</f>
        <v>525767.1459400407</v>
      </c>
      <c r="BC409" s="5">
        <f t="shared" si="144"/>
        <v>0.23709916691774283</v>
      </c>
      <c r="BG409" s="2"/>
      <c r="BH409" s="5"/>
    </row>
    <row r="410" spans="3:60" x14ac:dyDescent="0.25">
      <c r="C410" s="5"/>
      <c r="D410" s="11"/>
      <c r="E410" s="5"/>
      <c r="F410" s="2">
        <v>186912</v>
      </c>
      <c r="G410" s="2">
        <v>169950</v>
      </c>
      <c r="H410" s="5">
        <f>(F410-G410)/G410</f>
        <v>9.9805825242718443E-2</v>
      </c>
      <c r="I410" s="13">
        <f t="shared" si="127"/>
        <v>106496.17021463414</v>
      </c>
      <c r="J410" s="5">
        <f t="shared" si="128"/>
        <v>-0.37336763627752784</v>
      </c>
      <c r="K410" s="2">
        <v>322151</v>
      </c>
      <c r="L410" s="2">
        <v>140000</v>
      </c>
      <c r="M410" s="5">
        <f>(K410-L410)/L410</f>
        <v>1.3010785714285715</v>
      </c>
      <c r="N410" s="13">
        <f t="shared" si="129"/>
        <v>227379.54498333333</v>
      </c>
      <c r="O410" s="5">
        <f t="shared" si="130"/>
        <v>0.62413960702380944</v>
      </c>
      <c r="P410" s="2">
        <v>243895</v>
      </c>
      <c r="Q410" s="2">
        <v>80000</v>
      </c>
      <c r="R410" s="5">
        <f>(P410-Q410)/Q410</f>
        <v>2.0486875000000002</v>
      </c>
      <c r="S410" s="13">
        <f t="shared" si="131"/>
        <v>216033.10567076178</v>
      </c>
      <c r="T410" s="5">
        <f t="shared" si="132"/>
        <v>1.7004138208845223</v>
      </c>
      <c r="U410" s="2">
        <v>526811</v>
      </c>
      <c r="V410" s="2">
        <v>599000</v>
      </c>
      <c r="W410" s="5">
        <f>(U410-V410)/V410</f>
        <v>-0.12051585976627713</v>
      </c>
      <c r="X410" s="13">
        <f t="shared" si="133"/>
        <v>513878.17857026757</v>
      </c>
      <c r="Y410" s="5">
        <f t="shared" si="134"/>
        <v>-0.14210654662726616</v>
      </c>
      <c r="Z410" s="2">
        <v>197220</v>
      </c>
      <c r="AA410" s="2">
        <v>185000</v>
      </c>
      <c r="AB410" s="5">
        <f>(Z410-AA410)/AA410</f>
        <v>6.6054054054054054E-2</v>
      </c>
      <c r="AC410" s="13">
        <f t="shared" si="135"/>
        <v>200596.64794804846</v>
      </c>
      <c r="AD410" s="5">
        <f t="shared" si="136"/>
        <v>8.4306205124586253E-2</v>
      </c>
      <c r="AE410" s="2">
        <v>204486</v>
      </c>
      <c r="AF410" s="2">
        <v>335000</v>
      </c>
      <c r="AG410" s="5">
        <f>(AE410-AF410)/AF410</f>
        <v>-0.38959402985074626</v>
      </c>
      <c r="AH410" s="13">
        <f t="shared" si="137"/>
        <v>228933.8634643947</v>
      </c>
      <c r="AI410" s="5">
        <f t="shared" si="138"/>
        <v>-0.31661533294210537</v>
      </c>
      <c r="AJ410" s="2">
        <v>200906</v>
      </c>
      <c r="AK410" s="2">
        <v>235000</v>
      </c>
      <c r="AL410" s="5">
        <f>(AJ410-AK410)/AK410</f>
        <v>-0.14508085106382979</v>
      </c>
      <c r="AM410" s="13">
        <f>AJ410-(AJ410*$AL$582)</f>
        <v>227840.60639428571</v>
      </c>
      <c r="AN410" s="5">
        <f t="shared" si="139"/>
        <v>-3.0465504705167172E-2</v>
      </c>
      <c r="AO410" s="2">
        <v>227094</v>
      </c>
      <c r="AP410" s="2">
        <v>325000</v>
      </c>
      <c r="AQ410" s="5">
        <f>(AO410-AP410)/AP410</f>
        <v>-0.30124923076923077</v>
      </c>
      <c r="AR410" s="13">
        <f t="shared" si="140"/>
        <v>281474.39027801342</v>
      </c>
      <c r="AS410" s="5">
        <f t="shared" si="141"/>
        <v>-0.13392495299072793</v>
      </c>
      <c r="AT410" s="2">
        <v>255095</v>
      </c>
      <c r="AU410" s="2">
        <v>765000</v>
      </c>
      <c r="AV410" s="5">
        <f>(AT410-AU410)/AU410</f>
        <v>-0.66654248366013069</v>
      </c>
      <c r="AW410" s="13">
        <f t="shared" si="142"/>
        <v>340513.56075</v>
      </c>
      <c r="AX410" s="5">
        <f t="shared" si="143"/>
        <v>-0.55488423431372547</v>
      </c>
      <c r="AY410" s="2">
        <v>208273</v>
      </c>
      <c r="AZ410" s="2">
        <v>390000</v>
      </c>
      <c r="BA410" s="5">
        <f>(AY410-AZ410)/AZ410</f>
        <v>-0.46596666666666664</v>
      </c>
      <c r="BB410" s="13">
        <f>AY410-(AY410*$BA$565)</f>
        <v>288708.52282016765</v>
      </c>
      <c r="BC410" s="5">
        <f t="shared" si="144"/>
        <v>-0.25972173635854451</v>
      </c>
      <c r="BG410" s="2"/>
      <c r="BH410" s="5"/>
    </row>
    <row r="411" spans="3:60" x14ac:dyDescent="0.25">
      <c r="C411" s="5"/>
      <c r="D411" s="11"/>
      <c r="E411" s="5"/>
      <c r="F411" s="2">
        <v>206668</v>
      </c>
      <c r="G411" s="2">
        <v>158000</v>
      </c>
      <c r="H411" s="5">
        <f>(F411-G411)/G411</f>
        <v>0.3080253164556962</v>
      </c>
      <c r="I411" s="13">
        <f t="shared" si="127"/>
        <v>117752.47445813008</v>
      </c>
      <c r="J411" s="5">
        <f t="shared" si="128"/>
        <v>-0.25473117431563241</v>
      </c>
      <c r="K411" s="2">
        <v>574315</v>
      </c>
      <c r="L411" s="2">
        <v>333000</v>
      </c>
      <c r="M411" s="5">
        <f>(K411-L411)/L411</f>
        <v>0.72466966966966972</v>
      </c>
      <c r="N411" s="13">
        <f t="shared" si="129"/>
        <v>405361.0989166667</v>
      </c>
      <c r="O411" s="5">
        <f t="shared" si="130"/>
        <v>0.21730059734734744</v>
      </c>
      <c r="P411" s="2">
        <v>254955</v>
      </c>
      <c r="Q411" s="2">
        <v>266000</v>
      </c>
      <c r="R411" s="5">
        <f>(P411-Q411)/Q411</f>
        <v>-4.1522556390977447E-2</v>
      </c>
      <c r="S411" s="13">
        <f t="shared" si="131"/>
        <v>225829.64167485628</v>
      </c>
      <c r="T411" s="5">
        <f t="shared" si="132"/>
        <v>-0.15101638468099143</v>
      </c>
      <c r="U411" s="2">
        <v>656780</v>
      </c>
      <c r="V411" s="2">
        <v>425000</v>
      </c>
      <c r="W411" s="5">
        <f>(U411-V411)/V411</f>
        <v>0.54536470588235297</v>
      </c>
      <c r="X411" s="13">
        <f t="shared" si="133"/>
        <v>640656.53549637413</v>
      </c>
      <c r="Y411" s="5">
        <f t="shared" si="134"/>
        <v>0.50742714234440967</v>
      </c>
      <c r="Z411" s="2">
        <v>200422</v>
      </c>
      <c r="AA411" s="2">
        <v>185000</v>
      </c>
      <c r="AB411" s="5">
        <f>(Z411-AA411)/AA411</f>
        <v>8.3362162162162162E-2</v>
      </c>
      <c r="AC411" s="13">
        <f t="shared" si="135"/>
        <v>203853.47010974429</v>
      </c>
      <c r="AD411" s="5">
        <f t="shared" si="136"/>
        <v>0.10191064924186102</v>
      </c>
      <c r="AE411" s="2">
        <v>369461</v>
      </c>
      <c r="AF411" s="2">
        <v>415000</v>
      </c>
      <c r="AG411" s="5">
        <f>(AE411-AF411)/AF411</f>
        <v>-0.10973253012048192</v>
      </c>
      <c r="AH411" s="13">
        <f t="shared" si="137"/>
        <v>413632.88503574196</v>
      </c>
      <c r="AI411" s="5">
        <f t="shared" si="138"/>
        <v>-3.2942529259229933E-3</v>
      </c>
      <c r="AJ411" s="2">
        <v>119127</v>
      </c>
      <c r="AK411" s="2">
        <v>102000</v>
      </c>
      <c r="AL411" s="5">
        <f>(AJ411-AK411)/AK411</f>
        <v>0.16791176470588234</v>
      </c>
      <c r="AM411" s="13">
        <f>AJ411-(AJ411*$AL$582)</f>
        <v>135097.84634571429</v>
      </c>
      <c r="AN411" s="5">
        <f t="shared" si="139"/>
        <v>0.32448868966386563</v>
      </c>
      <c r="AO411" s="2">
        <v>273739</v>
      </c>
      <c r="AP411" s="2">
        <v>384950</v>
      </c>
      <c r="AQ411" s="5">
        <f>(AO411-AP411)/AP411</f>
        <v>-0.28889725938433564</v>
      </c>
      <c r="AR411" s="13">
        <f t="shared" si="140"/>
        <v>339289.09667500295</v>
      </c>
      <c r="AS411" s="5">
        <f t="shared" si="141"/>
        <v>-0.11861515346148085</v>
      </c>
      <c r="AT411" s="2">
        <v>152040</v>
      </c>
      <c r="AU411" s="2">
        <v>399500</v>
      </c>
      <c r="AV411" s="5">
        <f>(AT411-AU411)/AU411</f>
        <v>-0.61942428035043806</v>
      </c>
      <c r="AW411" s="13">
        <f t="shared" si="142"/>
        <v>202950.59399999998</v>
      </c>
      <c r="AX411" s="5">
        <f t="shared" si="143"/>
        <v>-0.49198850062578225</v>
      </c>
      <c r="AY411" s="2">
        <v>138430</v>
      </c>
      <c r="AZ411" s="2">
        <v>349500</v>
      </c>
      <c r="BA411" s="5">
        <f>(AY411-AZ411)/AZ411</f>
        <v>-0.60391988555078679</v>
      </c>
      <c r="BB411" s="13">
        <f>AY411-(AY411*$BA$565)</f>
        <v>191891.99182801327</v>
      </c>
      <c r="BC411" s="5">
        <f t="shared" si="144"/>
        <v>-0.45095281308150709</v>
      </c>
      <c r="BG411" s="2"/>
      <c r="BH411" s="5"/>
    </row>
    <row r="412" spans="3:60" x14ac:dyDescent="0.25">
      <c r="C412" s="5"/>
      <c r="D412" s="11"/>
      <c r="E412" s="5"/>
      <c r="F412" s="2">
        <v>305474</v>
      </c>
      <c r="G412" s="2">
        <v>95000</v>
      </c>
      <c r="H412" s="5">
        <f>(F412-G412)/G412</f>
        <v>2.2155157894736841</v>
      </c>
      <c r="I412" s="13">
        <f t="shared" si="127"/>
        <v>174048.80960101626</v>
      </c>
      <c r="J412" s="5">
        <f t="shared" si="128"/>
        <v>0.83209273264227634</v>
      </c>
      <c r="K412" s="2">
        <v>448941</v>
      </c>
      <c r="L412" s="2">
        <v>335000</v>
      </c>
      <c r="M412" s="5">
        <f>(K412-L412)/L412</f>
        <v>0.34012238805970152</v>
      </c>
      <c r="N412" s="13">
        <f t="shared" si="129"/>
        <v>316870.04015000002</v>
      </c>
      <c r="O412" s="5">
        <f t="shared" si="130"/>
        <v>-5.411928313432831E-2</v>
      </c>
      <c r="P412" s="2">
        <v>362991</v>
      </c>
      <c r="Q412" s="2">
        <v>370000</v>
      </c>
      <c r="R412" s="5">
        <f>(P412-Q412)/Q412</f>
        <v>-1.8943243243243243E-2</v>
      </c>
      <c r="S412" s="13">
        <f t="shared" si="131"/>
        <v>321523.90602732939</v>
      </c>
      <c r="T412" s="5">
        <f t="shared" si="132"/>
        <v>-0.13101647019640705</v>
      </c>
      <c r="U412" s="2">
        <v>169505</v>
      </c>
      <c r="V412" s="2">
        <v>236000</v>
      </c>
      <c r="W412" s="5">
        <f>(U412-V412)/V412</f>
        <v>-0.28175847457627118</v>
      </c>
      <c r="X412" s="13">
        <f t="shared" si="133"/>
        <v>165343.7772911978</v>
      </c>
      <c r="Y412" s="5">
        <f t="shared" si="134"/>
        <v>-0.29939077418983984</v>
      </c>
      <c r="Z412" s="2">
        <v>158919</v>
      </c>
      <c r="AA412" s="2">
        <v>212000</v>
      </c>
      <c r="AB412" s="5">
        <f>(Z412-AA412)/AA412</f>
        <v>-0.25038207547169811</v>
      </c>
      <c r="AC412" s="13">
        <f t="shared" si="135"/>
        <v>161639.88791834455</v>
      </c>
      <c r="AD412" s="5">
        <f t="shared" si="136"/>
        <v>-0.23754769849837476</v>
      </c>
      <c r="AE412" s="2">
        <v>415062</v>
      </c>
      <c r="AF412" s="2">
        <v>316900</v>
      </c>
      <c r="AG412" s="5">
        <f>(AE412-AF412)/AF412</f>
        <v>0.30975702114231618</v>
      </c>
      <c r="AH412" s="13">
        <f t="shared" si="137"/>
        <v>464685.8329531537</v>
      </c>
      <c r="AI412" s="5">
        <f t="shared" si="138"/>
        <v>0.46634847886763553</v>
      </c>
      <c r="AJ412" s="2">
        <v>255818</v>
      </c>
      <c r="AK412" s="2">
        <v>234950</v>
      </c>
      <c r="AL412" s="5">
        <f>(AJ412-AK412)/AK412</f>
        <v>8.8818897637795269E-2</v>
      </c>
      <c r="AM412" s="13">
        <f>AJ412-(AJ412*$AL$582)</f>
        <v>290114.42289714288</v>
      </c>
      <c r="AN412" s="5">
        <f t="shared" si="139"/>
        <v>0.23479218087739043</v>
      </c>
      <c r="AO412" s="2">
        <v>273894</v>
      </c>
      <c r="AP412" s="2">
        <v>379950</v>
      </c>
      <c r="AQ412" s="5">
        <f>(AO412-AP412)/AP412</f>
        <v>-0.27913146466640348</v>
      </c>
      <c r="AR412" s="13">
        <f t="shared" si="140"/>
        <v>339481.21328967833</v>
      </c>
      <c r="AS412" s="5">
        <f t="shared" si="141"/>
        <v>-0.10651082171422996</v>
      </c>
      <c r="AT412" s="2">
        <v>168443</v>
      </c>
      <c r="AU412" s="2">
        <v>399000</v>
      </c>
      <c r="AV412" s="5">
        <f>(AT412-AU412)/AU412</f>
        <v>-0.57783709273182959</v>
      </c>
      <c r="AW412" s="13">
        <f t="shared" si="142"/>
        <v>224846.13855</v>
      </c>
      <c r="AX412" s="5">
        <f t="shared" si="143"/>
        <v>-0.43647584323308269</v>
      </c>
      <c r="AY412" s="2">
        <v>342125</v>
      </c>
      <c r="AZ412" s="2">
        <v>600000</v>
      </c>
      <c r="BA412" s="5">
        <f>(AY412-AZ412)/AZ412</f>
        <v>-0.42979166666666668</v>
      </c>
      <c r="BB412" s="13">
        <f>AY412-(AY412*$BA$565)</f>
        <v>474254.48027276632</v>
      </c>
      <c r="BC412" s="5">
        <f t="shared" si="144"/>
        <v>-0.20957586621205612</v>
      </c>
      <c r="BG412" s="2"/>
      <c r="BH412" s="5"/>
    </row>
    <row r="413" spans="3:60" x14ac:dyDescent="0.25">
      <c r="C413" s="5"/>
      <c r="D413" s="11"/>
      <c r="E413" s="5"/>
      <c r="F413" s="2">
        <v>294856</v>
      </c>
      <c r="G413" s="2">
        <v>178950</v>
      </c>
      <c r="H413" s="5">
        <f>(F413-G413)/G413</f>
        <v>0.64770047499301486</v>
      </c>
      <c r="I413" s="13">
        <f t="shared" si="127"/>
        <v>167999.03037154471</v>
      </c>
      <c r="J413" s="5">
        <f t="shared" si="128"/>
        <v>-6.1195695045852427E-2</v>
      </c>
      <c r="K413" s="2">
        <v>625550</v>
      </c>
      <c r="L413" s="2">
        <v>310000</v>
      </c>
      <c r="M413" s="5">
        <f>(K413-L413)/L413</f>
        <v>1.0179032258064515</v>
      </c>
      <c r="N413" s="13">
        <f t="shared" si="129"/>
        <v>441523.61583333334</v>
      </c>
      <c r="O413" s="5">
        <f t="shared" si="130"/>
        <v>0.42426972849462369</v>
      </c>
      <c r="P413" s="2">
        <v>284406</v>
      </c>
      <c r="Q413" s="2">
        <v>320000</v>
      </c>
      <c r="R413" s="5">
        <f>(P413-Q413)/Q413</f>
        <v>-0.11123125</v>
      </c>
      <c r="S413" s="13">
        <f t="shared" si="131"/>
        <v>251916.24039606666</v>
      </c>
      <c r="T413" s="5">
        <f t="shared" si="132"/>
        <v>-0.2127617487622917</v>
      </c>
      <c r="U413" s="2">
        <v>654199</v>
      </c>
      <c r="V413" s="2">
        <v>320000</v>
      </c>
      <c r="W413" s="5">
        <f>(U413-V413)/V413</f>
        <v>1.0443718749999999</v>
      </c>
      <c r="X413" s="13">
        <f t="shared" si="133"/>
        <v>638138.89714241063</v>
      </c>
      <c r="Y413" s="5">
        <f t="shared" si="134"/>
        <v>0.99418405357003325</v>
      </c>
      <c r="Z413" s="2">
        <v>203319</v>
      </c>
      <c r="AA413" s="2">
        <v>224000</v>
      </c>
      <c r="AB413" s="5">
        <f>(Z413-AA413)/AA413</f>
        <v>-9.2325892857142863E-2</v>
      </c>
      <c r="AC413" s="13">
        <f t="shared" si="135"/>
        <v>206800.07029788694</v>
      </c>
      <c r="AD413" s="5">
        <f t="shared" si="136"/>
        <v>-7.678540045586188E-2</v>
      </c>
      <c r="AE413" s="2">
        <v>384332</v>
      </c>
      <c r="AF413" s="2">
        <v>276900</v>
      </c>
      <c r="AG413" s="5">
        <f>(AE413-AF413)/AF413</f>
        <v>0.38798122065727697</v>
      </c>
      <c r="AH413" s="13">
        <f t="shared" si="137"/>
        <v>430281.82669228083</v>
      </c>
      <c r="AI413" s="5">
        <f t="shared" si="138"/>
        <v>0.55392497902593296</v>
      </c>
      <c r="AJ413" s="2">
        <v>235190</v>
      </c>
      <c r="AK413" s="2">
        <v>199900</v>
      </c>
      <c r="AL413" s="5">
        <f>(AJ413-AK413)/AK413</f>
        <v>0.17653826913456727</v>
      </c>
      <c r="AM413" s="13">
        <f>AJ413-(AJ413*$AL$582)</f>
        <v>266720.91534285713</v>
      </c>
      <c r="AN413" s="5">
        <f t="shared" si="139"/>
        <v>0.33427171257057092</v>
      </c>
      <c r="AO413" s="2">
        <v>199780</v>
      </c>
      <c r="AP413" s="2">
        <v>310000</v>
      </c>
      <c r="AQ413" s="5">
        <f>(AO413-AP413)/AP413</f>
        <v>-0.35554838709677422</v>
      </c>
      <c r="AR413" s="13">
        <f t="shared" si="140"/>
        <v>247619.72438611995</v>
      </c>
      <c r="AS413" s="5">
        <f t="shared" si="141"/>
        <v>-0.20122669552864531</v>
      </c>
      <c r="AT413" s="2">
        <v>160576</v>
      </c>
      <c r="AU413" s="2">
        <v>395000</v>
      </c>
      <c r="AV413" s="5">
        <f>(AT413-AU413)/AU413</f>
        <v>-0.59347848101265821</v>
      </c>
      <c r="AW413" s="13">
        <f t="shared" si="142"/>
        <v>214344.87359999999</v>
      </c>
      <c r="AX413" s="5">
        <f t="shared" si="143"/>
        <v>-0.45735475037974688</v>
      </c>
      <c r="AY413" s="2">
        <v>244700</v>
      </c>
      <c r="AZ413" s="2">
        <v>390000</v>
      </c>
      <c r="BA413" s="5">
        <f>(AY413-AZ413)/AZ413</f>
        <v>-0.37256410256410255</v>
      </c>
      <c r="BB413" s="13">
        <f>AY413-(AY413*$BA$565)</f>
        <v>339203.71595979808</v>
      </c>
      <c r="BC413" s="5">
        <f t="shared" si="144"/>
        <v>-0.13024688215436389</v>
      </c>
      <c r="BG413" s="2"/>
      <c r="BH413" s="5"/>
    </row>
    <row r="414" spans="3:60" x14ac:dyDescent="0.25">
      <c r="C414" s="5"/>
      <c r="D414" s="11"/>
      <c r="E414" s="5"/>
      <c r="F414" s="2">
        <v>152313</v>
      </c>
      <c r="G414" s="2">
        <v>159950</v>
      </c>
      <c r="H414" s="5">
        <f>(F414-G414)/G414</f>
        <v>-4.7746170678336981E-2</v>
      </c>
      <c r="I414" s="13">
        <f t="shared" si="127"/>
        <v>86782.823863109748</v>
      </c>
      <c r="J414" s="5">
        <f t="shared" si="128"/>
        <v>-0.45743780016811658</v>
      </c>
      <c r="K414" s="2">
        <v>599874</v>
      </c>
      <c r="L414" s="2">
        <v>285000</v>
      </c>
      <c r="M414" s="5">
        <f>(K414-L414)/L414</f>
        <v>1.1048210526315789</v>
      </c>
      <c r="N414" s="13">
        <f t="shared" si="129"/>
        <v>423401.06709999999</v>
      </c>
      <c r="O414" s="5">
        <f t="shared" si="130"/>
        <v>0.48561777929824557</v>
      </c>
      <c r="P414" s="2">
        <v>283995</v>
      </c>
      <c r="Q414" s="2">
        <v>244000</v>
      </c>
      <c r="R414" s="5">
        <f>(P414-Q414)/Q414</f>
        <v>0.16391393442622951</v>
      </c>
      <c r="S414" s="13">
        <f t="shared" si="131"/>
        <v>251552.19190622194</v>
      </c>
      <c r="T414" s="5">
        <f t="shared" si="132"/>
        <v>3.0951606173040731E-2</v>
      </c>
      <c r="U414" s="2">
        <v>663825</v>
      </c>
      <c r="V414" s="2">
        <v>410000</v>
      </c>
      <c r="W414" s="5">
        <f>(U414-V414)/V414</f>
        <v>0.61908536585365859</v>
      </c>
      <c r="X414" s="13">
        <f t="shared" si="133"/>
        <v>647528.58594336081</v>
      </c>
      <c r="Y414" s="5">
        <f t="shared" si="134"/>
        <v>0.57933801449600197</v>
      </c>
      <c r="Z414" s="2">
        <v>295047</v>
      </c>
      <c r="AA414" s="2">
        <v>232000</v>
      </c>
      <c r="AB414" s="5">
        <f>(Z414-AA414)/AA414</f>
        <v>0.27175431034482761</v>
      </c>
      <c r="AC414" s="13">
        <f t="shared" si="135"/>
        <v>300098.56600308209</v>
      </c>
      <c r="AD414" s="5">
        <f t="shared" si="136"/>
        <v>0.29352830173742278</v>
      </c>
      <c r="AE414" s="2">
        <v>172699</v>
      </c>
      <c r="AF414" s="2">
        <v>326000</v>
      </c>
      <c r="AG414" s="5">
        <f>(AE414-AF414)/AF414</f>
        <v>-0.4702484662576687</v>
      </c>
      <c r="AH414" s="13">
        <f t="shared" si="137"/>
        <v>193346.48477860342</v>
      </c>
      <c r="AI414" s="5">
        <f t="shared" si="138"/>
        <v>-0.40691262337851714</v>
      </c>
      <c r="AJ414" s="2">
        <v>313537</v>
      </c>
      <c r="AK414" s="2">
        <v>244950</v>
      </c>
      <c r="AL414" s="5">
        <f>(AJ414-AK414)/AK414</f>
        <v>0.28000408246580932</v>
      </c>
      <c r="AM414" s="13">
        <f>AJ414-(AJ414*$AL$582)</f>
        <v>355571.56186000002</v>
      </c>
      <c r="AN414" s="5">
        <f t="shared" si="139"/>
        <v>0.4516087440702185</v>
      </c>
      <c r="AO414" s="2">
        <v>315614</v>
      </c>
      <c r="AP414" s="2">
        <v>493500</v>
      </c>
      <c r="AQ414" s="5">
        <f>(AO414-AP414)/AP414</f>
        <v>-0.36045795339412362</v>
      </c>
      <c r="AR414" s="13">
        <f t="shared" si="140"/>
        <v>391191.56918811123</v>
      </c>
      <c r="AS414" s="5">
        <f t="shared" si="141"/>
        <v>-0.2073119165387817</v>
      </c>
      <c r="AT414" s="2">
        <v>162978</v>
      </c>
      <c r="AU414" s="2">
        <v>424950</v>
      </c>
      <c r="AV414" s="5">
        <f>(AT414-AU414)/AU414</f>
        <v>-0.61647723261560183</v>
      </c>
      <c r="AW414" s="13">
        <f t="shared" si="142"/>
        <v>217551.1833</v>
      </c>
      <c r="AX414" s="5">
        <f t="shared" si="143"/>
        <v>-0.4880546339569361</v>
      </c>
      <c r="AY414" s="2">
        <v>249010</v>
      </c>
      <c r="AZ414" s="2">
        <v>475000</v>
      </c>
      <c r="BA414" s="5">
        <f>(AY414-AZ414)/AZ414</f>
        <v>-0.47576842105263156</v>
      </c>
      <c r="BB414" s="13">
        <f>AY414-(AY414*$BA$565)</f>
        <v>345178.24810441077</v>
      </c>
      <c r="BC414" s="5">
        <f t="shared" si="144"/>
        <v>-0.27330895135913524</v>
      </c>
      <c r="BG414" s="2"/>
      <c r="BH414" s="5"/>
    </row>
    <row r="415" spans="3:60" x14ac:dyDescent="0.25">
      <c r="C415" s="5"/>
      <c r="D415" s="11"/>
      <c r="E415" s="5"/>
      <c r="F415" s="2">
        <v>124776</v>
      </c>
      <c r="G415" s="2">
        <v>105500</v>
      </c>
      <c r="H415" s="5">
        <f>(F415-G415)/G415</f>
        <v>0.18271090047393365</v>
      </c>
      <c r="I415" s="13">
        <f t="shared" si="127"/>
        <v>71093.167558536588</v>
      </c>
      <c r="J415" s="5">
        <f t="shared" si="128"/>
        <v>-0.32613111318922666</v>
      </c>
      <c r="K415" s="2">
        <v>492664</v>
      </c>
      <c r="L415" s="2">
        <v>260000</v>
      </c>
      <c r="M415" s="5">
        <f>(K415-L415)/L415</f>
        <v>0.89486153846153849</v>
      </c>
      <c r="N415" s="13">
        <f t="shared" si="129"/>
        <v>347730.4622666667</v>
      </c>
      <c r="O415" s="5">
        <f t="shared" si="130"/>
        <v>0.33742485487179497</v>
      </c>
      <c r="P415" s="2">
        <v>318019</v>
      </c>
      <c r="Q415" s="2">
        <v>321000</v>
      </c>
      <c r="R415" s="5">
        <f>(P415-Q415)/Q415</f>
        <v>-9.2866043613707167E-3</v>
      </c>
      <c r="S415" s="13">
        <f t="shared" si="131"/>
        <v>281689.38367867318</v>
      </c>
      <c r="T415" s="5">
        <f t="shared" si="132"/>
        <v>-0.12246297919416453</v>
      </c>
      <c r="U415" s="2">
        <v>445212</v>
      </c>
      <c r="V415" s="2">
        <v>300000</v>
      </c>
      <c r="W415" s="5">
        <f>(U415-V415)/V415</f>
        <v>0.48404000000000003</v>
      </c>
      <c r="X415" s="13">
        <f t="shared" si="133"/>
        <v>434282.37382595649</v>
      </c>
      <c r="Y415" s="5">
        <f t="shared" si="134"/>
        <v>0.44760791275318829</v>
      </c>
      <c r="Z415" s="2">
        <v>157064</v>
      </c>
      <c r="AA415" s="2">
        <v>237760</v>
      </c>
      <c r="AB415" s="5">
        <f>(Z415-AA415)/AA415</f>
        <v>-0.33940107671601616</v>
      </c>
      <c r="AC415" s="13">
        <f t="shared" si="135"/>
        <v>159753.12804640646</v>
      </c>
      <c r="AD415" s="5">
        <f t="shared" si="136"/>
        <v>-0.32809081407130525</v>
      </c>
      <c r="AE415" s="2">
        <v>189484</v>
      </c>
      <c r="AF415" s="2">
        <v>260000</v>
      </c>
      <c r="AG415" s="5">
        <f>(AE415-AF415)/AF415</f>
        <v>-0.27121538461538464</v>
      </c>
      <c r="AH415" s="13">
        <f t="shared" si="137"/>
        <v>212138.25975708538</v>
      </c>
      <c r="AI415" s="5">
        <f t="shared" si="138"/>
        <v>-0.18408361631890238</v>
      </c>
      <c r="AJ415" s="2">
        <v>478218</v>
      </c>
      <c r="AK415" s="2">
        <v>350000</v>
      </c>
      <c r="AL415" s="5">
        <f>(AJ415-AK415)/AK415</f>
        <v>0.36633714285714286</v>
      </c>
      <c r="AM415" s="13">
        <f>AJ415-(AJ415*$AL$582)</f>
        <v>542330.63775428571</v>
      </c>
      <c r="AN415" s="5">
        <f t="shared" si="139"/>
        <v>0.54951610786938776</v>
      </c>
      <c r="AO415" s="2">
        <v>216402</v>
      </c>
      <c r="AP415" s="2">
        <v>320000</v>
      </c>
      <c r="AQ415" s="5">
        <f>(AO415-AP415)/AP415</f>
        <v>-0.32374375</v>
      </c>
      <c r="AR415" s="13">
        <f t="shared" si="140"/>
        <v>268222.0622515023</v>
      </c>
      <c r="AS415" s="5">
        <f t="shared" si="141"/>
        <v>-0.16180605546405533</v>
      </c>
      <c r="AT415" s="2">
        <v>201197</v>
      </c>
      <c r="AU415" s="2">
        <v>459000</v>
      </c>
      <c r="AV415" s="5">
        <f>(AT415-AU415)/AU415</f>
        <v>-0.56166230936819173</v>
      </c>
      <c r="AW415" s="13">
        <f t="shared" si="142"/>
        <v>268567.81544999999</v>
      </c>
      <c r="AX415" s="5">
        <f t="shared" si="143"/>
        <v>-0.41488493366013074</v>
      </c>
      <c r="AY415" s="2">
        <v>400351</v>
      </c>
      <c r="AZ415" s="2">
        <v>467500</v>
      </c>
      <c r="BA415" s="5">
        <f>(AY415-AZ415)/AZ415</f>
        <v>-0.14363422459893049</v>
      </c>
      <c r="BB415" s="13">
        <f>AY415-(AY415*$BA$565)</f>
        <v>554967.49852154113</v>
      </c>
      <c r="BC415" s="5">
        <f t="shared" si="144"/>
        <v>0.18709625352201312</v>
      </c>
      <c r="BG415" s="2"/>
      <c r="BH415" s="5"/>
    </row>
    <row r="416" spans="3:60" x14ac:dyDescent="0.25">
      <c r="C416" s="5"/>
      <c r="D416" s="11"/>
      <c r="E416" s="5"/>
      <c r="F416" s="2">
        <v>151471</v>
      </c>
      <c r="G416" s="2">
        <v>137500</v>
      </c>
      <c r="H416" s="5">
        <f>(F416-G416)/G416</f>
        <v>0.10160727272727273</v>
      </c>
      <c r="I416" s="13">
        <f t="shared" si="127"/>
        <v>86303.080586483731</v>
      </c>
      <c r="J416" s="5">
        <f t="shared" si="128"/>
        <v>-0.37234123209830011</v>
      </c>
      <c r="K416" s="2">
        <v>519167</v>
      </c>
      <c r="L416" s="2">
        <v>260000</v>
      </c>
      <c r="M416" s="5">
        <f>(K416-L416)/L416</f>
        <v>0.99679615384615383</v>
      </c>
      <c r="N416" s="13">
        <f t="shared" si="129"/>
        <v>366436.72138333332</v>
      </c>
      <c r="O416" s="5">
        <f t="shared" si="130"/>
        <v>0.40937200532051277</v>
      </c>
      <c r="P416" s="2">
        <v>119606</v>
      </c>
      <c r="Q416" s="2">
        <v>1950</v>
      </c>
      <c r="R416" s="5">
        <f>(P416-Q416)/Q416</f>
        <v>60.336410256410254</v>
      </c>
      <c r="S416" s="13">
        <f t="shared" si="131"/>
        <v>105942.5393585647</v>
      </c>
      <c r="T416" s="5">
        <f t="shared" si="132"/>
        <v>53.32950736336651</v>
      </c>
      <c r="U416" s="2">
        <v>180258</v>
      </c>
      <c r="V416" s="2">
        <v>269900</v>
      </c>
      <c r="W416" s="5">
        <f>(U416-V416)/V416</f>
        <v>-0.33213041867358278</v>
      </c>
      <c r="X416" s="13">
        <f t="shared" si="133"/>
        <v>175832.79907351837</v>
      </c>
      <c r="Y416" s="5">
        <f t="shared" si="134"/>
        <v>-0.34852612421816093</v>
      </c>
      <c r="Z416" s="2">
        <v>140181</v>
      </c>
      <c r="AA416" s="2">
        <v>180000</v>
      </c>
      <c r="AB416" s="5">
        <f>(Z416-AA416)/AA416</f>
        <v>-0.22121666666666667</v>
      </c>
      <c r="AC416" s="13">
        <f t="shared" si="135"/>
        <v>142581.07040870795</v>
      </c>
      <c r="AD416" s="5">
        <f t="shared" si="136"/>
        <v>-0.20788294217384473</v>
      </c>
      <c r="AE416" s="2">
        <v>420791</v>
      </c>
      <c r="AF416" s="2">
        <v>376000</v>
      </c>
      <c r="AG416" s="5">
        <f>(AE416-AF416)/AF416</f>
        <v>0.11912499999999999</v>
      </c>
      <c r="AH416" s="13">
        <f t="shared" si="137"/>
        <v>471099.77866966982</v>
      </c>
      <c r="AI416" s="5">
        <f t="shared" si="138"/>
        <v>0.25292494327039844</v>
      </c>
      <c r="AJ416" s="2">
        <v>275762</v>
      </c>
      <c r="AK416" s="2">
        <v>300000</v>
      </c>
      <c r="AL416" s="5">
        <f>(AJ416-AK416)/AK416</f>
        <v>-8.0793333333333328E-2</v>
      </c>
      <c r="AM416" s="13">
        <f>AJ416-(AJ416*$AL$582)</f>
        <v>312732.22950285714</v>
      </c>
      <c r="AN416" s="5">
        <f t="shared" si="139"/>
        <v>4.2440765009523797E-2</v>
      </c>
      <c r="AO416" s="2">
        <v>236405</v>
      </c>
      <c r="AP416" s="2">
        <v>240000</v>
      </c>
      <c r="AQ416" s="5">
        <f>(AO416-AP416)/AP416</f>
        <v>-1.4979166666666667E-2</v>
      </c>
      <c r="AR416" s="13">
        <f t="shared" si="140"/>
        <v>293015.02124086837</v>
      </c>
      <c r="AS416" s="5">
        <f t="shared" si="141"/>
        <v>0.22089592183695156</v>
      </c>
      <c r="AT416" s="2">
        <v>183543</v>
      </c>
      <c r="AU416" s="2">
        <v>430000</v>
      </c>
      <c r="AV416" s="5">
        <f>(AT416-AU416)/AU416</f>
        <v>-0.57315581395348836</v>
      </c>
      <c r="AW416" s="13">
        <f t="shared" si="142"/>
        <v>245002.37354999999</v>
      </c>
      <c r="AX416" s="5">
        <f t="shared" si="143"/>
        <v>-0.43022703825581399</v>
      </c>
      <c r="AY416" s="2">
        <v>232605</v>
      </c>
      <c r="AZ416" s="2">
        <v>480000</v>
      </c>
      <c r="BA416" s="5">
        <f>(AY416-AZ416)/AZ416</f>
        <v>-0.51540624999999995</v>
      </c>
      <c r="BB416" s="13">
        <f>AY416-(AY416*$BA$565)</f>
        <v>322437.59849133156</v>
      </c>
      <c r="BC416" s="5">
        <f t="shared" si="144"/>
        <v>-0.32825500314305922</v>
      </c>
      <c r="BG416" s="2"/>
      <c r="BH416" s="5"/>
    </row>
    <row r="417" spans="3:60" x14ac:dyDescent="0.25">
      <c r="C417" s="5"/>
      <c r="D417" s="11"/>
      <c r="E417" s="5"/>
      <c r="F417" s="2">
        <v>307162</v>
      </c>
      <c r="G417" s="2">
        <v>185000</v>
      </c>
      <c r="H417" s="5">
        <f>(F417-G417)/G417</f>
        <v>0.66033513513513509</v>
      </c>
      <c r="I417" s="13">
        <f t="shared" si="127"/>
        <v>175010.57521971545</v>
      </c>
      <c r="J417" s="5">
        <f t="shared" si="128"/>
        <v>-5.399689070424081E-2</v>
      </c>
      <c r="K417" s="2">
        <v>283307</v>
      </c>
      <c r="L417" s="2">
        <v>369000</v>
      </c>
      <c r="M417" s="5">
        <f>(K417-L417)/L417</f>
        <v>-0.23223035230352304</v>
      </c>
      <c r="N417" s="13">
        <f t="shared" si="129"/>
        <v>199962.80238333333</v>
      </c>
      <c r="O417" s="5">
        <f t="shared" si="130"/>
        <v>-0.45809538649503162</v>
      </c>
      <c r="P417" s="2">
        <v>215305</v>
      </c>
      <c r="Q417" s="2">
        <v>270000</v>
      </c>
      <c r="R417" s="5">
        <f>(P417-Q417)/Q417</f>
        <v>-0.20257407407407407</v>
      </c>
      <c r="S417" s="13">
        <f t="shared" si="131"/>
        <v>190709.14867645246</v>
      </c>
      <c r="T417" s="5">
        <f t="shared" si="132"/>
        <v>-0.29366981971684275</v>
      </c>
      <c r="U417" s="2">
        <v>251078</v>
      </c>
      <c r="V417" s="2">
        <v>415000</v>
      </c>
      <c r="W417" s="5">
        <f>(U417-V417)/V417</f>
        <v>-0.39499277108433734</v>
      </c>
      <c r="X417" s="13">
        <f t="shared" si="133"/>
        <v>244914.2203163291</v>
      </c>
      <c r="Y417" s="5">
        <f t="shared" si="134"/>
        <v>-0.40984525224980939</v>
      </c>
      <c r="Z417" s="2">
        <v>123313</v>
      </c>
      <c r="AA417" s="2">
        <v>165000</v>
      </c>
      <c r="AB417" s="5">
        <f>(Z417-AA417)/AA417</f>
        <v>-0.25264848484848484</v>
      </c>
      <c r="AC417" s="13">
        <f t="shared" si="135"/>
        <v>125424.26958938089</v>
      </c>
      <c r="AD417" s="5">
        <f t="shared" si="136"/>
        <v>-0.23985291157950978</v>
      </c>
      <c r="AE417" s="2">
        <v>326384</v>
      </c>
      <c r="AF417" s="2">
        <v>430000</v>
      </c>
      <c r="AG417" s="5">
        <f>(AE417-AF417)/AF417</f>
        <v>-0.24096744186046512</v>
      </c>
      <c r="AH417" s="13">
        <f t="shared" si="137"/>
        <v>365405.70060034917</v>
      </c>
      <c r="AI417" s="5">
        <f t="shared" si="138"/>
        <v>-0.15021930092942054</v>
      </c>
      <c r="AJ417" s="2">
        <v>330935</v>
      </c>
      <c r="AK417" s="2">
        <v>614000</v>
      </c>
      <c r="AL417" s="5">
        <f>(AJ417-AK417)/AK417</f>
        <v>-0.46101791530944625</v>
      </c>
      <c r="AM417" s="13">
        <f>AJ417-(AJ417*$AL$582)</f>
        <v>375302.03715714288</v>
      </c>
      <c r="AN417" s="5">
        <f t="shared" si="139"/>
        <v>-0.38875889713820377</v>
      </c>
      <c r="AO417" s="2">
        <v>173557</v>
      </c>
      <c r="AP417" s="2">
        <v>320000</v>
      </c>
      <c r="AQ417" s="5">
        <f>(AO417-AP417)/AP417</f>
        <v>-0.45763437499999998</v>
      </c>
      <c r="AR417" s="13">
        <f t="shared" si="140"/>
        <v>215117.31156913514</v>
      </c>
      <c r="AS417" s="5">
        <f t="shared" si="141"/>
        <v>-0.32775840134645268</v>
      </c>
      <c r="AT417" s="2">
        <v>160141</v>
      </c>
      <c r="AU417" s="2">
        <v>209000</v>
      </c>
      <c r="AV417" s="5">
        <f>(AT417-AU417)/AU417</f>
        <v>-0.23377511961722489</v>
      </c>
      <c r="AW417" s="13">
        <f t="shared" si="142"/>
        <v>213764.21385</v>
      </c>
      <c r="AX417" s="5">
        <f t="shared" si="143"/>
        <v>2.279528157894737E-2</v>
      </c>
      <c r="AY417" s="2">
        <v>247235</v>
      </c>
      <c r="AZ417" s="2">
        <v>470500</v>
      </c>
      <c r="BA417" s="5">
        <f>(AY417-AZ417)/AZ417</f>
        <v>-0.47452709883103084</v>
      </c>
      <c r="BB417" s="13">
        <f>AY417-(AY417*$BA$565)</f>
        <v>342717.73892652505</v>
      </c>
      <c r="BC417" s="5">
        <f t="shared" si="144"/>
        <v>-0.27158822757380435</v>
      </c>
      <c r="BG417" s="2"/>
      <c r="BH417" s="5"/>
    </row>
    <row r="418" spans="3:60" x14ac:dyDescent="0.25">
      <c r="C418" s="5"/>
      <c r="D418" s="11"/>
      <c r="E418" s="5"/>
      <c r="F418" s="2">
        <v>249891</v>
      </c>
      <c r="G418" s="2">
        <v>111500</v>
      </c>
      <c r="H418" s="5">
        <f>(F418-G418)/G418</f>
        <v>1.2411748878923767</v>
      </c>
      <c r="I418" s="13">
        <f t="shared" si="127"/>
        <v>142379.48591371952</v>
      </c>
      <c r="J418" s="5">
        <f t="shared" si="128"/>
        <v>0.27694606200645305</v>
      </c>
      <c r="K418" s="2">
        <v>411764</v>
      </c>
      <c r="L418" s="2">
        <v>225000</v>
      </c>
      <c r="M418" s="5">
        <f>(K418-L418)/L418</f>
        <v>0.83006222222222226</v>
      </c>
      <c r="N418" s="13">
        <f t="shared" si="129"/>
        <v>290629.89393333334</v>
      </c>
      <c r="O418" s="5">
        <f t="shared" si="130"/>
        <v>0.2916884174814815</v>
      </c>
      <c r="P418" s="2">
        <v>161520</v>
      </c>
      <c r="Q418" s="2">
        <v>154000</v>
      </c>
      <c r="R418" s="5">
        <f>(P418-Q418)/Q418</f>
        <v>4.8831168831168829E-2</v>
      </c>
      <c r="S418" s="13">
        <f t="shared" si="131"/>
        <v>143068.39922073617</v>
      </c>
      <c r="T418" s="5">
        <f t="shared" si="132"/>
        <v>-7.0984420644570306E-2</v>
      </c>
      <c r="U418" s="2">
        <v>261195</v>
      </c>
      <c r="V418" s="2">
        <v>270000</v>
      </c>
      <c r="W418" s="5">
        <f>(U418-V418)/V418</f>
        <v>-3.2611111111111112E-2</v>
      </c>
      <c r="X418" s="13">
        <f t="shared" si="133"/>
        <v>254782.85542948238</v>
      </c>
      <c r="Y418" s="5">
        <f t="shared" si="134"/>
        <v>-5.6359794705620796E-2</v>
      </c>
      <c r="Z418" s="2">
        <v>477025</v>
      </c>
      <c r="AA418" s="2">
        <v>385000</v>
      </c>
      <c r="AB418" s="5">
        <f>(Z418-AA418)/AA418</f>
        <v>0.23902597402597403</v>
      </c>
      <c r="AC418" s="13">
        <f t="shared" si="135"/>
        <v>485192.25224327052</v>
      </c>
      <c r="AD418" s="5">
        <f t="shared" si="136"/>
        <v>0.26023961621628705</v>
      </c>
      <c r="AE418" s="2">
        <v>288893</v>
      </c>
      <c r="AF418" s="2">
        <v>390000</v>
      </c>
      <c r="AG418" s="5">
        <f>(AE418-AF418)/AF418</f>
        <v>-0.25924871794871795</v>
      </c>
      <c r="AH418" s="13">
        <f t="shared" si="137"/>
        <v>323432.36513902846</v>
      </c>
      <c r="AI418" s="5">
        <f t="shared" si="138"/>
        <v>-0.17068624323326034</v>
      </c>
      <c r="AJ418" s="2">
        <v>625178</v>
      </c>
      <c r="AK418" s="2">
        <v>445500</v>
      </c>
      <c r="AL418" s="5">
        <f>(AJ418-AK418)/AK418</f>
        <v>0.403317620650954</v>
      </c>
      <c r="AM418" s="13">
        <f>AJ418-(AJ418*$AL$582)</f>
        <v>708992.93512571428</v>
      </c>
      <c r="AN418" s="5">
        <f t="shared" si="139"/>
        <v>0.59145439983325321</v>
      </c>
      <c r="AO418" s="2">
        <v>169825</v>
      </c>
      <c r="AP418" s="2">
        <v>556000</v>
      </c>
      <c r="AQ418" s="5">
        <f>(AO418-AP418)/AP418</f>
        <v>-0.69455935251798562</v>
      </c>
      <c r="AR418" s="13">
        <f t="shared" si="140"/>
        <v>210491.63927256392</v>
      </c>
      <c r="AS418" s="5">
        <f t="shared" si="141"/>
        <v>-0.62141791497740306</v>
      </c>
      <c r="AT418" s="2">
        <v>239370</v>
      </c>
      <c r="AU418" s="2">
        <v>231950</v>
      </c>
      <c r="AV418" s="5">
        <f>(AT418-AU418)/AU418</f>
        <v>3.1989652942444491E-2</v>
      </c>
      <c r="AW418" s="13">
        <f t="shared" si="142"/>
        <v>319523.04449999996</v>
      </c>
      <c r="AX418" s="5">
        <f t="shared" si="143"/>
        <v>0.37755138823022188</v>
      </c>
      <c r="AY418" s="2">
        <v>648887</v>
      </c>
      <c r="AZ418" s="2">
        <v>617000</v>
      </c>
      <c r="BA418" s="5">
        <f>(AY418-AZ418)/AZ418</f>
        <v>5.1680713128038895E-2</v>
      </c>
      <c r="BB418" s="13">
        <f>AY418-(AY418*$BA$565)</f>
        <v>899488.6867102799</v>
      </c>
      <c r="BC418" s="5">
        <f t="shared" si="144"/>
        <v>0.4578422799194164</v>
      </c>
      <c r="BG418" s="2"/>
      <c r="BH418" s="5"/>
    </row>
    <row r="419" spans="3:60" x14ac:dyDescent="0.25">
      <c r="C419" s="5"/>
      <c r="D419" s="11"/>
      <c r="E419" s="5"/>
      <c r="F419" s="2">
        <v>124018</v>
      </c>
      <c r="G419" s="2">
        <v>119900</v>
      </c>
      <c r="H419" s="5">
        <f>(F419-G419)/G419</f>
        <v>3.4345287739783154E-2</v>
      </c>
      <c r="I419" s="13">
        <f t="shared" si="127"/>
        <v>70661.284656300821</v>
      </c>
      <c r="J419" s="5">
        <f t="shared" si="128"/>
        <v>-0.41066484857130259</v>
      </c>
      <c r="K419" s="2">
        <v>343623</v>
      </c>
      <c r="L419" s="2">
        <v>250000</v>
      </c>
      <c r="M419" s="5">
        <f>(K419-L419)/L419</f>
        <v>0.37449199999999999</v>
      </c>
      <c r="N419" s="13">
        <f t="shared" si="129"/>
        <v>242534.84044999999</v>
      </c>
      <c r="O419" s="5">
        <f t="shared" si="130"/>
        <v>-2.9860638200000046E-2</v>
      </c>
      <c r="P419" s="2">
        <v>230582</v>
      </c>
      <c r="Q419" s="2">
        <v>283725</v>
      </c>
      <c r="R419" s="5">
        <f>(P419-Q419)/Q419</f>
        <v>-0.18730460833553617</v>
      </c>
      <c r="S419" s="13">
        <f t="shared" si="131"/>
        <v>204240.94619313884</v>
      </c>
      <c r="T419" s="5">
        <f t="shared" si="132"/>
        <v>-0.28014469576830087</v>
      </c>
      <c r="U419" s="2">
        <v>215898</v>
      </c>
      <c r="V419" s="2">
        <v>220000</v>
      </c>
      <c r="W419" s="5">
        <f>(U419-V419)/V419</f>
        <v>-1.8645454545454545E-2</v>
      </c>
      <c r="X419" s="13">
        <f t="shared" si="133"/>
        <v>210597.86336459115</v>
      </c>
      <c r="Y419" s="5">
        <f t="shared" si="134"/>
        <v>-4.2736984706403879E-2</v>
      </c>
      <c r="Z419" s="2">
        <v>276904</v>
      </c>
      <c r="AA419" s="2">
        <v>250000</v>
      </c>
      <c r="AB419" s="5">
        <f>(Z419-AA419)/AA419</f>
        <v>0.107616</v>
      </c>
      <c r="AC419" s="13">
        <f t="shared" si="135"/>
        <v>281644.93562218035</v>
      </c>
      <c r="AD419" s="5">
        <f t="shared" si="136"/>
        <v>0.12657974248872139</v>
      </c>
      <c r="AE419" s="2">
        <v>244103</v>
      </c>
      <c r="AF419" s="2">
        <v>335000</v>
      </c>
      <c r="AG419" s="5">
        <f>(AE419-AF419)/AF419</f>
        <v>-0.27133432835820898</v>
      </c>
      <c r="AH419" s="13">
        <f t="shared" si="137"/>
        <v>273287.37846722582</v>
      </c>
      <c r="AI419" s="5">
        <f t="shared" si="138"/>
        <v>-0.18421678069484831</v>
      </c>
      <c r="AJ419" s="2">
        <v>249705</v>
      </c>
      <c r="AK419" s="2">
        <v>500000</v>
      </c>
      <c r="AL419" s="5">
        <f>(AJ419-AK419)/AK419</f>
        <v>-0.50058999999999998</v>
      </c>
      <c r="AM419" s="13">
        <f>AJ419-(AJ419*$AL$582)</f>
        <v>283181.87918571429</v>
      </c>
      <c r="AN419" s="5">
        <f t="shared" si="139"/>
        <v>-0.43363624162857139</v>
      </c>
      <c r="AO419" s="2">
        <v>301522</v>
      </c>
      <c r="AP419" s="2">
        <v>539400</v>
      </c>
      <c r="AQ419" s="5">
        <f>(AO419-AP419)/AP419</f>
        <v>-0.44100482017055986</v>
      </c>
      <c r="AR419" s="13">
        <f t="shared" si="140"/>
        <v>373725.07025904325</v>
      </c>
      <c r="AS419" s="5">
        <f t="shared" si="141"/>
        <v>-0.30714669955683493</v>
      </c>
      <c r="AT419" s="2">
        <v>175117</v>
      </c>
      <c r="AU419" s="2">
        <v>215000</v>
      </c>
      <c r="AV419" s="5">
        <f>(AT419-AU419)/AU419</f>
        <v>-0.18550232558139534</v>
      </c>
      <c r="AW419" s="13">
        <f t="shared" si="142"/>
        <v>233754.92744999999</v>
      </c>
      <c r="AX419" s="5">
        <f t="shared" si="143"/>
        <v>8.7232220697674362E-2</v>
      </c>
      <c r="AY419" s="2">
        <v>562066</v>
      </c>
      <c r="AZ419" s="2">
        <v>629900</v>
      </c>
      <c r="BA419" s="5">
        <f>(AY419-AZ419)/AZ419</f>
        <v>-0.10769010954119701</v>
      </c>
      <c r="BB419" s="13">
        <f>AY419-(AY419*$BA$565)</f>
        <v>779137.21215635422</v>
      </c>
      <c r="BC419" s="5">
        <f t="shared" si="144"/>
        <v>0.23692207041808894</v>
      </c>
      <c r="BG419" s="2"/>
      <c r="BH419" s="5"/>
    </row>
    <row r="420" spans="3:60" x14ac:dyDescent="0.25">
      <c r="C420" s="5"/>
      <c r="D420" s="11"/>
      <c r="E420" s="5"/>
      <c r="F420" s="2">
        <v>221010</v>
      </c>
      <c r="G420" s="2">
        <v>153000</v>
      </c>
      <c r="H420" s="5">
        <f>(F420-G420)/G420</f>
        <v>0.44450980392156864</v>
      </c>
      <c r="I420" s="13">
        <f t="shared" si="127"/>
        <v>125924.06361890244</v>
      </c>
      <c r="J420" s="5">
        <f t="shared" si="128"/>
        <v>-0.17696690445161806</v>
      </c>
      <c r="K420" s="2">
        <v>299974</v>
      </c>
      <c r="L420" s="2">
        <v>226800</v>
      </c>
      <c r="M420" s="5">
        <f>(K420-L420)/L420</f>
        <v>0.32263668430335096</v>
      </c>
      <c r="N420" s="13">
        <f t="shared" si="129"/>
        <v>211726.64876666665</v>
      </c>
      <c r="O420" s="5">
        <f t="shared" si="130"/>
        <v>-6.6460984273956566E-2</v>
      </c>
      <c r="P420" s="2">
        <v>161753</v>
      </c>
      <c r="Q420" s="2">
        <v>193000</v>
      </c>
      <c r="R420" s="5">
        <f>(P420-Q420)/Q420</f>
        <v>-0.16190155440414508</v>
      </c>
      <c r="S420" s="13">
        <f t="shared" si="131"/>
        <v>143274.78194125643</v>
      </c>
      <c r="T420" s="5">
        <f t="shared" si="132"/>
        <v>-0.25764361688468174</v>
      </c>
      <c r="U420" s="2">
        <v>251011</v>
      </c>
      <c r="V420" s="2">
        <v>180000</v>
      </c>
      <c r="W420" s="5">
        <f>(U420-V420)/V420</f>
        <v>0.39450555555555555</v>
      </c>
      <c r="X420" s="13">
        <f t="shared" si="133"/>
        <v>244848.86511690423</v>
      </c>
      <c r="Y420" s="5">
        <f t="shared" si="134"/>
        <v>0.36027147287169015</v>
      </c>
      <c r="Z420" s="2">
        <v>168077</v>
      </c>
      <c r="AA420" s="2">
        <v>258000</v>
      </c>
      <c r="AB420" s="5">
        <f>(Z420-AA420)/AA420</f>
        <v>-0.34853875968992248</v>
      </c>
      <c r="AC420" s="13">
        <f t="shared" si="135"/>
        <v>170954.68409473755</v>
      </c>
      <c r="AD420" s="5">
        <f t="shared" si="136"/>
        <v>-0.3373849453692343</v>
      </c>
      <c r="AE420" s="2">
        <v>134567</v>
      </c>
      <c r="AF420" s="2">
        <v>239500</v>
      </c>
      <c r="AG420" s="5">
        <f>(AE420-AF420)/AF420</f>
        <v>-0.43813361169102294</v>
      </c>
      <c r="AH420" s="13">
        <f t="shared" si="137"/>
        <v>150655.5128703833</v>
      </c>
      <c r="AI420" s="5">
        <f t="shared" si="138"/>
        <v>-0.37095819260800289</v>
      </c>
      <c r="AJ420" s="2">
        <v>612210</v>
      </c>
      <c r="AK420" s="2">
        <v>430000</v>
      </c>
      <c r="AL420" s="5">
        <f>(AJ420-AK420)/AK420</f>
        <v>0.42374418604651165</v>
      </c>
      <c r="AM420" s="13">
        <f>AJ420-(AJ420*$AL$582)</f>
        <v>694286.37094285712</v>
      </c>
      <c r="AN420" s="5">
        <f t="shared" si="139"/>
        <v>0.61461946730896999</v>
      </c>
      <c r="AO420" s="2">
        <v>255694</v>
      </c>
      <c r="AP420" s="2">
        <v>479000</v>
      </c>
      <c r="AQ420" s="5">
        <f>(AO420-AP420)/AP420</f>
        <v>-0.46619206680584552</v>
      </c>
      <c r="AR420" s="13">
        <f t="shared" si="140"/>
        <v>316923.00434069755</v>
      </c>
      <c r="AS420" s="5">
        <f t="shared" si="141"/>
        <v>-0.33836533540564184</v>
      </c>
      <c r="AT420" s="2">
        <v>164457</v>
      </c>
      <c r="AU420" s="2">
        <v>420000</v>
      </c>
      <c r="AV420" s="5">
        <f>(AT420-AU420)/AU420</f>
        <v>-0.6084357142857143</v>
      </c>
      <c r="AW420" s="13">
        <f t="shared" si="142"/>
        <v>219525.42645</v>
      </c>
      <c r="AX420" s="5">
        <f t="shared" si="143"/>
        <v>-0.4773204132142857</v>
      </c>
      <c r="AY420" s="2">
        <v>245174</v>
      </c>
      <c r="AZ420" s="2">
        <v>479700</v>
      </c>
      <c r="BA420" s="5">
        <f>(AY420-AZ420)/AZ420</f>
        <v>-0.48890139670627475</v>
      </c>
      <c r="BB420" s="13">
        <f>AY420-(AY420*$BA$565)</f>
        <v>339860.77587547014</v>
      </c>
      <c r="BC420" s="5">
        <f t="shared" si="144"/>
        <v>-0.29151391312180502</v>
      </c>
      <c r="BG420" s="2"/>
      <c r="BH420" s="5"/>
    </row>
    <row r="421" spans="3:60" x14ac:dyDescent="0.25">
      <c r="C421" s="5"/>
      <c r="D421" s="11"/>
      <c r="E421" s="5"/>
      <c r="F421" s="2">
        <v>320471</v>
      </c>
      <c r="G421" s="2">
        <v>154500</v>
      </c>
      <c r="H421" s="5">
        <f>(F421-G421)/G421</f>
        <v>1.0742459546925567</v>
      </c>
      <c r="I421" s="13">
        <f t="shared" si="127"/>
        <v>182593.59572876018</v>
      </c>
      <c r="J421" s="5">
        <f t="shared" si="128"/>
        <v>0.18183557105993642</v>
      </c>
      <c r="K421" s="2">
        <v>294393</v>
      </c>
      <c r="L421" s="2">
        <v>221750</v>
      </c>
      <c r="M421" s="5">
        <f>(K421-L421)/L421</f>
        <v>0.32758962795941377</v>
      </c>
      <c r="N421" s="13">
        <f t="shared" si="129"/>
        <v>207787.48595</v>
      </c>
      <c r="O421" s="5">
        <f t="shared" si="130"/>
        <v>-6.2965114092446442E-2</v>
      </c>
      <c r="P421" s="2">
        <v>201431</v>
      </c>
      <c r="Q421" s="2">
        <v>250000</v>
      </c>
      <c r="R421" s="5">
        <f>(P421-Q421)/Q421</f>
        <v>-0.194276</v>
      </c>
      <c r="S421" s="13">
        <f t="shared" si="131"/>
        <v>178420.07629663264</v>
      </c>
      <c r="T421" s="5">
        <f t="shared" si="132"/>
        <v>-0.28631969481346942</v>
      </c>
      <c r="U421" s="2">
        <v>395932</v>
      </c>
      <c r="V421" s="2">
        <v>535000</v>
      </c>
      <c r="W421" s="5">
        <f>(U421-V421)/V421</f>
        <v>-0.25994018691588783</v>
      </c>
      <c r="X421" s="13">
        <f t="shared" si="133"/>
        <v>386212.16147286823</v>
      </c>
      <c r="Y421" s="5">
        <f t="shared" si="134"/>
        <v>-0.27810810939650799</v>
      </c>
      <c r="Z421" s="2">
        <v>219936</v>
      </c>
      <c r="AA421" s="2">
        <v>396500</v>
      </c>
      <c r="AB421" s="5">
        <f>(Z421-AA421)/AA421</f>
        <v>-0.44530643127364439</v>
      </c>
      <c r="AC421" s="13">
        <f t="shared" si="135"/>
        <v>223701.57368979813</v>
      </c>
      <c r="AD421" s="5">
        <f t="shared" si="136"/>
        <v>-0.43580939800807533</v>
      </c>
      <c r="AE421" s="2">
        <v>150230</v>
      </c>
      <c r="AF421" s="2">
        <v>170000</v>
      </c>
      <c r="AG421" s="5">
        <f>(AE421-AF421)/AF421</f>
        <v>-0.11629411764705883</v>
      </c>
      <c r="AH421" s="13">
        <f t="shared" si="137"/>
        <v>168191.14417738141</v>
      </c>
      <c r="AI421" s="5">
        <f t="shared" si="138"/>
        <v>-1.0640328368344618E-2</v>
      </c>
      <c r="AJ421" s="2">
        <v>173860</v>
      </c>
      <c r="AK421" s="2">
        <v>275000</v>
      </c>
      <c r="AL421" s="5">
        <f>(AJ421-AK421)/AK421</f>
        <v>-0.36778181818181815</v>
      </c>
      <c r="AM421" s="13">
        <f>AJ421-(AJ421*$AL$582)</f>
        <v>197168.66508571428</v>
      </c>
      <c r="AN421" s="5">
        <f t="shared" si="139"/>
        <v>-0.28302303605194806</v>
      </c>
      <c r="AO421" s="2">
        <v>237998</v>
      </c>
      <c r="AP421" s="2">
        <v>390000</v>
      </c>
      <c r="AQ421" s="5">
        <f>(AO421-AP421)/AP421</f>
        <v>-0.38974871794871796</v>
      </c>
      <c r="AR421" s="13">
        <f t="shared" si="140"/>
        <v>294989.48425491928</v>
      </c>
      <c r="AS421" s="5">
        <f t="shared" si="141"/>
        <v>-0.2436167070386685</v>
      </c>
      <c r="AT421" s="2">
        <v>483042</v>
      </c>
      <c r="AU421" s="2">
        <v>635000</v>
      </c>
      <c r="AV421" s="5">
        <f>(AT421-AU421)/AU421</f>
        <v>-0.23930393700787403</v>
      </c>
      <c r="AW421" s="13">
        <f t="shared" si="142"/>
        <v>644788.61369999999</v>
      </c>
      <c r="AX421" s="5">
        <f t="shared" si="143"/>
        <v>1.5415139685039349E-2</v>
      </c>
      <c r="AY421" s="2">
        <v>261735</v>
      </c>
      <c r="AZ421" s="2">
        <v>565000</v>
      </c>
      <c r="BA421" s="5">
        <f>(AY421-AZ421)/AZ421</f>
        <v>-0.53675221238938053</v>
      </c>
      <c r="BB421" s="13">
        <f>AY421-(AY421*$BA$565)</f>
        <v>362817.67305573251</v>
      </c>
      <c r="BC421" s="5">
        <f t="shared" si="144"/>
        <v>-0.35784482645003096</v>
      </c>
      <c r="BG421" s="2"/>
      <c r="BH421" s="5"/>
    </row>
    <row r="422" spans="3:60" x14ac:dyDescent="0.25">
      <c r="C422" s="5"/>
      <c r="D422" s="11"/>
      <c r="E422" s="5"/>
      <c r="F422" s="2">
        <v>295150</v>
      </c>
      <c r="G422" s="2">
        <v>230000</v>
      </c>
      <c r="H422" s="5">
        <f>(F422-G422)/G422</f>
        <v>0.2832608695652174</v>
      </c>
      <c r="I422" s="13">
        <f t="shared" si="127"/>
        <v>168166.54168191057</v>
      </c>
      <c r="J422" s="5">
        <f t="shared" si="128"/>
        <v>-0.26884112312212793</v>
      </c>
      <c r="K422" s="2">
        <v>256842</v>
      </c>
      <c r="L422" s="2">
        <v>200000</v>
      </c>
      <c r="M422" s="5">
        <f>(K422-L422)/L422</f>
        <v>0.28421000000000002</v>
      </c>
      <c r="N422" s="13">
        <f t="shared" si="129"/>
        <v>181283.36430000002</v>
      </c>
      <c r="O422" s="5">
        <f t="shared" si="130"/>
        <v>-9.3583178499999919E-2</v>
      </c>
      <c r="P422" s="2">
        <v>173124</v>
      </c>
      <c r="Q422" s="2">
        <v>230000</v>
      </c>
      <c r="R422" s="5">
        <f>(P422-Q422)/Q422</f>
        <v>-0.24728695652173913</v>
      </c>
      <c r="S422" s="13">
        <f t="shared" si="131"/>
        <v>153346.79016029424</v>
      </c>
      <c r="T422" s="5">
        <f t="shared" si="132"/>
        <v>-0.33327482539002501</v>
      </c>
      <c r="U422" s="2">
        <v>349720</v>
      </c>
      <c r="V422" s="2">
        <v>395000</v>
      </c>
      <c r="W422" s="5">
        <f>(U422-V422)/V422</f>
        <v>-0.11463291139240506</v>
      </c>
      <c r="X422" s="13">
        <f t="shared" si="133"/>
        <v>341134.63198299578</v>
      </c>
      <c r="Y422" s="5">
        <f t="shared" si="134"/>
        <v>-0.13636802029621323</v>
      </c>
      <c r="Z422" s="2">
        <v>171880</v>
      </c>
      <c r="AA422" s="2">
        <v>236000</v>
      </c>
      <c r="AB422" s="5">
        <f>(Z422-AA422)/AA422</f>
        <v>-0.27169491525423728</v>
      </c>
      <c r="AC422" s="13">
        <f t="shared" si="135"/>
        <v>174822.79611251684</v>
      </c>
      <c r="AD422" s="5">
        <f t="shared" si="136"/>
        <v>-0.25922544020119986</v>
      </c>
      <c r="AE422" s="2">
        <v>344422</v>
      </c>
      <c r="AF422" s="2">
        <v>396000</v>
      </c>
      <c r="AG422" s="5">
        <f>(AE422-AF422)/AF422</f>
        <v>-0.13024747474747475</v>
      </c>
      <c r="AH422" s="13">
        <f t="shared" si="137"/>
        <v>385600.28130108537</v>
      </c>
      <c r="AI422" s="5">
        <f t="shared" si="138"/>
        <v>-2.6261915906350072E-2</v>
      </c>
      <c r="AJ422" s="2">
        <v>546648</v>
      </c>
      <c r="AK422" s="2">
        <v>415000</v>
      </c>
      <c r="AL422" s="5">
        <f>(AJ422-AK422)/AK422</f>
        <v>0.31722409638554216</v>
      </c>
      <c r="AM422" s="13">
        <f>AJ422-(AJ422*$AL$582)</f>
        <v>619934.75458285713</v>
      </c>
      <c r="AN422" s="5">
        <f t="shared" si="139"/>
        <v>0.49381868574182441</v>
      </c>
      <c r="AO422" s="2">
        <v>243313</v>
      </c>
      <c r="AP422" s="2">
        <v>454300</v>
      </c>
      <c r="AQ422" s="5">
        <f>(AO422-AP422)/AP422</f>
        <v>-0.46442218798151003</v>
      </c>
      <c r="AR422" s="13">
        <f t="shared" si="140"/>
        <v>301577.22494523978</v>
      </c>
      <c r="AS422" s="5">
        <f t="shared" si="141"/>
        <v>-0.33617163780488712</v>
      </c>
      <c r="AT422" s="2">
        <v>450517</v>
      </c>
      <c r="AU422" s="2">
        <v>760000</v>
      </c>
      <c r="AV422" s="5">
        <f>(AT422-AU422)/AU422</f>
        <v>-0.40721447368421054</v>
      </c>
      <c r="AW422" s="13">
        <f t="shared" si="142"/>
        <v>601372.61745000002</v>
      </c>
      <c r="AX422" s="5">
        <f t="shared" si="143"/>
        <v>-0.2087202401973684</v>
      </c>
      <c r="AY422" s="2">
        <v>257611</v>
      </c>
      <c r="AZ422" s="2">
        <v>420000</v>
      </c>
      <c r="BA422" s="5">
        <f>(AY422-AZ422)/AZ422</f>
        <v>-0.3866404761904762</v>
      </c>
      <c r="BB422" s="13">
        <f>AY422-(AY422*$BA$565)</f>
        <v>357100.97454891517</v>
      </c>
      <c r="BC422" s="5">
        <f t="shared" si="144"/>
        <v>-0.14975958440734483</v>
      </c>
      <c r="BG422" s="2"/>
      <c r="BH422" s="5"/>
    </row>
    <row r="423" spans="3:60" x14ac:dyDescent="0.25">
      <c r="C423" s="5"/>
      <c r="D423" s="11"/>
      <c r="E423" s="5"/>
      <c r="F423" s="2">
        <v>204820</v>
      </c>
      <c r="G423" s="2">
        <v>146000</v>
      </c>
      <c r="H423" s="5">
        <f>(F423-G423)/G423</f>
        <v>0.40287671232876715</v>
      </c>
      <c r="I423" s="13">
        <f t="shared" si="127"/>
        <v>116699.54622154472</v>
      </c>
      <c r="J423" s="5">
        <f t="shared" si="128"/>
        <v>-0.20068803957846082</v>
      </c>
      <c r="K423" s="2">
        <v>257310</v>
      </c>
      <c r="L423" s="2">
        <v>251000</v>
      </c>
      <c r="M423" s="5">
        <f>(K423-L423)/L423</f>
        <v>2.5139442231075698E-2</v>
      </c>
      <c r="N423" s="13">
        <f t="shared" si="129"/>
        <v>181613.68650000001</v>
      </c>
      <c r="O423" s="5">
        <f t="shared" si="130"/>
        <v>-0.2764394960159362</v>
      </c>
      <c r="P423" s="2">
        <v>287611</v>
      </c>
      <c r="Q423" s="2">
        <v>250000</v>
      </c>
      <c r="R423" s="5">
        <f>(P423-Q423)/Q423</f>
        <v>0.15044399999999999</v>
      </c>
      <c r="S423" s="13">
        <f t="shared" si="131"/>
        <v>254755.11000665644</v>
      </c>
      <c r="T423" s="5">
        <f t="shared" si="132"/>
        <v>1.9020440026625757E-2</v>
      </c>
      <c r="U423" s="2">
        <v>246606</v>
      </c>
      <c r="V423" s="2">
        <v>370100</v>
      </c>
      <c r="W423" s="5">
        <f>(U423-V423)/V423</f>
        <v>-0.33367738449067819</v>
      </c>
      <c r="X423" s="13">
        <f t="shared" si="133"/>
        <v>240552.00461740434</v>
      </c>
      <c r="Y423" s="5">
        <f t="shared" si="134"/>
        <v>-0.35003511316561919</v>
      </c>
      <c r="Z423" s="2">
        <v>160462</v>
      </c>
      <c r="AA423" s="2">
        <v>208000</v>
      </c>
      <c r="AB423" s="5">
        <f>(Z423-AA423)/AA423</f>
        <v>-0.22854807692307691</v>
      </c>
      <c r="AC423" s="13">
        <f t="shared" si="135"/>
        <v>163209.30596815611</v>
      </c>
      <c r="AD423" s="5">
        <f t="shared" si="136"/>
        <v>-0.21533987515309561</v>
      </c>
      <c r="AE423" s="2">
        <v>254423</v>
      </c>
      <c r="AF423" s="2">
        <v>335000</v>
      </c>
      <c r="AG423" s="5">
        <f>(AE423-AF423)/AF423</f>
        <v>-0.24052835820895521</v>
      </c>
      <c r="AH423" s="13">
        <f t="shared" si="137"/>
        <v>284841.21330654272</v>
      </c>
      <c r="AI423" s="5">
        <f t="shared" si="138"/>
        <v>-0.14972772147300681</v>
      </c>
      <c r="AJ423" s="2">
        <v>800139</v>
      </c>
      <c r="AK423" s="2">
        <v>250000</v>
      </c>
      <c r="AL423" s="5">
        <f>(AJ423-AK423)/AK423</f>
        <v>2.2005560000000002</v>
      </c>
      <c r="AM423" s="13">
        <f>AJ423-(AJ423*$AL$582)</f>
        <v>907410.20656285714</v>
      </c>
      <c r="AN423" s="5">
        <f t="shared" si="139"/>
        <v>2.6296408262514284</v>
      </c>
      <c r="AO423" s="2">
        <v>219091</v>
      </c>
      <c r="AP423" s="2">
        <v>350000</v>
      </c>
      <c r="AQ423" s="5">
        <f>(AO423-AP423)/AP423</f>
        <v>-0.37402571428571429</v>
      </c>
      <c r="AR423" s="13">
        <f t="shared" si="140"/>
        <v>271554.97565061273</v>
      </c>
      <c r="AS423" s="5">
        <f t="shared" si="141"/>
        <v>-0.22412864099824933</v>
      </c>
      <c r="AT423" s="2">
        <v>408765</v>
      </c>
      <c r="AU423" s="2">
        <v>540000</v>
      </c>
      <c r="AV423" s="5">
        <f>(AT423-AU423)/AU423</f>
        <v>-0.24302777777777779</v>
      </c>
      <c r="AW423" s="13">
        <f t="shared" si="142"/>
        <v>545639.96025</v>
      </c>
      <c r="AX423" s="5">
        <f t="shared" si="143"/>
        <v>1.044437083333334E-2</v>
      </c>
      <c r="AY423" s="2">
        <v>199919</v>
      </c>
      <c r="AZ423" s="2">
        <v>285000</v>
      </c>
      <c r="BA423" s="5">
        <f>(AY423-AZ423)/AZ423</f>
        <v>-0.29852982456140353</v>
      </c>
      <c r="BB423" s="13">
        <f>AY423-(AY423*$BA$565)</f>
        <v>277128.18835703668</v>
      </c>
      <c r="BC423" s="5">
        <f t="shared" si="144"/>
        <v>-2.7620391729695871E-2</v>
      </c>
      <c r="BG423" s="2"/>
      <c r="BH423" s="5"/>
    </row>
    <row r="424" spans="3:60" x14ac:dyDescent="0.25">
      <c r="C424" s="5"/>
      <c r="D424" s="11"/>
      <c r="E424" s="5"/>
      <c r="F424" s="2">
        <v>310956</v>
      </c>
      <c r="G424" s="2">
        <v>155000</v>
      </c>
      <c r="H424" s="5">
        <f>(F424-G424)/G424</f>
        <v>1.006167741935484</v>
      </c>
      <c r="I424" s="13">
        <f t="shared" si="127"/>
        <v>177172.26879634146</v>
      </c>
      <c r="J424" s="5">
        <f t="shared" si="128"/>
        <v>0.14304689546026753</v>
      </c>
      <c r="K424" s="2">
        <v>197110</v>
      </c>
      <c r="L424" s="2">
        <v>205000</v>
      </c>
      <c r="M424" s="5">
        <f>(K424-L424)/L424</f>
        <v>-3.848780487804878E-2</v>
      </c>
      <c r="N424" s="13">
        <f t="shared" si="129"/>
        <v>139123.52316666668</v>
      </c>
      <c r="O424" s="5">
        <f t="shared" si="130"/>
        <v>-0.32134866747967472</v>
      </c>
      <c r="P424" s="2">
        <v>331493</v>
      </c>
      <c r="Q424" s="2">
        <v>340000</v>
      </c>
      <c r="R424" s="5">
        <f>(P424-Q424)/Q424</f>
        <v>-2.5020588235294117E-2</v>
      </c>
      <c r="S424" s="13">
        <f t="shared" si="131"/>
        <v>293624.15095888742</v>
      </c>
      <c r="T424" s="5">
        <f t="shared" si="132"/>
        <v>-0.1363995560032723</v>
      </c>
      <c r="U424" s="2">
        <v>194296</v>
      </c>
      <c r="V424" s="2">
        <v>217500</v>
      </c>
      <c r="W424" s="5">
        <f>(U424-V424)/V424</f>
        <v>-0.10668505747126437</v>
      </c>
      <c r="X424" s="13">
        <f t="shared" si="133"/>
        <v>189526.1765291323</v>
      </c>
      <c r="Y424" s="5">
        <f t="shared" si="134"/>
        <v>-0.12861528032582853</v>
      </c>
      <c r="Z424" s="2">
        <v>163780</v>
      </c>
      <c r="AA424" s="2">
        <v>255000</v>
      </c>
      <c r="AB424" s="5">
        <f>(Z424-AA424)/AA424</f>
        <v>-0.35772549019607841</v>
      </c>
      <c r="AC424" s="13">
        <f t="shared" si="135"/>
        <v>166584.11419192463</v>
      </c>
      <c r="AD424" s="5">
        <f t="shared" si="136"/>
        <v>-0.34672896395323677</v>
      </c>
      <c r="AE424" s="2">
        <v>233036</v>
      </c>
      <c r="AF424" s="2">
        <v>347500</v>
      </c>
      <c r="AG424" s="5">
        <f>(AE424-AF424)/AF424</f>
        <v>-0.3293928057553957</v>
      </c>
      <c r="AH424" s="13">
        <f t="shared" si="137"/>
        <v>260897.2340712258</v>
      </c>
      <c r="AI424" s="5">
        <f t="shared" si="138"/>
        <v>-0.24921659260078907</v>
      </c>
      <c r="AJ424" s="2">
        <v>413882</v>
      </c>
      <c r="AK424" s="2">
        <v>323000</v>
      </c>
      <c r="AL424" s="5">
        <f>(AJ424-AK424)/AK424</f>
        <v>0.2813684210526316</v>
      </c>
      <c r="AM424" s="13">
        <f>AJ424-(AJ424*$AL$582)</f>
        <v>469369.38595999999</v>
      </c>
      <c r="AN424" s="5">
        <f t="shared" si="139"/>
        <v>0.4531559936842105</v>
      </c>
      <c r="AO424" s="2">
        <v>247288</v>
      </c>
      <c r="AP424" s="2">
        <v>439000</v>
      </c>
      <c r="AQ424" s="5">
        <f>(AO424-AP424)/AP424</f>
        <v>-0.43670159453302959</v>
      </c>
      <c r="AR424" s="13">
        <f t="shared" si="140"/>
        <v>306504.08651514084</v>
      </c>
      <c r="AS424" s="5">
        <f t="shared" si="141"/>
        <v>-0.30181301477188877</v>
      </c>
      <c r="AT424" s="2">
        <v>192068</v>
      </c>
      <c r="AU424" s="2">
        <v>400000</v>
      </c>
      <c r="AV424" s="5">
        <f>(AT424-AU424)/AU424</f>
        <v>-0.51983000000000001</v>
      </c>
      <c r="AW424" s="13">
        <f t="shared" si="142"/>
        <v>256381.96979999999</v>
      </c>
      <c r="AX424" s="5">
        <f t="shared" si="143"/>
        <v>-0.35904507550000003</v>
      </c>
      <c r="AY424" s="2">
        <v>402076</v>
      </c>
      <c r="AZ424" s="2">
        <v>463000</v>
      </c>
      <c r="BA424" s="5">
        <f>(AY424-AZ424)/AZ424</f>
        <v>-0.13158531317494601</v>
      </c>
      <c r="BB424" s="13">
        <f>AY424-(AY424*$BA$565)</f>
        <v>557358.69758173998</v>
      </c>
      <c r="BC424" s="5">
        <f t="shared" si="144"/>
        <v>0.20379848289792651</v>
      </c>
      <c r="BG424" s="2"/>
      <c r="BH424" s="5"/>
    </row>
    <row r="425" spans="3:60" x14ac:dyDescent="0.25">
      <c r="C425" s="5"/>
      <c r="D425" s="11"/>
      <c r="E425" s="5"/>
      <c r="F425" s="2">
        <v>118194</v>
      </c>
      <c r="G425" s="2">
        <v>109950</v>
      </c>
      <c r="H425" s="5">
        <f>(F425-G425)/G425</f>
        <v>7.4979536152796719E-2</v>
      </c>
      <c r="I425" s="13">
        <f t="shared" si="127"/>
        <v>67342.965365243901</v>
      </c>
      <c r="J425" s="5">
        <f t="shared" si="128"/>
        <v>-0.387512820689005</v>
      </c>
      <c r="K425" s="2">
        <v>217849</v>
      </c>
      <c r="L425" s="2">
        <v>210425</v>
      </c>
      <c r="M425" s="5">
        <f>(K425-L425)/L425</f>
        <v>3.5280978971129855E-2</v>
      </c>
      <c r="N425" s="13">
        <f t="shared" si="129"/>
        <v>153761.45501666667</v>
      </c>
      <c r="O425" s="5">
        <f t="shared" si="130"/>
        <v>-0.26928143035919366</v>
      </c>
      <c r="P425" s="2">
        <v>215474</v>
      </c>
      <c r="Q425" s="2">
        <v>205000</v>
      </c>
      <c r="R425" s="5">
        <f>(P425-Q425)/Q425</f>
        <v>5.1092682926829266E-2</v>
      </c>
      <c r="S425" s="13">
        <f t="shared" si="131"/>
        <v>190858.8425810358</v>
      </c>
      <c r="T425" s="5">
        <f t="shared" si="132"/>
        <v>-6.8981255702264377E-2</v>
      </c>
      <c r="U425" s="2">
        <v>236917</v>
      </c>
      <c r="V425" s="2">
        <v>243000</v>
      </c>
      <c r="W425" s="5">
        <f>(U425-V425)/V425</f>
        <v>-2.5032921810699587E-2</v>
      </c>
      <c r="X425" s="13">
        <f t="shared" si="133"/>
        <v>231100.86241998</v>
      </c>
      <c r="Y425" s="5">
        <f t="shared" si="134"/>
        <v>-4.8967644362222236E-2</v>
      </c>
      <c r="Z425" s="2">
        <v>75559</v>
      </c>
      <c r="AA425" s="2">
        <v>119000</v>
      </c>
      <c r="AB425" s="5">
        <f>(Z425-AA425)/AA425</f>
        <v>-0.36505042016806721</v>
      </c>
      <c r="AC425" s="13">
        <f t="shared" si="135"/>
        <v>76852.662621978467</v>
      </c>
      <c r="AD425" s="5">
        <f t="shared" si="136"/>
        <v>-0.35417930569765993</v>
      </c>
      <c r="AE425" s="2">
        <v>305473</v>
      </c>
      <c r="AF425" s="2">
        <v>340000</v>
      </c>
      <c r="AG425" s="5">
        <f>(AE425-AF425)/AF425</f>
        <v>-0.10155</v>
      </c>
      <c r="AH425" s="13">
        <f t="shared" si="137"/>
        <v>341994.63080141938</v>
      </c>
      <c r="AI425" s="5">
        <f t="shared" si="138"/>
        <v>5.8665611806452298E-3</v>
      </c>
      <c r="AJ425" s="2">
        <v>245753</v>
      </c>
      <c r="AK425" s="2">
        <v>405000</v>
      </c>
      <c r="AL425" s="5">
        <f>(AJ425-AK425)/AK425</f>
        <v>-0.39320246913580248</v>
      </c>
      <c r="AM425" s="13">
        <f>AJ425-(AJ425*$AL$582)</f>
        <v>278700.05148285715</v>
      </c>
      <c r="AN425" s="5">
        <f t="shared" si="139"/>
        <v>-0.31185172473368605</v>
      </c>
      <c r="AO425" s="2">
        <v>216301</v>
      </c>
      <c r="AP425" s="2">
        <v>523000</v>
      </c>
      <c r="AQ425" s="5">
        <f>(AO425-AP425)/AP425</f>
        <v>-0.58642256214149135</v>
      </c>
      <c r="AR425" s="13">
        <f t="shared" si="140"/>
        <v>268096.87658645574</v>
      </c>
      <c r="AS425" s="5">
        <f t="shared" si="141"/>
        <v>-0.48738646924195844</v>
      </c>
      <c r="AT425" s="2">
        <v>598911</v>
      </c>
      <c r="AU425" s="2">
        <v>500000</v>
      </c>
      <c r="AV425" s="5">
        <f>(AT425-AU425)/AU425</f>
        <v>0.197822</v>
      </c>
      <c r="AW425" s="13">
        <f t="shared" si="142"/>
        <v>799456.34834999999</v>
      </c>
      <c r="AX425" s="5">
        <f t="shared" si="143"/>
        <v>0.59891269670000002</v>
      </c>
      <c r="AY425" s="2">
        <v>556475</v>
      </c>
      <c r="AZ425" s="2">
        <v>634000</v>
      </c>
      <c r="BA425" s="5">
        <f>(AY425-AZ425)/AZ425</f>
        <v>-0.12227917981072556</v>
      </c>
      <c r="BB425" s="13">
        <f>AY425-(AY425*$BA$565)</f>
        <v>771386.95479660248</v>
      </c>
      <c r="BC425" s="5">
        <f t="shared" si="144"/>
        <v>0.21669866687161274</v>
      </c>
      <c r="BG425" s="2"/>
      <c r="BH425" s="5"/>
    </row>
    <row r="426" spans="3:60" x14ac:dyDescent="0.25">
      <c r="C426" s="5"/>
      <c r="D426" s="11"/>
      <c r="E426" s="5"/>
      <c r="F426" s="2">
        <v>86354</v>
      </c>
      <c r="G426" s="2">
        <v>81000</v>
      </c>
      <c r="H426" s="5">
        <f>(F426-G426)/G426</f>
        <v>6.6098765432098763E-2</v>
      </c>
      <c r="I426" s="13">
        <f t="shared" si="127"/>
        <v>49201.604405894308</v>
      </c>
      <c r="J426" s="5">
        <f t="shared" si="128"/>
        <v>-0.39257278511241595</v>
      </c>
      <c r="K426" s="2">
        <v>383740</v>
      </c>
      <c r="L426" s="2">
        <v>200000</v>
      </c>
      <c r="M426" s="5">
        <f>(K426-L426)/L426</f>
        <v>0.91869999999999996</v>
      </c>
      <c r="N426" s="13">
        <f t="shared" si="129"/>
        <v>270850.08766666666</v>
      </c>
      <c r="O426" s="5">
        <f t="shared" si="130"/>
        <v>0.35425043833333331</v>
      </c>
      <c r="P426" s="2">
        <v>378672</v>
      </c>
      <c r="Q426" s="2">
        <v>205000</v>
      </c>
      <c r="R426" s="5">
        <f>(P426-Q426)/Q426</f>
        <v>0.84718048780487809</v>
      </c>
      <c r="S426" s="13">
        <f t="shared" si="131"/>
        <v>335413.55169461737</v>
      </c>
      <c r="T426" s="5">
        <f t="shared" si="132"/>
        <v>0.63616366680301162</v>
      </c>
      <c r="U426" s="2">
        <v>241102</v>
      </c>
      <c r="V426" s="2">
        <v>289000</v>
      </c>
      <c r="W426" s="5">
        <f>(U426-V426)/V426</f>
        <v>-0.16573702422145328</v>
      </c>
      <c r="X426" s="13">
        <f t="shared" si="133"/>
        <v>235183.12375718929</v>
      </c>
      <c r="Y426" s="5">
        <f t="shared" si="134"/>
        <v>-0.1862175648540163</v>
      </c>
      <c r="Z426" s="2">
        <v>188062</v>
      </c>
      <c r="AA426" s="2">
        <v>234950</v>
      </c>
      <c r="AB426" s="5">
        <f>(Z426-AA426)/AA426</f>
        <v>-0.1995658650776761</v>
      </c>
      <c r="AC426" s="13">
        <f t="shared" si="135"/>
        <v>191281.85177165546</v>
      </c>
      <c r="AD426" s="5">
        <f t="shared" si="136"/>
        <v>-0.18586145234451815</v>
      </c>
      <c r="AE426" s="2">
        <v>191988</v>
      </c>
      <c r="AF426" s="2">
        <v>200000</v>
      </c>
      <c r="AG426" s="5">
        <f>(AE426-AF426)/AF426</f>
        <v>-4.0059999999999998E-2</v>
      </c>
      <c r="AH426" s="13">
        <f t="shared" si="137"/>
        <v>214941.63208631499</v>
      </c>
      <c r="AI426" s="5">
        <f t="shared" si="138"/>
        <v>7.4708160431574938E-2</v>
      </c>
      <c r="AJ426" s="2">
        <v>858754</v>
      </c>
      <c r="AK426" s="2">
        <v>599900</v>
      </c>
      <c r="AL426" s="5">
        <f>(AJ426-AK426)/AK426</f>
        <v>0.43149524920820137</v>
      </c>
      <c r="AM426" s="13">
        <f>AJ426-(AJ426*$AL$582)</f>
        <v>973883.46840571426</v>
      </c>
      <c r="AN426" s="5">
        <f t="shared" si="139"/>
        <v>0.62340968228990545</v>
      </c>
      <c r="AO426" s="2">
        <v>248621</v>
      </c>
      <c r="AP426" s="2">
        <v>583000</v>
      </c>
      <c r="AQ426" s="5">
        <f>(AO426-AP426)/AP426</f>
        <v>-0.57354888507718693</v>
      </c>
      <c r="AR426" s="13">
        <f t="shared" si="140"/>
        <v>308156.28940134915</v>
      </c>
      <c r="AS426" s="5">
        <f t="shared" si="141"/>
        <v>-0.47143003533216271</v>
      </c>
      <c r="AT426" s="2">
        <v>588066</v>
      </c>
      <c r="AU426" s="2">
        <v>471000</v>
      </c>
      <c r="AV426" s="5">
        <f>(AT426-AU426)/AU426</f>
        <v>0.24854777070063694</v>
      </c>
      <c r="AW426" s="13">
        <f t="shared" si="142"/>
        <v>784979.90009999997</v>
      </c>
      <c r="AX426" s="5">
        <f t="shared" si="143"/>
        <v>0.66662399171974518</v>
      </c>
      <c r="AY426" s="2">
        <v>534924</v>
      </c>
      <c r="AZ426" s="2">
        <v>469000</v>
      </c>
      <c r="BA426" s="5">
        <f>(AY426-AZ426)/AZ426</f>
        <v>0.14056289978678038</v>
      </c>
      <c r="BB426" s="13">
        <f>AY426-(AY426*$BA$565)</f>
        <v>741512.90787118522</v>
      </c>
      <c r="BC426" s="5">
        <f t="shared" si="144"/>
        <v>0.58105097627118385</v>
      </c>
      <c r="BG426" s="2"/>
      <c r="BH426" s="5"/>
    </row>
    <row r="427" spans="3:60" x14ac:dyDescent="0.25">
      <c r="C427" s="5"/>
      <c r="D427" s="11"/>
      <c r="E427" s="5"/>
      <c r="F427" s="2">
        <v>83762</v>
      </c>
      <c r="G427" s="2">
        <v>83500</v>
      </c>
      <c r="H427" s="5">
        <f>(F427-G427)/G427</f>
        <v>3.1377245508982035E-3</v>
      </c>
      <c r="I427" s="13">
        <f t="shared" si="127"/>
        <v>47724.76999613821</v>
      </c>
      <c r="J427" s="5">
        <f t="shared" si="128"/>
        <v>-0.42844586830972203</v>
      </c>
      <c r="K427" s="2">
        <v>290071</v>
      </c>
      <c r="L427" s="2">
        <v>194000</v>
      </c>
      <c r="M427" s="5">
        <f>(K427-L427)/L427</f>
        <v>0.49521134020618557</v>
      </c>
      <c r="N427" s="13">
        <f t="shared" si="129"/>
        <v>204736.94631666667</v>
      </c>
      <c r="O427" s="5">
        <f t="shared" si="130"/>
        <v>5.5345084106529219E-2</v>
      </c>
      <c r="P427" s="2">
        <v>388792</v>
      </c>
      <c r="Q427" s="2">
        <v>190000</v>
      </c>
      <c r="R427" s="5">
        <f>(P427-Q427)/Q427</f>
        <v>1.0462736842105262</v>
      </c>
      <c r="S427" s="13">
        <f t="shared" si="131"/>
        <v>344377.47071463877</v>
      </c>
      <c r="T427" s="5">
        <f t="shared" si="132"/>
        <v>0.81251300376125668</v>
      </c>
      <c r="U427" s="2">
        <v>261129</v>
      </c>
      <c r="V427" s="2">
        <v>314500</v>
      </c>
      <c r="W427" s="5">
        <f>(U427-V427)/V427</f>
        <v>-0.16970111287758347</v>
      </c>
      <c r="X427" s="13">
        <f t="shared" si="133"/>
        <v>254718.47568079521</v>
      </c>
      <c r="Y427" s="5">
        <f t="shared" si="134"/>
        <v>-0.19008433805788488</v>
      </c>
      <c r="Z427" s="2">
        <v>209641</v>
      </c>
      <c r="AA427" s="2">
        <v>208000</v>
      </c>
      <c r="AB427" s="5">
        <f>(Z427-AA427)/AA427</f>
        <v>7.8894230769230769E-3</v>
      </c>
      <c r="AC427" s="13">
        <f t="shared" si="135"/>
        <v>213230.31068084791</v>
      </c>
      <c r="AD427" s="5">
        <f t="shared" si="136"/>
        <v>2.5145724427153394E-2</v>
      </c>
      <c r="AE427" s="2">
        <v>255379</v>
      </c>
      <c r="AF427" s="2">
        <v>327000</v>
      </c>
      <c r="AG427" s="5">
        <f>(AE427-AF427)/AF427</f>
        <v>-0.21902446483180429</v>
      </c>
      <c r="AH427" s="13">
        <f t="shared" si="137"/>
        <v>285911.51040987478</v>
      </c>
      <c r="AI427" s="5">
        <f t="shared" si="138"/>
        <v>-0.12565287336429729</v>
      </c>
      <c r="AJ427" s="2">
        <v>462799</v>
      </c>
      <c r="AK427" s="2">
        <v>361500</v>
      </c>
      <c r="AL427" s="5">
        <f>(AJ427-AK427)/AK427</f>
        <v>0.28021853388658369</v>
      </c>
      <c r="AM427" s="13">
        <f>AJ427-(AJ427*$AL$582)</f>
        <v>524844.47850571433</v>
      </c>
      <c r="AN427" s="5">
        <f t="shared" si="139"/>
        <v>0.45185194607389856</v>
      </c>
      <c r="AO427" s="2">
        <v>191123</v>
      </c>
      <c r="AP427" s="2">
        <v>535000</v>
      </c>
      <c r="AQ427" s="5">
        <f>(AO427-AP427)/AP427</f>
        <v>-0.6427607476635514</v>
      </c>
      <c r="AR427" s="13">
        <f t="shared" si="140"/>
        <v>236889.7015909921</v>
      </c>
      <c r="AS427" s="5">
        <f t="shared" si="141"/>
        <v>-0.55721551104487455</v>
      </c>
      <c r="AT427" s="2">
        <v>774301</v>
      </c>
      <c r="AU427" s="2">
        <v>650000</v>
      </c>
      <c r="AV427" s="5">
        <f>(AT427-AU427)/AU427</f>
        <v>0.1912323076923077</v>
      </c>
      <c r="AW427" s="13">
        <f t="shared" si="142"/>
        <v>1033575.68985</v>
      </c>
      <c r="AX427" s="5">
        <f t="shared" si="143"/>
        <v>0.59011644592307688</v>
      </c>
      <c r="AY427" s="2">
        <v>495249</v>
      </c>
      <c r="AZ427" s="2">
        <v>225000</v>
      </c>
      <c r="BA427" s="5">
        <f>(AY427-AZ427)/AZ427</f>
        <v>1.2011066666666668</v>
      </c>
      <c r="BB427" s="13">
        <f>AY427-(AY427*$BA$565)</f>
        <v>686515.32948661235</v>
      </c>
      <c r="BC427" s="5">
        <f t="shared" si="144"/>
        <v>2.0511792421627217</v>
      </c>
      <c r="BG427" s="2"/>
      <c r="BH427" s="5"/>
    </row>
    <row r="428" spans="3:60" x14ac:dyDescent="0.25">
      <c r="C428" s="5"/>
      <c r="D428" s="11"/>
      <c r="E428" s="5"/>
      <c r="F428" s="2">
        <v>119633</v>
      </c>
      <c r="G428" s="2">
        <v>116900</v>
      </c>
      <c r="H428" s="5">
        <f>(F428-G428)/G428</f>
        <v>2.337895637296835E-2</v>
      </c>
      <c r="I428" s="13">
        <f t="shared" si="127"/>
        <v>68162.859159857733</v>
      </c>
      <c r="J428" s="5">
        <f t="shared" si="128"/>
        <v>-0.41691309529634102</v>
      </c>
      <c r="K428" s="2">
        <v>225403</v>
      </c>
      <c r="L428" s="2">
        <v>265000</v>
      </c>
      <c r="M428" s="5">
        <f>(K428-L428)/L428</f>
        <v>-0.14942264150943396</v>
      </c>
      <c r="N428" s="13">
        <f t="shared" si="129"/>
        <v>159093.19411666668</v>
      </c>
      <c r="O428" s="5">
        <f t="shared" si="130"/>
        <v>-0.39964832408805029</v>
      </c>
      <c r="P428" s="2">
        <v>231226</v>
      </c>
      <c r="Q428" s="2">
        <v>323000</v>
      </c>
      <c r="R428" s="5">
        <f>(P428-Q428)/Q428</f>
        <v>-0.28413003095975231</v>
      </c>
      <c r="S428" s="13">
        <f t="shared" si="131"/>
        <v>204811.37740350384</v>
      </c>
      <c r="T428" s="5">
        <f t="shared" si="132"/>
        <v>-0.36590904828636583</v>
      </c>
      <c r="U428" s="2">
        <v>232819</v>
      </c>
      <c r="V428" s="2">
        <v>277000</v>
      </c>
      <c r="W428" s="5">
        <f>(U428-V428)/V428</f>
        <v>-0.15949819494584838</v>
      </c>
      <c r="X428" s="13">
        <f t="shared" si="133"/>
        <v>227103.46529694923</v>
      </c>
      <c r="Y428" s="5">
        <f t="shared" si="134"/>
        <v>-0.18013189423484033</v>
      </c>
      <c r="Z428" s="2">
        <v>265504</v>
      </c>
      <c r="AA428" s="2">
        <v>365000</v>
      </c>
      <c r="AB428" s="5">
        <f>(Z428-AA428)/AA428</f>
        <v>-0.27259178082191782</v>
      </c>
      <c r="AC428" s="13">
        <f t="shared" si="135"/>
        <v>270049.75365986541</v>
      </c>
      <c r="AD428" s="5">
        <f t="shared" si="136"/>
        <v>-0.26013766120584819</v>
      </c>
      <c r="AE428" s="2">
        <v>177194</v>
      </c>
      <c r="AF428" s="2">
        <v>212000</v>
      </c>
      <c r="AG428" s="5">
        <f>(AE428-AF428)/AF428</f>
        <v>-0.16417924528301886</v>
      </c>
      <c r="AH428" s="13">
        <f t="shared" si="137"/>
        <v>198378.89636801518</v>
      </c>
      <c r="AI428" s="5">
        <f t="shared" si="138"/>
        <v>-6.4250488830117081E-2</v>
      </c>
      <c r="AJ428" s="2">
        <v>492001</v>
      </c>
      <c r="AK428" s="2">
        <v>477000</v>
      </c>
      <c r="AL428" s="5">
        <f>(AJ428-AK428)/AK428</f>
        <v>3.1448637316561848E-2</v>
      </c>
      <c r="AM428" s="13">
        <f>AJ428-(AJ428*$AL$582)</f>
        <v>557961.46549428569</v>
      </c>
      <c r="AN428" s="5">
        <f t="shared" si="139"/>
        <v>0.16973053562743332</v>
      </c>
      <c r="AO428" s="2">
        <v>206774</v>
      </c>
      <c r="AP428" s="2">
        <v>438000</v>
      </c>
      <c r="AQ428" s="5">
        <f>(AO428-AP428)/AP428</f>
        <v>-0.52791324200913237</v>
      </c>
      <c r="AR428" s="13">
        <f t="shared" si="140"/>
        <v>256288.52182508542</v>
      </c>
      <c r="AS428" s="5">
        <f t="shared" si="141"/>
        <v>-0.41486638852720226</v>
      </c>
      <c r="AT428" s="2">
        <v>349957</v>
      </c>
      <c r="AU428" s="2">
        <v>480000</v>
      </c>
      <c r="AV428" s="5">
        <f>(AT428-AU428)/AU428</f>
        <v>-0.27092291666666668</v>
      </c>
      <c r="AW428" s="13">
        <f t="shared" si="142"/>
        <v>467140.10144999996</v>
      </c>
      <c r="AX428" s="5">
        <f t="shared" si="143"/>
        <v>-2.6791455312500087E-2</v>
      </c>
      <c r="AY428" s="2">
        <v>338328</v>
      </c>
      <c r="AZ428" s="2">
        <v>888000</v>
      </c>
      <c r="BA428" s="5">
        <f>(AY428-AZ428)/AZ428</f>
        <v>-0.61899999999999999</v>
      </c>
      <c r="BB428" s="13">
        <f>AY428-(AY428*$BA$565)</f>
        <v>468991.06993562146</v>
      </c>
      <c r="BC428" s="5">
        <f t="shared" si="144"/>
        <v>-0.47185690322565149</v>
      </c>
      <c r="BG428" s="2"/>
      <c r="BH428" s="5"/>
    </row>
    <row r="429" spans="3:60" x14ac:dyDescent="0.25">
      <c r="C429" s="5"/>
      <c r="D429" s="11"/>
      <c r="E429" s="5"/>
      <c r="F429" s="2">
        <v>88364</v>
      </c>
      <c r="G429" s="2">
        <v>89950</v>
      </c>
      <c r="H429" s="5">
        <f>(F429-G429)/G429</f>
        <v>-1.7632017787659812E-2</v>
      </c>
      <c r="I429" s="13">
        <f t="shared" si="127"/>
        <v>50346.834793089431</v>
      </c>
      <c r="J429" s="5">
        <f t="shared" si="128"/>
        <v>-0.44027976883724923</v>
      </c>
      <c r="K429" s="2">
        <v>197489</v>
      </c>
      <c r="L429" s="2">
        <v>167000</v>
      </c>
      <c r="M429" s="5">
        <f>(K429-L429)/L429</f>
        <v>0.18256886227544911</v>
      </c>
      <c r="N429" s="13">
        <f t="shared" si="129"/>
        <v>139391.02768333332</v>
      </c>
      <c r="O429" s="5">
        <f t="shared" si="130"/>
        <v>-0.16532318752495018</v>
      </c>
      <c r="P429" s="2">
        <v>242898</v>
      </c>
      <c r="Q429" s="2">
        <v>229950</v>
      </c>
      <c r="R429" s="5">
        <f>(P429-Q429)/Q429</f>
        <v>5.6307893020221787E-2</v>
      </c>
      <c r="S429" s="13">
        <f t="shared" si="131"/>
        <v>215150.00020999488</v>
      </c>
      <c r="T429" s="5">
        <f t="shared" si="132"/>
        <v>-6.4361816873255595E-2</v>
      </c>
      <c r="U429" s="2">
        <v>471758</v>
      </c>
      <c r="V429" s="2">
        <v>325000</v>
      </c>
      <c r="W429" s="5">
        <f>(U429-V429)/V429</f>
        <v>0.4515630769230769</v>
      </c>
      <c r="X429" s="13">
        <f t="shared" si="133"/>
        <v>460176.68910852715</v>
      </c>
      <c r="Y429" s="5">
        <f t="shared" si="134"/>
        <v>0.41592827418008355</v>
      </c>
      <c r="Z429" s="2">
        <v>230159</v>
      </c>
      <c r="AA429" s="2">
        <v>240000</v>
      </c>
      <c r="AB429" s="5">
        <f>(Z429-AA429)/AA429</f>
        <v>-4.1004166666666668E-2</v>
      </c>
      <c r="AC429" s="13">
        <f t="shared" si="135"/>
        <v>234099.60397056528</v>
      </c>
      <c r="AD429" s="5">
        <f t="shared" si="136"/>
        <v>-2.4584983455978E-2</v>
      </c>
      <c r="AE429" s="2">
        <v>138408</v>
      </c>
      <c r="AF429" s="2">
        <v>162000</v>
      </c>
      <c r="AG429" s="5">
        <f>(AE429-AF429)/AF429</f>
        <v>-0.14562962962962964</v>
      </c>
      <c r="AH429" s="13">
        <f t="shared" si="137"/>
        <v>154955.73376358254</v>
      </c>
      <c r="AI429" s="5">
        <f t="shared" si="138"/>
        <v>-4.3483124916157169E-2</v>
      </c>
      <c r="AJ429" s="2">
        <v>325814</v>
      </c>
      <c r="AK429" s="2">
        <v>281000</v>
      </c>
      <c r="AL429" s="5">
        <f>(AJ429-AK429)/AK429</f>
        <v>0.15948042704626333</v>
      </c>
      <c r="AM429" s="13">
        <f>AJ429-(AJ429*$AL$582)</f>
        <v>369494.48663428571</v>
      </c>
      <c r="AN429" s="5">
        <f t="shared" si="139"/>
        <v>0.3149269986985257</v>
      </c>
      <c r="AO429" s="2">
        <v>577614</v>
      </c>
      <c r="AP429" s="2">
        <v>525000</v>
      </c>
      <c r="AQ429" s="5">
        <f>(AO429-AP429)/AP429</f>
        <v>0.10021714285714285</v>
      </c>
      <c r="AR429" s="13">
        <f t="shared" si="140"/>
        <v>715930.62109102157</v>
      </c>
      <c r="AS429" s="5">
        <f t="shared" si="141"/>
        <v>0.36367737350670776</v>
      </c>
      <c r="AT429" s="2">
        <v>336199</v>
      </c>
      <c r="AU429" s="2">
        <v>710000</v>
      </c>
      <c r="AV429" s="5">
        <f>(AT429-AU429)/AU429</f>
        <v>-0.52648028169014083</v>
      </c>
      <c r="AW429" s="13">
        <f t="shared" si="142"/>
        <v>448775.23514999996</v>
      </c>
      <c r="AX429" s="5">
        <f t="shared" si="143"/>
        <v>-0.36792220401408454</v>
      </c>
      <c r="AY429" s="2">
        <v>265372</v>
      </c>
      <c r="AZ429" s="2">
        <v>810000</v>
      </c>
      <c r="BA429" s="5">
        <f>(AY429-AZ429)/AZ429</f>
        <v>-0.67238024691358023</v>
      </c>
      <c r="BB429" s="13">
        <f>AY429-(AY429*$BA$565)</f>
        <v>367859.29101627925</v>
      </c>
      <c r="BC429" s="5">
        <f t="shared" si="144"/>
        <v>-0.54585272714039601</v>
      </c>
      <c r="BG429" s="2"/>
      <c r="BH429" s="5"/>
    </row>
    <row r="430" spans="3:60" x14ac:dyDescent="0.25">
      <c r="C430" s="5"/>
      <c r="D430" s="11"/>
      <c r="E430" s="5"/>
      <c r="F430" s="2">
        <v>135178</v>
      </c>
      <c r="G430" s="2">
        <v>94000</v>
      </c>
      <c r="H430" s="5">
        <f>(F430-G430)/G430</f>
        <v>0.43806382978723402</v>
      </c>
      <c r="I430" s="13">
        <f t="shared" si="127"/>
        <v>77019.877253861792</v>
      </c>
      <c r="J430" s="5">
        <f t="shared" si="128"/>
        <v>-0.18063960368232135</v>
      </c>
      <c r="K430" s="2">
        <v>233790</v>
      </c>
      <c r="L430" s="2">
        <v>175000</v>
      </c>
      <c r="M430" s="5">
        <f>(K430-L430)/L430</f>
        <v>0.33594285714285715</v>
      </c>
      <c r="N430" s="13">
        <f t="shared" si="129"/>
        <v>165012.87849999999</v>
      </c>
      <c r="O430" s="5">
        <f t="shared" si="130"/>
        <v>-5.7069265714285763E-2</v>
      </c>
      <c r="P430" s="2">
        <v>235379</v>
      </c>
      <c r="Q430" s="2">
        <v>199000</v>
      </c>
      <c r="R430" s="5">
        <f>(P430-Q430)/Q430</f>
        <v>0.18280904522613065</v>
      </c>
      <c r="S430" s="13">
        <f t="shared" si="131"/>
        <v>208489.95010015884</v>
      </c>
      <c r="T430" s="5">
        <f t="shared" si="132"/>
        <v>4.7688191458084603E-2</v>
      </c>
      <c r="U430" s="2">
        <v>481636</v>
      </c>
      <c r="V430" s="2">
        <v>275000</v>
      </c>
      <c r="W430" s="5">
        <f>(U430-V430)/V430</f>
        <v>0.75140363636363638</v>
      </c>
      <c r="X430" s="13">
        <f t="shared" si="133"/>
        <v>469812.19149537385</v>
      </c>
      <c r="Y430" s="5">
        <f t="shared" si="134"/>
        <v>0.70840796907408676</v>
      </c>
      <c r="Z430" s="2">
        <v>218755</v>
      </c>
      <c r="AA430" s="2">
        <v>222900</v>
      </c>
      <c r="AB430" s="5">
        <f>(Z430-AA430)/AA430</f>
        <v>-1.8595782862270076E-2</v>
      </c>
      <c r="AC430" s="13">
        <f t="shared" si="135"/>
        <v>222500.35352335128</v>
      </c>
      <c r="AD430" s="5">
        <f t="shared" si="136"/>
        <v>-1.7929406758578682E-3</v>
      </c>
      <c r="AE430" s="2">
        <v>663337</v>
      </c>
      <c r="AF430" s="2">
        <v>396000</v>
      </c>
      <c r="AG430" s="5">
        <f>(AE430-AF430)/AF430</f>
        <v>0.67509343434343438</v>
      </c>
      <c r="AH430" s="13">
        <f t="shared" si="137"/>
        <v>742644.00589224289</v>
      </c>
      <c r="AI430" s="5">
        <f t="shared" si="138"/>
        <v>0.87536365124303761</v>
      </c>
      <c r="AJ430" s="2">
        <v>335309</v>
      </c>
      <c r="AK430" s="2">
        <v>485000</v>
      </c>
      <c r="AL430" s="5">
        <f>(AJ430-AK430)/AK430</f>
        <v>-0.30864123711340208</v>
      </c>
      <c r="AM430" s="13">
        <f>AJ430-(AJ430*$AL$582)</f>
        <v>380262.44059142855</v>
      </c>
      <c r="AN430" s="5">
        <f t="shared" si="139"/>
        <v>-0.21595373073932259</v>
      </c>
      <c r="AO430" s="2">
        <v>165891</v>
      </c>
      <c r="AP430" s="2">
        <v>155000</v>
      </c>
      <c r="AQ430" s="5">
        <f>(AO430-AP430)/AP430</f>
        <v>7.0264516129032256E-2</v>
      </c>
      <c r="AR430" s="13">
        <f t="shared" si="140"/>
        <v>205615.59564589959</v>
      </c>
      <c r="AS430" s="5">
        <f t="shared" si="141"/>
        <v>0.32655222997354577</v>
      </c>
      <c r="AT430" s="2">
        <v>264593</v>
      </c>
      <c r="AU430" s="2">
        <v>700000</v>
      </c>
      <c r="AV430" s="5">
        <f>(AT430-AU430)/AU430</f>
        <v>-0.62200999999999995</v>
      </c>
      <c r="AW430" s="13">
        <f t="shared" si="142"/>
        <v>353191.96604999999</v>
      </c>
      <c r="AX430" s="5">
        <f t="shared" si="143"/>
        <v>-0.49544004850000001</v>
      </c>
      <c r="AY430" s="2">
        <v>287262</v>
      </c>
      <c r="AZ430" s="2">
        <v>534000</v>
      </c>
      <c r="BA430" s="5">
        <f>(AY430-AZ430)/AZ430</f>
        <v>-0.46205617977528091</v>
      </c>
      <c r="BB430" s="13">
        <f>AY430-(AY430*$BA$565)</f>
        <v>398203.2605396139</v>
      </c>
      <c r="BC430" s="5">
        <f t="shared" si="144"/>
        <v>-0.25430101022544216</v>
      </c>
      <c r="BG430" s="2"/>
      <c r="BH430" s="5"/>
    </row>
    <row r="431" spans="3:60" x14ac:dyDescent="0.25">
      <c r="C431" s="5"/>
      <c r="D431" s="11"/>
      <c r="E431" s="5"/>
      <c r="F431" s="2">
        <v>100441</v>
      </c>
      <c r="G431" s="2">
        <v>110000</v>
      </c>
      <c r="H431" s="5">
        <f>(F431-G431)/G431</f>
        <v>-8.6900000000000005E-2</v>
      </c>
      <c r="I431" s="13">
        <f t="shared" si="127"/>
        <v>57227.903144410571</v>
      </c>
      <c r="J431" s="5">
        <f t="shared" si="128"/>
        <v>-0.47974633505081299</v>
      </c>
      <c r="K431" s="2">
        <v>191688</v>
      </c>
      <c r="L431" s="2">
        <v>170000</v>
      </c>
      <c r="M431" s="5">
        <f>(K431-L431)/L431</f>
        <v>0.12757647058823529</v>
      </c>
      <c r="N431" s="13">
        <f t="shared" si="129"/>
        <v>135296.5852</v>
      </c>
      <c r="O431" s="5">
        <f t="shared" si="130"/>
        <v>-0.20413773411764705</v>
      </c>
      <c r="P431" s="2">
        <v>237128</v>
      </c>
      <c r="Q431" s="2">
        <v>209000</v>
      </c>
      <c r="R431" s="5">
        <f>(P431-Q431)/Q431</f>
        <v>0.13458373205741628</v>
      </c>
      <c r="S431" s="13">
        <f t="shared" si="131"/>
        <v>210039.14914818428</v>
      </c>
      <c r="T431" s="5">
        <f t="shared" si="132"/>
        <v>4.9720054937046993E-3</v>
      </c>
      <c r="U431" s="2">
        <v>188066</v>
      </c>
      <c r="V431" s="2">
        <v>275000</v>
      </c>
      <c r="W431" s="5">
        <f>(U431-V431)/V431</f>
        <v>-0.31612363636363638</v>
      </c>
      <c r="X431" s="13">
        <f t="shared" si="133"/>
        <v>183449.11843335835</v>
      </c>
      <c r="Y431" s="5">
        <f t="shared" si="134"/>
        <v>-0.3329122966059696</v>
      </c>
      <c r="Z431" s="2">
        <v>278624</v>
      </c>
      <c r="AA431" s="2">
        <v>293000</v>
      </c>
      <c r="AB431" s="5">
        <f>(Z431-AA431)/AA431</f>
        <v>-4.906484641638225E-2</v>
      </c>
      <c r="AC431" s="13">
        <f t="shared" si="135"/>
        <v>283394.38412877521</v>
      </c>
      <c r="AD431" s="5">
        <f t="shared" si="136"/>
        <v>-3.2783671915442951E-2</v>
      </c>
      <c r="AE431" s="2">
        <v>174918</v>
      </c>
      <c r="AF431" s="2">
        <v>273500</v>
      </c>
      <c r="AG431" s="5">
        <f>(AE431-AF431)/AF431</f>
        <v>-0.36044606946983548</v>
      </c>
      <c r="AH431" s="13">
        <f t="shared" si="137"/>
        <v>195830.78318058443</v>
      </c>
      <c r="AI431" s="5">
        <f t="shared" si="138"/>
        <v>-0.283982511222726</v>
      </c>
      <c r="AJ431" s="2">
        <v>545577</v>
      </c>
      <c r="AK431" s="2">
        <v>409900</v>
      </c>
      <c r="AL431" s="5">
        <f>(AJ431-AK431)/AK431</f>
        <v>0.33100024396194194</v>
      </c>
      <c r="AM431" s="13">
        <f>AJ431-(AJ431*$AL$582)</f>
        <v>618720.17020285712</v>
      </c>
      <c r="AN431" s="5">
        <f t="shared" si="139"/>
        <v>0.50944174238315965</v>
      </c>
      <c r="AO431" s="2">
        <v>227328</v>
      </c>
      <c r="AP431" s="2">
        <v>422580</v>
      </c>
      <c r="AQ431" s="5">
        <f>(AO431-AP431)/AP431</f>
        <v>-0.46204742297316487</v>
      </c>
      <c r="AR431" s="13">
        <f t="shared" si="140"/>
        <v>281764.42439307173</v>
      </c>
      <c r="AS431" s="5">
        <f t="shared" si="141"/>
        <v>-0.33322820674648179</v>
      </c>
      <c r="AT431" s="2">
        <v>261661</v>
      </c>
      <c r="AU431" s="2">
        <v>425000</v>
      </c>
      <c r="AV431" s="5">
        <f>(AT431-AU431)/AU431</f>
        <v>-0.38432705882352941</v>
      </c>
      <c r="AW431" s="13">
        <f t="shared" si="142"/>
        <v>349278.18585000001</v>
      </c>
      <c r="AX431" s="5">
        <f t="shared" si="143"/>
        <v>-0.17816897447058822</v>
      </c>
      <c r="AY431" s="2">
        <v>209682</v>
      </c>
      <c r="AZ431" s="2">
        <v>335000</v>
      </c>
      <c r="BA431" s="5">
        <f>(AY431-AZ431)/AZ431</f>
        <v>-0.37408358208955222</v>
      </c>
      <c r="BB431" s="13">
        <f>AY431-(AY431*$BA$565)</f>
        <v>290661.68193658511</v>
      </c>
      <c r="BC431" s="5">
        <f t="shared" si="144"/>
        <v>-0.13235318824899966</v>
      </c>
      <c r="BG431" s="2"/>
      <c r="BH431" s="5"/>
    </row>
    <row r="432" spans="3:60" x14ac:dyDescent="0.25">
      <c r="C432" s="5"/>
      <c r="D432" s="11"/>
      <c r="E432" s="5"/>
      <c r="F432" s="2">
        <v>277792</v>
      </c>
      <c r="G432" s="2">
        <v>228000</v>
      </c>
      <c r="H432" s="5">
        <f>(F432-G432)/G432</f>
        <v>0.21838596491228071</v>
      </c>
      <c r="I432" s="13">
        <f t="shared" si="127"/>
        <v>158276.53717398376</v>
      </c>
      <c r="J432" s="5">
        <f t="shared" si="128"/>
        <v>-0.3058046615176151</v>
      </c>
      <c r="K432" s="2">
        <v>269003</v>
      </c>
      <c r="L432" s="2">
        <v>268500</v>
      </c>
      <c r="M432" s="5">
        <f>(K432-L432)/L432</f>
        <v>1.8733705772811919E-3</v>
      </c>
      <c r="N432" s="13">
        <f t="shared" si="129"/>
        <v>189866.80078333331</v>
      </c>
      <c r="O432" s="5">
        <f t="shared" si="130"/>
        <v>-0.2928610771570454</v>
      </c>
      <c r="P432" s="2">
        <v>285128</v>
      </c>
      <c r="Q432" s="2">
        <v>220000</v>
      </c>
      <c r="R432" s="5">
        <f>(P432-Q432)/Q432</f>
        <v>0.29603636363636365</v>
      </c>
      <c r="S432" s="13">
        <f t="shared" si="131"/>
        <v>252555.76110085475</v>
      </c>
      <c r="T432" s="5">
        <f t="shared" si="132"/>
        <v>0.14798073227661251</v>
      </c>
      <c r="U432" s="2">
        <v>200819</v>
      </c>
      <c r="V432" s="2">
        <v>315000</v>
      </c>
      <c r="W432" s="5">
        <f>(U432-V432)/V432</f>
        <v>-0.36247936507936507</v>
      </c>
      <c r="X432" s="13">
        <f t="shared" si="133"/>
        <v>195889.04169104775</v>
      </c>
      <c r="Y432" s="5">
        <f t="shared" si="134"/>
        <v>-0.37813002637762622</v>
      </c>
      <c r="Z432" s="2">
        <v>227691</v>
      </c>
      <c r="AA432" s="2">
        <v>240550</v>
      </c>
      <c r="AB432" s="5">
        <f>(Z432-AA432)/AA432</f>
        <v>-5.345666181667013E-2</v>
      </c>
      <c r="AC432" s="13">
        <f t="shared" si="135"/>
        <v>231589.34878784657</v>
      </c>
      <c r="AD432" s="5">
        <f t="shared" si="136"/>
        <v>-3.7250680574323146E-2</v>
      </c>
      <c r="AE432" s="2">
        <v>154731</v>
      </c>
      <c r="AF432" s="2">
        <v>232300</v>
      </c>
      <c r="AG432" s="5">
        <f>(AE432-AF432)/AF432</f>
        <v>-0.33391734825656477</v>
      </c>
      <c r="AH432" s="13">
        <f t="shared" si="137"/>
        <v>173230.27311262998</v>
      </c>
      <c r="AI432" s="5">
        <f t="shared" si="138"/>
        <v>-0.25428207872307373</v>
      </c>
      <c r="AJ432" s="2">
        <v>489070</v>
      </c>
      <c r="AK432" s="2">
        <v>449500</v>
      </c>
      <c r="AL432" s="5">
        <f>(AJ432-AK432)/AK432</f>
        <v>8.8031145717463843E-2</v>
      </c>
      <c r="AM432" s="13">
        <f>AJ432-(AJ432*$AL$582)</f>
        <v>554637.51888571423</v>
      </c>
      <c r="AN432" s="5">
        <f t="shared" si="139"/>
        <v>0.23389881843317961</v>
      </c>
      <c r="AO432" s="2">
        <v>199735</v>
      </c>
      <c r="AP432" s="2">
        <v>510000</v>
      </c>
      <c r="AQ432" s="5">
        <f>(AO432-AP432)/AP432</f>
        <v>-0.60836274509803923</v>
      </c>
      <c r="AR432" s="13">
        <f t="shared" si="140"/>
        <v>247563.94859476259</v>
      </c>
      <c r="AS432" s="5">
        <f t="shared" si="141"/>
        <v>-0.51458049295144592</v>
      </c>
      <c r="AT432" s="2">
        <v>567324</v>
      </c>
      <c r="AU432" s="2">
        <v>549950</v>
      </c>
      <c r="AV432" s="5">
        <f>(AT432-AU432)/AU432</f>
        <v>3.1591962905718703E-2</v>
      </c>
      <c r="AW432" s="13">
        <f t="shared" si="142"/>
        <v>757292.44140000001</v>
      </c>
      <c r="AX432" s="5">
        <f t="shared" si="143"/>
        <v>0.37702053168469862</v>
      </c>
      <c r="AY432" s="2">
        <v>347318</v>
      </c>
      <c r="AZ432" s="2">
        <v>625000</v>
      </c>
      <c r="BA432" s="5">
        <f>(AY432-AZ432)/AZ432</f>
        <v>-0.4442912</v>
      </c>
      <c r="BB432" s="13">
        <f>AY432-(AY432*$BA$565)</f>
        <v>481453.02909573005</v>
      </c>
      <c r="BC432" s="5">
        <f t="shared" si="144"/>
        <v>-0.22967515344683193</v>
      </c>
      <c r="BG432" s="2"/>
      <c r="BH432" s="5"/>
    </row>
    <row r="433" spans="3:60" x14ac:dyDescent="0.25">
      <c r="C433" s="5"/>
      <c r="D433" s="11"/>
      <c r="E433" s="5"/>
      <c r="F433" s="2">
        <v>239477</v>
      </c>
      <c r="G433" s="2">
        <v>111500</v>
      </c>
      <c r="H433" s="5">
        <f>(F433-G433)/G433</f>
        <v>1.1477757847533632</v>
      </c>
      <c r="I433" s="13">
        <f t="shared" si="127"/>
        <v>136445.93902205286</v>
      </c>
      <c r="J433" s="5">
        <f t="shared" si="128"/>
        <v>0.22373039481661758</v>
      </c>
      <c r="K433" s="2">
        <v>218938</v>
      </c>
      <c r="L433" s="2">
        <v>182000</v>
      </c>
      <c r="M433" s="5">
        <f>(K433-L433)/L433</f>
        <v>0.20295604395604397</v>
      </c>
      <c r="N433" s="13">
        <f t="shared" si="129"/>
        <v>154530.08936666665</v>
      </c>
      <c r="O433" s="5">
        <f t="shared" si="130"/>
        <v>-0.15093357490842499</v>
      </c>
      <c r="P433" s="2">
        <v>276663</v>
      </c>
      <c r="Q433" s="2">
        <v>315000</v>
      </c>
      <c r="R433" s="5">
        <f>(P433-Q433)/Q433</f>
        <v>-0.1217047619047619</v>
      </c>
      <c r="S433" s="13">
        <f t="shared" si="131"/>
        <v>245057.77943045151</v>
      </c>
      <c r="T433" s="5">
        <f t="shared" si="132"/>
        <v>-0.22203879545888408</v>
      </c>
      <c r="U433" s="2">
        <v>194615</v>
      </c>
      <c r="V433" s="2">
        <v>325000</v>
      </c>
      <c r="W433" s="5">
        <f>(U433-V433)/V433</f>
        <v>-0.40118461538461536</v>
      </c>
      <c r="X433" s="13">
        <f t="shared" si="133"/>
        <v>189837.34531445362</v>
      </c>
      <c r="Y433" s="5">
        <f t="shared" si="134"/>
        <v>-0.41588509134014273</v>
      </c>
      <c r="Z433" s="2">
        <v>139347</v>
      </c>
      <c r="AA433" s="2">
        <v>129950</v>
      </c>
      <c r="AB433" s="5">
        <f>(Z433-AA433)/AA433</f>
        <v>7.231242785686802E-2</v>
      </c>
      <c r="AC433" s="13">
        <f t="shared" si="135"/>
        <v>141732.79130725437</v>
      </c>
      <c r="AD433" s="5">
        <f t="shared" si="136"/>
        <v>9.0671729951938243E-2</v>
      </c>
      <c r="AE433" s="2">
        <v>292288</v>
      </c>
      <c r="AF433" s="2">
        <v>517630</v>
      </c>
      <c r="AG433" s="5">
        <f>(AE433-AF433)/AF433</f>
        <v>-0.43533411896528407</v>
      </c>
      <c r="AH433" s="13">
        <f t="shared" si="137"/>
        <v>327233.26332502469</v>
      </c>
      <c r="AI433" s="5">
        <f t="shared" si="138"/>
        <v>-0.36782399914026487</v>
      </c>
      <c r="AJ433" s="2">
        <v>175768</v>
      </c>
      <c r="AK433" s="2">
        <v>230000</v>
      </c>
      <c r="AL433" s="5">
        <f>(AJ433-AK433)/AK433</f>
        <v>-0.23579130434782608</v>
      </c>
      <c r="AM433" s="13">
        <f>AJ433-(AJ433*$AL$582)</f>
        <v>199332.46246857144</v>
      </c>
      <c r="AN433" s="5">
        <f t="shared" si="139"/>
        <v>-0.13333711970186332</v>
      </c>
      <c r="AO433" s="2">
        <v>271994</v>
      </c>
      <c r="AP433" s="2">
        <v>439500</v>
      </c>
      <c r="AQ433" s="5">
        <f>(AO433-AP433)/AP433</f>
        <v>-0.38112855517633676</v>
      </c>
      <c r="AR433" s="13">
        <f t="shared" si="140"/>
        <v>337126.23543236713</v>
      </c>
      <c r="AS433" s="5">
        <f t="shared" si="141"/>
        <v>-0.2329323425884707</v>
      </c>
      <c r="AT433" s="2">
        <v>570542</v>
      </c>
      <c r="AU433" s="2">
        <v>445000</v>
      </c>
      <c r="AV433" s="5">
        <f>(AT433-AU433)/AU433</f>
        <v>0.28211685393258429</v>
      </c>
      <c r="AW433" s="13">
        <f t="shared" si="142"/>
        <v>761587.98869999999</v>
      </c>
      <c r="AX433" s="5">
        <f t="shared" si="143"/>
        <v>0.71143368247191008</v>
      </c>
      <c r="AY433" s="2">
        <v>332136</v>
      </c>
      <c r="AZ433" s="2">
        <v>492500</v>
      </c>
      <c r="BA433" s="5">
        <f>(AY433-AZ433)/AZ433</f>
        <v>-0.32561218274111675</v>
      </c>
      <c r="BB433" s="13">
        <f>AY433-(AY433*$BA$565)</f>
        <v>460407.704961273</v>
      </c>
      <c r="BC433" s="5">
        <f t="shared" si="144"/>
        <v>-6.5162020383202027E-2</v>
      </c>
      <c r="BG433" s="2"/>
      <c r="BH433" s="5"/>
    </row>
    <row r="434" spans="3:60" x14ac:dyDescent="0.25">
      <c r="C434" s="5"/>
      <c r="D434" s="11"/>
      <c r="E434" s="5"/>
      <c r="F434" s="2">
        <v>152506</v>
      </c>
      <c r="G434" s="2">
        <v>80000</v>
      </c>
      <c r="H434" s="5">
        <f>(F434-G434)/G434</f>
        <v>0.90632500000000005</v>
      </c>
      <c r="I434" s="13">
        <f t="shared" si="127"/>
        <v>86892.78877093496</v>
      </c>
      <c r="J434" s="5">
        <f t="shared" si="128"/>
        <v>8.6159859636687E-2</v>
      </c>
      <c r="K434" s="2">
        <v>191425</v>
      </c>
      <c r="L434" s="2">
        <v>170000</v>
      </c>
      <c r="M434" s="5">
        <f>(K434-L434)/L434</f>
        <v>0.12602941176470589</v>
      </c>
      <c r="N434" s="13">
        <f t="shared" si="129"/>
        <v>135110.95541666666</v>
      </c>
      <c r="O434" s="5">
        <f t="shared" si="130"/>
        <v>-0.20522967401960787</v>
      </c>
      <c r="P434" s="2">
        <v>393323</v>
      </c>
      <c r="Q434" s="2">
        <v>209000</v>
      </c>
      <c r="R434" s="5">
        <f>(P434-Q434)/Q434</f>
        <v>0.88192822966507178</v>
      </c>
      <c r="S434" s="13">
        <f t="shared" si="131"/>
        <v>348390.86173042108</v>
      </c>
      <c r="T434" s="5">
        <f t="shared" si="132"/>
        <v>0.66694192215512482</v>
      </c>
      <c r="U434" s="2">
        <v>247879</v>
      </c>
      <c r="V434" s="2">
        <v>314000</v>
      </c>
      <c r="W434" s="5">
        <f>(U434-V434)/V434</f>
        <v>-0.21057643312101912</v>
      </c>
      <c r="X434" s="13">
        <f t="shared" si="133"/>
        <v>241793.75340647661</v>
      </c>
      <c r="Y434" s="5">
        <f t="shared" si="134"/>
        <v>-0.22995619934243119</v>
      </c>
      <c r="Z434" s="2">
        <v>186970</v>
      </c>
      <c r="AA434" s="2">
        <v>174900</v>
      </c>
      <c r="AB434" s="5">
        <f>(Z434-AA434)/AA434</f>
        <v>6.9010863350485993E-2</v>
      </c>
      <c r="AC434" s="13">
        <f t="shared" si="135"/>
        <v>190171.15539421266</v>
      </c>
      <c r="AD434" s="5">
        <f t="shared" si="136"/>
        <v>8.7313638617568107E-2</v>
      </c>
      <c r="AE434" s="2">
        <v>236066</v>
      </c>
      <c r="AF434" s="2">
        <v>271250</v>
      </c>
      <c r="AG434" s="5">
        <f>(AE434-AF434)/AF434</f>
        <v>-0.12971059907834101</v>
      </c>
      <c r="AH434" s="13">
        <f t="shared" si="137"/>
        <v>264289.49371881597</v>
      </c>
      <c r="AI434" s="5">
        <f t="shared" si="138"/>
        <v>-2.5660852649526389E-2</v>
      </c>
      <c r="AJ434" s="2">
        <v>400614</v>
      </c>
      <c r="AK434" s="2">
        <v>299000</v>
      </c>
      <c r="AL434" s="5">
        <f>(AJ434-AK434)/AK434</f>
        <v>0.33984615384615385</v>
      </c>
      <c r="AM434" s="13">
        <f>AJ434-(AJ434*$AL$582)</f>
        <v>454322.60206285713</v>
      </c>
      <c r="AN434" s="5">
        <f t="shared" si="139"/>
        <v>0.5194735854945054</v>
      </c>
      <c r="AO434" s="2">
        <v>771099</v>
      </c>
      <c r="AP434" s="2">
        <v>624950</v>
      </c>
      <c r="AQ434" s="5">
        <f>(AO434-AP434)/AP434</f>
        <v>0.2338571085686855</v>
      </c>
      <c r="AR434" s="13">
        <f t="shared" si="140"/>
        <v>955747.93199726054</v>
      </c>
      <c r="AS434" s="5">
        <f t="shared" si="141"/>
        <v>0.5293190367185544</v>
      </c>
      <c r="AT434" s="2">
        <v>954854</v>
      </c>
      <c r="AU434" s="2">
        <v>849000</v>
      </c>
      <c r="AV434" s="5">
        <f>(AT434-AU434)/AU434</f>
        <v>0.12468080094228504</v>
      </c>
      <c r="AW434" s="13">
        <f t="shared" si="142"/>
        <v>1274586.8618999999</v>
      </c>
      <c r="AX434" s="5">
        <f t="shared" si="143"/>
        <v>0.5012801671378091</v>
      </c>
      <c r="AY434" s="2">
        <v>168506</v>
      </c>
      <c r="AZ434" s="2">
        <v>599500</v>
      </c>
      <c r="BA434" s="5">
        <f>(AY434-AZ434)/AZ434</f>
        <v>-0.71892243536280231</v>
      </c>
      <c r="BB434" s="13">
        <f>AY434-(AY434*$BA$565)</f>
        <v>233583.41381905082</v>
      </c>
      <c r="BC434" s="5">
        <f t="shared" si="144"/>
        <v>-0.610369618316846</v>
      </c>
      <c r="BG434" s="2"/>
      <c r="BH434" s="5"/>
    </row>
    <row r="435" spans="3:60" x14ac:dyDescent="0.25">
      <c r="C435" s="5"/>
      <c r="D435" s="11"/>
      <c r="E435" s="5"/>
      <c r="F435" s="2">
        <v>122090</v>
      </c>
      <c r="G435" s="2">
        <v>96500</v>
      </c>
      <c r="H435" s="5">
        <f>(F435-G435)/G435</f>
        <v>0.26518134715025909</v>
      </c>
      <c r="I435" s="13">
        <f t="shared" si="127"/>
        <v>69562.77511077236</v>
      </c>
      <c r="J435" s="5">
        <f t="shared" si="128"/>
        <v>-0.27914222683137452</v>
      </c>
      <c r="K435" s="2">
        <v>226787</v>
      </c>
      <c r="L435" s="2">
        <v>208000</v>
      </c>
      <c r="M435" s="5">
        <f>(K435-L435)/L435</f>
        <v>9.032211538461539E-2</v>
      </c>
      <c r="N435" s="13">
        <f t="shared" si="129"/>
        <v>160070.04438333333</v>
      </c>
      <c r="O435" s="5">
        <f t="shared" si="130"/>
        <v>-0.23043247892628207</v>
      </c>
      <c r="P435" s="2">
        <v>416271</v>
      </c>
      <c r="Q435" s="2">
        <v>226500</v>
      </c>
      <c r="R435" s="5">
        <f>(P435-Q435)/Q435</f>
        <v>0.83784105960264899</v>
      </c>
      <c r="S435" s="13">
        <f t="shared" si="131"/>
        <v>368717.3452947936</v>
      </c>
      <c r="T435" s="5">
        <f t="shared" si="132"/>
        <v>0.62789114920438671</v>
      </c>
      <c r="U435" s="2">
        <v>189881</v>
      </c>
      <c r="V435" s="2">
        <v>226000</v>
      </c>
      <c r="W435" s="5">
        <f>(U435-V435)/V435</f>
        <v>-0.15981858407079647</v>
      </c>
      <c r="X435" s="13">
        <f t="shared" si="133"/>
        <v>185219.56152225556</v>
      </c>
      <c r="Y435" s="5">
        <f t="shared" si="134"/>
        <v>-0.18044441804311698</v>
      </c>
      <c r="Z435" s="2">
        <v>375517</v>
      </c>
      <c r="AA435" s="2">
        <v>165000</v>
      </c>
      <c r="AB435" s="5">
        <f>(Z435-AA435)/AA435</f>
        <v>1.2758606060606061</v>
      </c>
      <c r="AC435" s="13">
        <f t="shared" si="135"/>
        <v>381946.31095987884</v>
      </c>
      <c r="AD435" s="5">
        <f t="shared" si="136"/>
        <v>1.3148261270295687</v>
      </c>
      <c r="AE435" s="2">
        <v>313843</v>
      </c>
      <c r="AF435" s="2">
        <v>442500</v>
      </c>
      <c r="AG435" s="5">
        <f>(AE435-AF435)/AF435</f>
        <v>-0.2907502824858757</v>
      </c>
      <c r="AH435" s="13">
        <f t="shared" si="137"/>
        <v>351365.32824377227</v>
      </c>
      <c r="AI435" s="5">
        <f t="shared" si="138"/>
        <v>-0.20595406046605139</v>
      </c>
      <c r="AJ435" s="2">
        <v>427570</v>
      </c>
      <c r="AK435" s="2">
        <v>349950</v>
      </c>
      <c r="AL435" s="5">
        <f>(AJ435-AK435)/AK435</f>
        <v>0.22180311473067582</v>
      </c>
      <c r="AM435" s="13">
        <f>AJ435-(AJ435*$AL$582)</f>
        <v>484892.47745714284</v>
      </c>
      <c r="AN435" s="5">
        <f t="shared" si="139"/>
        <v>0.38560502202355434</v>
      </c>
      <c r="AO435" s="2">
        <v>295516</v>
      </c>
      <c r="AP435" s="2">
        <v>749000</v>
      </c>
      <c r="AQ435" s="5">
        <f>(AO435-AP435)/AP435</f>
        <v>-0.60545260347129504</v>
      </c>
      <c r="AR435" s="13">
        <f t="shared" si="140"/>
        <v>366280.86130587955</v>
      </c>
      <c r="AS435" s="5">
        <f t="shared" si="141"/>
        <v>-0.51097348290269751</v>
      </c>
      <c r="AT435" s="2">
        <v>357976</v>
      </c>
      <c r="AU435" s="2">
        <v>675000</v>
      </c>
      <c r="AV435" s="5">
        <f>(AT435-AU435)/AU435</f>
        <v>-0.46966518518518519</v>
      </c>
      <c r="AW435" s="13">
        <f t="shared" si="142"/>
        <v>477844.26360000001</v>
      </c>
      <c r="AX435" s="5">
        <f t="shared" si="143"/>
        <v>-0.29208257244444441</v>
      </c>
      <c r="AY435" s="2">
        <v>361674</v>
      </c>
      <c r="AZ435" s="2">
        <v>385500</v>
      </c>
      <c r="BA435" s="5">
        <f>(AY435-AZ435)/AZ435</f>
        <v>-6.1805447470817121E-2</v>
      </c>
      <c r="BB435" s="13">
        <f>AY435-(AY435*$BA$565)</f>
        <v>501353.35008599923</v>
      </c>
      <c r="BC435" s="5">
        <f t="shared" si="144"/>
        <v>0.30052749698054276</v>
      </c>
      <c r="BG435" s="2"/>
      <c r="BH435" s="5"/>
    </row>
    <row r="436" spans="3:60" x14ac:dyDescent="0.25">
      <c r="C436" s="5"/>
      <c r="D436" s="11"/>
      <c r="E436" s="13"/>
      <c r="F436" s="2">
        <v>216028</v>
      </c>
      <c r="G436" s="2">
        <v>150000</v>
      </c>
      <c r="H436" s="5">
        <f>(F436-G436)/G436</f>
        <v>0.44018666666666667</v>
      </c>
      <c r="I436" s="13">
        <f t="shared" si="127"/>
        <v>123085.48760447155</v>
      </c>
      <c r="J436" s="5">
        <f t="shared" si="128"/>
        <v>-0.17943008263685634</v>
      </c>
      <c r="K436" s="2">
        <v>228675</v>
      </c>
      <c r="L436" s="2">
        <v>167950</v>
      </c>
      <c r="M436" s="5">
        <f>(K436-L436)/L436</f>
        <v>0.36156594224471567</v>
      </c>
      <c r="N436" s="13">
        <f t="shared" si="129"/>
        <v>161402.62625</v>
      </c>
      <c r="O436" s="5">
        <f t="shared" si="130"/>
        <v>-3.8984065197975579E-2</v>
      </c>
      <c r="P436" s="2">
        <v>301231</v>
      </c>
      <c r="Q436" s="2">
        <v>299950</v>
      </c>
      <c r="R436" s="5">
        <f>(P436-Q436)/Q436</f>
        <v>4.2707117852975492E-3</v>
      </c>
      <c r="S436" s="13">
        <f t="shared" si="131"/>
        <v>266819.19864822668</v>
      </c>
      <c r="T436" s="5">
        <f t="shared" si="132"/>
        <v>-0.1104544135748402</v>
      </c>
      <c r="U436" s="2">
        <v>208153</v>
      </c>
      <c r="V436" s="2">
        <v>335500</v>
      </c>
      <c r="W436" s="5">
        <f>(U436-V436)/V436</f>
        <v>-0.3795737704918033</v>
      </c>
      <c r="X436" s="13">
        <f t="shared" si="133"/>
        <v>203042.99740122529</v>
      </c>
      <c r="Y436" s="5">
        <f t="shared" si="134"/>
        <v>-0.39480477674746561</v>
      </c>
      <c r="Z436" s="2">
        <v>229122</v>
      </c>
      <c r="AA436" s="2">
        <v>310500</v>
      </c>
      <c r="AB436" s="5">
        <f>(Z436-AA436)/AA436</f>
        <v>-0.26208695652173913</v>
      </c>
      <c r="AC436" s="13">
        <f t="shared" si="135"/>
        <v>233044.84926048451</v>
      </c>
      <c r="AD436" s="5">
        <f t="shared" si="136"/>
        <v>-0.24945298144771494</v>
      </c>
      <c r="AE436" s="2">
        <v>321345</v>
      </c>
      <c r="AF436" s="2">
        <v>297000</v>
      </c>
      <c r="AG436" s="5">
        <f>(AE436-AF436)/AF436</f>
        <v>8.196969696969697E-2</v>
      </c>
      <c r="AH436" s="13">
        <f t="shared" si="137"/>
        <v>359764.24965506641</v>
      </c>
      <c r="AI436" s="5">
        <f t="shared" si="138"/>
        <v>0.21132743991604852</v>
      </c>
      <c r="AJ436" s="2">
        <v>201960</v>
      </c>
      <c r="AK436" s="2">
        <v>365000</v>
      </c>
      <c r="AL436" s="5">
        <f>(AJ436-AK436)/AK436</f>
        <v>-0.44668493150684929</v>
      </c>
      <c r="AM436" s="13">
        <f>AJ436-(AJ436*$AL$582)</f>
        <v>229035.91165714286</v>
      </c>
      <c r="AN436" s="5">
        <f t="shared" si="139"/>
        <v>-0.37250435162426615</v>
      </c>
      <c r="AO436" s="2">
        <v>604447</v>
      </c>
      <c r="AP436" s="2">
        <v>470000</v>
      </c>
      <c r="AQ436" s="5">
        <f>(AO436-AP436)/AP436</f>
        <v>0.28605744680851064</v>
      </c>
      <c r="AR436" s="13">
        <f t="shared" si="140"/>
        <v>749189.10574640625</v>
      </c>
      <c r="AS436" s="5">
        <f t="shared" si="141"/>
        <v>0.59401937392852389</v>
      </c>
      <c r="AT436" s="2">
        <v>439737</v>
      </c>
      <c r="AU436" s="2">
        <v>390000</v>
      </c>
      <c r="AV436" s="5">
        <f>(AT436-AU436)/AU436</f>
        <v>0.12753076923076923</v>
      </c>
      <c r="AW436" s="13">
        <f t="shared" si="142"/>
        <v>586982.93445000006</v>
      </c>
      <c r="AX436" s="5">
        <f t="shared" si="143"/>
        <v>0.50508444730769242</v>
      </c>
      <c r="AY436" s="2">
        <v>613914</v>
      </c>
      <c r="AZ436" s="2">
        <v>615000</v>
      </c>
      <c r="BA436" s="5">
        <f>(AY436-AZ436)/AZ436</f>
        <v>-1.7658536585365855E-3</v>
      </c>
      <c r="BB436" s="13">
        <f>AY436-(AY436*$BA$565)</f>
        <v>851009.03179298528</v>
      </c>
      <c r="BC436" s="5">
        <f t="shared" si="144"/>
        <v>0.38375452324062648</v>
      </c>
      <c r="BG436" s="2"/>
      <c r="BH436" s="5"/>
    </row>
    <row r="437" spans="3:60" x14ac:dyDescent="0.25">
      <c r="C437" s="5"/>
      <c r="D437" s="11"/>
      <c r="E437" s="5"/>
      <c r="F437" s="2">
        <v>230934</v>
      </c>
      <c r="G437" s="2">
        <v>188750</v>
      </c>
      <c r="H437" s="5">
        <f>(F437-G437)/G437</f>
        <v>0.22349139072847682</v>
      </c>
      <c r="I437" s="13">
        <f t="shared" si="127"/>
        <v>131578.42499329269</v>
      </c>
      <c r="J437" s="5">
        <f t="shared" si="128"/>
        <v>-0.30289576162493936</v>
      </c>
      <c r="K437" s="2">
        <v>402707</v>
      </c>
      <c r="L437" s="2">
        <v>248000</v>
      </c>
      <c r="M437" s="5">
        <f>(K437-L437)/L437</f>
        <v>0.62381854838709683</v>
      </c>
      <c r="N437" s="13">
        <f t="shared" si="129"/>
        <v>284237.31238333334</v>
      </c>
      <c r="O437" s="5">
        <f t="shared" si="130"/>
        <v>0.14611819509408605</v>
      </c>
      <c r="P437" s="2">
        <v>233241</v>
      </c>
      <c r="Q437" s="2">
        <v>229000</v>
      </c>
      <c r="R437" s="5">
        <f>(P437-Q437)/Q437</f>
        <v>1.8519650655021834E-2</v>
      </c>
      <c r="S437" s="13">
        <f t="shared" si="131"/>
        <v>206596.18934276697</v>
      </c>
      <c r="T437" s="5">
        <f t="shared" si="132"/>
        <v>-9.7833234311061265E-2</v>
      </c>
      <c r="U437" s="2">
        <v>228681</v>
      </c>
      <c r="V437" s="2">
        <v>230000</v>
      </c>
      <c r="W437" s="5">
        <f>(U437-V437)/V437</f>
        <v>-5.7347826086956519E-3</v>
      </c>
      <c r="X437" s="13">
        <f t="shared" si="133"/>
        <v>223067.0501444111</v>
      </c>
      <c r="Y437" s="5">
        <f t="shared" si="134"/>
        <v>-3.014326024169087E-2</v>
      </c>
      <c r="Z437" s="2">
        <v>146949</v>
      </c>
      <c r="AA437" s="2">
        <v>180000</v>
      </c>
      <c r="AB437" s="5">
        <f>(Z437-AA437)/AA437</f>
        <v>-0.18361666666666668</v>
      </c>
      <c r="AC437" s="13">
        <f t="shared" si="135"/>
        <v>149464.94685791386</v>
      </c>
      <c r="AD437" s="5">
        <f t="shared" si="136"/>
        <v>-0.16963918412270076</v>
      </c>
      <c r="AE437" s="2">
        <v>261698</v>
      </c>
      <c r="AF437" s="2">
        <v>410000</v>
      </c>
      <c r="AG437" s="5">
        <f>(AE437-AF437)/AF437</f>
        <v>-0.36171219512195124</v>
      </c>
      <c r="AH437" s="13">
        <f t="shared" si="137"/>
        <v>292985.99513367744</v>
      </c>
      <c r="AI437" s="5">
        <f t="shared" si="138"/>
        <v>-0.28540001186907943</v>
      </c>
      <c r="AJ437" s="2">
        <v>251146</v>
      </c>
      <c r="AK437" s="2">
        <v>445000</v>
      </c>
      <c r="AL437" s="5">
        <f>(AJ437-AK437)/AK437</f>
        <v>-0.43562696629213482</v>
      </c>
      <c r="AM437" s="13">
        <f>AJ437-(AJ437*$AL$582)</f>
        <v>284816.06787999999</v>
      </c>
      <c r="AN437" s="5">
        <f t="shared" si="139"/>
        <v>-0.35996389240449439</v>
      </c>
      <c r="AO437" s="2">
        <v>294987</v>
      </c>
      <c r="AP437" s="2">
        <v>255000</v>
      </c>
      <c r="AQ437" s="5">
        <f>(AO437-AP437)/AP437</f>
        <v>0.15681176470588234</v>
      </c>
      <c r="AR437" s="13">
        <f t="shared" si="140"/>
        <v>365625.18589192291</v>
      </c>
      <c r="AS437" s="5">
        <f t="shared" si="141"/>
        <v>0.43382425839969768</v>
      </c>
      <c r="AT437" s="2">
        <v>376908</v>
      </c>
      <c r="AU437" s="2">
        <v>482500</v>
      </c>
      <c r="AV437" s="5">
        <f>(AT437-AU437)/AU437</f>
        <v>-0.21884352331606219</v>
      </c>
      <c r="AW437" s="13">
        <f t="shared" si="142"/>
        <v>503115.64379999996</v>
      </c>
      <c r="AX437" s="5">
        <f t="shared" si="143"/>
        <v>4.2726722901554326E-2</v>
      </c>
      <c r="AY437" s="2">
        <v>352871</v>
      </c>
      <c r="AZ437" s="2">
        <v>538850</v>
      </c>
      <c r="BA437" s="5">
        <f>(AY437-AZ437)/AZ437</f>
        <v>-0.34514057715505242</v>
      </c>
      <c r="BB437" s="13">
        <f>AY437-(AY437*$BA$565)</f>
        <v>489150.6107660397</v>
      </c>
      <c r="BC437" s="5">
        <f t="shared" si="144"/>
        <v>-9.2232326684532434E-2</v>
      </c>
      <c r="BG437" s="2"/>
      <c r="BH437" s="5"/>
    </row>
    <row r="438" spans="3:60" x14ac:dyDescent="0.25">
      <c r="C438" s="5"/>
      <c r="D438" s="11"/>
      <c r="E438" s="5"/>
      <c r="F438" s="2">
        <v>220161</v>
      </c>
      <c r="G438" s="2">
        <v>149900</v>
      </c>
      <c r="H438" s="5">
        <f>(F438-G438)/G438</f>
        <v>0.46871914609739829</v>
      </c>
      <c r="I438" s="13">
        <f t="shared" si="127"/>
        <v>125440.3319777439</v>
      </c>
      <c r="J438" s="5">
        <f t="shared" si="128"/>
        <v>-0.16317323563879985</v>
      </c>
      <c r="K438" s="2">
        <v>235514</v>
      </c>
      <c r="L438" s="2">
        <v>248500</v>
      </c>
      <c r="M438" s="5">
        <f>(K438-L438)/L438</f>
        <v>-5.2257545271629777E-2</v>
      </c>
      <c r="N438" s="13">
        <f t="shared" si="129"/>
        <v>166229.70643333334</v>
      </c>
      <c r="O438" s="5">
        <f t="shared" si="130"/>
        <v>-0.33106757974513745</v>
      </c>
      <c r="P438" s="2">
        <v>289821</v>
      </c>
      <c r="Q438" s="2">
        <v>275000</v>
      </c>
      <c r="R438" s="5">
        <f>(P438-Q438)/Q438</f>
        <v>5.3894545454545452E-2</v>
      </c>
      <c r="S438" s="13">
        <f t="shared" si="131"/>
        <v>256712.6456819773</v>
      </c>
      <c r="T438" s="5">
        <f t="shared" si="132"/>
        <v>-6.6499470247355266E-2</v>
      </c>
      <c r="U438" s="2">
        <v>367194</v>
      </c>
      <c r="V438" s="2">
        <v>241000</v>
      </c>
      <c r="W438" s="5">
        <f>(U438-V438)/V438</f>
        <v>0.52362655601659747</v>
      </c>
      <c r="X438" s="13">
        <f t="shared" si="133"/>
        <v>358179.65817329334</v>
      </c>
      <c r="Y438" s="5">
        <f t="shared" si="134"/>
        <v>0.48622264802196408</v>
      </c>
      <c r="Z438" s="2">
        <v>454522</v>
      </c>
      <c r="AA438" s="2">
        <v>325000</v>
      </c>
      <c r="AB438" s="5">
        <f>(Z438-AA438)/AA438</f>
        <v>0.39852923076923075</v>
      </c>
      <c r="AC438" s="13">
        <f t="shared" si="135"/>
        <v>462303.9733223957</v>
      </c>
      <c r="AD438" s="5">
        <f t="shared" si="136"/>
        <v>0.42247376406890985</v>
      </c>
      <c r="AE438" s="2">
        <v>212731</v>
      </c>
      <c r="AF438" s="2">
        <v>335000</v>
      </c>
      <c r="AG438" s="5">
        <f>(AE438-AF438)/AF438</f>
        <v>-0.36498208955223882</v>
      </c>
      <c r="AH438" s="13">
        <f t="shared" si="137"/>
        <v>238164.61620181403</v>
      </c>
      <c r="AI438" s="5">
        <f t="shared" si="138"/>
        <v>-0.28906084715876407</v>
      </c>
      <c r="AJ438" s="2">
        <v>576476</v>
      </c>
      <c r="AK438" s="2">
        <v>550000</v>
      </c>
      <c r="AL438" s="5">
        <f>(AJ438-AK438)/AK438</f>
        <v>4.8138181818181816E-2</v>
      </c>
      <c r="AM438" s="13">
        <f>AJ438-(AJ438*$AL$582)</f>
        <v>653761.66670857137</v>
      </c>
      <c r="AN438" s="5">
        <f t="shared" si="139"/>
        <v>0.18865757583376613</v>
      </c>
      <c r="AO438" s="2">
        <v>727628</v>
      </c>
      <c r="AP438" s="2">
        <v>632500</v>
      </c>
      <c r="AQ438" s="5">
        <f>(AO438-AP438)/AP438</f>
        <v>0.15040000000000001</v>
      </c>
      <c r="AR438" s="13">
        <f t="shared" si="140"/>
        <v>901867.27808401082</v>
      </c>
      <c r="AS438" s="5">
        <f t="shared" si="141"/>
        <v>0.42587711950041235</v>
      </c>
      <c r="AT438" s="2">
        <v>246481</v>
      </c>
      <c r="AU438" s="2">
        <v>765000</v>
      </c>
      <c r="AV438" s="5">
        <f>(AT438-AU438)/AU438</f>
        <v>-0.67780261437908496</v>
      </c>
      <c r="AW438" s="13">
        <f t="shared" si="142"/>
        <v>329015.16284999996</v>
      </c>
      <c r="AX438" s="5">
        <f t="shared" si="143"/>
        <v>-0.56991481980392167</v>
      </c>
      <c r="AY438" s="2">
        <v>338596</v>
      </c>
      <c r="AZ438" s="2">
        <v>490000</v>
      </c>
      <c r="BA438" s="5">
        <f>(AY438-AZ438)/AZ438</f>
        <v>-0.3089877551020408</v>
      </c>
      <c r="BB438" s="13">
        <f>AY438-(AY438*$BA$565)</f>
        <v>469362.57216642331</v>
      </c>
      <c r="BC438" s="5">
        <f t="shared" si="144"/>
        <v>-4.2117199660360587E-2</v>
      </c>
      <c r="BG438" s="2"/>
      <c r="BH438" s="5"/>
    </row>
    <row r="439" spans="3:60" x14ac:dyDescent="0.25">
      <c r="C439" s="5"/>
      <c r="D439" s="11"/>
      <c r="E439" s="5"/>
      <c r="F439" s="2">
        <v>220224</v>
      </c>
      <c r="G439" s="2">
        <v>160000</v>
      </c>
      <c r="H439" s="5">
        <f>(F439-G439)/G439</f>
        <v>0.37640000000000001</v>
      </c>
      <c r="I439" s="13">
        <f t="shared" si="127"/>
        <v>125476.22725853659</v>
      </c>
      <c r="J439" s="5">
        <f t="shared" si="128"/>
        <v>-0.21577357963414634</v>
      </c>
      <c r="K439" s="2">
        <v>243649</v>
      </c>
      <c r="L439" s="2">
        <v>220000</v>
      </c>
      <c r="M439" s="5">
        <f>(K439-L439)/L439</f>
        <v>0.10749545454545455</v>
      </c>
      <c r="N439" s="13">
        <f t="shared" si="129"/>
        <v>171971.52501666668</v>
      </c>
      <c r="O439" s="5">
        <f t="shared" si="130"/>
        <v>-0.21831124992424236</v>
      </c>
      <c r="P439" s="2">
        <v>306120</v>
      </c>
      <c r="Q439" s="2">
        <v>339950</v>
      </c>
      <c r="R439" s="5">
        <f>(P439-Q439)/Q439</f>
        <v>-9.9514634505074279E-2</v>
      </c>
      <c r="S439" s="13">
        <f t="shared" si="131"/>
        <v>271149.69272815599</v>
      </c>
      <c r="T439" s="5">
        <f t="shared" si="132"/>
        <v>-0.20238360721236656</v>
      </c>
      <c r="U439" s="2">
        <v>240192</v>
      </c>
      <c r="V439" s="2">
        <v>239000</v>
      </c>
      <c r="W439" s="5">
        <f>(U439-V439)/V439</f>
        <v>4.9874476987447703E-3</v>
      </c>
      <c r="X439" s="13">
        <f t="shared" si="133"/>
        <v>234295.46358589648</v>
      </c>
      <c r="Y439" s="5">
        <f t="shared" si="134"/>
        <v>-1.9684252778675835E-2</v>
      </c>
      <c r="Z439" s="2">
        <v>322313</v>
      </c>
      <c r="AA439" s="2">
        <v>575000</v>
      </c>
      <c r="AB439" s="5">
        <f>(Z439-AA439)/AA439</f>
        <v>-0.43945565217391303</v>
      </c>
      <c r="AC439" s="13">
        <f t="shared" si="135"/>
        <v>327831.39331751008</v>
      </c>
      <c r="AD439" s="5">
        <f t="shared" si="136"/>
        <v>-0.4298584464043303</v>
      </c>
      <c r="AE439" s="2">
        <v>201300</v>
      </c>
      <c r="AF439" s="2">
        <v>256000</v>
      </c>
      <c r="AG439" s="5">
        <f>(AE439-AF439)/AF439</f>
        <v>-0.21367187500000001</v>
      </c>
      <c r="AH439" s="13">
        <f t="shared" si="137"/>
        <v>225366.95282504742</v>
      </c>
      <c r="AI439" s="5">
        <f t="shared" si="138"/>
        <v>-0.1196603405271585</v>
      </c>
      <c r="AJ439" s="2">
        <v>426421</v>
      </c>
      <c r="AK439" s="2">
        <v>372780</v>
      </c>
      <c r="AL439" s="5">
        <f>(AJ439-AK439)/AK439</f>
        <v>0.1438945222383175</v>
      </c>
      <c r="AM439" s="13">
        <f>AJ439-(AJ439*$AL$582)</f>
        <v>483589.4359514286</v>
      </c>
      <c r="AN439" s="5">
        <f t="shared" si="139"/>
        <v>0.29725155842971351</v>
      </c>
      <c r="AO439" s="2">
        <v>374925</v>
      </c>
      <c r="AP439" s="2">
        <v>509000</v>
      </c>
      <c r="AQ439" s="5">
        <f>(AO439-AP439)/AP439</f>
        <v>-0.26340864440078587</v>
      </c>
      <c r="AR439" s="13">
        <f t="shared" si="140"/>
        <v>464705.30165915517</v>
      </c>
      <c r="AS439" s="5">
        <f t="shared" si="141"/>
        <v>-8.7022982987907324E-2</v>
      </c>
      <c r="AT439" s="2">
        <v>250927</v>
      </c>
      <c r="AU439" s="2">
        <v>400000</v>
      </c>
      <c r="AV439" s="5">
        <f>(AT439-AU439)/AU439</f>
        <v>-0.37268250000000003</v>
      </c>
      <c r="AW439" s="13">
        <f t="shared" si="142"/>
        <v>334949.90594999999</v>
      </c>
      <c r="AX439" s="5">
        <f t="shared" si="143"/>
        <v>-0.16262523512500004</v>
      </c>
      <c r="AY439" s="2">
        <v>265660</v>
      </c>
      <c r="AZ439" s="2">
        <v>750000</v>
      </c>
      <c r="BA439" s="5">
        <f>(AY439-AZ439)/AZ439</f>
        <v>-0.64578666666666662</v>
      </c>
      <c r="BB439" s="13">
        <f>AY439-(AY439*$BA$565)</f>
        <v>368258.51729415596</v>
      </c>
      <c r="BC439" s="5">
        <f t="shared" si="144"/>
        <v>-0.50898864360779206</v>
      </c>
      <c r="BG439" s="2"/>
      <c r="BH439" s="5"/>
    </row>
    <row r="440" spans="3:60" x14ac:dyDescent="0.25">
      <c r="C440" s="5"/>
      <c r="D440" s="11"/>
      <c r="E440" s="5"/>
      <c r="F440" s="2">
        <v>179905</v>
      </c>
      <c r="G440" s="2">
        <v>159950</v>
      </c>
      <c r="H440" s="5">
        <f>(F440-G440)/G440</f>
        <v>0.12475773679274774</v>
      </c>
      <c r="I440" s="13">
        <f t="shared" si="127"/>
        <v>102503.8173175813</v>
      </c>
      <c r="J440" s="5">
        <f t="shared" si="128"/>
        <v>-0.35915087641399623</v>
      </c>
      <c r="K440" s="2">
        <v>161813</v>
      </c>
      <c r="L440" s="2">
        <v>161750</v>
      </c>
      <c r="M440" s="5">
        <f>(K440-L440)/L440</f>
        <v>3.8948995363214837E-4</v>
      </c>
      <c r="N440" s="13">
        <f t="shared" si="129"/>
        <v>114210.31228333333</v>
      </c>
      <c r="O440" s="5">
        <f t="shared" si="130"/>
        <v>-0.29390842483256052</v>
      </c>
      <c r="P440" s="2">
        <v>386814</v>
      </c>
      <c r="Q440" s="2">
        <v>205000</v>
      </c>
      <c r="R440" s="5">
        <f>(P440-Q440)/Q440</f>
        <v>0.88689756097560979</v>
      </c>
      <c r="S440" s="13">
        <f t="shared" si="131"/>
        <v>342625.43199708912</v>
      </c>
      <c r="T440" s="5">
        <f t="shared" si="132"/>
        <v>0.67134357071750794</v>
      </c>
      <c r="U440" s="2">
        <v>242138</v>
      </c>
      <c r="V440" s="2">
        <v>315000</v>
      </c>
      <c r="W440" s="5">
        <f>(U440-V440)/V440</f>
        <v>-0.23130793650793652</v>
      </c>
      <c r="X440" s="13">
        <f t="shared" si="133"/>
        <v>236193.69072143035</v>
      </c>
      <c r="Y440" s="5">
        <f t="shared" si="134"/>
        <v>-0.25017875961450681</v>
      </c>
      <c r="Z440" s="2"/>
      <c r="AA440" s="2"/>
      <c r="AC440" s="13"/>
      <c r="AE440" s="2">
        <v>377782</v>
      </c>
      <c r="AF440" s="2">
        <v>304900</v>
      </c>
      <c r="AG440" s="5">
        <f>(AE440-AF440)/AF440</f>
        <v>0.23903574942604133</v>
      </c>
      <c r="AH440" s="13">
        <f t="shared" si="137"/>
        <v>422948.72415376094</v>
      </c>
      <c r="AI440" s="5">
        <f t="shared" si="138"/>
        <v>0.38717193884473905</v>
      </c>
      <c r="AJ440" s="2">
        <v>417198</v>
      </c>
      <c r="AK440" s="2">
        <v>349000</v>
      </c>
      <c r="AL440" s="5">
        <f>(AJ440-AK440)/AK440</f>
        <v>0.19540974212034384</v>
      </c>
      <c r="AM440" s="13">
        <f>AJ440-(AJ440*$AL$582)</f>
        <v>473129.94786857144</v>
      </c>
      <c r="AN440" s="5">
        <f t="shared" si="139"/>
        <v>0.35567320306180927</v>
      </c>
      <c r="AO440" s="2">
        <v>192255</v>
      </c>
      <c r="AP440" s="2">
        <v>385000</v>
      </c>
      <c r="AQ440" s="5">
        <f>(AO440-AP440)/AP440</f>
        <v>-0.50063636363636366</v>
      </c>
      <c r="AR440" s="13">
        <f t="shared" si="140"/>
        <v>238292.77260913752</v>
      </c>
      <c r="AS440" s="5">
        <f t="shared" si="141"/>
        <v>-0.38105773348275968</v>
      </c>
      <c r="AT440" s="2">
        <v>559355</v>
      </c>
      <c r="AU440" s="2">
        <v>397500</v>
      </c>
      <c r="AV440" s="5">
        <f>(AT440-AU440)/AU440</f>
        <v>0.40718238993710693</v>
      </c>
      <c r="AW440" s="13">
        <f t="shared" si="142"/>
        <v>746655.02174999996</v>
      </c>
      <c r="AX440" s="5">
        <f t="shared" si="143"/>
        <v>0.87837741320754703</v>
      </c>
      <c r="AY440" s="2">
        <v>291803</v>
      </c>
      <c r="AZ440" s="2">
        <v>550000</v>
      </c>
      <c r="BA440" s="5">
        <f>(AY440-AZ440)/AZ440</f>
        <v>-0.46944909090909093</v>
      </c>
      <c r="BB440" s="13">
        <f>AY440-(AY440*$BA$565)</f>
        <v>404498.00542794017</v>
      </c>
      <c r="BC440" s="5">
        <f t="shared" si="144"/>
        <v>-0.26454908104010877</v>
      </c>
      <c r="BG440" s="2"/>
      <c r="BH440" s="5"/>
    </row>
    <row r="441" spans="3:60" x14ac:dyDescent="0.25">
      <c r="C441" s="5"/>
      <c r="D441" s="11"/>
      <c r="E441" s="5"/>
      <c r="F441" s="2">
        <v>227662</v>
      </c>
      <c r="G441" s="2">
        <v>140000</v>
      </c>
      <c r="H441" s="5">
        <f>(F441-G441)/G441</f>
        <v>0.62615714285714286</v>
      </c>
      <c r="I441" s="13">
        <f t="shared" si="127"/>
        <v>129714.14945752033</v>
      </c>
      <c r="J441" s="5">
        <f t="shared" si="128"/>
        <v>-7.3470361017711969E-2</v>
      </c>
      <c r="K441" s="2">
        <v>216790</v>
      </c>
      <c r="L441" s="2">
        <v>173600</v>
      </c>
      <c r="M441" s="5">
        <f>(K441-L441)/L441</f>
        <v>0.24879032258064515</v>
      </c>
      <c r="N441" s="13">
        <f t="shared" si="129"/>
        <v>153013.99516666666</v>
      </c>
      <c r="O441" s="5">
        <f t="shared" si="130"/>
        <v>-0.11858297715053767</v>
      </c>
      <c r="P441" s="2">
        <v>536173</v>
      </c>
      <c r="Q441" s="2">
        <v>320000</v>
      </c>
      <c r="R441" s="5">
        <f>(P441-Q441)/Q441</f>
        <v>0.67554062500000001</v>
      </c>
      <c r="S441" s="13">
        <f t="shared" si="131"/>
        <v>474922.07042706641</v>
      </c>
      <c r="T441" s="5">
        <f t="shared" si="132"/>
        <v>0.48413147008458252</v>
      </c>
      <c r="U441" s="2">
        <v>217176</v>
      </c>
      <c r="V441" s="2">
        <v>295000</v>
      </c>
      <c r="W441" s="5">
        <f>(U441-V441)/V441</f>
        <v>-0.26381016949152541</v>
      </c>
      <c r="X441" s="13">
        <f t="shared" si="133"/>
        <v>211844.48940735185</v>
      </c>
      <c r="Y441" s="5">
        <f t="shared" si="134"/>
        <v>-0.2818830867547395</v>
      </c>
      <c r="Z441" s="2"/>
      <c r="AA441" s="2"/>
      <c r="AB441" s="6">
        <f>MEDIAN(AB2:AB439)</f>
        <v>-1.7121224764468371E-2</v>
      </c>
      <c r="AC441" s="13"/>
      <c r="AD441" s="6">
        <f>MEDIAN(AD2:AD439)</f>
        <v>-2.9313633743539846E-4</v>
      </c>
      <c r="AE441" s="2">
        <v>482960</v>
      </c>
      <c r="AF441" s="2">
        <v>325000</v>
      </c>
      <c r="AG441" s="5">
        <f>(AE441-AF441)/AF441</f>
        <v>0.48603076923076921</v>
      </c>
      <c r="AH441" s="13">
        <f t="shared" si="137"/>
        <v>540701.55755779892</v>
      </c>
      <c r="AI441" s="5">
        <f t="shared" si="138"/>
        <v>0.66369710017784289</v>
      </c>
      <c r="AJ441" s="2">
        <v>429853</v>
      </c>
      <c r="AK441" s="2">
        <v>380000</v>
      </c>
      <c r="AL441" s="5">
        <f>(AJ441-AK441)/AK441</f>
        <v>0.13119210526315789</v>
      </c>
      <c r="AM441" s="13">
        <f>AJ441-(AJ441*$AL$582)</f>
        <v>487481.54948285717</v>
      </c>
      <c r="AN441" s="5">
        <f t="shared" si="139"/>
        <v>0.28284618284962415</v>
      </c>
      <c r="AO441" s="2">
        <v>313223</v>
      </c>
      <c r="AP441" s="2">
        <v>762000</v>
      </c>
      <c r="AQ441" s="5">
        <f>(AO441-AP441)/AP441</f>
        <v>-0.58894619422572181</v>
      </c>
      <c r="AR441" s="13">
        <f t="shared" si="140"/>
        <v>388228.01547398965</v>
      </c>
      <c r="AS441" s="5">
        <f t="shared" si="141"/>
        <v>-0.49051441538846502</v>
      </c>
      <c r="AT441" s="2">
        <v>219128</v>
      </c>
      <c r="AU441" s="2">
        <v>551000</v>
      </c>
      <c r="AV441" s="5">
        <f>(AT441-AU441)/AU441</f>
        <v>-0.60230852994555351</v>
      </c>
      <c r="AW441" s="13">
        <f t="shared" si="142"/>
        <v>292503.01079999999</v>
      </c>
      <c r="AX441" s="5">
        <f t="shared" si="143"/>
        <v>-0.46914154119782214</v>
      </c>
      <c r="AY441" s="2">
        <v>179673</v>
      </c>
      <c r="AZ441" s="2">
        <v>398000</v>
      </c>
      <c r="BA441" s="5">
        <f>(AY441-AZ441)/AZ441</f>
        <v>-0.54856030150753765</v>
      </c>
      <c r="BB441" s="13">
        <f>AY441-(AY441*$BA$565)</f>
        <v>249063.13550324808</v>
      </c>
      <c r="BC441" s="5">
        <f t="shared" si="144"/>
        <v>-0.37421322737877366</v>
      </c>
      <c r="BG441" s="2"/>
      <c r="BH441" s="5"/>
    </row>
    <row r="442" spans="3:60" x14ac:dyDescent="0.25">
      <c r="C442" s="5"/>
      <c r="D442" s="11"/>
      <c r="E442" s="5"/>
      <c r="F442" s="2">
        <v>453574</v>
      </c>
      <c r="G442" s="2">
        <v>200000</v>
      </c>
      <c r="H442" s="5">
        <f>(F442-G442)/G442</f>
        <v>1.2678700000000001</v>
      </c>
      <c r="I442" s="13">
        <f t="shared" si="127"/>
        <v>258431.20778191058</v>
      </c>
      <c r="J442" s="5">
        <f t="shared" si="128"/>
        <v>0.29215603890955288</v>
      </c>
      <c r="K442" s="2">
        <v>265441</v>
      </c>
      <c r="L442" s="2">
        <v>307000</v>
      </c>
      <c r="M442" s="5">
        <f>(K442-L442)/L442</f>
        <v>-0.135371335504886</v>
      </c>
      <c r="N442" s="13">
        <f t="shared" si="129"/>
        <v>187352.68181666668</v>
      </c>
      <c r="O442" s="5">
        <f t="shared" si="130"/>
        <v>-0.38973067812160689</v>
      </c>
      <c r="P442" s="2">
        <v>351072</v>
      </c>
      <c r="Q442" s="2">
        <v>240000</v>
      </c>
      <c r="R442" s="5">
        <f>(P442-Q442)/Q442</f>
        <v>0.46279999999999999</v>
      </c>
      <c r="S442" s="13">
        <f t="shared" si="131"/>
        <v>310966.49982183188</v>
      </c>
      <c r="T442" s="5">
        <f t="shared" si="132"/>
        <v>0.29569374925763281</v>
      </c>
      <c r="U442" s="2">
        <v>288054</v>
      </c>
      <c r="V442" s="2">
        <v>385000</v>
      </c>
      <c r="W442" s="5">
        <f>(U442-V442)/V442</f>
        <v>-0.2518077922077922</v>
      </c>
      <c r="X442" s="13">
        <f t="shared" si="133"/>
        <v>280982.48679294821</v>
      </c>
      <c r="Y442" s="5">
        <f t="shared" si="134"/>
        <v>-0.2701753589793553</v>
      </c>
      <c r="Z442" s="2"/>
      <c r="AA442" s="2"/>
      <c r="AB442" s="9">
        <f>_xlfn.VAR.S(AB2:AB439)</f>
        <v>1.1167934833983764</v>
      </c>
      <c r="AC442" s="13"/>
      <c r="AE442" s="2">
        <v>512489</v>
      </c>
      <c r="AF442" s="2">
        <v>280000</v>
      </c>
      <c r="AG442" s="5">
        <f>(AE442-AF442)/AF442</f>
        <v>0.83031785714285711</v>
      </c>
      <c r="AH442" s="13">
        <f t="shared" si="137"/>
        <v>573760.97509366984</v>
      </c>
      <c r="AI442" s="5">
        <f t="shared" si="138"/>
        <v>1.0491463396202494</v>
      </c>
      <c r="AJ442" s="2">
        <v>301276</v>
      </c>
      <c r="AK442" s="2">
        <v>481000</v>
      </c>
      <c r="AL442" s="5">
        <f>(AJ442-AK442)/AK442</f>
        <v>-0.37364656964656967</v>
      </c>
      <c r="AM442" s="13">
        <f>AJ442-(AJ442*$AL$582)</f>
        <v>341666.78213714284</v>
      </c>
      <c r="AN442" s="5">
        <f t="shared" si="139"/>
        <v>-0.28967404961092963</v>
      </c>
      <c r="AO442" s="2">
        <v>227038</v>
      </c>
      <c r="AP442" s="2">
        <v>450000</v>
      </c>
      <c r="AQ442" s="5">
        <f>(AO442-AP442)/AP442</f>
        <v>-0.49547111111111108</v>
      </c>
      <c r="AR442" s="13">
        <f t="shared" si="140"/>
        <v>281404.98040432425</v>
      </c>
      <c r="AS442" s="5">
        <f t="shared" si="141"/>
        <v>-0.37465559910150165</v>
      </c>
      <c r="AT442" s="2">
        <v>209799</v>
      </c>
      <c r="AU442" s="2">
        <v>518500</v>
      </c>
      <c r="AV442" s="5">
        <f>(AT442-AU442)/AU442</f>
        <v>-0.59537319189971072</v>
      </c>
      <c r="AW442" s="13">
        <f t="shared" si="142"/>
        <v>280050.19514999999</v>
      </c>
      <c r="AX442" s="5">
        <f t="shared" si="143"/>
        <v>-0.45988390520732886</v>
      </c>
      <c r="AY442" s="2">
        <v>646262</v>
      </c>
      <c r="AZ442" s="2">
        <v>848000</v>
      </c>
      <c r="BA442" s="5">
        <f>(AY442-AZ442)/AZ442</f>
        <v>-0.23789858490566038</v>
      </c>
      <c r="BB442" s="13">
        <f>AY442-(AY442*$BA$565)</f>
        <v>895849.90553171653</v>
      </c>
      <c r="BC442" s="5">
        <f t="shared" si="144"/>
        <v>5.642677539117516E-2</v>
      </c>
      <c r="BG442" s="2"/>
      <c r="BH442" s="5"/>
    </row>
    <row r="443" spans="3:60" x14ac:dyDescent="0.25">
      <c r="C443" s="5"/>
      <c r="D443" s="11"/>
      <c r="E443" s="5"/>
      <c r="F443" s="2">
        <v>201660</v>
      </c>
      <c r="G443" s="2">
        <v>140000</v>
      </c>
      <c r="H443" s="5">
        <f>(F443-G443)/G443</f>
        <v>0.44042857142857145</v>
      </c>
      <c r="I443" s="13">
        <f t="shared" si="127"/>
        <v>114899.08451829269</v>
      </c>
      <c r="J443" s="5">
        <f t="shared" si="128"/>
        <v>-0.17929225344076652</v>
      </c>
      <c r="K443" s="2">
        <v>227941</v>
      </c>
      <c r="L443" s="2">
        <v>218000</v>
      </c>
      <c r="M443" s="5">
        <f>(K443-L443)/L443</f>
        <v>4.5600917431192663E-2</v>
      </c>
      <c r="N443" s="13">
        <f t="shared" si="129"/>
        <v>160884.55681666668</v>
      </c>
      <c r="O443" s="5">
        <f t="shared" si="130"/>
        <v>-0.26199744579510698</v>
      </c>
      <c r="P443" s="2">
        <v>396220</v>
      </c>
      <c r="Q443" s="2">
        <v>337000</v>
      </c>
      <c r="R443" s="5">
        <f>(P443-Q443)/Q443</f>
        <v>0.17572700296735905</v>
      </c>
      <c r="S443" s="13">
        <f t="shared" si="131"/>
        <v>350956.91641431453</v>
      </c>
      <c r="T443" s="5">
        <f t="shared" si="132"/>
        <v>4.1415182238322051E-2</v>
      </c>
      <c r="U443" s="2">
        <v>176142</v>
      </c>
      <c r="V443" s="2">
        <v>234900</v>
      </c>
      <c r="W443" s="5">
        <f>(U443-V443)/V443</f>
        <v>-0.25014048531289912</v>
      </c>
      <c r="X443" s="13">
        <f t="shared" si="133"/>
        <v>171817.84383720931</v>
      </c>
      <c r="Y443" s="5">
        <f t="shared" si="134"/>
        <v>-0.2685489832387854</v>
      </c>
      <c r="Z443" s="2"/>
      <c r="AA443" s="2"/>
      <c r="AC443" s="13"/>
      <c r="AE443" s="2">
        <v>387064</v>
      </c>
      <c r="AF443" s="2">
        <v>399950</v>
      </c>
      <c r="AG443" s="5">
        <f>(AE443-AF443)/AF443</f>
        <v>-3.2219027378422305E-2</v>
      </c>
      <c r="AH443" s="13">
        <f t="shared" si="137"/>
        <v>433340.45816330932</v>
      </c>
      <c r="AI443" s="5">
        <f t="shared" si="138"/>
        <v>8.3486581230927157E-2</v>
      </c>
      <c r="AJ443" s="2">
        <v>242423</v>
      </c>
      <c r="AK443" s="2">
        <v>311000</v>
      </c>
      <c r="AL443" s="5">
        <f>(AJ443-AK443)/AK443</f>
        <v>-0.22050482315112541</v>
      </c>
      <c r="AM443" s="13">
        <f>AJ443-(AJ443*$AL$582)</f>
        <v>274923.61265428574</v>
      </c>
      <c r="AN443" s="5">
        <f t="shared" si="139"/>
        <v>-0.11600124548461177</v>
      </c>
      <c r="AO443" s="2">
        <v>555593</v>
      </c>
      <c r="AP443" s="2">
        <v>475000</v>
      </c>
      <c r="AQ443" s="5">
        <f>(AO443-AP443)/AP443</f>
        <v>0.16966947368421054</v>
      </c>
      <c r="AR443" s="13">
        <f t="shared" si="140"/>
        <v>688636.42772478494</v>
      </c>
      <c r="AS443" s="5">
        <f t="shared" si="141"/>
        <v>0.44976090047323147</v>
      </c>
      <c r="AT443" s="2">
        <v>827203</v>
      </c>
      <c r="AU443" s="2">
        <v>785000</v>
      </c>
      <c r="AV443" s="5">
        <f>(AT443-AU443)/AU443</f>
        <v>5.3761783439490445E-2</v>
      </c>
      <c r="AW443" s="13">
        <f t="shared" si="142"/>
        <v>1104191.9245500001</v>
      </c>
      <c r="AX443" s="5">
        <f t="shared" si="143"/>
        <v>0.40661391662420399</v>
      </c>
      <c r="AY443" s="2">
        <v>371086</v>
      </c>
      <c r="AZ443" s="2">
        <v>610000</v>
      </c>
      <c r="BA443" s="5">
        <f>(AY443-AZ443)/AZ443</f>
        <v>-0.3916622950819672</v>
      </c>
      <c r="BB443" s="13">
        <f>AY443-(AY443*$BA$565)</f>
        <v>514400.28663938551</v>
      </c>
      <c r="BC443" s="5">
        <f t="shared" si="144"/>
        <v>-0.15672084157477786</v>
      </c>
      <c r="BG443" s="2"/>
      <c r="BH443" s="5"/>
    </row>
    <row r="444" spans="3:60" x14ac:dyDescent="0.25">
      <c r="C444" s="5"/>
      <c r="D444" s="11"/>
      <c r="E444" s="5"/>
      <c r="F444" s="2">
        <v>327291</v>
      </c>
      <c r="G444" s="2">
        <v>300000</v>
      </c>
      <c r="H444" s="5">
        <f>(F444-G444)/G444</f>
        <v>9.0969999999999995E-2</v>
      </c>
      <c r="I444" s="13">
        <f t="shared" si="127"/>
        <v>186479.40231615855</v>
      </c>
      <c r="J444" s="5">
        <f t="shared" si="128"/>
        <v>-0.37840199227947152</v>
      </c>
      <c r="K444" s="2">
        <v>260748</v>
      </c>
      <c r="L444" s="2">
        <v>222950</v>
      </c>
      <c r="M444" s="5">
        <f>(K444-L444)/L444</f>
        <v>0.16953577035209688</v>
      </c>
      <c r="N444" s="13">
        <f t="shared" si="129"/>
        <v>184040.28419999999</v>
      </c>
      <c r="O444" s="5">
        <f t="shared" si="130"/>
        <v>-0.17452216102265083</v>
      </c>
      <c r="P444" s="2">
        <v>370333</v>
      </c>
      <c r="Q444" s="2">
        <v>324950</v>
      </c>
      <c r="R444" s="5">
        <f>(P444-Q444)/Q444</f>
        <v>0.13966148638252038</v>
      </c>
      <c r="S444" s="13">
        <f t="shared" si="131"/>
        <v>328027.17613058991</v>
      </c>
      <c r="T444" s="5">
        <f t="shared" si="132"/>
        <v>9.4696911235264275E-3</v>
      </c>
      <c r="U444" s="2">
        <v>257872</v>
      </c>
      <c r="V444" s="2">
        <v>315000</v>
      </c>
      <c r="W444" s="5">
        <f>(U444-V444)/V444</f>
        <v>-0.18135873015873016</v>
      </c>
      <c r="X444" s="13">
        <f t="shared" si="133"/>
        <v>251541.43262815705</v>
      </c>
      <c r="Y444" s="5">
        <f t="shared" si="134"/>
        <v>-0.20145576943442206</v>
      </c>
      <c r="Z444" s="2"/>
      <c r="AA444" s="2"/>
      <c r="AC444" s="13"/>
      <c r="AE444" s="2">
        <v>360111</v>
      </c>
      <c r="AF444" s="2">
        <v>390000</v>
      </c>
      <c r="AG444" s="5">
        <f>(AE444-AF444)/AF444</f>
        <v>-7.6638461538461544E-2</v>
      </c>
      <c r="AH444" s="13">
        <f t="shared" si="137"/>
        <v>403165.02110670967</v>
      </c>
      <c r="AI444" s="5">
        <f t="shared" si="138"/>
        <v>3.3756464376178637E-2</v>
      </c>
      <c r="AJ444" s="2">
        <v>216427</v>
      </c>
      <c r="AK444" s="2">
        <v>275000</v>
      </c>
      <c r="AL444" s="5">
        <f>(AJ444-AK444)/AK444</f>
        <v>-0.21299272727272728</v>
      </c>
      <c r="AM444" s="13">
        <f>AJ444-(AJ444*$AL$582)</f>
        <v>245442.44034571428</v>
      </c>
      <c r="AN444" s="5">
        <f t="shared" si="139"/>
        <v>-0.10748203510649354</v>
      </c>
      <c r="AO444" s="2">
        <v>607592</v>
      </c>
      <c r="AP444" s="2">
        <v>455000</v>
      </c>
      <c r="AQ444" s="5">
        <f>(AO444-AP444)/AP444</f>
        <v>0.33536703296703296</v>
      </c>
      <c r="AR444" s="13">
        <f t="shared" si="140"/>
        <v>753087.21383127139</v>
      </c>
      <c r="AS444" s="5">
        <f t="shared" si="141"/>
        <v>0.65513673369510195</v>
      </c>
      <c r="AT444" s="2">
        <v>208202</v>
      </c>
      <c r="AU444" s="2">
        <v>500000</v>
      </c>
      <c r="AV444" s="5">
        <f>(AT444-AU444)/AU444</f>
        <v>-0.583596</v>
      </c>
      <c r="AW444" s="13">
        <f t="shared" si="142"/>
        <v>277918.43969999999</v>
      </c>
      <c r="AX444" s="5">
        <f t="shared" si="143"/>
        <v>-0.44416312060000002</v>
      </c>
      <c r="AY444" s="2">
        <v>318717</v>
      </c>
      <c r="AZ444" s="2">
        <v>834200</v>
      </c>
      <c r="BA444" s="5">
        <f>(AY444-AZ444)/AZ444</f>
        <v>-0.61793694557660028</v>
      </c>
      <c r="BB444" s="13">
        <f>AY444-(AY444*$BA$565)</f>
        <v>441806.25557645672</v>
      </c>
      <c r="BC444" s="5">
        <f t="shared" si="144"/>
        <v>-0.47038329468178286</v>
      </c>
      <c r="BG444" s="2"/>
      <c r="BH444" s="5"/>
    </row>
    <row r="445" spans="3:60" x14ac:dyDescent="0.25">
      <c r="C445" s="5"/>
      <c r="D445" s="11"/>
      <c r="E445" s="5"/>
      <c r="F445" s="2">
        <v>394500</v>
      </c>
      <c r="G445" s="2">
        <v>235000</v>
      </c>
      <c r="H445" s="5">
        <f>(F445-G445)/G445</f>
        <v>0.67872340425531918</v>
      </c>
      <c r="I445" s="13">
        <f t="shared" si="127"/>
        <v>224772.82972560977</v>
      </c>
      <c r="J445" s="5">
        <f t="shared" si="128"/>
        <v>-4.3519873508043525E-2</v>
      </c>
      <c r="K445" s="2">
        <v>261669</v>
      </c>
      <c r="L445" s="2">
        <v>284500</v>
      </c>
      <c r="M445" s="5">
        <f>(K445-L445)/L445</f>
        <v>-8.0249560632688927E-2</v>
      </c>
      <c r="N445" s="13">
        <f t="shared" si="129"/>
        <v>184690.34135</v>
      </c>
      <c r="O445" s="5">
        <f t="shared" si="130"/>
        <v>-0.35082481072056237</v>
      </c>
      <c r="P445" s="2">
        <v>480264</v>
      </c>
      <c r="Q445" s="2">
        <v>295000</v>
      </c>
      <c r="R445" s="5">
        <f>(P445-Q445)/Q445</f>
        <v>0.62801355932203384</v>
      </c>
      <c r="S445" s="13">
        <f t="shared" si="131"/>
        <v>425399.96089244448</v>
      </c>
      <c r="T445" s="5">
        <f t="shared" si="132"/>
        <v>0.4420337657370999</v>
      </c>
      <c r="U445" s="2">
        <v>225119</v>
      </c>
      <c r="V445" s="2">
        <v>275000</v>
      </c>
      <c r="W445" s="5">
        <f>(U445-V445)/V445</f>
        <v>-0.18138545454545454</v>
      </c>
      <c r="X445" s="13">
        <f t="shared" si="133"/>
        <v>219592.49461677921</v>
      </c>
      <c r="Y445" s="5">
        <f t="shared" si="134"/>
        <v>-0.20148183775716652</v>
      </c>
      <c r="Z445" s="2"/>
      <c r="AA445" s="2"/>
      <c r="AC445" s="13"/>
      <c r="AE445" s="2">
        <v>410083</v>
      </c>
      <c r="AF445" s="2">
        <v>307000</v>
      </c>
      <c r="AG445" s="5">
        <f>(AE445-AF445)/AF445</f>
        <v>0.33577524429967426</v>
      </c>
      <c r="AH445" s="13">
        <f t="shared" si="137"/>
        <v>459111.55546623911</v>
      </c>
      <c r="AI445" s="5">
        <f t="shared" si="138"/>
        <v>0.49547737936885705</v>
      </c>
      <c r="AJ445" s="2">
        <v>218095</v>
      </c>
      <c r="AK445" s="2">
        <v>333000</v>
      </c>
      <c r="AL445" s="5">
        <f>(AJ445-AK445)/AK445</f>
        <v>-0.34506006006006007</v>
      </c>
      <c r="AM445" s="13">
        <f>AJ445-(AJ445*$AL$582)</f>
        <v>247334.06195714287</v>
      </c>
      <c r="AN445" s="5">
        <f t="shared" si="139"/>
        <v>-0.25725506919776914</v>
      </c>
      <c r="AO445" s="2">
        <v>199523</v>
      </c>
      <c r="AP445" s="2">
        <v>395000</v>
      </c>
      <c r="AQ445" s="5">
        <f>(AO445-AP445)/AP445</f>
        <v>-0.49487848101265824</v>
      </c>
      <c r="AR445" s="13">
        <f t="shared" si="140"/>
        <v>247301.18264436786</v>
      </c>
      <c r="AS445" s="5">
        <f t="shared" si="141"/>
        <v>-0.37392105659653707</v>
      </c>
      <c r="AT445" s="2">
        <v>303686</v>
      </c>
      <c r="AU445" s="2">
        <v>520000</v>
      </c>
      <c r="AV445" s="5">
        <f>(AT445-AU445)/AU445</f>
        <v>-0.41598846153846153</v>
      </c>
      <c r="AW445" s="13">
        <f t="shared" si="142"/>
        <v>405375.25709999999</v>
      </c>
      <c r="AX445" s="5">
        <f t="shared" si="143"/>
        <v>-0.22043219788461541</v>
      </c>
      <c r="AY445" s="2">
        <v>297984</v>
      </c>
      <c r="AZ445" s="2">
        <v>499950</v>
      </c>
      <c r="BA445" s="5">
        <f>(AY445-AZ445)/AZ445</f>
        <v>-0.40397239723972395</v>
      </c>
      <c r="BB445" s="13">
        <f>AY445-(AY445*$BA$565)</f>
        <v>413066.12217639753</v>
      </c>
      <c r="BC445" s="5">
        <f t="shared" si="144"/>
        <v>-0.173785134160621</v>
      </c>
      <c r="BG445" s="2"/>
      <c r="BH445" s="5"/>
    </row>
    <row r="446" spans="3:60" x14ac:dyDescent="0.25">
      <c r="C446" s="5"/>
      <c r="D446" s="11"/>
      <c r="E446" s="5"/>
      <c r="F446" s="2">
        <v>249638</v>
      </c>
      <c r="G446" s="2">
        <v>242000</v>
      </c>
      <c r="H446" s="5">
        <f>(F446-G446)/G446</f>
        <v>3.1561983471074383E-2</v>
      </c>
      <c r="I446" s="13">
        <f t="shared" si="127"/>
        <v>142235.33502418699</v>
      </c>
      <c r="J446" s="5">
        <f t="shared" si="128"/>
        <v>-0.41225068171823559</v>
      </c>
      <c r="K446" s="2">
        <v>244251</v>
      </c>
      <c r="L446" s="2">
        <v>219000</v>
      </c>
      <c r="M446" s="5">
        <f>(K446-L446)/L446</f>
        <v>0.1153013698630137</v>
      </c>
      <c r="N446" s="13">
        <f t="shared" si="129"/>
        <v>172396.42664999998</v>
      </c>
      <c r="O446" s="5">
        <f t="shared" si="130"/>
        <v>-0.21280170479452065</v>
      </c>
      <c r="P446" s="2">
        <v>437920</v>
      </c>
      <c r="Q446" s="2">
        <v>283500</v>
      </c>
      <c r="R446" s="5">
        <f>(P446-Q446)/Q446</f>
        <v>0.54469135802469137</v>
      </c>
      <c r="S446" s="13">
        <f t="shared" si="131"/>
        <v>387893.22304819699</v>
      </c>
      <c r="T446" s="5">
        <f t="shared" si="132"/>
        <v>0.36823006366207051</v>
      </c>
      <c r="U446" s="2">
        <v>394139</v>
      </c>
      <c r="V446" s="2">
        <v>395000</v>
      </c>
      <c r="W446" s="5">
        <f>(U446-V446)/V446</f>
        <v>-2.1797468354430379E-3</v>
      </c>
      <c r="X446" s="13">
        <f t="shared" si="133"/>
        <v>384463.17830020003</v>
      </c>
      <c r="Y446" s="5">
        <f t="shared" si="134"/>
        <v>-2.6675497974177138E-2</v>
      </c>
      <c r="Z446" s="2"/>
      <c r="AA446" s="2"/>
      <c r="AC446" s="13"/>
      <c r="AE446" s="2">
        <v>240596</v>
      </c>
      <c r="AF446" s="2">
        <v>380000</v>
      </c>
      <c r="AG446" s="5">
        <f>(AE446-AF446)/AF446</f>
        <v>-0.36685263157894737</v>
      </c>
      <c r="AH446" s="13">
        <f t="shared" si="137"/>
        <v>269361.08982560912</v>
      </c>
      <c r="AI446" s="5">
        <f t="shared" si="138"/>
        <v>-0.29115502677471283</v>
      </c>
      <c r="AJ446" s="2">
        <v>229525</v>
      </c>
      <c r="AK446" s="2">
        <v>306000</v>
      </c>
      <c r="AL446" s="5">
        <f>(AJ446-AK446)/AK446</f>
        <v>-0.24991830065359477</v>
      </c>
      <c r="AM446" s="13">
        <f>AJ446-(AJ446*$AL$582)</f>
        <v>260296.43307142856</v>
      </c>
      <c r="AN446" s="5">
        <f t="shared" si="139"/>
        <v>-0.1493580618580766</v>
      </c>
      <c r="AO446" s="2">
        <v>190330</v>
      </c>
      <c r="AP446" s="2">
        <v>465000</v>
      </c>
      <c r="AQ446" s="5">
        <f>(AO446-AP446)/AP446</f>
        <v>-0.59068817204301072</v>
      </c>
      <c r="AR446" s="13">
        <f t="shared" si="140"/>
        <v>235906.80820107221</v>
      </c>
      <c r="AS446" s="5">
        <f t="shared" si="141"/>
        <v>-0.49267353075038234</v>
      </c>
      <c r="AT446" s="2">
        <v>311070</v>
      </c>
      <c r="AU446" s="2">
        <v>732000</v>
      </c>
      <c r="AV446" s="5">
        <f>(AT446-AU446)/AU446</f>
        <v>-0.57504098360655742</v>
      </c>
      <c r="AW446" s="13">
        <f t="shared" si="142"/>
        <v>415231.78950000001</v>
      </c>
      <c r="AX446" s="5">
        <f t="shared" si="143"/>
        <v>-0.43274345696721311</v>
      </c>
      <c r="AY446" s="2">
        <v>314963</v>
      </c>
      <c r="AZ446" s="2">
        <v>1050000</v>
      </c>
      <c r="BA446" s="5">
        <f>(AY446-AZ446)/AZ446</f>
        <v>-0.70003523809523804</v>
      </c>
      <c r="BB446" s="13">
        <f>AY446-(AY446*$BA$565)</f>
        <v>436602.45194052265</v>
      </c>
      <c r="BC446" s="5">
        <f t="shared" si="144"/>
        <v>-0.58418814100902605</v>
      </c>
      <c r="BG446" s="2"/>
      <c r="BH446" s="5"/>
    </row>
    <row r="447" spans="3:60" x14ac:dyDescent="0.25">
      <c r="C447" s="5"/>
      <c r="D447" s="11"/>
      <c r="E447" s="13"/>
      <c r="F447" s="2">
        <v>307540</v>
      </c>
      <c r="G447" s="2">
        <v>332500</v>
      </c>
      <c r="H447" s="5">
        <f>(F447-G447)/G447</f>
        <v>-7.5067669172932325E-2</v>
      </c>
      <c r="I447" s="13">
        <f t="shared" si="127"/>
        <v>175225.94690447155</v>
      </c>
      <c r="J447" s="5">
        <f t="shared" si="128"/>
        <v>-0.47300467096399534</v>
      </c>
      <c r="K447" s="2">
        <v>364283</v>
      </c>
      <c r="L447" s="2">
        <v>319900</v>
      </c>
      <c r="M447" s="5">
        <f>(K447-L447)/L447</f>
        <v>0.13874023132228822</v>
      </c>
      <c r="N447" s="13">
        <f t="shared" si="129"/>
        <v>257117.01278333331</v>
      </c>
      <c r="O447" s="5">
        <f t="shared" si="130"/>
        <v>-0.19625816572887367</v>
      </c>
      <c r="P447" s="2">
        <v>175493</v>
      </c>
      <c r="Q447" s="2">
        <v>159500</v>
      </c>
      <c r="R447" s="5">
        <f>(P447-Q447)/Q447</f>
        <v>0.10026959247648903</v>
      </c>
      <c r="S447" s="13">
        <f t="shared" si="131"/>
        <v>155445.16211270835</v>
      </c>
      <c r="T447" s="5">
        <f t="shared" si="132"/>
        <v>-2.5422181111546403E-2</v>
      </c>
      <c r="U447" s="2">
        <v>297903</v>
      </c>
      <c r="V447" s="2">
        <v>380000</v>
      </c>
      <c r="W447" s="5">
        <f>(U447-V447)/V447</f>
        <v>-0.21604473684210526</v>
      </c>
      <c r="X447" s="13">
        <f t="shared" si="133"/>
        <v>290589.70110840211</v>
      </c>
      <c r="Y447" s="5">
        <f t="shared" si="134"/>
        <v>-0.2352902602410471</v>
      </c>
      <c r="Z447" s="2"/>
      <c r="AA447" s="2"/>
      <c r="AC447" s="13"/>
      <c r="AE447" s="2">
        <v>263880</v>
      </c>
      <c r="AF447" s="2">
        <v>267950</v>
      </c>
      <c r="AG447" s="5">
        <f>(AE447-AF447)/AF447</f>
        <v>-1.518940100765068E-2</v>
      </c>
      <c r="AH447" s="13">
        <f t="shared" si="137"/>
        <v>295428.86990299809</v>
      </c>
      <c r="AI447" s="5">
        <f t="shared" si="138"/>
        <v>0.10255222953162192</v>
      </c>
      <c r="AJ447" s="2">
        <v>202254</v>
      </c>
      <c r="AK447" s="2">
        <v>415000</v>
      </c>
      <c r="AL447" s="5">
        <f>(AJ447-AK447)/AK447</f>
        <v>-0.51264096385542168</v>
      </c>
      <c r="AM447" s="13">
        <f>AJ447-(AJ447*$AL$582)</f>
        <v>229369.32697714286</v>
      </c>
      <c r="AN447" s="5">
        <f t="shared" si="139"/>
        <v>-0.44730282656110154</v>
      </c>
      <c r="AO447" s="2">
        <v>544268</v>
      </c>
      <c r="AP447" s="2">
        <v>545000</v>
      </c>
      <c r="AQ447" s="5">
        <f>(AO447-AP447)/AP447</f>
        <v>-1.3431192660550459E-3</v>
      </c>
      <c r="AR447" s="13">
        <f t="shared" si="140"/>
        <v>674599.52023318014</v>
      </c>
      <c r="AS447" s="5">
        <f t="shared" si="141"/>
        <v>0.23779728483152318</v>
      </c>
      <c r="AT447" s="2">
        <v>555876</v>
      </c>
      <c r="AU447" s="2">
        <v>520000</v>
      </c>
      <c r="AV447" s="5">
        <f>(AT447-AU447)/AU447</f>
        <v>6.8992307692307686E-2</v>
      </c>
      <c r="AW447" s="13">
        <f t="shared" si="142"/>
        <v>742011.07860000001</v>
      </c>
      <c r="AX447" s="5">
        <f t="shared" si="143"/>
        <v>0.42694438192307693</v>
      </c>
      <c r="AY447" s="2">
        <v>257463</v>
      </c>
      <c r="AZ447" s="2">
        <v>225000</v>
      </c>
      <c r="BA447" s="5">
        <f>(AY447-AZ447)/AZ447</f>
        <v>0.14427999999999999</v>
      </c>
      <c r="BB447" s="13">
        <f>AY447-(AY447*$BA$565)</f>
        <v>356895.8166005619</v>
      </c>
      <c r="BC447" s="5">
        <f t="shared" si="144"/>
        <v>0.5862036293358307</v>
      </c>
      <c r="BG447" s="2"/>
      <c r="BH447" s="5"/>
    </row>
    <row r="448" spans="3:60" x14ac:dyDescent="0.25">
      <c r="C448" s="5"/>
      <c r="D448" s="11"/>
      <c r="E448" s="5"/>
      <c r="I448" s="13"/>
      <c r="K448" s="2">
        <v>203396</v>
      </c>
      <c r="L448" s="2">
        <v>177000</v>
      </c>
      <c r="M448" s="5">
        <f>(K448-L448)/L448</f>
        <v>0.14912994350282485</v>
      </c>
      <c r="N448" s="13">
        <f t="shared" si="129"/>
        <v>143560.28673333331</v>
      </c>
      <c r="O448" s="5">
        <f t="shared" si="130"/>
        <v>-0.18892493370998129</v>
      </c>
      <c r="P448" s="2">
        <v>259802</v>
      </c>
      <c r="Q448" s="2">
        <v>292000</v>
      </c>
      <c r="R448" s="5">
        <f>(P448-Q448)/Q448</f>
        <v>-0.11026712328767123</v>
      </c>
      <c r="S448" s="13">
        <f t="shared" si="131"/>
        <v>230122.933719327</v>
      </c>
      <c r="T448" s="5">
        <f t="shared" si="132"/>
        <v>-0.21190776123518149</v>
      </c>
      <c r="U448" s="2">
        <v>483897</v>
      </c>
      <c r="V448" s="2">
        <v>370000</v>
      </c>
      <c r="W448" s="5">
        <f>(U448-V448)/V448</f>
        <v>0.30782972972972972</v>
      </c>
      <c r="X448" s="13">
        <f t="shared" si="133"/>
        <v>472017.6856132783</v>
      </c>
      <c r="Y448" s="5">
        <f t="shared" si="134"/>
        <v>0.27572347463048191</v>
      </c>
      <c r="Z448" s="2"/>
      <c r="AA448" s="2"/>
      <c r="AC448" s="13"/>
      <c r="AE448" s="2">
        <v>204549</v>
      </c>
      <c r="AF448" s="2">
        <v>263000</v>
      </c>
      <c r="AG448" s="5">
        <f>(AE448-AF448)/AF448</f>
        <v>-0.22224714828897338</v>
      </c>
      <c r="AH448" s="13">
        <f t="shared" si="137"/>
        <v>229004.39559568121</v>
      </c>
      <c r="AI448" s="5">
        <f t="shared" si="138"/>
        <v>-0.1292608532483604</v>
      </c>
      <c r="AJ448" s="2">
        <v>296386</v>
      </c>
      <c r="AK448" s="2">
        <v>469500</v>
      </c>
      <c r="AL448" s="5">
        <f>(AJ448-AK448)/AK448</f>
        <v>-0.36871991480298189</v>
      </c>
      <c r="AM448" s="13">
        <f>AJ448-(AJ448*$AL$582)</f>
        <v>336121.20079428575</v>
      </c>
      <c r="AN448" s="5">
        <f t="shared" si="139"/>
        <v>-0.284086899266697</v>
      </c>
      <c r="AO448" s="2">
        <v>526417</v>
      </c>
      <c r="AP448" s="2">
        <v>470000</v>
      </c>
      <c r="AQ448" s="5">
        <f>(AO448-AP448)/AP448</f>
        <v>0.12003617021276596</v>
      </c>
      <c r="AR448" s="13">
        <f t="shared" si="140"/>
        <v>652473.88353272656</v>
      </c>
      <c r="AS448" s="5">
        <f t="shared" si="141"/>
        <v>0.38824230538877991</v>
      </c>
      <c r="AT448" s="2">
        <v>549931</v>
      </c>
      <c r="AU448" s="2">
        <v>467500</v>
      </c>
      <c r="AV448" s="5">
        <f>(AT448-AU448)/AU448</f>
        <v>0.17632299465240642</v>
      </c>
      <c r="AW448" s="13">
        <f t="shared" si="142"/>
        <v>734075.39535000001</v>
      </c>
      <c r="AX448" s="5">
        <f t="shared" si="143"/>
        <v>0.57021474941176475</v>
      </c>
      <c r="AY448" s="2">
        <v>570429</v>
      </c>
      <c r="AZ448" s="2">
        <v>630000</v>
      </c>
      <c r="BA448" s="5">
        <f>(AY448-AZ448)/AZ448</f>
        <v>-9.4557142857142853E-2</v>
      </c>
      <c r="BB448" s="13">
        <f>AY448-(AY448*$BA$565)</f>
        <v>790730.02244066878</v>
      </c>
      <c r="BC448" s="5">
        <f t="shared" si="144"/>
        <v>0.25512701974709329</v>
      </c>
      <c r="BG448" s="2"/>
      <c r="BH448" s="5"/>
    </row>
    <row r="449" spans="3:60" x14ac:dyDescent="0.25">
      <c r="C449" s="5"/>
      <c r="D449" s="11"/>
      <c r="E449" s="5"/>
      <c r="H449" s="6">
        <f>MEDIAN(H2:H447)</f>
        <v>0.43023363821138211</v>
      </c>
      <c r="I449" s="13"/>
      <c r="J449" s="6">
        <f>MEDIAN(J2:J447)</f>
        <v>-0.18510098344860243</v>
      </c>
      <c r="K449" s="2">
        <v>325178</v>
      </c>
      <c r="L449" s="2">
        <v>210000</v>
      </c>
      <c r="M449" s="5">
        <f>(K449-L449)/L449</f>
        <v>0.54846666666666666</v>
      </c>
      <c r="N449" s="13">
        <f t="shared" si="129"/>
        <v>229516.05203333334</v>
      </c>
      <c r="O449" s="5">
        <f t="shared" si="130"/>
        <v>9.2933581111111149E-2</v>
      </c>
      <c r="P449" s="2">
        <v>236707</v>
      </c>
      <c r="Q449" s="2">
        <v>225000</v>
      </c>
      <c r="R449" s="5">
        <f>(P449-Q449)/Q449</f>
        <v>5.2031111111111111E-2</v>
      </c>
      <c r="S449" s="13">
        <f t="shared" si="131"/>
        <v>209666.24303084938</v>
      </c>
      <c r="T449" s="5">
        <f t="shared" si="132"/>
        <v>-6.8150030974002768E-2</v>
      </c>
      <c r="U449" s="2">
        <v>313352</v>
      </c>
      <c r="V449" s="2">
        <v>268000</v>
      </c>
      <c r="W449" s="5">
        <f>(U449-V449)/V449</f>
        <v>0.16922388059701493</v>
      </c>
      <c r="X449" s="13">
        <f t="shared" si="133"/>
        <v>305659.4395548887</v>
      </c>
      <c r="Y449" s="5">
        <f t="shared" si="134"/>
        <v>0.14052029684659961</v>
      </c>
      <c r="Z449" s="2"/>
      <c r="AA449" s="2"/>
      <c r="AC449" s="13"/>
      <c r="AE449" s="2">
        <v>291545</v>
      </c>
      <c r="AF449" s="2">
        <v>367500</v>
      </c>
      <c r="AG449" s="5">
        <f>(AE449-AF449)/AF449</f>
        <v>-0.20668027210884354</v>
      </c>
      <c r="AH449" s="13">
        <f t="shared" si="137"/>
        <v>326401.43199889944</v>
      </c>
      <c r="AI449" s="5">
        <f t="shared" si="138"/>
        <v>-0.11183283809823281</v>
      </c>
      <c r="AJ449" s="2">
        <v>425109</v>
      </c>
      <c r="AK449" s="2">
        <v>230000</v>
      </c>
      <c r="AL449" s="5">
        <f>(AJ449-AK449)/AK449</f>
        <v>0.84830000000000005</v>
      </c>
      <c r="AM449" s="13">
        <f>AJ449-(AJ449*$AL$582)</f>
        <v>482101.54173428571</v>
      </c>
      <c r="AN449" s="5">
        <f t="shared" si="139"/>
        <v>1.0960936597142856</v>
      </c>
      <c r="AO449" s="2">
        <v>483862</v>
      </c>
      <c r="AP449" s="2">
        <v>410000</v>
      </c>
      <c r="AQ449" s="5">
        <f>(AO449-AP449)/AP449</f>
        <v>0.18015121951219512</v>
      </c>
      <c r="AR449" s="13">
        <f t="shared" si="140"/>
        <v>599728.57683910686</v>
      </c>
      <c r="AS449" s="5">
        <f t="shared" si="141"/>
        <v>0.462752626436846</v>
      </c>
      <c r="AT449" s="2">
        <v>915228</v>
      </c>
      <c r="AU449" s="2">
        <v>815000</v>
      </c>
      <c r="AV449" s="5">
        <f>(AT449-AU449)/AU449</f>
        <v>0.12297914110429448</v>
      </c>
      <c r="AW449" s="13">
        <f t="shared" si="142"/>
        <v>1221692.0958</v>
      </c>
      <c r="AX449" s="5">
        <f t="shared" si="143"/>
        <v>0.4990087065030675</v>
      </c>
      <c r="AY449" s="2">
        <v>580967</v>
      </c>
      <c r="AZ449" s="2">
        <v>610000</v>
      </c>
      <c r="BA449" s="5">
        <f>(AY449-AZ449)/AZ449</f>
        <v>-4.7595081967213113E-2</v>
      </c>
      <c r="BB449" s="13">
        <f>AY449-(AY449*$BA$565)</f>
        <v>805337.82284436456</v>
      </c>
      <c r="BC449" s="5">
        <f t="shared" si="144"/>
        <v>0.32022593908912222</v>
      </c>
      <c r="BG449" s="2"/>
      <c r="BH449" s="5"/>
    </row>
    <row r="450" spans="3:60" x14ac:dyDescent="0.25">
      <c r="C450" s="5"/>
      <c r="D450" s="11"/>
      <c r="E450" s="5"/>
      <c r="I450" s="13"/>
      <c r="K450" s="2">
        <v>209824</v>
      </c>
      <c r="L450" s="2">
        <v>201000</v>
      </c>
      <c r="M450" s="5">
        <f>(K450-L450)/L450</f>
        <v>4.3900497512437811E-2</v>
      </c>
      <c r="N450" s="13">
        <f t="shared" si="129"/>
        <v>148097.27626666665</v>
      </c>
      <c r="O450" s="5">
        <f t="shared" si="130"/>
        <v>-0.26319763051409623</v>
      </c>
      <c r="P450" s="2">
        <v>358538</v>
      </c>
      <c r="Q450" s="2">
        <v>320000</v>
      </c>
      <c r="R450" s="5">
        <f>(P450-Q450)/Q450</f>
        <v>0.12043125</v>
      </c>
      <c r="S450" s="13">
        <f t="shared" si="131"/>
        <v>317579.60450597014</v>
      </c>
      <c r="T450" s="5">
        <f t="shared" si="132"/>
        <v>-7.5637359188433038E-3</v>
      </c>
      <c r="U450" s="2">
        <v>259727</v>
      </c>
      <c r="V450" s="2">
        <v>291000</v>
      </c>
      <c r="W450" s="5">
        <f>(U450-V450)/V450</f>
        <v>-0.10746735395189004</v>
      </c>
      <c r="X450" s="13">
        <f t="shared" si="133"/>
        <v>253350.89374656163</v>
      </c>
      <c r="Y450" s="5">
        <f t="shared" si="134"/>
        <v>-0.12937837200494284</v>
      </c>
      <c r="Z450" s="2"/>
      <c r="AA450" s="2"/>
      <c r="AC450" s="13"/>
      <c r="AE450" s="2">
        <v>254506</v>
      </c>
      <c r="AF450" s="2">
        <v>147000</v>
      </c>
      <c r="AG450" s="5">
        <f>(AE450-AF450)/AF450</f>
        <v>0.73133333333333328</v>
      </c>
      <c r="AH450" s="13">
        <f t="shared" si="137"/>
        <v>284934.13659061858</v>
      </c>
      <c r="AI450" s="5">
        <f t="shared" si="138"/>
        <v>0.93832745980012644</v>
      </c>
      <c r="AJ450" s="2">
        <v>227561</v>
      </c>
      <c r="AK450" s="2">
        <v>385000</v>
      </c>
      <c r="AL450" s="5">
        <f>(AJ450-AK450)/AK450</f>
        <v>-0.40893246753246754</v>
      </c>
      <c r="AM450" s="13">
        <f>AJ450-(AJ450*$AL$582)</f>
        <v>258069.12800857142</v>
      </c>
      <c r="AN450" s="5">
        <f t="shared" si="139"/>
        <v>-0.32969057660111317</v>
      </c>
      <c r="AO450" s="2">
        <v>220234</v>
      </c>
      <c r="AP450" s="2">
        <v>450000</v>
      </c>
      <c r="AQ450" s="5">
        <f>(AO450-AP450)/AP450</f>
        <v>-0.51059111111111111</v>
      </c>
      <c r="AR450" s="13">
        <f t="shared" si="140"/>
        <v>272971.68075108988</v>
      </c>
      <c r="AS450" s="5">
        <f t="shared" si="141"/>
        <v>-0.39339626499757807</v>
      </c>
      <c r="AT450" s="2">
        <v>162621</v>
      </c>
      <c r="AU450" s="2">
        <v>406000</v>
      </c>
      <c r="AV450" s="5">
        <f>(AT450-AU450)/AU450</f>
        <v>-0.59945566502463055</v>
      </c>
      <c r="AW450" s="13">
        <f t="shared" si="142"/>
        <v>217074.64185000001</v>
      </c>
      <c r="AX450" s="5">
        <f t="shared" si="143"/>
        <v>-0.46533339445812805</v>
      </c>
      <c r="AY450" s="2">
        <v>330305</v>
      </c>
      <c r="AZ450" s="2">
        <v>365000</v>
      </c>
      <c r="BA450" s="5">
        <f>(AY450-AZ450)/AZ450</f>
        <v>-9.505479452054795E-2</v>
      </c>
      <c r="BB450" s="13">
        <f>AY450-(AY450*$BA$565)</f>
        <v>457869.56845157786</v>
      </c>
      <c r="BC450" s="5">
        <f t="shared" si="144"/>
        <v>0.25443717383993936</v>
      </c>
      <c r="BG450" s="2"/>
      <c r="BH450" s="5"/>
    </row>
    <row r="451" spans="3:60" x14ac:dyDescent="0.25">
      <c r="C451" s="5"/>
      <c r="D451" s="11"/>
      <c r="E451" s="5"/>
      <c r="I451" s="13"/>
      <c r="K451" s="2">
        <v>170076</v>
      </c>
      <c r="L451" s="2">
        <v>80000</v>
      </c>
      <c r="M451" s="5">
        <f>(K451-L451)/L451</f>
        <v>1.12595</v>
      </c>
      <c r="N451" s="13">
        <f t="shared" ref="N451:N514" si="145">K451-(K451*$M$512)</f>
        <v>120042.4754</v>
      </c>
      <c r="O451" s="5">
        <f t="shared" ref="O451:O514" si="146">(N451-L451)/L451</f>
        <v>0.50053094249999996</v>
      </c>
      <c r="P451" s="2">
        <v>467961</v>
      </c>
      <c r="Q451" s="2">
        <v>318000</v>
      </c>
      <c r="R451" s="5">
        <f>(P451-Q451)/Q451</f>
        <v>0.4715754716981132</v>
      </c>
      <c r="S451" s="13">
        <f t="shared" ref="S451:S514" si="147">P451-(P451*$R$559)</f>
        <v>414502.42179132561</v>
      </c>
      <c r="T451" s="5">
        <f t="shared" ref="T451:T514" si="148">(S451-Q451)/Q451</f>
        <v>0.30346673519284784</v>
      </c>
      <c r="U451" s="2">
        <v>513056</v>
      </c>
      <c r="V451" s="2">
        <v>345000</v>
      </c>
      <c r="W451" s="5">
        <f>(U451-V451)/V451</f>
        <v>0.48711884057971017</v>
      </c>
      <c r="X451" s="13">
        <f t="shared" ref="X451:X514" si="149">U451-(U451*$W$525)</f>
        <v>500460.85367341834</v>
      </c>
      <c r="Y451" s="5">
        <f t="shared" ref="Y451:Y514" si="150">(X451-V451)/V451</f>
        <v>0.45061117006787926</v>
      </c>
      <c r="Z451" s="2"/>
      <c r="AA451" s="2"/>
      <c r="AC451" s="13"/>
      <c r="AE451" s="2">
        <v>417706</v>
      </c>
      <c r="AF451" s="2">
        <v>227500</v>
      </c>
      <c r="AG451" s="5">
        <f>(AE451-AF451)/AF451</f>
        <v>0.83607032967032968</v>
      </c>
      <c r="AH451" s="13">
        <f t="shared" ref="AH451:AH514" si="151">AE451-(AE451*$AG$547)</f>
        <v>467645.94335190894</v>
      </c>
      <c r="AI451" s="5">
        <f t="shared" ref="AI451:AI514" si="152">(AH451-AF451)/AF451</f>
        <v>1.055586564184215</v>
      </c>
      <c r="AJ451" s="2">
        <v>224887</v>
      </c>
      <c r="AK451" s="2">
        <v>291500</v>
      </c>
      <c r="AL451" s="5">
        <f>(AJ451-AK451)/AK451</f>
        <v>-0.22851801029159519</v>
      </c>
      <c r="AM451" s="13">
        <f>AJ451-(AJ451*$AL$582)</f>
        <v>255036.63628857143</v>
      </c>
      <c r="AN451" s="5">
        <f t="shared" ref="AN451:AN514" si="153">(AM451-AK451)/AK451</f>
        <v>-0.12508872628277382</v>
      </c>
      <c r="AO451" s="2">
        <v>270388</v>
      </c>
      <c r="AP451" s="2">
        <v>620000</v>
      </c>
      <c r="AQ451" s="5">
        <f>(AO451-AP451)/AP451</f>
        <v>-0.5638903225806452</v>
      </c>
      <c r="AR451" s="13">
        <f t="shared" ref="AR451:AR514" si="154">AO451-(AO451*$AQ$641)</f>
        <v>335135.65941192413</v>
      </c>
      <c r="AS451" s="5">
        <f t="shared" ref="AS451:AS514" si="155">(AR451-AP451)/AP451</f>
        <v>-0.45945861385173525</v>
      </c>
      <c r="AT451" s="2">
        <v>274820</v>
      </c>
      <c r="AU451" s="2">
        <v>450000</v>
      </c>
      <c r="AV451" s="5">
        <f>(AT451-AU451)/AU451</f>
        <v>-0.38928888888888891</v>
      </c>
      <c r="AW451" s="13">
        <f t="shared" ref="AW451:AW514" si="156">AT451-(AT451*$AV$641)</f>
        <v>366843.47700000001</v>
      </c>
      <c r="AX451" s="5">
        <f t="shared" ref="AX451:AX514" si="157">(AW451-AU451)/AU451</f>
        <v>-0.18479227333333331</v>
      </c>
      <c r="AY451" s="2">
        <v>422328</v>
      </c>
      <c r="AZ451" s="2">
        <v>572000</v>
      </c>
      <c r="BA451" s="5">
        <f>(AY451-AZ451)/AZ451</f>
        <v>-0.26166433566433567</v>
      </c>
      <c r="BB451" s="13">
        <f>AY451-(AY451*$BA$565)</f>
        <v>585432.06764965109</v>
      </c>
      <c r="BC451" s="5">
        <f t="shared" ref="BC451:BC514" si="158">(BB451-AZ451)/AZ451</f>
        <v>2.3482635751138261E-2</v>
      </c>
      <c r="BG451" s="2"/>
      <c r="BH451" s="5"/>
    </row>
    <row r="452" spans="3:60" x14ac:dyDescent="0.25">
      <c r="C452" s="5"/>
      <c r="D452" s="11"/>
      <c r="E452" s="5"/>
      <c r="I452" s="13"/>
      <c r="K452" s="2">
        <v>228962</v>
      </c>
      <c r="L452" s="2">
        <v>250000</v>
      </c>
      <c r="M452" s="5">
        <f>(K452-L452)/L452</f>
        <v>-8.4152000000000005E-2</v>
      </c>
      <c r="N452" s="13">
        <f t="shared" si="145"/>
        <v>161605.19563333332</v>
      </c>
      <c r="O452" s="5">
        <f t="shared" si="146"/>
        <v>-0.35357921746666671</v>
      </c>
      <c r="P452" s="2">
        <v>342123</v>
      </c>
      <c r="Q452" s="2">
        <v>270000</v>
      </c>
      <c r="R452" s="5">
        <f>(P452-Q452)/Q452</f>
        <v>0.26712222222222221</v>
      </c>
      <c r="S452" s="13">
        <f t="shared" si="147"/>
        <v>303039.80898090586</v>
      </c>
      <c r="T452" s="5">
        <f t="shared" si="148"/>
        <v>0.12236966289224392</v>
      </c>
      <c r="U452" s="2">
        <v>514437</v>
      </c>
      <c r="V452" s="2">
        <v>275000</v>
      </c>
      <c r="W452" s="5">
        <f>(U452-V452)/V452</f>
        <v>0.87068000000000001</v>
      </c>
      <c r="X452" s="13">
        <f t="shared" si="149"/>
        <v>501807.95114216057</v>
      </c>
      <c r="Y452" s="5">
        <f t="shared" si="150"/>
        <v>0.82475618597149303</v>
      </c>
      <c r="Z452" s="2"/>
      <c r="AA452" s="2"/>
      <c r="AC452" s="13"/>
      <c r="AE452" s="2">
        <v>474548</v>
      </c>
      <c r="AF452" s="2">
        <v>370000</v>
      </c>
      <c r="AG452" s="5">
        <f>(AE452-AF452)/AF452</f>
        <v>0.28256216216216218</v>
      </c>
      <c r="AH452" s="13">
        <f t="shared" si="151"/>
        <v>531283.83869458828</v>
      </c>
      <c r="AI452" s="5">
        <f t="shared" si="152"/>
        <v>0.43590226674213051</v>
      </c>
      <c r="AJ452" s="2">
        <v>125210</v>
      </c>
      <c r="AK452" s="2">
        <v>143000</v>
      </c>
      <c r="AL452" s="5">
        <f>(AJ452-AK452)/AK452</f>
        <v>-0.1244055944055944</v>
      </c>
      <c r="AM452" s="13">
        <f>AJ452-(AJ452*$AL$582)</f>
        <v>141996.36808571429</v>
      </c>
      <c r="AN452" s="5">
        <f t="shared" si="153"/>
        <v>-7.0184049950049654E-3</v>
      </c>
      <c r="AO452" s="2">
        <v>546053</v>
      </c>
      <c r="AP452" s="2">
        <v>400000</v>
      </c>
      <c r="AQ452" s="5">
        <f>(AO452-AP452)/AP452</f>
        <v>0.36513250000000003</v>
      </c>
      <c r="AR452" s="13">
        <f t="shared" si="154"/>
        <v>676811.95995702245</v>
      </c>
      <c r="AS452" s="5">
        <f t="shared" si="155"/>
        <v>0.69202989989255614</v>
      </c>
      <c r="AT452" s="2">
        <v>692298</v>
      </c>
      <c r="AU452" s="2">
        <v>603000</v>
      </c>
      <c r="AV452" s="5">
        <f>(AT452-AU452)/AU452</f>
        <v>0.14808955223880596</v>
      </c>
      <c r="AW452" s="13">
        <f t="shared" si="156"/>
        <v>924113.98530000006</v>
      </c>
      <c r="AX452" s="5">
        <f t="shared" si="157"/>
        <v>0.53252733880597025</v>
      </c>
      <c r="AY452" s="2">
        <v>264469</v>
      </c>
      <c r="AZ452" s="2">
        <v>173900</v>
      </c>
      <c r="BA452" s="5">
        <f>(AY452-AZ452)/AZ452</f>
        <v>0.52081081081081082</v>
      </c>
      <c r="BB452" s="13">
        <f>AY452-(AY452*$BA$565)</f>
        <v>366607.55029085348</v>
      </c>
      <c r="BC452" s="5">
        <f t="shared" si="158"/>
        <v>1.1081515255368228</v>
      </c>
      <c r="BG452" s="2"/>
      <c r="BH452" s="5"/>
    </row>
    <row r="453" spans="3:60" x14ac:dyDescent="0.25">
      <c r="C453" s="5"/>
      <c r="D453" s="11"/>
      <c r="E453" s="5"/>
      <c r="I453" s="13"/>
      <c r="K453" s="2">
        <v>229753</v>
      </c>
      <c r="L453" s="2">
        <v>150000</v>
      </c>
      <c r="M453" s="5">
        <f>(K453-L453)/L453</f>
        <v>0.53168666666666664</v>
      </c>
      <c r="N453" s="13">
        <f t="shared" si="145"/>
        <v>162163.49661666667</v>
      </c>
      <c r="O453" s="5">
        <f t="shared" si="146"/>
        <v>8.1089977444444475E-2</v>
      </c>
      <c r="P453" s="2">
        <v>540916</v>
      </c>
      <c r="Q453" s="2">
        <v>295000</v>
      </c>
      <c r="R453" s="5">
        <f>(P453-Q453)/Q453</f>
        <v>0.83361355932203385</v>
      </c>
      <c r="S453" s="13">
        <f t="shared" si="147"/>
        <v>479123.24314563966</v>
      </c>
      <c r="T453" s="5">
        <f t="shared" si="148"/>
        <v>0.62414658693437175</v>
      </c>
      <c r="U453" s="2">
        <v>152466</v>
      </c>
      <c r="V453" s="2">
        <v>118170</v>
      </c>
      <c r="W453" s="5">
        <f>(U453-V453)/V453</f>
        <v>0.29022594567149024</v>
      </c>
      <c r="X453" s="13">
        <f t="shared" si="149"/>
        <v>148723.07217179294</v>
      </c>
      <c r="Y453" s="5">
        <f t="shared" si="150"/>
        <v>0.25855185048483492</v>
      </c>
      <c r="Z453" s="2"/>
      <c r="AA453" s="2"/>
      <c r="AC453" s="13"/>
      <c r="AE453" s="2">
        <v>456611</v>
      </c>
      <c r="AF453" s="2">
        <v>419000</v>
      </c>
      <c r="AG453" s="5">
        <f>(AE453-AF453)/AF453</f>
        <v>8.9763723150357994E-2</v>
      </c>
      <c r="AH453" s="13">
        <f t="shared" si="151"/>
        <v>511202.33331543836</v>
      </c>
      <c r="AI453" s="5">
        <f t="shared" si="152"/>
        <v>0.22005330146882662</v>
      </c>
      <c r="AJ453" s="2">
        <v>124679</v>
      </c>
      <c r="AK453" s="2">
        <v>144950</v>
      </c>
      <c r="AL453" s="5">
        <f>(AJ453-AK453)/AK453</f>
        <v>-0.13984822352535356</v>
      </c>
      <c r="AM453" s="13">
        <f>AJ453-(AJ453*$AL$582)</f>
        <v>141394.17919142859</v>
      </c>
      <c r="AN453" s="5">
        <f t="shared" si="153"/>
        <v>-2.4531361218153944E-2</v>
      </c>
      <c r="AO453" s="2">
        <v>892065</v>
      </c>
      <c r="AP453" s="2">
        <v>967000</v>
      </c>
      <c r="AQ453" s="5">
        <f>(AO453-AP453)/AP453</f>
        <v>-7.7492244053774556E-2</v>
      </c>
      <c r="AR453" s="13">
        <f t="shared" si="154"/>
        <v>1105680.6959380524</v>
      </c>
      <c r="AS453" s="5">
        <f t="shared" si="155"/>
        <v>0.14341333602694145</v>
      </c>
      <c r="AT453" s="2">
        <v>263396</v>
      </c>
      <c r="AU453" s="2">
        <v>580000</v>
      </c>
      <c r="AV453" s="5">
        <f>(AT453-AU453)/AU453</f>
        <v>-0.5458689655172414</v>
      </c>
      <c r="AW453" s="13">
        <f t="shared" si="156"/>
        <v>351594.15059999999</v>
      </c>
      <c r="AX453" s="5">
        <f t="shared" si="157"/>
        <v>-0.39380318862068969</v>
      </c>
      <c r="AY453" s="2">
        <v>316467</v>
      </c>
      <c r="AZ453" s="2">
        <v>494525</v>
      </c>
      <c r="BA453" s="5">
        <f>(AY453-AZ453)/AZ453</f>
        <v>-0.36005864213133815</v>
      </c>
      <c r="BB453" s="13">
        <f>AY453-(AY453*$BA$565)</f>
        <v>438687.30028054526</v>
      </c>
      <c r="BC453" s="5">
        <f t="shared" si="158"/>
        <v>-0.1129117834678828</v>
      </c>
      <c r="BG453" s="2"/>
      <c r="BH453" s="5"/>
    </row>
    <row r="454" spans="3:60" x14ac:dyDescent="0.25">
      <c r="C454" s="5"/>
      <c r="D454" s="11"/>
      <c r="E454" s="5"/>
      <c r="I454" s="13"/>
      <c r="K454" s="2">
        <v>219949</v>
      </c>
      <c r="L454" s="2">
        <v>215000</v>
      </c>
      <c r="M454" s="5">
        <f>(K454-L454)/L454</f>
        <v>2.3018604651162792E-2</v>
      </c>
      <c r="N454" s="13">
        <f t="shared" si="145"/>
        <v>155243.67001666667</v>
      </c>
      <c r="O454" s="5">
        <f t="shared" si="146"/>
        <v>-0.27793641852713175</v>
      </c>
      <c r="P454" s="2">
        <v>270627</v>
      </c>
      <c r="Q454" s="2">
        <v>199500</v>
      </c>
      <c r="R454" s="5">
        <f>(P454-Q454)/Q454</f>
        <v>0.35652631578947369</v>
      </c>
      <c r="S454" s="13">
        <f t="shared" si="147"/>
        <v>239711.3154774032</v>
      </c>
      <c r="T454" s="5">
        <f t="shared" si="148"/>
        <v>0.2015604785834747</v>
      </c>
      <c r="U454" s="2">
        <v>302394</v>
      </c>
      <c r="V454" s="2">
        <v>275000</v>
      </c>
      <c r="W454" s="5">
        <f>(U454-V454)/V454</f>
        <v>9.9614545454545456E-2</v>
      </c>
      <c r="X454" s="13">
        <f t="shared" si="149"/>
        <v>294970.45037134283</v>
      </c>
      <c r="Y454" s="5">
        <f t="shared" si="150"/>
        <v>7.2619819532155738E-2</v>
      </c>
      <c r="Z454" s="2"/>
      <c r="AA454" s="2"/>
      <c r="AC454" s="13"/>
      <c r="AE454" s="2">
        <v>399440</v>
      </c>
      <c r="AF454" s="2">
        <v>405000</v>
      </c>
      <c r="AG454" s="5">
        <f>(AE454-AF454)/AF454</f>
        <v>-1.3728395061728396E-2</v>
      </c>
      <c r="AH454" s="13">
        <f t="shared" si="151"/>
        <v>447196.10350937385</v>
      </c>
      <c r="AI454" s="5">
        <f t="shared" si="152"/>
        <v>0.10418790989968851</v>
      </c>
      <c r="AJ454" s="2">
        <v>475542</v>
      </c>
      <c r="AK454" s="2">
        <v>318000</v>
      </c>
      <c r="AL454" s="5">
        <f>(AJ454-AK454)/AK454</f>
        <v>0.49541509433962266</v>
      </c>
      <c r="AM454" s="13">
        <f>AJ454-(AJ454*$AL$582)</f>
        <v>539295.87790285714</v>
      </c>
      <c r="AN454" s="5">
        <f t="shared" si="153"/>
        <v>0.69589898711590292</v>
      </c>
      <c r="AO454" s="2">
        <v>215668</v>
      </c>
      <c r="AP454" s="2">
        <v>375000</v>
      </c>
      <c r="AQ454" s="5">
        <f>(AO454-AP454)/AP454</f>
        <v>-0.42488533333333334</v>
      </c>
      <c r="AR454" s="13">
        <f t="shared" si="154"/>
        <v>267312.29712136206</v>
      </c>
      <c r="AS454" s="5">
        <f t="shared" si="155"/>
        <v>-0.28716720767636783</v>
      </c>
      <c r="AT454" s="2">
        <v>194450</v>
      </c>
      <c r="AU454" s="2">
        <v>486500</v>
      </c>
      <c r="AV454" s="5">
        <f>(AT454-AU454)/AU454</f>
        <v>-0.6003083247687564</v>
      </c>
      <c r="AW454" s="13">
        <f t="shared" si="156"/>
        <v>259561.58249999999</v>
      </c>
      <c r="AX454" s="5">
        <f t="shared" si="157"/>
        <v>-0.46647156731757455</v>
      </c>
      <c r="AY454" s="2">
        <v>239828</v>
      </c>
      <c r="AZ454" s="2">
        <v>395000</v>
      </c>
      <c r="BA454" s="5">
        <f>(AY454-AZ454)/AZ454</f>
        <v>-0.39284050632911394</v>
      </c>
      <c r="BB454" s="13">
        <f>AY454-(AY454*$BA$565)</f>
        <v>332450.13809238438</v>
      </c>
      <c r="BC454" s="5">
        <f t="shared" si="158"/>
        <v>-0.15835408077877372</v>
      </c>
      <c r="BG454" s="2"/>
      <c r="BH454" s="5"/>
    </row>
    <row r="455" spans="3:60" x14ac:dyDescent="0.25">
      <c r="C455" s="5"/>
      <c r="D455" s="11"/>
      <c r="E455" s="5"/>
      <c r="I455" s="13"/>
      <c r="K455" s="2">
        <v>241370</v>
      </c>
      <c r="L455" s="2">
        <v>142000</v>
      </c>
      <c r="M455" s="5">
        <f>(K455-L455)/L455</f>
        <v>0.69978873239436623</v>
      </c>
      <c r="N455" s="13">
        <f t="shared" si="145"/>
        <v>170362.96883333335</v>
      </c>
      <c r="O455" s="5">
        <f t="shared" si="146"/>
        <v>0.19973921713615034</v>
      </c>
      <c r="P455" s="2">
        <v>267804</v>
      </c>
      <c r="Q455" s="2">
        <v>207000</v>
      </c>
      <c r="R455" s="5">
        <f>(P455-Q455)/Q455</f>
        <v>0.29373913043478261</v>
      </c>
      <c r="S455" s="13">
        <f t="shared" si="147"/>
        <v>237210.80723693676</v>
      </c>
      <c r="T455" s="5">
        <f t="shared" si="148"/>
        <v>0.1459459286808539</v>
      </c>
      <c r="U455" s="2">
        <v>334926</v>
      </c>
      <c r="V455" s="2">
        <v>165000</v>
      </c>
      <c r="W455" s="5">
        <f>(U455-V455)/V455</f>
        <v>1.0298545454545454</v>
      </c>
      <c r="X455" s="13">
        <f t="shared" si="149"/>
        <v>326703.81376969244</v>
      </c>
      <c r="Y455" s="5">
        <f t="shared" si="150"/>
        <v>0.98002311375571172</v>
      </c>
      <c r="Z455" s="2"/>
      <c r="AA455" s="2"/>
      <c r="AC455" s="13"/>
      <c r="AE455" s="2">
        <v>294581</v>
      </c>
      <c r="AF455" s="2">
        <v>320000</v>
      </c>
      <c r="AG455" s="5">
        <f>(AE455-AF455)/AF455</f>
        <v>-7.9434375000000002E-2</v>
      </c>
      <c r="AH455" s="13">
        <f t="shared" si="151"/>
        <v>329800.40899232635</v>
      </c>
      <c r="AI455" s="5">
        <f t="shared" si="152"/>
        <v>3.0626278101019852E-2</v>
      </c>
      <c r="AJ455" s="2">
        <v>172186</v>
      </c>
      <c r="AK455" s="2">
        <v>287500</v>
      </c>
      <c r="AL455" s="5">
        <f>(AJ455-AK455)/AK455</f>
        <v>-0.40109217391304347</v>
      </c>
      <c r="AM455" s="13">
        <f>AJ455-(AJ455*$AL$582)</f>
        <v>195270.23908</v>
      </c>
      <c r="AN455" s="5">
        <f t="shared" si="153"/>
        <v>-0.32079916841739131</v>
      </c>
      <c r="AO455" s="2">
        <v>285632</v>
      </c>
      <c r="AP455" s="2">
        <v>538200</v>
      </c>
      <c r="AQ455" s="5">
        <f>(AO455-AP455)/AP455</f>
        <v>-0.46928279450018578</v>
      </c>
      <c r="AR455" s="13">
        <f t="shared" si="154"/>
        <v>354030.01859974081</v>
      </c>
      <c r="AS455" s="5">
        <f t="shared" si="155"/>
        <v>-0.34219617502835226</v>
      </c>
      <c r="AT455" s="2">
        <v>447486</v>
      </c>
      <c r="AU455" s="2">
        <v>422000</v>
      </c>
      <c r="AV455" s="5">
        <f>(AT455-AU455)/AU455</f>
        <v>6.0393364928909954E-2</v>
      </c>
      <c r="AW455" s="13">
        <f t="shared" si="156"/>
        <v>597326.68709999998</v>
      </c>
      <c r="AX455" s="5">
        <f t="shared" si="157"/>
        <v>0.41546608317535538</v>
      </c>
      <c r="AY455" s="2">
        <v>184080</v>
      </c>
      <c r="AZ455" s="2">
        <v>420000</v>
      </c>
      <c r="BA455" s="5">
        <f>(AY455-AZ455)/AZ455</f>
        <v>-0.56171428571428572</v>
      </c>
      <c r="BB455" s="13">
        <f>AY455-(AY455*$BA$565)</f>
        <v>255172.12927617339</v>
      </c>
      <c r="BC455" s="5">
        <f t="shared" si="158"/>
        <v>-0.39244731124720622</v>
      </c>
      <c r="BG455" s="2"/>
      <c r="BH455" s="5"/>
    </row>
    <row r="456" spans="3:60" x14ac:dyDescent="0.25">
      <c r="C456" s="5"/>
      <c r="D456" s="11"/>
      <c r="E456" s="5"/>
      <c r="I456" s="13"/>
      <c r="K456" s="2">
        <v>325662</v>
      </c>
      <c r="L456" s="2">
        <v>145000</v>
      </c>
      <c r="M456" s="5">
        <f>(K456-L456)/L456</f>
        <v>1.2459448275862068</v>
      </c>
      <c r="N456" s="13">
        <f t="shared" si="145"/>
        <v>229857.6673</v>
      </c>
      <c r="O456" s="5">
        <f t="shared" si="146"/>
        <v>0.58522529172413795</v>
      </c>
      <c r="P456" s="2">
        <v>299677</v>
      </c>
      <c r="Q456" s="2">
        <v>342000</v>
      </c>
      <c r="R456" s="5">
        <f>(P456-Q456)/Q456</f>
        <v>-0.1237514619883041</v>
      </c>
      <c r="S456" s="13">
        <f t="shared" si="147"/>
        <v>265442.72333625896</v>
      </c>
      <c r="T456" s="5">
        <f t="shared" si="148"/>
        <v>-0.22385168615128959</v>
      </c>
      <c r="U456" s="2">
        <v>184418</v>
      </c>
      <c r="V456" s="2">
        <v>210000000</v>
      </c>
      <c r="W456" s="5">
        <f>(U456-V456)/V456</f>
        <v>-0.9991218190476191</v>
      </c>
      <c r="X456" s="13">
        <f t="shared" si="149"/>
        <v>179890.67414228557</v>
      </c>
      <c r="Y456" s="5">
        <f t="shared" si="150"/>
        <v>-0.99914337774217965</v>
      </c>
      <c r="Z456" s="2"/>
      <c r="AA456" s="2"/>
      <c r="AC456" s="13"/>
      <c r="AE456" s="2">
        <v>314513</v>
      </c>
      <c r="AF456" s="2">
        <v>370000</v>
      </c>
      <c r="AG456" s="5">
        <f>(AE456-AF456)/AF456</f>
        <v>-0.14996486486486488</v>
      </c>
      <c r="AH456" s="13">
        <f t="shared" si="151"/>
        <v>352115.43186221633</v>
      </c>
      <c r="AI456" s="5">
        <f t="shared" si="152"/>
        <v>-4.8336670642658577E-2</v>
      </c>
      <c r="AJ456" s="2">
        <v>175280</v>
      </c>
      <c r="AK456" s="2">
        <v>309780</v>
      </c>
      <c r="AL456" s="5">
        <f>(AJ456-AK456)/AK456</f>
        <v>-0.43417909484150041</v>
      </c>
      <c r="AM456" s="13">
        <f>AJ456-(AJ456*$AL$582)</f>
        <v>198779.03839999999</v>
      </c>
      <c r="AN456" s="5">
        <f t="shared" si="153"/>
        <v>-0.35832191103363681</v>
      </c>
      <c r="AO456" s="2">
        <v>519246</v>
      </c>
      <c r="AP456" s="2">
        <v>436000</v>
      </c>
      <c r="AQ456" s="5">
        <f>(AO456-AP456)/AP456</f>
        <v>0.19093119266055045</v>
      </c>
      <c r="AR456" s="13">
        <f t="shared" si="154"/>
        <v>643585.70131442207</v>
      </c>
      <c r="AS456" s="5">
        <f t="shared" si="155"/>
        <v>0.47611399384041758</v>
      </c>
      <c r="AT456" s="2">
        <v>415074</v>
      </c>
      <c r="AU456" s="2">
        <v>460000</v>
      </c>
      <c r="AV456" s="5">
        <f>(AT456-AU456)/AU456</f>
        <v>-9.7665217391304349E-2</v>
      </c>
      <c r="AW456" s="13">
        <f t="shared" si="156"/>
        <v>554061.52890000003</v>
      </c>
      <c r="AX456" s="5">
        <f t="shared" si="157"/>
        <v>0.20448158456521748</v>
      </c>
      <c r="AY456" s="2">
        <v>501884</v>
      </c>
      <c r="AZ456" s="2">
        <v>880000</v>
      </c>
      <c r="BA456" s="5">
        <f>(AY456-AZ456)/AZ456</f>
        <v>-0.42967727272727274</v>
      </c>
      <c r="BB456" s="13">
        <f>AY456-(AY456*$BA$565)</f>
        <v>695712.78210366692</v>
      </c>
      <c r="BC456" s="5">
        <f t="shared" si="158"/>
        <v>-0.20941729306401485</v>
      </c>
      <c r="BG456" s="2"/>
      <c r="BH456" s="5"/>
    </row>
    <row r="457" spans="3:60" x14ac:dyDescent="0.25">
      <c r="C457" s="5"/>
      <c r="D457" s="11"/>
      <c r="E457" s="5"/>
      <c r="I457" s="13"/>
      <c r="K457" s="2">
        <v>196057</v>
      </c>
      <c r="L457" s="2">
        <v>139450</v>
      </c>
      <c r="M457" s="5">
        <f>(K457-L457)/L457</f>
        <v>0.40593044101828613</v>
      </c>
      <c r="N457" s="13">
        <f t="shared" si="145"/>
        <v>138380.29821666668</v>
      </c>
      <c r="O457" s="5">
        <f t="shared" si="146"/>
        <v>-7.6708625552766082E-3</v>
      </c>
      <c r="P457" s="2">
        <v>168358</v>
      </c>
      <c r="Q457" s="2">
        <v>175000</v>
      </c>
      <c r="R457" s="5">
        <f>(P457-Q457)/Q457</f>
        <v>-3.7954285714285711E-2</v>
      </c>
      <c r="S457" s="13">
        <f t="shared" si="147"/>
        <v>149125.24489849366</v>
      </c>
      <c r="T457" s="5">
        <f t="shared" si="148"/>
        <v>-0.14785574343717905</v>
      </c>
      <c r="U457" s="2">
        <v>144697</v>
      </c>
      <c r="V457" s="2">
        <v>220000</v>
      </c>
      <c r="W457" s="5">
        <f>(U457-V457)/V457</f>
        <v>-0.34228636363636361</v>
      </c>
      <c r="X457" s="13">
        <f t="shared" si="149"/>
        <v>141144.79539072269</v>
      </c>
      <c r="Y457" s="5">
        <f t="shared" si="150"/>
        <v>-0.35843274822398774</v>
      </c>
      <c r="Z457" s="2"/>
      <c r="AA457" s="2"/>
      <c r="AC457" s="13"/>
      <c r="AE457" s="2">
        <v>387791</v>
      </c>
      <c r="AF457" s="2">
        <v>317500</v>
      </c>
      <c r="AG457" s="5">
        <f>(AE457-AF457)/AF457</f>
        <v>0.22138897637795277</v>
      </c>
      <c r="AH457" s="13">
        <f t="shared" si="151"/>
        <v>434154.37656720303</v>
      </c>
      <c r="AI457" s="5">
        <f t="shared" si="152"/>
        <v>0.36741535926678121</v>
      </c>
      <c r="AJ457" s="2">
        <v>203428</v>
      </c>
      <c r="AK457" s="2">
        <v>325000</v>
      </c>
      <c r="AL457" s="5">
        <f>(AJ457-AK457)/AK457</f>
        <v>-0.37406769230769232</v>
      </c>
      <c r="AM457" s="13">
        <f>AJ457-(AJ457*$AL$582)</f>
        <v>230700.72012571429</v>
      </c>
      <c r="AN457" s="5">
        <f t="shared" si="153"/>
        <v>-0.29015163038241759</v>
      </c>
      <c r="AO457" s="2">
        <v>180703</v>
      </c>
      <c r="AP457" s="2">
        <v>660000</v>
      </c>
      <c r="AQ457" s="5">
        <f>(AO457-AP457)/AP457</f>
        <v>-0.72620757575757577</v>
      </c>
      <c r="AR457" s="13">
        <f t="shared" si="154"/>
        <v>223974.50723668552</v>
      </c>
      <c r="AS457" s="5">
        <f t="shared" si="155"/>
        <v>-0.66064468600502202</v>
      </c>
      <c r="AT457" s="2">
        <v>216669</v>
      </c>
      <c r="AU457" s="2">
        <v>490000</v>
      </c>
      <c r="AV457" s="5">
        <f>(AT457-AU457)/AU457</f>
        <v>-0.55781836734693879</v>
      </c>
      <c r="AW457" s="13">
        <f t="shared" si="156"/>
        <v>289220.61465</v>
      </c>
      <c r="AX457" s="5">
        <f t="shared" si="157"/>
        <v>-0.40975384765306122</v>
      </c>
      <c r="AY457" s="2">
        <v>192283</v>
      </c>
      <c r="AZ457" s="2">
        <v>384000</v>
      </c>
      <c r="BA457" s="5">
        <f>(AY457-AZ457)/AZ457</f>
        <v>-0.49926302083333335</v>
      </c>
      <c r="BB457" s="13">
        <f>AY457-(AY457*$BA$565)</f>
        <v>266543.14718388987</v>
      </c>
      <c r="BC457" s="5">
        <f t="shared" si="158"/>
        <v>-0.30587722087528679</v>
      </c>
      <c r="BG457" s="2"/>
      <c r="BH457" s="5"/>
    </row>
    <row r="458" spans="3:60" x14ac:dyDescent="0.25">
      <c r="C458" s="5"/>
      <c r="D458" s="11"/>
      <c r="E458" s="5"/>
      <c r="I458" s="13"/>
      <c r="K458" s="2">
        <v>218020</v>
      </c>
      <c r="L458" s="2">
        <v>180000</v>
      </c>
      <c r="M458" s="5">
        <f>(K458-L458)/L458</f>
        <v>0.21122222222222223</v>
      </c>
      <c r="N458" s="13">
        <f t="shared" si="145"/>
        <v>153882.14966666666</v>
      </c>
      <c r="O458" s="5">
        <f t="shared" si="146"/>
        <v>-0.14509916851851853</v>
      </c>
      <c r="P458" s="2">
        <v>326742</v>
      </c>
      <c r="Q458" s="2">
        <v>487500</v>
      </c>
      <c r="R458" s="5">
        <f>(P458-Q458)/Q458</f>
        <v>-0.32976</v>
      </c>
      <c r="S458" s="13">
        <f t="shared" si="147"/>
        <v>289415.892138322</v>
      </c>
      <c r="T458" s="5">
        <f t="shared" si="148"/>
        <v>-0.40632637510087793</v>
      </c>
      <c r="U458" s="2">
        <v>268030</v>
      </c>
      <c r="V458" s="2">
        <v>240000</v>
      </c>
      <c r="W458" s="5">
        <f>(U458-V458)/V458</f>
        <v>0.11679166666666667</v>
      </c>
      <c r="X458" s="13">
        <f t="shared" si="149"/>
        <v>261450.0612215554</v>
      </c>
      <c r="Y458" s="5">
        <f t="shared" si="150"/>
        <v>8.9375255089814157E-2</v>
      </c>
      <c r="Z458" s="2"/>
      <c r="AA458" s="2"/>
      <c r="AC458" s="13"/>
      <c r="AE458" s="2">
        <v>244911</v>
      </c>
      <c r="AF458" s="2">
        <v>320000</v>
      </c>
      <c r="AG458" s="5">
        <f>(AE458-AF458)/AF458</f>
        <v>-0.23465312499999999</v>
      </c>
      <c r="AH458" s="13">
        <f t="shared" si="151"/>
        <v>274191.98103991651</v>
      </c>
      <c r="AI458" s="5">
        <f t="shared" si="152"/>
        <v>-0.14315005925026089</v>
      </c>
      <c r="AJ458" s="2">
        <v>511002</v>
      </c>
      <c r="AK458" s="2">
        <v>389950</v>
      </c>
      <c r="AL458" s="5">
        <f>(AJ458-AK458)/AK458</f>
        <v>0.31042954224900626</v>
      </c>
      <c r="AM458" s="13">
        <f>AJ458-(AJ458*$AL$582)</f>
        <v>579509.84813142859</v>
      </c>
      <c r="AN458" s="5">
        <f t="shared" si="153"/>
        <v>0.48611321485172099</v>
      </c>
      <c r="AO458" s="2">
        <v>253970</v>
      </c>
      <c r="AP458" s="2">
        <v>895000</v>
      </c>
      <c r="AQ458" s="5">
        <f>(AO458-AP458)/AP458</f>
        <v>-0.71623463687150835</v>
      </c>
      <c r="AR458" s="13">
        <f t="shared" si="154"/>
        <v>314786.17180069519</v>
      </c>
      <c r="AS458" s="5">
        <f t="shared" si="155"/>
        <v>-0.64828360692659759</v>
      </c>
      <c r="AT458" s="2">
        <v>207697</v>
      </c>
      <c r="AU458" s="2">
        <v>435000</v>
      </c>
      <c r="AV458" s="5">
        <f>(AT458-AU458)/AU458</f>
        <v>-0.52253563218390808</v>
      </c>
      <c r="AW458" s="13">
        <f t="shared" si="156"/>
        <v>277244.34045000002</v>
      </c>
      <c r="AX458" s="5">
        <f t="shared" si="157"/>
        <v>-0.36265668862068962</v>
      </c>
      <c r="AY458" s="2">
        <v>210977</v>
      </c>
      <c r="AZ458" s="2">
        <v>360000</v>
      </c>
      <c r="BA458" s="5">
        <f>(AY458-AZ458)/AZ458</f>
        <v>-0.41395277777777778</v>
      </c>
      <c r="BB458" s="13">
        <f>AY458-(AY458*$BA$565)</f>
        <v>292456.81398467644</v>
      </c>
      <c r="BC458" s="5">
        <f t="shared" si="158"/>
        <v>-0.18761996115367655</v>
      </c>
      <c r="BG458" s="2"/>
      <c r="BH458" s="5"/>
    </row>
    <row r="459" spans="3:60" x14ac:dyDescent="0.25">
      <c r="C459" s="5"/>
      <c r="D459" s="11"/>
      <c r="E459" s="5"/>
      <c r="I459" s="13"/>
      <c r="K459" s="2">
        <v>220556</v>
      </c>
      <c r="L459" s="2">
        <v>169950</v>
      </c>
      <c r="M459" s="5">
        <f>(K459-L459)/L459</f>
        <v>0.29776993233303911</v>
      </c>
      <c r="N459" s="13">
        <f t="shared" si="145"/>
        <v>155672.10073333333</v>
      </c>
      <c r="O459" s="5">
        <f t="shared" si="146"/>
        <v>-8.4012352260468812E-2</v>
      </c>
      <c r="P459" s="2">
        <v>224837</v>
      </c>
      <c r="Q459" s="2">
        <v>297500</v>
      </c>
      <c r="R459" s="5">
        <f>(P459-Q459)/Q459</f>
        <v>-0.24424537815126052</v>
      </c>
      <c r="S459" s="13">
        <f t="shared" si="147"/>
        <v>199152.23920005359</v>
      </c>
      <c r="T459" s="5">
        <f t="shared" si="148"/>
        <v>-0.33058070857124844</v>
      </c>
      <c r="U459" s="2">
        <v>273278</v>
      </c>
      <c r="V459" s="2">
        <v>256180</v>
      </c>
      <c r="W459" s="5">
        <f>(U459-V459)/V459</f>
        <v>6.6742134436724179E-2</v>
      </c>
      <c r="X459" s="13">
        <f t="shared" si="149"/>
        <v>266569.22669292323</v>
      </c>
      <c r="Y459" s="5">
        <f t="shared" si="150"/>
        <v>4.0554401955356499E-2</v>
      </c>
      <c r="Z459" s="2"/>
      <c r="AA459" s="2"/>
      <c r="AC459" s="13"/>
      <c r="AE459" s="2">
        <v>198728</v>
      </c>
      <c r="AF459" s="2">
        <v>357500</v>
      </c>
      <c r="AG459" s="5">
        <f>(AE459-AF459)/AF459</f>
        <v>-0.44411748251748251</v>
      </c>
      <c r="AH459" s="13">
        <f t="shared" si="151"/>
        <v>222487.45057633397</v>
      </c>
      <c r="AI459" s="5">
        <f t="shared" si="152"/>
        <v>-0.3776574809053595</v>
      </c>
      <c r="AJ459" s="2">
        <v>276781</v>
      </c>
      <c r="AK459" s="2">
        <v>457400</v>
      </c>
      <c r="AL459" s="5">
        <f>(AJ459-AK459)/AK459</f>
        <v>-0.39488194140795801</v>
      </c>
      <c r="AM459" s="13">
        <f>AJ459-(AJ459*$AL$582)</f>
        <v>313887.84246571432</v>
      </c>
      <c r="AN459" s="5">
        <f t="shared" si="153"/>
        <v>-0.31375635665563112</v>
      </c>
      <c r="AO459" s="2">
        <v>178735</v>
      </c>
      <c r="AP459" s="2">
        <v>310000</v>
      </c>
      <c r="AQ459" s="5">
        <f>(AO459-AP459)/AP459</f>
        <v>-0.42343548387096774</v>
      </c>
      <c r="AR459" s="13">
        <f t="shared" si="154"/>
        <v>221535.24596132321</v>
      </c>
      <c r="AS459" s="5">
        <f t="shared" si="155"/>
        <v>-0.28537017431831224</v>
      </c>
      <c r="AT459" s="2">
        <v>466317</v>
      </c>
      <c r="AU459" s="2">
        <v>515000</v>
      </c>
      <c r="AV459" s="5">
        <f>(AT459-AU459)/AU459</f>
        <v>-9.4530097087378639E-2</v>
      </c>
      <c r="AW459" s="13">
        <f t="shared" si="156"/>
        <v>622463.24745000002</v>
      </c>
      <c r="AX459" s="5">
        <f t="shared" si="157"/>
        <v>0.20866649990291267</v>
      </c>
      <c r="AY459" s="2">
        <v>175305</v>
      </c>
      <c r="AZ459" s="2">
        <v>440000</v>
      </c>
      <c r="BA459" s="5">
        <f>(AY459-AZ459)/AZ459</f>
        <v>-0.60157954545454551</v>
      </c>
      <c r="BB459" s="13">
        <f>AY459-(AY459*$BA$565)</f>
        <v>243008.20362211851</v>
      </c>
      <c r="BC459" s="5">
        <f t="shared" si="158"/>
        <v>-0.44770862813154882</v>
      </c>
      <c r="BG459" s="2"/>
      <c r="BH459" s="5"/>
    </row>
    <row r="460" spans="3:60" x14ac:dyDescent="0.25">
      <c r="C460" s="5"/>
      <c r="D460" s="11"/>
      <c r="E460" s="5"/>
      <c r="I460" s="13"/>
      <c r="K460" s="2">
        <v>322480</v>
      </c>
      <c r="L460" s="2">
        <v>222500</v>
      </c>
      <c r="M460" s="5">
        <f>(K460-L460)/L460</f>
        <v>0.44934831460674157</v>
      </c>
      <c r="N460" s="13">
        <f t="shared" si="145"/>
        <v>227611.75866666666</v>
      </c>
      <c r="O460" s="5">
        <f t="shared" si="146"/>
        <v>2.2974196254681622E-2</v>
      </c>
      <c r="P460" s="2">
        <v>195161</v>
      </c>
      <c r="Q460" s="2">
        <v>185000</v>
      </c>
      <c r="R460" s="5">
        <f>(P460-Q460)/Q460</f>
        <v>5.4924324324324321E-2</v>
      </c>
      <c r="S460" s="13">
        <f t="shared" si="147"/>
        <v>172866.34386031507</v>
      </c>
      <c r="T460" s="5">
        <f t="shared" si="148"/>
        <v>-6.5587330484783393E-2</v>
      </c>
      <c r="U460" s="2">
        <v>249486</v>
      </c>
      <c r="V460" s="2">
        <v>216000</v>
      </c>
      <c r="W460" s="5">
        <f>(U460-V460)/V460</f>
        <v>0.15502777777777776</v>
      </c>
      <c r="X460" s="13">
        <f t="shared" si="149"/>
        <v>243361.30274193548</v>
      </c>
      <c r="Y460" s="5">
        <f t="shared" si="150"/>
        <v>0.12667269787933091</v>
      </c>
      <c r="Z460" s="2"/>
      <c r="AA460" s="2"/>
      <c r="AC460" s="13"/>
      <c r="AE460" s="2">
        <v>220827</v>
      </c>
      <c r="AF460" s="2">
        <v>275000</v>
      </c>
      <c r="AG460" s="5">
        <f>(AE460-AF460)/AF460</f>
        <v>-0.19699272727272726</v>
      </c>
      <c r="AH460" s="13">
        <f t="shared" si="151"/>
        <v>247228.55485095255</v>
      </c>
      <c r="AI460" s="5">
        <f t="shared" si="152"/>
        <v>-0.10098707326926344</v>
      </c>
      <c r="AJ460" s="2">
        <v>356443</v>
      </c>
      <c r="AK460" s="2">
        <v>440000</v>
      </c>
      <c r="AL460" s="5">
        <f>(AJ460-AK460)/AK460</f>
        <v>-0.18990227272727273</v>
      </c>
      <c r="AM460" s="13">
        <f>AJ460-(AJ460*$AL$582)</f>
        <v>404229.78539714287</v>
      </c>
      <c r="AN460" s="5">
        <f t="shared" si="153"/>
        <v>-8.1295942279220754E-2</v>
      </c>
      <c r="AO460" s="2">
        <v>278561</v>
      </c>
      <c r="AP460" s="2">
        <v>487000</v>
      </c>
      <c r="AQ460" s="5">
        <f>(AO460-AP460)/AP460</f>
        <v>-0.42800616016427107</v>
      </c>
      <c r="AR460" s="13">
        <f t="shared" si="154"/>
        <v>345265.78258445271</v>
      </c>
      <c r="AS460" s="5">
        <f t="shared" si="155"/>
        <v>-0.29103535403603137</v>
      </c>
      <c r="AT460" s="2">
        <v>340584</v>
      </c>
      <c r="AU460" s="2">
        <v>327000</v>
      </c>
      <c r="AV460" s="5">
        <f>(AT460-AU460)/AU460</f>
        <v>4.1541284403669727E-2</v>
      </c>
      <c r="AW460" s="13">
        <f t="shared" si="156"/>
        <v>454628.55239999999</v>
      </c>
      <c r="AX460" s="5">
        <f t="shared" si="157"/>
        <v>0.3903013834862385</v>
      </c>
      <c r="AY460" s="2">
        <v>311470</v>
      </c>
      <c r="AZ460" s="2">
        <v>425000</v>
      </c>
      <c r="BA460" s="5">
        <f>(AY460-AZ460)/AZ460</f>
        <v>-0.26712941176470589</v>
      </c>
      <c r="BB460" s="13">
        <f>AY460-(AY460*$BA$565)</f>
        <v>431760.44711891422</v>
      </c>
      <c r="BC460" s="5">
        <f t="shared" si="158"/>
        <v>1.5906934397445224E-2</v>
      </c>
      <c r="BG460" s="2"/>
      <c r="BH460" s="5"/>
    </row>
    <row r="461" spans="3:60" x14ac:dyDescent="0.25">
      <c r="C461" s="5"/>
      <c r="D461" s="11"/>
      <c r="E461" s="5"/>
      <c r="I461" s="13"/>
      <c r="K461" s="2">
        <v>325667</v>
      </c>
      <c r="L461" s="2">
        <v>86500</v>
      </c>
      <c r="M461" s="5">
        <f>(K461-L461)/L461</f>
        <v>2.764936416184971</v>
      </c>
      <c r="N461" s="13">
        <f t="shared" si="145"/>
        <v>229861.19638333333</v>
      </c>
      <c r="O461" s="5">
        <f t="shared" si="146"/>
        <v>1.6573548714836224</v>
      </c>
      <c r="P461" s="2">
        <v>360618</v>
      </c>
      <c r="Q461" s="2">
        <v>219000</v>
      </c>
      <c r="R461" s="5">
        <f>(P461-Q461)/Q461</f>
        <v>0.64665753424657535</v>
      </c>
      <c r="S461" s="13">
        <f t="shared" si="147"/>
        <v>319421.9910239192</v>
      </c>
      <c r="T461" s="5">
        <f t="shared" si="148"/>
        <v>0.45854790421880909</v>
      </c>
      <c r="U461" s="2">
        <v>260681</v>
      </c>
      <c r="V461" s="2">
        <v>322500</v>
      </c>
      <c r="W461" s="5">
        <f>(U461-V461)/V461</f>
        <v>-0.19168682170542636</v>
      </c>
      <c r="X461" s="13">
        <f t="shared" si="149"/>
        <v>254281.47375031258</v>
      </c>
      <c r="Y461" s="5">
        <f t="shared" si="150"/>
        <v>-0.21153031395251914</v>
      </c>
      <c r="Z461" s="2"/>
      <c r="AA461" s="2"/>
      <c r="AC461" s="13"/>
      <c r="AE461" s="2">
        <v>206576</v>
      </c>
      <c r="AF461" s="2">
        <v>319950</v>
      </c>
      <c r="AG461" s="5">
        <f>(AE461-AF461)/AF461</f>
        <v>-0.35434911704953898</v>
      </c>
      <c r="AH461" s="13">
        <f t="shared" si="151"/>
        <v>231273.73893088425</v>
      </c>
      <c r="AI461" s="5">
        <f t="shared" si="152"/>
        <v>-0.27715662156310594</v>
      </c>
      <c r="AJ461" s="2">
        <v>498149</v>
      </c>
      <c r="AK461" s="2">
        <v>337000</v>
      </c>
      <c r="AL461" s="5">
        <f>(AJ461-AK461)/AK461</f>
        <v>0.47818694362017805</v>
      </c>
      <c r="AM461" s="13">
        <f>AJ461-(AJ461*$AL$582)</f>
        <v>564933.70150571433</v>
      </c>
      <c r="AN461" s="5">
        <f t="shared" si="153"/>
        <v>0.67636113206443416</v>
      </c>
      <c r="AO461" s="2">
        <v>217102</v>
      </c>
      <c r="AP461" s="2">
        <v>409000</v>
      </c>
      <c r="AQ461" s="5">
        <f>(AO461-AP461)/AP461</f>
        <v>-0.46918826405867969</v>
      </c>
      <c r="AR461" s="13">
        <f t="shared" si="154"/>
        <v>269089.68567261694</v>
      </c>
      <c r="AS461" s="5">
        <f t="shared" si="155"/>
        <v>-0.34207900813541092</v>
      </c>
      <c r="AT461" s="2">
        <v>306751</v>
      </c>
      <c r="AU461" s="2">
        <v>440000</v>
      </c>
      <c r="AV461" s="5">
        <f>(AT461-AU461)/AU461</f>
        <v>-0.30283863636363634</v>
      </c>
      <c r="AW461" s="13">
        <f t="shared" si="156"/>
        <v>409466.57234999997</v>
      </c>
      <c r="AX461" s="5">
        <f t="shared" si="157"/>
        <v>-6.9394153750000062E-2</v>
      </c>
      <c r="AY461" s="2">
        <v>247868</v>
      </c>
      <c r="AZ461" s="2">
        <v>830000</v>
      </c>
      <c r="BA461" s="5">
        <f>(AY461-AZ461)/AZ461</f>
        <v>-0.70136385542168678</v>
      </c>
      <c r="BB461" s="13">
        <f>AY461-(AY461*$BA$565)</f>
        <v>343595.20501644147</v>
      </c>
      <c r="BC461" s="5">
        <f t="shared" si="158"/>
        <v>-0.58602987347416691</v>
      </c>
      <c r="BG461" s="2"/>
      <c r="BH461" s="5"/>
    </row>
    <row r="462" spans="3:60" x14ac:dyDescent="0.25">
      <c r="C462" s="5"/>
      <c r="D462" s="11"/>
      <c r="E462" s="5"/>
      <c r="I462" s="13"/>
      <c r="K462" s="2">
        <v>230213</v>
      </c>
      <c r="L462" s="2">
        <v>140000</v>
      </c>
      <c r="M462" s="5">
        <f>(K462-L462)/L462</f>
        <v>0.64437857142857147</v>
      </c>
      <c r="N462" s="13">
        <f t="shared" si="145"/>
        <v>162488.17228333332</v>
      </c>
      <c r="O462" s="5">
        <f t="shared" si="146"/>
        <v>0.16062980202380941</v>
      </c>
      <c r="P462" s="2">
        <v>472875</v>
      </c>
      <c r="Q462" s="2">
        <v>246010</v>
      </c>
      <c r="R462" s="5">
        <f>(P462-Q462)/Q462</f>
        <v>0.92217796024551846</v>
      </c>
      <c r="S462" s="13">
        <f t="shared" si="147"/>
        <v>418855.05993998027</v>
      </c>
      <c r="T462" s="5">
        <f t="shared" si="148"/>
        <v>0.70259363416113274</v>
      </c>
      <c r="U462" s="2">
        <v>302374</v>
      </c>
      <c r="V462" s="2">
        <v>338000</v>
      </c>
      <c r="W462" s="5">
        <f>(U462-V462)/V462</f>
        <v>-0.10540236686390532</v>
      </c>
      <c r="X462" s="13">
        <f t="shared" si="149"/>
        <v>294950.94135658914</v>
      </c>
      <c r="Y462" s="5">
        <f t="shared" si="150"/>
        <v>-0.12736407882665934</v>
      </c>
      <c r="Z462" s="2"/>
      <c r="AA462" s="2"/>
      <c r="AC462" s="13"/>
      <c r="AE462" s="2">
        <v>218538</v>
      </c>
      <c r="AF462" s="2">
        <v>270000</v>
      </c>
      <c r="AG462" s="5">
        <f>(AE462-AF462)/AF462</f>
        <v>-0.19059999999999999</v>
      </c>
      <c r="AH462" s="13">
        <f t="shared" si="151"/>
        <v>244665.88741420873</v>
      </c>
      <c r="AI462" s="5">
        <f t="shared" si="152"/>
        <v>-9.3830046614041748E-2</v>
      </c>
      <c r="AJ462" s="2">
        <v>486622</v>
      </c>
      <c r="AK462" s="2">
        <v>471000</v>
      </c>
      <c r="AL462" s="5">
        <f>(AJ462-AK462)/AK462</f>
        <v>3.3167728237791932E-2</v>
      </c>
      <c r="AM462" s="13">
        <f>AJ462-(AJ462*$AL$582)</f>
        <v>551861.32601714286</v>
      </c>
      <c r="AN462" s="5">
        <f t="shared" si="153"/>
        <v>0.17168009770094025</v>
      </c>
      <c r="AO462" s="2">
        <v>177779</v>
      </c>
      <c r="AP462" s="2">
        <v>495000</v>
      </c>
      <c r="AQ462" s="5">
        <f>(AO462-AP462)/AP462</f>
        <v>-0.640850505050505</v>
      </c>
      <c r="AR462" s="13">
        <f t="shared" si="154"/>
        <v>220350.32026048662</v>
      </c>
      <c r="AS462" s="5">
        <f t="shared" si="155"/>
        <v>-0.55484783785760283</v>
      </c>
      <c r="AT462" s="2">
        <v>209212</v>
      </c>
      <c r="AU462" s="2">
        <v>500000</v>
      </c>
      <c r="AV462" s="5">
        <f>(AT462-AU462)/AU462</f>
        <v>-0.58157599999999998</v>
      </c>
      <c r="AW462" s="13">
        <f t="shared" si="156"/>
        <v>279266.63819999999</v>
      </c>
      <c r="AX462" s="5">
        <f t="shared" si="157"/>
        <v>-0.4414667236</v>
      </c>
      <c r="AY462" s="2">
        <v>222128</v>
      </c>
      <c r="AZ462" s="2">
        <v>595000</v>
      </c>
      <c r="BA462" s="5">
        <f>(AY462-AZ462)/AZ462</f>
        <v>-0.62667563025210082</v>
      </c>
      <c r="BB462" s="13">
        <f>AY462-(AY462*$BA$565)</f>
        <v>307914.35643121385</v>
      </c>
      <c r="BC462" s="5">
        <f t="shared" si="158"/>
        <v>-0.48249687994753976</v>
      </c>
      <c r="BG462" s="2"/>
      <c r="BH462" s="5"/>
    </row>
    <row r="463" spans="3:60" x14ac:dyDescent="0.25">
      <c r="C463" s="5"/>
      <c r="D463" s="11"/>
      <c r="E463" s="5"/>
      <c r="I463" s="13"/>
      <c r="K463" s="2">
        <v>176405</v>
      </c>
      <c r="L463" s="2">
        <v>156000</v>
      </c>
      <c r="M463" s="5">
        <f>(K463-L463)/L463</f>
        <v>0.13080128205128205</v>
      </c>
      <c r="N463" s="13">
        <f t="shared" si="145"/>
        <v>124509.58908333333</v>
      </c>
      <c r="O463" s="5">
        <f t="shared" si="146"/>
        <v>-0.20186160844017098</v>
      </c>
      <c r="P463" s="2">
        <v>401971</v>
      </c>
      <c r="Q463" s="2">
        <v>269950</v>
      </c>
      <c r="R463" s="5">
        <f>(P463-Q463)/Q463</f>
        <v>0.48905723282089275</v>
      </c>
      <c r="S463" s="13">
        <f t="shared" si="147"/>
        <v>356050.93798389385</v>
      </c>
      <c r="T463" s="5">
        <f t="shared" si="148"/>
        <v>0.31895142798256659</v>
      </c>
      <c r="U463" s="2">
        <v>220425</v>
      </c>
      <c r="V463" s="2">
        <v>215000</v>
      </c>
      <c r="W463" s="5">
        <f>(U463-V463)/V463</f>
        <v>2.5232558139534882E-2</v>
      </c>
      <c r="X463" s="13">
        <f t="shared" si="149"/>
        <v>215013.72885408852</v>
      </c>
      <c r="Y463" s="5">
        <f t="shared" si="150"/>
        <v>6.3855135295442633E-5</v>
      </c>
      <c r="Z463" s="2"/>
      <c r="AA463" s="2"/>
      <c r="AC463" s="13"/>
      <c r="AE463" s="2">
        <v>232434</v>
      </c>
      <c r="AF463" s="2">
        <v>269780</v>
      </c>
      <c r="AG463" s="5">
        <f>(AE463-AF463)/AF463</f>
        <v>-0.13843131440432946</v>
      </c>
      <c r="AH463" s="13">
        <f t="shared" si="151"/>
        <v>260223.26037226565</v>
      </c>
      <c r="AI463" s="5">
        <f t="shared" si="152"/>
        <v>-3.5424196114368561E-2</v>
      </c>
      <c r="AJ463" s="2">
        <v>200636</v>
      </c>
      <c r="AK463" s="2">
        <v>277000</v>
      </c>
      <c r="AL463" s="5">
        <f>(AJ463-AK463)/AK463</f>
        <v>-0.27568231046931407</v>
      </c>
      <c r="AM463" s="13">
        <f>AJ463-(AJ463*$AL$582)</f>
        <v>227534.40865142859</v>
      </c>
      <c r="AN463" s="5">
        <f t="shared" si="153"/>
        <v>-0.17857614205260439</v>
      </c>
      <c r="AO463" s="2">
        <v>180365</v>
      </c>
      <c r="AP463" s="2">
        <v>328000</v>
      </c>
      <c r="AQ463" s="5">
        <f>(AO463-AP463)/AP463</f>
        <v>-0.4501067073170732</v>
      </c>
      <c r="AR463" s="13">
        <f t="shared" si="154"/>
        <v>223555.56907049016</v>
      </c>
      <c r="AS463" s="5">
        <f t="shared" si="155"/>
        <v>-0.3184281430777739</v>
      </c>
      <c r="AT463" s="2">
        <v>189526</v>
      </c>
      <c r="AU463" s="2">
        <v>427700</v>
      </c>
      <c r="AV463" s="5">
        <f>(AT463-AU463)/AU463</f>
        <v>-0.55687163899929859</v>
      </c>
      <c r="AW463" s="13">
        <f t="shared" si="156"/>
        <v>252988.78109999999</v>
      </c>
      <c r="AX463" s="5">
        <f t="shared" si="157"/>
        <v>-0.40849010731821372</v>
      </c>
      <c r="AY463" s="2">
        <v>139547</v>
      </c>
      <c r="AZ463" s="2">
        <v>270000</v>
      </c>
      <c r="BA463" s="5">
        <f>(AY463-AZ463)/AZ463</f>
        <v>-0.48315925925925923</v>
      </c>
      <c r="BB463" s="13">
        <f>AY463-(AY463*$BA$565)</f>
        <v>193440.37985713914</v>
      </c>
      <c r="BC463" s="5">
        <f t="shared" si="158"/>
        <v>-0.28355414867726247</v>
      </c>
      <c r="BG463" s="2"/>
      <c r="BH463" s="5"/>
    </row>
    <row r="464" spans="3:60" x14ac:dyDescent="0.25">
      <c r="C464" s="5"/>
      <c r="D464" s="11"/>
      <c r="E464" s="5"/>
      <c r="I464" s="13"/>
      <c r="K464" s="2">
        <v>199517</v>
      </c>
      <c r="L464" s="2">
        <v>195500</v>
      </c>
      <c r="M464" s="5">
        <f>(K464-L464)/L464</f>
        <v>2.0547314578005117E-2</v>
      </c>
      <c r="N464" s="13">
        <f t="shared" si="145"/>
        <v>140822.42388333334</v>
      </c>
      <c r="O464" s="5">
        <f t="shared" si="146"/>
        <v>-0.27968069624893432</v>
      </c>
      <c r="P464" s="2">
        <v>315831</v>
      </c>
      <c r="Q464" s="2">
        <v>271000</v>
      </c>
      <c r="R464" s="5">
        <f>(P464-Q464)/Q464</f>
        <v>0.1654280442804428</v>
      </c>
      <c r="S464" s="13">
        <f t="shared" si="147"/>
        <v>279751.33478383062</v>
      </c>
      <c r="T464" s="5">
        <f t="shared" si="148"/>
        <v>3.229274827981779E-2</v>
      </c>
      <c r="U464" s="2">
        <v>220059</v>
      </c>
      <c r="V464" s="2">
        <v>239000</v>
      </c>
      <c r="W464" s="5">
        <f>(U464-V464)/V464</f>
        <v>-7.9251046025104604E-2</v>
      </c>
      <c r="X464" s="13">
        <f t="shared" si="149"/>
        <v>214656.71388409601</v>
      </c>
      <c r="Y464" s="5">
        <f t="shared" si="150"/>
        <v>-0.10185475362302925</v>
      </c>
      <c r="Z464" s="2"/>
      <c r="AA464" s="2"/>
      <c r="AC464" s="13"/>
      <c r="AE464" s="2">
        <v>362791</v>
      </c>
      <c r="AF464" s="2">
        <v>265000</v>
      </c>
      <c r="AG464" s="5">
        <f>(AE464-AF464)/AF464</f>
        <v>0.36902264150943398</v>
      </c>
      <c r="AH464" s="13">
        <f t="shared" si="151"/>
        <v>406165.43558048579</v>
      </c>
      <c r="AI464" s="5">
        <f t="shared" si="152"/>
        <v>0.5326997569074936</v>
      </c>
      <c r="AJ464" s="2">
        <v>244798</v>
      </c>
      <c r="AK464" s="2">
        <v>335000</v>
      </c>
      <c r="AL464" s="5">
        <f>(AJ464-AK464)/AK464</f>
        <v>-0.26925970149253731</v>
      </c>
      <c r="AM464" s="13">
        <f>AJ464-(AJ464*$AL$582)</f>
        <v>277617.0187257143</v>
      </c>
      <c r="AN464" s="5">
        <f t="shared" si="153"/>
        <v>-0.17129248141577821</v>
      </c>
      <c r="AO464" s="2">
        <v>227856</v>
      </c>
      <c r="AP464" s="2">
        <v>395000</v>
      </c>
      <c r="AQ464" s="5">
        <f>(AO464-AP464)/AP464</f>
        <v>-0.42314936708860762</v>
      </c>
      <c r="AR464" s="13">
        <f t="shared" si="154"/>
        <v>282418.86034499825</v>
      </c>
      <c r="AS464" s="5">
        <f t="shared" si="155"/>
        <v>-0.28501554343038421</v>
      </c>
      <c r="AT464" s="2">
        <v>196713</v>
      </c>
      <c r="AU464" s="2">
        <v>553000</v>
      </c>
      <c r="AV464" s="5">
        <f>(AT464-AU464)/AU464</f>
        <v>-0.6442802893309223</v>
      </c>
      <c r="AW464" s="13">
        <f t="shared" si="156"/>
        <v>262582.34805000003</v>
      </c>
      <c r="AX464" s="5">
        <f t="shared" si="157"/>
        <v>-0.52516754421338152</v>
      </c>
      <c r="AY464" s="2">
        <v>205975</v>
      </c>
      <c r="AZ464" s="2">
        <v>417000</v>
      </c>
      <c r="BA464" s="5">
        <f>(AY464-AZ464)/AZ464</f>
        <v>-0.50605515587529981</v>
      </c>
      <c r="BB464" s="13">
        <f>AY464-(AY464*$BA$565)</f>
        <v>285523.02981127671</v>
      </c>
      <c r="BC464" s="5">
        <f t="shared" si="158"/>
        <v>-0.31529249445737001</v>
      </c>
      <c r="BG464" s="2"/>
      <c r="BH464" s="5"/>
    </row>
    <row r="465" spans="3:60" x14ac:dyDescent="0.25">
      <c r="C465" s="5"/>
      <c r="D465" s="11"/>
      <c r="E465" s="5"/>
      <c r="I465" s="13"/>
      <c r="K465" s="2">
        <v>306571</v>
      </c>
      <c r="L465" s="2">
        <v>205750</v>
      </c>
      <c r="M465" s="5">
        <f>(K465-L465)/L465</f>
        <v>0.49001701093560146</v>
      </c>
      <c r="N465" s="13">
        <f t="shared" si="145"/>
        <v>216382.92131666664</v>
      </c>
      <c r="O465" s="5">
        <f t="shared" si="146"/>
        <v>5.1678839935196327E-2</v>
      </c>
      <c r="P465" s="2">
        <v>313772</v>
      </c>
      <c r="Q465" s="2">
        <v>315000</v>
      </c>
      <c r="R465" s="5">
        <f>(P465-Q465)/Q465</f>
        <v>-3.8984126984126983E-3</v>
      </c>
      <c r="S465" s="13">
        <f t="shared" si="147"/>
        <v>277927.54928361089</v>
      </c>
      <c r="T465" s="5">
        <f t="shared" si="148"/>
        <v>-0.1176903197345686</v>
      </c>
      <c r="U465" s="2">
        <v>298368</v>
      </c>
      <c r="V465" s="2">
        <v>330000</v>
      </c>
      <c r="W465" s="5">
        <f>(U465-V465)/V465</f>
        <v>-9.5854545454545456E-2</v>
      </c>
      <c r="X465" s="13">
        <f t="shared" si="149"/>
        <v>291043.28570142534</v>
      </c>
      <c r="Y465" s="5">
        <f t="shared" si="150"/>
        <v>-0.11805064938962019</v>
      </c>
      <c r="Z465" s="2"/>
      <c r="AA465" s="2"/>
      <c r="AC465" s="13"/>
      <c r="AE465" s="2">
        <v>402940</v>
      </c>
      <c r="AF465" s="2">
        <v>275000</v>
      </c>
      <c r="AG465" s="5">
        <f>(AE465-AF465)/AF465</f>
        <v>0.46523636363636361</v>
      </c>
      <c r="AH465" s="13">
        <f t="shared" si="151"/>
        <v>451114.55524751422</v>
      </c>
      <c r="AI465" s="5">
        <f t="shared" si="152"/>
        <v>0.64041656453641538</v>
      </c>
      <c r="AJ465" s="2">
        <v>531180</v>
      </c>
      <c r="AK465" s="2">
        <v>331600</v>
      </c>
      <c r="AL465" s="5">
        <f>(AJ465-AK465)/AK465</f>
        <v>0.60186972255729798</v>
      </c>
      <c r="AM465" s="13">
        <f>AJ465-(AJ465*$AL$582)</f>
        <v>602393.02611428569</v>
      </c>
      <c r="AN465" s="5">
        <f t="shared" si="153"/>
        <v>0.81662553110460101</v>
      </c>
      <c r="AO465" s="2">
        <v>277427</v>
      </c>
      <c r="AP465" s="2">
        <v>385000</v>
      </c>
      <c r="AQ465" s="5">
        <f>(AO465-AP465)/AP465</f>
        <v>-0.27941038961038961</v>
      </c>
      <c r="AR465" s="13">
        <f t="shared" si="154"/>
        <v>343860.23264224699</v>
      </c>
      <c r="AS465" s="5">
        <f t="shared" si="155"/>
        <v>-0.10685653859156626</v>
      </c>
      <c r="AT465" s="2">
        <v>248777</v>
      </c>
      <c r="AU465" s="2">
        <v>475000</v>
      </c>
      <c r="AV465" s="5">
        <f>(AT465-AU465)/AU465</f>
        <v>-0.47625894736842106</v>
      </c>
      <c r="AW465" s="13">
        <f t="shared" si="156"/>
        <v>332079.97845</v>
      </c>
      <c r="AX465" s="5">
        <f t="shared" si="157"/>
        <v>-0.30088425589473683</v>
      </c>
      <c r="AY465" s="2">
        <v>212183</v>
      </c>
      <c r="AZ465" s="2">
        <v>362000</v>
      </c>
      <c r="BA465" s="5">
        <f>(AY465-AZ465)/AZ465</f>
        <v>-0.41385911602209946</v>
      </c>
      <c r="BB465" s="13">
        <f>AY465-(AY465*$BA$565)</f>
        <v>294128.57402328501</v>
      </c>
      <c r="BC465" s="5">
        <f t="shared" si="158"/>
        <v>-0.18749012700749998</v>
      </c>
      <c r="BG465" s="2"/>
      <c r="BH465" s="5"/>
    </row>
    <row r="466" spans="3:60" x14ac:dyDescent="0.25">
      <c r="C466" s="5"/>
      <c r="D466" s="11"/>
      <c r="E466" s="5"/>
      <c r="I466" s="13"/>
      <c r="K466" s="2">
        <v>425489</v>
      </c>
      <c r="L466" s="2">
        <v>299950</v>
      </c>
      <c r="M466" s="5">
        <f>(K466-L466)/L466</f>
        <v>0.41853308884814133</v>
      </c>
      <c r="N466" s="13">
        <f t="shared" si="145"/>
        <v>300317.22768333333</v>
      </c>
      <c r="O466" s="5">
        <f t="shared" si="146"/>
        <v>1.2242963271656302E-3</v>
      </c>
      <c r="P466" s="2">
        <v>254211</v>
      </c>
      <c r="Q466" s="2">
        <v>177000</v>
      </c>
      <c r="R466" s="5">
        <f>(P466-Q466)/Q466</f>
        <v>0.43622033898305085</v>
      </c>
      <c r="S466" s="13">
        <f t="shared" si="147"/>
        <v>225170.63418958988</v>
      </c>
      <c r="T466" s="5">
        <f t="shared" si="148"/>
        <v>0.27215047564740047</v>
      </c>
      <c r="U466" s="2">
        <v>233292</v>
      </c>
      <c r="V466" s="2">
        <v>275000</v>
      </c>
      <c r="W466" s="5">
        <f>(U466-V466)/V466</f>
        <v>-0.15166545454545455</v>
      </c>
      <c r="X466" s="13">
        <f t="shared" si="149"/>
        <v>227564.85349587398</v>
      </c>
      <c r="Y466" s="5">
        <f t="shared" si="150"/>
        <v>-0.17249144183318554</v>
      </c>
      <c r="Z466" s="2"/>
      <c r="AA466" s="2"/>
      <c r="AC466" s="13"/>
      <c r="AE466" s="2">
        <v>204373</v>
      </c>
      <c r="AF466" s="2">
        <v>229950</v>
      </c>
      <c r="AG466" s="5">
        <f>(AE466-AF466)/AF466</f>
        <v>-0.11122852794085671</v>
      </c>
      <c r="AH466" s="13">
        <f t="shared" si="151"/>
        <v>228807.35345113472</v>
      </c>
      <c r="AI466" s="5">
        <f t="shared" si="152"/>
        <v>-4.969108714352145E-3</v>
      </c>
      <c r="AJ466" s="2">
        <v>542854</v>
      </c>
      <c r="AK466" s="2">
        <v>400000</v>
      </c>
      <c r="AL466" s="5">
        <f>(AJ466-AK466)/AK466</f>
        <v>0.35713499999999998</v>
      </c>
      <c r="AM466" s="13">
        <f>AJ466-(AJ466*$AL$582)</f>
        <v>615632.10926285712</v>
      </c>
      <c r="AN466" s="5">
        <f t="shared" si="153"/>
        <v>0.5390802731571428</v>
      </c>
      <c r="AO466" s="2">
        <v>309044</v>
      </c>
      <c r="AP466" s="2">
        <v>450000</v>
      </c>
      <c r="AQ466" s="5">
        <f>(AO466-AP466)/AP466</f>
        <v>-0.31323555555555554</v>
      </c>
      <c r="AR466" s="13">
        <f t="shared" si="154"/>
        <v>383048.30364993517</v>
      </c>
      <c r="AS466" s="5">
        <f t="shared" si="155"/>
        <v>-0.14878154744458849</v>
      </c>
      <c r="AT466" s="2">
        <v>390460</v>
      </c>
      <c r="AU466" s="2">
        <v>366500</v>
      </c>
      <c r="AV466" s="5">
        <f>(AT466-AU466)/AU466</f>
        <v>6.5375170532060031E-2</v>
      </c>
      <c r="AW466" s="13">
        <f t="shared" si="156"/>
        <v>521205.53099999996</v>
      </c>
      <c r="AX466" s="5">
        <f t="shared" si="157"/>
        <v>0.42211604638472022</v>
      </c>
      <c r="AY466" s="2">
        <v>256473</v>
      </c>
      <c r="AZ466" s="2">
        <v>556500</v>
      </c>
      <c r="BA466" s="5">
        <f>(AY466-AZ466)/AZ466</f>
        <v>-0.53913207547169806</v>
      </c>
      <c r="BB466" s="13">
        <f>AY466-(AY466*$BA$565)</f>
        <v>355523.47627036081</v>
      </c>
      <c r="BC466" s="5">
        <f t="shared" si="158"/>
        <v>-0.36114379825631482</v>
      </c>
      <c r="BG466" s="2"/>
      <c r="BH466" s="5"/>
    </row>
    <row r="467" spans="3:60" x14ac:dyDescent="0.25">
      <c r="C467" s="5"/>
      <c r="D467" s="11"/>
      <c r="E467" s="5"/>
      <c r="I467" s="13"/>
      <c r="K467" s="2">
        <v>321287</v>
      </c>
      <c r="L467" s="2">
        <v>181000</v>
      </c>
      <c r="M467" s="5">
        <f>(K467-L467)/L467</f>
        <v>0.77506629834254148</v>
      </c>
      <c r="N467" s="13">
        <f t="shared" si="145"/>
        <v>226769.71938333334</v>
      </c>
      <c r="O467" s="5">
        <f t="shared" si="146"/>
        <v>0.25287137780847152</v>
      </c>
      <c r="P467" s="2">
        <v>294384</v>
      </c>
      <c r="Q467" s="2">
        <v>242200</v>
      </c>
      <c r="R467" s="5">
        <f>(P467-Q467)/Q467</f>
        <v>0.21545829892650703</v>
      </c>
      <c r="S467" s="13">
        <f t="shared" si="147"/>
        <v>260754.38110572804</v>
      </c>
      <c r="T467" s="5">
        <f t="shared" si="148"/>
        <v>7.6607684168984475E-2</v>
      </c>
      <c r="U467" s="2">
        <v>226328</v>
      </c>
      <c r="V467" s="2">
        <v>245000</v>
      </c>
      <c r="W467" s="5">
        <f>(U467-V467)/V467</f>
        <v>-7.6212244897959178E-2</v>
      </c>
      <c r="X467" s="13">
        <f t="shared" si="149"/>
        <v>220771.81455863966</v>
      </c>
      <c r="Y467" s="5">
        <f t="shared" si="150"/>
        <v>-9.8890552821878946E-2</v>
      </c>
      <c r="Z467" s="2"/>
      <c r="AA467" s="2"/>
      <c r="AC467" s="13"/>
      <c r="AE467" s="2">
        <v>236074</v>
      </c>
      <c r="AF467" s="2">
        <v>349000</v>
      </c>
      <c r="AG467" s="5">
        <f>(AE467-AF467)/AF467</f>
        <v>-0.3235702005730659</v>
      </c>
      <c r="AH467" s="13">
        <f t="shared" si="151"/>
        <v>264298.45017993171</v>
      </c>
      <c r="AI467" s="5">
        <f t="shared" si="152"/>
        <v>-0.24269785048730169</v>
      </c>
      <c r="AJ467" s="2">
        <v>441868</v>
      </c>
      <c r="AK467" s="2">
        <v>299950</v>
      </c>
      <c r="AL467" s="5">
        <f>(AJ467-AK467)/AK467</f>
        <v>0.47313885647607934</v>
      </c>
      <c r="AM467" s="13">
        <f>AJ467-(AJ467*$AL$582)</f>
        <v>501107.34904</v>
      </c>
      <c r="AN467" s="5">
        <f t="shared" si="153"/>
        <v>0.67063626951158528</v>
      </c>
      <c r="AO467" s="2">
        <v>495870</v>
      </c>
      <c r="AP467" s="2">
        <v>443000</v>
      </c>
      <c r="AQ467" s="5">
        <f>(AO467-AP467)/AP467</f>
        <v>0.11934537246049662</v>
      </c>
      <c r="AR467" s="13">
        <f t="shared" si="154"/>
        <v>614612.03689731355</v>
      </c>
      <c r="AS467" s="5">
        <f t="shared" si="155"/>
        <v>0.38738608780431955</v>
      </c>
      <c r="AT467" s="2">
        <v>421048</v>
      </c>
      <c r="AU467" s="2">
        <v>400000</v>
      </c>
      <c r="AV467" s="5">
        <f>(AT467-AU467)/AU467</f>
        <v>5.262E-2</v>
      </c>
      <c r="AW467" s="13">
        <f t="shared" si="156"/>
        <v>562035.92280000006</v>
      </c>
      <c r="AX467" s="5">
        <f t="shared" si="157"/>
        <v>0.40508980700000013</v>
      </c>
      <c r="AY467" s="2">
        <v>336041</v>
      </c>
      <c r="AZ467" s="2">
        <v>535000</v>
      </c>
      <c r="BA467" s="5">
        <f>(AY467-AZ467)/AZ467</f>
        <v>-0.37188598130841122</v>
      </c>
      <c r="BB467" s="13">
        <f>AY467-(AY467*$BA$565)</f>
        <v>465820.8251526216</v>
      </c>
      <c r="BC467" s="5">
        <f t="shared" si="158"/>
        <v>-0.12930686887360449</v>
      </c>
      <c r="BG467" s="2"/>
      <c r="BH467" s="5"/>
    </row>
    <row r="468" spans="3:60" x14ac:dyDescent="0.25">
      <c r="C468" s="5"/>
      <c r="D468" s="11"/>
      <c r="E468" s="5"/>
      <c r="I468" s="13"/>
      <c r="K468" s="2">
        <v>270002</v>
      </c>
      <c r="L468" s="2">
        <v>162500</v>
      </c>
      <c r="M468" s="5">
        <f>(K468-L468)/L468</f>
        <v>0.66155076923076928</v>
      </c>
      <c r="N468" s="13">
        <f t="shared" si="145"/>
        <v>190571.91163333331</v>
      </c>
      <c r="O468" s="5">
        <f t="shared" si="146"/>
        <v>0.17275022543589727</v>
      </c>
      <c r="P468" s="2">
        <v>290738</v>
      </c>
      <c r="Q468" s="2">
        <v>325000</v>
      </c>
      <c r="R468" s="5">
        <f>(P468-Q468)/Q468</f>
        <v>-0.10542153846153846</v>
      </c>
      <c r="S468" s="13">
        <f t="shared" si="147"/>
        <v>257524.89012282313</v>
      </c>
      <c r="T468" s="5">
        <f t="shared" si="148"/>
        <v>-0.20761572269900577</v>
      </c>
      <c r="U468" s="2">
        <v>247578</v>
      </c>
      <c r="V468" s="2">
        <v>300000</v>
      </c>
      <c r="W468" s="5">
        <f>(U468-V468)/V468</f>
        <v>-0.17474000000000001</v>
      </c>
      <c r="X468" s="13">
        <f t="shared" si="149"/>
        <v>241500.14273443361</v>
      </c>
      <c r="Y468" s="5">
        <f t="shared" si="150"/>
        <v>-0.19499952421855463</v>
      </c>
      <c r="Z468" s="2"/>
      <c r="AA468" s="2"/>
      <c r="AC468" s="13"/>
      <c r="AE468" s="2">
        <v>212404</v>
      </c>
      <c r="AF468" s="2">
        <v>285000</v>
      </c>
      <c r="AG468" s="5">
        <f>(AE468-AF468)/AF468</f>
        <v>-0.25472280701754385</v>
      </c>
      <c r="AH468" s="13">
        <f t="shared" si="151"/>
        <v>237798.52085370777</v>
      </c>
      <c r="AI468" s="5">
        <f t="shared" si="152"/>
        <v>-0.16561922507470958</v>
      </c>
      <c r="AJ468" s="2">
        <v>351560</v>
      </c>
      <c r="AK468" s="2">
        <v>345600</v>
      </c>
      <c r="AL468" s="5">
        <f>(AJ468-AK468)/AK468</f>
        <v>1.7245370370370369E-2</v>
      </c>
      <c r="AM468" s="13">
        <f>AJ468-(AJ468*$AL$582)</f>
        <v>398692.14251428569</v>
      </c>
      <c r="AN468" s="5">
        <f t="shared" si="153"/>
        <v>0.15362309755290998</v>
      </c>
      <c r="AO468" s="2">
        <v>598374</v>
      </c>
      <c r="AP468" s="2">
        <v>398000</v>
      </c>
      <c r="AQ468" s="5">
        <f>(AO468-AP468)/AP468</f>
        <v>0.50345226130653264</v>
      </c>
      <c r="AR468" s="13">
        <f t="shared" si="154"/>
        <v>741661.8528372217</v>
      </c>
      <c r="AS468" s="5">
        <f t="shared" si="155"/>
        <v>0.86347199205332081</v>
      </c>
      <c r="AT468" s="2">
        <v>415868</v>
      </c>
      <c r="AU468" s="2">
        <v>524000</v>
      </c>
      <c r="AV468" s="5">
        <f>(AT468-AU468)/AU468</f>
        <v>-0.2063587786259542</v>
      </c>
      <c r="AW468" s="13">
        <f t="shared" si="156"/>
        <v>555121.39980000001</v>
      </c>
      <c r="AX468" s="5">
        <f t="shared" si="157"/>
        <v>5.9391984351145066E-2</v>
      </c>
      <c r="AY468" s="2">
        <v>224047</v>
      </c>
      <c r="AZ468" s="2">
        <v>320000</v>
      </c>
      <c r="BA468" s="5">
        <f>(AY468-AZ468)/AZ468</f>
        <v>-0.299853125</v>
      </c>
      <c r="BB468" s="13">
        <f>AY468-(AY468*$BA$565)</f>
        <v>310574.47874803795</v>
      </c>
      <c r="BC468" s="5">
        <f t="shared" si="158"/>
        <v>-2.9454753912381421E-2</v>
      </c>
      <c r="BG468" s="2"/>
      <c r="BH468" s="5"/>
    </row>
    <row r="469" spans="3:60" x14ac:dyDescent="0.25">
      <c r="C469" s="5"/>
      <c r="D469" s="11"/>
      <c r="E469" s="5"/>
      <c r="I469" s="13"/>
      <c r="K469" s="2">
        <v>300665</v>
      </c>
      <c r="L469" s="2">
        <v>219000</v>
      </c>
      <c r="M469" s="5">
        <f>(K469-L469)/L469</f>
        <v>0.37289954337899545</v>
      </c>
      <c r="N469" s="13">
        <f t="shared" si="145"/>
        <v>212214.36808333333</v>
      </c>
      <c r="O469" s="5">
        <f t="shared" si="146"/>
        <v>-3.0984620624048699E-2</v>
      </c>
      <c r="P469" s="2">
        <v>318431</v>
      </c>
      <c r="Q469" s="2">
        <v>250000</v>
      </c>
      <c r="R469" s="5">
        <f>(P469-Q469)/Q469</f>
        <v>0.27372400000000002</v>
      </c>
      <c r="S469" s="13">
        <f t="shared" si="147"/>
        <v>282054.31793126697</v>
      </c>
      <c r="T469" s="5">
        <f t="shared" si="148"/>
        <v>0.12821727172506786</v>
      </c>
      <c r="U469" s="2">
        <v>396944</v>
      </c>
      <c r="V469" s="2">
        <v>272500</v>
      </c>
      <c r="W469" s="5">
        <f>(U469-V469)/V469</f>
        <v>0.45667522935779814</v>
      </c>
      <c r="X469" s="13">
        <f t="shared" si="149"/>
        <v>387199.31761940487</v>
      </c>
      <c r="Y469" s="5">
        <f t="shared" si="150"/>
        <v>0.4209149270436876</v>
      </c>
      <c r="Z469" s="2"/>
      <c r="AA469" s="2"/>
      <c r="AC469" s="13"/>
      <c r="AE469" s="2">
        <v>317617</v>
      </c>
      <c r="AF469" s="2">
        <v>440000</v>
      </c>
      <c r="AG469" s="5">
        <f>(AE469-AF469)/AF469</f>
        <v>-0.27814318181818182</v>
      </c>
      <c r="AH469" s="13">
        <f t="shared" si="151"/>
        <v>355590.53877512715</v>
      </c>
      <c r="AI469" s="5">
        <f t="shared" si="152"/>
        <v>-0.19183968460198375</v>
      </c>
      <c r="AJ469" s="2">
        <v>293711</v>
      </c>
      <c r="AK469" s="2">
        <v>513000</v>
      </c>
      <c r="AL469" s="5">
        <f>(AJ469-AK469)/AK469</f>
        <v>-0.42746393762183238</v>
      </c>
      <c r="AM469" s="13">
        <f>AJ469-(AJ469*$AL$582)</f>
        <v>333087.57500857144</v>
      </c>
      <c r="AN469" s="5">
        <f t="shared" si="153"/>
        <v>-0.35070648146477301</v>
      </c>
      <c r="AO469" s="2">
        <v>317798</v>
      </c>
      <c r="AP469" s="2">
        <v>399950</v>
      </c>
      <c r="AQ469" s="5">
        <f>(AO469-AP469)/AP469</f>
        <v>-0.20540567570946369</v>
      </c>
      <c r="AR469" s="13">
        <f t="shared" si="154"/>
        <v>393898.55426198896</v>
      </c>
      <c r="AS469" s="5">
        <f t="shared" si="155"/>
        <v>-1.5130505658234879E-2</v>
      </c>
      <c r="AT469" s="2">
        <v>473751</v>
      </c>
      <c r="AU469" s="2">
        <v>570000</v>
      </c>
      <c r="AV469" s="5">
        <f>(AT469-AU469)/AU469</f>
        <v>-0.1688578947368421</v>
      </c>
      <c r="AW469" s="13">
        <f t="shared" si="156"/>
        <v>632386.52234999998</v>
      </c>
      <c r="AX469" s="5">
        <f t="shared" si="157"/>
        <v>0.10945003921052629</v>
      </c>
      <c r="AY469" s="2">
        <v>252402</v>
      </c>
      <c r="AZ469" s="2">
        <v>449500</v>
      </c>
      <c r="BA469" s="5">
        <f>(AY469-AZ469)/AZ469</f>
        <v>-0.43848275862068964</v>
      </c>
      <c r="BB469" s="13">
        <f>AY469-(AY469*$BA$565)</f>
        <v>349880.2464882916</v>
      </c>
      <c r="BC469" s="5">
        <f t="shared" si="158"/>
        <v>-0.22162347833528009</v>
      </c>
      <c r="BG469" s="2"/>
      <c r="BH469" s="5"/>
    </row>
    <row r="470" spans="3:60" x14ac:dyDescent="0.25">
      <c r="C470" s="5"/>
      <c r="D470" s="11"/>
      <c r="E470" s="5"/>
      <c r="I470" s="13"/>
      <c r="K470" s="2">
        <v>186421</v>
      </c>
      <c r="L470" s="2">
        <v>218500</v>
      </c>
      <c r="M470" s="5">
        <f>(K470-L470)/L470</f>
        <v>-0.14681464530892449</v>
      </c>
      <c r="N470" s="13">
        <f t="shared" si="145"/>
        <v>131579.04881666665</v>
      </c>
      <c r="O470" s="5">
        <f t="shared" si="146"/>
        <v>-0.39780755690312747</v>
      </c>
      <c r="P470" s="2">
        <v>168279</v>
      </c>
      <c r="Q470" s="2">
        <v>143000</v>
      </c>
      <c r="R470" s="5">
        <f>(P470-Q470)/Q470</f>
        <v>0.17677622377622379</v>
      </c>
      <c r="S470" s="13">
        <f t="shared" si="147"/>
        <v>149055.26964132156</v>
      </c>
      <c r="T470" s="5">
        <f t="shared" si="148"/>
        <v>4.2344542946304617E-2</v>
      </c>
      <c r="U470" s="2">
        <v>421926</v>
      </c>
      <c r="V470" s="2">
        <v>224000</v>
      </c>
      <c r="W470" s="5">
        <f>(U470-V470)/V470</f>
        <v>0.88359821428571428</v>
      </c>
      <c r="X470" s="13">
        <f t="shared" si="149"/>
        <v>411568.02794823708</v>
      </c>
      <c r="Y470" s="5">
        <f t="shared" si="150"/>
        <v>0.83735726762605844</v>
      </c>
      <c r="Z470" s="2"/>
      <c r="AA470" s="2"/>
      <c r="AC470" s="13"/>
      <c r="AE470" s="2">
        <v>255265</v>
      </c>
      <c r="AF470" s="2">
        <v>308000</v>
      </c>
      <c r="AG470" s="5">
        <f>(AE470-AF470)/AF470</f>
        <v>-0.17121753246753246</v>
      </c>
      <c r="AH470" s="13">
        <f t="shared" si="151"/>
        <v>285783.88083897531</v>
      </c>
      <c r="AI470" s="5">
        <f t="shared" si="152"/>
        <v>-7.2130257016313926E-2</v>
      </c>
      <c r="AJ470" s="2">
        <v>325538</v>
      </c>
      <c r="AK470" s="2">
        <v>525000</v>
      </c>
      <c r="AL470" s="5">
        <f>(AJ470-AK470)/AK470</f>
        <v>-0.37992761904761907</v>
      </c>
      <c r="AM470" s="13">
        <f>AJ470-(AJ470*$AL$582)</f>
        <v>369181.48449714284</v>
      </c>
      <c r="AN470" s="5">
        <f t="shared" si="153"/>
        <v>-0.29679717238639458</v>
      </c>
      <c r="AO470" s="2">
        <v>889945</v>
      </c>
      <c r="AP470" s="2">
        <v>689444</v>
      </c>
      <c r="AQ470" s="5">
        <f>(AO470-AP470)/AP470</f>
        <v>0.29081549770539739</v>
      </c>
      <c r="AR470" s="13">
        <f t="shared" si="154"/>
        <v>1103053.0364341051</v>
      </c>
      <c r="AS470" s="5">
        <f t="shared" si="155"/>
        <v>0.5999167973528019</v>
      </c>
      <c r="AT470" s="2">
        <v>232436</v>
      </c>
      <c r="AU470" s="2">
        <v>362000</v>
      </c>
      <c r="AV470" s="5">
        <f>(AT470-AU470)/AU470</f>
        <v>-0.35791160220994472</v>
      </c>
      <c r="AW470" s="13">
        <f t="shared" si="156"/>
        <v>310267.19459999999</v>
      </c>
      <c r="AX470" s="5">
        <f t="shared" si="157"/>
        <v>-0.14290830220994477</v>
      </c>
      <c r="AY470" s="2">
        <v>185369</v>
      </c>
      <c r="AZ470" s="2">
        <v>420000</v>
      </c>
      <c r="BA470" s="5">
        <f>(AY470-AZ470)/AZ470</f>
        <v>-0.55864523809523814</v>
      </c>
      <c r="BB470" s="13">
        <f>AY470-(AY470*$BA$565)</f>
        <v>256958.94411014224</v>
      </c>
      <c r="BC470" s="5">
        <f t="shared" si="158"/>
        <v>-0.38819299021394704</v>
      </c>
      <c r="BG470" s="2"/>
      <c r="BH470" s="5"/>
    </row>
    <row r="471" spans="3:60" x14ac:dyDescent="0.25">
      <c r="C471" s="5"/>
      <c r="D471" s="11"/>
      <c r="E471" s="5"/>
      <c r="I471" s="13"/>
      <c r="K471" s="2">
        <v>152724</v>
      </c>
      <c r="L471" s="2">
        <v>180000</v>
      </c>
      <c r="M471" s="5">
        <f>(K471-L471)/L471</f>
        <v>-0.15153333333333333</v>
      </c>
      <c r="N471" s="13">
        <f t="shared" si="145"/>
        <v>107795.1446</v>
      </c>
      <c r="O471" s="5">
        <f t="shared" si="146"/>
        <v>-0.40113808555555558</v>
      </c>
      <c r="P471" s="2">
        <v>277872</v>
      </c>
      <c r="Q471" s="2">
        <v>267000</v>
      </c>
      <c r="R471" s="5">
        <f>(P471-Q471)/Q471</f>
        <v>4.0719101123595502E-2</v>
      </c>
      <c r="S471" s="13">
        <f t="shared" si="147"/>
        <v>246128.66659400941</v>
      </c>
      <c r="T471" s="5">
        <f t="shared" si="148"/>
        <v>-7.8169788037417934E-2</v>
      </c>
      <c r="U471" s="2">
        <v>200221</v>
      </c>
      <c r="V471" s="2">
        <v>218200</v>
      </c>
      <c r="W471" s="5">
        <f>(U471-V471)/V471</f>
        <v>-8.2396883593033918E-2</v>
      </c>
      <c r="X471" s="13">
        <f t="shared" si="149"/>
        <v>195305.72214991247</v>
      </c>
      <c r="Y471" s="5">
        <f t="shared" si="150"/>
        <v>-0.10492336319930123</v>
      </c>
      <c r="Z471" s="2"/>
      <c r="AA471" s="2"/>
      <c r="AC471" s="13"/>
      <c r="AE471" s="2">
        <v>271674</v>
      </c>
      <c r="AF471" s="2">
        <v>260000</v>
      </c>
      <c r="AG471" s="5">
        <f>(AE471-AF471)/AF471</f>
        <v>4.4900000000000002E-2</v>
      </c>
      <c r="AH471" s="13">
        <f t="shared" si="151"/>
        <v>304154.7021450171</v>
      </c>
      <c r="AI471" s="5">
        <f t="shared" si="152"/>
        <v>0.16982577748083499</v>
      </c>
      <c r="AJ471" s="2">
        <v>193258</v>
      </c>
      <c r="AK471" s="2">
        <v>284000</v>
      </c>
      <c r="AL471" s="5">
        <f>(AJ471-AK471)/AK471</f>
        <v>-0.31951408450704227</v>
      </c>
      <c r="AM471" s="13">
        <f>AJ471-(AJ471*$AL$582)</f>
        <v>219167.27181142857</v>
      </c>
      <c r="AN471" s="5">
        <f t="shared" si="153"/>
        <v>-0.22828425418511067</v>
      </c>
      <c r="AO471" s="2">
        <v>182017</v>
      </c>
      <c r="AP471" s="2">
        <v>400000</v>
      </c>
      <c r="AQ471" s="5">
        <f>(AO471-AP471)/AP471</f>
        <v>-0.54495749999999998</v>
      </c>
      <c r="AR471" s="13">
        <f t="shared" si="154"/>
        <v>225603.16034432073</v>
      </c>
      <c r="AS471" s="5">
        <f t="shared" si="155"/>
        <v>-0.43599209913919817</v>
      </c>
      <c r="AT471" s="2">
        <v>182091</v>
      </c>
      <c r="AU471" s="2">
        <v>280000</v>
      </c>
      <c r="AV471" s="5">
        <f>(AT471-AU471)/AU471</f>
        <v>-0.34967500000000001</v>
      </c>
      <c r="AW471" s="13">
        <f t="shared" si="156"/>
        <v>243064.17134999999</v>
      </c>
      <c r="AX471" s="5">
        <f t="shared" si="157"/>
        <v>-0.13191367375000004</v>
      </c>
      <c r="AY471" s="2">
        <v>210719</v>
      </c>
      <c r="AZ471" s="2">
        <v>482000</v>
      </c>
      <c r="BA471" s="5">
        <f>(AY471-AZ471)/AZ471</f>
        <v>-0.56282365145228219</v>
      </c>
      <c r="BB471" s="13">
        <f>AY471-(AY471*$BA$565)</f>
        <v>292099.17377741192</v>
      </c>
      <c r="BC471" s="5">
        <f t="shared" si="158"/>
        <v>-0.39398511664437358</v>
      </c>
      <c r="BG471" s="2"/>
      <c r="BH471" s="5"/>
    </row>
    <row r="472" spans="3:60" x14ac:dyDescent="0.25">
      <c r="C472" s="5"/>
      <c r="D472" s="11"/>
      <c r="E472" s="5"/>
      <c r="I472" s="13"/>
      <c r="K472" s="2">
        <v>222771</v>
      </c>
      <c r="L472" s="2">
        <v>156500</v>
      </c>
      <c r="M472" s="5">
        <f>(K472-L472)/L472</f>
        <v>0.42345686900958468</v>
      </c>
      <c r="N472" s="13">
        <f t="shared" si="145"/>
        <v>157235.48465</v>
      </c>
      <c r="O472" s="5">
        <f t="shared" si="146"/>
        <v>4.6995824281150069E-3</v>
      </c>
      <c r="P472" s="2">
        <v>262685</v>
      </c>
      <c r="Q472" s="2">
        <v>230950</v>
      </c>
      <c r="R472" s="5">
        <f>(P472-Q472)/Q472</f>
        <v>0.13741069495561811</v>
      </c>
      <c r="S472" s="13">
        <f t="shared" si="147"/>
        <v>232676.58772473427</v>
      </c>
      <c r="T472" s="5">
        <f t="shared" si="148"/>
        <v>7.4760239217764556E-3</v>
      </c>
      <c r="U472" s="2">
        <v>241273</v>
      </c>
      <c r="V472" s="2">
        <v>272000</v>
      </c>
      <c r="W472" s="5">
        <f>(U472-V472)/V472</f>
        <v>-0.11296691176470589</v>
      </c>
      <c r="X472" s="13">
        <f t="shared" si="149"/>
        <v>235349.92583333334</v>
      </c>
      <c r="Y472" s="5">
        <f t="shared" si="150"/>
        <v>-0.13474291973039212</v>
      </c>
      <c r="Z472" s="2"/>
      <c r="AA472" s="2"/>
      <c r="AC472" s="13"/>
      <c r="AE472" s="2">
        <v>288319</v>
      </c>
      <c r="AF472" s="2">
        <v>278700</v>
      </c>
      <c r="AG472" s="5">
        <f>(AE472-AF472)/AF472</f>
        <v>3.4513814137064946E-2</v>
      </c>
      <c r="AH472" s="13">
        <f t="shared" si="151"/>
        <v>322789.73905397346</v>
      </c>
      <c r="AI472" s="5">
        <f t="shared" si="152"/>
        <v>0.15819784375304435</v>
      </c>
      <c r="AJ472" s="2">
        <v>148750</v>
      </c>
      <c r="AK472" s="2">
        <v>221500</v>
      </c>
      <c r="AL472" s="5">
        <f>(AJ472-AK472)/AK472</f>
        <v>-0.32844243792325056</v>
      </c>
      <c r="AM472" s="13">
        <f>AJ472-(AJ472*$AL$582)</f>
        <v>168692.27499999999</v>
      </c>
      <c r="AN472" s="5">
        <f t="shared" si="153"/>
        <v>-0.23840959367945827</v>
      </c>
      <c r="AO472" s="2">
        <v>240492</v>
      </c>
      <c r="AP472" s="2">
        <v>710000</v>
      </c>
      <c r="AQ472" s="5">
        <f>(AO472-AP472)/AP472</f>
        <v>-0.66127887323943657</v>
      </c>
      <c r="AR472" s="13">
        <f t="shared" si="154"/>
        <v>298080.70255814778</v>
      </c>
      <c r="AS472" s="5">
        <f t="shared" si="155"/>
        <v>-0.58016802456598904</v>
      </c>
      <c r="AT472" s="2">
        <v>211860</v>
      </c>
      <c r="AU472" s="2">
        <v>340150</v>
      </c>
      <c r="AV472" s="5">
        <f>(AT472-AU472)/AU472</f>
        <v>-0.37715713655740113</v>
      </c>
      <c r="AW472" s="13">
        <f t="shared" si="156"/>
        <v>282801.321</v>
      </c>
      <c r="AX472" s="5">
        <f t="shared" si="157"/>
        <v>-0.16859820373364692</v>
      </c>
      <c r="AY472" s="2">
        <v>246887</v>
      </c>
      <c r="AZ472" s="2">
        <v>530000</v>
      </c>
      <c r="BA472" s="5">
        <f>(AY472-AZ472)/AZ472</f>
        <v>-0.53417547169811319</v>
      </c>
      <c r="BB472" s="13">
        <f>AY472-(AY472*$BA$565)</f>
        <v>342235.34050742409</v>
      </c>
      <c r="BC472" s="5">
        <f t="shared" si="158"/>
        <v>-0.35427294243882246</v>
      </c>
      <c r="BG472" s="2"/>
      <c r="BH472" s="5"/>
    </row>
    <row r="473" spans="3:60" x14ac:dyDescent="0.25">
      <c r="C473" s="5"/>
      <c r="D473" s="11"/>
      <c r="E473" s="5"/>
      <c r="I473" s="13"/>
      <c r="K473" s="2">
        <v>303423</v>
      </c>
      <c r="L473" s="2">
        <v>289000</v>
      </c>
      <c r="M473" s="5">
        <f>(K473-L473)/L473</f>
        <v>4.9906574394463665E-2</v>
      </c>
      <c r="N473" s="13">
        <f t="shared" si="145"/>
        <v>214161.01045</v>
      </c>
      <c r="O473" s="5">
        <f t="shared" si="146"/>
        <v>-0.25895844134948098</v>
      </c>
      <c r="P473" s="2">
        <v>287621</v>
      </c>
      <c r="Q473" s="2">
        <v>224000</v>
      </c>
      <c r="R473" s="5">
        <f>(P473-Q473)/Q473</f>
        <v>0.28402232142857142</v>
      </c>
      <c r="S473" s="13">
        <f t="shared" si="147"/>
        <v>254763.96763414657</v>
      </c>
      <c r="T473" s="5">
        <f t="shared" si="148"/>
        <v>0.13733914122386862</v>
      </c>
      <c r="U473" s="2">
        <v>558634</v>
      </c>
      <c r="V473" s="2">
        <v>409900</v>
      </c>
      <c r="W473" s="5">
        <f>(U473-V473)/V473</f>
        <v>0.36285435472066357</v>
      </c>
      <c r="X473" s="13">
        <f t="shared" si="149"/>
        <v>544919.94739559887</v>
      </c>
      <c r="Y473" s="5">
        <f t="shared" si="150"/>
        <v>0.32939728566869692</v>
      </c>
      <c r="Z473" s="2"/>
      <c r="AA473" s="2"/>
      <c r="AC473" s="13"/>
      <c r="AE473" s="2">
        <v>297008</v>
      </c>
      <c r="AF473" s="2">
        <v>319000</v>
      </c>
      <c r="AG473" s="5">
        <f>(AE473-AF473)/AF473</f>
        <v>-6.8940438871473358E-2</v>
      </c>
      <c r="AH473" s="13">
        <f t="shared" si="151"/>
        <v>332517.5753833169</v>
      </c>
      <c r="AI473" s="5">
        <f t="shared" si="152"/>
        <v>4.2374844461808461E-2</v>
      </c>
      <c r="AJ473" s="2">
        <v>245676</v>
      </c>
      <c r="AK473" s="2">
        <v>329950</v>
      </c>
      <c r="AL473" s="5">
        <f>(AJ473-AK473)/AK473</f>
        <v>-0.25541445673586904</v>
      </c>
      <c r="AM473" s="13">
        <f>AJ473-(AJ473*$AL$582)</f>
        <v>278612.72842285712</v>
      </c>
      <c r="AN473" s="5">
        <f t="shared" si="153"/>
        <v>-0.15559106403134682</v>
      </c>
      <c r="AO473" s="2">
        <v>335031</v>
      </c>
      <c r="AP473" s="2">
        <v>859000</v>
      </c>
      <c r="AQ473" s="5">
        <f>(AO473-AP473)/AP473</f>
        <v>-0.60997555296856809</v>
      </c>
      <c r="AR473" s="13">
        <f t="shared" si="154"/>
        <v>415258.20342780137</v>
      </c>
      <c r="AS473" s="5">
        <f t="shared" si="155"/>
        <v>-0.51657950706891576</v>
      </c>
      <c r="AT473" s="2">
        <v>236033</v>
      </c>
      <c r="AU473" s="2">
        <v>438000</v>
      </c>
      <c r="AV473" s="5">
        <f>(AT473-AU473)/AU473</f>
        <v>-0.46111187214611871</v>
      </c>
      <c r="AW473" s="13">
        <f t="shared" si="156"/>
        <v>315068.65005</v>
      </c>
      <c r="AX473" s="5">
        <f t="shared" si="157"/>
        <v>-0.2806651825342466</v>
      </c>
      <c r="AY473" s="2">
        <v>280642</v>
      </c>
      <c r="AZ473" s="2">
        <v>425000</v>
      </c>
      <c r="BA473" s="5">
        <f>(AY473-AZ473)/AZ473</f>
        <v>-0.33966588235294115</v>
      </c>
      <c r="BB473" s="13">
        <f>AY473-(AY473*$BA$565)</f>
        <v>389026.60095786536</v>
      </c>
      <c r="BC473" s="5">
        <f t="shared" si="158"/>
        <v>-8.4643291863846212E-2</v>
      </c>
      <c r="BG473" s="2"/>
      <c r="BH473" s="5"/>
    </row>
    <row r="474" spans="3:60" x14ac:dyDescent="0.25">
      <c r="C474" s="5"/>
      <c r="D474" s="11"/>
      <c r="E474" s="5"/>
      <c r="I474" s="13"/>
      <c r="K474" s="2">
        <v>219355</v>
      </c>
      <c r="L474" s="2">
        <v>175000</v>
      </c>
      <c r="M474" s="5">
        <f>(K474-L474)/L474</f>
        <v>0.25345714285714288</v>
      </c>
      <c r="N474" s="13">
        <f t="shared" si="145"/>
        <v>154824.41491666666</v>
      </c>
      <c r="O474" s="5">
        <f t="shared" si="146"/>
        <v>-0.11528905761904765</v>
      </c>
      <c r="P474" s="2">
        <v>429010</v>
      </c>
      <c r="Q474" s="2">
        <v>280000</v>
      </c>
      <c r="R474" s="5">
        <f>(P474-Q474)/Q474</f>
        <v>0.53217857142857139</v>
      </c>
      <c r="S474" s="13">
        <f t="shared" si="147"/>
        <v>380001.07695448253</v>
      </c>
      <c r="T474" s="5">
        <f t="shared" si="148"/>
        <v>0.35714670340886617</v>
      </c>
      <c r="U474" s="2">
        <v>314423</v>
      </c>
      <c r="V474" s="2">
        <v>261000</v>
      </c>
      <c r="W474" s="5">
        <f>(U474-V474)/V474</f>
        <v>0.20468582375478928</v>
      </c>
      <c r="X474" s="13">
        <f t="shared" si="149"/>
        <v>306704.14729494875</v>
      </c>
      <c r="Y474" s="5">
        <f t="shared" si="150"/>
        <v>0.17511167545957376</v>
      </c>
      <c r="Z474" s="2"/>
      <c r="AA474" s="2"/>
      <c r="AC474" s="13"/>
      <c r="AE474" s="2">
        <v>468965</v>
      </c>
      <c r="AF474" s="2">
        <v>340000</v>
      </c>
      <c r="AG474" s="5">
        <f>(AE474-AF474)/AF474</f>
        <v>0.37930882352941175</v>
      </c>
      <c r="AH474" s="13">
        <f t="shared" si="151"/>
        <v>525033.34839343454</v>
      </c>
      <c r="AI474" s="5">
        <f t="shared" si="152"/>
        <v>0.54421573056892514</v>
      </c>
      <c r="AJ474" s="2">
        <v>188590</v>
      </c>
      <c r="AK474" s="2">
        <v>250000</v>
      </c>
      <c r="AL474" s="5">
        <f>(AJ474-AK474)/AK474</f>
        <v>-0.24564</v>
      </c>
      <c r="AM474" s="13">
        <f>AJ474-(AJ474*$AL$582)</f>
        <v>213873.45305714285</v>
      </c>
      <c r="AN474" s="5">
        <f t="shared" si="153"/>
        <v>-0.1445061877714286</v>
      </c>
      <c r="AO474" s="2">
        <v>259110</v>
      </c>
      <c r="AP474" s="2">
        <v>449950</v>
      </c>
      <c r="AQ474" s="5">
        <f>(AO474-AP474)/AP474</f>
        <v>-0.42413601511279031</v>
      </c>
      <c r="AR474" s="13">
        <f t="shared" si="154"/>
        <v>321157.00663573702</v>
      </c>
      <c r="AS474" s="5">
        <f t="shared" si="155"/>
        <v>-0.28623845619349481</v>
      </c>
      <c r="AT474" s="2">
        <v>232759</v>
      </c>
      <c r="AU474" s="2">
        <v>408000</v>
      </c>
      <c r="AV474" s="5">
        <f>(AT474-AU474)/AU474</f>
        <v>-0.42951225490196077</v>
      </c>
      <c r="AW474" s="13">
        <f t="shared" si="156"/>
        <v>310698.35115</v>
      </c>
      <c r="AX474" s="5">
        <f t="shared" si="157"/>
        <v>-0.23848443345588236</v>
      </c>
      <c r="AY474" s="2">
        <v>627351</v>
      </c>
      <c r="AZ474" s="2">
        <v>670000</v>
      </c>
      <c r="BA474" s="5">
        <f>(AY474-AZ474)/AZ474</f>
        <v>-6.3655223880597009E-2</v>
      </c>
      <c r="BB474" s="13">
        <f>AY474-(AY474*$BA$565)</f>
        <v>869635.43282016879</v>
      </c>
      <c r="BC474" s="5">
        <f t="shared" si="158"/>
        <v>0.29796333256741608</v>
      </c>
      <c r="BG474" s="2"/>
      <c r="BH474" s="5"/>
    </row>
    <row r="475" spans="3:60" x14ac:dyDescent="0.25">
      <c r="C475" s="5"/>
      <c r="D475" s="11"/>
      <c r="E475" s="5"/>
      <c r="I475" s="13"/>
      <c r="K475" s="2">
        <v>252315</v>
      </c>
      <c r="L475" s="2">
        <v>151000</v>
      </c>
      <c r="M475" s="5">
        <f>(K475-L475)/L475</f>
        <v>0.6709602649006623</v>
      </c>
      <c r="N475" s="13">
        <f t="shared" si="145"/>
        <v>178088.13225</v>
      </c>
      <c r="O475" s="5">
        <f t="shared" si="146"/>
        <v>0.17939160430463572</v>
      </c>
      <c r="P475" s="2">
        <v>269958</v>
      </c>
      <c r="Q475" s="2">
        <v>120000</v>
      </c>
      <c r="R475" s="5">
        <f>(P475-Q475)/Q475</f>
        <v>1.2496499999999999</v>
      </c>
      <c r="S475" s="13">
        <f t="shared" si="147"/>
        <v>239118.74019831285</v>
      </c>
      <c r="T475" s="5">
        <f t="shared" si="148"/>
        <v>0.99265616831927372</v>
      </c>
      <c r="U475" s="2">
        <v>374621</v>
      </c>
      <c r="V475" s="2">
        <v>290000</v>
      </c>
      <c r="W475" s="5">
        <f>(U475-V475)/V475</f>
        <v>0.29179655172413793</v>
      </c>
      <c r="X475" s="13">
        <f t="shared" si="149"/>
        <v>365424.33080207551</v>
      </c>
      <c r="Y475" s="5">
        <f t="shared" si="150"/>
        <v>0.26008389931750175</v>
      </c>
      <c r="Z475" s="2"/>
      <c r="AA475" s="2"/>
      <c r="AC475" s="13"/>
      <c r="AE475" s="2">
        <v>190586</v>
      </c>
      <c r="AF475" s="2">
        <v>225000</v>
      </c>
      <c r="AG475" s="5">
        <f>(AE475-AF475)/AF475</f>
        <v>-0.15295111111111112</v>
      </c>
      <c r="AH475" s="13">
        <f t="shared" si="151"/>
        <v>213372.01227577988</v>
      </c>
      <c r="AI475" s="5">
        <f t="shared" si="152"/>
        <v>-5.16799454409783E-2</v>
      </c>
      <c r="AJ475" s="2">
        <v>674864</v>
      </c>
      <c r="AK475" s="2">
        <v>650000</v>
      </c>
      <c r="AL475" s="5">
        <f>(AJ475-AK475)/AK475</f>
        <v>3.825230769230769E-2</v>
      </c>
      <c r="AM475" s="13">
        <f>AJ475-(AJ475*$AL$582)</f>
        <v>765340.12420571432</v>
      </c>
      <c r="AN475" s="5">
        <f t="shared" si="153"/>
        <v>0.1774463449318682</v>
      </c>
      <c r="AO475" s="2">
        <v>245951</v>
      </c>
      <c r="AP475" s="2">
        <v>389000</v>
      </c>
      <c r="AQ475" s="5">
        <f>(AO475-AP475)/AP475</f>
        <v>-0.36773521850899743</v>
      </c>
      <c r="AR475" s="13">
        <f t="shared" si="154"/>
        <v>304846.92578081181</v>
      </c>
      <c r="AS475" s="5">
        <f t="shared" si="155"/>
        <v>-0.2163318103321033</v>
      </c>
      <c r="AT475" s="2">
        <v>239191</v>
      </c>
      <c r="AU475" s="2">
        <v>451000</v>
      </c>
      <c r="AV475" s="5">
        <f>(AT475-AU475)/AU475</f>
        <v>-0.4696430155210643</v>
      </c>
      <c r="AW475" s="13">
        <f t="shared" si="156"/>
        <v>319284.10635000002</v>
      </c>
      <c r="AX475" s="5">
        <f t="shared" si="157"/>
        <v>-0.29205297926829266</v>
      </c>
      <c r="AY475" s="2">
        <v>585043</v>
      </c>
      <c r="AZ475" s="2">
        <v>555000</v>
      </c>
      <c r="BA475" s="5">
        <f>(AY475-AZ475)/AZ475</f>
        <v>5.4131531531531531E-2</v>
      </c>
      <c r="BB475" s="13">
        <f>AY475-(AY475*$BA$565)</f>
        <v>810987.98363820254</v>
      </c>
      <c r="BC475" s="5">
        <f t="shared" si="158"/>
        <v>0.46123961015892351</v>
      </c>
      <c r="BG475" s="2"/>
      <c r="BH475" s="5"/>
    </row>
    <row r="476" spans="3:60" x14ac:dyDescent="0.25">
      <c r="C476" s="5"/>
      <c r="D476" s="11"/>
      <c r="E476" s="5"/>
      <c r="I476" s="13"/>
      <c r="K476" s="2">
        <v>257678</v>
      </c>
      <c r="L476" s="2">
        <v>206000</v>
      </c>
      <c r="M476" s="5">
        <f>(K476-L476)/L476</f>
        <v>0.25086407766990293</v>
      </c>
      <c r="N476" s="13">
        <f t="shared" si="145"/>
        <v>181873.42703333334</v>
      </c>
      <c r="O476" s="5">
        <f t="shared" si="146"/>
        <v>-0.11711928624595466</v>
      </c>
      <c r="P476" s="2">
        <v>205506</v>
      </c>
      <c r="Q476" s="2">
        <v>199500</v>
      </c>
      <c r="R476" s="5">
        <f>(P476-Q476)/Q476</f>
        <v>3.0105263157894736E-2</v>
      </c>
      <c r="S476" s="13">
        <f t="shared" si="147"/>
        <v>182029.55949886458</v>
      </c>
      <c r="T476" s="5">
        <f t="shared" si="148"/>
        <v>-8.7571130331505889E-2</v>
      </c>
      <c r="U476" s="2">
        <v>204269</v>
      </c>
      <c r="V476" s="2">
        <v>199950</v>
      </c>
      <c r="W476" s="5">
        <f>(U476-V476)/V476</f>
        <v>2.1600400100025008E-2</v>
      </c>
      <c r="X476" s="13">
        <f t="shared" si="149"/>
        <v>199254.34673605903</v>
      </c>
      <c r="Y476" s="5">
        <f t="shared" si="150"/>
        <v>-3.479136103730786E-3</v>
      </c>
      <c r="Z476" s="2"/>
      <c r="AA476" s="2"/>
      <c r="AC476" s="13"/>
      <c r="AE476" s="2">
        <v>191536</v>
      </c>
      <c r="AF476" s="2">
        <v>275000</v>
      </c>
      <c r="AG476" s="5">
        <f>(AE476-AF476)/AF476</f>
        <v>-0.30350545454545452</v>
      </c>
      <c r="AH476" s="13">
        <f t="shared" si="151"/>
        <v>214435.59203327514</v>
      </c>
      <c r="AI476" s="5">
        <f t="shared" si="152"/>
        <v>-0.22023421078809038</v>
      </c>
      <c r="AJ476" s="2">
        <v>375597</v>
      </c>
      <c r="AK476" s="2">
        <v>305100</v>
      </c>
      <c r="AL476" s="5">
        <f>(AJ476-AK476)/AK476</f>
        <v>0.23106194690265486</v>
      </c>
      <c r="AM476" s="13">
        <f>AJ476-(AJ476*$AL$582)</f>
        <v>425951.68008857145</v>
      </c>
      <c r="AN476" s="5">
        <f t="shared" si="153"/>
        <v>0.3961051461441214</v>
      </c>
      <c r="AO476" s="2">
        <v>321913</v>
      </c>
      <c r="AP476" s="2">
        <v>800000</v>
      </c>
      <c r="AQ476" s="5">
        <f>(AO476-AP476)/AP476</f>
        <v>-0.59760875000000002</v>
      </c>
      <c r="AR476" s="13">
        <f t="shared" si="154"/>
        <v>398998.9405161129</v>
      </c>
      <c r="AS476" s="5">
        <f t="shared" si="155"/>
        <v>-0.50125132435485886</v>
      </c>
      <c r="AT476" s="2">
        <v>220392</v>
      </c>
      <c r="AU476" s="2">
        <v>557000</v>
      </c>
      <c r="AV476" s="5">
        <f>(AT476-AU476)/AU476</f>
        <v>-0.60432315978456019</v>
      </c>
      <c r="AW476" s="13">
        <f t="shared" si="156"/>
        <v>294190.26120000001</v>
      </c>
      <c r="AX476" s="5">
        <f t="shared" si="157"/>
        <v>-0.47183076983842009</v>
      </c>
      <c r="AY476" s="2">
        <v>101361</v>
      </c>
      <c r="AZ476" s="2">
        <v>735000</v>
      </c>
      <c r="BA476" s="5">
        <f>(AY476-AZ476)/AZ476</f>
        <v>-0.8620938775510204</v>
      </c>
      <c r="BB476" s="13">
        <f>AY476-(AY476*$BA$565)</f>
        <v>140506.85677728278</v>
      </c>
      <c r="BC476" s="5">
        <f t="shared" si="158"/>
        <v>-0.80883420846628196</v>
      </c>
      <c r="BG476" s="2"/>
      <c r="BH476" s="5"/>
    </row>
    <row r="477" spans="3:60" x14ac:dyDescent="0.25">
      <c r="C477" s="5"/>
      <c r="D477" s="11"/>
      <c r="E477" s="5"/>
      <c r="I477" s="13"/>
      <c r="K477" s="2">
        <v>312223</v>
      </c>
      <c r="L477" s="2">
        <v>200000</v>
      </c>
      <c r="M477" s="5">
        <f>(K477-L477)/L477</f>
        <v>0.56111500000000003</v>
      </c>
      <c r="N477" s="13">
        <f t="shared" si="145"/>
        <v>220372.19711666665</v>
      </c>
      <c r="O477" s="5">
        <f t="shared" si="146"/>
        <v>0.10186098558333324</v>
      </c>
      <c r="P477" s="2">
        <v>205902</v>
      </c>
      <c r="Q477" s="2">
        <v>218900</v>
      </c>
      <c r="R477" s="5">
        <f>(P477-Q477)/Q477</f>
        <v>-5.9378711740520784E-2</v>
      </c>
      <c r="S477" s="13">
        <f t="shared" si="147"/>
        <v>182380.3215474741</v>
      </c>
      <c r="T477" s="5">
        <f t="shared" si="148"/>
        <v>-0.1668327019302234</v>
      </c>
      <c r="U477" s="2">
        <v>212613</v>
      </c>
      <c r="V477" s="2">
        <v>215000</v>
      </c>
      <c r="W477" s="5">
        <f>(U477-V477)/V477</f>
        <v>-1.1102325581395348E-2</v>
      </c>
      <c r="X477" s="13">
        <f t="shared" si="149"/>
        <v>207393.50769129783</v>
      </c>
      <c r="Y477" s="5">
        <f t="shared" si="150"/>
        <v>-3.5379033993963603E-2</v>
      </c>
      <c r="Z477" s="2"/>
      <c r="AA477" s="2"/>
      <c r="AC477" s="13"/>
      <c r="AE477" s="2">
        <v>233933</v>
      </c>
      <c r="AF477" s="2">
        <v>302000</v>
      </c>
      <c r="AG477" s="5">
        <f>(AE477-AF477)/AF477</f>
        <v>-0.22538741721854305</v>
      </c>
      <c r="AH477" s="13">
        <f t="shared" si="151"/>
        <v>261901.47727382922</v>
      </c>
      <c r="AI477" s="5">
        <f t="shared" si="152"/>
        <v>-0.13277656531844628</v>
      </c>
      <c r="AJ477" s="2">
        <v>411510</v>
      </c>
      <c r="AK477" s="2">
        <v>572000</v>
      </c>
      <c r="AL477" s="5">
        <f>(AJ477-AK477)/AK477</f>
        <v>-0.28057692307692306</v>
      </c>
      <c r="AM477" s="13">
        <f>AJ477-(AJ477*$AL$582)</f>
        <v>466679.38208571426</v>
      </c>
      <c r="AN477" s="5">
        <f t="shared" si="153"/>
        <v>-0.18412695439560445</v>
      </c>
      <c r="AO477" s="2">
        <v>387319</v>
      </c>
      <c r="AP477" s="2">
        <v>500000</v>
      </c>
      <c r="AQ477" s="5">
        <f>(AO477-AP477)/AP477</f>
        <v>-0.22536200000000001</v>
      </c>
      <c r="AR477" s="13">
        <f t="shared" si="154"/>
        <v>480067.19406100508</v>
      </c>
      <c r="AS477" s="5">
        <f t="shared" si="155"/>
        <v>-3.9865611877989836E-2</v>
      </c>
      <c r="AT477" s="2">
        <v>235056</v>
      </c>
      <c r="AU477" s="2">
        <v>391500</v>
      </c>
      <c r="AV477" s="5">
        <f>(AT477-AU477)/AU477</f>
        <v>-0.39960153256704983</v>
      </c>
      <c r="AW477" s="13">
        <f t="shared" si="156"/>
        <v>313764.50159999996</v>
      </c>
      <c r="AX477" s="5">
        <f t="shared" si="157"/>
        <v>-0.19855810574712654</v>
      </c>
      <c r="AY477" s="2">
        <v>185206</v>
      </c>
      <c r="AZ477" s="2">
        <v>383000</v>
      </c>
      <c r="BA477" s="5">
        <f>(AY477-AZ477)/AZ477</f>
        <v>-0.5164334203655353</v>
      </c>
      <c r="BB477" s="13">
        <f>AY477-(AY477*$BA$565)</f>
        <v>256732.99312648288</v>
      </c>
      <c r="BC477" s="5">
        <f t="shared" si="158"/>
        <v>-0.32967886912145461</v>
      </c>
      <c r="BG477" s="2"/>
      <c r="BH477" s="5"/>
    </row>
    <row r="478" spans="3:60" x14ac:dyDescent="0.25">
      <c r="C478" s="5"/>
      <c r="D478" s="11"/>
      <c r="E478" s="5"/>
      <c r="I478" s="13"/>
      <c r="K478" s="2">
        <v>115874</v>
      </c>
      <c r="L478" s="2">
        <v>132000</v>
      </c>
      <c r="M478" s="5">
        <f>(K478-L478)/L478</f>
        <v>-0.12216666666666667</v>
      </c>
      <c r="N478" s="13">
        <f t="shared" si="145"/>
        <v>81785.800433333323</v>
      </c>
      <c r="O478" s="5">
        <f t="shared" si="146"/>
        <v>-0.38041060277777788</v>
      </c>
      <c r="P478" s="2">
        <v>216774</v>
      </c>
      <c r="Q478" s="2">
        <v>207500</v>
      </c>
      <c r="R478" s="5">
        <f>(P478-Q478)/Q478</f>
        <v>4.4693975903614458E-2</v>
      </c>
      <c r="S478" s="13">
        <f t="shared" si="147"/>
        <v>192010.33415475397</v>
      </c>
      <c r="T478" s="5">
        <f t="shared" si="148"/>
        <v>-7.4648992025282052E-2</v>
      </c>
      <c r="U478" s="2">
        <v>207116</v>
      </c>
      <c r="V478" s="2">
        <v>257500</v>
      </c>
      <c r="W478" s="5">
        <f>(U478-V478)/V478</f>
        <v>-0.19566601941747572</v>
      </c>
      <c r="X478" s="13">
        <f t="shared" si="149"/>
        <v>202031.45498624656</v>
      </c>
      <c r="Y478" s="5">
        <f t="shared" si="150"/>
        <v>-0.21541182529612984</v>
      </c>
      <c r="Z478" s="2"/>
      <c r="AA478" s="2"/>
      <c r="AC478" s="13"/>
      <c r="AE478" s="2">
        <v>240507</v>
      </c>
      <c r="AF478" s="2">
        <v>400000</v>
      </c>
      <c r="AG478" s="5">
        <f>(AE478-AF478)/AF478</f>
        <v>-0.39873249999999999</v>
      </c>
      <c r="AH478" s="13">
        <f t="shared" si="151"/>
        <v>269261.44919569639</v>
      </c>
      <c r="AI478" s="5">
        <f t="shared" si="152"/>
        <v>-0.32684637701075903</v>
      </c>
      <c r="AJ478" s="2">
        <v>302999</v>
      </c>
      <c r="AK478" s="2">
        <v>300000</v>
      </c>
      <c r="AL478" s="5">
        <f>(AJ478-AK478)/AK478</f>
        <v>9.9966666666666659E-3</v>
      </c>
      <c r="AM478" s="13">
        <f>AJ478-(AJ478*$AL$582)</f>
        <v>343620.77736285713</v>
      </c>
      <c r="AN478" s="5">
        <f t="shared" si="153"/>
        <v>0.14540259120952376</v>
      </c>
      <c r="AO478" s="2">
        <v>246488</v>
      </c>
      <c r="AP478" s="2">
        <v>449950</v>
      </c>
      <c r="AQ478" s="5">
        <f>(AO478-AP478)/AP478</f>
        <v>-0.45218802089121013</v>
      </c>
      <c r="AR478" s="13">
        <f t="shared" si="154"/>
        <v>305512.51689100976</v>
      </c>
      <c r="AS478" s="5">
        <f t="shared" si="155"/>
        <v>-0.32100785222578121</v>
      </c>
      <c r="AT478" s="2">
        <v>121834</v>
      </c>
      <c r="AU478" s="2">
        <v>165000</v>
      </c>
      <c r="AV478" s="5">
        <f>(AT478-AU478)/AU478</f>
        <v>-0.26161212121212118</v>
      </c>
      <c r="AW478" s="13">
        <f t="shared" si="156"/>
        <v>162630.11489999999</v>
      </c>
      <c r="AX478" s="5">
        <f t="shared" si="157"/>
        <v>-1.4362940000000084E-2</v>
      </c>
      <c r="AY478" s="2">
        <v>227994</v>
      </c>
      <c r="AZ478" s="2">
        <v>426700</v>
      </c>
      <c r="BA478" s="5">
        <f>(AY478-AZ478)/AZ478</f>
        <v>-0.46568080618701663</v>
      </c>
      <c r="BB478" s="13">
        <f>AY478-(AY478*$BA$565)</f>
        <v>316045.81943824358</v>
      </c>
      <c r="BC478" s="5">
        <f t="shared" si="158"/>
        <v>-0.25932547588881283</v>
      </c>
      <c r="BG478" s="2"/>
      <c r="BH478" s="5"/>
    </row>
    <row r="479" spans="3:60" x14ac:dyDescent="0.25">
      <c r="C479" s="5"/>
      <c r="D479" s="11"/>
      <c r="E479" s="5"/>
      <c r="I479" s="13"/>
      <c r="K479" s="2">
        <v>71261</v>
      </c>
      <c r="L479" s="2">
        <v>79950</v>
      </c>
      <c r="M479" s="5">
        <f>(K479-L479)/L479</f>
        <v>-0.10868042526579112</v>
      </c>
      <c r="N479" s="13">
        <f t="shared" si="145"/>
        <v>50297.201483333331</v>
      </c>
      <c r="O479" s="5">
        <f t="shared" si="146"/>
        <v>-0.37089178882634982</v>
      </c>
      <c r="P479" s="2">
        <v>201369</v>
      </c>
      <c r="Q479" s="2">
        <v>181000</v>
      </c>
      <c r="R479" s="5">
        <f>(P479-Q479)/Q479</f>
        <v>0.11253591160220995</v>
      </c>
      <c r="S479" s="13">
        <f t="shared" si="147"/>
        <v>178365.15900619377</v>
      </c>
      <c r="T479" s="5">
        <f t="shared" si="148"/>
        <v>-1.4557132562465332E-2</v>
      </c>
      <c r="U479" s="2">
        <v>365931</v>
      </c>
      <c r="V479" s="2">
        <v>205180</v>
      </c>
      <c r="W479" s="5">
        <f>(U479-V479)/V479</f>
        <v>0.7834633005166195</v>
      </c>
      <c r="X479" s="13">
        <f t="shared" si="149"/>
        <v>356947.66389159788</v>
      </c>
      <c r="Y479" s="5">
        <f t="shared" si="150"/>
        <v>0.73968059212202886</v>
      </c>
      <c r="Z479" s="2"/>
      <c r="AA479" s="2"/>
      <c r="AC479" s="13"/>
      <c r="AE479" s="2">
        <v>225290</v>
      </c>
      <c r="AF479" s="2">
        <v>299950</v>
      </c>
      <c r="AG479" s="5">
        <f>(AE479-AF479)/AF479</f>
        <v>-0.24890815135855976</v>
      </c>
      <c r="AH479" s="13">
        <f t="shared" si="151"/>
        <v>252225.14059590132</v>
      </c>
      <c r="AI479" s="5">
        <f t="shared" si="152"/>
        <v>-0.15910938291081406</v>
      </c>
      <c r="AJ479" s="2">
        <v>308971</v>
      </c>
      <c r="AK479" s="2">
        <v>340000</v>
      </c>
      <c r="AL479" s="5">
        <f>(AJ479-AK479)/AK479</f>
        <v>-9.1261764705882348E-2</v>
      </c>
      <c r="AM479" s="13">
        <f>AJ479-(AJ479*$AL$582)</f>
        <v>350393.41780857142</v>
      </c>
      <c r="AN479" s="5">
        <f t="shared" si="153"/>
        <v>3.056887590756301E-2</v>
      </c>
      <c r="AO479" s="2">
        <v>94828</v>
      </c>
      <c r="AP479" s="2">
        <v>164000</v>
      </c>
      <c r="AQ479" s="5">
        <f>(AO479-AP479)/AP479</f>
        <v>-0.42178048780487803</v>
      </c>
      <c r="AR479" s="13">
        <f t="shared" si="154"/>
        <v>117535.70539637092</v>
      </c>
      <c r="AS479" s="5">
        <f t="shared" si="155"/>
        <v>-0.28331886953432367</v>
      </c>
      <c r="AT479" s="2">
        <v>125062</v>
      </c>
      <c r="AU479" s="2">
        <v>182000</v>
      </c>
      <c r="AV479" s="5">
        <f>(AT479-AU479)/AU479</f>
        <v>-0.31284615384615383</v>
      </c>
      <c r="AW479" s="13">
        <f t="shared" si="156"/>
        <v>166939.01069999998</v>
      </c>
      <c r="AX479" s="5">
        <f t="shared" si="157"/>
        <v>-8.2752688461538548E-2</v>
      </c>
      <c r="AY479" s="2">
        <v>214950</v>
      </c>
      <c r="AZ479" s="2">
        <v>436000</v>
      </c>
      <c r="BA479" s="5">
        <f>(AY479-AZ479)/AZ479</f>
        <v>-0.50699541284403671</v>
      </c>
      <c r="BB479" s="13">
        <f>AY479-(AY479*$BA$565)</f>
        <v>297964.19593607925</v>
      </c>
      <c r="BC479" s="5">
        <f t="shared" si="158"/>
        <v>-0.31659588088055218</v>
      </c>
      <c r="BG479" s="2"/>
      <c r="BH479" s="5"/>
    </row>
    <row r="480" spans="3:60" x14ac:dyDescent="0.25">
      <c r="C480" s="5"/>
      <c r="D480" s="11"/>
      <c r="E480" s="5"/>
      <c r="I480" s="13"/>
      <c r="K480" s="2">
        <v>94390</v>
      </c>
      <c r="L480" s="2">
        <v>94500</v>
      </c>
      <c r="M480" s="5">
        <f>(K480-L480)/L480</f>
        <v>-1.1640211640211639E-3</v>
      </c>
      <c r="N480" s="13">
        <f t="shared" si="145"/>
        <v>66622.035166666668</v>
      </c>
      <c r="O480" s="5">
        <f t="shared" si="146"/>
        <v>-0.29500491887125219</v>
      </c>
      <c r="P480" s="2">
        <v>209596</v>
      </c>
      <c r="Q480" s="2">
        <v>232250</v>
      </c>
      <c r="R480" s="5">
        <f>(P480-Q480)/Q480</f>
        <v>-9.7541442411194834E-2</v>
      </c>
      <c r="S480" s="13">
        <f t="shared" si="147"/>
        <v>185652.3291423317</v>
      </c>
      <c r="T480" s="5">
        <f t="shared" si="148"/>
        <v>-0.20063582715895931</v>
      </c>
      <c r="U480" s="2">
        <v>246530</v>
      </c>
      <c r="V480" s="2">
        <v>230000</v>
      </c>
      <c r="W480" s="5">
        <f>(U480-V480)/V480</f>
        <v>7.186956521739131E-2</v>
      </c>
      <c r="X480" s="13">
        <f t="shared" si="149"/>
        <v>240477.87036134035</v>
      </c>
      <c r="Y480" s="5">
        <f t="shared" si="150"/>
        <v>4.5555958092784121E-2</v>
      </c>
      <c r="Z480" s="2"/>
      <c r="AA480" s="2"/>
      <c r="AC480" s="13"/>
      <c r="AE480" s="2">
        <v>231098</v>
      </c>
      <c r="AF480" s="2">
        <v>258000</v>
      </c>
      <c r="AG480" s="5">
        <f>(AE480-AF480)/AF480</f>
        <v>-0.10427131782945737</v>
      </c>
      <c r="AH480" s="13">
        <f t="shared" si="151"/>
        <v>258727.53136593549</v>
      </c>
      <c r="AI480" s="5">
        <f t="shared" si="152"/>
        <v>2.8198890152538254E-3</v>
      </c>
      <c r="AJ480" s="2">
        <v>265162</v>
      </c>
      <c r="AK480" s="2">
        <v>309950</v>
      </c>
      <c r="AL480" s="5">
        <f>(AJ480-AK480)/AK480</f>
        <v>-0.14450072592353605</v>
      </c>
      <c r="AM480" s="13">
        <f>AJ480-(AJ480*$AL$582)</f>
        <v>300711.13293142855</v>
      </c>
      <c r="AN480" s="5">
        <f t="shared" si="153"/>
        <v>-2.9807604673564917E-2</v>
      </c>
      <c r="AO480" s="2">
        <v>134567</v>
      </c>
      <c r="AP480" s="2">
        <v>242950</v>
      </c>
      <c r="AQ480" s="5">
        <f>(AO480-AP480)/AP480</f>
        <v>-0.44611236880016464</v>
      </c>
      <c r="AR480" s="13">
        <f t="shared" si="154"/>
        <v>166790.68701304938</v>
      </c>
      <c r="AS480" s="5">
        <f t="shared" si="155"/>
        <v>-0.31347731215044505</v>
      </c>
      <c r="AT480" s="2">
        <v>161417</v>
      </c>
      <c r="AU480" s="2">
        <v>401000</v>
      </c>
      <c r="AV480" s="5">
        <f>(AT480-AU480)/AU480</f>
        <v>-0.59746384039900247</v>
      </c>
      <c r="AW480" s="13">
        <f t="shared" si="156"/>
        <v>215467.48245000001</v>
      </c>
      <c r="AX480" s="5">
        <f t="shared" si="157"/>
        <v>-0.46267460735660848</v>
      </c>
      <c r="AY480" s="2">
        <v>244283</v>
      </c>
      <c r="AZ480" s="2">
        <v>440000</v>
      </c>
      <c r="BA480" s="5">
        <f>(AY480-AZ480)/AZ480</f>
        <v>-0.44481136363636364</v>
      </c>
      <c r="BB480" s="13">
        <f>AY480-(AY480*$BA$565)</f>
        <v>338625.66957828915</v>
      </c>
      <c r="BC480" s="5">
        <f t="shared" si="158"/>
        <v>-0.23039620550388831</v>
      </c>
      <c r="BG480" s="2"/>
      <c r="BH480" s="5"/>
    </row>
    <row r="481" spans="3:60" x14ac:dyDescent="0.25">
      <c r="C481" s="5"/>
      <c r="D481" s="11"/>
      <c r="E481" s="5"/>
      <c r="I481" s="13"/>
      <c r="K481" s="2">
        <v>189923</v>
      </c>
      <c r="L481" s="2">
        <v>140000</v>
      </c>
      <c r="M481" s="5">
        <f>(K481-L481)/L481</f>
        <v>0.35659285714285716</v>
      </c>
      <c r="N481" s="13">
        <f t="shared" si="145"/>
        <v>134050.81878333332</v>
      </c>
      <c r="O481" s="5">
        <f t="shared" si="146"/>
        <v>-4.2494151547619131E-2</v>
      </c>
      <c r="P481" s="2">
        <v>251350</v>
      </c>
      <c r="Q481" s="2">
        <v>120000</v>
      </c>
      <c r="R481" s="5">
        <f>(P481-Q481)/Q481</f>
        <v>1.0945833333333332</v>
      </c>
      <c r="S481" s="13">
        <f t="shared" si="147"/>
        <v>222636.46696466094</v>
      </c>
      <c r="T481" s="5">
        <f t="shared" si="148"/>
        <v>0.85530389137217455</v>
      </c>
      <c r="U481" s="2">
        <v>192083</v>
      </c>
      <c r="V481" s="2">
        <v>222000</v>
      </c>
      <c r="W481" s="5">
        <f>(U481-V481)/V481</f>
        <v>-0.13476126126126126</v>
      </c>
      <c r="X481" s="13">
        <f t="shared" si="149"/>
        <v>187367.50404663666</v>
      </c>
      <c r="Y481" s="5">
        <f t="shared" si="150"/>
        <v>-0.15600223402415916</v>
      </c>
      <c r="Z481" s="2"/>
      <c r="AA481" s="2"/>
      <c r="AC481" s="13"/>
      <c r="AE481" s="2">
        <v>166228</v>
      </c>
      <c r="AF481" s="2">
        <v>181000</v>
      </c>
      <c r="AG481" s="5">
        <f>(AE481-AF481)/AF481</f>
        <v>-8.1613259668508284E-2</v>
      </c>
      <c r="AH481" s="13">
        <f t="shared" si="151"/>
        <v>186101.82729360153</v>
      </c>
      <c r="AI481" s="5">
        <f t="shared" si="152"/>
        <v>2.8186891124870318E-2</v>
      </c>
      <c r="AJ481" s="2">
        <v>314996</v>
      </c>
      <c r="AK481" s="2">
        <v>305000</v>
      </c>
      <c r="AL481" s="5">
        <f>(AJ481-AK481)/AK481</f>
        <v>3.2773770491803279E-2</v>
      </c>
      <c r="AM481" s="13">
        <f>AJ481-(AJ481*$AL$582)</f>
        <v>357226.16373714287</v>
      </c>
      <c r="AN481" s="5">
        <f t="shared" si="153"/>
        <v>0.17123332372833727</v>
      </c>
      <c r="AO481" s="2">
        <v>330693</v>
      </c>
      <c r="AP481" s="2">
        <v>405000</v>
      </c>
      <c r="AQ481" s="5">
        <f>(AO481-AP481)/AP481</f>
        <v>-0.18347407407407407</v>
      </c>
      <c r="AR481" s="13">
        <f t="shared" si="154"/>
        <v>409881.41714095086</v>
      </c>
      <c r="AS481" s="5">
        <f t="shared" si="155"/>
        <v>1.2052881829508286E-2</v>
      </c>
      <c r="AT481" s="2">
        <v>243589</v>
      </c>
      <c r="AU481" s="2">
        <v>399950</v>
      </c>
      <c r="AV481" s="5">
        <f>(AT481-AU481)/AU481</f>
        <v>-0.39095136892111515</v>
      </c>
      <c r="AW481" s="13">
        <f t="shared" si="156"/>
        <v>325154.77665000001</v>
      </c>
      <c r="AX481" s="5">
        <f t="shared" si="157"/>
        <v>-0.18701143480435051</v>
      </c>
      <c r="AY481" s="2">
        <v>225814</v>
      </c>
      <c r="AZ481" s="2">
        <v>479000</v>
      </c>
      <c r="BA481" s="5">
        <f>(AY481-AZ481)/AZ481</f>
        <v>-0.52857202505219203</v>
      </c>
      <c r="BB481" s="13">
        <f>AY481-(AY481*$BA$565)</f>
        <v>313023.89830709377</v>
      </c>
      <c r="BC481" s="5">
        <f t="shared" si="158"/>
        <v>-0.34650543150919882</v>
      </c>
      <c r="BG481" s="2"/>
      <c r="BH481" s="5"/>
    </row>
    <row r="482" spans="3:60" x14ac:dyDescent="0.25">
      <c r="C482" s="5"/>
      <c r="D482" s="11"/>
      <c r="E482" s="5"/>
      <c r="I482" s="13"/>
      <c r="K482" s="2">
        <v>242022</v>
      </c>
      <c r="L482" s="2">
        <v>145000</v>
      </c>
      <c r="M482" s="5">
        <f>(K482-L482)/L482</f>
        <v>0.66911724137931039</v>
      </c>
      <c r="N482" s="13">
        <f t="shared" si="145"/>
        <v>170823.16129999998</v>
      </c>
      <c r="O482" s="5">
        <f t="shared" si="146"/>
        <v>0.17809076758620673</v>
      </c>
      <c r="P482" s="2">
        <v>396703</v>
      </c>
      <c r="Q482" s="2">
        <v>265000</v>
      </c>
      <c r="R482" s="5">
        <f>(P482-Q482)/Q482</f>
        <v>0.49699245283018867</v>
      </c>
      <c r="S482" s="13">
        <f t="shared" si="147"/>
        <v>351384.73982208828</v>
      </c>
      <c r="T482" s="5">
        <f t="shared" si="148"/>
        <v>0.3259801502720312</v>
      </c>
      <c r="U482" s="2">
        <v>218786</v>
      </c>
      <c r="V482" s="2">
        <v>278000</v>
      </c>
      <c r="W482" s="5">
        <f>(U482-V482)/V482</f>
        <v>-0.21299999999999999</v>
      </c>
      <c r="X482" s="13">
        <f t="shared" si="149"/>
        <v>213414.96509502377</v>
      </c>
      <c r="Y482" s="5">
        <f t="shared" si="150"/>
        <v>-0.23232026944236053</v>
      </c>
      <c r="Z482" s="2"/>
      <c r="AA482" s="2"/>
      <c r="AC482" s="13"/>
      <c r="AE482" s="2">
        <v>227721</v>
      </c>
      <c r="AF482" s="2">
        <v>245000</v>
      </c>
      <c r="AG482" s="5">
        <f>(AE482-AF482)/AF482</f>
        <v>-7.0526530612244898E-2</v>
      </c>
      <c r="AH482" s="13">
        <f t="shared" si="151"/>
        <v>254946.78521744971</v>
      </c>
      <c r="AI482" s="5">
        <f t="shared" si="152"/>
        <v>4.0599123336529423E-2</v>
      </c>
      <c r="AJ482" s="2">
        <v>374747</v>
      </c>
      <c r="AK482" s="2">
        <v>399500</v>
      </c>
      <c r="AL482" s="5">
        <f>(AJ482-AK482)/AK482</f>
        <v>-6.1959949937421779E-2</v>
      </c>
      <c r="AM482" s="13">
        <f>AJ482-(AJ482*$AL$582)</f>
        <v>424987.72423142858</v>
      </c>
      <c r="AN482" s="5">
        <f t="shared" si="153"/>
        <v>6.3799059402824987E-2</v>
      </c>
      <c r="AO482" s="2">
        <v>281097</v>
      </c>
      <c r="AP482" s="2">
        <v>350000</v>
      </c>
      <c r="AQ482" s="5">
        <f>(AO482-AP482)/AP482</f>
        <v>-0.19686571428571428</v>
      </c>
      <c r="AR482" s="13">
        <f t="shared" si="154"/>
        <v>348409.05829294806</v>
      </c>
      <c r="AS482" s="5">
        <f t="shared" si="155"/>
        <v>-4.5455477344341173E-3</v>
      </c>
      <c r="AT482" s="2">
        <v>233115</v>
      </c>
      <c r="AU482" s="2">
        <v>345000</v>
      </c>
      <c r="AV482" s="5">
        <f>(AT482-AU482)/AU482</f>
        <v>-0.32430434782608697</v>
      </c>
      <c r="AW482" s="13">
        <f t="shared" si="156"/>
        <v>311173.55774999998</v>
      </c>
      <c r="AX482" s="5">
        <f t="shared" si="157"/>
        <v>-9.804765869565224E-2</v>
      </c>
      <c r="AY482" s="2">
        <v>437900</v>
      </c>
      <c r="AZ482" s="2">
        <v>615000</v>
      </c>
      <c r="BA482" s="5">
        <f>(AY482-AZ482)/AZ482</f>
        <v>-0.28796747967479674</v>
      </c>
      <c r="BB482" s="13">
        <f>AY482-(AY482*$BA$565)</f>
        <v>607018.01070206612</v>
      </c>
      <c r="BC482" s="5">
        <f t="shared" si="158"/>
        <v>-1.2978844386884352E-2</v>
      </c>
      <c r="BG482" s="2"/>
      <c r="BH482" s="5"/>
    </row>
    <row r="483" spans="3:60" x14ac:dyDescent="0.25">
      <c r="C483" s="5"/>
      <c r="D483" s="11"/>
      <c r="E483" s="5"/>
      <c r="I483" s="13"/>
      <c r="K483" s="2">
        <v>204224</v>
      </c>
      <c r="L483" s="2">
        <v>129950</v>
      </c>
      <c r="M483" s="5">
        <f>(K483-L483)/L483</f>
        <v>0.57155829165063488</v>
      </c>
      <c r="N483" s="13">
        <f t="shared" si="145"/>
        <v>144144.70293333332</v>
      </c>
      <c r="O483" s="5">
        <f t="shared" si="146"/>
        <v>0.10923203488521216</v>
      </c>
      <c r="P483" s="2">
        <v>277690</v>
      </c>
      <c r="Q483" s="2">
        <v>200000</v>
      </c>
      <c r="R483" s="5">
        <f>(P483-Q483)/Q483</f>
        <v>0.38845000000000002</v>
      </c>
      <c r="S483" s="13">
        <f t="shared" si="147"/>
        <v>245967.45777368886</v>
      </c>
      <c r="T483" s="5">
        <f t="shared" si="148"/>
        <v>0.22983728886844429</v>
      </c>
      <c r="U483" s="2">
        <v>185378</v>
      </c>
      <c r="V483" s="2">
        <v>205000</v>
      </c>
      <c r="W483" s="5">
        <f>(U483-V483)/V483</f>
        <v>-9.5717073170731706E-2</v>
      </c>
      <c r="X483" s="13">
        <f t="shared" si="149"/>
        <v>180827.10685046262</v>
      </c>
      <c r="Y483" s="5">
        <f t="shared" si="150"/>
        <v>-0.11791655194896285</v>
      </c>
      <c r="Z483" s="2"/>
      <c r="AA483" s="2"/>
      <c r="AC483" s="13"/>
      <c r="AE483" s="2">
        <v>238034</v>
      </c>
      <c r="AF483" s="2">
        <v>275000</v>
      </c>
      <c r="AG483" s="5">
        <f>(AE483-AF483)/AF483</f>
        <v>-0.13442181818181817</v>
      </c>
      <c r="AH483" s="13">
        <f t="shared" si="151"/>
        <v>266492.78315329034</v>
      </c>
      <c r="AI483" s="5">
        <f t="shared" si="152"/>
        <v>-3.0935333988035139E-2</v>
      </c>
      <c r="AJ483" s="2">
        <v>510182</v>
      </c>
      <c r="AK483" s="2">
        <v>455000</v>
      </c>
      <c r="AL483" s="5">
        <f>(AJ483-AK483)/AK483</f>
        <v>0.12127912087912088</v>
      </c>
      <c r="AM483" s="13">
        <f>AJ483-(AJ483*$AL$582)</f>
        <v>578579.91424571432</v>
      </c>
      <c r="AN483" s="5">
        <f t="shared" si="153"/>
        <v>0.27160420713343808</v>
      </c>
      <c r="AO483" s="2">
        <v>189162</v>
      </c>
      <c r="AP483" s="2">
        <v>275000</v>
      </c>
      <c r="AQ483" s="5">
        <f>(AO483-AP483)/AP483</f>
        <v>-0.31213818181818181</v>
      </c>
      <c r="AR483" s="13">
        <f t="shared" si="154"/>
        <v>234459.11654984092</v>
      </c>
      <c r="AS483" s="5">
        <f t="shared" si="155"/>
        <v>-0.14742139436421481</v>
      </c>
      <c r="AT483" s="2">
        <v>288794</v>
      </c>
      <c r="AU483" s="2">
        <v>408000</v>
      </c>
      <c r="AV483" s="5">
        <f>(AT483-AU483)/AU483</f>
        <v>-0.29217156862745097</v>
      </c>
      <c r="AW483" s="13">
        <f t="shared" si="156"/>
        <v>385496.67090000003</v>
      </c>
      <c r="AX483" s="5">
        <f t="shared" si="157"/>
        <v>-5.5155218382352877E-2</v>
      </c>
      <c r="AY483" s="2">
        <v>407875</v>
      </c>
      <c r="AZ483" s="2">
        <v>550950</v>
      </c>
      <c r="BA483" s="5">
        <f>(AY483-AZ483)/AZ483</f>
        <v>-0.25968781196115798</v>
      </c>
      <c r="BB483" s="13">
        <f>AY483-(AY483*$BA$565)</f>
        <v>565397.2850310693</v>
      </c>
      <c r="BC483" s="5">
        <f t="shared" si="158"/>
        <v>2.6222497560702974E-2</v>
      </c>
      <c r="BG483" s="2"/>
      <c r="BH483" s="5"/>
    </row>
    <row r="484" spans="3:60" x14ac:dyDescent="0.25">
      <c r="C484" s="5"/>
      <c r="D484" s="11"/>
      <c r="E484" s="5"/>
      <c r="I484" s="13"/>
      <c r="K484" s="2">
        <v>257775</v>
      </c>
      <c r="L484" s="2">
        <v>125000</v>
      </c>
      <c r="M484" s="5">
        <f>(K484-L484)/L484</f>
        <v>1.0622</v>
      </c>
      <c r="N484" s="13">
        <f t="shared" si="145"/>
        <v>181941.89124999999</v>
      </c>
      <c r="O484" s="5">
        <f t="shared" si="146"/>
        <v>0.4555351299999999</v>
      </c>
      <c r="P484" s="2">
        <v>183912</v>
      </c>
      <c r="Q484" s="2">
        <v>1853950</v>
      </c>
      <c r="R484" s="5">
        <f>(P484-Q484)/Q484</f>
        <v>-0.90079991369778045</v>
      </c>
      <c r="S484" s="13">
        <f t="shared" si="147"/>
        <v>162902.39869665695</v>
      </c>
      <c r="T484" s="5">
        <f t="shared" si="148"/>
        <v>-0.91213225885452298</v>
      </c>
      <c r="U484" s="2">
        <v>227327</v>
      </c>
      <c r="V484" s="2">
        <v>263000</v>
      </c>
      <c r="W484" s="5">
        <f>(U484-V484)/V484</f>
        <v>-0.13563878326996198</v>
      </c>
      <c r="X484" s="13">
        <f t="shared" si="149"/>
        <v>221746.28984558641</v>
      </c>
      <c r="Y484" s="5">
        <f t="shared" si="150"/>
        <v>-0.15685821351488058</v>
      </c>
      <c r="Z484" s="2"/>
      <c r="AA484" s="2"/>
      <c r="AC484" s="13"/>
      <c r="AE484" s="2">
        <v>185332</v>
      </c>
      <c r="AF484" s="2">
        <v>287000</v>
      </c>
      <c r="AG484" s="5">
        <f>(AE484-AF484)/AF484</f>
        <v>-0.35424390243902437</v>
      </c>
      <c r="AH484" s="13">
        <f t="shared" si="151"/>
        <v>207489.8564380114</v>
      </c>
      <c r="AI484" s="5">
        <f t="shared" si="152"/>
        <v>-0.27703882774212057</v>
      </c>
      <c r="AJ484" s="2">
        <v>265582</v>
      </c>
      <c r="AK484" s="2">
        <v>277500</v>
      </c>
      <c r="AL484" s="5">
        <f>(AJ484-AK484)/AK484</f>
        <v>-4.2947747747747747E-2</v>
      </c>
      <c r="AM484" s="13">
        <f>AJ484-(AJ484*$AL$582)</f>
        <v>301187.44053142855</v>
      </c>
      <c r="AN484" s="5">
        <f t="shared" si="153"/>
        <v>8.5360146059202002E-2</v>
      </c>
      <c r="AO484" s="2">
        <v>541702</v>
      </c>
      <c r="AP484" s="2">
        <v>465000</v>
      </c>
      <c r="AQ484" s="5">
        <f>(AO484-AP484)/AP484</f>
        <v>0.16495053763440859</v>
      </c>
      <c r="AR484" s="13">
        <f t="shared" si="154"/>
        <v>671419.06066377985</v>
      </c>
      <c r="AS484" s="5">
        <f t="shared" si="155"/>
        <v>0.44391195841673087</v>
      </c>
      <c r="AT484" s="2">
        <v>247735</v>
      </c>
      <c r="AU484" s="2">
        <v>360000</v>
      </c>
      <c r="AV484" s="5">
        <f>(AT484-AU484)/AU484</f>
        <v>-0.31184722222222222</v>
      </c>
      <c r="AW484" s="13">
        <f t="shared" si="156"/>
        <v>330689.06475000002</v>
      </c>
      <c r="AX484" s="5">
        <f t="shared" si="157"/>
        <v>-8.1419264583333276E-2</v>
      </c>
      <c r="AY484" s="2">
        <v>288151</v>
      </c>
      <c r="AZ484" s="2">
        <v>431500</v>
      </c>
      <c r="BA484" s="5">
        <f>(AY484-AZ484)/AZ484</f>
        <v>-0.33221089223638472</v>
      </c>
      <c r="BB484" s="13">
        <f>AY484-(AY484*$BA$565)</f>
        <v>399435.59443208738</v>
      </c>
      <c r="BC484" s="5">
        <f t="shared" si="158"/>
        <v>-7.4309167017178726E-2</v>
      </c>
      <c r="BG484" s="2"/>
      <c r="BH484" s="5"/>
    </row>
    <row r="485" spans="3:60" x14ac:dyDescent="0.25">
      <c r="C485" s="5"/>
      <c r="D485" s="11"/>
      <c r="E485" s="5"/>
      <c r="I485" s="13"/>
      <c r="K485" s="2">
        <v>262819</v>
      </c>
      <c r="L485" s="2">
        <v>185000</v>
      </c>
      <c r="M485" s="5">
        <f>(K485-L485)/L485</f>
        <v>0.42064324324324326</v>
      </c>
      <c r="N485" s="13">
        <f t="shared" si="145"/>
        <v>185502.03051666665</v>
      </c>
      <c r="O485" s="5">
        <f t="shared" si="146"/>
        <v>2.7136784684683849E-3</v>
      </c>
      <c r="P485" s="2">
        <v>256616</v>
      </c>
      <c r="Q485" s="2">
        <v>247500</v>
      </c>
      <c r="R485" s="5">
        <f>(P485-Q485)/Q485</f>
        <v>3.683232323232323E-2</v>
      </c>
      <c r="S485" s="13">
        <f t="shared" si="147"/>
        <v>227300.8936009685</v>
      </c>
      <c r="T485" s="5">
        <f t="shared" si="148"/>
        <v>-8.1612551107197992E-2</v>
      </c>
      <c r="U485" s="2">
        <v>192994</v>
      </c>
      <c r="V485" s="2">
        <v>199950</v>
      </c>
      <c r="W485" s="5">
        <f>(U485-V485)/V485</f>
        <v>-3.4788697174293573E-2</v>
      </c>
      <c r="X485" s="13">
        <f t="shared" si="149"/>
        <v>188256.13966866717</v>
      </c>
      <c r="Y485" s="5">
        <f t="shared" si="150"/>
        <v>-5.8483922637323507E-2</v>
      </c>
      <c r="Z485" s="2"/>
      <c r="AA485" s="2"/>
      <c r="AC485" s="13"/>
      <c r="AE485" s="2">
        <v>222463</v>
      </c>
      <c r="AF485" s="2">
        <v>50000</v>
      </c>
      <c r="AG485" s="5">
        <f>(AE485-AF485)/AF485</f>
        <v>3.4492600000000002</v>
      </c>
      <c r="AH485" s="13">
        <f t="shared" si="151"/>
        <v>249060.15114912333</v>
      </c>
      <c r="AI485" s="5">
        <f t="shared" si="152"/>
        <v>3.9812030229824664</v>
      </c>
      <c r="AJ485" s="2">
        <v>231385</v>
      </c>
      <c r="AK485" s="2">
        <v>216000</v>
      </c>
      <c r="AL485" s="5">
        <f>(AJ485-AK485)/AK485</f>
        <v>7.1226851851851847E-2</v>
      </c>
      <c r="AM485" s="13">
        <f>AJ485-(AJ485*$AL$582)</f>
        <v>262405.7953</v>
      </c>
      <c r="AN485" s="5">
        <f t="shared" si="153"/>
        <v>0.2148416449074074</v>
      </c>
      <c r="AO485" s="2">
        <v>487554</v>
      </c>
      <c r="AP485" s="2">
        <v>382000</v>
      </c>
      <c r="AQ485" s="5">
        <f>(AO485-AP485)/AP485</f>
        <v>0.27631937172774867</v>
      </c>
      <c r="AR485" s="13">
        <f t="shared" si="154"/>
        <v>604304.6706544715</v>
      </c>
      <c r="AS485" s="5">
        <f t="shared" si="155"/>
        <v>0.58194939961903536</v>
      </c>
      <c r="AT485" s="2">
        <v>481790</v>
      </c>
      <c r="AU485" s="2">
        <v>453500</v>
      </c>
      <c r="AV485" s="5">
        <f>(AT485-AU485)/AU485</f>
        <v>6.2381477398015438E-2</v>
      </c>
      <c r="AW485" s="13">
        <f t="shared" si="156"/>
        <v>643117.38150000002</v>
      </c>
      <c r="AX485" s="5">
        <f t="shared" si="157"/>
        <v>0.41811991510474095</v>
      </c>
      <c r="AY485" s="2">
        <v>225814</v>
      </c>
      <c r="AZ485" s="2">
        <v>403000</v>
      </c>
      <c r="BA485" s="5">
        <f>(AY485-AZ485)/AZ485</f>
        <v>-0.43966749379652603</v>
      </c>
      <c r="BB485" s="13">
        <f>AY485-(AY485*$BA$565)</f>
        <v>313023.89830709377</v>
      </c>
      <c r="BC485" s="5">
        <f t="shared" si="158"/>
        <v>-0.22326576102458123</v>
      </c>
      <c r="BG485" s="2"/>
      <c r="BH485" s="5"/>
    </row>
    <row r="486" spans="3:60" x14ac:dyDescent="0.25">
      <c r="C486" s="5"/>
      <c r="D486" s="11"/>
      <c r="E486" s="5"/>
      <c r="I486" s="13"/>
      <c r="K486" s="2">
        <v>309823</v>
      </c>
      <c r="L486" s="2">
        <v>157950</v>
      </c>
      <c r="M486" s="5">
        <f>(K486-L486)/L486</f>
        <v>0.96152579930357707</v>
      </c>
      <c r="N486" s="13">
        <f t="shared" si="145"/>
        <v>218678.23711666666</v>
      </c>
      <c r="O486" s="5">
        <f t="shared" si="146"/>
        <v>0.3844776012451197</v>
      </c>
      <c r="P486" s="2">
        <v>224708</v>
      </c>
      <c r="Q486" s="2">
        <v>218000</v>
      </c>
      <c r="R486" s="5">
        <f>(P486-Q486)/Q486</f>
        <v>3.0770642201834862E-2</v>
      </c>
      <c r="S486" s="13">
        <f t="shared" si="147"/>
        <v>199037.97580543079</v>
      </c>
      <c r="T486" s="5">
        <f t="shared" si="148"/>
        <v>-8.698176236040922E-2</v>
      </c>
      <c r="U486" s="2">
        <v>289734</v>
      </c>
      <c r="V486" s="2">
        <v>335000</v>
      </c>
      <c r="W486" s="5">
        <f>(U486-V486)/V486</f>
        <v>-0.1351223880597015</v>
      </c>
      <c r="X486" s="13">
        <f t="shared" si="149"/>
        <v>282621.24403225805</v>
      </c>
      <c r="Y486" s="5">
        <f t="shared" si="150"/>
        <v>-0.15635449542609536</v>
      </c>
      <c r="Z486" s="2"/>
      <c r="AA486" s="2"/>
      <c r="AC486" s="13"/>
      <c r="AE486" s="2">
        <v>304474</v>
      </c>
      <c r="AF486" s="2">
        <v>417000</v>
      </c>
      <c r="AG486" s="5">
        <f>(AE486-AF486)/AF486</f>
        <v>-0.26984652278177457</v>
      </c>
      <c r="AH486" s="13">
        <f t="shared" si="151"/>
        <v>340876.19271959015</v>
      </c>
      <c r="AI486" s="5">
        <f t="shared" si="152"/>
        <v>-0.18255109659570706</v>
      </c>
      <c r="AJ486" s="2">
        <v>317335</v>
      </c>
      <c r="AK486" s="2">
        <v>144580</v>
      </c>
      <c r="AL486" s="5">
        <f>(AJ486-AK486)/AK486</f>
        <v>1.1948748097938857</v>
      </c>
      <c r="AM486" s="13">
        <f>AJ486-(AJ486*$AL$582)</f>
        <v>359878.74344285717</v>
      </c>
      <c r="AN486" s="5">
        <f t="shared" si="153"/>
        <v>1.4891322689366244</v>
      </c>
      <c r="AO486" s="2">
        <v>178748</v>
      </c>
      <c r="AP486" s="2">
        <v>300000</v>
      </c>
      <c r="AQ486" s="5">
        <f>(AO486-AP486)/AP486</f>
        <v>-0.40417333333333333</v>
      </c>
      <c r="AR486" s="13">
        <f t="shared" si="154"/>
        <v>221551.35896771532</v>
      </c>
      <c r="AS486" s="5">
        <f t="shared" si="155"/>
        <v>-0.26149547010761559</v>
      </c>
      <c r="AT486" s="2">
        <v>245922</v>
      </c>
      <c r="AU486" s="2">
        <v>594950</v>
      </c>
      <c r="AV486" s="5">
        <f>(AT486-AU486)/AU486</f>
        <v>-0.58665097907387176</v>
      </c>
      <c r="AW486" s="13">
        <f t="shared" si="156"/>
        <v>328268.9817</v>
      </c>
      <c r="AX486" s="5">
        <f t="shared" si="157"/>
        <v>-0.44824105941675768</v>
      </c>
      <c r="AY486" s="2">
        <v>252484</v>
      </c>
      <c r="AZ486" s="2">
        <v>507500</v>
      </c>
      <c r="BA486" s="5">
        <f>(AY486-AZ486)/AZ486</f>
        <v>-0.50249458128078817</v>
      </c>
      <c r="BB486" s="13">
        <f>AY486-(AY486*$BA$565)</f>
        <v>349993.91508129815</v>
      </c>
      <c r="BC486" s="5">
        <f t="shared" si="158"/>
        <v>-0.31035681757379674</v>
      </c>
      <c r="BG486" s="2"/>
      <c r="BH486" s="5"/>
    </row>
    <row r="487" spans="3:60" x14ac:dyDescent="0.25">
      <c r="C487" s="5"/>
      <c r="D487" s="11"/>
      <c r="E487" s="5"/>
      <c r="I487" s="13"/>
      <c r="K487" s="2">
        <v>225743</v>
      </c>
      <c r="L487" s="2">
        <v>94000</v>
      </c>
      <c r="M487" s="5">
        <f>(K487-L487)/L487</f>
        <v>1.4015212765957448</v>
      </c>
      <c r="N487" s="13">
        <f t="shared" si="145"/>
        <v>159333.17178333332</v>
      </c>
      <c r="O487" s="5">
        <f t="shared" si="146"/>
        <v>0.69503374237588644</v>
      </c>
      <c r="P487" s="2">
        <v>226848</v>
      </c>
      <c r="Q487" s="2">
        <v>250000</v>
      </c>
      <c r="R487" s="5">
        <f>(P487-Q487)/Q487</f>
        <v>-9.2607999999999996E-2</v>
      </c>
      <c r="S487" s="13">
        <f t="shared" si="147"/>
        <v>200933.50808832067</v>
      </c>
      <c r="T487" s="5">
        <f t="shared" si="148"/>
        <v>-0.19626596764671733</v>
      </c>
      <c r="U487" s="2">
        <v>214119</v>
      </c>
      <c r="V487" s="2">
        <v>187500</v>
      </c>
      <c r="W487" s="5">
        <f>(U487-V487)/V487</f>
        <v>0.14196800000000001</v>
      </c>
      <c r="X487" s="13">
        <f t="shared" si="149"/>
        <v>208862.53650225056</v>
      </c>
      <c r="Y487" s="5">
        <f t="shared" si="150"/>
        <v>0.11393352801200297</v>
      </c>
      <c r="Z487" s="2"/>
      <c r="AA487" s="2"/>
      <c r="AC487" s="13"/>
      <c r="AE487" s="2">
        <v>191958</v>
      </c>
      <c r="AF487" s="2">
        <v>212000</v>
      </c>
      <c r="AG487" s="5">
        <f>(AE487-AF487)/AF487</f>
        <v>-9.4537735849056601E-2</v>
      </c>
      <c r="AH487" s="13">
        <f t="shared" si="151"/>
        <v>214908.04535713093</v>
      </c>
      <c r="AI487" s="5">
        <f t="shared" si="152"/>
        <v>1.371719508080629E-2</v>
      </c>
      <c r="AJ487" s="2">
        <v>214022</v>
      </c>
      <c r="AK487" s="2">
        <v>322000</v>
      </c>
      <c r="AL487" s="5">
        <f>(AJ487-AK487)/AK487</f>
        <v>-0.33533540372670806</v>
      </c>
      <c r="AM487" s="13">
        <f>AJ487-(AJ487*$AL$582)</f>
        <v>242715.01230285715</v>
      </c>
      <c r="AN487" s="5">
        <f t="shared" si="153"/>
        <v>-0.24622666986690325</v>
      </c>
      <c r="AO487" s="2">
        <v>214357</v>
      </c>
      <c r="AP487" s="2">
        <v>355000</v>
      </c>
      <c r="AQ487" s="5">
        <f>(AO487-AP487)/AP487</f>
        <v>-0.39617746478873239</v>
      </c>
      <c r="AR487" s="13">
        <f t="shared" si="154"/>
        <v>265687.36239981739</v>
      </c>
      <c r="AS487" s="5">
        <f t="shared" si="155"/>
        <v>-0.25158489464840172</v>
      </c>
      <c r="AT487" s="2">
        <v>231016</v>
      </c>
      <c r="AU487" s="2">
        <v>383000</v>
      </c>
      <c r="AV487" s="5">
        <f>(AT487-AU487)/AU487</f>
        <v>-0.39682506527415146</v>
      </c>
      <c r="AW487" s="13">
        <f t="shared" si="156"/>
        <v>308371.70759999997</v>
      </c>
      <c r="AX487" s="5">
        <f t="shared" si="157"/>
        <v>-0.19485193838120113</v>
      </c>
      <c r="AY487" s="2">
        <v>212288</v>
      </c>
      <c r="AZ487" s="2">
        <v>450000</v>
      </c>
      <c r="BA487" s="5">
        <f>(AY487-AZ487)/AZ487</f>
        <v>-0.52824888888888888</v>
      </c>
      <c r="BB487" s="13">
        <f>AY487-(AY487*$BA$565)</f>
        <v>294274.12527042755</v>
      </c>
      <c r="BC487" s="5">
        <f t="shared" si="158"/>
        <v>-0.34605749939904989</v>
      </c>
      <c r="BG487" s="2"/>
      <c r="BH487" s="5"/>
    </row>
    <row r="488" spans="3:60" x14ac:dyDescent="0.25">
      <c r="C488" s="5"/>
      <c r="D488" s="11"/>
      <c r="E488" s="5"/>
      <c r="I488" s="13"/>
      <c r="K488" s="2">
        <v>211882</v>
      </c>
      <c r="L488" s="2">
        <v>155000</v>
      </c>
      <c r="M488" s="5">
        <f>(K488-L488)/L488</f>
        <v>0.36698064516129031</v>
      </c>
      <c r="N488" s="13">
        <f t="shared" si="145"/>
        <v>149549.84696666666</v>
      </c>
      <c r="O488" s="5">
        <f t="shared" si="146"/>
        <v>-3.5162277634408615E-2</v>
      </c>
      <c r="P488" s="2">
        <v>181321</v>
      </c>
      <c r="Q488" s="2">
        <v>145000</v>
      </c>
      <c r="R488" s="5">
        <f>(P488-Q488)/Q488</f>
        <v>0.25048965517241378</v>
      </c>
      <c r="S488" s="13">
        <f t="shared" si="147"/>
        <v>160607.38741396175</v>
      </c>
      <c r="T488" s="5">
        <f t="shared" si="148"/>
        <v>0.10763715457904659</v>
      </c>
      <c r="U488" s="2">
        <v>202992</v>
      </c>
      <c r="V488" s="2">
        <v>180000</v>
      </c>
      <c r="W488" s="5">
        <f>(U488-V488)/V488</f>
        <v>0.12773333333333334</v>
      </c>
      <c r="X488" s="13">
        <f t="shared" si="149"/>
        <v>198008.69614403602</v>
      </c>
      <c r="Y488" s="5">
        <f t="shared" si="150"/>
        <v>0.10004831191131121</v>
      </c>
      <c r="Z488" s="2"/>
      <c r="AA488" s="2"/>
      <c r="AC488" s="13"/>
      <c r="AE488" s="2">
        <v>238879</v>
      </c>
      <c r="AF488" s="2">
        <v>257000</v>
      </c>
      <c r="AG488" s="5">
        <f>(AE488-AF488)/AF488</f>
        <v>-7.0509727626459143E-2</v>
      </c>
      <c r="AH488" s="13">
        <f t="shared" si="151"/>
        <v>267438.80935864139</v>
      </c>
      <c r="AI488" s="5">
        <f t="shared" si="152"/>
        <v>4.061793524763186E-2</v>
      </c>
      <c r="AJ488" s="2">
        <v>177838</v>
      </c>
      <c r="AK488" s="2">
        <v>233000</v>
      </c>
      <c r="AL488" s="5">
        <f>(AJ488-AK488)/AK488</f>
        <v>-0.23674678111587982</v>
      </c>
      <c r="AM488" s="13">
        <f>AJ488-(AJ488*$AL$582)</f>
        <v>201679.97849714285</v>
      </c>
      <c r="AN488" s="5">
        <f t="shared" si="153"/>
        <v>-0.13442069314530969</v>
      </c>
      <c r="AO488" s="2">
        <v>307120</v>
      </c>
      <c r="AP488" s="2">
        <v>480000</v>
      </c>
      <c r="AQ488" s="5">
        <f>(AO488-AP488)/AP488</f>
        <v>-0.36016666666666669</v>
      </c>
      <c r="AR488" s="13">
        <f t="shared" si="154"/>
        <v>380663.5787039001</v>
      </c>
      <c r="AS488" s="5">
        <f t="shared" si="155"/>
        <v>-0.20695087770020812</v>
      </c>
      <c r="AT488" s="2">
        <v>260955</v>
      </c>
      <c r="AU488" s="2">
        <v>495950</v>
      </c>
      <c r="AV488" s="5">
        <f>(AT488-AU488)/AU488</f>
        <v>-0.47382800685552978</v>
      </c>
      <c r="AW488" s="13">
        <f t="shared" si="156"/>
        <v>348335.78174999997</v>
      </c>
      <c r="AX488" s="5">
        <f t="shared" si="157"/>
        <v>-0.29763931495110402</v>
      </c>
      <c r="AY488" s="2">
        <v>207357</v>
      </c>
      <c r="AZ488" s="2">
        <v>400000</v>
      </c>
      <c r="BA488" s="5">
        <f>(AY488-AZ488)/AZ488</f>
        <v>-0.48160750000000002</v>
      </c>
      <c r="BB488" s="13">
        <f>AY488-(AY488*$BA$565)</f>
        <v>287438.76146414323</v>
      </c>
      <c r="BC488" s="5">
        <f t="shared" si="158"/>
        <v>-0.28140309633964194</v>
      </c>
      <c r="BG488" s="2"/>
      <c r="BH488" s="5"/>
    </row>
    <row r="489" spans="3:60" x14ac:dyDescent="0.25">
      <c r="C489" s="5"/>
      <c r="D489" s="11"/>
      <c r="E489" s="5"/>
      <c r="I489" s="13"/>
      <c r="K489" s="2">
        <v>167607</v>
      </c>
      <c r="L489" s="2">
        <v>95250</v>
      </c>
      <c r="M489" s="5">
        <f>(K489-L489)/L489</f>
        <v>0.75965354330708657</v>
      </c>
      <c r="N489" s="13">
        <f t="shared" si="145"/>
        <v>118299.81404999999</v>
      </c>
      <c r="O489" s="5">
        <f t="shared" si="146"/>
        <v>0.24199279842519672</v>
      </c>
      <c r="P489" s="2">
        <v>242888</v>
      </c>
      <c r="Q489" s="2">
        <v>85400</v>
      </c>
      <c r="R489" s="5">
        <f>(P489-Q489)/Q489</f>
        <v>1.8441217798594847</v>
      </c>
      <c r="S489" s="13">
        <f t="shared" si="147"/>
        <v>215141.14258250472</v>
      </c>
      <c r="T489" s="5">
        <f t="shared" si="148"/>
        <v>1.5192171262588374</v>
      </c>
      <c r="U489" s="2">
        <v>154738</v>
      </c>
      <c r="V489" s="2">
        <v>130000</v>
      </c>
      <c r="W489" s="5">
        <f>(U489-V489)/V489</f>
        <v>0.19029230769230771</v>
      </c>
      <c r="X489" s="13">
        <f t="shared" si="149"/>
        <v>150939.29624781196</v>
      </c>
      <c r="Y489" s="5">
        <f t="shared" si="150"/>
        <v>0.16107150959855354</v>
      </c>
      <c r="Z489" s="2"/>
      <c r="AA489" s="2"/>
      <c r="AC489" s="13"/>
      <c r="AE489" s="2">
        <v>192054</v>
      </c>
      <c r="AF489" s="2">
        <v>235500</v>
      </c>
      <c r="AG489" s="5">
        <f>(AE489-AF489)/AF489</f>
        <v>-0.18448407643312101</v>
      </c>
      <c r="AH489" s="13">
        <f t="shared" si="151"/>
        <v>215015.52289051993</v>
      </c>
      <c r="AI489" s="5">
        <f t="shared" si="152"/>
        <v>-8.6982917662335735E-2</v>
      </c>
      <c r="AJ489" s="2">
        <v>237873</v>
      </c>
      <c r="AK489" s="2">
        <v>280000</v>
      </c>
      <c r="AL489" s="5">
        <f>(AJ489-AK489)/AK489</f>
        <v>-0.15045357142857144</v>
      </c>
      <c r="AM489" s="13">
        <f>AJ489-(AJ489*$AL$582)</f>
        <v>269763.61365428573</v>
      </c>
      <c r="AN489" s="5">
        <f t="shared" si="153"/>
        <v>-3.6558522663265258E-2</v>
      </c>
      <c r="AO489" s="2">
        <v>161538</v>
      </c>
      <c r="AP489" s="2">
        <v>231000</v>
      </c>
      <c r="AQ489" s="5">
        <f>(AO489-AP489)/AP489</f>
        <v>-0.30070129870129869</v>
      </c>
      <c r="AR489" s="13">
        <f t="shared" si="154"/>
        <v>200220.21742859669</v>
      </c>
      <c r="AS489" s="5">
        <f t="shared" si="155"/>
        <v>-0.13324581199741692</v>
      </c>
      <c r="AT489" s="2">
        <v>483877</v>
      </c>
      <c r="AU489" s="2">
        <v>403500</v>
      </c>
      <c r="AV489" s="5">
        <f>(AT489-AU489)/AU489</f>
        <v>0.1991995043370508</v>
      </c>
      <c r="AW489" s="13">
        <f t="shared" si="156"/>
        <v>645903.21344999992</v>
      </c>
      <c r="AX489" s="5">
        <f t="shared" si="157"/>
        <v>0.6007514583643121</v>
      </c>
      <c r="AY489" s="2">
        <v>262492</v>
      </c>
      <c r="AZ489" s="2">
        <v>470600</v>
      </c>
      <c r="BA489" s="5">
        <f>(AY489-AZ489)/AZ489</f>
        <v>-0.44221844453888653</v>
      </c>
      <c r="BB489" s="13">
        <f>AY489-(AY489*$BA$565)</f>
        <v>363867.02823751257</v>
      </c>
      <c r="BC489" s="5">
        <f t="shared" si="158"/>
        <v>-0.22680189494791209</v>
      </c>
      <c r="BG489" s="2"/>
      <c r="BH489" s="5"/>
    </row>
    <row r="490" spans="3:60" x14ac:dyDescent="0.25">
      <c r="C490" s="5"/>
      <c r="D490" s="11"/>
      <c r="E490" s="5"/>
      <c r="I490" s="13"/>
      <c r="K490" s="2">
        <v>172372</v>
      </c>
      <c r="L490" s="2">
        <v>112000</v>
      </c>
      <c r="M490" s="5">
        <f>(K490-L490)/L490</f>
        <v>0.53903571428571428</v>
      </c>
      <c r="N490" s="13">
        <f t="shared" si="145"/>
        <v>121663.03046666666</v>
      </c>
      <c r="O490" s="5">
        <f t="shared" si="146"/>
        <v>8.6277057738095214E-2</v>
      </c>
      <c r="P490" s="2">
        <v>377366</v>
      </c>
      <c r="Q490" s="2">
        <v>220000</v>
      </c>
      <c r="R490" s="5">
        <f>(P490-Q490)/Q490</f>
        <v>0.71530000000000005</v>
      </c>
      <c r="S490" s="13">
        <f t="shared" si="147"/>
        <v>334256.74554440519</v>
      </c>
      <c r="T490" s="5">
        <f t="shared" si="148"/>
        <v>0.51934884338365994</v>
      </c>
      <c r="U490" s="2">
        <v>250077</v>
      </c>
      <c r="V490" s="2">
        <v>318450</v>
      </c>
      <c r="W490" s="5">
        <f>(U490-V490)/V490</f>
        <v>-0.21470560527555346</v>
      </c>
      <c r="X490" s="13">
        <f t="shared" si="149"/>
        <v>243937.79412790696</v>
      </c>
      <c r="Y490" s="5">
        <f t="shared" si="150"/>
        <v>-0.23398400336659769</v>
      </c>
      <c r="Z490" s="2"/>
      <c r="AA490" s="2"/>
      <c r="AC490" s="13"/>
      <c r="AE490" s="2">
        <v>204202</v>
      </c>
      <c r="AF490" s="2">
        <v>370000</v>
      </c>
      <c r="AG490" s="5">
        <f>(AE490-AF490)/AF490</f>
        <v>-0.44810270270270269</v>
      </c>
      <c r="AH490" s="13">
        <f t="shared" si="151"/>
        <v>228615.90909478557</v>
      </c>
      <c r="AI490" s="5">
        <f t="shared" si="152"/>
        <v>-0.38211916460868767</v>
      </c>
      <c r="AJ490" s="2">
        <v>254656</v>
      </c>
      <c r="AK490" s="2">
        <v>401000</v>
      </c>
      <c r="AL490" s="5">
        <f>(AJ490-AK490)/AK490</f>
        <v>-0.36494763092269328</v>
      </c>
      <c r="AM490" s="13">
        <f>AJ490-(AJ490*$AL$582)</f>
        <v>288796.63853714283</v>
      </c>
      <c r="AN490" s="5">
        <f t="shared" si="153"/>
        <v>-0.27980888145350913</v>
      </c>
      <c r="AO490" s="2">
        <v>162417</v>
      </c>
      <c r="AP490" s="2">
        <v>340000</v>
      </c>
      <c r="AQ490" s="5">
        <f>(AO490-AP490)/AP490</f>
        <v>-0.52230294117647058</v>
      </c>
      <c r="AR490" s="13">
        <f t="shared" si="154"/>
        <v>201309.70455311064</v>
      </c>
      <c r="AS490" s="5">
        <f t="shared" si="155"/>
        <v>-0.40791263366732167</v>
      </c>
      <c r="AT490" s="2">
        <v>603646</v>
      </c>
      <c r="AU490" s="2">
        <v>553000</v>
      </c>
      <c r="AV490" s="5">
        <f>(AT490-AU490)/AU490</f>
        <v>9.1584086799276668E-2</v>
      </c>
      <c r="AW490" s="13">
        <f t="shared" si="156"/>
        <v>805776.86309999996</v>
      </c>
      <c r="AX490" s="5">
        <f t="shared" si="157"/>
        <v>0.45710101826401439</v>
      </c>
      <c r="AY490" s="2">
        <v>310649</v>
      </c>
      <c r="AZ490" s="2">
        <v>350000</v>
      </c>
      <c r="BA490" s="5">
        <f>(AY490-AZ490)/AZ490</f>
        <v>-0.11243142857142857</v>
      </c>
      <c r="BB490" s="13">
        <f>AY490-(AY490*$BA$565)</f>
        <v>430622.37498649495</v>
      </c>
      <c r="BC490" s="5">
        <f t="shared" si="158"/>
        <v>0.23034964281855699</v>
      </c>
      <c r="BG490" s="2"/>
      <c r="BH490" s="5"/>
    </row>
    <row r="491" spans="3:60" x14ac:dyDescent="0.25">
      <c r="C491" s="5"/>
      <c r="D491" s="11"/>
      <c r="E491" s="5"/>
      <c r="I491" s="13"/>
      <c r="K491" s="2">
        <v>189799</v>
      </c>
      <c r="L491" s="2">
        <v>187500</v>
      </c>
      <c r="M491" s="5">
        <f>(K491-L491)/L491</f>
        <v>1.2261333333333334E-2</v>
      </c>
      <c r="N491" s="13">
        <f t="shared" si="145"/>
        <v>133963.29751666667</v>
      </c>
      <c r="O491" s="5">
        <f t="shared" si="146"/>
        <v>-0.28552907991111109</v>
      </c>
      <c r="P491" s="2">
        <v>365365</v>
      </c>
      <c r="Q491" s="2">
        <v>295000</v>
      </c>
      <c r="R491" s="5">
        <f>(P491-Q491)/Q491</f>
        <v>0.23852542372881355</v>
      </c>
      <c r="S491" s="13">
        <f t="shared" si="147"/>
        <v>323626.70679348853</v>
      </c>
      <c r="T491" s="5">
        <f t="shared" si="148"/>
        <v>9.7039684045723815E-2</v>
      </c>
      <c r="U491" s="2">
        <v>333793</v>
      </c>
      <c r="V491" s="2">
        <v>280000</v>
      </c>
      <c r="W491" s="5">
        <f>(U491-V491)/V491</f>
        <v>0.19211785714285715</v>
      </c>
      <c r="X491" s="13">
        <f t="shared" si="149"/>
        <v>325598.62808389595</v>
      </c>
      <c r="Y491" s="5">
        <f t="shared" si="150"/>
        <v>0.16285224315677124</v>
      </c>
      <c r="Z491" s="2"/>
      <c r="AA491" s="2"/>
      <c r="AC491" s="13"/>
      <c r="AE491" s="2">
        <v>282515</v>
      </c>
      <c r="AF491" s="2">
        <v>334900</v>
      </c>
      <c r="AG491" s="5">
        <f>(AE491-AF491)/AF491</f>
        <v>-0.15641982681397432</v>
      </c>
      <c r="AH491" s="13">
        <f t="shared" si="151"/>
        <v>316291.82651449717</v>
      </c>
      <c r="AI491" s="5">
        <f t="shared" si="152"/>
        <v>-5.5563372605263762E-2</v>
      </c>
      <c r="AJ491" s="2">
        <v>312730</v>
      </c>
      <c r="AK491" s="2">
        <v>398350</v>
      </c>
      <c r="AL491" s="5">
        <f>(AJ491-AK491)/AK491</f>
        <v>-0.21493661353081461</v>
      </c>
      <c r="AM491" s="13">
        <f>AJ491-(AJ491*$AL$582)</f>
        <v>354656.37082857144</v>
      </c>
      <c r="AN491" s="5">
        <f t="shared" si="153"/>
        <v>-0.10968652986426149</v>
      </c>
      <c r="AO491" s="2">
        <v>419389</v>
      </c>
      <c r="AP491" s="2">
        <v>364000</v>
      </c>
      <c r="AQ491" s="5">
        <f>(AO491-AP491)/AP491</f>
        <v>0.15216758241758241</v>
      </c>
      <c r="AR491" s="13">
        <f t="shared" si="154"/>
        <v>519816.7413683575</v>
      </c>
      <c r="AS491" s="5">
        <f t="shared" si="155"/>
        <v>0.42806797079219094</v>
      </c>
      <c r="AT491" s="2">
        <v>399439</v>
      </c>
      <c r="AU491" s="2">
        <v>377000</v>
      </c>
      <c r="AV491" s="5">
        <f>(AT491-AU491)/AU491</f>
        <v>5.9519893899204243E-2</v>
      </c>
      <c r="AW491" s="13">
        <f t="shared" si="156"/>
        <v>533191.14914999995</v>
      </c>
      <c r="AX491" s="5">
        <f t="shared" si="157"/>
        <v>0.41430013037135266</v>
      </c>
      <c r="AY491" s="2">
        <v>353301</v>
      </c>
      <c r="AZ491" s="2">
        <v>428000</v>
      </c>
      <c r="BA491" s="5">
        <f>(AY491-AZ491)/AZ491</f>
        <v>-0.17453037383177569</v>
      </c>
      <c r="BB491" s="13">
        <f>AY491-(AY491*$BA$565)</f>
        <v>489746.67777814722</v>
      </c>
      <c r="BC491" s="5">
        <f t="shared" si="158"/>
        <v>0.14426793873398883</v>
      </c>
      <c r="BG491" s="2"/>
      <c r="BH491" s="5"/>
    </row>
    <row r="492" spans="3:60" x14ac:dyDescent="0.25">
      <c r="C492" s="5"/>
      <c r="D492" s="11"/>
      <c r="E492" s="5"/>
      <c r="I492" s="13"/>
      <c r="K492" s="2">
        <v>195266</v>
      </c>
      <c r="L492" s="2">
        <v>214950</v>
      </c>
      <c r="M492" s="5">
        <f>(K492-L492)/L492</f>
        <v>-9.1574784833682255E-2</v>
      </c>
      <c r="N492" s="13">
        <f t="shared" si="145"/>
        <v>137821.99723333333</v>
      </c>
      <c r="O492" s="5">
        <f t="shared" si="146"/>
        <v>-0.35881834271536017</v>
      </c>
      <c r="P492" s="2">
        <v>219177</v>
      </c>
      <c r="Q492" s="2">
        <v>256000</v>
      </c>
      <c r="R492" s="5">
        <f>(P492-Q492)/Q492</f>
        <v>-0.14383984375</v>
      </c>
      <c r="S492" s="13">
        <f t="shared" si="147"/>
        <v>194138.82204063452</v>
      </c>
      <c r="T492" s="5">
        <f t="shared" si="148"/>
        <v>-0.2416452264037714</v>
      </c>
      <c r="U492" s="2">
        <v>415422</v>
      </c>
      <c r="V492" s="2">
        <v>395000</v>
      </c>
      <c r="W492" s="5">
        <f>(U492-V492)/V492</f>
        <v>5.1701265822784809E-2</v>
      </c>
      <c r="X492" s="13">
        <f t="shared" si="149"/>
        <v>405223.69635033759</v>
      </c>
      <c r="Y492" s="5">
        <f t="shared" si="150"/>
        <v>2.5882775570474907E-2</v>
      </c>
      <c r="Z492" s="2"/>
      <c r="AA492" s="2"/>
      <c r="AC492" s="13"/>
      <c r="AE492" s="2">
        <v>218213</v>
      </c>
      <c r="AF492" s="2">
        <v>250000</v>
      </c>
      <c r="AG492" s="5">
        <f>(AE492-AF492)/AF492</f>
        <v>-0.12714800000000001</v>
      </c>
      <c r="AH492" s="13">
        <f t="shared" si="151"/>
        <v>244302.0311813814</v>
      </c>
      <c r="AI492" s="5">
        <f t="shared" si="152"/>
        <v>-2.2791875274474384E-2</v>
      </c>
      <c r="AJ492" s="2">
        <v>276647</v>
      </c>
      <c r="AK492" s="2">
        <v>362500</v>
      </c>
      <c r="AL492" s="5">
        <f>(AJ492-AK492)/AK492</f>
        <v>-0.23683586206896551</v>
      </c>
      <c r="AM492" s="13">
        <f>AJ492-(AJ492*$AL$582)</f>
        <v>313735.87766</v>
      </c>
      <c r="AN492" s="5">
        <f t="shared" si="153"/>
        <v>-0.1345217168</v>
      </c>
      <c r="AO492" s="2">
        <v>565958</v>
      </c>
      <c r="AP492" s="2">
        <v>432000</v>
      </c>
      <c r="AQ492" s="5">
        <f>(AO492-AP492)/AP492</f>
        <v>0.31008796296296298</v>
      </c>
      <c r="AR492" s="13">
        <f t="shared" si="154"/>
        <v>701483.45166743256</v>
      </c>
      <c r="AS492" s="5">
        <f t="shared" si="155"/>
        <v>0.62380428626720497</v>
      </c>
      <c r="AT492" s="2">
        <v>382086</v>
      </c>
      <c r="AU492" s="2">
        <v>397000</v>
      </c>
      <c r="AV492" s="5">
        <f>(AT492-AU492)/AU492</f>
        <v>-3.7566750629722923E-2</v>
      </c>
      <c r="AW492" s="13">
        <f t="shared" si="156"/>
        <v>510027.49709999998</v>
      </c>
      <c r="AX492" s="5">
        <f t="shared" si="157"/>
        <v>0.28470402292191432</v>
      </c>
      <c r="AY492" s="2">
        <v>334781</v>
      </c>
      <c r="AZ492" s="2">
        <v>581000</v>
      </c>
      <c r="BA492" s="5">
        <f>(AY492-AZ492)/AZ492</f>
        <v>-0.42378485370051633</v>
      </c>
      <c r="BB492" s="13">
        <f>AY492-(AY492*$BA$565)</f>
        <v>464074.21018691116</v>
      </c>
      <c r="BC492" s="5">
        <f t="shared" si="158"/>
        <v>-0.20124920793991194</v>
      </c>
      <c r="BG492" s="2"/>
      <c r="BH492" s="5"/>
    </row>
    <row r="493" spans="3:60" x14ac:dyDescent="0.25">
      <c r="C493" s="5"/>
      <c r="D493" s="11"/>
      <c r="E493" s="5"/>
      <c r="I493" s="13"/>
      <c r="K493" s="2">
        <v>234861</v>
      </c>
      <c r="L493" s="2">
        <v>156000</v>
      </c>
      <c r="M493" s="5">
        <f>(K493-L493)/L493</f>
        <v>0.50551923076923078</v>
      </c>
      <c r="N493" s="13">
        <f t="shared" si="145"/>
        <v>165768.80815</v>
      </c>
      <c r="O493" s="5">
        <f t="shared" si="146"/>
        <v>6.2620565064102546E-2</v>
      </c>
      <c r="P493" s="2">
        <v>302903</v>
      </c>
      <c r="Q493" s="2">
        <v>326000</v>
      </c>
      <c r="R493" s="5">
        <f>(P493-Q493)/Q493</f>
        <v>-7.0849693251533744E-2</v>
      </c>
      <c r="S493" s="13">
        <f t="shared" si="147"/>
        <v>268300.19396457804</v>
      </c>
      <c r="T493" s="5">
        <f t="shared" si="148"/>
        <v>-0.17699327004730664</v>
      </c>
      <c r="U493" s="2">
        <v>470428</v>
      </c>
      <c r="V493" s="2">
        <v>350000</v>
      </c>
      <c r="W493" s="5">
        <f>(U493-V493)/V493</f>
        <v>0.34408</v>
      </c>
      <c r="X493" s="13">
        <f t="shared" si="149"/>
        <v>458879.33962740685</v>
      </c>
      <c r="Y493" s="5">
        <f t="shared" si="150"/>
        <v>0.31108382750687674</v>
      </c>
      <c r="Z493" s="2"/>
      <c r="AA493" s="2"/>
      <c r="AC493" s="13"/>
      <c r="AE493" s="2">
        <v>239995</v>
      </c>
      <c r="AF493" s="2">
        <v>305000</v>
      </c>
      <c r="AG493" s="5">
        <f>(AE493-AF493)/AF493</f>
        <v>-0.21313114754098361</v>
      </c>
      <c r="AH493" s="13">
        <f t="shared" si="151"/>
        <v>268688.23568428843</v>
      </c>
      <c r="AI493" s="5">
        <f t="shared" si="152"/>
        <v>-0.11905496496954612</v>
      </c>
      <c r="AJ493" s="2">
        <v>173084</v>
      </c>
      <c r="AK493" s="2">
        <v>390160</v>
      </c>
      <c r="AL493" s="5">
        <f>(AJ493-AK493)/AK493</f>
        <v>-0.55637687102727085</v>
      </c>
      <c r="AM493" s="13">
        <f>AJ493-(AJ493*$AL$582)</f>
        <v>196288.63009142858</v>
      </c>
      <c r="AN493" s="5">
        <f t="shared" si="153"/>
        <v>-0.49690221936787837</v>
      </c>
      <c r="AO493" s="2">
        <v>268119</v>
      </c>
      <c r="AP493" s="2">
        <v>525000</v>
      </c>
      <c r="AQ493" s="5">
        <f>(AO493-AP493)/AP493</f>
        <v>-0.48929714285714287</v>
      </c>
      <c r="AR493" s="13">
        <f t="shared" si="154"/>
        <v>332323.32006548252</v>
      </c>
      <c r="AS493" s="5">
        <f t="shared" si="155"/>
        <v>-0.36700319987527141</v>
      </c>
      <c r="AT493" s="2">
        <v>423100</v>
      </c>
      <c r="AU493" s="2">
        <v>349950</v>
      </c>
      <c r="AV493" s="5">
        <f>(AT493-AU493)/AU493</f>
        <v>0.20902986140877269</v>
      </c>
      <c r="AW493" s="13">
        <f t="shared" si="156"/>
        <v>564775.03500000003</v>
      </c>
      <c r="AX493" s="5">
        <f t="shared" si="157"/>
        <v>0.6138735105015003</v>
      </c>
      <c r="AY493" s="2">
        <v>254674</v>
      </c>
      <c r="AZ493" s="2">
        <v>535000</v>
      </c>
      <c r="BA493" s="5">
        <f>(AY493-AZ493)/AZ493</f>
        <v>-0.52397383177570089</v>
      </c>
      <c r="BB493" s="13">
        <f>AY493-(AY493*$BA$565)</f>
        <v>353029.69823598536</v>
      </c>
      <c r="BC493" s="5">
        <f t="shared" si="158"/>
        <v>-0.34013140516638252</v>
      </c>
      <c r="BG493" s="2"/>
      <c r="BH493" s="5"/>
    </row>
    <row r="494" spans="3:60" x14ac:dyDescent="0.25">
      <c r="C494" s="5"/>
      <c r="D494" s="11"/>
      <c r="E494" s="5"/>
      <c r="I494" s="13"/>
      <c r="K494" s="2">
        <v>328025</v>
      </c>
      <c r="L494" s="2">
        <v>400000</v>
      </c>
      <c r="M494" s="5">
        <f>(K494-L494)/L494</f>
        <v>-0.1799375</v>
      </c>
      <c r="N494" s="13">
        <f t="shared" si="145"/>
        <v>231525.51208333333</v>
      </c>
      <c r="O494" s="5">
        <f t="shared" si="146"/>
        <v>-0.42118621979166665</v>
      </c>
      <c r="P494" s="2">
        <v>221318</v>
      </c>
      <c r="Q494" s="2">
        <v>258825</v>
      </c>
      <c r="R494" s="5">
        <f>(P494-Q494)/Q494</f>
        <v>-0.14491258572394475</v>
      </c>
      <c r="S494" s="13">
        <f t="shared" si="147"/>
        <v>196035.24008627344</v>
      </c>
      <c r="T494" s="5">
        <f t="shared" si="148"/>
        <v>-0.24259542128359535</v>
      </c>
      <c r="U494" s="2">
        <v>220894</v>
      </c>
      <c r="V494" s="2">
        <v>230000</v>
      </c>
      <c r="W494" s="5">
        <f>(U494-V494)/V494</f>
        <v>-3.9591304347826088E-2</v>
      </c>
      <c r="X494" s="13">
        <f t="shared" si="149"/>
        <v>215471.21525006252</v>
      </c>
      <c r="Y494" s="5">
        <f t="shared" si="150"/>
        <v>-6.3168629347554239E-2</v>
      </c>
      <c r="Z494" s="2"/>
      <c r="AA494" s="2"/>
      <c r="AC494" s="13"/>
      <c r="AE494" s="2">
        <v>256264</v>
      </c>
      <c r="AF494" s="2">
        <v>430130</v>
      </c>
      <c r="AG494" s="5">
        <f>(AE494-AF494)/AF494</f>
        <v>-0.40421732964452606</v>
      </c>
      <c r="AH494" s="13">
        <f t="shared" si="151"/>
        <v>286902.31892080454</v>
      </c>
      <c r="AI494" s="5">
        <f t="shared" si="152"/>
        <v>-0.33298695994047256</v>
      </c>
      <c r="AJ494" s="2">
        <v>253885</v>
      </c>
      <c r="AK494" s="2">
        <v>360000</v>
      </c>
      <c r="AL494" s="5">
        <f>(AJ494-AK494)/AK494</f>
        <v>-0.29476388888888888</v>
      </c>
      <c r="AM494" s="13">
        <f>AJ494-(AJ494*$AL$582)</f>
        <v>287922.27387142857</v>
      </c>
      <c r="AN494" s="5">
        <f t="shared" si="153"/>
        <v>-0.20021590591269842</v>
      </c>
      <c r="AO494" s="2">
        <v>237169</v>
      </c>
      <c r="AP494" s="2">
        <v>305000</v>
      </c>
      <c r="AQ494" s="5">
        <f>(AO494-AP494)/AP494</f>
        <v>-0.22239672131147542</v>
      </c>
      <c r="AR494" s="13">
        <f t="shared" si="154"/>
        <v>293961.9702319135</v>
      </c>
      <c r="AS494" s="5">
        <f t="shared" si="155"/>
        <v>-3.6190261534709847E-2</v>
      </c>
      <c r="AT494" s="2">
        <v>518662</v>
      </c>
      <c r="AU494" s="2">
        <v>424950</v>
      </c>
      <c r="AV494" s="5">
        <f>(AT494-AU494)/AU494</f>
        <v>0.22052476761971998</v>
      </c>
      <c r="AW494" s="13">
        <f t="shared" si="156"/>
        <v>692335.97069999995</v>
      </c>
      <c r="AX494" s="5">
        <f t="shared" si="157"/>
        <v>0.62921748605718308</v>
      </c>
      <c r="AY494" s="2">
        <v>193211</v>
      </c>
      <c r="AZ494" s="2">
        <v>357000</v>
      </c>
      <c r="BA494" s="5">
        <f>(AY494-AZ494)/AZ494</f>
        <v>-0.45879271708683472</v>
      </c>
      <c r="BB494" s="13">
        <f>AY494-(AY494*$BA$565)</f>
        <v>267829.54296815919</v>
      </c>
      <c r="BC494" s="5">
        <f t="shared" si="158"/>
        <v>-0.24977719056538042</v>
      </c>
      <c r="BG494" s="2"/>
      <c r="BH494" s="5"/>
    </row>
    <row r="495" spans="3:60" x14ac:dyDescent="0.25">
      <c r="C495" s="5"/>
      <c r="D495" s="11"/>
      <c r="E495" s="5"/>
      <c r="I495" s="13"/>
      <c r="K495" s="2">
        <v>180587</v>
      </c>
      <c r="L495" s="2">
        <v>164695</v>
      </c>
      <c r="M495" s="5">
        <f>(K495-L495)/L495</f>
        <v>9.6493518321746255E-2</v>
      </c>
      <c r="N495" s="13">
        <f t="shared" si="145"/>
        <v>127461.31438333333</v>
      </c>
      <c r="O495" s="5">
        <f t="shared" si="146"/>
        <v>-0.22607659987653947</v>
      </c>
      <c r="P495" s="2">
        <v>220859</v>
      </c>
      <c r="Q495" s="2">
        <v>226500</v>
      </c>
      <c r="R495" s="5">
        <f>(P495-Q495)/Q495</f>
        <v>-2.4905077262693157E-2</v>
      </c>
      <c r="S495" s="13">
        <f t="shared" si="147"/>
        <v>195628.67498447603</v>
      </c>
      <c r="T495" s="5">
        <f t="shared" si="148"/>
        <v>-0.13629724068664004</v>
      </c>
      <c r="U495" s="2">
        <v>144288</v>
      </c>
      <c r="V495" s="2">
        <v>200000</v>
      </c>
      <c r="W495" s="5">
        <f>(U495-V495)/V495</f>
        <v>-0.27855999999999997</v>
      </c>
      <c r="X495" s="13">
        <f t="shared" si="149"/>
        <v>140745.83603900977</v>
      </c>
      <c r="Y495" s="5">
        <f t="shared" si="150"/>
        <v>-0.29627081980495118</v>
      </c>
      <c r="Z495" s="2"/>
      <c r="AA495" s="2"/>
      <c r="AC495" s="13"/>
      <c r="AE495" s="2">
        <v>297754</v>
      </c>
      <c r="AF495" s="2">
        <v>385000</v>
      </c>
      <c r="AG495" s="5">
        <f>(AE495-AF495)/AF495</f>
        <v>-0.22661298701298702</v>
      </c>
      <c r="AH495" s="13">
        <f t="shared" si="151"/>
        <v>333352.76538236055</v>
      </c>
      <c r="AI495" s="5">
        <f t="shared" si="152"/>
        <v>-0.13414866134451806</v>
      </c>
      <c r="AJ495" s="2">
        <v>247424</v>
      </c>
      <c r="AK495" s="2">
        <v>319000</v>
      </c>
      <c r="AL495" s="5">
        <f>(AJ495-AK495)/AK495</f>
        <v>-0.22437617554858935</v>
      </c>
      <c r="AM495" s="13">
        <f>AJ495-(AJ495*$AL$582)</f>
        <v>280595.0752914286</v>
      </c>
      <c r="AN495" s="5">
        <f t="shared" si="153"/>
        <v>-0.12039161350649343</v>
      </c>
      <c r="AO495" s="2">
        <v>243687</v>
      </c>
      <c r="AP495" s="2">
        <v>300000</v>
      </c>
      <c r="AQ495" s="5">
        <f>(AO495-AP495)/AP495</f>
        <v>-0.18770999999999999</v>
      </c>
      <c r="AR495" s="13">
        <f t="shared" si="154"/>
        <v>302040.78374452103</v>
      </c>
      <c r="AS495" s="5">
        <f t="shared" si="155"/>
        <v>6.8026124817367724E-3</v>
      </c>
      <c r="AT495" s="2">
        <v>465148</v>
      </c>
      <c r="AU495" s="2">
        <v>410000</v>
      </c>
      <c r="AV495" s="5">
        <f>(AT495-AU495)/AU495</f>
        <v>0.13450731707317073</v>
      </c>
      <c r="AW495" s="13">
        <f t="shared" si="156"/>
        <v>620902.80779999995</v>
      </c>
      <c r="AX495" s="5">
        <f t="shared" si="157"/>
        <v>0.51439709219512186</v>
      </c>
      <c r="AY495" s="2">
        <v>220675</v>
      </c>
      <c r="AZ495" s="2">
        <v>440000</v>
      </c>
      <c r="BA495" s="5">
        <f>(AY495-AZ495)/AZ495</f>
        <v>-0.4984659090909091</v>
      </c>
      <c r="BB495" s="13">
        <f>AY495-(AY495*$BA$565)</f>
        <v>305900.20441123191</v>
      </c>
      <c r="BC495" s="5">
        <f t="shared" si="158"/>
        <v>-0.30477226270174568</v>
      </c>
      <c r="BG495" s="2"/>
      <c r="BH495" s="5"/>
    </row>
    <row r="496" spans="3:60" x14ac:dyDescent="0.25">
      <c r="C496" s="5"/>
      <c r="D496" s="11"/>
      <c r="E496" s="5"/>
      <c r="I496" s="13"/>
      <c r="K496" s="2">
        <v>177803</v>
      </c>
      <c r="L496" s="2">
        <v>161950</v>
      </c>
      <c r="M496" s="5">
        <f>(K496-L496)/L496</f>
        <v>9.7888237110219198E-2</v>
      </c>
      <c r="N496" s="13">
        <f t="shared" si="145"/>
        <v>125496.32078333333</v>
      </c>
      <c r="O496" s="5">
        <f t="shared" si="146"/>
        <v>-0.22509218411032214</v>
      </c>
      <c r="P496" s="2">
        <v>195616</v>
      </c>
      <c r="Q496" s="2">
        <v>229950</v>
      </c>
      <c r="R496" s="5">
        <f>(P496-Q496)/Q496</f>
        <v>-0.14931071972167861</v>
      </c>
      <c r="S496" s="13">
        <f t="shared" si="147"/>
        <v>173269.36591111642</v>
      </c>
      <c r="T496" s="5">
        <f t="shared" si="148"/>
        <v>-0.24649112454395991</v>
      </c>
      <c r="U496" s="2">
        <v>333876</v>
      </c>
      <c r="V496" s="2">
        <v>338000</v>
      </c>
      <c r="W496" s="5">
        <f>(U496-V496)/V496</f>
        <v>-1.2201183431952662E-2</v>
      </c>
      <c r="X496" s="13">
        <f t="shared" si="149"/>
        <v>325679.59049512376</v>
      </c>
      <c r="Y496" s="5">
        <f t="shared" si="150"/>
        <v>-3.6450915694900117E-2</v>
      </c>
      <c r="Z496" s="2"/>
      <c r="AA496" s="2"/>
      <c r="AC496" s="13"/>
      <c r="AE496" s="2">
        <v>325924</v>
      </c>
      <c r="AF496" s="2">
        <v>273000</v>
      </c>
      <c r="AG496" s="5">
        <f>(AE496-AF496)/AF496</f>
        <v>0.19386080586080587</v>
      </c>
      <c r="AH496" s="13">
        <f t="shared" si="151"/>
        <v>364890.70408619352</v>
      </c>
      <c r="AI496" s="5">
        <f t="shared" si="152"/>
        <v>0.33659598566371252</v>
      </c>
      <c r="AJ496" s="2">
        <v>235571</v>
      </c>
      <c r="AK496" s="2">
        <v>344000</v>
      </c>
      <c r="AL496" s="5">
        <f>(AJ496-AK496)/AK496</f>
        <v>-0.31520058139534884</v>
      </c>
      <c r="AM496" s="13">
        <f>AJ496-(AJ496*$AL$582)</f>
        <v>267152.99437999999</v>
      </c>
      <c r="AN496" s="5">
        <f t="shared" si="153"/>
        <v>-0.22339245819767445</v>
      </c>
      <c r="AO496" s="2">
        <v>270979</v>
      </c>
      <c r="AP496" s="2">
        <v>485000</v>
      </c>
      <c r="AQ496" s="5">
        <f>(AO496-AP496)/AP496</f>
        <v>-0.44128041237113402</v>
      </c>
      <c r="AR496" s="13">
        <f t="shared" si="154"/>
        <v>335868.1814717509</v>
      </c>
      <c r="AS496" s="5">
        <f t="shared" si="155"/>
        <v>-0.30748828562525587</v>
      </c>
      <c r="AT496" s="2">
        <v>314383</v>
      </c>
      <c r="AU496" s="2">
        <v>352000</v>
      </c>
      <c r="AV496" s="5">
        <f>(AT496-AU496)/AU496</f>
        <v>-0.10686647727272727</v>
      </c>
      <c r="AW496" s="13">
        <f t="shared" si="156"/>
        <v>419654.14754999999</v>
      </c>
      <c r="AX496" s="5">
        <f t="shared" si="157"/>
        <v>0.19219928281249998</v>
      </c>
      <c r="AY496" s="2">
        <v>158459</v>
      </c>
      <c r="AZ496" s="2">
        <v>295000</v>
      </c>
      <c r="BA496" s="5">
        <f>(AY496-AZ496)/AZ496</f>
        <v>-0.46285084745762711</v>
      </c>
      <c r="BB496" s="13">
        <f>AY496-(AY496*$BA$565)</f>
        <v>219656.23877104063</v>
      </c>
      <c r="BC496" s="5">
        <f t="shared" si="158"/>
        <v>-0.25540258043715042</v>
      </c>
      <c r="BG496" s="2"/>
      <c r="BH496" s="5"/>
    </row>
    <row r="497" spans="3:60" x14ac:dyDescent="0.25">
      <c r="C497" s="5"/>
      <c r="D497" s="11"/>
      <c r="E497" s="5"/>
      <c r="I497" s="13"/>
      <c r="K497" s="2">
        <v>193704</v>
      </c>
      <c r="L497" s="2">
        <v>60000</v>
      </c>
      <c r="M497" s="5">
        <f>(K497-L497)/L497</f>
        <v>2.2284000000000002</v>
      </c>
      <c r="N497" s="13">
        <f t="shared" si="145"/>
        <v>136719.5116</v>
      </c>
      <c r="O497" s="5">
        <f t="shared" si="146"/>
        <v>1.2786585266666666</v>
      </c>
      <c r="P497" s="2">
        <v>223031</v>
      </c>
      <c r="Q497" s="2">
        <v>227500</v>
      </c>
      <c r="R497" s="5">
        <f>(P497-Q497)/Q497</f>
        <v>-1.9643956043956044E-2</v>
      </c>
      <c r="S497" s="13">
        <f t="shared" si="147"/>
        <v>197552.55167533437</v>
      </c>
      <c r="T497" s="5">
        <f t="shared" si="148"/>
        <v>-0.13163713549303574</v>
      </c>
      <c r="U497" s="2">
        <v>285460</v>
      </c>
      <c r="V497" s="2">
        <v>219950</v>
      </c>
      <c r="W497" s="5">
        <f>(U497-V497)/V497</f>
        <v>0.29784041827688112</v>
      </c>
      <c r="X497" s="13">
        <f t="shared" si="149"/>
        <v>278452.16757939482</v>
      </c>
      <c r="Y497" s="5">
        <f t="shared" si="150"/>
        <v>0.26597939340484122</v>
      </c>
      <c r="Z497" s="2"/>
      <c r="AA497" s="2"/>
      <c r="AC497" s="13"/>
      <c r="AE497" s="2">
        <v>308396</v>
      </c>
      <c r="AF497" s="2">
        <v>308000</v>
      </c>
      <c r="AG497" s="5">
        <f>(AE497-AF497)/AF497</f>
        <v>1.2857142857142856E-3</v>
      </c>
      <c r="AH497" s="13">
        <f t="shared" si="151"/>
        <v>345267.09778158634</v>
      </c>
      <c r="AI497" s="5">
        <f t="shared" si="152"/>
        <v>0.12099707071943619</v>
      </c>
      <c r="AJ497" s="2">
        <v>293679</v>
      </c>
      <c r="AK497" s="2">
        <v>308000</v>
      </c>
      <c r="AL497" s="5">
        <f>(AJ497-AK497)/AK497</f>
        <v>-4.6496753246753245E-2</v>
      </c>
      <c r="AM497" s="13">
        <f>AJ497-(AJ497*$AL$582)</f>
        <v>333051.28490571427</v>
      </c>
      <c r="AN497" s="5">
        <f t="shared" si="153"/>
        <v>8.1335340602968417E-2</v>
      </c>
      <c r="AO497" s="2">
        <v>285590</v>
      </c>
      <c r="AP497" s="2">
        <v>315000</v>
      </c>
      <c r="AQ497" s="5">
        <f>(AO497-AP497)/AP497</f>
        <v>-9.3365079365079359E-2</v>
      </c>
      <c r="AR497" s="13">
        <f t="shared" si="154"/>
        <v>353977.9611944739</v>
      </c>
      <c r="AS497" s="5">
        <f t="shared" si="155"/>
        <v>0.12373955934753619</v>
      </c>
      <c r="AT497" s="2">
        <v>364119</v>
      </c>
      <c r="AU497" s="2">
        <v>260000</v>
      </c>
      <c r="AV497" s="5">
        <f>(AT497-AU497)/AU497</f>
        <v>0.40045769230769229</v>
      </c>
      <c r="AW497" s="13">
        <f t="shared" si="156"/>
        <v>486044.24715000001</v>
      </c>
      <c r="AX497" s="5">
        <f t="shared" si="157"/>
        <v>0.86940095057692313</v>
      </c>
      <c r="AY497" s="2">
        <v>233045</v>
      </c>
      <c r="AZ497" s="2">
        <v>437000</v>
      </c>
      <c r="BA497" s="5">
        <f>(AY497-AZ497)/AZ497</f>
        <v>-0.46671624713958809</v>
      </c>
      <c r="BB497" s="13">
        <f>AY497-(AY497*$BA$565)</f>
        <v>323047.52752697648</v>
      </c>
      <c r="BC497" s="5">
        <f t="shared" si="158"/>
        <v>-0.26076080657442452</v>
      </c>
      <c r="BG497" s="2"/>
      <c r="BH497" s="5"/>
    </row>
    <row r="498" spans="3:60" x14ac:dyDescent="0.25">
      <c r="C498" s="5"/>
      <c r="D498" s="11"/>
      <c r="E498" s="5"/>
      <c r="I498" s="13"/>
      <c r="K498" s="2">
        <v>236450</v>
      </c>
      <c r="L498" s="2">
        <v>139900</v>
      </c>
      <c r="M498" s="5">
        <f>(K498-L498)/L498</f>
        <v>0.69013581129378132</v>
      </c>
      <c r="N498" s="13">
        <f t="shared" si="145"/>
        <v>166890.35083333333</v>
      </c>
      <c r="O498" s="5">
        <f t="shared" si="146"/>
        <v>0.19292602454133903</v>
      </c>
      <c r="P498" s="2">
        <v>253023</v>
      </c>
      <c r="Q498" s="2">
        <v>288000</v>
      </c>
      <c r="R498" s="5">
        <f>(P498-Q498)/Q498</f>
        <v>-0.12144791666666667</v>
      </c>
      <c r="S498" s="13">
        <f t="shared" si="147"/>
        <v>224118.3480437613</v>
      </c>
      <c r="T498" s="5">
        <f t="shared" si="148"/>
        <v>-0.22181129151471771</v>
      </c>
      <c r="U498" s="2">
        <v>156279</v>
      </c>
      <c r="V498" s="2">
        <v>233000</v>
      </c>
      <c r="W498" s="5">
        <f>(U498-V498)/V498</f>
        <v>-0.329274678111588</v>
      </c>
      <c r="X498" s="13">
        <f t="shared" si="149"/>
        <v>152442.46583458365</v>
      </c>
      <c r="Y498" s="5">
        <f t="shared" si="150"/>
        <v>-0.34574048998032769</v>
      </c>
      <c r="Z498" s="2"/>
      <c r="AA498" s="2"/>
      <c r="AC498" s="13"/>
      <c r="AE498" s="2">
        <v>187991</v>
      </c>
      <c r="AF498" s="2">
        <v>238000</v>
      </c>
      <c r="AG498" s="5">
        <f>(AE498-AF498)/AF498</f>
        <v>-0.2101218487394958</v>
      </c>
      <c r="AH498" s="13">
        <f t="shared" si="151"/>
        <v>210466.76020135864</v>
      </c>
      <c r="AI498" s="5">
        <f t="shared" si="152"/>
        <v>-0.11568588150689646</v>
      </c>
      <c r="AJ498" s="2">
        <v>237934</v>
      </c>
      <c r="AK498" s="2">
        <v>234950</v>
      </c>
      <c r="AL498" s="5">
        <f>(AJ498-AK498)/AK498</f>
        <v>1.2700574590338369E-2</v>
      </c>
      <c r="AM498" s="13">
        <f>AJ498-(AJ498*$AL$582)</f>
        <v>269832.79166285717</v>
      </c>
      <c r="AN498" s="5">
        <f t="shared" si="153"/>
        <v>0.14846900048034548</v>
      </c>
      <c r="AO498" s="2">
        <v>498464</v>
      </c>
      <c r="AP498" s="2">
        <v>351000</v>
      </c>
      <c r="AQ498" s="5">
        <f>(AO498-AP498)/AP498</f>
        <v>0.42012535612535612</v>
      </c>
      <c r="AR498" s="13">
        <f t="shared" si="154"/>
        <v>617827.20140355837</v>
      </c>
      <c r="AS498" s="5">
        <f t="shared" si="155"/>
        <v>0.76019145699019475</v>
      </c>
      <c r="AT498" s="2">
        <v>228572</v>
      </c>
      <c r="AU498" s="2">
        <v>427000</v>
      </c>
      <c r="AV498" s="5">
        <f>(AT498-AU498)/AU498</f>
        <v>-0.46470257611241217</v>
      </c>
      <c r="AW498" s="13">
        <f t="shared" si="156"/>
        <v>305109.33419999998</v>
      </c>
      <c r="AX498" s="5">
        <f t="shared" si="157"/>
        <v>-0.28545823372365342</v>
      </c>
      <c r="AY498" s="2">
        <v>234555</v>
      </c>
      <c r="AZ498" s="2">
        <v>590000</v>
      </c>
      <c r="BA498" s="5">
        <f>(AY498-AZ498)/AZ498</f>
        <v>-0.60244915254237286</v>
      </c>
      <c r="BB498" s="13">
        <f>AY498-(AY498*$BA$565)</f>
        <v>325140.69308112154</v>
      </c>
      <c r="BC498" s="5">
        <f t="shared" si="158"/>
        <v>-0.4489140795235228</v>
      </c>
      <c r="BG498" s="2"/>
      <c r="BH498" s="5"/>
    </row>
    <row r="499" spans="3:60" x14ac:dyDescent="0.25">
      <c r="C499" s="5"/>
      <c r="D499" s="11"/>
      <c r="E499" s="5"/>
      <c r="I499" s="13"/>
      <c r="K499" s="2">
        <v>237926</v>
      </c>
      <c r="L499" s="2">
        <v>166000</v>
      </c>
      <c r="M499" s="5">
        <f>(K499-L499)/L499</f>
        <v>0.43328915662650602</v>
      </c>
      <c r="N499" s="13">
        <f t="shared" si="145"/>
        <v>167932.13623333332</v>
      </c>
      <c r="O499" s="5">
        <f t="shared" si="146"/>
        <v>1.1639374899598334E-2</v>
      </c>
      <c r="P499" s="2">
        <v>287456</v>
      </c>
      <c r="Q499" s="2">
        <v>267500</v>
      </c>
      <c r="R499" s="5">
        <f>(P499-Q499)/Q499</f>
        <v>7.4601869158878509E-2</v>
      </c>
      <c r="S499" s="13">
        <f t="shared" si="147"/>
        <v>254617.81678055928</v>
      </c>
      <c r="T499" s="5">
        <f t="shared" si="148"/>
        <v>-4.8157694278283057E-2</v>
      </c>
      <c r="U499" s="2">
        <v>156471</v>
      </c>
      <c r="V499" s="2">
        <v>217500</v>
      </c>
      <c r="W499" s="5">
        <f>(U499-V499)/V499</f>
        <v>-0.28059310344827587</v>
      </c>
      <c r="X499" s="13">
        <f t="shared" si="149"/>
        <v>152629.75237621905</v>
      </c>
      <c r="Y499" s="5">
        <f t="shared" si="150"/>
        <v>-0.29825401206336066</v>
      </c>
      <c r="Z499" s="2"/>
      <c r="AA499" s="2"/>
      <c r="AC499" s="13"/>
      <c r="AE499" s="2">
        <v>185760</v>
      </c>
      <c r="AF499" s="2">
        <v>196000</v>
      </c>
      <c r="AG499" s="5">
        <f>(AE499-AF499)/AF499</f>
        <v>-5.2244897959183675E-2</v>
      </c>
      <c r="AH499" s="13">
        <f t="shared" si="151"/>
        <v>207969.02710770399</v>
      </c>
      <c r="AI499" s="5">
        <f t="shared" si="152"/>
        <v>6.106646483522446E-2</v>
      </c>
      <c r="AJ499" s="2">
        <v>246286</v>
      </c>
      <c r="AK499" s="2">
        <v>280000</v>
      </c>
      <c r="AL499" s="5">
        <f>(AJ499-AK499)/AK499</f>
        <v>-0.12040714285714285</v>
      </c>
      <c r="AM499" s="13">
        <f>AJ499-(AJ499*$AL$582)</f>
        <v>279304.50850857142</v>
      </c>
      <c r="AN499" s="5">
        <f t="shared" si="153"/>
        <v>-2.483898183673487E-3</v>
      </c>
      <c r="AO499" s="2">
        <v>395081</v>
      </c>
      <c r="AP499" s="2">
        <v>350000</v>
      </c>
      <c r="AQ499" s="5">
        <f>(AO499-AP499)/AP499</f>
        <v>0.12880285714285714</v>
      </c>
      <c r="AR499" s="13">
        <f t="shared" si="154"/>
        <v>489687.89833913633</v>
      </c>
      <c r="AS499" s="5">
        <f t="shared" si="155"/>
        <v>0.39910828096896095</v>
      </c>
      <c r="AT499" s="2">
        <v>287745</v>
      </c>
      <c r="AU499" s="2">
        <v>599950</v>
      </c>
      <c r="AV499" s="5">
        <f>(AT499-AU499)/AU499</f>
        <v>-0.52038503208600717</v>
      </c>
      <c r="AW499" s="13">
        <f t="shared" si="156"/>
        <v>384096.41324999998</v>
      </c>
      <c r="AX499" s="5">
        <f t="shared" si="157"/>
        <v>-0.35978596008000668</v>
      </c>
      <c r="AY499" s="2">
        <v>237536</v>
      </c>
      <c r="AZ499" s="2">
        <v>308500</v>
      </c>
      <c r="BA499" s="5">
        <f>(AY499-AZ499)/AZ499</f>
        <v>-0.23002917341977311</v>
      </c>
      <c r="BB499" s="13">
        <f>AY499-(AY499*$BA$565)</f>
        <v>329272.96229761583</v>
      </c>
      <c r="BC499" s="5">
        <f t="shared" si="158"/>
        <v>6.7335372115448391E-2</v>
      </c>
      <c r="BG499" s="2"/>
      <c r="BH499" s="5"/>
    </row>
    <row r="500" spans="3:60" x14ac:dyDescent="0.25">
      <c r="C500" s="5"/>
      <c r="D500" s="11"/>
      <c r="E500" s="5"/>
      <c r="I500" s="13"/>
      <c r="K500" s="2">
        <v>189883</v>
      </c>
      <c r="L500" s="2">
        <v>125000</v>
      </c>
      <c r="M500" s="5">
        <f>(K500-L500)/L500</f>
        <v>0.51906399999999997</v>
      </c>
      <c r="N500" s="13">
        <f t="shared" si="145"/>
        <v>134022.58611666667</v>
      </c>
      <c r="O500" s="5">
        <f t="shared" si="146"/>
        <v>7.2180688933333376E-2</v>
      </c>
      <c r="P500" s="2">
        <v>240078</v>
      </c>
      <c r="Q500" s="2">
        <v>229950</v>
      </c>
      <c r="R500" s="5">
        <f>(P500-Q500)/Q500</f>
        <v>4.4044357469015007E-2</v>
      </c>
      <c r="S500" s="13">
        <f t="shared" si="147"/>
        <v>212652.14925777548</v>
      </c>
      <c r="T500" s="5">
        <f t="shared" si="148"/>
        <v>-7.5224399835723058E-2</v>
      </c>
      <c r="U500" s="2">
        <v>131763</v>
      </c>
      <c r="V500" s="2">
        <v>188000</v>
      </c>
      <c r="W500" s="5">
        <f>(U500-V500)/V500</f>
        <v>-0.29913297872340427</v>
      </c>
      <c r="X500" s="13">
        <f t="shared" si="149"/>
        <v>128528.31554951238</v>
      </c>
      <c r="Y500" s="5">
        <f t="shared" si="150"/>
        <v>-0.31633874707706183</v>
      </c>
      <c r="Z500" s="2"/>
      <c r="AA500" s="2"/>
      <c r="AC500" s="13"/>
      <c r="AE500" s="2">
        <v>304324</v>
      </c>
      <c r="AF500" s="2">
        <v>275000</v>
      </c>
      <c r="AG500" s="5">
        <f>(AE500-AF500)/AF500</f>
        <v>0.10663272727272727</v>
      </c>
      <c r="AH500" s="13">
        <f t="shared" si="151"/>
        <v>340708.25907366985</v>
      </c>
      <c r="AI500" s="5">
        <f t="shared" si="152"/>
        <v>0.23893912390425398</v>
      </c>
      <c r="AJ500" s="2">
        <v>177813</v>
      </c>
      <c r="AK500" s="2">
        <v>220000</v>
      </c>
      <c r="AL500" s="5">
        <f>(AJ500-AK500)/AK500</f>
        <v>-0.19175909090909091</v>
      </c>
      <c r="AM500" s="13">
        <f>AJ500-(AJ500*$AL$582)</f>
        <v>201651.62685428571</v>
      </c>
      <c r="AN500" s="5">
        <f t="shared" si="153"/>
        <v>-8.3401696116883112E-2</v>
      </c>
      <c r="AO500" s="2">
        <v>408809</v>
      </c>
      <c r="AP500" s="2">
        <v>399950</v>
      </c>
      <c r="AQ500" s="5">
        <f>(AO500-AP500)/AP500</f>
        <v>2.2150268783597951E-2</v>
      </c>
      <c r="AR500" s="13">
        <f t="shared" si="154"/>
        <v>506703.23308922467</v>
      </c>
      <c r="AS500" s="5">
        <f t="shared" si="155"/>
        <v>0.26691644727897157</v>
      </c>
      <c r="AT500" s="2">
        <v>203088</v>
      </c>
      <c r="AU500" s="2">
        <v>382500</v>
      </c>
      <c r="AV500" s="5">
        <f>(AT500-AU500)/AU500</f>
        <v>-0.46905098039215687</v>
      </c>
      <c r="AW500" s="13">
        <f t="shared" si="156"/>
        <v>271092.01679999998</v>
      </c>
      <c r="AX500" s="5">
        <f t="shared" si="157"/>
        <v>-0.29126270117647063</v>
      </c>
      <c r="AY500" s="2">
        <v>238072</v>
      </c>
      <c r="AZ500" s="2">
        <v>280000</v>
      </c>
      <c r="BA500" s="5">
        <f>(AY500-AZ500)/AZ500</f>
        <v>-0.14974285714285715</v>
      </c>
      <c r="BB500" s="13">
        <f>AY500-(AY500*$BA$565)</f>
        <v>330015.96675921965</v>
      </c>
      <c r="BC500" s="5">
        <f t="shared" si="158"/>
        <v>0.17862845271149874</v>
      </c>
      <c r="BG500" s="2"/>
      <c r="BH500" s="5"/>
    </row>
    <row r="501" spans="3:60" x14ac:dyDescent="0.25">
      <c r="C501" s="5"/>
      <c r="D501" s="11"/>
      <c r="E501" s="5"/>
      <c r="I501" s="13"/>
      <c r="K501" s="2">
        <v>403628</v>
      </c>
      <c r="L501" s="2">
        <v>325000</v>
      </c>
      <c r="M501" s="5">
        <f>(K501-L501)/L501</f>
        <v>0.2419323076923077</v>
      </c>
      <c r="N501" s="13">
        <f t="shared" si="145"/>
        <v>284887.36953333335</v>
      </c>
      <c r="O501" s="5">
        <f t="shared" si="146"/>
        <v>-0.12342347835897433</v>
      </c>
      <c r="P501" s="2">
        <v>189142</v>
      </c>
      <c r="Q501" s="2">
        <v>214950</v>
      </c>
      <c r="R501" s="5">
        <f>(P501-Q501)/Q501</f>
        <v>-0.120065131425913</v>
      </c>
      <c r="S501" s="13">
        <f t="shared" si="147"/>
        <v>167534.937874</v>
      </c>
      <c r="T501" s="5">
        <f t="shared" si="148"/>
        <v>-0.22058647185857178</v>
      </c>
      <c r="U501" s="2">
        <v>351924</v>
      </c>
      <c r="V501" s="2">
        <v>305000</v>
      </c>
      <c r="W501" s="5">
        <f>(U501-V501)/V501</f>
        <v>0.15384918032786885</v>
      </c>
      <c r="X501" s="13">
        <f t="shared" si="149"/>
        <v>343284.52540885221</v>
      </c>
      <c r="Y501" s="5">
        <f t="shared" si="150"/>
        <v>0.12552303412738428</v>
      </c>
      <c r="Z501" s="2"/>
      <c r="AA501" s="2"/>
      <c r="AC501" s="13"/>
      <c r="AE501" s="2">
        <v>71591</v>
      </c>
      <c r="AF501" s="2">
        <v>65000</v>
      </c>
      <c r="AG501" s="5">
        <f>(AE501-AF501)/AF501</f>
        <v>0.1014</v>
      </c>
      <c r="AH501" s="13">
        <f t="shared" si="151"/>
        <v>80150.250967203028</v>
      </c>
      <c r="AI501" s="5">
        <f t="shared" si="152"/>
        <v>0.23308078411081581</v>
      </c>
      <c r="AJ501" s="2">
        <v>188183</v>
      </c>
      <c r="AK501" s="2">
        <v>260000</v>
      </c>
      <c r="AL501" s="5">
        <f>(AJ501-AK501)/AK501</f>
        <v>-0.27621923076923077</v>
      </c>
      <c r="AM501" s="13">
        <f>AJ501-(AJ501*$AL$582)</f>
        <v>213411.88831142857</v>
      </c>
      <c r="AN501" s="5">
        <f t="shared" si="153"/>
        <v>-0.17918504495604395</v>
      </c>
      <c r="AO501" s="2">
        <v>210214</v>
      </c>
      <c r="AP501" s="2">
        <v>290000</v>
      </c>
      <c r="AQ501" s="5">
        <f>(AO501-AP501)/AP501</f>
        <v>-0.27512413793103446</v>
      </c>
      <c r="AR501" s="13">
        <f t="shared" si="154"/>
        <v>260552.27120884883</v>
      </c>
      <c r="AS501" s="5">
        <f t="shared" si="155"/>
        <v>-0.10154389238327989</v>
      </c>
      <c r="AT501" s="2">
        <v>248854</v>
      </c>
      <c r="AU501" s="2">
        <v>452000</v>
      </c>
      <c r="AV501" s="5">
        <f>(AT501-AU501)/AU501</f>
        <v>-0.44943805309734514</v>
      </c>
      <c r="AW501" s="13">
        <f t="shared" si="156"/>
        <v>332182.76189999998</v>
      </c>
      <c r="AX501" s="5">
        <f t="shared" si="157"/>
        <v>-0.26508238517699118</v>
      </c>
      <c r="AY501" s="2">
        <v>252036</v>
      </c>
      <c r="AZ501" s="2">
        <v>365000</v>
      </c>
      <c r="BA501" s="5">
        <f>(AY501-AZ501)/AZ501</f>
        <v>-0.30949041095890412</v>
      </c>
      <c r="BB501" s="13">
        <f>AY501-(AY501*$BA$565)</f>
        <v>349372.89642682334</v>
      </c>
      <c r="BC501" s="5">
        <f t="shared" si="158"/>
        <v>-4.2813982392264825E-2</v>
      </c>
      <c r="BG501" s="2"/>
      <c r="BH501" s="5"/>
    </row>
    <row r="502" spans="3:60" x14ac:dyDescent="0.25">
      <c r="C502" s="5"/>
      <c r="D502" s="11"/>
      <c r="E502" s="5"/>
      <c r="I502" s="13"/>
      <c r="K502" s="2">
        <v>319503</v>
      </c>
      <c r="L502" s="2">
        <v>220000</v>
      </c>
      <c r="M502" s="5">
        <f>(K502-L502)/L502</f>
        <v>0.45228636363636365</v>
      </c>
      <c r="N502" s="13">
        <f t="shared" si="145"/>
        <v>225510.54245000001</v>
      </c>
      <c r="O502" s="5">
        <f t="shared" si="146"/>
        <v>2.5047920227272764E-2</v>
      </c>
      <c r="P502" s="2">
        <v>269634</v>
      </c>
      <c r="Q502" s="2">
        <v>285000</v>
      </c>
      <c r="R502" s="5">
        <f>(P502-Q502)/Q502</f>
        <v>-5.3915789473684209E-2</v>
      </c>
      <c r="S502" s="13">
        <f t="shared" si="147"/>
        <v>238831.75306763232</v>
      </c>
      <c r="T502" s="5">
        <f t="shared" si="148"/>
        <v>-0.16199384888550061</v>
      </c>
      <c r="U502" s="2">
        <v>152297</v>
      </c>
      <c r="V502" s="2">
        <v>185000</v>
      </c>
      <c r="W502" s="5">
        <f>(U502-V502)/V502</f>
        <v>-0.17677297297297298</v>
      </c>
      <c r="X502" s="13">
        <f t="shared" si="149"/>
        <v>148558.22099712427</v>
      </c>
      <c r="Y502" s="5">
        <f t="shared" si="150"/>
        <v>-0.19698258920473369</v>
      </c>
      <c r="Z502" s="2"/>
      <c r="AA502" s="2"/>
      <c r="AC502" s="13"/>
      <c r="AE502" s="2">
        <v>214260</v>
      </c>
      <c r="AF502" s="2">
        <v>189950</v>
      </c>
      <c r="AG502" s="5">
        <f>(AE502-AF502)/AF502</f>
        <v>0.12798104764411689</v>
      </c>
      <c r="AH502" s="13">
        <f t="shared" si="151"/>
        <v>239876.41983256166</v>
      </c>
      <c r="AI502" s="5">
        <f t="shared" si="152"/>
        <v>0.26283979906586818</v>
      </c>
      <c r="AJ502" s="2">
        <v>215854</v>
      </c>
      <c r="AK502" s="2">
        <v>261000</v>
      </c>
      <c r="AL502" s="5">
        <f>(AJ502-AK502)/AK502</f>
        <v>-0.17297318007662835</v>
      </c>
      <c r="AM502" s="13">
        <f>AJ502-(AJ502*$AL$582)</f>
        <v>244792.62069142857</v>
      </c>
      <c r="AN502" s="5">
        <f t="shared" si="153"/>
        <v>-6.2097238730158724E-2</v>
      </c>
      <c r="AO502" s="2">
        <v>216674</v>
      </c>
      <c r="AP502" s="2">
        <v>374950</v>
      </c>
      <c r="AQ502" s="5">
        <f>(AO502-AP502)/AP502</f>
        <v>-0.42212561674889987</v>
      </c>
      <c r="AR502" s="13">
        <f t="shared" si="154"/>
        <v>268559.19592370687</v>
      </c>
      <c r="AS502" s="5">
        <f t="shared" si="155"/>
        <v>-0.28374664375594916</v>
      </c>
      <c r="AT502" s="2">
        <v>254973</v>
      </c>
      <c r="AU502" s="2">
        <v>438000</v>
      </c>
      <c r="AV502" s="5">
        <f>(AT502-AU502)/AU502</f>
        <v>-0.41786986301369861</v>
      </c>
      <c r="AW502" s="13">
        <f t="shared" si="156"/>
        <v>340350.70905</v>
      </c>
      <c r="AX502" s="5">
        <f t="shared" si="157"/>
        <v>-0.2229435866438356</v>
      </c>
      <c r="AY502" s="2">
        <v>127050</v>
      </c>
      <c r="AZ502" s="2">
        <v>159900</v>
      </c>
      <c r="BA502" s="5">
        <f>(AY502-AZ502)/AZ502</f>
        <v>-0.20544090056285177</v>
      </c>
      <c r="BB502" s="13">
        <f>AY502-(AY502*$BA$565)</f>
        <v>176117.00904246973</v>
      </c>
      <c r="BC502" s="5">
        <f t="shared" si="158"/>
        <v>0.10141969382407584</v>
      </c>
      <c r="BG502" s="2"/>
      <c r="BH502" s="5"/>
    </row>
    <row r="503" spans="3:60" x14ac:dyDescent="0.25">
      <c r="C503" s="5"/>
      <c r="D503" s="11"/>
      <c r="E503" s="5"/>
      <c r="I503" s="13"/>
      <c r="K503" s="2">
        <v>201219</v>
      </c>
      <c r="L503" s="2">
        <v>155000</v>
      </c>
      <c r="M503" s="5">
        <f>(K503-L503)/L503</f>
        <v>0.29818709677419353</v>
      </c>
      <c r="N503" s="13">
        <f t="shared" si="145"/>
        <v>142023.72385000001</v>
      </c>
      <c r="O503" s="5">
        <f t="shared" si="146"/>
        <v>-8.3717910645161236E-2</v>
      </c>
      <c r="P503" s="2">
        <v>325719</v>
      </c>
      <c r="Q503" s="2">
        <v>200000</v>
      </c>
      <c r="R503" s="5">
        <f>(P503-Q503)/Q503</f>
        <v>0.62859500000000001</v>
      </c>
      <c r="S503" s="13">
        <f t="shared" si="147"/>
        <v>288509.75684608077</v>
      </c>
      <c r="T503" s="5">
        <f t="shared" si="148"/>
        <v>0.44254878423040384</v>
      </c>
      <c r="U503" s="2">
        <v>137064</v>
      </c>
      <c r="V503" s="2">
        <v>139000</v>
      </c>
      <c r="W503" s="5">
        <f>(U503-V503)/V503</f>
        <v>-1.3928057553956834E-2</v>
      </c>
      <c r="X503" s="13">
        <f t="shared" si="149"/>
        <v>133699.17990997751</v>
      </c>
      <c r="Y503" s="5">
        <f t="shared" si="150"/>
        <v>-3.8135396331097055E-2</v>
      </c>
      <c r="Z503" s="2"/>
      <c r="AA503" s="2"/>
      <c r="AC503" s="13"/>
      <c r="AE503" s="2">
        <v>225509</v>
      </c>
      <c r="AF503" s="2">
        <v>197500</v>
      </c>
      <c r="AG503" s="5">
        <f>(AE503-AF503)/AF503</f>
        <v>0.14181772151898733</v>
      </c>
      <c r="AH503" s="13">
        <f t="shared" si="151"/>
        <v>252470.32371894497</v>
      </c>
      <c r="AI503" s="5">
        <f t="shared" si="152"/>
        <v>0.2783307530073163</v>
      </c>
      <c r="AJ503" s="2">
        <v>185595</v>
      </c>
      <c r="AK503" s="2">
        <v>350000</v>
      </c>
      <c r="AL503" s="5">
        <f>(AJ503-AK503)/AK503</f>
        <v>-0.46972857142857144</v>
      </c>
      <c r="AM503" s="13">
        <f>AJ503-(AJ503*$AL$582)</f>
        <v>210476.92624285715</v>
      </c>
      <c r="AN503" s="5">
        <f t="shared" si="153"/>
        <v>-0.39863735359183672</v>
      </c>
      <c r="AO503" s="2">
        <v>542757</v>
      </c>
      <c r="AP503" s="2">
        <v>349200</v>
      </c>
      <c r="AQ503" s="5">
        <f>(AO503-AP503)/AP503</f>
        <v>0.55428694158075598</v>
      </c>
      <c r="AR503" s="13">
        <f t="shared" si="154"/>
        <v>672726.69310560264</v>
      </c>
      <c r="AS503" s="5">
        <f t="shared" si="155"/>
        <v>0.92647964806873606</v>
      </c>
      <c r="AT503" s="2">
        <v>422981</v>
      </c>
      <c r="AU503" s="2">
        <v>515000</v>
      </c>
      <c r="AV503" s="5">
        <f>(AT503-AU503)/AU503</f>
        <v>-0.17867766990291262</v>
      </c>
      <c r="AW503" s="13">
        <f t="shared" si="156"/>
        <v>564616.18784999999</v>
      </c>
      <c r="AX503" s="5">
        <f t="shared" si="157"/>
        <v>9.6342112330097068E-2</v>
      </c>
      <c r="AY503" s="2">
        <v>166839</v>
      </c>
      <c r="AZ503" s="2">
        <v>215000</v>
      </c>
      <c r="BA503" s="5">
        <f>(AY503-AZ503)/AZ503</f>
        <v>-0.2240046511627907</v>
      </c>
      <c r="BB503" s="13">
        <f>AY503-(AY503*$BA$565)</f>
        <v>231272.61449536882</v>
      </c>
      <c r="BC503" s="5">
        <f t="shared" si="158"/>
        <v>7.5686579048227065E-2</v>
      </c>
      <c r="BG503" s="2"/>
      <c r="BH503" s="5"/>
    </row>
    <row r="504" spans="3:60" x14ac:dyDescent="0.25">
      <c r="C504" s="5"/>
      <c r="D504" s="11"/>
      <c r="E504" s="5"/>
      <c r="I504" s="13"/>
      <c r="K504" s="2">
        <v>155302</v>
      </c>
      <c r="L504" s="2">
        <v>120000</v>
      </c>
      <c r="M504" s="5">
        <f>(K504-L504)/L504</f>
        <v>0.29418333333333335</v>
      </c>
      <c r="N504" s="13">
        <f t="shared" si="145"/>
        <v>109614.73996666666</v>
      </c>
      <c r="O504" s="5">
        <f t="shared" si="146"/>
        <v>-8.6543833611111162E-2</v>
      </c>
      <c r="P504" s="2">
        <v>265096</v>
      </c>
      <c r="Q504" s="2">
        <v>153000</v>
      </c>
      <c r="R504" s="5">
        <f>(P504-Q504)/Q504</f>
        <v>0.73265359477124181</v>
      </c>
      <c r="S504" s="13">
        <f t="shared" si="147"/>
        <v>234812.16171260693</v>
      </c>
      <c r="T504" s="5">
        <f t="shared" si="148"/>
        <v>0.53472001119350931</v>
      </c>
      <c r="U504" s="2">
        <v>80848</v>
      </c>
      <c r="V504" s="2">
        <v>89950</v>
      </c>
      <c r="W504" s="5">
        <f>(U504-V504)/V504</f>
        <v>-0.10118954974986104</v>
      </c>
      <c r="X504" s="13">
        <f t="shared" si="149"/>
        <v>78863.241240310075</v>
      </c>
      <c r="Y504" s="5">
        <f t="shared" si="150"/>
        <v>-0.12325468326503529</v>
      </c>
      <c r="Z504" s="2"/>
      <c r="AA504" s="2"/>
      <c r="AC504" s="13"/>
      <c r="AE504" s="2">
        <v>130396</v>
      </c>
      <c r="AF504" s="2">
        <v>110000</v>
      </c>
      <c r="AG504" s="5">
        <f>(AE504-AF504)/AF504</f>
        <v>0.18541818181818182</v>
      </c>
      <c r="AH504" s="13">
        <f t="shared" si="151"/>
        <v>145985.8379561594</v>
      </c>
      <c r="AI504" s="5">
        <f t="shared" si="152"/>
        <v>0.32714398141963097</v>
      </c>
      <c r="AJ504" s="2">
        <v>244716</v>
      </c>
      <c r="AK504" s="2">
        <v>259950</v>
      </c>
      <c r="AL504" s="5">
        <f>(AJ504-AK504)/AK504</f>
        <v>-5.8603577611079052E-2</v>
      </c>
      <c r="AM504" s="13">
        <f>AJ504-(AJ504*$AL$582)</f>
        <v>277524.02533714287</v>
      </c>
      <c r="AN504" s="5">
        <f t="shared" si="153"/>
        <v>6.7605406182507669E-2</v>
      </c>
      <c r="AO504" s="2">
        <v>426020</v>
      </c>
      <c r="AP504" s="2">
        <v>376950</v>
      </c>
      <c r="AQ504" s="5">
        <f>(AO504-AP504)/AP504</f>
        <v>0.13017641597028784</v>
      </c>
      <c r="AR504" s="13">
        <f t="shared" si="154"/>
        <v>528035.61409037351</v>
      </c>
      <c r="AS504" s="5">
        <f t="shared" si="155"/>
        <v>0.40081075498175756</v>
      </c>
      <c r="AT504" s="2">
        <v>400919</v>
      </c>
      <c r="AU504" s="2">
        <v>519950</v>
      </c>
      <c r="AV504" s="5">
        <f>(AT504-AU504)/AU504</f>
        <v>-0.2289277815174536</v>
      </c>
      <c r="AW504" s="13">
        <f t="shared" si="156"/>
        <v>535166.72714999993</v>
      </c>
      <c r="AX504" s="5">
        <f t="shared" si="157"/>
        <v>2.9265750841426932E-2</v>
      </c>
      <c r="AY504" s="2">
        <v>346492</v>
      </c>
      <c r="AZ504" s="2">
        <v>501000</v>
      </c>
      <c r="BA504" s="5">
        <f>(AY504-AZ504)/AZ504</f>
        <v>-0.30839920159680639</v>
      </c>
      <c r="BB504" s="13">
        <f>AY504-(AY504*$BA$565)</f>
        <v>480308.02595154213</v>
      </c>
      <c r="BC504" s="5">
        <f t="shared" si="158"/>
        <v>-4.1301345406103522E-2</v>
      </c>
      <c r="BG504" s="2"/>
      <c r="BH504" s="5"/>
    </row>
    <row r="505" spans="3:60" x14ac:dyDescent="0.25">
      <c r="C505" s="5"/>
      <c r="D505" s="11"/>
      <c r="E505" s="5"/>
      <c r="I505" s="13"/>
      <c r="K505" s="2">
        <v>211697</v>
      </c>
      <c r="L505" s="2">
        <v>165000</v>
      </c>
      <c r="M505" s="5">
        <f>(K505-L505)/L505</f>
        <v>0.28301212121212121</v>
      </c>
      <c r="N505" s="13">
        <f t="shared" si="145"/>
        <v>149419.27088333335</v>
      </c>
      <c r="O505" s="5">
        <f t="shared" si="146"/>
        <v>-9.442866131313124E-2</v>
      </c>
      <c r="P505" s="2">
        <v>282909</v>
      </c>
      <c r="Q505" s="2">
        <v>229950</v>
      </c>
      <c r="R505" s="5">
        <f>(P505-Q505)/Q505</f>
        <v>0.23030658838878018</v>
      </c>
      <c r="S505" s="13">
        <f t="shared" si="147"/>
        <v>250590.25356079277</v>
      </c>
      <c r="T505" s="5">
        <f t="shared" si="148"/>
        <v>8.975974586124276E-2</v>
      </c>
      <c r="U505" s="2">
        <v>130204</v>
      </c>
      <c r="V505" s="2">
        <v>145900</v>
      </c>
      <c r="W505" s="5">
        <f>(U505-V505)/V505</f>
        <v>-0.10758053461274845</v>
      </c>
      <c r="X505" s="13">
        <f t="shared" si="149"/>
        <v>127007.58784946236</v>
      </c>
      <c r="Y505" s="5">
        <f t="shared" si="150"/>
        <v>-0.12948877416406882</v>
      </c>
      <c r="Z505" s="2"/>
      <c r="AA505" s="2"/>
      <c r="AC505" s="13"/>
      <c r="AE505" s="2">
        <v>165462</v>
      </c>
      <c r="AF505" s="2">
        <v>210000</v>
      </c>
      <c r="AG505" s="5">
        <f>(AE505-AF505)/AF505</f>
        <v>-0.21208571428571429</v>
      </c>
      <c r="AH505" s="13">
        <f t="shared" si="151"/>
        <v>185244.2461417685</v>
      </c>
      <c r="AI505" s="5">
        <f t="shared" si="152"/>
        <v>-0.11788454218205477</v>
      </c>
      <c r="AJ505" s="2">
        <v>274262</v>
      </c>
      <c r="AK505" s="2">
        <v>251000</v>
      </c>
      <c r="AL505" s="5">
        <f>(AJ505-AK505)/AK505</f>
        <v>9.2677290836653381E-2</v>
      </c>
      <c r="AM505" s="13">
        <f>AJ505-(AJ505*$AL$582)</f>
        <v>311031.13093142858</v>
      </c>
      <c r="AN505" s="5">
        <f t="shared" si="153"/>
        <v>0.23916785231644852</v>
      </c>
      <c r="AO505" s="2">
        <v>632441</v>
      </c>
      <c r="AP505" s="2">
        <v>470000</v>
      </c>
      <c r="AQ505" s="5">
        <f>(AO505-AP505)/AP505</f>
        <v>0.34561914893617024</v>
      </c>
      <c r="AR505" s="13">
        <f t="shared" si="154"/>
        <v>783886.60581881111</v>
      </c>
      <c r="AS505" s="5">
        <f t="shared" si="155"/>
        <v>0.66784384216768322</v>
      </c>
      <c r="AT505" s="2">
        <v>394915</v>
      </c>
      <c r="AU505" s="2">
        <v>575000</v>
      </c>
      <c r="AV505" s="5">
        <f>(AT505-AU505)/AU505</f>
        <v>-0.3131913043478261</v>
      </c>
      <c r="AW505" s="13">
        <f t="shared" si="156"/>
        <v>527152.28775000002</v>
      </c>
      <c r="AX505" s="5">
        <f t="shared" si="157"/>
        <v>-8.3213412608695622E-2</v>
      </c>
      <c r="AY505" s="2">
        <v>361998</v>
      </c>
      <c r="AZ505" s="2">
        <v>398000</v>
      </c>
      <c r="BA505" s="5">
        <f>(AY505-AZ505)/AZ505</f>
        <v>-9.0457286432160805E-2</v>
      </c>
      <c r="BB505" s="13">
        <f>AY505-(AY505*$BA$565)</f>
        <v>501802.47964861046</v>
      </c>
      <c r="BC505" s="5">
        <f t="shared" si="158"/>
        <v>0.26081025037339312</v>
      </c>
      <c r="BG505" s="2"/>
      <c r="BH505" s="5"/>
    </row>
    <row r="506" spans="3:60" x14ac:dyDescent="0.25">
      <c r="C506" s="5"/>
      <c r="D506" s="11"/>
      <c r="E506" s="5"/>
      <c r="I506" s="13"/>
      <c r="K506" s="2">
        <v>344355</v>
      </c>
      <c r="L506" s="2">
        <v>254000</v>
      </c>
      <c r="M506" s="5">
        <f>(K506-L506)/L506</f>
        <v>0.35572834645669293</v>
      </c>
      <c r="N506" s="13">
        <f t="shared" si="145"/>
        <v>243051.49825</v>
      </c>
      <c r="O506" s="5">
        <f t="shared" si="146"/>
        <v>-4.3104337598425177E-2</v>
      </c>
      <c r="P506" s="2">
        <v>284810</v>
      </c>
      <c r="Q506" s="2">
        <v>325000</v>
      </c>
      <c r="R506" s="5">
        <f>(P506-Q506)/Q506</f>
        <v>-0.12366153846153846</v>
      </c>
      <c r="S506" s="13">
        <f t="shared" si="147"/>
        <v>252274.0885466683</v>
      </c>
      <c r="T506" s="5">
        <f t="shared" si="148"/>
        <v>-0.22377203524102063</v>
      </c>
      <c r="U506" s="2">
        <v>289362</v>
      </c>
      <c r="V506" s="2">
        <v>95000</v>
      </c>
      <c r="W506" s="5">
        <f>(U506-V506)/V506</f>
        <v>2.0459157894736841</v>
      </c>
      <c r="X506" s="13">
        <f t="shared" si="149"/>
        <v>282258.37635783944</v>
      </c>
      <c r="Y506" s="5">
        <f t="shared" si="150"/>
        <v>1.9711408037667311</v>
      </c>
      <c r="Z506" s="2"/>
      <c r="AA506" s="2"/>
      <c r="AC506" s="13"/>
      <c r="AE506" s="2">
        <v>247205</v>
      </c>
      <c r="AF506" s="2">
        <v>250000</v>
      </c>
      <c r="AG506" s="5">
        <f>(AE506-AF506)/AF506</f>
        <v>-1.1180000000000001E-2</v>
      </c>
      <c r="AH506" s="13">
        <f t="shared" si="151"/>
        <v>276760.24626485771</v>
      </c>
      <c r="AI506" s="5">
        <f t="shared" si="152"/>
        <v>0.10704098505943083</v>
      </c>
      <c r="AJ506" s="2">
        <v>335966</v>
      </c>
      <c r="AK506" s="2">
        <v>328300</v>
      </c>
      <c r="AL506" s="5">
        <f>(AJ506-AK506)/AK506</f>
        <v>2.3350593968930855E-2</v>
      </c>
      <c r="AM506" s="13">
        <f>AJ506-(AJ506*$AL$582)</f>
        <v>381007.52176571428</v>
      </c>
      <c r="AN506" s="5">
        <f t="shared" si="153"/>
        <v>0.16054682231408551</v>
      </c>
      <c r="AO506" s="2">
        <v>475861</v>
      </c>
      <c r="AP506" s="2">
        <v>320000</v>
      </c>
      <c r="AQ506" s="5">
        <f>(AO506-AP506)/AP506</f>
        <v>0.487065625</v>
      </c>
      <c r="AR506" s="13">
        <f t="shared" si="154"/>
        <v>589811.6411357664</v>
      </c>
      <c r="AS506" s="5">
        <f t="shared" si="155"/>
        <v>0.84316137854926998</v>
      </c>
      <c r="AT506" s="2">
        <v>298430</v>
      </c>
      <c r="AU506" s="2">
        <v>385000</v>
      </c>
      <c r="AV506" s="5">
        <f>(AT506-AU506)/AU506</f>
        <v>-0.22485714285714287</v>
      </c>
      <c r="AW506" s="13">
        <f t="shared" si="156"/>
        <v>398359.2855</v>
      </c>
      <c r="AX506" s="5">
        <f t="shared" si="157"/>
        <v>3.4699442857142854E-2</v>
      </c>
      <c r="AY506" s="2">
        <v>127422</v>
      </c>
      <c r="AZ506" s="2">
        <v>420000</v>
      </c>
      <c r="BA506" s="5">
        <f>(AY506-AZ506)/AZ506</f>
        <v>-0.69661428571428574</v>
      </c>
      <c r="BB506" s="13">
        <f>AY506-(AY506*$BA$565)</f>
        <v>176632.67631806043</v>
      </c>
      <c r="BC506" s="5">
        <f t="shared" si="158"/>
        <v>-0.57944600876652275</v>
      </c>
      <c r="BG506" s="2"/>
      <c r="BH506" s="5"/>
    </row>
    <row r="507" spans="3:60" x14ac:dyDescent="0.25">
      <c r="C507" s="5"/>
      <c r="D507" s="11"/>
      <c r="E507" s="5"/>
      <c r="I507" s="13"/>
      <c r="K507" s="2">
        <v>340708</v>
      </c>
      <c r="L507" s="2">
        <v>158200</v>
      </c>
      <c r="M507" s="5">
        <f>(K507-L507)/L507</f>
        <v>1.153653603034134</v>
      </c>
      <c r="N507" s="13">
        <f t="shared" si="145"/>
        <v>240477.38486666666</v>
      </c>
      <c r="O507" s="5">
        <f t="shared" si="146"/>
        <v>0.52008460724820893</v>
      </c>
      <c r="P507" s="2">
        <v>205793</v>
      </c>
      <c r="Q507" s="2">
        <v>214000</v>
      </c>
      <c r="R507" s="5">
        <f>(P507-Q507)/Q507</f>
        <v>-3.8350467289719629E-2</v>
      </c>
      <c r="S507" s="13">
        <f t="shared" si="147"/>
        <v>182283.77340783158</v>
      </c>
      <c r="T507" s="5">
        <f t="shared" si="148"/>
        <v>-0.14820666631854401</v>
      </c>
      <c r="U507" s="2">
        <v>132152</v>
      </c>
      <c r="V507" s="2">
        <v>219950</v>
      </c>
      <c r="W507" s="5">
        <f>(U507-V507)/V507</f>
        <v>-0.39917253921345758</v>
      </c>
      <c r="X507" s="13">
        <f t="shared" si="149"/>
        <v>128907.76588647162</v>
      </c>
      <c r="Y507" s="5">
        <f t="shared" si="150"/>
        <v>-0.4139224101547096</v>
      </c>
      <c r="Z507" s="2"/>
      <c r="AA507" s="2"/>
      <c r="AC507" s="13"/>
      <c r="AE507" s="2">
        <v>218683</v>
      </c>
      <c r="AF507" s="2">
        <v>246900</v>
      </c>
      <c r="AG507" s="5">
        <f>(AE507-AF507)/AF507</f>
        <v>-0.11428513568246254</v>
      </c>
      <c r="AH507" s="13">
        <f t="shared" si="151"/>
        <v>244828.2232719317</v>
      </c>
      <c r="AI507" s="5">
        <f t="shared" si="152"/>
        <v>-8.3911572623260582E-3</v>
      </c>
      <c r="AJ507" s="2">
        <v>214849</v>
      </c>
      <c r="AK507" s="2">
        <v>314950</v>
      </c>
      <c r="AL507" s="5">
        <f>(AJ507-AK507)/AK507</f>
        <v>-0.31783140180981106</v>
      </c>
      <c r="AM507" s="13">
        <f>AJ507-(AJ507*$AL$582)</f>
        <v>243652.88464857143</v>
      </c>
      <c r="AN507" s="5">
        <f t="shared" si="153"/>
        <v>-0.22637598143015897</v>
      </c>
      <c r="AO507" s="2">
        <v>328800</v>
      </c>
      <c r="AP507" s="2">
        <v>330000</v>
      </c>
      <c r="AQ507" s="5">
        <f>(AO507-AP507)/AP507</f>
        <v>-3.6363636363636364E-3</v>
      </c>
      <c r="AR507" s="13">
        <f t="shared" si="154"/>
        <v>407535.11551785085</v>
      </c>
      <c r="AS507" s="5">
        <f t="shared" si="155"/>
        <v>0.23495489550863893</v>
      </c>
      <c r="AT507" s="2">
        <v>368847</v>
      </c>
      <c r="AU507" s="2">
        <v>355000</v>
      </c>
      <c r="AV507" s="5">
        <f>(AT507-AU507)/AU507</f>
        <v>3.9005633802816901E-2</v>
      </c>
      <c r="AW507" s="13">
        <f t="shared" si="156"/>
        <v>492355.41794999997</v>
      </c>
      <c r="AX507" s="5">
        <f t="shared" si="157"/>
        <v>0.38691667028169008</v>
      </c>
      <c r="AY507" s="2">
        <v>188819</v>
      </c>
      <c r="AZ507" s="2">
        <v>369000</v>
      </c>
      <c r="BA507" s="5">
        <f>(AY507-AZ507)/AZ507</f>
        <v>-0.48829539295392954</v>
      </c>
      <c r="BB507" s="13">
        <f>AY507-(AY507*$BA$565)</f>
        <v>261741.34223053989</v>
      </c>
      <c r="BC507" s="5">
        <f t="shared" si="158"/>
        <v>-0.29067386929392985</v>
      </c>
      <c r="BG507" s="2"/>
      <c r="BH507" s="5"/>
    </row>
    <row r="508" spans="3:60" x14ac:dyDescent="0.25">
      <c r="C508" s="5"/>
      <c r="D508" s="11"/>
      <c r="E508" s="5"/>
      <c r="I508" s="13"/>
      <c r="K508" s="2">
        <v>494451</v>
      </c>
      <c r="L508" s="2">
        <v>225000</v>
      </c>
      <c r="M508" s="5">
        <f>(K508-L508)/L508</f>
        <v>1.19756</v>
      </c>
      <c r="N508" s="13">
        <f t="shared" si="145"/>
        <v>348991.75665</v>
      </c>
      <c r="O508" s="5">
        <f t="shared" si="146"/>
        <v>0.55107447399999998</v>
      </c>
      <c r="P508" s="2">
        <v>235822</v>
      </c>
      <c r="Q508" s="2">
        <v>253000</v>
      </c>
      <c r="R508" s="5">
        <f>(P508-Q508)/Q508</f>
        <v>-6.7897233201581031E-2</v>
      </c>
      <c r="S508" s="13">
        <f t="shared" si="147"/>
        <v>208882.34299797204</v>
      </c>
      <c r="T508" s="5">
        <f t="shared" si="148"/>
        <v>-0.17437809091710657</v>
      </c>
      <c r="U508" s="2">
        <v>308983</v>
      </c>
      <c r="V508" s="2">
        <v>331000</v>
      </c>
      <c r="W508" s="5">
        <f>(U508-V508)/V508</f>
        <v>-6.6516616314199389E-2</v>
      </c>
      <c r="X508" s="13">
        <f t="shared" si="149"/>
        <v>301397.69528194546</v>
      </c>
      <c r="Y508" s="5">
        <f t="shared" si="150"/>
        <v>-8.9432944767536368E-2</v>
      </c>
      <c r="Z508" s="2"/>
      <c r="AA508" s="2"/>
      <c r="AC508" s="13"/>
      <c r="AE508" s="2">
        <v>210781</v>
      </c>
      <c r="AF508" s="2">
        <v>320000</v>
      </c>
      <c r="AG508" s="5">
        <f>(AE508-AF508)/AF508</f>
        <v>-0.34130937500000003</v>
      </c>
      <c r="AH508" s="13">
        <f t="shared" si="151"/>
        <v>235981.47880485011</v>
      </c>
      <c r="AI508" s="5">
        <f t="shared" si="152"/>
        <v>-0.26255787873484343</v>
      </c>
      <c r="AJ508" s="2">
        <v>182157</v>
      </c>
      <c r="AK508" s="2">
        <v>264950</v>
      </c>
      <c r="AL508" s="5">
        <f>(AJ508-AK508)/AK508</f>
        <v>-0.31248537459898096</v>
      </c>
      <c r="AM508" s="13">
        <f>AJ508-(AJ508*$AL$582)</f>
        <v>206578.00831714284</v>
      </c>
      <c r="AN508" s="5">
        <f t="shared" si="153"/>
        <v>-0.22031323526271809</v>
      </c>
      <c r="AO508" s="2">
        <v>345704</v>
      </c>
      <c r="AP508" s="2">
        <v>355000</v>
      </c>
      <c r="AQ508" s="5">
        <f>(AO508-AP508)/AP508</f>
        <v>-2.6185915492957748E-2</v>
      </c>
      <c r="AR508" s="13">
        <f t="shared" si="154"/>
        <v>428486.9816757394</v>
      </c>
      <c r="AS508" s="5">
        <f t="shared" si="155"/>
        <v>0.20700558218518142</v>
      </c>
      <c r="AT508" s="2">
        <v>216686</v>
      </c>
      <c r="AU508" s="2">
        <v>550000</v>
      </c>
      <c r="AV508" s="5">
        <f>(AT508-AU508)/AU508</f>
        <v>-0.60602545454545453</v>
      </c>
      <c r="AW508" s="13">
        <f t="shared" si="156"/>
        <v>289243.30709999998</v>
      </c>
      <c r="AX508" s="5">
        <f t="shared" si="157"/>
        <v>-0.47410307800000007</v>
      </c>
      <c r="AY508" s="2">
        <v>159603</v>
      </c>
      <c r="AZ508" s="2">
        <v>250000</v>
      </c>
      <c r="BA508" s="5">
        <f>(AY508-AZ508)/AZ508</f>
        <v>-0.36158800000000002</v>
      </c>
      <c r="BB508" s="13">
        <f>AY508-(AY508*$BA$565)</f>
        <v>221242.05426371744</v>
      </c>
      <c r="BC508" s="5">
        <f t="shared" si="158"/>
        <v>-0.11503178294513025</v>
      </c>
      <c r="BG508" s="2"/>
      <c r="BH508" s="5"/>
    </row>
    <row r="509" spans="3:60" x14ac:dyDescent="0.25">
      <c r="C509" s="5"/>
      <c r="D509" s="11"/>
      <c r="E509" s="5"/>
      <c r="I509" s="13"/>
      <c r="K509" s="2">
        <v>124889</v>
      </c>
      <c r="L509" s="2">
        <v>300000</v>
      </c>
      <c r="M509" s="5">
        <f>(K509-L509)/L509</f>
        <v>-0.58370333333333335</v>
      </c>
      <c r="N509" s="13">
        <f t="shared" si="145"/>
        <v>88148.73768333334</v>
      </c>
      <c r="O509" s="5">
        <f t="shared" si="146"/>
        <v>-0.70617087438888881</v>
      </c>
      <c r="P509" s="2">
        <v>186412</v>
      </c>
      <c r="Q509" s="2">
        <v>206000</v>
      </c>
      <c r="R509" s="5">
        <f>(P509-Q509)/Q509</f>
        <v>-9.5087378640776696E-2</v>
      </c>
      <c r="S509" s="13">
        <f t="shared" si="147"/>
        <v>165116.80556919187</v>
      </c>
      <c r="T509" s="5">
        <f t="shared" si="148"/>
        <v>-0.19846210888741811</v>
      </c>
      <c r="U509" s="2">
        <v>162829</v>
      </c>
      <c r="V509" s="2">
        <v>129950</v>
      </c>
      <c r="W509" s="5">
        <f>(U509-V509)/V509</f>
        <v>0.25301269719122738</v>
      </c>
      <c r="X509" s="13">
        <f t="shared" si="149"/>
        <v>158831.66816641661</v>
      </c>
      <c r="Y509" s="5">
        <f t="shared" si="150"/>
        <v>0.22225215980312898</v>
      </c>
      <c r="Z509" s="2"/>
      <c r="AA509" s="2"/>
      <c r="AC509" s="13"/>
      <c r="AE509" s="2">
        <v>173405</v>
      </c>
      <c r="AF509" s="2">
        <v>206500</v>
      </c>
      <c r="AG509" s="5">
        <f>(AE509-AF509)/AF509</f>
        <v>-0.16026634382566585</v>
      </c>
      <c r="AH509" s="13">
        <f t="shared" si="151"/>
        <v>194136.89247206831</v>
      </c>
      <c r="AI509" s="5">
        <f t="shared" si="152"/>
        <v>-5.9869770111049332E-2</v>
      </c>
      <c r="AJ509" s="2">
        <v>258452</v>
      </c>
      <c r="AK509" s="2">
        <v>397000</v>
      </c>
      <c r="AL509" s="5">
        <f>(AJ509-AK509)/AK509</f>
        <v>-0.34898740554156171</v>
      </c>
      <c r="AM509" s="13">
        <f>AJ509-(AJ509*$AL$582)</f>
        <v>293101.55198857142</v>
      </c>
      <c r="AN509" s="5">
        <f t="shared" si="153"/>
        <v>-0.26170893705649517</v>
      </c>
      <c r="AO509" s="2">
        <v>335303</v>
      </c>
      <c r="AP509" s="2">
        <v>449950</v>
      </c>
      <c r="AQ509" s="5">
        <f>(AO509-AP509)/AP509</f>
        <v>-0.25479942215801754</v>
      </c>
      <c r="AR509" s="13">
        <f t="shared" si="154"/>
        <v>415595.33710000588</v>
      </c>
      <c r="AS509" s="5">
        <f t="shared" si="155"/>
        <v>-7.6352178908754564E-2</v>
      </c>
      <c r="AT509" s="2">
        <v>260099</v>
      </c>
      <c r="AU509" s="2">
        <v>365000</v>
      </c>
      <c r="AV509" s="5">
        <f>(AT509-AU509)/AU509</f>
        <v>-0.28739999999999999</v>
      </c>
      <c r="AW509" s="13">
        <f t="shared" si="156"/>
        <v>347193.15015</v>
      </c>
      <c r="AX509" s="5">
        <f t="shared" si="157"/>
        <v>-4.8785889999999998E-2</v>
      </c>
      <c r="AY509" s="2">
        <v>210359</v>
      </c>
      <c r="AZ509" s="2">
        <v>272000</v>
      </c>
      <c r="BA509" s="5">
        <f>(AY509-AZ509)/AZ509</f>
        <v>-0.22662132352941178</v>
      </c>
      <c r="BB509" s="13">
        <f>AY509-(AY509*$BA$565)</f>
        <v>291600.14093006606</v>
      </c>
      <c r="BC509" s="5">
        <f t="shared" si="158"/>
        <v>7.2059341654654635E-2</v>
      </c>
      <c r="BG509" s="2"/>
      <c r="BH509" s="5"/>
    </row>
    <row r="510" spans="3:60" x14ac:dyDescent="0.25">
      <c r="C510" s="5"/>
      <c r="D510" s="11"/>
      <c r="E510" s="5"/>
      <c r="I510" s="13"/>
      <c r="K510" s="2">
        <v>320384</v>
      </c>
      <c r="L510" s="2">
        <v>425000</v>
      </c>
      <c r="M510" s="5">
        <f>(K510-L510)/L510</f>
        <v>-0.24615529411764706</v>
      </c>
      <c r="N510" s="13">
        <f t="shared" si="145"/>
        <v>226132.36693333334</v>
      </c>
      <c r="O510" s="5">
        <f t="shared" si="146"/>
        <v>-0.4679238425098039</v>
      </c>
      <c r="P510" s="2">
        <v>78577</v>
      </c>
      <c r="Q510" s="2">
        <v>55000</v>
      </c>
      <c r="R510" s="5">
        <f>(P510-Q510)/Q510</f>
        <v>0.42867272727272726</v>
      </c>
      <c r="S510" s="13">
        <f t="shared" si="147"/>
        <v>69600.579529270588</v>
      </c>
      <c r="T510" s="5">
        <f t="shared" si="148"/>
        <v>0.2654650823503743</v>
      </c>
      <c r="U510" s="2">
        <v>187570</v>
      </c>
      <c r="V510" s="2">
        <v>207450</v>
      </c>
      <c r="W510" s="5">
        <f>(U510-V510)/V510</f>
        <v>-9.5830320559170887E-2</v>
      </c>
      <c r="X510" s="13">
        <f t="shared" si="149"/>
        <v>182965.29486746687</v>
      </c>
      <c r="Y510" s="5">
        <f t="shared" si="150"/>
        <v>-0.11802701919755665</v>
      </c>
      <c r="Z510" s="2"/>
      <c r="AA510" s="2"/>
      <c r="AC510" s="13"/>
      <c r="AE510" s="2">
        <v>144531</v>
      </c>
      <c r="AF510" s="2">
        <v>214500</v>
      </c>
      <c r="AG510" s="5">
        <f>(AE510-AF510)/AF510</f>
        <v>-0.32619580419580418</v>
      </c>
      <c r="AH510" s="13">
        <f t="shared" si="151"/>
        <v>161810.78519004933</v>
      </c>
      <c r="AI510" s="5">
        <f t="shared" si="152"/>
        <v>-0.24563736508135511</v>
      </c>
      <c r="AJ510" s="2">
        <v>212707</v>
      </c>
      <c r="AK510" s="2">
        <v>246000</v>
      </c>
      <c r="AL510" s="5">
        <f>(AJ510-AK510)/AK510</f>
        <v>-0.13533739837398373</v>
      </c>
      <c r="AM510" s="13">
        <f>AJ510-(AJ510*$AL$582)</f>
        <v>241223.71588857143</v>
      </c>
      <c r="AN510" s="5">
        <f t="shared" si="153"/>
        <v>-1.9415789070847844E-2</v>
      </c>
      <c r="AO510" s="2">
        <v>437936</v>
      </c>
      <c r="AP510" s="2">
        <v>402500</v>
      </c>
      <c r="AQ510" s="5">
        <f>(AO510-AP510)/AP510</f>
        <v>8.8039751552795031E-2</v>
      </c>
      <c r="AR510" s="13">
        <f t="shared" si="154"/>
        <v>542805.04364180507</v>
      </c>
      <c r="AS510" s="5">
        <f t="shared" si="155"/>
        <v>0.34858395935852188</v>
      </c>
      <c r="AT510" s="2">
        <v>248324</v>
      </c>
      <c r="AU510" s="2">
        <v>311900</v>
      </c>
      <c r="AV510" s="5">
        <f>(AT510-AU510)/AU510</f>
        <v>-0.20383456235973069</v>
      </c>
      <c r="AW510" s="13">
        <f t="shared" si="156"/>
        <v>331475.29139999999</v>
      </c>
      <c r="AX510" s="5">
        <f t="shared" si="157"/>
        <v>6.2761434434113458E-2</v>
      </c>
      <c r="AY510" s="2">
        <v>298088</v>
      </c>
      <c r="AZ510" s="2">
        <v>630000</v>
      </c>
      <c r="BA510" s="5">
        <f>(AY510-AZ510)/AZ510</f>
        <v>-0.52684444444444445</v>
      </c>
      <c r="BB510" s="13">
        <f>AY510-(AY510*$BA$565)</f>
        <v>413210.28722118633</v>
      </c>
      <c r="BC510" s="5">
        <f t="shared" si="158"/>
        <v>-0.34411065520446615</v>
      </c>
      <c r="BG510" s="2"/>
      <c r="BH510" s="5"/>
    </row>
    <row r="511" spans="3:60" x14ac:dyDescent="0.25">
      <c r="C511" s="5"/>
      <c r="D511" s="11"/>
      <c r="E511" s="5"/>
      <c r="I511" s="13"/>
      <c r="N511" s="13"/>
      <c r="P511" s="2">
        <v>183665</v>
      </c>
      <c r="Q511" s="2">
        <v>139950</v>
      </c>
      <c r="R511" s="5">
        <f>(P511-Q511)/Q511</f>
        <v>0.31236155769917828</v>
      </c>
      <c r="S511" s="13">
        <f t="shared" si="147"/>
        <v>162683.61529765048</v>
      </c>
      <c r="T511" s="5">
        <f t="shared" si="148"/>
        <v>0.16244098104787769</v>
      </c>
      <c r="U511" s="2">
        <v>265689</v>
      </c>
      <c r="V511" s="2">
        <v>210500</v>
      </c>
      <c r="W511" s="5">
        <f>(U511-V511)/V511</f>
        <v>0.26218052256532065</v>
      </c>
      <c r="X511" s="13">
        <f t="shared" si="149"/>
        <v>259166.53104463615</v>
      </c>
      <c r="Y511" s="5">
        <f t="shared" si="150"/>
        <v>0.23119492182725013</v>
      </c>
      <c r="Z511" s="2"/>
      <c r="AA511" s="2"/>
      <c r="AC511" s="13"/>
      <c r="AE511" s="2">
        <v>230486</v>
      </c>
      <c r="AF511" s="2">
        <v>234950</v>
      </c>
      <c r="AG511" s="5">
        <f>(AE511-AF511)/AF511</f>
        <v>-1.8999787188763568E-2</v>
      </c>
      <c r="AH511" s="13">
        <f t="shared" si="151"/>
        <v>258042.36209058063</v>
      </c>
      <c r="AI511" s="5">
        <f t="shared" si="152"/>
        <v>9.8286282573231035E-2</v>
      </c>
      <c r="AJ511" s="2">
        <v>326077</v>
      </c>
      <c r="AK511" s="2">
        <v>325000</v>
      </c>
      <c r="AL511" s="5">
        <f>(AJ511-AK511)/AK511</f>
        <v>3.3138461538461538E-3</v>
      </c>
      <c r="AM511" s="13">
        <f>AJ511-(AJ511*$AL$582)</f>
        <v>369792.74591714283</v>
      </c>
      <c r="AN511" s="5">
        <f t="shared" si="153"/>
        <v>0.13782383359120873</v>
      </c>
      <c r="AO511" s="2">
        <v>441145</v>
      </c>
      <c r="AP511" s="2">
        <v>390000</v>
      </c>
      <c r="AQ511" s="5">
        <f>(AO511-AP511)/AP511</f>
        <v>0.13114102564102564</v>
      </c>
      <c r="AR511" s="13">
        <f t="shared" si="154"/>
        <v>546782.4772966007</v>
      </c>
      <c r="AS511" s="5">
        <f t="shared" si="155"/>
        <v>0.40200635204256591</v>
      </c>
      <c r="AT511" s="2">
        <v>289177</v>
      </c>
      <c r="AU511" s="2">
        <v>536000</v>
      </c>
      <c r="AV511" s="5">
        <f>(AT511-AU511)/AU511</f>
        <v>-0.46049067164179103</v>
      </c>
      <c r="AW511" s="13">
        <f t="shared" si="156"/>
        <v>386007.91845</v>
      </c>
      <c r="AX511" s="5">
        <f t="shared" si="157"/>
        <v>-0.27983597304104479</v>
      </c>
      <c r="AY511" s="2">
        <v>198436</v>
      </c>
      <c r="AZ511" s="2">
        <v>398000</v>
      </c>
      <c r="BA511" s="5">
        <f>(AY511-AZ511)/AZ511</f>
        <v>-0.5014170854271357</v>
      </c>
      <c r="BB511" s="13">
        <f>AY511-(AY511*$BA$565)</f>
        <v>275072.45026644255</v>
      </c>
      <c r="BC511" s="5">
        <f t="shared" si="158"/>
        <v>-0.30886319028532022</v>
      </c>
      <c r="BG511" s="2"/>
      <c r="BH511" s="5"/>
    </row>
    <row r="512" spans="3:60" x14ac:dyDescent="0.25">
      <c r="C512" s="5"/>
      <c r="D512" s="11"/>
      <c r="E512" s="5"/>
      <c r="I512" s="13"/>
      <c r="M512" s="6">
        <f>MEDIAN(M2:M510)</f>
        <v>0.29418333333333335</v>
      </c>
      <c r="N512" s="13"/>
      <c r="O512" s="6">
        <f>MEDIAN(O2:O510)</f>
        <v>-8.6543833611111162E-2</v>
      </c>
      <c r="P512" s="2">
        <v>191719</v>
      </c>
      <c r="Q512" s="2">
        <v>148000</v>
      </c>
      <c r="R512" s="5">
        <f>(P512-Q512)/Q512</f>
        <v>0.29539864864864868</v>
      </c>
      <c r="S512" s="13">
        <f t="shared" si="147"/>
        <v>169817.54847820898</v>
      </c>
      <c r="T512" s="5">
        <f t="shared" si="148"/>
        <v>0.1474158680960066</v>
      </c>
      <c r="U512" s="2">
        <v>269164</v>
      </c>
      <c r="V512" s="2">
        <v>212950</v>
      </c>
      <c r="W512" s="5">
        <f>(U512-V512)/V512</f>
        <v>0.26397745949753465</v>
      </c>
      <c r="X512" s="13">
        <f t="shared" si="149"/>
        <v>262556.22235808952</v>
      </c>
      <c r="Y512" s="5">
        <f t="shared" si="150"/>
        <v>0.23294774528335066</v>
      </c>
      <c r="Z512" s="2"/>
      <c r="AA512" s="2"/>
      <c r="AC512" s="13"/>
      <c r="AE512" s="2">
        <v>337795</v>
      </c>
      <c r="AF512" s="2">
        <v>285000</v>
      </c>
      <c r="AG512" s="5">
        <f>(AE512-AF512)/AF512</f>
        <v>0.18524561403508771</v>
      </c>
      <c r="AH512" s="13">
        <f t="shared" si="151"/>
        <v>378180.97282432637</v>
      </c>
      <c r="AI512" s="5">
        <f t="shared" si="152"/>
        <v>0.32695078183974163</v>
      </c>
      <c r="AJ512" s="2">
        <v>393104</v>
      </c>
      <c r="AK512" s="2">
        <v>393000</v>
      </c>
      <c r="AL512" s="5">
        <f>(AJ512-AK512)/AK512</f>
        <v>2.6463104325699747E-4</v>
      </c>
      <c r="AM512" s="13">
        <f>AJ512-(AJ512*$AL$582)</f>
        <v>445805.76854857145</v>
      </c>
      <c r="AN512" s="5">
        <f t="shared" si="153"/>
        <v>0.13436582327880775</v>
      </c>
      <c r="AO512" s="2">
        <v>261581</v>
      </c>
      <c r="AP512" s="2">
        <v>640000</v>
      </c>
      <c r="AQ512" s="5">
        <f>(AO512-AP512)/AP512</f>
        <v>-0.59127968750000004</v>
      </c>
      <c r="AR512" s="13">
        <f t="shared" si="154"/>
        <v>324219.71731227171</v>
      </c>
      <c r="AS512" s="5">
        <f t="shared" si="155"/>
        <v>-0.49340669169957546</v>
      </c>
      <c r="AT512" s="2">
        <v>213556</v>
      </c>
      <c r="AU512" s="2">
        <v>376000</v>
      </c>
      <c r="AV512" s="5">
        <f>(AT512-AU512)/AU512</f>
        <v>-0.43203191489361703</v>
      </c>
      <c r="AW512" s="13">
        <f t="shared" si="156"/>
        <v>285065.22659999999</v>
      </c>
      <c r="AX512" s="5">
        <f t="shared" si="157"/>
        <v>-0.2418478015957447</v>
      </c>
      <c r="AY512" s="2">
        <v>279532</v>
      </c>
      <c r="AZ512" s="2">
        <v>446000</v>
      </c>
      <c r="BA512" s="5">
        <f>(AY512-AZ512)/AZ512</f>
        <v>-0.37324663677130043</v>
      </c>
      <c r="BB512" s="13">
        <f>AY512-(AY512*$BA$565)</f>
        <v>387487.91634521569</v>
      </c>
      <c r="BC512" s="5">
        <f t="shared" si="158"/>
        <v>-0.13119301267888858</v>
      </c>
      <c r="BG512" s="2"/>
      <c r="BH512" s="5"/>
    </row>
    <row r="513" spans="3:60" x14ac:dyDescent="0.25">
      <c r="C513" s="5"/>
      <c r="D513" s="11"/>
      <c r="E513" s="5"/>
      <c r="I513" s="13"/>
      <c r="N513" s="13"/>
      <c r="P513" s="2">
        <v>189690</v>
      </c>
      <c r="Q513" s="2">
        <v>134000</v>
      </c>
      <c r="R513" s="5">
        <f>(P513-Q513)/Q513</f>
        <v>0.41559701492537315</v>
      </c>
      <c r="S513" s="13">
        <f t="shared" si="147"/>
        <v>168020.33586045966</v>
      </c>
      <c r="T513" s="5">
        <f t="shared" si="148"/>
        <v>0.25388310343626608</v>
      </c>
      <c r="U513" s="2">
        <v>266090</v>
      </c>
      <c r="V513" s="2">
        <v>206000</v>
      </c>
      <c r="W513" s="5">
        <f>(U513-V513)/V513</f>
        <v>0.29169902912621359</v>
      </c>
      <c r="X513" s="13">
        <f t="shared" si="149"/>
        <v>259557.68679044762</v>
      </c>
      <c r="Y513" s="5">
        <f t="shared" si="150"/>
        <v>0.25998877082741567</v>
      </c>
      <c r="Z513" s="2"/>
      <c r="AA513" s="2"/>
      <c r="AC513" s="13"/>
      <c r="AE513" s="2">
        <v>300764</v>
      </c>
      <c r="AF513" s="2">
        <v>279950</v>
      </c>
      <c r="AG513" s="5">
        <f>(AE513-AF513)/AF513</f>
        <v>7.4348990891230579E-2</v>
      </c>
      <c r="AH513" s="13">
        <f t="shared" si="151"/>
        <v>336722.63387716131</v>
      </c>
      <c r="AI513" s="5">
        <f t="shared" si="152"/>
        <v>0.20279562020775604</v>
      </c>
      <c r="AJ513" s="2">
        <v>248824</v>
      </c>
      <c r="AK513" s="2">
        <v>289000</v>
      </c>
      <c r="AL513" s="5">
        <f>(AJ513-AK513)/AK513</f>
        <v>-0.13901730103806229</v>
      </c>
      <c r="AM513" s="13">
        <f>AJ513-(AJ513*$AL$582)</f>
        <v>282182.76729142858</v>
      </c>
      <c r="AN513" s="5">
        <f t="shared" si="153"/>
        <v>-2.3589040514087962E-2</v>
      </c>
      <c r="AO513" s="2">
        <v>284143</v>
      </c>
      <c r="AP513" s="2">
        <v>695000</v>
      </c>
      <c r="AQ513" s="5">
        <f>(AO513-AP513)/AP513</f>
        <v>-0.59116115107913669</v>
      </c>
      <c r="AR513" s="13">
        <f t="shared" si="154"/>
        <v>352184.45963682688</v>
      </c>
      <c r="AS513" s="5">
        <f t="shared" si="155"/>
        <v>-0.49325977030672391</v>
      </c>
      <c r="AT513" s="2">
        <v>462291</v>
      </c>
      <c r="AU513" s="2">
        <v>463900</v>
      </c>
      <c r="AV513" s="5">
        <f>(AT513-AU513)/AU513</f>
        <v>-3.4684199180857944E-3</v>
      </c>
      <c r="AW513" s="13">
        <f t="shared" si="156"/>
        <v>617089.14134999993</v>
      </c>
      <c r="AX513" s="5">
        <f t="shared" si="157"/>
        <v>0.33022017967234302</v>
      </c>
      <c r="AY513" s="2">
        <v>166245</v>
      </c>
      <c r="AZ513" s="2">
        <v>230000</v>
      </c>
      <c r="BA513" s="5">
        <f>(AY513-AZ513)/AZ513</f>
        <v>-0.27719565217391307</v>
      </c>
      <c r="BB513" s="13">
        <f>AY513-(AY513*$BA$565)</f>
        <v>230449.21029724818</v>
      </c>
      <c r="BC513" s="5">
        <f t="shared" si="158"/>
        <v>1.9530882489051337E-3</v>
      </c>
      <c r="BG513" s="2"/>
      <c r="BH513" s="5"/>
    </row>
    <row r="514" spans="3:60" x14ac:dyDescent="0.25">
      <c r="C514" s="5"/>
      <c r="D514" s="11"/>
      <c r="E514" s="5"/>
      <c r="I514" s="13"/>
      <c r="N514" s="13"/>
      <c r="P514" s="2">
        <v>191009</v>
      </c>
      <c r="Q514" s="2">
        <v>167000</v>
      </c>
      <c r="R514" s="5">
        <f>(P514-Q514)/Q514</f>
        <v>0.14376646706586826</v>
      </c>
      <c r="S514" s="13">
        <f t="shared" si="147"/>
        <v>169188.65692640908</v>
      </c>
      <c r="T514" s="5">
        <f t="shared" si="148"/>
        <v>1.310573009825796E-2</v>
      </c>
      <c r="U514" s="2">
        <v>234787</v>
      </c>
      <c r="V514" s="2">
        <v>229000</v>
      </c>
      <c r="W514" s="5">
        <f>(U514-V514)/V514</f>
        <v>2.5270742358078604E-2</v>
      </c>
      <c r="X514" s="13">
        <f t="shared" si="149"/>
        <v>229023.15234871217</v>
      </c>
      <c r="Y514" s="5">
        <f t="shared" si="150"/>
        <v>1.0110195944180781E-4</v>
      </c>
      <c r="Z514" s="2"/>
      <c r="AA514" s="2"/>
      <c r="AC514" s="13"/>
      <c r="AE514" s="2">
        <v>97433</v>
      </c>
      <c r="AF514" s="2">
        <v>169000</v>
      </c>
      <c r="AG514" s="5">
        <f>(AE514-AF514)/AF514</f>
        <v>-0.42347337278106512</v>
      </c>
      <c r="AH514" s="13">
        <f t="shared" si="151"/>
        <v>109081.85948635294</v>
      </c>
      <c r="AI514" s="5">
        <f t="shared" si="152"/>
        <v>-0.35454521013992341</v>
      </c>
      <c r="AJ514" s="2">
        <v>188136</v>
      </c>
      <c r="AK514" s="2">
        <v>327000</v>
      </c>
      <c r="AL514" s="5">
        <f>(AJ514-AK514)/AK514</f>
        <v>-0.42466055045871559</v>
      </c>
      <c r="AM514" s="13">
        <f>AJ514-(AJ514*$AL$582)</f>
        <v>213358.58722285714</v>
      </c>
      <c r="AN514" s="5">
        <f t="shared" si="153"/>
        <v>-0.34752725619921365</v>
      </c>
      <c r="AO514" s="2">
        <v>256940</v>
      </c>
      <c r="AP514" s="2">
        <v>375000</v>
      </c>
      <c r="AQ514" s="5">
        <f>(AO514-AP514)/AP514</f>
        <v>-0.31482666666666664</v>
      </c>
      <c r="AR514" s="13">
        <f t="shared" si="154"/>
        <v>318467.37403028161</v>
      </c>
      <c r="AS514" s="5">
        <f t="shared" si="155"/>
        <v>-0.15075366925258235</v>
      </c>
      <c r="AT514" s="2">
        <v>224897</v>
      </c>
      <c r="AU514" s="2">
        <v>383000</v>
      </c>
      <c r="AV514" s="5">
        <f>(AT514-AU514)/AU514</f>
        <v>-0.41280156657963446</v>
      </c>
      <c r="AW514" s="13">
        <f t="shared" si="156"/>
        <v>300203.76045</v>
      </c>
      <c r="AX514" s="5">
        <f t="shared" si="157"/>
        <v>-0.21617817114882507</v>
      </c>
      <c r="AY514" s="2">
        <v>278104</v>
      </c>
      <c r="AZ514" s="2">
        <v>449100</v>
      </c>
      <c r="BA514" s="5">
        <f>(AY514-AZ514)/AZ514</f>
        <v>-0.3807526163437987</v>
      </c>
      <c r="BB514" s="13">
        <f>AY514-(AY514*$BA$565)</f>
        <v>385508.41938407719</v>
      </c>
      <c r="BC514" s="5">
        <f t="shared" si="158"/>
        <v>-0.14159781922939838</v>
      </c>
      <c r="BG514" s="2"/>
      <c r="BH514" s="5"/>
    </row>
    <row r="515" spans="3:60" x14ac:dyDescent="0.25">
      <c r="C515" s="5"/>
      <c r="D515" s="11"/>
      <c r="E515" s="5"/>
      <c r="I515" s="13"/>
      <c r="N515" s="13"/>
      <c r="P515" s="2">
        <v>211591</v>
      </c>
      <c r="Q515" s="2">
        <v>205000</v>
      </c>
      <c r="R515" s="5">
        <f>(P515-Q515)/Q515</f>
        <v>3.2151219512195121E-2</v>
      </c>
      <c r="S515" s="13">
        <f t="shared" ref="S515:S557" si="159">P515-(P515*$R$559)</f>
        <v>187419.42582661458</v>
      </c>
      <c r="T515" s="5">
        <f t="shared" ref="T515:T578" si="160">(S515-Q515)/Q515</f>
        <v>-8.5758898406758155E-2</v>
      </c>
      <c r="U515" s="2">
        <v>172088</v>
      </c>
      <c r="V515" s="2">
        <v>147500</v>
      </c>
      <c r="W515" s="5">
        <f>(U515-V515)/V515</f>
        <v>0.16669830508474576</v>
      </c>
      <c r="X515" s="13">
        <f t="shared" ref="X515:X523" si="161">U515-(U515*$W$525)</f>
        <v>167863.36654663665</v>
      </c>
      <c r="Y515" s="5">
        <f t="shared" ref="Y515:Y578" si="162">(X515-V515)/V515</f>
        <v>0.13805672235007899</v>
      </c>
      <c r="Z515" s="2"/>
      <c r="AA515" s="2"/>
      <c r="AC515" s="13"/>
      <c r="AE515" s="2">
        <v>246108</v>
      </c>
      <c r="AF515" s="2">
        <v>210000</v>
      </c>
      <c r="AG515" s="5">
        <f>(AE515-AF515)/AF515</f>
        <v>0.17194285714285715</v>
      </c>
      <c r="AH515" s="13">
        <f t="shared" ref="AH515:AH578" si="163">AE515-(AE515*$AG$547)</f>
        <v>275532.09153436054</v>
      </c>
      <c r="AI515" s="5">
        <f t="shared" ref="AI515:AI578" si="164">(AH515-AF515)/AF515</f>
        <v>0.31205757873505019</v>
      </c>
      <c r="AJ515" s="2">
        <v>214963</v>
      </c>
      <c r="AK515" s="2">
        <v>213000</v>
      </c>
      <c r="AL515" s="5">
        <f>(AJ515-AK515)/AK515</f>
        <v>9.2159624413145538E-3</v>
      </c>
      <c r="AM515" s="13">
        <f>AJ515-(AJ515*$AL$582)</f>
        <v>243782.16813999999</v>
      </c>
      <c r="AN515" s="5">
        <f t="shared" ref="AN515:AN578" si="165">(AM515-AK515)/AK515</f>
        <v>0.14451722131455397</v>
      </c>
      <c r="AO515" s="2">
        <v>319137</v>
      </c>
      <c r="AP515" s="2">
        <v>470000</v>
      </c>
      <c r="AQ515" s="5">
        <f>(AO515-AP515)/AP515</f>
        <v>-0.32098510638297872</v>
      </c>
      <c r="AR515" s="13">
        <f t="shared" ref="AR515:AR578" si="166">AO515-(AO515*$AQ$641)</f>
        <v>395558.19392037822</v>
      </c>
      <c r="AS515" s="5">
        <f t="shared" ref="AS515:AS578" si="167">(AR515-AP515)/AP515</f>
        <v>-0.15838682144600377</v>
      </c>
      <c r="AT515" s="2">
        <v>189870</v>
      </c>
      <c r="AU515" s="2">
        <v>420000</v>
      </c>
      <c r="AV515" s="5">
        <f>(AT515-AU515)/AU515</f>
        <v>-0.54792857142857143</v>
      </c>
      <c r="AW515" s="13">
        <f t="shared" ref="AW515:AW578" si="168">AT515-(AT515*$AV$641)</f>
        <v>253447.96950000001</v>
      </c>
      <c r="AX515" s="5">
        <f t="shared" ref="AX515:AX578" si="169">(AW515-AU515)/AU515</f>
        <v>-0.39655245357142854</v>
      </c>
      <c r="AY515" s="2">
        <v>226311</v>
      </c>
      <c r="AZ515" s="2">
        <v>460000</v>
      </c>
      <c r="BA515" s="5">
        <f>(AY515-AZ515)/AZ515</f>
        <v>-0.50801956521739133</v>
      </c>
      <c r="BB515" s="13">
        <f>AY515-(AY515*$BA$565)</f>
        <v>313712.84087690176</v>
      </c>
      <c r="BC515" s="5">
        <f t="shared" ref="BC515:BC578" si="170">(BB515-AZ515)/AZ515</f>
        <v>-0.31801556331108316</v>
      </c>
      <c r="BG515" s="2"/>
      <c r="BH515" s="5"/>
    </row>
    <row r="516" spans="3:60" x14ac:dyDescent="0.25">
      <c r="C516" s="5"/>
      <c r="D516" s="11"/>
      <c r="E516" s="5"/>
      <c r="I516" s="13"/>
      <c r="N516" s="13"/>
      <c r="P516" s="2">
        <v>172173</v>
      </c>
      <c r="Q516" s="2">
        <v>145000</v>
      </c>
      <c r="R516" s="5">
        <f>(P516-Q516)/Q516</f>
        <v>0.18740000000000001</v>
      </c>
      <c r="S516" s="13">
        <f t="shared" si="159"/>
        <v>152504.42978598195</v>
      </c>
      <c r="T516" s="5">
        <f t="shared" si="160"/>
        <v>5.1754688179185854E-2</v>
      </c>
      <c r="U516" s="2">
        <v>236192</v>
      </c>
      <c r="V516" s="2">
        <v>250000</v>
      </c>
      <c r="W516" s="5">
        <f>(U516-V516)/V516</f>
        <v>-5.5232000000000003E-2</v>
      </c>
      <c r="X516" s="13">
        <f t="shared" si="161"/>
        <v>230393.6606351588</v>
      </c>
      <c r="Y516" s="5">
        <f t="shared" si="162"/>
        <v>-7.8425357459364811E-2</v>
      </c>
      <c r="Z516" s="2"/>
      <c r="AA516" s="2"/>
      <c r="AC516" s="13"/>
      <c r="AE516" s="2">
        <v>397656</v>
      </c>
      <c r="AF516" s="2">
        <v>385000</v>
      </c>
      <c r="AG516" s="5">
        <f>(AE516-AF516)/AF516</f>
        <v>3.2872727272727276E-2</v>
      </c>
      <c r="AH516" s="13">
        <f t="shared" si="163"/>
        <v>445198.81268056168</v>
      </c>
      <c r="AI516" s="5">
        <f t="shared" si="164"/>
        <v>0.15636055241704333</v>
      </c>
      <c r="AJ516" s="2">
        <v>225765</v>
      </c>
      <c r="AK516" s="2">
        <v>302500</v>
      </c>
      <c r="AL516" s="5">
        <f>(AJ516-AK516)/AK516</f>
        <v>-0.2536694214876033</v>
      </c>
      <c r="AM516" s="13">
        <f>AJ516-(AJ516*$AL$582)</f>
        <v>256032.34598571429</v>
      </c>
      <c r="AN516" s="5">
        <f t="shared" si="165"/>
        <v>-0.15361207938606847</v>
      </c>
      <c r="AO516" s="2">
        <v>616389</v>
      </c>
      <c r="AP516" s="2">
        <v>680000</v>
      </c>
      <c r="AQ516" s="5">
        <f>(AO516-AP516)/AP516</f>
        <v>-9.3545588235294116E-2</v>
      </c>
      <c r="AR516" s="13">
        <f t="shared" si="166"/>
        <v>763990.7613106221</v>
      </c>
      <c r="AS516" s="5">
        <f t="shared" si="167"/>
        <v>0.12351582545679721</v>
      </c>
      <c r="AT516" s="2">
        <v>222214</v>
      </c>
      <c r="AU516" s="2">
        <v>379950</v>
      </c>
      <c r="AV516" s="5">
        <f>(AT516-AU516)/AU516</f>
        <v>-0.41514936175812606</v>
      </c>
      <c r="AW516" s="13">
        <f t="shared" si="168"/>
        <v>296622.3579</v>
      </c>
      <c r="AX516" s="5">
        <f t="shared" si="169"/>
        <v>-0.21931212554283458</v>
      </c>
      <c r="AY516" s="2">
        <v>219042</v>
      </c>
      <c r="AZ516" s="2">
        <v>475000</v>
      </c>
      <c r="BA516" s="5">
        <f>(AY516-AZ516)/AZ516</f>
        <v>-0.5388589473684211</v>
      </c>
      <c r="BB516" s="13">
        <f>AY516-(AY516*$BA$565)</f>
        <v>303636.53596757702</v>
      </c>
      <c r="BC516" s="5">
        <f t="shared" si="170"/>
        <v>-0.36076518743667996</v>
      </c>
      <c r="BG516" s="2"/>
      <c r="BH516" s="5"/>
    </row>
    <row r="517" spans="3:60" x14ac:dyDescent="0.25">
      <c r="C517" s="5"/>
      <c r="D517" s="11"/>
      <c r="E517" s="5"/>
      <c r="I517" s="13"/>
      <c r="N517" s="13"/>
      <c r="P517" s="2">
        <v>338391</v>
      </c>
      <c r="Q517" s="2">
        <v>219500</v>
      </c>
      <c r="R517" s="5">
        <f>(P517-Q517)/Q517</f>
        <v>0.54164464692482917</v>
      </c>
      <c r="S517" s="13">
        <f t="shared" si="159"/>
        <v>299734.14240158576</v>
      </c>
      <c r="T517" s="5">
        <f t="shared" si="160"/>
        <v>0.3655314004628053</v>
      </c>
      <c r="U517" s="2">
        <v>595383</v>
      </c>
      <c r="V517" s="2">
        <v>305000</v>
      </c>
      <c r="W517" s="5">
        <f>(U517-V517)/V517</f>
        <v>0.95207540983606553</v>
      </c>
      <c r="X517" s="13">
        <f t="shared" si="161"/>
        <v>580766.78655476368</v>
      </c>
      <c r="Y517" s="5">
        <f t="shared" si="162"/>
        <v>0.90415339854020882</v>
      </c>
      <c r="Z517" s="2"/>
      <c r="AA517" s="2"/>
      <c r="AC517" s="13"/>
      <c r="AE517" s="2">
        <v>163512</v>
      </c>
      <c r="AF517" s="2">
        <v>230000</v>
      </c>
      <c r="AG517" s="5">
        <f>(AE517-AF517)/AF517</f>
        <v>-0.28907826086956523</v>
      </c>
      <c r="AH517" s="13">
        <f t="shared" si="163"/>
        <v>183061.10874480454</v>
      </c>
      <c r="AI517" s="5">
        <f t="shared" si="164"/>
        <v>-0.20408213589215415</v>
      </c>
      <c r="AJ517" s="2">
        <v>226645</v>
      </c>
      <c r="AK517" s="2">
        <v>369900</v>
      </c>
      <c r="AL517" s="5">
        <f>(AJ517-AK517)/AK517</f>
        <v>-0.38728034603947015</v>
      </c>
      <c r="AM517" s="13">
        <f>AJ517-(AJ517*$AL$582)</f>
        <v>257030.32381428572</v>
      </c>
      <c r="AN517" s="5">
        <f t="shared" si="165"/>
        <v>-0.30513564797435599</v>
      </c>
      <c r="AO517" s="2">
        <v>234123</v>
      </c>
      <c r="AP517" s="2">
        <v>341950</v>
      </c>
      <c r="AQ517" s="5">
        <f>(AO517-AP517)/AP517</f>
        <v>-0.31532972656821173</v>
      </c>
      <c r="AR517" s="13">
        <f t="shared" si="166"/>
        <v>290186.56888803467</v>
      </c>
      <c r="AS517" s="5">
        <f t="shared" si="167"/>
        <v>-0.15137719289944532</v>
      </c>
      <c r="AT517" s="2">
        <v>281260</v>
      </c>
      <c r="AU517" s="2">
        <v>425000</v>
      </c>
      <c r="AV517" s="5">
        <f>(AT517-AU517)/AU517</f>
        <v>-0.33821176470588238</v>
      </c>
      <c r="AW517" s="13">
        <f t="shared" si="168"/>
        <v>375439.91099999996</v>
      </c>
      <c r="AX517" s="5">
        <f t="shared" si="169"/>
        <v>-0.11661197411764715</v>
      </c>
      <c r="AY517" s="2">
        <v>208902</v>
      </c>
      <c r="AZ517" s="2">
        <v>395000</v>
      </c>
      <c r="BA517" s="5">
        <f>(AY517-AZ517)/AZ517</f>
        <v>-0.47113417721518985</v>
      </c>
      <c r="BB517" s="13">
        <f>AY517-(AY517*$BA$565)</f>
        <v>289580.44410066912</v>
      </c>
      <c r="BC517" s="5">
        <f t="shared" si="170"/>
        <v>-0.26688495164387566</v>
      </c>
      <c r="BG517" s="2"/>
      <c r="BH517" s="5"/>
    </row>
    <row r="518" spans="3:60" x14ac:dyDescent="0.25">
      <c r="C518" s="5"/>
      <c r="D518" s="11"/>
      <c r="E518" s="5"/>
      <c r="I518" s="13"/>
      <c r="N518" s="13"/>
      <c r="P518" s="2">
        <v>170552</v>
      </c>
      <c r="Q518" s="2">
        <v>178000</v>
      </c>
      <c r="R518" s="5">
        <f>(P518-Q518)/Q518</f>
        <v>-4.1842696629213486E-2</v>
      </c>
      <c r="S518" s="13">
        <f t="shared" si="159"/>
        <v>151068.60836983033</v>
      </c>
      <c r="T518" s="5">
        <f t="shared" si="160"/>
        <v>-0.15129995297848131</v>
      </c>
      <c r="U518" s="2">
        <v>436225</v>
      </c>
      <c r="V518" s="2">
        <v>260000</v>
      </c>
      <c r="W518" s="5">
        <f>(U518-V518)/V518</f>
        <v>0.67778846153846151</v>
      </c>
      <c r="X518" s="13">
        <f t="shared" si="161"/>
        <v>425515.99804638658</v>
      </c>
      <c r="Y518" s="5">
        <f t="shared" si="162"/>
        <v>0.63659999248610222</v>
      </c>
      <c r="Z518" s="2"/>
      <c r="AA518" s="2"/>
      <c r="AC518" s="13"/>
      <c r="AE518" s="2">
        <v>169393</v>
      </c>
      <c r="AF518" s="2">
        <v>249000</v>
      </c>
      <c r="AG518" s="5">
        <f>(AE518-AF518)/AF518</f>
        <v>-0.31970682730923694</v>
      </c>
      <c r="AH518" s="13">
        <f t="shared" si="163"/>
        <v>189645.22722251993</v>
      </c>
      <c r="AI518" s="5">
        <f t="shared" si="164"/>
        <v>-0.23837258143566295</v>
      </c>
      <c r="AJ518" s="2">
        <v>231354</v>
      </c>
      <c r="AK518" s="2">
        <v>355000</v>
      </c>
      <c r="AL518" s="5">
        <f>(AJ518-AK518)/AK518</f>
        <v>-0.34829859154929577</v>
      </c>
      <c r="AM518" s="13">
        <f>AJ518-(AJ518*$AL$582)</f>
        <v>262370.63926285715</v>
      </c>
      <c r="AN518" s="5">
        <f t="shared" si="165"/>
        <v>-0.26092777672434608</v>
      </c>
      <c r="AO518" s="2">
        <v>265990</v>
      </c>
      <c r="AP518" s="2">
        <v>460840</v>
      </c>
      <c r="AQ518" s="5">
        <f>(AO518-AP518)/AP518</f>
        <v>-0.4228148598211961</v>
      </c>
      <c r="AR518" s="13">
        <f t="shared" si="166"/>
        <v>329684.50540326384</v>
      </c>
      <c r="AS518" s="5">
        <f t="shared" si="167"/>
        <v>-0.28460093437361372</v>
      </c>
      <c r="AT518" s="2">
        <v>312248</v>
      </c>
      <c r="AU518" s="2">
        <v>486000</v>
      </c>
      <c r="AV518" s="5">
        <f>(AT518-AU518)/AU518</f>
        <v>-0.35751440329218109</v>
      </c>
      <c r="AW518" s="13">
        <f t="shared" si="168"/>
        <v>416804.24280000001</v>
      </c>
      <c r="AX518" s="5">
        <f t="shared" si="169"/>
        <v>-0.1423781012345679</v>
      </c>
      <c r="AY518" s="2">
        <v>297673</v>
      </c>
      <c r="AZ518" s="2">
        <v>458000</v>
      </c>
      <c r="BA518" s="5">
        <f>(AY518-AZ518)/AZ518</f>
        <v>-0.35005895196506548</v>
      </c>
      <c r="BB518" s="13">
        <f>AY518-(AY518*$BA$565)</f>
        <v>412635.01324438484</v>
      </c>
      <c r="BC518" s="5">
        <f t="shared" si="170"/>
        <v>-9.905018942274052E-2</v>
      </c>
      <c r="BG518" s="2"/>
      <c r="BH518" s="5"/>
    </row>
    <row r="519" spans="3:60" x14ac:dyDescent="0.25">
      <c r="C519" s="5"/>
      <c r="D519" s="11"/>
      <c r="E519" s="5"/>
      <c r="I519" s="13"/>
      <c r="N519" s="13"/>
      <c r="P519" s="2">
        <v>240199</v>
      </c>
      <c r="Q519" s="2">
        <v>163000</v>
      </c>
      <c r="R519" s="5">
        <f>(P519-Q519)/Q519</f>
        <v>0.47361349693251531</v>
      </c>
      <c r="S519" s="13">
        <f t="shared" si="159"/>
        <v>212759.32655040617</v>
      </c>
      <c r="T519" s="5">
        <f t="shared" si="160"/>
        <v>0.30527194202703173</v>
      </c>
      <c r="U519" s="2">
        <v>232193</v>
      </c>
      <c r="V519" s="2">
        <v>330000</v>
      </c>
      <c r="W519" s="5">
        <f>(U519-V519)/V519</f>
        <v>-0.29638484848484847</v>
      </c>
      <c r="X519" s="13">
        <f t="shared" si="161"/>
        <v>226492.83313515878</v>
      </c>
      <c r="Y519" s="5">
        <f t="shared" si="162"/>
        <v>-0.31365808140860973</v>
      </c>
      <c r="Z519" s="2"/>
      <c r="AA519" s="2"/>
      <c r="AC519" s="13"/>
      <c r="AE519" s="2">
        <v>148217</v>
      </c>
      <c r="AF519" s="2">
        <v>305000</v>
      </c>
      <c r="AG519" s="5">
        <f>(AE519-AF519)/AF519</f>
        <v>-0.51404262295081971</v>
      </c>
      <c r="AH519" s="13">
        <f t="shared" si="163"/>
        <v>165937.47464913092</v>
      </c>
      <c r="AI519" s="5">
        <f t="shared" si="164"/>
        <v>-0.45594270606842319</v>
      </c>
      <c r="AJ519" s="2">
        <v>204304</v>
      </c>
      <c r="AK519" s="2">
        <v>305000</v>
      </c>
      <c r="AL519" s="5">
        <f>(AJ519-AK519)/AK519</f>
        <v>-0.33015081967213117</v>
      </c>
      <c r="AM519" s="13">
        <f>AJ519-(AJ519*$AL$582)</f>
        <v>231694.16169142857</v>
      </c>
      <c r="AN519" s="5">
        <f t="shared" si="165"/>
        <v>-0.24034701084777518</v>
      </c>
      <c r="AO519" s="2">
        <v>333269</v>
      </c>
      <c r="AP519" s="2">
        <v>357000</v>
      </c>
      <c r="AQ519" s="5">
        <f>(AO519-AP519)/AP519</f>
        <v>-6.6473389355742291E-2</v>
      </c>
      <c r="AR519" s="13">
        <f t="shared" si="166"/>
        <v>413074.27133065276</v>
      </c>
      <c r="AS519" s="5">
        <f t="shared" si="167"/>
        <v>0.15707078804104413</v>
      </c>
      <c r="AT519" s="2">
        <v>262233</v>
      </c>
      <c r="AU519" s="2">
        <v>395000</v>
      </c>
      <c r="AV519" s="5">
        <f>(AT519-AU519)/AU519</f>
        <v>-0.33611898734177215</v>
      </c>
      <c r="AW519" s="13">
        <f t="shared" si="168"/>
        <v>350041.72005</v>
      </c>
      <c r="AX519" s="5">
        <f t="shared" si="169"/>
        <v>-0.11381843025316454</v>
      </c>
      <c r="AY519" s="2">
        <v>236453</v>
      </c>
      <c r="AZ519" s="2">
        <v>370000</v>
      </c>
      <c r="BA519" s="5">
        <f>(AY519-AZ519)/AZ519</f>
        <v>-0.36093783783783784</v>
      </c>
      <c r="BB519" s="13">
        <f>AY519-(AY519*$BA$565)</f>
        <v>327771.7051485171</v>
      </c>
      <c r="BC519" s="5">
        <f t="shared" si="170"/>
        <v>-0.11413052662562947</v>
      </c>
      <c r="BG519" s="2"/>
      <c r="BH519" s="5"/>
    </row>
    <row r="520" spans="3:60" x14ac:dyDescent="0.25">
      <c r="C520" s="5"/>
      <c r="D520" s="11"/>
      <c r="E520" s="5"/>
      <c r="I520" s="13"/>
      <c r="N520" s="13"/>
      <c r="P520" s="2">
        <v>147278</v>
      </c>
      <c r="Q520" s="2">
        <v>188500</v>
      </c>
      <c r="R520" s="5">
        <f>(P520-Q520)/Q520</f>
        <v>-0.21868435013262599</v>
      </c>
      <c r="S520" s="13">
        <f t="shared" si="159"/>
        <v>130453.36614927923</v>
      </c>
      <c r="T520" s="5">
        <f t="shared" si="160"/>
        <v>-0.3079397021258396</v>
      </c>
      <c r="U520" s="2">
        <v>269472</v>
      </c>
      <c r="V520" s="2">
        <v>324000</v>
      </c>
      <c r="W520" s="5">
        <f>(U520-V520)/V520</f>
        <v>-0.1682962962962963</v>
      </c>
      <c r="X520" s="13">
        <f t="shared" si="161"/>
        <v>262856.66118529631</v>
      </c>
      <c r="Y520" s="5">
        <f t="shared" si="162"/>
        <v>-0.18871400868735708</v>
      </c>
      <c r="Z520" s="2"/>
      <c r="AA520" s="2"/>
      <c r="AC520" s="13"/>
      <c r="AE520" s="2">
        <v>221813</v>
      </c>
      <c r="AF520" s="2">
        <v>243000</v>
      </c>
      <c r="AG520" s="5">
        <f>(AE520-AF520)/AF520</f>
        <v>-8.7189300411522633E-2</v>
      </c>
      <c r="AH520" s="13">
        <f t="shared" si="163"/>
        <v>248332.4386834687</v>
      </c>
      <c r="AI520" s="5">
        <f t="shared" si="164"/>
        <v>2.1944192113039929E-2</v>
      </c>
      <c r="AJ520" s="2">
        <v>398257</v>
      </c>
      <c r="AK520" s="2">
        <v>392500</v>
      </c>
      <c r="AL520" s="5">
        <f>(AJ520-AK520)/AK520</f>
        <v>1.4667515923566878E-2</v>
      </c>
      <c r="AM520" s="13">
        <f>AJ520-(AJ520*$AL$582)</f>
        <v>451649.60917428572</v>
      </c>
      <c r="AN520" s="5">
        <f t="shared" si="165"/>
        <v>0.15069964120837126</v>
      </c>
      <c r="AO520" s="2">
        <v>310434</v>
      </c>
      <c r="AP520" s="2">
        <v>404350</v>
      </c>
      <c r="AQ520" s="5">
        <f>(AO520-AP520)/AP520</f>
        <v>-0.23226412761221712</v>
      </c>
      <c r="AR520" s="13">
        <f t="shared" si="166"/>
        <v>384771.15587186284</v>
      </c>
      <c r="AS520" s="5">
        <f t="shared" si="167"/>
        <v>-4.8420536980678032E-2</v>
      </c>
      <c r="AT520" s="2">
        <v>345641</v>
      </c>
      <c r="AU520" s="2">
        <v>495000</v>
      </c>
      <c r="AV520" s="5">
        <f>(AT520-AU520)/AU520</f>
        <v>-0.30173535353535352</v>
      </c>
      <c r="AW520" s="13">
        <f t="shared" si="168"/>
        <v>461378.88884999999</v>
      </c>
      <c r="AX520" s="5">
        <f t="shared" si="169"/>
        <v>-6.7921436666666696E-2</v>
      </c>
      <c r="AY520" s="2">
        <v>312428</v>
      </c>
      <c r="AZ520" s="2">
        <v>405000</v>
      </c>
      <c r="BA520" s="5">
        <f>(AY520-AZ520)/AZ520</f>
        <v>-0.22857283950617283</v>
      </c>
      <c r="BB520" s="13">
        <f>AY520-(AY520*$BA$565)</f>
        <v>433088.42897379561</v>
      </c>
      <c r="BC520" s="5">
        <f t="shared" si="170"/>
        <v>6.935414561431015E-2</v>
      </c>
      <c r="BG520" s="2"/>
      <c r="BH520" s="5"/>
    </row>
    <row r="521" spans="3:60" x14ac:dyDescent="0.25">
      <c r="C521" s="5"/>
      <c r="D521" s="11"/>
      <c r="E521" s="5"/>
      <c r="I521" s="13"/>
      <c r="N521" s="13"/>
      <c r="P521" s="2">
        <v>359631</v>
      </c>
      <c r="Q521" s="2">
        <v>298750</v>
      </c>
      <c r="R521" s="5">
        <f>(P521-Q521)/Q521</f>
        <v>0.2037857740585774</v>
      </c>
      <c r="S521" s="13">
        <f t="shared" si="159"/>
        <v>318547.74319064245</v>
      </c>
      <c r="T521" s="5">
        <f t="shared" si="160"/>
        <v>6.6268596454033296E-2</v>
      </c>
      <c r="U521" s="2">
        <v>284119</v>
      </c>
      <c r="V521" s="2">
        <v>485000</v>
      </c>
      <c r="W521" s="5">
        <f>(U521-V521)/V521</f>
        <v>-0.41418762886597937</v>
      </c>
      <c r="X521" s="13">
        <f t="shared" si="161"/>
        <v>277144.08814016002</v>
      </c>
      <c r="Y521" s="5">
        <f t="shared" si="162"/>
        <v>-0.42856889043265978</v>
      </c>
      <c r="Z521" s="2"/>
      <c r="AA521" s="2"/>
      <c r="AC521" s="13"/>
      <c r="AE521" s="2">
        <v>276687</v>
      </c>
      <c r="AF521" s="2">
        <v>314500</v>
      </c>
      <c r="AG521" s="5">
        <f>(AE521-AF521)/AF521</f>
        <v>-0.12023211446740859</v>
      </c>
      <c r="AH521" s="13">
        <f t="shared" si="163"/>
        <v>309767.04459167365</v>
      </c>
      <c r="AI521" s="5">
        <f t="shared" si="164"/>
        <v>-1.5049142792770588E-2</v>
      </c>
      <c r="AJ521" s="2">
        <v>242678</v>
      </c>
      <c r="AK521" s="2">
        <v>250000</v>
      </c>
      <c r="AL521" s="5">
        <f>(AJ521-AK521)/AK521</f>
        <v>-2.9288000000000002E-2</v>
      </c>
      <c r="AM521" s="13">
        <f>AJ521-(AJ521*$AL$582)</f>
        <v>275212.79941142857</v>
      </c>
      <c r="AN521" s="5">
        <f t="shared" si="165"/>
        <v>0.10085119764571428</v>
      </c>
      <c r="AO521" s="2">
        <v>269872</v>
      </c>
      <c r="AP521" s="2">
        <v>289000</v>
      </c>
      <c r="AQ521" s="5">
        <f>(AO521-AP521)/AP521</f>
        <v>-6.6186851211072664E-2</v>
      </c>
      <c r="AR521" s="13">
        <f t="shared" si="166"/>
        <v>334496.09700435959</v>
      </c>
      <c r="AS521" s="5">
        <f t="shared" si="167"/>
        <v>0.15742594119155567</v>
      </c>
      <c r="AT521" s="2">
        <v>247742</v>
      </c>
      <c r="AU521" s="2">
        <v>324650</v>
      </c>
      <c r="AV521" s="5">
        <f>(AT521-AU521)/AU521</f>
        <v>-0.2368951178191899</v>
      </c>
      <c r="AW521" s="13">
        <f t="shared" si="168"/>
        <v>330698.40870000003</v>
      </c>
      <c r="AX521" s="5">
        <f t="shared" si="169"/>
        <v>1.8630551979054454E-2</v>
      </c>
      <c r="AY521" s="2">
        <v>213636</v>
      </c>
      <c r="AZ521" s="2">
        <v>409500</v>
      </c>
      <c r="BA521" s="5">
        <f>(AY521-AZ521)/AZ521</f>
        <v>-0.47830036630036632</v>
      </c>
      <c r="BB521" s="13">
        <f>AY521-(AY521*$BA$565)</f>
        <v>296142.72604326694</v>
      </c>
      <c r="BC521" s="5">
        <f t="shared" si="170"/>
        <v>-0.27681873982108196</v>
      </c>
      <c r="BG521" s="2"/>
      <c r="BH521" s="5"/>
    </row>
    <row r="522" spans="3:60" x14ac:dyDescent="0.25">
      <c r="C522" s="5"/>
      <c r="D522" s="11"/>
      <c r="E522" s="5"/>
      <c r="I522" s="13"/>
      <c r="N522" s="13"/>
      <c r="P522" s="2">
        <v>186192</v>
      </c>
      <c r="Q522" s="2">
        <v>229950</v>
      </c>
      <c r="R522" s="5">
        <f>(P522-Q522)/Q522</f>
        <v>-0.190293542074364</v>
      </c>
      <c r="S522" s="13">
        <f t="shared" si="159"/>
        <v>164921.93776440879</v>
      </c>
      <c r="T522" s="5">
        <f t="shared" si="160"/>
        <v>-0.28279218193342553</v>
      </c>
      <c r="U522" s="2">
        <v>327438</v>
      </c>
      <c r="V522" s="2">
        <v>500000</v>
      </c>
      <c r="W522" s="5">
        <f>(U522-V522)/V522</f>
        <v>-0.34512399999999999</v>
      </c>
      <c r="X522" s="13">
        <f t="shared" si="161"/>
        <v>319399.63864591147</v>
      </c>
      <c r="Y522" s="5">
        <f t="shared" si="162"/>
        <v>-0.36120072270817705</v>
      </c>
      <c r="Z522" s="2"/>
      <c r="AA522" s="2"/>
      <c r="AC522" s="13"/>
      <c r="AE522" s="2">
        <v>129712</v>
      </c>
      <c r="AF522" s="2">
        <v>183000</v>
      </c>
      <c r="AG522" s="5">
        <f>(AE522-AF522)/AF522</f>
        <v>-0.2911912568306011</v>
      </c>
      <c r="AH522" s="13">
        <f t="shared" si="163"/>
        <v>145220.0605307628</v>
      </c>
      <c r="AI522" s="5">
        <f t="shared" si="164"/>
        <v>-0.20644775666249837</v>
      </c>
      <c r="AJ522" s="2">
        <v>273851</v>
      </c>
      <c r="AK522" s="2">
        <v>266500</v>
      </c>
      <c r="AL522" s="5">
        <f>(AJ522-AK522)/AK522</f>
        <v>2.7583489681050656E-2</v>
      </c>
      <c r="AM522" s="13">
        <f>AJ522-(AJ522*$AL$582)</f>
        <v>310565.02992285712</v>
      </c>
      <c r="AN522" s="5">
        <f t="shared" si="165"/>
        <v>0.16534720421334756</v>
      </c>
      <c r="AO522" s="2">
        <v>424694</v>
      </c>
      <c r="AP522" s="2">
        <v>343800</v>
      </c>
      <c r="AQ522" s="5">
        <f>(AO522-AP522)/AP522</f>
        <v>0.23529377545084351</v>
      </c>
      <c r="AR522" s="13">
        <f t="shared" si="166"/>
        <v>526392.08743837639</v>
      </c>
      <c r="AS522" s="5">
        <f t="shared" si="167"/>
        <v>0.53109973076898309</v>
      </c>
      <c r="AT522" s="2">
        <v>135445</v>
      </c>
      <c r="AU522" s="2">
        <v>223000</v>
      </c>
      <c r="AV522" s="5">
        <f>(AT522-AU522)/AU522</f>
        <v>-0.39262331838565023</v>
      </c>
      <c r="AW522" s="13">
        <f t="shared" si="168"/>
        <v>180798.75825000001</v>
      </c>
      <c r="AX522" s="5">
        <f t="shared" si="169"/>
        <v>-0.18924323654708514</v>
      </c>
      <c r="AY522" s="2">
        <v>150519</v>
      </c>
      <c r="AZ522" s="2">
        <v>357333</v>
      </c>
      <c r="BA522" s="5">
        <f>(AY522-AZ522)/AZ522</f>
        <v>-0.57877106228643871</v>
      </c>
      <c r="BB522" s="13">
        <f>AY522-(AY522*$BA$565)</f>
        <v>208649.79208235737</v>
      </c>
      <c r="BC522" s="5">
        <f t="shared" si="170"/>
        <v>-0.41609145507871548</v>
      </c>
      <c r="BG522" s="2"/>
      <c r="BH522" s="5"/>
    </row>
    <row r="523" spans="3:60" x14ac:dyDescent="0.25">
      <c r="C523" s="5"/>
      <c r="D523" s="11"/>
      <c r="E523" s="5"/>
      <c r="I523" s="13"/>
      <c r="N523" s="13"/>
      <c r="P523" s="2">
        <v>161238</v>
      </c>
      <c r="Q523" s="2">
        <v>210000</v>
      </c>
      <c r="R523" s="5">
        <f>(P523-Q523)/Q523</f>
        <v>-0.23219999999999999</v>
      </c>
      <c r="S523" s="13">
        <f t="shared" si="159"/>
        <v>142818.61412551423</v>
      </c>
      <c r="T523" s="5">
        <f t="shared" si="160"/>
        <v>-0.31991136130707509</v>
      </c>
      <c r="U523" s="2">
        <v>318212</v>
      </c>
      <c r="V523" s="2">
        <v>350000</v>
      </c>
      <c r="W523" s="5">
        <f>(U523-V523)/V523</f>
        <v>-9.082285714285715E-2</v>
      </c>
      <c r="X523" s="13">
        <f t="shared" si="161"/>
        <v>310400.13014003501</v>
      </c>
      <c r="Y523" s="5">
        <f t="shared" si="162"/>
        <v>-0.11314248531418569</v>
      </c>
      <c r="Z523" s="2"/>
      <c r="AA523" s="2"/>
      <c r="AC523" s="13"/>
      <c r="AE523" s="2">
        <v>73878</v>
      </c>
      <c r="AF523" s="2">
        <v>125000</v>
      </c>
      <c r="AG523" s="5">
        <f>(AE523-AF523)/AF523</f>
        <v>-0.40897600000000001</v>
      </c>
      <c r="AH523" s="13">
        <f t="shared" si="163"/>
        <v>82710.679288667932</v>
      </c>
      <c r="AI523" s="5">
        <f t="shared" si="164"/>
        <v>-0.33831456569065654</v>
      </c>
      <c r="AJ523" s="2">
        <v>228047</v>
      </c>
      <c r="AK523" s="2">
        <v>305000</v>
      </c>
      <c r="AL523" s="5">
        <f>(AJ523-AK523)/AK523</f>
        <v>-0.25230491803278687</v>
      </c>
      <c r="AM523" s="13">
        <f>AJ523-(AJ523*$AL$582)</f>
        <v>258620.2839457143</v>
      </c>
      <c r="AN523" s="5">
        <f t="shared" si="165"/>
        <v>-0.15206464280093673</v>
      </c>
      <c r="AO523" s="2">
        <v>447517</v>
      </c>
      <c r="AP523" s="2">
        <v>330000</v>
      </c>
      <c r="AQ523" s="5">
        <f>(AO523-AP523)/AP523</f>
        <v>0.35611212121212121</v>
      </c>
      <c r="AR523" s="13">
        <f t="shared" si="166"/>
        <v>554680.32935280423</v>
      </c>
      <c r="AS523" s="5">
        <f t="shared" si="167"/>
        <v>0.68084948288728553</v>
      </c>
      <c r="AT523" s="2">
        <v>172794</v>
      </c>
      <c r="AU523" s="2">
        <v>277200</v>
      </c>
      <c r="AV523" s="5">
        <f>(AT523-AU523)/AU523</f>
        <v>-0.37664502164502167</v>
      </c>
      <c r="AW523" s="13">
        <f t="shared" si="168"/>
        <v>230654.07089999999</v>
      </c>
      <c r="AX523" s="5">
        <f t="shared" si="169"/>
        <v>-0.16791460714285716</v>
      </c>
      <c r="AY523" s="2">
        <v>434108</v>
      </c>
      <c r="AZ523" s="2">
        <v>679950</v>
      </c>
      <c r="BA523" s="5">
        <f>(AY523-AZ523)/AZ523</f>
        <v>-0.36155893815721746</v>
      </c>
      <c r="BB523" s="13">
        <f>AY523-(AY523*$BA$565)</f>
        <v>601761.53137668991</v>
      </c>
      <c r="BC523" s="5">
        <f t="shared" si="170"/>
        <v>-0.11499149735026119</v>
      </c>
      <c r="BG523" s="2"/>
      <c r="BH523" s="5"/>
    </row>
    <row r="524" spans="3:60" x14ac:dyDescent="0.25">
      <c r="C524" s="5"/>
      <c r="D524" s="11"/>
      <c r="E524" s="5"/>
      <c r="I524" s="13"/>
      <c r="N524" s="13"/>
      <c r="P524" s="2">
        <v>156621</v>
      </c>
      <c r="Q524" s="2">
        <v>189000</v>
      </c>
      <c r="R524" s="5">
        <f>(P524-Q524)/Q524</f>
        <v>-0.17131746031746031</v>
      </c>
      <c r="S524" s="13">
        <f t="shared" si="159"/>
        <v>138729.04751331673</v>
      </c>
      <c r="T524" s="5">
        <f t="shared" si="160"/>
        <v>-0.26598387559091674</v>
      </c>
      <c r="U524" s="2"/>
      <c r="V524" s="2"/>
      <c r="X524" s="13"/>
      <c r="Z524" s="2"/>
      <c r="AA524" s="2"/>
      <c r="AC524" s="13"/>
      <c r="AE524" s="2">
        <v>81947</v>
      </c>
      <c r="AF524" s="2">
        <v>125000</v>
      </c>
      <c r="AG524" s="5">
        <f>(AE524-AF524)/AF524</f>
        <v>-0.34442400000000001</v>
      </c>
      <c r="AH524" s="13">
        <f t="shared" si="163"/>
        <v>91744.389881540803</v>
      </c>
      <c r="AI524" s="5">
        <f t="shared" si="164"/>
        <v>-0.26604488094767359</v>
      </c>
      <c r="AJ524" s="2">
        <v>233992</v>
      </c>
      <c r="AK524" s="2">
        <v>282900</v>
      </c>
      <c r="AL524" s="5">
        <f>(AJ524-AK524)/AK524</f>
        <v>-0.1728808766348533</v>
      </c>
      <c r="AM524" s="13">
        <f>AJ524-(AJ524*$AL$582)</f>
        <v>265362.30461714289</v>
      </c>
      <c r="AN524" s="5">
        <f t="shared" si="165"/>
        <v>-6.1992560561530977E-2</v>
      </c>
      <c r="AO524" s="2">
        <v>320074</v>
      </c>
      <c r="AP524" s="2">
        <v>390000</v>
      </c>
      <c r="AQ524" s="5">
        <f>(AO524-AP524)/AP524</f>
        <v>-0.17929743589743591</v>
      </c>
      <c r="AR524" s="13">
        <f t="shared" si="166"/>
        <v>396719.56984264171</v>
      </c>
      <c r="AS524" s="5">
        <f t="shared" si="167"/>
        <v>1.7229666263183865E-2</v>
      </c>
      <c r="AT524" s="2">
        <v>223045</v>
      </c>
      <c r="AU524" s="2">
        <v>435000</v>
      </c>
      <c r="AV524" s="5">
        <f>(AT524-AU524)/AU524</f>
        <v>-0.48725287356321839</v>
      </c>
      <c r="AW524" s="13">
        <f t="shared" si="168"/>
        <v>297731.61825</v>
      </c>
      <c r="AX524" s="5">
        <f t="shared" si="169"/>
        <v>-0.31555949827586205</v>
      </c>
      <c r="AY524" s="2">
        <v>180529</v>
      </c>
      <c r="AZ524" s="2">
        <v>357000</v>
      </c>
      <c r="BA524" s="5">
        <f>(AY524-AZ524)/AZ524</f>
        <v>-0.49431652661064424</v>
      </c>
      <c r="BB524" s="13">
        <f>AY524-(AY524*$BA$565)</f>
        <v>250249.72471804818</v>
      </c>
      <c r="BC524" s="5">
        <f t="shared" si="170"/>
        <v>-0.2990203789410415</v>
      </c>
      <c r="BG524" s="2"/>
      <c r="BH524" s="5"/>
    </row>
    <row r="525" spans="3:60" x14ac:dyDescent="0.25">
      <c r="C525" s="5"/>
      <c r="D525" s="11"/>
      <c r="E525" s="5"/>
      <c r="I525" s="13"/>
      <c r="N525" s="13"/>
      <c r="P525" s="2">
        <v>126892</v>
      </c>
      <c r="Q525" s="2">
        <v>165000</v>
      </c>
      <c r="R525" s="5">
        <f>(P525-Q525)/Q525</f>
        <v>-0.23095757575757575</v>
      </c>
      <c r="S525" s="13">
        <f t="shared" si="159"/>
        <v>112396.20674788047</v>
      </c>
      <c r="T525" s="5">
        <f t="shared" si="160"/>
        <v>-0.31881086819466381</v>
      </c>
      <c r="U525" s="2"/>
      <c r="V525" s="2"/>
      <c r="W525" s="6">
        <f>MEDIAN(W2:W523)</f>
        <v>2.4549262315578892E-2</v>
      </c>
      <c r="X525" s="13"/>
      <c r="Y525" s="6">
        <f>MEDIAN(Y2:Y523)</f>
        <v>-6.0266628023909307E-4</v>
      </c>
      <c r="Z525" s="2"/>
      <c r="AA525" s="2"/>
      <c r="AC525" s="13"/>
      <c r="AE525" s="2">
        <v>83235</v>
      </c>
      <c r="AF525" s="2">
        <v>129500</v>
      </c>
      <c r="AG525" s="5">
        <f>(AE525-AF525)/AF525</f>
        <v>-0.35725868725868726</v>
      </c>
      <c r="AH525" s="13">
        <f t="shared" si="163"/>
        <v>93186.380121176466</v>
      </c>
      <c r="AI525" s="5">
        <f t="shared" si="164"/>
        <v>-0.28041405311832845</v>
      </c>
      <c r="AJ525" s="2">
        <v>342016</v>
      </c>
      <c r="AK525" s="2">
        <v>299250</v>
      </c>
      <c r="AL525" s="5">
        <f>(AJ525-AK525)/AK525</f>
        <v>0.14291060985797827</v>
      </c>
      <c r="AM525" s="13">
        <f>AJ525-(AJ525*$AL$582)</f>
        <v>387868.61933714285</v>
      </c>
      <c r="AN525" s="5">
        <f t="shared" si="165"/>
        <v>0.29613573713330943</v>
      </c>
      <c r="AO525" s="2">
        <v>455831</v>
      </c>
      <c r="AP525" s="2">
        <v>432500</v>
      </c>
      <c r="AQ525" s="5">
        <f>(AO525-AP525)/AP525</f>
        <v>5.3944508670520232E-2</v>
      </c>
      <c r="AR525" s="13">
        <f t="shared" si="166"/>
        <v>564985.21667158592</v>
      </c>
      <c r="AS525" s="5">
        <f t="shared" si="167"/>
        <v>0.30632420039673047</v>
      </c>
      <c r="AT525" s="2">
        <v>223944</v>
      </c>
      <c r="AU525" s="2">
        <v>375000</v>
      </c>
      <c r="AV525" s="5">
        <f>(AT525-AU525)/AU525</f>
        <v>-0.40281600000000001</v>
      </c>
      <c r="AW525" s="13">
        <f t="shared" si="168"/>
        <v>298931.64840000001</v>
      </c>
      <c r="AX525" s="5">
        <f t="shared" si="169"/>
        <v>-0.20284893759999997</v>
      </c>
      <c r="AY525" s="2">
        <v>203032</v>
      </c>
      <c r="AZ525" s="2">
        <v>352500</v>
      </c>
      <c r="BA525" s="5">
        <f>(AY525-AZ525)/AZ525</f>
        <v>-0.42402269503546097</v>
      </c>
      <c r="BB525" s="13">
        <f>AY525-(AY525*$BA$565)</f>
        <v>281443.43628422444</v>
      </c>
      <c r="BC525" s="5">
        <f t="shared" si="170"/>
        <v>-0.20157890415822852</v>
      </c>
      <c r="BG525" s="2"/>
      <c r="BH525" s="5"/>
    </row>
    <row r="526" spans="3:60" x14ac:dyDescent="0.25">
      <c r="C526" s="5"/>
      <c r="D526" s="11"/>
      <c r="E526" s="5"/>
      <c r="I526" s="13"/>
      <c r="N526" s="13"/>
      <c r="P526" s="2">
        <v>166838</v>
      </c>
      <c r="Q526" s="2">
        <v>234000</v>
      </c>
      <c r="R526" s="5">
        <f>(P526-Q526)/Q526</f>
        <v>-0.28701709401709402</v>
      </c>
      <c r="S526" s="13">
        <f t="shared" si="159"/>
        <v>147778.88551999244</v>
      </c>
      <c r="T526" s="5">
        <f t="shared" si="160"/>
        <v>-0.3684663011966135</v>
      </c>
      <c r="U526" s="2"/>
      <c r="V526" s="2"/>
      <c r="X526" s="13"/>
      <c r="Z526" s="2"/>
      <c r="AA526" s="2"/>
      <c r="AC526" s="13"/>
      <c r="AE526" s="2">
        <v>138051</v>
      </c>
      <c r="AF526" s="2">
        <v>212500</v>
      </c>
      <c r="AG526" s="5">
        <f>(AE526-AF526)/AF526</f>
        <v>-0.35034823529411763</v>
      </c>
      <c r="AH526" s="13">
        <f t="shared" si="163"/>
        <v>154556.05168629222</v>
      </c>
      <c r="AI526" s="5">
        <f t="shared" si="164"/>
        <v>-0.27267740382921307</v>
      </c>
      <c r="AJ526" s="2">
        <v>358749</v>
      </c>
      <c r="AK526" s="2">
        <v>316420</v>
      </c>
      <c r="AL526" s="5">
        <f>(AJ526-AK526)/AK526</f>
        <v>0.13377472978952026</v>
      </c>
      <c r="AM526" s="13">
        <f>AJ526-(AJ526*$AL$582)</f>
        <v>406844.9409342857</v>
      </c>
      <c r="AN526" s="5">
        <f t="shared" si="165"/>
        <v>0.28577504877784493</v>
      </c>
      <c r="AO526" s="2">
        <v>310064</v>
      </c>
      <c r="AP526" s="2">
        <v>295000</v>
      </c>
      <c r="AQ526" s="5">
        <f>(AO526-AP526)/AP526</f>
        <v>5.1064406779661016E-2</v>
      </c>
      <c r="AR526" s="13">
        <f t="shared" si="166"/>
        <v>384312.55492070224</v>
      </c>
      <c r="AS526" s="5">
        <f t="shared" si="167"/>
        <v>0.30275442346000758</v>
      </c>
      <c r="AT526" s="2">
        <v>193393</v>
      </c>
      <c r="AU526" s="2">
        <v>297000</v>
      </c>
      <c r="AV526" s="5">
        <f>(AT526-AU526)/AU526</f>
        <v>-0.34884511784511785</v>
      </c>
      <c r="AW526" s="13">
        <f t="shared" si="168"/>
        <v>258150.64604999998</v>
      </c>
      <c r="AX526" s="5">
        <f t="shared" si="169"/>
        <v>-0.13080590555555563</v>
      </c>
      <c r="AY526" s="2">
        <v>350996</v>
      </c>
      <c r="AZ526" s="2">
        <v>385000</v>
      </c>
      <c r="BA526" s="5">
        <f>(AY526-AZ526)/AZ526</f>
        <v>-8.8322077922077927E-2</v>
      </c>
      <c r="BB526" s="13">
        <f>AY526-(AY526*$BA$565)</f>
        <v>486551.48135278013</v>
      </c>
      <c r="BC526" s="5">
        <f t="shared" si="170"/>
        <v>0.26377008143579256</v>
      </c>
      <c r="BG526" s="2"/>
      <c r="BH526" s="5"/>
    </row>
    <row r="527" spans="3:60" x14ac:dyDescent="0.25">
      <c r="C527" s="5"/>
      <c r="D527" s="11"/>
      <c r="E527" s="5"/>
      <c r="I527" s="13"/>
      <c r="N527" s="13"/>
      <c r="P527" s="2">
        <v>102299</v>
      </c>
      <c r="Q527" s="2">
        <v>131000</v>
      </c>
      <c r="R527" s="5">
        <f>(P527-Q527)/Q527</f>
        <v>-0.21909160305343511</v>
      </c>
      <c r="S527" s="13">
        <f t="shared" si="159"/>
        <v>90612.64346137995</v>
      </c>
      <c r="T527" s="5">
        <f t="shared" si="160"/>
        <v>-0.30830043159251946</v>
      </c>
      <c r="U527" s="2"/>
      <c r="V527" s="2"/>
      <c r="X527" s="13"/>
      <c r="Z527" s="2"/>
      <c r="AA527" s="2"/>
      <c r="AC527" s="13"/>
      <c r="AE527" s="2">
        <v>284506</v>
      </c>
      <c r="AF527" s="2">
        <v>485000</v>
      </c>
      <c r="AG527" s="5">
        <f>(AE527-AF527)/AF527</f>
        <v>-0.41338969072164949</v>
      </c>
      <c r="AH527" s="13">
        <f t="shared" si="163"/>
        <v>318520.86577467935</v>
      </c>
      <c r="AI527" s="5">
        <f t="shared" si="164"/>
        <v>-0.34325594685633126</v>
      </c>
      <c r="AJ527" s="2">
        <v>230924</v>
      </c>
      <c r="AK527" s="2">
        <v>335000</v>
      </c>
      <c r="AL527" s="5">
        <f>(AJ527-AK527)/AK527</f>
        <v>-0.31067462686567165</v>
      </c>
      <c r="AM527" s="13">
        <f>AJ527-(AJ527*$AL$582)</f>
        <v>261882.99100571428</v>
      </c>
      <c r="AN527" s="5">
        <f t="shared" si="165"/>
        <v>-0.2182597283411514</v>
      </c>
      <c r="AO527" s="2">
        <v>256399</v>
      </c>
      <c r="AP527" s="2">
        <v>311000</v>
      </c>
      <c r="AQ527" s="5">
        <f>(AO527-AP527)/AP527</f>
        <v>-0.17556591639871383</v>
      </c>
      <c r="AR527" s="13">
        <f t="shared" si="166"/>
        <v>317796.82507196302</v>
      </c>
      <c r="AS527" s="5">
        <f t="shared" si="167"/>
        <v>2.1854742996665646E-2</v>
      </c>
      <c r="AT527" s="2">
        <v>218095</v>
      </c>
      <c r="AU527" s="2">
        <v>369950</v>
      </c>
      <c r="AV527" s="5">
        <f>(AT527-AU527)/AU527</f>
        <v>-0.41047438843086903</v>
      </c>
      <c r="AW527" s="13">
        <f t="shared" si="168"/>
        <v>291124.11074999999</v>
      </c>
      <c r="AX527" s="5">
        <f t="shared" si="169"/>
        <v>-0.21307173739694554</v>
      </c>
      <c r="AY527" s="2">
        <v>72580</v>
      </c>
      <c r="AZ527" s="2">
        <v>222100</v>
      </c>
      <c r="BA527" s="5">
        <f>(AY527-AZ527)/AZ527</f>
        <v>-0.67321026564610531</v>
      </c>
      <c r="BB527" s="13">
        <f>AY527-(AY527*$BA$565)</f>
        <v>100610.56683433651</v>
      </c>
      <c r="BC527" s="5">
        <f t="shared" si="170"/>
        <v>-0.54700330106106931</v>
      </c>
      <c r="BG527" s="2"/>
      <c r="BH527" s="5"/>
    </row>
    <row r="528" spans="3:60" x14ac:dyDescent="0.25">
      <c r="C528" s="5"/>
      <c r="D528" s="11"/>
      <c r="E528" s="5"/>
      <c r="I528" s="13"/>
      <c r="N528" s="13"/>
      <c r="P528" s="2">
        <v>384460</v>
      </c>
      <c r="Q528" s="2">
        <v>197800</v>
      </c>
      <c r="R528" s="5">
        <f>(P528-Q528)/Q528</f>
        <v>0.94368048533872595</v>
      </c>
      <c r="S528" s="13">
        <f t="shared" si="159"/>
        <v>340540.34648591024</v>
      </c>
      <c r="T528" s="5">
        <f t="shared" si="160"/>
        <v>0.72163976989843392</v>
      </c>
      <c r="U528" s="2"/>
      <c r="V528" s="2"/>
      <c r="X528" s="13"/>
      <c r="Z528" s="2"/>
      <c r="AA528" s="2"/>
      <c r="AC528" s="13"/>
      <c r="AE528" s="2">
        <v>261536</v>
      </c>
      <c r="AF528" s="2">
        <v>208000</v>
      </c>
      <c r="AG528" s="5">
        <f>(AE528-AF528)/AF528</f>
        <v>0.25738461538461538</v>
      </c>
      <c r="AH528" s="13">
        <f t="shared" si="163"/>
        <v>292804.62679608347</v>
      </c>
      <c r="AI528" s="5">
        <f t="shared" si="164"/>
        <v>0.40771455190424744</v>
      </c>
      <c r="AJ528" s="2">
        <v>157570</v>
      </c>
      <c r="AK528" s="2">
        <v>158000</v>
      </c>
      <c r="AL528" s="5">
        <f>(AJ528-AK528)/AK528</f>
        <v>-2.7215189873417722E-3</v>
      </c>
      <c r="AM528" s="13">
        <f>AJ528-(AJ528*$AL$582)</f>
        <v>178694.7346</v>
      </c>
      <c r="AN528" s="5">
        <f t="shared" si="165"/>
        <v>0.13097933291139238</v>
      </c>
      <c r="AO528" s="2">
        <v>323200</v>
      </c>
      <c r="AP528" s="2">
        <v>435000</v>
      </c>
      <c r="AQ528" s="5">
        <f>(AO528-AP528)/AP528</f>
        <v>-0.25701149425287356</v>
      </c>
      <c r="AR528" s="13">
        <f t="shared" si="166"/>
        <v>400594.12814893364</v>
      </c>
      <c r="AS528" s="5">
        <f t="shared" si="167"/>
        <v>-7.9093958278313475E-2</v>
      </c>
      <c r="AT528" s="2">
        <v>215124</v>
      </c>
      <c r="AU528" s="2">
        <v>335000</v>
      </c>
      <c r="AV528" s="5">
        <f>(AT528-AU528)/AU528</f>
        <v>-0.35783880597014928</v>
      </c>
      <c r="AW528" s="13">
        <f t="shared" si="168"/>
        <v>287158.27139999997</v>
      </c>
      <c r="AX528" s="5">
        <f t="shared" si="169"/>
        <v>-0.14281113014925381</v>
      </c>
      <c r="AY528" s="2">
        <v>145970</v>
      </c>
      <c r="AZ528" s="2">
        <v>362450</v>
      </c>
      <c r="BA528" s="5">
        <f>(AY528-AZ528)/AZ528</f>
        <v>-0.59726858877086497</v>
      </c>
      <c r="BB528" s="13">
        <f>AY528-(AY528*$BA$565)</f>
        <v>202343.95757520117</v>
      </c>
      <c r="BC528" s="5">
        <f t="shared" si="170"/>
        <v>-0.44173276982976639</v>
      </c>
      <c r="BG528" s="2"/>
      <c r="BH528" s="5"/>
    </row>
    <row r="529" spans="3:60" x14ac:dyDescent="0.25">
      <c r="C529" s="5"/>
      <c r="D529" s="11"/>
      <c r="E529" s="5"/>
      <c r="I529" s="13"/>
      <c r="N529" s="13"/>
      <c r="P529" s="2">
        <v>212542</v>
      </c>
      <c r="Q529" s="2">
        <v>180000</v>
      </c>
      <c r="R529" s="5">
        <f>(P529-Q529)/Q529</f>
        <v>0.18078888888888889</v>
      </c>
      <c r="S529" s="13">
        <f t="shared" si="159"/>
        <v>188261.78620092684</v>
      </c>
      <c r="T529" s="5">
        <f t="shared" si="160"/>
        <v>4.5898812227371348E-2</v>
      </c>
      <c r="U529" s="2"/>
      <c r="V529" s="2"/>
      <c r="X529" s="13"/>
      <c r="Z529" s="2"/>
      <c r="AA529" s="2"/>
      <c r="AC529" s="13"/>
      <c r="AE529" s="2">
        <v>269243</v>
      </c>
      <c r="AF529" s="2">
        <v>295000</v>
      </c>
      <c r="AG529" s="5">
        <f>(AE529-AF529)/AF529</f>
        <v>-8.7311864406779655E-2</v>
      </c>
      <c r="AH529" s="13">
        <f t="shared" si="163"/>
        <v>301433.05752346868</v>
      </c>
      <c r="AI529" s="5">
        <f t="shared" si="164"/>
        <v>2.1806974655826046E-2</v>
      </c>
      <c r="AJ529" s="2">
        <v>188635</v>
      </c>
      <c r="AK529" s="2">
        <v>243000</v>
      </c>
      <c r="AL529" s="5">
        <f>(AJ529-AK529)/AK529</f>
        <v>-0.22372427983539095</v>
      </c>
      <c r="AM529" s="13">
        <f>AJ529-(AJ529*$AL$582)</f>
        <v>213924.48601428571</v>
      </c>
      <c r="AN529" s="5">
        <f t="shared" si="165"/>
        <v>-0.11965232092886541</v>
      </c>
      <c r="AO529" s="2">
        <v>189434</v>
      </c>
      <c r="AP529" s="2">
        <v>275000</v>
      </c>
      <c r="AQ529" s="5">
        <f>(AO529-AP529)/AP529</f>
        <v>-0.31114909090909093</v>
      </c>
      <c r="AR529" s="13">
        <f t="shared" si="166"/>
        <v>234796.25022204549</v>
      </c>
      <c r="AS529" s="5">
        <f t="shared" si="167"/>
        <v>-0.1461954537380164</v>
      </c>
      <c r="AT529" s="2">
        <v>212667</v>
      </c>
      <c r="AU529" s="2">
        <v>400500</v>
      </c>
      <c r="AV529" s="5">
        <f>(AT529-AU529)/AU529</f>
        <v>-0.46899625468164796</v>
      </c>
      <c r="AW529" s="13">
        <f t="shared" si="168"/>
        <v>283878.54495000001</v>
      </c>
      <c r="AX529" s="5">
        <f t="shared" si="169"/>
        <v>-0.29118965056179774</v>
      </c>
      <c r="AY529" s="2">
        <v>152905</v>
      </c>
      <c r="AZ529" s="2">
        <v>420000</v>
      </c>
      <c r="BA529" s="5">
        <f>(AY529-AZ529)/AZ529</f>
        <v>-0.63594047619047622</v>
      </c>
      <c r="BB529" s="13">
        <f>AY529-(AY529*$BA$565)</f>
        <v>211957.27089837729</v>
      </c>
      <c r="BC529" s="5">
        <f t="shared" si="170"/>
        <v>-0.49533983119433977</v>
      </c>
      <c r="BG529" s="2"/>
      <c r="BH529" s="5"/>
    </row>
    <row r="530" spans="3:60" x14ac:dyDescent="0.25">
      <c r="C530" s="5"/>
      <c r="D530" s="11"/>
      <c r="E530" s="5"/>
      <c r="I530" s="13"/>
      <c r="N530" s="13"/>
      <c r="P530" s="2">
        <v>319318</v>
      </c>
      <c r="Q530" s="2">
        <v>373900</v>
      </c>
      <c r="R530" s="5">
        <f>(P530-Q530)/Q530</f>
        <v>-0.14598020861192831</v>
      </c>
      <c r="S530" s="13">
        <f t="shared" si="159"/>
        <v>282839.98948964232</v>
      </c>
      <c r="T530" s="5">
        <f t="shared" si="160"/>
        <v>-0.24354108186776594</v>
      </c>
      <c r="U530" s="2"/>
      <c r="V530" s="2"/>
      <c r="X530" s="13"/>
      <c r="Z530" s="2"/>
      <c r="AA530" s="2"/>
      <c r="AC530" s="13"/>
      <c r="AE530" s="2">
        <v>210266</v>
      </c>
      <c r="AF530" s="2">
        <v>242500</v>
      </c>
      <c r="AG530" s="5">
        <f>(AE530-AF530)/AF530</f>
        <v>-0.1329237113402062</v>
      </c>
      <c r="AH530" s="13">
        <f t="shared" si="163"/>
        <v>235404.90662052372</v>
      </c>
      <c r="AI530" s="5">
        <f t="shared" si="164"/>
        <v>-2.9258117028768175E-2</v>
      </c>
      <c r="AJ530" s="2">
        <v>179611</v>
      </c>
      <c r="AK530" s="2">
        <v>251000</v>
      </c>
      <c r="AL530" s="5">
        <f>(AJ530-AK530)/AK530</f>
        <v>-0.28441832669322709</v>
      </c>
      <c r="AM530" s="13">
        <f>AJ530-(AJ530*$AL$582)</f>
        <v>203690.67700857142</v>
      </c>
      <c r="AN530" s="5">
        <f t="shared" si="165"/>
        <v>-0.18848335853158796</v>
      </c>
      <c r="AO530" s="2">
        <v>217995</v>
      </c>
      <c r="AP530" s="2">
        <v>345600</v>
      </c>
      <c r="AQ530" s="5">
        <f>(AO530-AP530)/AP530</f>
        <v>-0.36922743055555557</v>
      </c>
      <c r="AR530" s="13">
        <f t="shared" si="166"/>
        <v>270196.52526555321</v>
      </c>
      <c r="AS530" s="5">
        <f t="shared" si="167"/>
        <v>-0.21818135050476503</v>
      </c>
      <c r="AT530" s="2">
        <v>183834</v>
      </c>
      <c r="AU530" s="2">
        <v>260750</v>
      </c>
      <c r="AV530" s="5">
        <f>(AT530-AU530)/AU530</f>
        <v>-0.29497986577181207</v>
      </c>
      <c r="AW530" s="13">
        <f t="shared" si="168"/>
        <v>245390.8149</v>
      </c>
      <c r="AX530" s="5">
        <f t="shared" si="169"/>
        <v>-5.8903873825503363E-2</v>
      </c>
      <c r="AY530" s="2">
        <v>337099</v>
      </c>
      <c r="AZ530" s="2">
        <v>405000</v>
      </c>
      <c r="BA530" s="5">
        <f>(AY530-AZ530)/AZ530</f>
        <v>-0.1676567901234568</v>
      </c>
      <c r="BB530" s="13">
        <f>AY530-(AY530*$BA$565)</f>
        <v>467287.4272428769</v>
      </c>
      <c r="BC530" s="5">
        <f t="shared" si="170"/>
        <v>0.15379611664907877</v>
      </c>
      <c r="BG530" s="2"/>
      <c r="BH530" s="5"/>
    </row>
    <row r="531" spans="3:60" x14ac:dyDescent="0.25">
      <c r="C531" s="5"/>
      <c r="D531" s="11"/>
      <c r="E531" s="5"/>
      <c r="I531" s="13"/>
      <c r="N531" s="13"/>
      <c r="P531" s="2">
        <v>372026</v>
      </c>
      <c r="Q531" s="2">
        <v>239000</v>
      </c>
      <c r="R531" s="5">
        <f>(P531-Q531)/Q531</f>
        <v>0.55659414225941417</v>
      </c>
      <c r="S531" s="13">
        <f t="shared" si="159"/>
        <v>329526.77246467059</v>
      </c>
      <c r="T531" s="5">
        <f t="shared" si="160"/>
        <v>0.37877310654673885</v>
      </c>
      <c r="U531" s="2"/>
      <c r="V531" s="2"/>
      <c r="X531" s="13"/>
      <c r="Z531" s="2"/>
      <c r="AA531" s="2"/>
      <c r="AC531" s="13"/>
      <c r="AE531" s="2">
        <v>209077</v>
      </c>
      <c r="AF531" s="2">
        <v>235000</v>
      </c>
      <c r="AG531" s="5">
        <f>(AE531-AF531)/AF531</f>
        <v>-0.11031063829787234</v>
      </c>
      <c r="AH531" s="13">
        <f t="shared" si="163"/>
        <v>234073.75258719546</v>
      </c>
      <c r="AI531" s="5">
        <f t="shared" si="164"/>
        <v>-3.9414783523597586E-3</v>
      </c>
      <c r="AJ531" s="2">
        <v>304715</v>
      </c>
      <c r="AK531" s="2">
        <v>269500</v>
      </c>
      <c r="AL531" s="5">
        <f>(AJ531-AK531)/AK531</f>
        <v>0.13066790352504637</v>
      </c>
      <c r="AM531" s="13">
        <f>AJ531-(AJ531*$AL$582)</f>
        <v>345566.83412857144</v>
      </c>
      <c r="AN531" s="5">
        <f t="shared" si="165"/>
        <v>0.28225170363106289</v>
      </c>
      <c r="AO531" s="2">
        <v>209150</v>
      </c>
      <c r="AP531" s="2">
        <v>360000</v>
      </c>
      <c r="AQ531" s="5">
        <f>(AO531-AP531)/AP531</f>
        <v>-0.41902777777777778</v>
      </c>
      <c r="AR531" s="13">
        <f t="shared" si="166"/>
        <v>259233.48360875456</v>
      </c>
      <c r="AS531" s="5">
        <f t="shared" si="167"/>
        <v>-0.27990698997568181</v>
      </c>
      <c r="AT531" s="2">
        <v>233931</v>
      </c>
      <c r="AU531" s="2">
        <v>273600</v>
      </c>
      <c r="AV531" s="5">
        <f>(AT531-AU531)/AU531</f>
        <v>-0.14498903508771929</v>
      </c>
      <c r="AW531" s="13">
        <f t="shared" si="168"/>
        <v>312262.79535000003</v>
      </c>
      <c r="AX531" s="5">
        <f t="shared" si="169"/>
        <v>0.141311386513158</v>
      </c>
      <c r="AY531" s="2">
        <v>320051</v>
      </c>
      <c r="AZ531" s="2">
        <v>395000</v>
      </c>
      <c r="BA531" s="5">
        <f>(AY531-AZ531)/AZ531</f>
        <v>-0.18974430379746834</v>
      </c>
      <c r="BB531" s="13">
        <f>AY531-(AY531*$BA$565)</f>
        <v>443655.44951634383</v>
      </c>
      <c r="BC531" s="5">
        <f t="shared" si="170"/>
        <v>0.12317835320593373</v>
      </c>
      <c r="BG531" s="2"/>
      <c r="BH531" s="5"/>
    </row>
    <row r="532" spans="3:60" x14ac:dyDescent="0.25">
      <c r="C532" s="5"/>
      <c r="D532" s="11"/>
      <c r="E532" s="5"/>
      <c r="I532" s="13"/>
      <c r="N532" s="13"/>
      <c r="P532" s="2">
        <v>229979</v>
      </c>
      <c r="Q532" s="2">
        <v>115000</v>
      </c>
      <c r="R532" s="5">
        <f>(P532-Q532)/Q532</f>
        <v>0.99981739130434788</v>
      </c>
      <c r="S532" s="13">
        <f t="shared" si="159"/>
        <v>203706.83125548341</v>
      </c>
      <c r="T532" s="5">
        <f t="shared" si="160"/>
        <v>0.77136375004768187</v>
      </c>
      <c r="U532" s="2"/>
      <c r="V532" s="2"/>
      <c r="X532" s="13"/>
      <c r="Z532" s="2"/>
      <c r="AA532" s="2"/>
      <c r="AC532" s="13"/>
      <c r="AE532" s="2">
        <v>169876</v>
      </c>
      <c r="AF532" s="2">
        <v>157000</v>
      </c>
      <c r="AG532" s="5">
        <f>(AE532-AF532)/AF532</f>
        <v>8.2012738853503186E-2</v>
      </c>
      <c r="AH532" s="13">
        <f t="shared" si="163"/>
        <v>190185.9735623833</v>
      </c>
      <c r="AI532" s="5">
        <f t="shared" si="164"/>
        <v>0.21137562778588087</v>
      </c>
      <c r="AJ532" s="2">
        <v>70604</v>
      </c>
      <c r="AK532" s="2">
        <v>85000</v>
      </c>
      <c r="AL532" s="5">
        <f>(AJ532-AK532)/AK532</f>
        <v>-0.16936470588235294</v>
      </c>
      <c r="AM532" s="13">
        <f>AJ532-(AJ532*$AL$582)</f>
        <v>80069.575691428574</v>
      </c>
      <c r="AN532" s="5">
        <f t="shared" si="165"/>
        <v>-5.8004991865546189E-2</v>
      </c>
      <c r="AO532" s="2">
        <v>493430</v>
      </c>
      <c r="AP532" s="2">
        <v>380000</v>
      </c>
      <c r="AQ532" s="5">
        <f>(AO532-AP532)/AP532</f>
        <v>0.29849999999999999</v>
      </c>
      <c r="AR532" s="13">
        <f t="shared" si="166"/>
        <v>611587.74954371387</v>
      </c>
      <c r="AS532" s="5">
        <f t="shared" si="167"/>
        <v>0.60944144616766804</v>
      </c>
      <c r="AT532" s="2">
        <v>208853</v>
      </c>
      <c r="AU532" s="2">
        <v>307000</v>
      </c>
      <c r="AV532" s="5">
        <f>(AT532-AU532)/AU532</f>
        <v>-0.31969706840390877</v>
      </c>
      <c r="AW532" s="13">
        <f t="shared" si="168"/>
        <v>278787.42705</v>
      </c>
      <c r="AX532" s="5">
        <f t="shared" si="169"/>
        <v>-9.1897631758957654E-2</v>
      </c>
      <c r="AY532" s="2">
        <v>134855</v>
      </c>
      <c r="AZ532" s="2">
        <v>405000</v>
      </c>
      <c r="BA532" s="5">
        <f>(AY532-AZ532)/AZ532</f>
        <v>-0.66702469135802467</v>
      </c>
      <c r="BB532" s="13">
        <f>AY532-(AY532*$BA$565)</f>
        <v>186936.31841339832</v>
      </c>
      <c r="BC532" s="5">
        <f t="shared" si="170"/>
        <v>-0.53842884342370789</v>
      </c>
      <c r="BG532" s="2"/>
      <c r="BH532" s="5"/>
    </row>
    <row r="533" spans="3:60" x14ac:dyDescent="0.25">
      <c r="C533" s="5"/>
      <c r="D533" s="11"/>
      <c r="E533" s="5"/>
      <c r="I533" s="13"/>
      <c r="N533" s="13"/>
      <c r="P533" s="2">
        <v>75745</v>
      </c>
      <c r="Q533" s="2">
        <v>111950</v>
      </c>
      <c r="R533" s="5">
        <f>(P533-Q533)/Q533</f>
        <v>-0.32340330504689596</v>
      </c>
      <c r="S533" s="13">
        <f t="shared" si="159"/>
        <v>67092.099424063024</v>
      </c>
      <c r="T533" s="5">
        <f t="shared" si="160"/>
        <v>-0.40069585150457326</v>
      </c>
      <c r="U533" s="2"/>
      <c r="V533" s="2"/>
      <c r="X533" s="13"/>
      <c r="Z533" s="2"/>
      <c r="AA533" s="2"/>
      <c r="AC533" s="13"/>
      <c r="AE533" s="2">
        <v>156604</v>
      </c>
      <c r="AF533" s="2">
        <v>169500</v>
      </c>
      <c r="AG533" s="5">
        <f>(AE533-AF533)/AF533</f>
        <v>-7.6082595870206493E-2</v>
      </c>
      <c r="AH533" s="13">
        <f t="shared" si="163"/>
        <v>175327.20457135484</v>
      </c>
      <c r="AI533" s="5">
        <f t="shared" si="164"/>
        <v>3.4378788031591993E-2</v>
      </c>
      <c r="AJ533" s="2">
        <v>295810</v>
      </c>
      <c r="AK533" s="2">
        <v>257700</v>
      </c>
      <c r="AL533" s="5">
        <f>(AJ533-AK533)/AK533</f>
        <v>0.14788513775708187</v>
      </c>
      <c r="AM533" s="13">
        <f>AJ533-(AJ533*$AL$582)</f>
        <v>335467.97894285712</v>
      </c>
      <c r="AN533" s="5">
        <f t="shared" si="165"/>
        <v>0.3017771786684405</v>
      </c>
      <c r="AO533" s="2">
        <v>167340</v>
      </c>
      <c r="AP533" s="2">
        <v>303500</v>
      </c>
      <c r="AQ533" s="5">
        <f>(AO533-AP533)/AP533</f>
        <v>-0.44863261943986821</v>
      </c>
      <c r="AR533" s="13">
        <f t="shared" si="166"/>
        <v>207411.57612760694</v>
      </c>
      <c r="AS533" s="5">
        <f t="shared" si="167"/>
        <v>-0.31660106712485359</v>
      </c>
      <c r="AT533" s="2">
        <v>174784</v>
      </c>
      <c r="AU533" s="2">
        <v>305000</v>
      </c>
      <c r="AV533" s="5">
        <f>(AT533-AU533)/AU533</f>
        <v>-0.42693770491803279</v>
      </c>
      <c r="AW533" s="13">
        <f t="shared" si="168"/>
        <v>233310.42239999998</v>
      </c>
      <c r="AX533" s="5">
        <f t="shared" si="169"/>
        <v>-0.23504779540983611</v>
      </c>
      <c r="AY533" s="2">
        <v>141773</v>
      </c>
      <c r="AZ533" s="2">
        <v>475500</v>
      </c>
      <c r="BA533" s="5">
        <f>(AY533-AZ533)/AZ533</f>
        <v>-0.70184437434279701</v>
      </c>
      <c r="BB533" s="13">
        <f>AY533-(AY533*$BA$565)</f>
        <v>196526.06629656092</v>
      </c>
      <c r="BC533" s="5">
        <f t="shared" si="170"/>
        <v>-0.58669596993362583</v>
      </c>
      <c r="BG533" s="2"/>
      <c r="BH533" s="5"/>
    </row>
    <row r="534" spans="3:60" x14ac:dyDescent="0.25">
      <c r="C534" s="5"/>
      <c r="D534" s="11"/>
      <c r="E534" s="5"/>
      <c r="I534" s="13"/>
      <c r="N534" s="13"/>
      <c r="P534" s="2">
        <v>86679</v>
      </c>
      <c r="Q534" s="2">
        <v>111950</v>
      </c>
      <c r="R534" s="5">
        <f>(P534-Q534)/Q534</f>
        <v>-0.22573470299240733</v>
      </c>
      <c r="S534" s="13">
        <f t="shared" si="159"/>
        <v>76777.029321781753</v>
      </c>
      <c r="T534" s="5">
        <f t="shared" si="160"/>
        <v>-0.31418464205643815</v>
      </c>
      <c r="U534" s="2"/>
      <c r="V534" s="2"/>
      <c r="X534" s="13"/>
      <c r="Z534" s="2"/>
      <c r="AA534" s="2"/>
      <c r="AC534" s="13"/>
      <c r="AE534" s="2">
        <v>120162</v>
      </c>
      <c r="AF534" s="2">
        <v>247500</v>
      </c>
      <c r="AG534" s="5">
        <f>(AE534-AF534)/AF534</f>
        <v>-0.51449696969696967</v>
      </c>
      <c r="AH534" s="13">
        <f t="shared" si="163"/>
        <v>134528.2850738368</v>
      </c>
      <c r="AI534" s="5">
        <f t="shared" si="164"/>
        <v>-0.45645137343904324</v>
      </c>
      <c r="AJ534" s="2">
        <v>416211</v>
      </c>
      <c r="AK534" s="2">
        <v>320000</v>
      </c>
      <c r="AL534" s="5">
        <f>(AJ534-AK534)/AK534</f>
        <v>0.30065937500000001</v>
      </c>
      <c r="AM534" s="13">
        <f>AJ534-(AJ534*$AL$582)</f>
        <v>472010.62500857143</v>
      </c>
      <c r="AN534" s="5">
        <f t="shared" si="165"/>
        <v>0.47503320315178571</v>
      </c>
      <c r="AO534" s="2">
        <v>196550</v>
      </c>
      <c r="AP534" s="2">
        <v>356500</v>
      </c>
      <c r="AQ534" s="5">
        <f>(AO534-AP534)/AP534</f>
        <v>-0.44866760168302944</v>
      </c>
      <c r="AR534" s="13">
        <f t="shared" si="166"/>
        <v>243616.26202869095</v>
      </c>
      <c r="AS534" s="5">
        <f t="shared" si="167"/>
        <v>-0.31664442628698192</v>
      </c>
      <c r="AT534" s="2">
        <v>325043</v>
      </c>
      <c r="AU534" s="2">
        <v>424000</v>
      </c>
      <c r="AV534" s="5">
        <f>(AT534-AU534)/AU534</f>
        <v>-0.23338915094339624</v>
      </c>
      <c r="AW534" s="13">
        <f t="shared" si="168"/>
        <v>433883.64854999998</v>
      </c>
      <c r="AX534" s="5">
        <f t="shared" si="169"/>
        <v>2.3310491863207508E-2</v>
      </c>
      <c r="AY534" s="2">
        <v>261332</v>
      </c>
      <c r="AZ534" s="2">
        <v>380000</v>
      </c>
      <c r="BA534" s="5">
        <f>(AY534-AZ534)/AZ534</f>
        <v>-0.31228421052631578</v>
      </c>
      <c r="BB534" s="13">
        <f>AY534-(AY534*$BA$565)</f>
        <v>362259.03350717592</v>
      </c>
      <c r="BC534" s="5">
        <f t="shared" si="170"/>
        <v>-4.6686753928484426E-2</v>
      </c>
      <c r="BG534" s="2"/>
      <c r="BH534" s="5"/>
    </row>
    <row r="535" spans="3:60" x14ac:dyDescent="0.25">
      <c r="C535" s="5"/>
      <c r="D535" s="11"/>
      <c r="E535" s="5"/>
      <c r="I535" s="13"/>
      <c r="N535" s="13"/>
      <c r="P535" s="2">
        <v>83165</v>
      </c>
      <c r="Q535" s="2">
        <v>300000</v>
      </c>
      <c r="R535" s="5">
        <f>(P535-Q535)/Q535</f>
        <v>-0.72278333333333333</v>
      </c>
      <c r="S535" s="13">
        <f t="shared" si="159"/>
        <v>73664.459021746676</v>
      </c>
      <c r="T535" s="5">
        <f t="shared" si="160"/>
        <v>-0.75445180326084438</v>
      </c>
      <c r="U535" s="2"/>
      <c r="V535" s="2"/>
      <c r="X535" s="13"/>
      <c r="Z535" s="2"/>
      <c r="AA535" s="2"/>
      <c r="AC535" s="13"/>
      <c r="AE535" s="2">
        <v>155905</v>
      </c>
      <c r="AF535" s="2">
        <v>167000</v>
      </c>
      <c r="AG535" s="5">
        <f>(AE535-AF535)/AF535</f>
        <v>-6.6437125748502995E-2</v>
      </c>
      <c r="AH535" s="13">
        <f t="shared" si="163"/>
        <v>174544.63378136622</v>
      </c>
      <c r="AI535" s="5">
        <f t="shared" si="164"/>
        <v>4.5177447792612124E-2</v>
      </c>
      <c r="AJ535" s="2">
        <v>320072</v>
      </c>
      <c r="AK535" s="2">
        <v>292000</v>
      </c>
      <c r="AL535" s="5">
        <f>(AJ535-AK535)/AK535</f>
        <v>9.6136986301369867E-2</v>
      </c>
      <c r="AM535" s="13">
        <f>AJ535-(AJ535*$AL$582)</f>
        <v>362982.68130285712</v>
      </c>
      <c r="AN535" s="5">
        <f t="shared" si="165"/>
        <v>0.24309137432485314</v>
      </c>
      <c r="AO535" s="2">
        <v>297733</v>
      </c>
      <c r="AP535" s="2">
        <v>360000</v>
      </c>
      <c r="AQ535" s="5">
        <f>(AO535-AP535)/AP535</f>
        <v>-0.17296388888888889</v>
      </c>
      <c r="AR535" s="13">
        <f t="shared" si="166"/>
        <v>369028.7486267527</v>
      </c>
      <c r="AS535" s="5">
        <f t="shared" si="167"/>
        <v>2.5079857296535273E-2</v>
      </c>
      <c r="AT535" s="2">
        <v>395976</v>
      </c>
      <c r="AU535" s="2">
        <v>455650</v>
      </c>
      <c r="AV535" s="5">
        <f>(AT535-AU535)/AU535</f>
        <v>-0.1309645561286075</v>
      </c>
      <c r="AW535" s="13">
        <f t="shared" si="168"/>
        <v>528568.56359999999</v>
      </c>
      <c r="AX535" s="5">
        <f t="shared" si="169"/>
        <v>0.16003196225172828</v>
      </c>
      <c r="AY535" s="2">
        <v>222962</v>
      </c>
      <c r="AZ535" s="2">
        <v>319000</v>
      </c>
      <c r="BA535" s="5">
        <f>(AY535-AZ535)/AZ535</f>
        <v>-0.30105956112852666</v>
      </c>
      <c r="BB535" s="13">
        <f>AY535-(AY535*$BA$565)</f>
        <v>309070.44919423171</v>
      </c>
      <c r="BC535" s="5">
        <f t="shared" si="170"/>
        <v>-3.1127118513380216E-2</v>
      </c>
      <c r="BG535" s="2"/>
      <c r="BH535" s="5"/>
    </row>
    <row r="536" spans="3:60" x14ac:dyDescent="0.25">
      <c r="C536" s="5"/>
      <c r="D536" s="11"/>
      <c r="E536" s="5"/>
      <c r="I536" s="13"/>
      <c r="N536" s="13"/>
      <c r="P536" s="2">
        <v>151658</v>
      </c>
      <c r="Q536" s="2">
        <v>170000</v>
      </c>
      <c r="R536" s="5">
        <f>(P536-Q536)/Q536</f>
        <v>-0.10789411764705882</v>
      </c>
      <c r="S536" s="13">
        <f t="shared" si="159"/>
        <v>134333.00698996041</v>
      </c>
      <c r="T536" s="5">
        <f t="shared" si="160"/>
        <v>-0.20980584123552698</v>
      </c>
      <c r="U536" s="2"/>
      <c r="V536" s="2"/>
      <c r="X536" s="13"/>
      <c r="Z536" s="2"/>
      <c r="AA536" s="2"/>
      <c r="AC536" s="13"/>
      <c r="AE536" s="2">
        <v>148733</v>
      </c>
      <c r="AF536" s="2">
        <v>255000</v>
      </c>
      <c r="AG536" s="5">
        <f>(AE536-AF536)/AF536</f>
        <v>-0.41673333333333334</v>
      </c>
      <c r="AH536" s="13">
        <f t="shared" si="163"/>
        <v>166515.16639109678</v>
      </c>
      <c r="AI536" s="5">
        <f t="shared" si="164"/>
        <v>-0.346999347485895</v>
      </c>
      <c r="AJ536" s="2">
        <v>204978</v>
      </c>
      <c r="AK536" s="2">
        <v>289950</v>
      </c>
      <c r="AL536" s="5">
        <f>(AJ536-AK536)/AK536</f>
        <v>-0.29305742369374033</v>
      </c>
      <c r="AM536" s="13">
        <f>AJ536-(AJ536*$AL$582)</f>
        <v>232458.52198285714</v>
      </c>
      <c r="AN536" s="5">
        <f t="shared" si="165"/>
        <v>-0.19828066224225852</v>
      </c>
      <c r="AO536" s="2">
        <v>349383</v>
      </c>
      <c r="AP536" s="2">
        <v>390000</v>
      </c>
      <c r="AQ536" s="5">
        <f>(AO536-AP536)/AP536</f>
        <v>-0.10414615384615385</v>
      </c>
      <c r="AR536" s="13">
        <f t="shared" si="166"/>
        <v>433046.9624847119</v>
      </c>
      <c r="AS536" s="5">
        <f t="shared" si="167"/>
        <v>0.11037682688387666</v>
      </c>
      <c r="AT536" s="2">
        <v>340713</v>
      </c>
      <c r="AU536" s="2">
        <v>510000</v>
      </c>
      <c r="AV536" s="5">
        <f>(AT536-AU536)/AU536</f>
        <v>-0.33193529411764705</v>
      </c>
      <c r="AW536" s="13">
        <f t="shared" si="168"/>
        <v>454800.74804999999</v>
      </c>
      <c r="AX536" s="5">
        <f t="shared" si="169"/>
        <v>-0.10823382735294118</v>
      </c>
      <c r="AY536" s="2">
        <v>223948</v>
      </c>
      <c r="AZ536" s="2">
        <v>290000</v>
      </c>
      <c r="BA536" s="5">
        <f>(AY536-AZ536)/AZ536</f>
        <v>-0.22776551724137931</v>
      </c>
      <c r="BB536" s="13">
        <f>AY536-(AY536*$BA$565)</f>
        <v>310437.24471501785</v>
      </c>
      <c r="BC536" s="5">
        <f t="shared" si="170"/>
        <v>7.0473257637992587E-2</v>
      </c>
      <c r="BG536" s="2"/>
      <c r="BH536" s="5"/>
    </row>
    <row r="537" spans="3:60" x14ac:dyDescent="0.25">
      <c r="C537" s="5"/>
      <c r="D537" s="11"/>
      <c r="E537" s="5"/>
      <c r="I537" s="13"/>
      <c r="N537" s="13"/>
      <c r="P537" s="2">
        <v>260737</v>
      </c>
      <c r="Q537" s="2">
        <v>95100</v>
      </c>
      <c r="R537" s="5">
        <f>(P537-Q537)/Q537</f>
        <v>1.7417139852786541</v>
      </c>
      <c r="S537" s="13">
        <f t="shared" si="159"/>
        <v>230951.12188965504</v>
      </c>
      <c r="T537" s="5">
        <f t="shared" si="160"/>
        <v>1.4285081166104632</v>
      </c>
      <c r="U537" s="2"/>
      <c r="V537" s="2"/>
      <c r="X537" s="13"/>
      <c r="Z537" s="2"/>
      <c r="AA537" s="2"/>
      <c r="AC537" s="13"/>
      <c r="AE537" s="2">
        <v>113181</v>
      </c>
      <c r="AF537" s="2">
        <v>155000</v>
      </c>
      <c r="AG537" s="5">
        <f>(AE537-AF537)/AF537</f>
        <v>-0.26979999999999998</v>
      </c>
      <c r="AH537" s="13">
        <f t="shared" si="163"/>
        <v>126712.65319270588</v>
      </c>
      <c r="AI537" s="5">
        <f t="shared" si="164"/>
        <v>-0.18249901165996205</v>
      </c>
      <c r="AJ537" s="2">
        <v>186570</v>
      </c>
      <c r="AK537" s="2">
        <v>130000</v>
      </c>
      <c r="AL537" s="5">
        <f>(AJ537-AK537)/AK537</f>
        <v>0.43515384615384617</v>
      </c>
      <c r="AM537" s="13">
        <f>AJ537-(AJ537*$AL$582)</f>
        <v>211582.6403142857</v>
      </c>
      <c r="AN537" s="5">
        <f t="shared" si="165"/>
        <v>0.6275587716483515</v>
      </c>
      <c r="AO537" s="2">
        <v>232297</v>
      </c>
      <c r="AP537" s="2">
        <v>439000</v>
      </c>
      <c r="AQ537" s="5">
        <f>(AO537-AP537)/AP537</f>
        <v>-0.47084965831435077</v>
      </c>
      <c r="AR537" s="13">
        <f t="shared" si="166"/>
        <v>287923.31122095557</v>
      </c>
      <c r="AS537" s="5">
        <f t="shared" si="167"/>
        <v>-0.34413824323244746</v>
      </c>
      <c r="AT537" s="2">
        <v>321187</v>
      </c>
      <c r="AU537" s="2">
        <v>376000</v>
      </c>
      <c r="AV537" s="5">
        <f>(AT537-AU537)/AU537</f>
        <v>-0.14577925531914893</v>
      </c>
      <c r="AW537" s="13">
        <f t="shared" si="168"/>
        <v>428736.46694999997</v>
      </c>
      <c r="AX537" s="5">
        <f t="shared" si="169"/>
        <v>0.14025656103723397</v>
      </c>
      <c r="AY537" s="2">
        <v>174851</v>
      </c>
      <c r="AZ537" s="2">
        <v>486000</v>
      </c>
      <c r="BA537" s="5">
        <f>(AY537-AZ537)/AZ537</f>
        <v>-0.64022427983539099</v>
      </c>
      <c r="BB537" s="13">
        <f>AY537-(AY537*$BA$565)</f>
        <v>242378.86775352125</v>
      </c>
      <c r="BC537" s="5">
        <f t="shared" si="170"/>
        <v>-0.50127804988987401</v>
      </c>
      <c r="BG537" s="2"/>
      <c r="BH537" s="5"/>
    </row>
    <row r="538" spans="3:60" x14ac:dyDescent="0.25">
      <c r="C538" s="5"/>
      <c r="D538" s="11"/>
      <c r="E538" s="5"/>
      <c r="I538" s="13"/>
      <c r="N538" s="13"/>
      <c r="P538" s="2">
        <v>168674</v>
      </c>
      <c r="Q538" s="2">
        <v>270000</v>
      </c>
      <c r="R538" s="5">
        <f>(P538-Q538)/Q538</f>
        <v>-0.37528148148148149</v>
      </c>
      <c r="S538" s="13">
        <f t="shared" si="159"/>
        <v>149405.14592718208</v>
      </c>
      <c r="T538" s="5">
        <f t="shared" si="160"/>
        <v>-0.44664760767710343</v>
      </c>
      <c r="U538" s="2"/>
      <c r="V538" s="2"/>
      <c r="X538" s="13"/>
      <c r="Z538" s="2"/>
      <c r="AA538" s="2"/>
      <c r="AC538" s="13"/>
      <c r="AE538" s="2">
        <v>332956</v>
      </c>
      <c r="AF538" s="2">
        <v>339950</v>
      </c>
      <c r="AG538" s="5">
        <f>(AE538-AF538)/AF538</f>
        <v>-2.0573613766730402E-2</v>
      </c>
      <c r="AH538" s="13">
        <f t="shared" si="163"/>
        <v>372763.4334069374</v>
      </c>
      <c r="AI538" s="5">
        <f t="shared" si="164"/>
        <v>9.6524293004669512E-2</v>
      </c>
      <c r="AJ538" s="2">
        <v>209259</v>
      </c>
      <c r="AK538" s="2">
        <v>275500</v>
      </c>
      <c r="AL538" s="5">
        <f>(AJ538-AK538)/AK538</f>
        <v>-0.24043920145190562</v>
      </c>
      <c r="AM538" s="13">
        <f>AJ538-(AJ538*$AL$582)</f>
        <v>237313.45730571428</v>
      </c>
      <c r="AN538" s="5">
        <f t="shared" si="165"/>
        <v>-0.13860814045112782</v>
      </c>
      <c r="AO538" s="2">
        <v>187459</v>
      </c>
      <c r="AP538" s="2">
        <v>315000</v>
      </c>
      <c r="AQ538" s="5">
        <f>(AO538-AP538)/AP538</f>
        <v>-0.40489206349206347</v>
      </c>
      <c r="AR538" s="13">
        <f t="shared" si="166"/>
        <v>232348.31271247202</v>
      </c>
      <c r="AS538" s="5">
        <f t="shared" si="167"/>
        <v>-0.2623863088492952</v>
      </c>
      <c r="AT538" s="2">
        <v>185461</v>
      </c>
      <c r="AU538" s="2">
        <v>350000</v>
      </c>
      <c r="AV538" s="5">
        <f>(AT538-AU538)/AU538</f>
        <v>-0.47011142857142857</v>
      </c>
      <c r="AW538" s="13">
        <f t="shared" si="168"/>
        <v>247562.61585</v>
      </c>
      <c r="AX538" s="5">
        <f t="shared" si="169"/>
        <v>-0.29267824042857143</v>
      </c>
      <c r="AY538" s="2">
        <v>225291</v>
      </c>
      <c r="AZ538" s="2">
        <v>310000</v>
      </c>
      <c r="BA538" s="5">
        <f>(AY538-AZ538)/AZ538</f>
        <v>-0.27325483870967743</v>
      </c>
      <c r="BB538" s="13">
        <f>AY538-(AY538*$BA$565)</f>
        <v>312298.91447608854</v>
      </c>
      <c r="BC538" s="5">
        <f t="shared" si="170"/>
        <v>7.415853148672707E-3</v>
      </c>
      <c r="BG538" s="2"/>
      <c r="BH538" s="5"/>
    </row>
    <row r="539" spans="3:60" x14ac:dyDescent="0.25">
      <c r="C539" s="5"/>
      <c r="D539" s="11"/>
      <c r="E539" s="5"/>
      <c r="I539" s="13"/>
      <c r="N539" s="13"/>
      <c r="P539" s="2">
        <v>303051</v>
      </c>
      <c r="Q539" s="2">
        <v>220000</v>
      </c>
      <c r="R539" s="5">
        <f>(P539-Q539)/Q539</f>
        <v>0.37750454545454548</v>
      </c>
      <c r="S539" s="13">
        <f t="shared" si="159"/>
        <v>268431.28685143212</v>
      </c>
      <c r="T539" s="5">
        <f t="shared" si="160"/>
        <v>0.22014221296105507</v>
      </c>
      <c r="U539" s="2"/>
      <c r="V539" s="2"/>
      <c r="X539" s="13"/>
      <c r="Z539" s="2"/>
      <c r="AA539" s="2"/>
      <c r="AC539" s="13"/>
      <c r="AE539" s="2">
        <v>269448</v>
      </c>
      <c r="AF539" s="2">
        <v>215500</v>
      </c>
      <c r="AG539" s="5">
        <f>(AE539-AF539)/AF539</f>
        <v>0.250338747099768</v>
      </c>
      <c r="AH539" s="13">
        <f t="shared" si="163"/>
        <v>301662.56683955976</v>
      </c>
      <c r="AI539" s="5">
        <f t="shared" si="164"/>
        <v>0.39982629623925642</v>
      </c>
      <c r="AJ539" s="2">
        <v>197246</v>
      </c>
      <c r="AK539" s="2">
        <v>265000</v>
      </c>
      <c r="AL539" s="5">
        <f>(AJ539-AK539)/AK539</f>
        <v>-0.25567547169811322</v>
      </c>
      <c r="AM539" s="13">
        <f>AJ539-(AJ539*$AL$582)</f>
        <v>223689.92588</v>
      </c>
      <c r="AN539" s="5">
        <f t="shared" si="165"/>
        <v>-0.15588707215094341</v>
      </c>
      <c r="AO539" s="2">
        <v>279834</v>
      </c>
      <c r="AP539" s="2">
        <v>300000</v>
      </c>
      <c r="AQ539" s="5">
        <f>(AO539-AP539)/AP539</f>
        <v>-6.7220000000000002E-2</v>
      </c>
      <c r="AR539" s="13">
        <f t="shared" si="166"/>
        <v>346843.61774885119</v>
      </c>
      <c r="AS539" s="5">
        <f t="shared" si="167"/>
        <v>0.15614539249617063</v>
      </c>
      <c r="AT539" s="2">
        <v>239992</v>
      </c>
      <c r="AU539" s="2">
        <v>440000</v>
      </c>
      <c r="AV539" s="5">
        <f>(AT539-AU539)/AU539</f>
        <v>-0.45456363636363634</v>
      </c>
      <c r="AW539" s="13">
        <f t="shared" si="168"/>
        <v>320353.32120000001</v>
      </c>
      <c r="AX539" s="5">
        <f t="shared" si="169"/>
        <v>-0.27192426999999997</v>
      </c>
      <c r="AY539" s="2">
        <v>257866</v>
      </c>
      <c r="AZ539" s="2">
        <v>319900</v>
      </c>
      <c r="BA539" s="5">
        <f>(AY539-AZ539)/AZ539</f>
        <v>-0.19391684901531728</v>
      </c>
      <c r="BB539" s="13">
        <f>AY539-(AY539*$BA$565)</f>
        <v>357454.45614911849</v>
      </c>
      <c r="BC539" s="5">
        <f t="shared" si="170"/>
        <v>0.11739436120387148</v>
      </c>
      <c r="BG539" s="2"/>
      <c r="BH539" s="5"/>
    </row>
    <row r="540" spans="3:60" x14ac:dyDescent="0.25">
      <c r="C540" s="5"/>
      <c r="D540" s="11"/>
      <c r="E540" s="5"/>
      <c r="I540" s="13"/>
      <c r="N540" s="13"/>
      <c r="P540" s="2">
        <v>295672</v>
      </c>
      <c r="Q540" s="2">
        <v>216000</v>
      </c>
      <c r="R540" s="5">
        <f>(P540-Q540)/Q540</f>
        <v>0.36885185185185188</v>
      </c>
      <c r="S540" s="13">
        <f t="shared" si="159"/>
        <v>261895.24352645804</v>
      </c>
      <c r="T540" s="5">
        <f t="shared" si="160"/>
        <v>0.2124779792891576</v>
      </c>
      <c r="U540" s="2"/>
      <c r="V540" s="2"/>
      <c r="X540" s="13"/>
      <c r="Z540" s="2"/>
      <c r="AA540" s="2"/>
      <c r="AC540" s="13"/>
      <c r="AE540" s="2">
        <v>301788</v>
      </c>
      <c r="AF540" s="2">
        <v>300000</v>
      </c>
      <c r="AG540" s="5">
        <f>(AE540-AF540)/AF540</f>
        <v>5.96E-3</v>
      </c>
      <c r="AH540" s="13">
        <f t="shared" si="163"/>
        <v>337869.06089997722</v>
      </c>
      <c r="AI540" s="5">
        <f t="shared" si="164"/>
        <v>0.12623020299992407</v>
      </c>
      <c r="AJ540" s="2">
        <v>197787</v>
      </c>
      <c r="AK540" s="2">
        <v>274000</v>
      </c>
      <c r="AL540" s="5">
        <f>(AJ540-AK540)/AK540</f>
        <v>-0.27814963503649637</v>
      </c>
      <c r="AM540" s="13">
        <f>AJ540-(AJ540*$AL$582)</f>
        <v>224303.45543142856</v>
      </c>
      <c r="AN540" s="5">
        <f t="shared" si="165"/>
        <v>-0.18137425025026072</v>
      </c>
      <c r="AO540" s="2">
        <v>261762</v>
      </c>
      <c r="AP540" s="2">
        <v>322000</v>
      </c>
      <c r="AQ540" s="5">
        <f>(AO540-AP540)/AP540</f>
        <v>-0.1870745341614907</v>
      </c>
      <c r="AR540" s="13">
        <f t="shared" si="166"/>
        <v>324444.05993973138</v>
      </c>
      <c r="AS540" s="5">
        <f t="shared" si="167"/>
        <v>7.5902482600353361E-3</v>
      </c>
      <c r="AT540" s="2">
        <v>250084</v>
      </c>
      <c r="AU540" s="2">
        <v>440000</v>
      </c>
      <c r="AV540" s="5">
        <f>(AT540-AU540)/AU540</f>
        <v>-0.43162727272727275</v>
      </c>
      <c r="AW540" s="13">
        <f t="shared" si="168"/>
        <v>333824.6274</v>
      </c>
      <c r="AX540" s="5">
        <f t="shared" si="169"/>
        <v>-0.241307665</v>
      </c>
      <c r="AY540" s="2">
        <v>176355</v>
      </c>
      <c r="AZ540" s="2">
        <v>226000</v>
      </c>
      <c r="BA540" s="5">
        <f>(AY540-AZ540)/AZ540</f>
        <v>-0.21966814159292036</v>
      </c>
      <c r="BB540" s="13">
        <f>AY540-(AY540*$BA$565)</f>
        <v>244463.71609354389</v>
      </c>
      <c r="BC540" s="5">
        <f t="shared" si="170"/>
        <v>8.1697858820990649E-2</v>
      </c>
      <c r="BG540" s="2"/>
      <c r="BH540" s="5"/>
    </row>
    <row r="541" spans="3:60" x14ac:dyDescent="0.25">
      <c r="C541" s="5"/>
      <c r="D541" s="11"/>
      <c r="E541" s="5"/>
      <c r="I541" s="13"/>
      <c r="N541" s="13"/>
      <c r="P541" s="2">
        <v>313053</v>
      </c>
      <c r="Q541" s="2">
        <v>270000</v>
      </c>
      <c r="R541" s="5">
        <f>(P541-Q541)/Q541</f>
        <v>0.15945555555555554</v>
      </c>
      <c r="S541" s="13">
        <f t="shared" si="159"/>
        <v>277290.68586706981</v>
      </c>
      <c r="T541" s="5">
        <f t="shared" si="160"/>
        <v>2.7002540248406714E-2</v>
      </c>
      <c r="U541" s="2"/>
      <c r="V541" s="2"/>
      <c r="X541" s="13"/>
      <c r="Z541" s="2"/>
      <c r="AA541" s="2"/>
      <c r="AC541" s="13"/>
      <c r="AE541" s="2">
        <v>352792</v>
      </c>
      <c r="AF541" s="2">
        <v>280000</v>
      </c>
      <c r="AG541" s="5">
        <f>(AE541-AF541)/AF541</f>
        <v>0.25997142857142858</v>
      </c>
      <c r="AH541" s="13">
        <f t="shared" si="163"/>
        <v>394970.97874343832</v>
      </c>
      <c r="AI541" s="5">
        <f t="shared" si="164"/>
        <v>0.41061063836942258</v>
      </c>
      <c r="AJ541" s="2">
        <v>304837</v>
      </c>
      <c r="AK541" s="2">
        <v>280000</v>
      </c>
      <c r="AL541" s="5">
        <f>(AJ541-AK541)/AK541</f>
        <v>8.8703571428571423E-2</v>
      </c>
      <c r="AM541" s="13">
        <f>AJ541-(AJ541*$AL$582)</f>
        <v>345705.19014571427</v>
      </c>
      <c r="AN541" s="5">
        <f t="shared" si="165"/>
        <v>0.23466139337755096</v>
      </c>
      <c r="AO541" s="2">
        <v>199613</v>
      </c>
      <c r="AP541" s="2">
        <v>340000</v>
      </c>
      <c r="AQ541" s="5">
        <f>(AO541-AP541)/AP541</f>
        <v>-0.41290294117647058</v>
      </c>
      <c r="AR541" s="13">
        <f t="shared" si="166"/>
        <v>247412.7342270826</v>
      </c>
      <c r="AS541" s="5">
        <f t="shared" si="167"/>
        <v>-0.27231548756740409</v>
      </c>
      <c r="AT541" s="2">
        <v>527798</v>
      </c>
      <c r="AU541" s="2">
        <v>435000</v>
      </c>
      <c r="AV541" s="5">
        <f>(AT541-AU541)/AU541</f>
        <v>0.21332873563218391</v>
      </c>
      <c r="AW541" s="13">
        <f t="shared" si="168"/>
        <v>704531.16029999999</v>
      </c>
      <c r="AX541" s="5">
        <f t="shared" si="169"/>
        <v>0.61961186275862068</v>
      </c>
      <c r="AY541" s="2">
        <v>225456</v>
      </c>
      <c r="AZ541" s="2">
        <v>348500</v>
      </c>
      <c r="BA541" s="5">
        <f>(AY541-AZ541)/AZ541</f>
        <v>-0.35306743185078909</v>
      </c>
      <c r="BB541" s="13">
        <f>AY541-(AY541*$BA$565)</f>
        <v>312527.63786445541</v>
      </c>
      <c r="BC541" s="5">
        <f t="shared" si="170"/>
        <v>-0.10322055132150529</v>
      </c>
      <c r="BG541" s="2"/>
      <c r="BH541" s="5"/>
    </row>
    <row r="542" spans="3:60" x14ac:dyDescent="0.25">
      <c r="C542" s="5"/>
      <c r="D542" s="11"/>
      <c r="E542" s="5"/>
      <c r="I542" s="13"/>
      <c r="N542" s="13"/>
      <c r="P542" s="2">
        <v>223971</v>
      </c>
      <c r="Q542" s="2">
        <v>182450</v>
      </c>
      <c r="R542" s="5">
        <f>(P542-Q542)/Q542</f>
        <v>0.22757467799397096</v>
      </c>
      <c r="S542" s="13">
        <f t="shared" si="159"/>
        <v>198385.1686594075</v>
      </c>
      <c r="T542" s="5">
        <f t="shared" si="160"/>
        <v>8.7339921399876674E-2</v>
      </c>
      <c r="U542" s="2"/>
      <c r="V542" s="2"/>
      <c r="X542" s="13"/>
      <c r="Z542" s="2"/>
      <c r="AA542" s="2"/>
      <c r="AC542" s="13"/>
      <c r="AE542" s="2">
        <v>499851</v>
      </c>
      <c r="AF542" s="2">
        <v>348500</v>
      </c>
      <c r="AG542" s="5">
        <f>(AE542-AF542)/AF542</f>
        <v>0.43429268292682927</v>
      </c>
      <c r="AH542" s="13">
        <f t="shared" si="163"/>
        <v>559612.00564606453</v>
      </c>
      <c r="AI542" s="5">
        <f t="shared" si="164"/>
        <v>0.60577333040477621</v>
      </c>
      <c r="AJ542" s="2">
        <v>267241</v>
      </c>
      <c r="AK542" s="2">
        <v>310000</v>
      </c>
      <c r="AL542" s="5">
        <f>(AJ542-AK542)/AK542</f>
        <v>-0.13793225806451612</v>
      </c>
      <c r="AM542" s="13">
        <f>AJ542-(AJ542*$AL$582)</f>
        <v>303068.85555142857</v>
      </c>
      <c r="AN542" s="5">
        <f t="shared" si="165"/>
        <v>-2.235853047926268E-2</v>
      </c>
      <c r="AO542" s="2">
        <v>290981</v>
      </c>
      <c r="AP542" s="2">
        <v>375000</v>
      </c>
      <c r="AQ542" s="5">
        <f>(AO542-AP542)/AP542</f>
        <v>-0.22405066666666668</v>
      </c>
      <c r="AR542" s="13">
        <f t="shared" si="166"/>
        <v>360659.90099908685</v>
      </c>
      <c r="AS542" s="5">
        <f t="shared" si="167"/>
        <v>-3.8240264002435062E-2</v>
      </c>
      <c r="AT542" s="2">
        <v>316128</v>
      </c>
      <c r="AU542" s="2">
        <v>414000</v>
      </c>
      <c r="AV542" s="5">
        <f>(AT542-AU542)/AU542</f>
        <v>-0.23640579710144927</v>
      </c>
      <c r="AW542" s="13">
        <f t="shared" si="168"/>
        <v>421983.4608</v>
      </c>
      <c r="AX542" s="5">
        <f t="shared" si="169"/>
        <v>1.9283721739130438E-2</v>
      </c>
      <c r="AY542" s="2">
        <v>152302</v>
      </c>
      <c r="AZ542" s="2">
        <v>229950</v>
      </c>
      <c r="BA542" s="5">
        <f>(AY542-AZ542)/AZ542</f>
        <v>-0.33767340726244838</v>
      </c>
      <c r="BB542" s="13">
        <f>AY542-(AY542*$BA$565)</f>
        <v>211121.39087907301</v>
      </c>
      <c r="BC542" s="5">
        <f t="shared" si="170"/>
        <v>-8.1881318203639891E-2</v>
      </c>
      <c r="BG542" s="2"/>
      <c r="BH542" s="5"/>
    </row>
    <row r="543" spans="3:60" x14ac:dyDescent="0.25">
      <c r="C543" s="5"/>
      <c r="D543" s="11"/>
      <c r="E543" s="5"/>
      <c r="I543" s="13"/>
      <c r="N543" s="13"/>
      <c r="P543" s="2">
        <v>224478</v>
      </c>
      <c r="Q543" s="2">
        <v>175000</v>
      </c>
      <c r="R543" s="5">
        <f>(P543-Q543)/Q543</f>
        <v>0.28273142857142858</v>
      </c>
      <c r="S543" s="13">
        <f t="shared" si="159"/>
        <v>198834.25037315759</v>
      </c>
      <c r="T543" s="5">
        <f t="shared" si="160"/>
        <v>0.13619571641804334</v>
      </c>
      <c r="U543" s="2"/>
      <c r="V543" s="2"/>
      <c r="X543" s="13"/>
      <c r="Z543" s="2"/>
      <c r="AA543" s="2"/>
      <c r="AC543" s="13"/>
      <c r="AE543" s="2">
        <v>464010</v>
      </c>
      <c r="AF543" s="2">
        <v>315000</v>
      </c>
      <c r="AG543" s="5">
        <f>(AE543-AF543)/AF543</f>
        <v>0.47304761904761905</v>
      </c>
      <c r="AH543" s="13">
        <f t="shared" si="163"/>
        <v>519485.94028986717</v>
      </c>
      <c r="AI543" s="5">
        <f t="shared" si="164"/>
        <v>0.64916171520592747</v>
      </c>
      <c r="AJ543" s="2">
        <v>302924</v>
      </c>
      <c r="AK543" s="2">
        <v>375000</v>
      </c>
      <c r="AL543" s="5">
        <f>(AJ543-AK543)/AK543</f>
        <v>-0.19220266666666666</v>
      </c>
      <c r="AM543" s="13">
        <f>AJ543-(AJ543*$AL$582)</f>
        <v>343535.72243428574</v>
      </c>
      <c r="AN543" s="5">
        <f t="shared" si="165"/>
        <v>-8.3904740175238038E-2</v>
      </c>
      <c r="AO543" s="2">
        <v>252476</v>
      </c>
      <c r="AP543" s="2">
        <v>353000</v>
      </c>
      <c r="AQ543" s="5">
        <f>(AO543-AP543)/AP543</f>
        <v>-0.28477053824362608</v>
      </c>
      <c r="AR543" s="13">
        <f t="shared" si="166"/>
        <v>312934.41552763048</v>
      </c>
      <c r="AS543" s="5">
        <f t="shared" si="167"/>
        <v>-0.11350023929849722</v>
      </c>
      <c r="AT543" s="2">
        <v>366455</v>
      </c>
      <c r="AU543" s="2">
        <v>499950</v>
      </c>
      <c r="AV543" s="5">
        <f>(AT543-AU543)/AU543</f>
        <v>-0.267016701670167</v>
      </c>
      <c r="AW543" s="13">
        <f t="shared" si="168"/>
        <v>489162.45675000001</v>
      </c>
      <c r="AX543" s="5">
        <f t="shared" si="169"/>
        <v>-2.1577244224422417E-2</v>
      </c>
      <c r="AY543" s="2">
        <v>162440</v>
      </c>
      <c r="AZ543" s="2">
        <v>233000</v>
      </c>
      <c r="BA543" s="5">
        <f>(AY543-AZ543)/AZ543</f>
        <v>-0.30283261802575107</v>
      </c>
      <c r="BB543" s="13">
        <f>AY543-(AY543*$BA$565)</f>
        <v>225174.7103412734</v>
      </c>
      <c r="BC543" s="5">
        <f t="shared" si="170"/>
        <v>-3.3584934157624896E-2</v>
      </c>
      <c r="BG543" s="2"/>
      <c r="BH543" s="5"/>
    </row>
    <row r="544" spans="3:60" x14ac:dyDescent="0.25">
      <c r="C544" s="5"/>
      <c r="D544" s="11"/>
      <c r="E544" s="5"/>
      <c r="I544" s="13"/>
      <c r="N544" s="13"/>
      <c r="P544" s="2">
        <v>157443</v>
      </c>
      <c r="Q544" s="2">
        <v>127600</v>
      </c>
      <c r="R544" s="5">
        <f>(P544-Q544)/Q544</f>
        <v>0.23387931034482759</v>
      </c>
      <c r="S544" s="13">
        <f t="shared" si="159"/>
        <v>139457.1444930062</v>
      </c>
      <c r="T544" s="5">
        <f t="shared" si="160"/>
        <v>9.2924329882493717E-2</v>
      </c>
      <c r="U544" s="2"/>
      <c r="V544" s="2"/>
      <c r="X544" s="13"/>
      <c r="Z544" s="2"/>
      <c r="AA544" s="2"/>
      <c r="AC544" s="13"/>
      <c r="AE544" s="2">
        <v>419141</v>
      </c>
      <c r="AF544" s="2">
        <v>359000</v>
      </c>
      <c r="AG544" s="5">
        <f>(AE544-AF544)/AF544</f>
        <v>0.16752367688022285</v>
      </c>
      <c r="AH544" s="13">
        <f t="shared" si="163"/>
        <v>469252.50856454647</v>
      </c>
      <c r="AI544" s="5">
        <f t="shared" si="164"/>
        <v>0.30711005171182859</v>
      </c>
      <c r="AJ544" s="2">
        <v>131268</v>
      </c>
      <c r="AK544" s="2">
        <v>210000</v>
      </c>
      <c r="AL544" s="5">
        <f>(AJ544-AK544)/AK544</f>
        <v>-0.3749142857142857</v>
      </c>
      <c r="AM544" s="13">
        <f>AJ544-(AJ544*$AL$582)</f>
        <v>148866.53818285716</v>
      </c>
      <c r="AN544" s="5">
        <f t="shared" si="165"/>
        <v>-0.29111172293877546</v>
      </c>
      <c r="AO544" s="2">
        <v>226353</v>
      </c>
      <c r="AP544" s="2">
        <v>325000</v>
      </c>
      <c r="AQ544" s="5">
        <f>(AO544-AP544)/AP544</f>
        <v>-0.30352923076923077</v>
      </c>
      <c r="AR544" s="13">
        <f t="shared" si="166"/>
        <v>280555.94891366205</v>
      </c>
      <c r="AS544" s="5">
        <f t="shared" si="167"/>
        <v>-0.13675092641950137</v>
      </c>
      <c r="AT544" s="2">
        <v>236750</v>
      </c>
      <c r="AU544" s="2">
        <v>420000</v>
      </c>
      <c r="AV544" s="5">
        <f>(AT544-AU544)/AU544</f>
        <v>-0.43630952380952381</v>
      </c>
      <c r="AW544" s="13">
        <f t="shared" si="168"/>
        <v>316025.73749999999</v>
      </c>
      <c r="AX544" s="5">
        <f t="shared" si="169"/>
        <v>-0.2475577678571429</v>
      </c>
      <c r="AY544" s="2">
        <v>200543</v>
      </c>
      <c r="AZ544" s="2">
        <v>345000</v>
      </c>
      <c r="BA544" s="5">
        <f>(AY544-AZ544)/AZ544</f>
        <v>-0.41871594202898549</v>
      </c>
      <c r="BB544" s="13">
        <f>AY544-(AY544*$BA$565)</f>
        <v>277993.17862576945</v>
      </c>
      <c r="BC544" s="5">
        <f t="shared" si="170"/>
        <v>-0.19422267064994364</v>
      </c>
      <c r="BG544" s="2"/>
      <c r="BH544" s="5"/>
    </row>
    <row r="545" spans="3:60" x14ac:dyDescent="0.25">
      <c r="C545" s="5"/>
      <c r="D545" s="11"/>
      <c r="E545" s="5"/>
      <c r="I545" s="13"/>
      <c r="N545" s="13"/>
      <c r="P545" s="2">
        <v>150865</v>
      </c>
      <c r="Q545" s="2">
        <v>119450</v>
      </c>
      <c r="R545" s="5">
        <f>(P545-Q545)/Q545</f>
        <v>0.2629970699037254</v>
      </c>
      <c r="S545" s="13">
        <f t="shared" si="159"/>
        <v>133630.59712999233</v>
      </c>
      <c r="T545" s="5">
        <f t="shared" si="160"/>
        <v>0.11871575663451089</v>
      </c>
      <c r="U545" s="2"/>
      <c r="V545" s="2"/>
      <c r="X545" s="13"/>
      <c r="Z545" s="2"/>
      <c r="AA545" s="2"/>
      <c r="AC545" s="13"/>
      <c r="AE545" s="2">
        <v>238557</v>
      </c>
      <c r="AF545" s="2">
        <v>174950</v>
      </c>
      <c r="AG545" s="5">
        <f>(AE545-AF545)/AF545</f>
        <v>0.36357244927122034</v>
      </c>
      <c r="AH545" s="13">
        <f t="shared" si="163"/>
        <v>267078.31179873244</v>
      </c>
      <c r="AI545" s="5">
        <f t="shared" si="164"/>
        <v>0.52659795255062836</v>
      </c>
      <c r="AJ545" s="2">
        <v>146395</v>
      </c>
      <c r="AK545" s="2">
        <v>269000</v>
      </c>
      <c r="AL545" s="5">
        <f>(AJ545-AK545)/AK545</f>
        <v>-0.45578066914498139</v>
      </c>
      <c r="AM545" s="13">
        <f>AJ545-(AJ545*$AL$582)</f>
        <v>166021.55024285713</v>
      </c>
      <c r="AN545" s="5">
        <f t="shared" si="165"/>
        <v>-0.38281951582580992</v>
      </c>
      <c r="AO545" s="2">
        <v>246109</v>
      </c>
      <c r="AP545" s="2">
        <v>299000</v>
      </c>
      <c r="AQ545" s="5">
        <f>(AO545-AP545)/AP545</f>
        <v>-0.17689297658862876</v>
      </c>
      <c r="AR545" s="13">
        <f t="shared" si="166"/>
        <v>305042.76078157773</v>
      </c>
      <c r="AS545" s="5">
        <f t="shared" si="167"/>
        <v>2.020990227952418E-2</v>
      </c>
      <c r="AT545" s="2">
        <v>195790</v>
      </c>
      <c r="AU545" s="2">
        <v>400000</v>
      </c>
      <c r="AV545" s="5">
        <f>(AT545-AU545)/AU545</f>
        <v>-0.51052500000000001</v>
      </c>
      <c r="AW545" s="13">
        <f t="shared" si="168"/>
        <v>261350.28149999998</v>
      </c>
      <c r="AX545" s="5">
        <f t="shared" si="169"/>
        <v>-0.34662429625000002</v>
      </c>
      <c r="AY545" s="2">
        <v>196126</v>
      </c>
      <c r="AZ545" s="2">
        <v>322000</v>
      </c>
      <c r="BA545" s="5">
        <f>(AY545-AZ545)/AZ545</f>
        <v>-0.39091304347826089</v>
      </c>
      <c r="BB545" s="13">
        <f>AY545-(AY545*$BA$565)</f>
        <v>271870.32282930671</v>
      </c>
      <c r="BC545" s="5">
        <f t="shared" si="170"/>
        <v>-0.15568222723817793</v>
      </c>
      <c r="BG545" s="2"/>
      <c r="BH545" s="5"/>
    </row>
    <row r="546" spans="3:60" x14ac:dyDescent="0.25">
      <c r="C546" s="5"/>
      <c r="D546" s="11"/>
      <c r="E546" s="5"/>
      <c r="I546" s="13"/>
      <c r="N546" s="13"/>
      <c r="P546" s="2">
        <v>163102</v>
      </c>
      <c r="Q546" s="2">
        <v>135100</v>
      </c>
      <c r="R546" s="5">
        <f>(P546-Q546)/Q546</f>
        <v>0.20726868985936345</v>
      </c>
      <c r="S546" s="13">
        <f t="shared" si="159"/>
        <v>144469.67588967626</v>
      </c>
      <c r="T546" s="5">
        <f t="shared" si="160"/>
        <v>6.9353633528321704E-2</v>
      </c>
      <c r="U546" s="2"/>
      <c r="V546" s="2"/>
      <c r="X546" s="13"/>
      <c r="Z546" s="2"/>
      <c r="AA546" s="2"/>
      <c r="AC546" s="13"/>
      <c r="AH546" s="13"/>
      <c r="AJ546" s="2">
        <v>149195</v>
      </c>
      <c r="AK546" s="2">
        <v>249950</v>
      </c>
      <c r="AL546" s="5">
        <f>(AJ546-AK546)/AK546</f>
        <v>-0.40310062012402481</v>
      </c>
      <c r="AM546" s="13">
        <f>AJ546-(AJ546*$AL$582)</f>
        <v>169196.93424285715</v>
      </c>
      <c r="AN546" s="5">
        <f t="shared" si="165"/>
        <v>-0.32307687840425225</v>
      </c>
      <c r="AO546" s="2">
        <v>210173</v>
      </c>
      <c r="AP546" s="2">
        <v>360000</v>
      </c>
      <c r="AQ546" s="5">
        <f>(AO546-AP546)/AP546</f>
        <v>-0.41618611111111109</v>
      </c>
      <c r="AR546" s="13">
        <f t="shared" si="166"/>
        <v>260501.45326561213</v>
      </c>
      <c r="AS546" s="5">
        <f t="shared" si="167"/>
        <v>-0.27638485203996632</v>
      </c>
      <c r="AT546" s="2">
        <v>219706</v>
      </c>
      <c r="AU546" s="2">
        <v>435000</v>
      </c>
      <c r="AV546" s="5">
        <f>(AT546-AU546)/AU546</f>
        <v>-0.49492873563218392</v>
      </c>
      <c r="AW546" s="13">
        <f t="shared" si="168"/>
        <v>293274.55410000001</v>
      </c>
      <c r="AX546" s="5">
        <f t="shared" si="169"/>
        <v>-0.32580562275862068</v>
      </c>
      <c r="AY546" s="2">
        <v>407302</v>
      </c>
      <c r="AZ546" s="2">
        <v>304000</v>
      </c>
      <c r="BA546" s="5">
        <f>(AY546-AZ546)/AZ546</f>
        <v>0.3398092105263158</v>
      </c>
      <c r="BB546" s="13">
        <f>AY546-(AY546*$BA$565)</f>
        <v>564602.99108237715</v>
      </c>
      <c r="BC546" s="5">
        <f t="shared" si="170"/>
        <v>0.85724668119203007</v>
      </c>
      <c r="BG546" s="2"/>
      <c r="BH546" s="5"/>
    </row>
    <row r="547" spans="3:60" x14ac:dyDescent="0.25">
      <c r="C547" s="5"/>
      <c r="D547" s="11"/>
      <c r="E547" s="5"/>
      <c r="I547" s="13"/>
      <c r="N547" s="13"/>
      <c r="P547" s="2">
        <v>121346</v>
      </c>
      <c r="Q547" s="2">
        <v>109950</v>
      </c>
      <c r="R547" s="5">
        <f>(P547-Q547)/Q547</f>
        <v>0.10364711232378354</v>
      </c>
      <c r="S547" s="13">
        <f t="shared" si="159"/>
        <v>107483.76654184899</v>
      </c>
      <c r="T547" s="5">
        <f t="shared" si="160"/>
        <v>-2.2430499846757688E-2</v>
      </c>
      <c r="U547" s="2"/>
      <c r="V547" s="2"/>
      <c r="X547" s="13"/>
      <c r="Z547" s="2"/>
      <c r="AA547" s="2"/>
      <c r="AC547" s="13"/>
      <c r="AG547" s="6">
        <f>MEDIAN(AG2:AG545)</f>
        <v>-0.1195576394686907</v>
      </c>
      <c r="AH547" s="13"/>
      <c r="AI547" s="6">
        <f>MEDIAN(AI2:AI545)</f>
        <v>-1.4294029155325402E-2</v>
      </c>
      <c r="AJ547" s="2">
        <v>144366</v>
      </c>
      <c r="AK547" s="2">
        <v>273000</v>
      </c>
      <c r="AL547" s="5">
        <f>(AJ547-AK547)/AK547</f>
        <v>-0.47118681318681321</v>
      </c>
      <c r="AM547" s="13">
        <f>AJ547-(AJ547*$AL$582)</f>
        <v>163720.53090857144</v>
      </c>
      <c r="AN547" s="5">
        <f t="shared" si="165"/>
        <v>-0.40029109557299841</v>
      </c>
      <c r="AO547" s="2">
        <v>208045</v>
      </c>
      <c r="AP547" s="2">
        <v>399000</v>
      </c>
      <c r="AQ547" s="5">
        <f>(AO547-AP547)/AP547</f>
        <v>-0.47858395989974939</v>
      </c>
      <c r="AR547" s="13">
        <f t="shared" si="166"/>
        <v>257863.87806542357</v>
      </c>
      <c r="AS547" s="5">
        <f t="shared" si="167"/>
        <v>-0.3537246163773845</v>
      </c>
      <c r="AT547" s="2">
        <v>296349</v>
      </c>
      <c r="AU547" s="2">
        <v>450000</v>
      </c>
      <c r="AV547" s="5">
        <f>(AT547-AU547)/AU547</f>
        <v>-0.34144666666666668</v>
      </c>
      <c r="AW547" s="13">
        <f t="shared" si="168"/>
        <v>395581.46265</v>
      </c>
      <c r="AX547" s="5">
        <f t="shared" si="169"/>
        <v>-0.12093008299999999</v>
      </c>
      <c r="AY547" s="2">
        <v>151035</v>
      </c>
      <c r="AZ547" s="2">
        <v>325000</v>
      </c>
      <c r="BA547" s="5">
        <f>(AY547-AZ547)/AZ547</f>
        <v>-0.53527692307692309</v>
      </c>
      <c r="BB547" s="13">
        <f>AY547-(AY547*$BA$565)</f>
        <v>209365.07249688639</v>
      </c>
      <c r="BC547" s="5">
        <f t="shared" si="170"/>
        <v>-0.35579977693265724</v>
      </c>
      <c r="BG547" s="2"/>
      <c r="BH547" s="5"/>
    </row>
    <row r="548" spans="3:60" x14ac:dyDescent="0.25">
      <c r="C548" s="5"/>
      <c r="D548" s="11"/>
      <c r="E548" s="5"/>
      <c r="I548" s="13"/>
      <c r="N548" s="13"/>
      <c r="P548" s="2">
        <v>190513</v>
      </c>
      <c r="Q548" s="2">
        <v>179950</v>
      </c>
      <c r="R548" s="5">
        <f>(P548-Q548)/Q548</f>
        <v>5.8699638788552375E-2</v>
      </c>
      <c r="S548" s="13">
        <f t="shared" si="159"/>
        <v>168749.31860289816</v>
      </c>
      <c r="T548" s="5">
        <f t="shared" si="160"/>
        <v>-6.2243297566556499E-2</v>
      </c>
      <c r="U548" s="2"/>
      <c r="V548" s="2"/>
      <c r="X548" s="13"/>
      <c r="Z548" s="2"/>
      <c r="AA548" s="2"/>
      <c r="AC548" s="13"/>
      <c r="AH548" s="13"/>
      <c r="AJ548" s="2">
        <v>224277</v>
      </c>
      <c r="AK548" s="2">
        <v>249950</v>
      </c>
      <c r="AL548" s="5">
        <f>(AJ548-AK548)/AK548</f>
        <v>-0.1027125425085017</v>
      </c>
      <c r="AM548" s="13">
        <f>AJ548-(AJ548*$AL$582)</f>
        <v>254344.85620285713</v>
      </c>
      <c r="AN548" s="5">
        <f t="shared" si="165"/>
        <v>1.7582941399708472E-2</v>
      </c>
      <c r="AO548" s="2">
        <v>197385</v>
      </c>
      <c r="AP548" s="2">
        <v>270500</v>
      </c>
      <c r="AQ548" s="5">
        <f>(AO548-AP548)/AP548</f>
        <v>-0.27029574861367839</v>
      </c>
      <c r="AR548" s="13">
        <f t="shared" si="166"/>
        <v>244651.21282387769</v>
      </c>
      <c r="AS548" s="5">
        <f t="shared" si="167"/>
        <v>-9.5559287157568604E-2</v>
      </c>
      <c r="AT548" s="2">
        <v>213252</v>
      </c>
      <c r="AU548" s="2">
        <v>367000</v>
      </c>
      <c r="AV548" s="5">
        <f>(AT548-AU548)/AU548</f>
        <v>-0.41893188010899185</v>
      </c>
      <c r="AW548" s="13">
        <f t="shared" si="168"/>
        <v>284659.43219999998</v>
      </c>
      <c r="AX548" s="5">
        <f t="shared" si="169"/>
        <v>-0.22436122016348778</v>
      </c>
      <c r="AY548" s="2">
        <v>184526</v>
      </c>
      <c r="AZ548" s="2">
        <v>615000</v>
      </c>
      <c r="BA548" s="5">
        <f>(AY548-AZ548)/AZ548</f>
        <v>-0.69995772357723574</v>
      </c>
      <c r="BB548" s="13">
        <f>AY548-(AY548*$BA$565)</f>
        <v>255790.37552594073</v>
      </c>
      <c r="BC548" s="5">
        <f t="shared" si="170"/>
        <v>-0.58408069020172237</v>
      </c>
      <c r="BG548" s="2"/>
      <c r="BH548" s="5"/>
    </row>
    <row r="549" spans="3:60" x14ac:dyDescent="0.25">
      <c r="C549" s="5"/>
      <c r="D549" s="11"/>
      <c r="E549" s="5"/>
      <c r="I549" s="13"/>
      <c r="N549" s="13"/>
      <c r="P549" s="2">
        <v>178393</v>
      </c>
      <c r="Q549" s="2">
        <v>182500</v>
      </c>
      <c r="R549" s="5">
        <f>(P549-Q549)/Q549</f>
        <v>-2.2504109589041095E-2</v>
      </c>
      <c r="S549" s="13">
        <f t="shared" si="159"/>
        <v>158013.87408484885</v>
      </c>
      <c r="T549" s="5">
        <f t="shared" si="160"/>
        <v>-0.13417055295973232</v>
      </c>
      <c r="U549" s="2"/>
      <c r="V549" s="2"/>
      <c r="X549" s="13"/>
      <c r="Z549" s="2"/>
      <c r="AA549" s="2"/>
      <c r="AC549" s="13"/>
      <c r="AH549" s="13"/>
      <c r="AJ549" s="2">
        <v>304420</v>
      </c>
      <c r="AK549" s="2">
        <v>454000</v>
      </c>
      <c r="AL549" s="5">
        <f>(AJ549-AK549)/AK549</f>
        <v>-0.3294713656387665</v>
      </c>
      <c r="AM549" s="13">
        <f>AJ549-(AJ549*$AL$582)</f>
        <v>345232.28474285715</v>
      </c>
      <c r="AN549" s="5">
        <f t="shared" si="165"/>
        <v>-0.23957646532410318</v>
      </c>
      <c r="AO549" s="2">
        <v>220496</v>
      </c>
      <c r="AP549" s="2">
        <v>266500</v>
      </c>
      <c r="AQ549" s="5">
        <f>(AO549-AP549)/AP549</f>
        <v>-0.17262288930581612</v>
      </c>
      <c r="AR549" s="13">
        <f t="shared" si="166"/>
        <v>273296.41980299284</v>
      </c>
      <c r="AS549" s="5">
        <f t="shared" si="167"/>
        <v>2.5502513332055676E-2</v>
      </c>
      <c r="AT549" s="2">
        <v>221930</v>
      </c>
      <c r="AU549" s="2">
        <v>369950</v>
      </c>
      <c r="AV549" s="5">
        <f>(AT549-AU549)/AU549</f>
        <v>-0.40010812271928636</v>
      </c>
      <c r="AW549" s="13">
        <f t="shared" si="168"/>
        <v>296243.26049999997</v>
      </c>
      <c r="AX549" s="5">
        <f t="shared" si="169"/>
        <v>-0.19923432761183951</v>
      </c>
      <c r="AY549" s="2">
        <v>229080</v>
      </c>
      <c r="AZ549" s="2">
        <v>335000</v>
      </c>
      <c r="BA549" s="5">
        <f>(AY549-AZ549)/AZ549</f>
        <v>-0.31617910447761194</v>
      </c>
      <c r="BB549" s="13">
        <f>AY549-(AY549*$BA$565)</f>
        <v>317551.23519440356</v>
      </c>
      <c r="BC549" s="5">
        <f t="shared" si="170"/>
        <v>-5.2085865091332652E-2</v>
      </c>
      <c r="BG549" s="2"/>
      <c r="BH549" s="5"/>
    </row>
    <row r="550" spans="3:60" x14ac:dyDescent="0.25">
      <c r="C550" s="5"/>
      <c r="D550" s="11"/>
      <c r="E550" s="5"/>
      <c r="I550" s="13"/>
      <c r="N550" s="13"/>
      <c r="P550" s="2">
        <v>273597</v>
      </c>
      <c r="Q550" s="2">
        <v>179000</v>
      </c>
      <c r="R550" s="5">
        <f>(P550-Q550)/Q550</f>
        <v>0.52847486033519553</v>
      </c>
      <c r="S550" s="13">
        <f t="shared" si="159"/>
        <v>242342.03084197469</v>
      </c>
      <c r="T550" s="5">
        <f t="shared" si="160"/>
        <v>0.35386609408924408</v>
      </c>
      <c r="U550" s="2"/>
      <c r="V550" s="2"/>
      <c r="X550" s="13"/>
      <c r="Z550" s="2"/>
      <c r="AA550" s="2"/>
      <c r="AC550" s="13"/>
      <c r="AH550" s="13"/>
      <c r="AJ550" s="2">
        <v>120107</v>
      </c>
      <c r="AK550" s="2">
        <v>180000</v>
      </c>
      <c r="AL550" s="5">
        <f>(AJ550-AK550)/AK550</f>
        <v>-0.33273888888888886</v>
      </c>
      <c r="AM550" s="13">
        <f>AJ550-(AJ550*$AL$582)</f>
        <v>136209.23074571427</v>
      </c>
      <c r="AN550" s="5">
        <f t="shared" si="165"/>
        <v>-0.24328205141269849</v>
      </c>
      <c r="AO550" s="2">
        <v>262666</v>
      </c>
      <c r="AP550" s="2">
        <v>350000</v>
      </c>
      <c r="AQ550" s="5">
        <f>(AO550-AP550)/AP550</f>
        <v>-0.2495257142857143</v>
      </c>
      <c r="AR550" s="13">
        <f t="shared" si="166"/>
        <v>325564.53361499938</v>
      </c>
      <c r="AS550" s="5">
        <f t="shared" si="167"/>
        <v>-6.9815618242858909E-2</v>
      </c>
      <c r="AT550" s="2">
        <v>205314</v>
      </c>
      <c r="AU550" s="2">
        <v>369950</v>
      </c>
      <c r="AV550" s="5">
        <f>(AT550-AU550)/AU550</f>
        <v>-0.44502230031085283</v>
      </c>
      <c r="AW550" s="13">
        <f t="shared" si="168"/>
        <v>274063.39289999998</v>
      </c>
      <c r="AX550" s="5">
        <f t="shared" si="169"/>
        <v>-0.25918801756994192</v>
      </c>
      <c r="AY550" s="2">
        <v>253561</v>
      </c>
      <c r="AZ550" s="2">
        <v>399999</v>
      </c>
      <c r="BA550" s="5">
        <f>(AY550-AZ550)/AZ550</f>
        <v>-0.36609591523978807</v>
      </c>
      <c r="BB550" s="13">
        <f>AY550-(AY550*$BA$565)</f>
        <v>351486.85501627449</v>
      </c>
      <c r="BC550" s="5">
        <f t="shared" si="170"/>
        <v>-0.12128066566097792</v>
      </c>
      <c r="BG550" s="2"/>
      <c r="BH550" s="5"/>
    </row>
    <row r="551" spans="3:60" x14ac:dyDescent="0.25">
      <c r="C551" s="5"/>
      <c r="D551" s="11"/>
      <c r="E551" s="5"/>
      <c r="I551" s="13"/>
      <c r="N551" s="13"/>
      <c r="P551" s="2">
        <v>139919</v>
      </c>
      <c r="Q551" s="2">
        <v>59800</v>
      </c>
      <c r="R551" s="5">
        <f>(P551-Q551)/Q551</f>
        <v>1.3397826086956521</v>
      </c>
      <c r="S551" s="13">
        <f t="shared" si="159"/>
        <v>123935.03807928543</v>
      </c>
      <c r="T551" s="5">
        <f t="shared" si="160"/>
        <v>1.0724922755733348</v>
      </c>
      <c r="U551" s="2"/>
      <c r="V551" s="2"/>
      <c r="X551" s="13"/>
      <c r="Z551" s="2"/>
      <c r="AA551" s="2"/>
      <c r="AC551" s="13"/>
      <c r="AH551" s="13"/>
      <c r="AJ551" s="2">
        <v>85891</v>
      </c>
      <c r="AK551" s="2">
        <v>138100</v>
      </c>
      <c r="AL551" s="5">
        <f>(AJ551-AK551)/AK551</f>
        <v>-0.37805213613323679</v>
      </c>
      <c r="AM551" s="13">
        <f>AJ551-(AJ551*$AL$582)</f>
        <v>97406.038265714291</v>
      </c>
      <c r="AN551" s="5">
        <f t="shared" si="165"/>
        <v>-0.29467025151546494</v>
      </c>
      <c r="AO551" s="2">
        <v>182647</v>
      </c>
      <c r="AP551" s="2">
        <v>298500</v>
      </c>
      <c r="AQ551" s="5">
        <f>(AO551-AP551)/AP551</f>
        <v>-0.38811725293132326</v>
      </c>
      <c r="AR551" s="13">
        <f t="shared" si="166"/>
        <v>226384.02142332389</v>
      </c>
      <c r="AS551" s="5">
        <f t="shared" si="167"/>
        <v>-0.24159456809606736</v>
      </c>
      <c r="AT551" s="2">
        <v>235870</v>
      </c>
      <c r="AU551" s="2">
        <v>409750</v>
      </c>
      <c r="AV551" s="5">
        <f>(AT551-AU551)/AU551</f>
        <v>-0.42435631482611347</v>
      </c>
      <c r="AW551" s="13">
        <f t="shared" si="168"/>
        <v>314851.06949999998</v>
      </c>
      <c r="AX551" s="5">
        <f t="shared" si="169"/>
        <v>-0.23160202684563763</v>
      </c>
      <c r="AY551" s="2">
        <v>255330</v>
      </c>
      <c r="AZ551" s="2">
        <v>373750</v>
      </c>
      <c r="BA551" s="5">
        <f>(AY551-AZ551)/AZ551</f>
        <v>-0.31684280936454851</v>
      </c>
      <c r="BB551" s="13">
        <f>AY551-(AY551*$BA$565)</f>
        <v>353939.04698003776</v>
      </c>
      <c r="BC551" s="5">
        <f t="shared" si="170"/>
        <v>-5.3005894367791941E-2</v>
      </c>
      <c r="BG551" s="2"/>
      <c r="BH551" s="5"/>
    </row>
    <row r="552" spans="3:60" x14ac:dyDescent="0.25">
      <c r="C552" s="5"/>
      <c r="D552" s="11"/>
      <c r="E552" s="5"/>
      <c r="I552" s="13"/>
      <c r="N552" s="13"/>
      <c r="P552" s="2">
        <v>184018</v>
      </c>
      <c r="Q552" s="2">
        <v>149950</v>
      </c>
      <c r="R552" s="5">
        <f>(P552-Q552)/Q552</f>
        <v>0.22719573191063688</v>
      </c>
      <c r="S552" s="13">
        <f t="shared" si="159"/>
        <v>162996.28954805242</v>
      </c>
      <c r="T552" s="5">
        <f t="shared" si="160"/>
        <v>8.7004265075374565E-2</v>
      </c>
      <c r="U552" s="2"/>
      <c r="V552" s="2"/>
      <c r="X552" s="13"/>
      <c r="Z552" s="2"/>
      <c r="AA552" s="2"/>
      <c r="AC552" s="13"/>
      <c r="AH552" s="13"/>
      <c r="AJ552" s="2">
        <v>127968</v>
      </c>
      <c r="AK552" s="2">
        <v>219980</v>
      </c>
      <c r="AL552" s="5">
        <f>(AJ552-AK552)/AK552</f>
        <v>-0.41827438858078009</v>
      </c>
      <c r="AM552" s="13">
        <f>AJ552-(AJ552*$AL$582)</f>
        <v>145124.12132571428</v>
      </c>
      <c r="AN552" s="5">
        <f t="shared" si="165"/>
        <v>-0.34028492896756851</v>
      </c>
      <c r="AO552" s="2">
        <v>214553</v>
      </c>
      <c r="AP552" s="2">
        <v>295000</v>
      </c>
      <c r="AQ552" s="5">
        <f>(AO552-AP552)/AP552</f>
        <v>-0.27270169491525426</v>
      </c>
      <c r="AR552" s="13">
        <f t="shared" si="166"/>
        <v>265930.2969577295</v>
      </c>
      <c r="AS552" s="5">
        <f t="shared" si="167"/>
        <v>-9.8541366244984746E-2</v>
      </c>
      <c r="AT552" s="2">
        <v>208441</v>
      </c>
      <c r="AU552" s="2">
        <v>360000</v>
      </c>
      <c r="AV552" s="5">
        <f>(AT552-AU552)/AU552</f>
        <v>-0.42099722222222224</v>
      </c>
      <c r="AW552" s="13">
        <f t="shared" si="168"/>
        <v>278237.46885</v>
      </c>
      <c r="AX552" s="5">
        <f t="shared" si="169"/>
        <v>-0.22711814208333331</v>
      </c>
      <c r="AY552" s="2">
        <v>278413</v>
      </c>
      <c r="AZ552" s="2">
        <v>420000</v>
      </c>
      <c r="BA552" s="5">
        <f>(AY552-AZ552)/AZ552</f>
        <v>-0.33711190476190478</v>
      </c>
      <c r="BB552" s="13">
        <f>AY552-(AY552*$BA$565)</f>
        <v>385936.75591138238</v>
      </c>
      <c r="BC552" s="5">
        <f t="shared" si="170"/>
        <v>-8.1102962115756239E-2</v>
      </c>
      <c r="BG552" s="2"/>
      <c r="BH552" s="5"/>
    </row>
    <row r="553" spans="3:60" x14ac:dyDescent="0.25">
      <c r="C553" s="5"/>
      <c r="D553" s="11"/>
      <c r="E553" s="5"/>
      <c r="I553" s="13"/>
      <c r="N553" s="13"/>
      <c r="P553" s="2">
        <v>191641</v>
      </c>
      <c r="Q553" s="2">
        <v>185450</v>
      </c>
      <c r="R553" s="5">
        <f>(P553-Q553)/Q553</f>
        <v>3.3383661364249126E-2</v>
      </c>
      <c r="S553" s="13">
        <f t="shared" si="159"/>
        <v>169748.45898378591</v>
      </c>
      <c r="T553" s="5">
        <f t="shared" si="160"/>
        <v>-8.4667247323882935E-2</v>
      </c>
      <c r="U553" s="2"/>
      <c r="V553" s="2"/>
      <c r="X553" s="13"/>
      <c r="Z553" s="2"/>
      <c r="AA553" s="2"/>
      <c r="AC553" s="13"/>
      <c r="AH553" s="13"/>
      <c r="AJ553" s="2">
        <v>231826</v>
      </c>
      <c r="AK553" s="2">
        <v>380000</v>
      </c>
      <c r="AL553" s="5">
        <f>(AJ553-AK553)/AK553</f>
        <v>-0.38993157894736841</v>
      </c>
      <c r="AM553" s="13">
        <f>AJ553-(AJ553*$AL$582)</f>
        <v>262905.91827999998</v>
      </c>
      <c r="AN553" s="5">
        <f t="shared" si="165"/>
        <v>-0.30814232031578953</v>
      </c>
      <c r="AO553" s="2">
        <v>224871</v>
      </c>
      <c r="AP553" s="2">
        <v>300000</v>
      </c>
      <c r="AQ553" s="5">
        <f>(AO553-AP553)/AP553</f>
        <v>-0.25042999999999999</v>
      </c>
      <c r="AR553" s="13">
        <f t="shared" si="166"/>
        <v>278719.06618495937</v>
      </c>
      <c r="AS553" s="5">
        <f t="shared" si="167"/>
        <v>-7.0936446050135424E-2</v>
      </c>
      <c r="AT553" s="2">
        <v>273719</v>
      </c>
      <c r="AU553" s="2">
        <v>358000</v>
      </c>
      <c r="AV553" s="5">
        <f>(AT553-AU553)/AU553</f>
        <v>-0.2354217877094972</v>
      </c>
      <c r="AW553" s="13">
        <f t="shared" si="168"/>
        <v>365373.80715000001</v>
      </c>
      <c r="AX553" s="5">
        <f t="shared" si="169"/>
        <v>2.0597226675977676E-2</v>
      </c>
      <c r="AY553" s="2">
        <v>219259</v>
      </c>
      <c r="AZ553" s="2">
        <v>365000</v>
      </c>
      <c r="BA553" s="5">
        <f>(AY553-AZ553)/AZ553</f>
        <v>-0.39929041095890411</v>
      </c>
      <c r="BB553" s="13">
        <f>AY553-(AY553*$BA$565)</f>
        <v>303937.34187833825</v>
      </c>
      <c r="BC553" s="5">
        <f t="shared" si="170"/>
        <v>-0.1672949537579774</v>
      </c>
      <c r="BG553" s="2"/>
      <c r="BH553" s="5"/>
    </row>
    <row r="554" spans="3:60" x14ac:dyDescent="0.25">
      <c r="C554" s="5"/>
      <c r="D554" s="11"/>
      <c r="E554" s="5"/>
      <c r="I554" s="13"/>
      <c r="N554" s="13"/>
      <c r="P554" s="2">
        <v>489680</v>
      </c>
      <c r="Q554" s="2">
        <v>279350</v>
      </c>
      <c r="R554" s="5">
        <f>(P554-Q554)/Q554</f>
        <v>0.752926436370145</v>
      </c>
      <c r="S554" s="13">
        <f t="shared" si="159"/>
        <v>433740.30293716001</v>
      </c>
      <c r="T554" s="5">
        <f t="shared" si="160"/>
        <v>0.5526769390984787</v>
      </c>
      <c r="U554" s="2"/>
      <c r="V554" s="2"/>
      <c r="X554" s="13"/>
      <c r="Z554" s="2"/>
      <c r="AA554" s="2"/>
      <c r="AC554" s="13"/>
      <c r="AH554" s="13"/>
      <c r="AJ554" s="2">
        <v>150869</v>
      </c>
      <c r="AK554" s="2">
        <v>290000</v>
      </c>
      <c r="AL554" s="5">
        <f>(AJ554-AK554)/AK554</f>
        <v>-0.47976206896551726</v>
      </c>
      <c r="AM554" s="13">
        <f>AJ554-(AJ554*$AL$582)</f>
        <v>171095.36024857144</v>
      </c>
      <c r="AN554" s="5">
        <f t="shared" si="165"/>
        <v>-0.41001599914285713</v>
      </c>
      <c r="AO554" s="2">
        <v>393860</v>
      </c>
      <c r="AP554" s="2">
        <v>380000</v>
      </c>
      <c r="AQ554" s="5">
        <f>(AO554-AP554)/AP554</f>
        <v>3.6473684210526318E-2</v>
      </c>
      <c r="AR554" s="13">
        <f t="shared" si="166"/>
        <v>488174.51520030637</v>
      </c>
      <c r="AS554" s="5">
        <f t="shared" si="167"/>
        <v>0.2846697768429115</v>
      </c>
      <c r="AT554" s="2">
        <v>217015</v>
      </c>
      <c r="AU554" s="2">
        <v>359000</v>
      </c>
      <c r="AV554" s="5">
        <f>(AT554-AU554)/AU554</f>
        <v>-0.39550139275766016</v>
      </c>
      <c r="AW554" s="13">
        <f t="shared" si="168"/>
        <v>289682.47275000002</v>
      </c>
      <c r="AX554" s="5">
        <f t="shared" si="169"/>
        <v>-0.19308503412256264</v>
      </c>
      <c r="AY554" s="2">
        <v>257217</v>
      </c>
      <c r="AZ554" s="2">
        <v>446000</v>
      </c>
      <c r="BA554" s="5">
        <f>(AY554-AZ554)/AZ554</f>
        <v>-0.42328026905829597</v>
      </c>
      <c r="BB554" s="13">
        <f>AY554-(AY554*$BA$565)</f>
        <v>356554.81082154223</v>
      </c>
      <c r="BC554" s="5">
        <f t="shared" si="170"/>
        <v>-0.20054975152120577</v>
      </c>
      <c r="BG554" s="2"/>
      <c r="BH554" s="5"/>
    </row>
    <row r="555" spans="3:60" x14ac:dyDescent="0.25">
      <c r="C555" s="5"/>
      <c r="D555" s="11"/>
      <c r="E555" s="5"/>
      <c r="I555" s="13"/>
      <c r="N555" s="13"/>
      <c r="P555" s="2">
        <v>486864</v>
      </c>
      <c r="Q555" s="2">
        <v>289500</v>
      </c>
      <c r="R555" s="5">
        <f>(P555-Q555)/Q555</f>
        <v>0.68174093264248703</v>
      </c>
      <c r="S555" s="13">
        <f t="shared" si="159"/>
        <v>431245.99503593665</v>
      </c>
      <c r="T555" s="5">
        <f t="shared" si="160"/>
        <v>0.48962347162672415</v>
      </c>
      <c r="U555" s="2"/>
      <c r="V555" s="2"/>
      <c r="X555" s="13"/>
      <c r="Z555" s="2"/>
      <c r="AA555" s="2"/>
      <c r="AC555" s="13"/>
      <c r="AH555" s="13"/>
      <c r="AJ555" s="2">
        <v>198406</v>
      </c>
      <c r="AK555" s="2">
        <v>292000</v>
      </c>
      <c r="AL555" s="5">
        <f>(AJ555-AK555)/AK555</f>
        <v>-0.32052739726027396</v>
      </c>
      <c r="AM555" s="13">
        <f>AJ555-(AJ555*$AL$582)</f>
        <v>225005.44210857141</v>
      </c>
      <c r="AN555" s="5">
        <f t="shared" si="165"/>
        <v>-0.22943341743639928</v>
      </c>
      <c r="AO555" s="2">
        <v>330670</v>
      </c>
      <c r="AP555" s="2">
        <v>430000</v>
      </c>
      <c r="AQ555" s="5">
        <f>(AO555-AP555)/AP555</f>
        <v>-0.23100000000000001</v>
      </c>
      <c r="AR555" s="13">
        <f t="shared" si="166"/>
        <v>409852.9095142571</v>
      </c>
      <c r="AS555" s="5">
        <f t="shared" si="167"/>
        <v>-4.6853698804053254E-2</v>
      </c>
      <c r="AT555" s="2">
        <v>255596</v>
      </c>
      <c r="AU555" s="2">
        <v>457500</v>
      </c>
      <c r="AV555" s="5">
        <f>(AT555-AU555)/AU555</f>
        <v>-0.44132021857923498</v>
      </c>
      <c r="AW555" s="13">
        <f t="shared" si="168"/>
        <v>341182.32059999998</v>
      </c>
      <c r="AX555" s="5">
        <f t="shared" si="169"/>
        <v>-0.25424629377049185</v>
      </c>
      <c r="AY555" s="2">
        <v>168380</v>
      </c>
      <c r="AZ555" s="2">
        <v>294000</v>
      </c>
      <c r="BA555" s="5">
        <f>(AY555-AZ555)/AZ555</f>
        <v>-0.42727891156462583</v>
      </c>
      <c r="BB555" s="13">
        <f>AY555-(AY555*$BA$565)</f>
        <v>233408.75232247979</v>
      </c>
      <c r="BC555" s="5">
        <f t="shared" si="170"/>
        <v>-0.2060926791752388</v>
      </c>
      <c r="BG555" s="2"/>
      <c r="BH555" s="5"/>
    </row>
    <row r="556" spans="3:60" x14ac:dyDescent="0.25">
      <c r="C556" s="5"/>
      <c r="D556" s="11"/>
      <c r="E556" s="5"/>
      <c r="I556" s="13"/>
      <c r="N556" s="13"/>
      <c r="P556" s="2">
        <v>458810</v>
      </c>
      <c r="Q556" s="2">
        <v>234500</v>
      </c>
      <c r="R556" s="5">
        <f>(P556-Q556)/Q556</f>
        <v>0.95654584221748395</v>
      </c>
      <c r="S556" s="13">
        <f t="shared" si="159"/>
        <v>406396.80687509879</v>
      </c>
      <c r="T556" s="5">
        <f t="shared" si="160"/>
        <v>0.73303542377440845</v>
      </c>
      <c r="U556" s="2"/>
      <c r="V556" s="2"/>
      <c r="X556" s="13"/>
      <c r="Z556" s="2"/>
      <c r="AA556" s="2"/>
      <c r="AC556" s="13"/>
      <c r="AH556" s="13"/>
      <c r="AJ556" s="2">
        <v>175779</v>
      </c>
      <c r="AK556" s="2">
        <v>252250</v>
      </c>
      <c r="AL556" s="5">
        <f>(AJ556-AK556)/AK556</f>
        <v>-0.30315559960356792</v>
      </c>
      <c r="AM556" s="13">
        <f>AJ556-(AJ556*$AL$582)</f>
        <v>199344.93719142856</v>
      </c>
      <c r="AN556" s="5">
        <f t="shared" si="165"/>
        <v>-0.20973265731841997</v>
      </c>
      <c r="AO556" s="2">
        <v>138809</v>
      </c>
      <c r="AP556" s="2">
        <v>375000</v>
      </c>
      <c r="AQ556" s="5">
        <f>(AO556-AP556)/AP556</f>
        <v>-0.62984266666666666</v>
      </c>
      <c r="AR556" s="13">
        <f t="shared" si="166"/>
        <v>172048.48494500411</v>
      </c>
      <c r="AS556" s="5">
        <f t="shared" si="167"/>
        <v>-0.54120404014665568</v>
      </c>
      <c r="AT556" s="2">
        <v>223992</v>
      </c>
      <c r="AU556" s="2">
        <v>352000</v>
      </c>
      <c r="AV556" s="5">
        <f>(AT556-AU556)/AU556</f>
        <v>-0.36365909090909093</v>
      </c>
      <c r="AW556" s="13">
        <f t="shared" si="168"/>
        <v>298995.72120000003</v>
      </c>
      <c r="AX556" s="5">
        <f t="shared" si="169"/>
        <v>-0.15058033749999991</v>
      </c>
      <c r="AY556" s="2">
        <v>184214</v>
      </c>
      <c r="AZ556" s="2">
        <v>275000</v>
      </c>
      <c r="BA556" s="5">
        <f>(AY556-AZ556)/AZ556</f>
        <v>-0.33013090909090909</v>
      </c>
      <c r="BB556" s="13">
        <f>AY556-(AY556*$BA$565)</f>
        <v>255357.88039157435</v>
      </c>
      <c r="BC556" s="5">
        <f t="shared" si="170"/>
        <v>-7.1425889485184191E-2</v>
      </c>
      <c r="BG556" s="2"/>
      <c r="BH556" s="5"/>
    </row>
    <row r="557" spans="3:60" x14ac:dyDescent="0.25">
      <c r="C557" s="5"/>
      <c r="D557" s="11"/>
      <c r="E557" s="5"/>
      <c r="I557" s="13"/>
      <c r="N557" s="13"/>
      <c r="P557" s="2">
        <v>230366</v>
      </c>
      <c r="Q557" s="2">
        <v>165000</v>
      </c>
      <c r="R557" s="5">
        <f>(P557-Q557)/Q557</f>
        <v>0.39615757575757576</v>
      </c>
      <c r="S557" s="13">
        <f t="shared" si="159"/>
        <v>204049.62143935182</v>
      </c>
      <c r="T557" s="5">
        <f t="shared" si="160"/>
        <v>0.23666437235970797</v>
      </c>
      <c r="U557" s="2"/>
      <c r="V557" s="2"/>
      <c r="X557" s="13"/>
      <c r="Z557" s="2"/>
      <c r="AA557" s="2"/>
      <c r="AC557" s="13"/>
      <c r="AH557" s="13"/>
      <c r="AJ557" s="2">
        <v>270435</v>
      </c>
      <c r="AK557" s="2">
        <v>243000</v>
      </c>
      <c r="AL557" s="5">
        <f>(AJ557-AK557)/AK557</f>
        <v>0.11290123456790123</v>
      </c>
      <c r="AM557" s="13">
        <f>AJ557-(AJ557*$AL$582)</f>
        <v>306691.06144285714</v>
      </c>
      <c r="AN557" s="5">
        <f t="shared" si="165"/>
        <v>0.26210313350970016</v>
      </c>
      <c r="AO557" s="2">
        <v>216461</v>
      </c>
      <c r="AP557" s="2">
        <v>422950</v>
      </c>
      <c r="AQ557" s="5">
        <f>(AO557-AP557)/AP557</f>
        <v>-0.48821137250265989</v>
      </c>
      <c r="AR557" s="13">
        <f t="shared" si="166"/>
        <v>268295.19051128195</v>
      </c>
      <c r="AS557" s="5">
        <f t="shared" si="167"/>
        <v>-0.36565742874741236</v>
      </c>
      <c r="AT557" s="2">
        <v>236864</v>
      </c>
      <c r="AU557" s="2">
        <v>429950</v>
      </c>
      <c r="AV557" s="5">
        <f>(AT557-AU557)/AU557</f>
        <v>-0.44908942900337251</v>
      </c>
      <c r="AW557" s="13">
        <f t="shared" si="168"/>
        <v>316177.91039999999</v>
      </c>
      <c r="AX557" s="5">
        <f t="shared" si="169"/>
        <v>-0.26461702430515177</v>
      </c>
      <c r="AY557" s="2">
        <v>374129</v>
      </c>
      <c r="AZ557" s="2">
        <v>304000</v>
      </c>
      <c r="BA557" s="5">
        <f>(AY557-AZ557)/AZ557</f>
        <v>0.23068749999999999</v>
      </c>
      <c r="BB557" s="13">
        <f>AY557-(AY557*$BA$565)</f>
        <v>518618.50040181156</v>
      </c>
      <c r="BC557" s="5">
        <f t="shared" si="170"/>
        <v>0.7059819092164854</v>
      </c>
      <c r="BG557" s="2"/>
      <c r="BH557" s="5"/>
    </row>
    <row r="558" spans="3:60" x14ac:dyDescent="0.25">
      <c r="C558" s="5"/>
      <c r="D558" s="11"/>
      <c r="E558" s="5"/>
      <c r="I558" s="13"/>
      <c r="N558" s="13"/>
      <c r="P558" s="2"/>
      <c r="Q558" s="2"/>
      <c r="S558" s="13"/>
      <c r="U558" s="2"/>
      <c r="V558" s="2"/>
      <c r="X558" s="13"/>
      <c r="Z558" s="2"/>
      <c r="AA558" s="2"/>
      <c r="AC558" s="13"/>
      <c r="AH558" s="13"/>
      <c r="AJ558" s="2">
        <v>270978</v>
      </c>
      <c r="AK558" s="2">
        <v>265000</v>
      </c>
      <c r="AL558" s="5">
        <f>(AJ558-AK558)/AK558</f>
        <v>2.2558490566037735E-2</v>
      </c>
      <c r="AM558" s="13">
        <f>AJ558-(AJ558*$AL$582)</f>
        <v>307306.85912571428</v>
      </c>
      <c r="AN558" s="5">
        <f t="shared" si="165"/>
        <v>0.15964852500269541</v>
      </c>
      <c r="AO558" s="2">
        <v>190921</v>
      </c>
      <c r="AP558" s="2">
        <v>265950</v>
      </c>
      <c r="AQ558" s="5">
        <f>(AO558-AP558)/AP558</f>
        <v>-0.28211693927429971</v>
      </c>
      <c r="AR558" s="13">
        <f t="shared" si="166"/>
        <v>236639.33026089903</v>
      </c>
      <c r="AS558" s="5">
        <f t="shared" si="167"/>
        <v>-0.11021120413273534</v>
      </c>
      <c r="AT558" s="2">
        <v>229774</v>
      </c>
      <c r="AU558" s="2">
        <v>354000</v>
      </c>
      <c r="AV558" s="5">
        <f>(AT558-AU558)/AU558</f>
        <v>-0.35092090395480224</v>
      </c>
      <c r="AW558" s="13">
        <f t="shared" si="168"/>
        <v>306713.82389999996</v>
      </c>
      <c r="AX558" s="5">
        <f t="shared" si="169"/>
        <v>-0.13357676864406792</v>
      </c>
      <c r="AY558" s="2">
        <v>293009</v>
      </c>
      <c r="AZ558" s="2">
        <v>410000</v>
      </c>
      <c r="BA558" s="5">
        <f>(AY558-AZ558)/AZ558</f>
        <v>-0.28534390243902441</v>
      </c>
      <c r="BB558" s="13">
        <f>AY558-(AY558*$BA$565)</f>
        <v>406169.76546654874</v>
      </c>
      <c r="BC558" s="5">
        <f t="shared" si="170"/>
        <v>-9.3420354474421097E-3</v>
      </c>
      <c r="BG558" s="2"/>
      <c r="BH558" s="5"/>
    </row>
    <row r="559" spans="3:60" x14ac:dyDescent="0.25">
      <c r="C559" s="5"/>
      <c r="D559" s="11"/>
      <c r="E559" s="5"/>
      <c r="I559" s="13"/>
      <c r="N559" s="13"/>
      <c r="P559" s="2"/>
      <c r="Q559" s="2"/>
      <c r="R559" s="6">
        <f>MEDIAN(R2:R557)</f>
        <v>0.1142372509860317</v>
      </c>
      <c r="S559" s="13"/>
      <c r="T559" s="6">
        <f>MEDIAN(T2:T557)</f>
        <v>-1.3050149512845634E-2</v>
      </c>
      <c r="U559" s="2"/>
      <c r="V559" s="2"/>
      <c r="X559" s="13"/>
      <c r="Z559" s="2"/>
      <c r="AA559" s="2"/>
      <c r="AC559" s="13"/>
      <c r="AH559" s="13"/>
      <c r="AJ559" s="2">
        <v>199241</v>
      </c>
      <c r="AK559" s="2">
        <v>235000</v>
      </c>
      <c r="AL559" s="5">
        <f>(AJ559-AK559)/AK559</f>
        <v>-0.1521659574468085</v>
      </c>
      <c r="AM559" s="13">
        <f>AJ559-(AJ559*$AL$582)</f>
        <v>225952.38698000001</v>
      </c>
      <c r="AN559" s="5">
        <f t="shared" si="165"/>
        <v>-3.8500480936170166E-2</v>
      </c>
      <c r="AO559" s="2">
        <v>208000</v>
      </c>
      <c r="AP559" s="2">
        <v>329000</v>
      </c>
      <c r="AQ559" s="5">
        <f>(AO559-AP559)/AP559</f>
        <v>-0.36778115501519759</v>
      </c>
      <c r="AR559" s="13">
        <f t="shared" si="166"/>
        <v>257808.10227406622</v>
      </c>
      <c r="AS559" s="5">
        <f t="shared" si="167"/>
        <v>-0.21638874688733672</v>
      </c>
      <c r="AT559" s="2">
        <v>227092</v>
      </c>
      <c r="AU559" s="2">
        <v>425000</v>
      </c>
      <c r="AV559" s="5">
        <f>(AT559-AU559)/AU559</f>
        <v>-0.46566588235294115</v>
      </c>
      <c r="AW559" s="13">
        <f t="shared" si="168"/>
        <v>303133.7562</v>
      </c>
      <c r="AX559" s="5">
        <f t="shared" si="169"/>
        <v>-0.28674410305882353</v>
      </c>
      <c r="AY559" s="2">
        <v>315307</v>
      </c>
      <c r="AZ559" s="2">
        <v>430000</v>
      </c>
      <c r="BA559" s="5">
        <f>(AY559-AZ559)/AZ559</f>
        <v>-0.2667279069767442</v>
      </c>
      <c r="BB559" s="13">
        <f>AY559-(AY559*$BA$565)</f>
        <v>437079.30555020866</v>
      </c>
      <c r="BC559" s="5">
        <f t="shared" si="170"/>
        <v>1.6463501279555034E-2</v>
      </c>
      <c r="BG559" s="2"/>
      <c r="BH559" s="5"/>
    </row>
    <row r="560" spans="3:60" x14ac:dyDescent="0.25">
      <c r="C560" s="5"/>
      <c r="D560" s="11"/>
      <c r="E560" s="5"/>
      <c r="I560" s="13"/>
      <c r="N560" s="13"/>
      <c r="P560" s="2"/>
      <c r="Q560" s="2"/>
      <c r="S560" s="13"/>
      <c r="U560" s="2"/>
      <c r="V560" s="2"/>
      <c r="X560" s="13"/>
      <c r="Z560" s="2"/>
      <c r="AA560" s="2"/>
      <c r="AC560" s="13"/>
      <c r="AH560" s="13"/>
      <c r="AJ560" s="2">
        <v>247666</v>
      </c>
      <c r="AK560" s="2">
        <v>310000</v>
      </c>
      <c r="AL560" s="5">
        <f>(AJ560-AK560)/AK560</f>
        <v>-0.20107741935483872</v>
      </c>
      <c r="AM560" s="13">
        <f>AJ560-(AJ560*$AL$582)</f>
        <v>280869.51919428573</v>
      </c>
      <c r="AN560" s="5">
        <f t="shared" si="165"/>
        <v>-9.3969292921658926E-2</v>
      </c>
      <c r="AO560" s="2">
        <v>234120</v>
      </c>
      <c r="AP560" s="2">
        <v>382000</v>
      </c>
      <c r="AQ560" s="5">
        <f>(AO560-AP560)/AP560</f>
        <v>-0.38712041884816756</v>
      </c>
      <c r="AR560" s="13">
        <f t="shared" si="166"/>
        <v>290182.85050194414</v>
      </c>
      <c r="AS560" s="5">
        <f t="shared" si="167"/>
        <v>-0.24035903009962267</v>
      </c>
      <c r="AT560" s="2">
        <v>280687</v>
      </c>
      <c r="AU560" s="2">
        <v>425000</v>
      </c>
      <c r="AV560" s="5">
        <f>(AT560-AU560)/AU560</f>
        <v>-0.33955999999999997</v>
      </c>
      <c r="AW560" s="13">
        <f t="shared" si="168"/>
        <v>374675.04194999998</v>
      </c>
      <c r="AX560" s="5">
        <f t="shared" si="169"/>
        <v>-0.11841166600000004</v>
      </c>
      <c r="AY560" s="2">
        <v>161878</v>
      </c>
      <c r="AZ560" s="2">
        <v>330000</v>
      </c>
      <c r="BA560" s="5">
        <f>(AY560-AZ560)/AZ560</f>
        <v>-0.50946060606060606</v>
      </c>
      <c r="BB560" s="13">
        <f>AY560-(AY560*$BA$565)</f>
        <v>224395.66461847239</v>
      </c>
      <c r="BC560" s="5">
        <f t="shared" si="170"/>
        <v>-0.32001313751978061</v>
      </c>
      <c r="BG560" s="2"/>
      <c r="BH560" s="5"/>
    </row>
    <row r="561" spans="3:60" x14ac:dyDescent="0.25">
      <c r="C561" s="5"/>
      <c r="D561" s="11"/>
      <c r="E561" s="5"/>
      <c r="I561" s="13"/>
      <c r="N561" s="13"/>
      <c r="P561" s="2"/>
      <c r="Q561" s="2"/>
      <c r="S561" s="13"/>
      <c r="U561" s="2"/>
      <c r="V561" s="2"/>
      <c r="X561" s="13"/>
      <c r="Z561" s="2"/>
      <c r="AA561" s="2"/>
      <c r="AC561" s="13"/>
      <c r="AH561" s="13"/>
      <c r="AJ561" s="2">
        <v>381426</v>
      </c>
      <c r="AK561" s="2">
        <v>384250</v>
      </c>
      <c r="AL561" s="5">
        <f>(AJ561-AK561)/AK561</f>
        <v>-7.3493819128171763E-3</v>
      </c>
      <c r="AM561" s="13">
        <f>AJ561-(AJ561*$AL$582)</f>
        <v>432562.14913714287</v>
      </c>
      <c r="AN561" s="5">
        <f t="shared" si="165"/>
        <v>0.12573103223719681</v>
      </c>
      <c r="AO561" s="2">
        <v>189275</v>
      </c>
      <c r="AP561" s="2">
        <v>334000</v>
      </c>
      <c r="AQ561" s="5">
        <f>(AO561-AP561)/AP561</f>
        <v>-0.43330838323353293</v>
      </c>
      <c r="AR561" s="13">
        <f t="shared" si="166"/>
        <v>234599.17575924943</v>
      </c>
      <c r="AS561" s="5">
        <f t="shared" si="167"/>
        <v>-0.29760725820584005</v>
      </c>
      <c r="AT561" s="2">
        <v>181812</v>
      </c>
      <c r="AU561" s="2">
        <v>305000</v>
      </c>
      <c r="AV561" s="5">
        <f>(AT561-AU561)/AU561</f>
        <v>-0.40389508196721313</v>
      </c>
      <c r="AW561" s="13">
        <f t="shared" si="168"/>
        <v>242691.7482</v>
      </c>
      <c r="AX561" s="5">
        <f t="shared" si="169"/>
        <v>-0.20428935016393443</v>
      </c>
      <c r="AY561" s="2">
        <v>245479</v>
      </c>
      <c r="AZ561" s="2">
        <v>580000</v>
      </c>
      <c r="BA561" s="5">
        <f>(AY561-AZ561)/AZ561</f>
        <v>-0.5767603448275862</v>
      </c>
      <c r="BB561" s="13">
        <f>AY561-(AY561*$BA$565)</f>
        <v>340283.56759336032</v>
      </c>
      <c r="BC561" s="5">
        <f t="shared" si="170"/>
        <v>-0.41330419380455119</v>
      </c>
      <c r="BG561" s="2"/>
      <c r="BH561" s="5"/>
    </row>
    <row r="562" spans="3:60" x14ac:dyDescent="0.25">
      <c r="C562" s="5"/>
      <c r="D562" s="11"/>
      <c r="E562" s="5"/>
      <c r="I562" s="13"/>
      <c r="N562" s="13"/>
      <c r="P562" s="2"/>
      <c r="Q562" s="2"/>
      <c r="S562" s="13"/>
      <c r="U562" s="2"/>
      <c r="V562" s="2"/>
      <c r="X562" s="13"/>
      <c r="Z562" s="2"/>
      <c r="AA562" s="2"/>
      <c r="AC562" s="13"/>
      <c r="AH562" s="13"/>
      <c r="AJ562" s="2">
        <v>162141</v>
      </c>
      <c r="AK562" s="2">
        <v>172000</v>
      </c>
      <c r="AL562" s="5">
        <f>(AJ562-AK562)/AK562</f>
        <v>-5.7319767441860466E-2</v>
      </c>
      <c r="AM562" s="13">
        <f>AJ562-(AJ562*$AL$582)</f>
        <v>183878.54897999999</v>
      </c>
      <c r="AN562" s="5">
        <f t="shared" si="165"/>
        <v>6.9061331279069729E-2</v>
      </c>
      <c r="AO562" s="2">
        <v>231579</v>
      </c>
      <c r="AP562" s="2">
        <v>348500</v>
      </c>
      <c r="AQ562" s="5">
        <f>(AO562-AP562)/AP562</f>
        <v>-0.33549784791965565</v>
      </c>
      <c r="AR562" s="13">
        <f t="shared" si="166"/>
        <v>287033.37748329795</v>
      </c>
      <c r="AS562" s="5">
        <f t="shared" si="167"/>
        <v>-0.17637481353429568</v>
      </c>
      <c r="AT562" s="2">
        <v>190354</v>
      </c>
      <c r="AU562" s="2">
        <v>439900</v>
      </c>
      <c r="AV562" s="5">
        <f>(AT562-AU562)/AU562</f>
        <v>-0.56727892702887017</v>
      </c>
      <c r="AW562" s="13">
        <f t="shared" si="168"/>
        <v>254094.03690000001</v>
      </c>
      <c r="AX562" s="5">
        <f t="shared" si="169"/>
        <v>-0.42238227574448739</v>
      </c>
      <c r="AY562" s="2">
        <v>304789</v>
      </c>
      <c r="AZ562" s="2">
        <v>523000</v>
      </c>
      <c r="BA562" s="5">
        <f>(AY562-AZ562)/AZ562</f>
        <v>-0.41722944550669216</v>
      </c>
      <c r="BB562" s="13">
        <f>AY562-(AY562*$BA$565)</f>
        <v>422499.22919358767</v>
      </c>
      <c r="BC562" s="5">
        <f t="shared" si="170"/>
        <v>-0.1921620856719165</v>
      </c>
      <c r="BG562" s="2"/>
      <c r="BH562" s="5"/>
    </row>
    <row r="563" spans="3:60" x14ac:dyDescent="0.25">
      <c r="C563" s="5"/>
      <c r="D563" s="11"/>
      <c r="E563" s="5"/>
      <c r="I563" s="13"/>
      <c r="N563" s="13"/>
      <c r="P563" s="2"/>
      <c r="Q563" s="2"/>
      <c r="S563" s="13"/>
      <c r="U563" s="2"/>
      <c r="V563" s="2"/>
      <c r="X563" s="13"/>
      <c r="Z563" s="2"/>
      <c r="AA563" s="2"/>
      <c r="AC563" s="13"/>
      <c r="AH563" s="13"/>
      <c r="AJ563" s="2">
        <v>161882</v>
      </c>
      <c r="AK563" s="2">
        <v>167000</v>
      </c>
      <c r="AL563" s="5">
        <f>(AJ563-AK563)/AK563</f>
        <v>-3.0646706586826347E-2</v>
      </c>
      <c r="AM563" s="13">
        <f>AJ563-(AJ563*$AL$582)</f>
        <v>183584.82595999999</v>
      </c>
      <c r="AN563" s="5">
        <f t="shared" si="165"/>
        <v>9.931033508982029E-2</v>
      </c>
      <c r="AO563" s="2">
        <v>151848</v>
      </c>
      <c r="AP563" s="2">
        <v>269950</v>
      </c>
      <c r="AQ563" s="5">
        <f>(AO563-AP563)/AP563</f>
        <v>-0.43749583256158547</v>
      </c>
      <c r="AR563" s="13">
        <f t="shared" si="166"/>
        <v>188209.83035630966</v>
      </c>
      <c r="AS563" s="5">
        <f t="shared" si="167"/>
        <v>-0.30279744265119596</v>
      </c>
      <c r="AT563" s="2">
        <v>289687</v>
      </c>
      <c r="AU563" s="2">
        <v>398500</v>
      </c>
      <c r="AV563" s="5">
        <f>(AT563-AU563)/AU563</f>
        <v>-0.27305646173149312</v>
      </c>
      <c r="AW563" s="13">
        <f t="shared" si="168"/>
        <v>386688.69195000001</v>
      </c>
      <c r="AX563" s="5">
        <f t="shared" si="169"/>
        <v>-2.9639417942283544E-2</v>
      </c>
      <c r="AY563" s="2">
        <v>121233</v>
      </c>
      <c r="AZ563" s="2">
        <v>225000</v>
      </c>
      <c r="BA563" s="5">
        <f>(AY563-AZ563)/AZ563</f>
        <v>-0.46118666666666669</v>
      </c>
      <c r="BB563" s="13">
        <f>AY563-(AY563*$BA$565)</f>
        <v>168053.4699507732</v>
      </c>
      <c r="BC563" s="5">
        <f t="shared" si="170"/>
        <v>-0.25309568910767466</v>
      </c>
      <c r="BG563" s="2"/>
      <c r="BH563" s="5"/>
    </row>
    <row r="564" spans="3:60" x14ac:dyDescent="0.25">
      <c r="C564" s="5"/>
      <c r="D564" s="11"/>
      <c r="E564" s="5"/>
      <c r="I564" s="13"/>
      <c r="N564" s="13"/>
      <c r="P564" s="2"/>
      <c r="Q564" s="2"/>
      <c r="S564" s="13"/>
      <c r="U564" s="2"/>
      <c r="V564" s="2"/>
      <c r="X564" s="13"/>
      <c r="Z564" s="2"/>
      <c r="AA564" s="2"/>
      <c r="AC564" s="13"/>
      <c r="AH564" s="13"/>
      <c r="AJ564" s="2">
        <v>159357</v>
      </c>
      <c r="AK564" s="2">
        <v>261500</v>
      </c>
      <c r="AL564" s="5">
        <f>(AJ564-AK564)/AK564</f>
        <v>-0.39060420650095601</v>
      </c>
      <c r="AM564" s="13">
        <f>AJ564-(AJ564*$AL$582)</f>
        <v>180721.31003142858</v>
      </c>
      <c r="AN564" s="5">
        <f t="shared" si="165"/>
        <v>-0.30890512416279703</v>
      </c>
      <c r="AO564" s="2">
        <v>221863</v>
      </c>
      <c r="AP564" s="2">
        <v>310000</v>
      </c>
      <c r="AQ564" s="5">
        <f>(AO564-AP564)/AP564</f>
        <v>-0.28431290322580643</v>
      </c>
      <c r="AR564" s="13">
        <f t="shared" si="166"/>
        <v>274990.76439822669</v>
      </c>
      <c r="AS564" s="5">
        <f t="shared" si="167"/>
        <v>-0.11293301807023649</v>
      </c>
      <c r="AT564" s="2">
        <v>245111</v>
      </c>
      <c r="AU564" s="2">
        <v>290380</v>
      </c>
      <c r="AV564" s="5">
        <f>(AT564-AU564)/AU564</f>
        <v>-0.15589572284592604</v>
      </c>
      <c r="AW564" s="13">
        <f t="shared" si="168"/>
        <v>327186.41834999999</v>
      </c>
      <c r="AX564" s="5">
        <f t="shared" si="169"/>
        <v>0.12675259435911562</v>
      </c>
      <c r="AY564" s="2"/>
      <c r="AZ564" s="2"/>
      <c r="BB564" s="13"/>
      <c r="BG564" s="2"/>
      <c r="BH564" s="5"/>
    </row>
    <row r="565" spans="3:60" x14ac:dyDescent="0.25">
      <c r="C565" s="5"/>
      <c r="D565" s="11"/>
      <c r="E565" s="5"/>
      <c r="I565" s="13"/>
      <c r="N565" s="13"/>
      <c r="P565" s="2"/>
      <c r="Q565" s="2"/>
      <c r="S565" s="13"/>
      <c r="U565" s="2"/>
      <c r="V565" s="2"/>
      <c r="X565" s="13"/>
      <c r="Z565" s="2"/>
      <c r="AA565" s="2"/>
      <c r="AC565" s="13"/>
      <c r="AH565" s="13"/>
      <c r="AJ565" s="2">
        <v>195233</v>
      </c>
      <c r="AK565" s="2">
        <v>255000</v>
      </c>
      <c r="AL565" s="5">
        <f>(AJ565-AK565)/AK565</f>
        <v>-0.23438039215686274</v>
      </c>
      <c r="AM565" s="13">
        <f>AJ565-(AJ565*$AL$582)</f>
        <v>221407.05159714285</v>
      </c>
      <c r="AN565" s="5">
        <f t="shared" si="165"/>
        <v>-0.13173705256022411</v>
      </c>
      <c r="AO565" s="2">
        <v>211635</v>
      </c>
      <c r="AP565" s="2">
        <v>339500</v>
      </c>
      <c r="AQ565" s="5">
        <f>(AO565-AP565)/AP565</f>
        <v>-0.3766273932253314</v>
      </c>
      <c r="AR565" s="13">
        <f t="shared" si="166"/>
        <v>262313.54675371153</v>
      </c>
      <c r="AS565" s="5">
        <f t="shared" si="167"/>
        <v>-0.22735332325858165</v>
      </c>
      <c r="AT565" s="2">
        <v>380174</v>
      </c>
      <c r="AU565" s="2">
        <v>453200</v>
      </c>
      <c r="AV565" s="5">
        <f>(AT565-AU565)/AU565</f>
        <v>-0.1611341571050309</v>
      </c>
      <c r="AW565" s="13">
        <f t="shared" si="168"/>
        <v>507475.26390000002</v>
      </c>
      <c r="AX565" s="5">
        <f t="shared" si="169"/>
        <v>0.11976007038834956</v>
      </c>
      <c r="AY565" s="2"/>
      <c r="AZ565" s="2"/>
      <c r="BA565" s="6">
        <f>MEDIAN(BA2:BA563)</f>
        <v>-0.38620235373844741</v>
      </c>
      <c r="BB565" s="13"/>
      <c r="BC565" s="6">
        <f>MEDIAN(BC2:BC563)</f>
        <v>-0.14915225803311688</v>
      </c>
      <c r="BG565" s="2"/>
      <c r="BH565" s="5"/>
    </row>
    <row r="566" spans="3:60" x14ac:dyDescent="0.25">
      <c r="C566" s="5"/>
      <c r="D566" s="11"/>
      <c r="E566" s="5"/>
      <c r="I566" s="13"/>
      <c r="N566" s="13"/>
      <c r="P566" s="2"/>
      <c r="Q566" s="2"/>
      <c r="S566" s="13"/>
      <c r="U566" s="2"/>
      <c r="V566" s="2"/>
      <c r="X566" s="13"/>
      <c r="Z566" s="2"/>
      <c r="AA566" s="2"/>
      <c r="AC566" s="13"/>
      <c r="AH566" s="13"/>
      <c r="AJ566" s="2">
        <v>194607</v>
      </c>
      <c r="AK566" s="2">
        <v>263000</v>
      </c>
      <c r="AL566" s="5">
        <f>(AJ566-AK566)/AK566</f>
        <v>-0.26004942965779465</v>
      </c>
      <c r="AM566" s="13">
        <f>AJ566-(AJ566*$AL$582)</f>
        <v>220697.12646</v>
      </c>
      <c r="AN566" s="5">
        <f t="shared" si="165"/>
        <v>-0.16084742790874526</v>
      </c>
      <c r="AO566" s="2">
        <v>183299</v>
      </c>
      <c r="AP566" s="2">
        <v>299950</v>
      </c>
      <c r="AQ566" s="5">
        <f>(AO566-AP566)/AP566</f>
        <v>-0.38890148358059679</v>
      </c>
      <c r="AR566" s="13">
        <f t="shared" si="166"/>
        <v>227192.1506669907</v>
      </c>
      <c r="AS566" s="5">
        <f t="shared" si="167"/>
        <v>-0.24256659220873247</v>
      </c>
      <c r="AT566" s="2">
        <v>182886</v>
      </c>
      <c r="AU566" s="2">
        <v>348000</v>
      </c>
      <c r="AV566" s="5">
        <f>(AT566-AU566)/AU566</f>
        <v>-0.47446551724137931</v>
      </c>
      <c r="AW566" s="13">
        <f t="shared" si="168"/>
        <v>244125.37709999998</v>
      </c>
      <c r="AX566" s="5">
        <f t="shared" si="169"/>
        <v>-0.29849029568965524</v>
      </c>
      <c r="AY566" s="2"/>
      <c r="AZ566" s="2"/>
      <c r="BB566" s="13"/>
      <c r="BG566" s="2"/>
      <c r="BH566" s="5"/>
    </row>
    <row r="567" spans="3:60" x14ac:dyDescent="0.25">
      <c r="C567" s="5"/>
      <c r="D567" s="11"/>
      <c r="E567" s="5"/>
      <c r="I567" s="13"/>
      <c r="N567" s="13"/>
      <c r="P567" s="2"/>
      <c r="Q567" s="2"/>
      <c r="S567" s="13"/>
      <c r="U567" s="2"/>
      <c r="V567" s="2"/>
      <c r="X567" s="13"/>
      <c r="Z567" s="2"/>
      <c r="AA567" s="2"/>
      <c r="AC567" s="13"/>
      <c r="AH567" s="13"/>
      <c r="AJ567" s="2">
        <v>125911</v>
      </c>
      <c r="AK567" s="2">
        <v>225000</v>
      </c>
      <c r="AL567" s="5">
        <f>(AJ567-AK567)/AK567</f>
        <v>-0.44039555555555554</v>
      </c>
      <c r="AM567" s="13">
        <f>AJ567-(AJ567*$AL$582)</f>
        <v>142791.34815142857</v>
      </c>
      <c r="AN567" s="5">
        <f t="shared" si="165"/>
        <v>-0.36537178599365083</v>
      </c>
      <c r="AO567" s="2">
        <v>346892</v>
      </c>
      <c r="AP567" s="2">
        <v>424000</v>
      </c>
      <c r="AQ567" s="5">
        <f>(AO567-AP567)/AP567</f>
        <v>-0.18185849056603773</v>
      </c>
      <c r="AR567" s="13">
        <f t="shared" si="166"/>
        <v>429959.46256757394</v>
      </c>
      <c r="AS567" s="5">
        <f t="shared" si="167"/>
        <v>1.4055336244278153E-2</v>
      </c>
      <c r="AT567" s="2">
        <v>255158</v>
      </c>
      <c r="AU567" s="2">
        <v>444950</v>
      </c>
      <c r="AV567" s="5">
        <f>(AT567-AU567)/AU567</f>
        <v>-0.42654680301157433</v>
      </c>
      <c r="AW567" s="13">
        <f t="shared" si="168"/>
        <v>340597.65630000003</v>
      </c>
      <c r="AX567" s="5">
        <f t="shared" si="169"/>
        <v>-0.23452599999999993</v>
      </c>
      <c r="AY567" s="2"/>
      <c r="AZ567" s="2"/>
      <c r="BB567" s="13"/>
      <c r="BG567" s="2"/>
      <c r="BH567" s="5"/>
    </row>
    <row r="568" spans="3:60" x14ac:dyDescent="0.25">
      <c r="C568" s="5"/>
      <c r="D568" s="11"/>
      <c r="E568" s="5"/>
      <c r="I568" s="13"/>
      <c r="N568" s="13"/>
      <c r="P568" s="2"/>
      <c r="Q568" s="2"/>
      <c r="S568" s="13"/>
      <c r="U568" s="2"/>
      <c r="V568" s="2"/>
      <c r="X568" s="13"/>
      <c r="Z568" s="2"/>
      <c r="AA568" s="2"/>
      <c r="AC568" s="13"/>
      <c r="AH568" s="13"/>
      <c r="AJ568" s="2">
        <v>111621</v>
      </c>
      <c r="AK568" s="2">
        <v>145000</v>
      </c>
      <c r="AL568" s="5">
        <f>(AJ568-AK568)/AK568</f>
        <v>-0.23019999999999999</v>
      </c>
      <c r="AM568" s="13">
        <f>AJ568-(AJ568*$AL$582)</f>
        <v>126585.54909428571</v>
      </c>
      <c r="AN568" s="5">
        <f t="shared" si="165"/>
        <v>-0.12699621314285714</v>
      </c>
      <c r="AO568" s="2">
        <v>250065</v>
      </c>
      <c r="AP568" s="2">
        <v>275000</v>
      </c>
      <c r="AQ568" s="5">
        <f>(AO568-AP568)/AP568</f>
        <v>-9.0672727272727266E-2</v>
      </c>
      <c r="AR568" s="13">
        <f t="shared" si="166"/>
        <v>309946.07257290563</v>
      </c>
      <c r="AS568" s="5">
        <f t="shared" si="167"/>
        <v>0.12707662753783866</v>
      </c>
      <c r="AT568" s="2">
        <v>284057</v>
      </c>
      <c r="AU568" s="2">
        <v>589000</v>
      </c>
      <c r="AV568" s="5">
        <f>(AT568-AU568)/AU568</f>
        <v>-0.5177300509337861</v>
      </c>
      <c r="AW568" s="13">
        <f t="shared" si="168"/>
        <v>379173.48644999997</v>
      </c>
      <c r="AX568" s="5">
        <f t="shared" si="169"/>
        <v>-0.35624195848896439</v>
      </c>
      <c r="AY568" s="2"/>
      <c r="AZ568" s="2"/>
      <c r="BB568" s="13"/>
      <c r="BG568" s="2"/>
      <c r="BH568" s="5"/>
    </row>
    <row r="569" spans="3:60" x14ac:dyDescent="0.25">
      <c r="C569" s="5"/>
      <c r="D569" s="11"/>
      <c r="E569" s="5"/>
      <c r="I569" s="13"/>
      <c r="N569" s="13"/>
      <c r="P569" s="2"/>
      <c r="Q569" s="2"/>
      <c r="S569" s="13"/>
      <c r="U569" s="2"/>
      <c r="V569" s="2"/>
      <c r="X569" s="13"/>
      <c r="Z569" s="2"/>
      <c r="AA569" s="2"/>
      <c r="AC569" s="13"/>
      <c r="AH569" s="13"/>
      <c r="AJ569" s="2">
        <v>235144</v>
      </c>
      <c r="AK569" s="2">
        <v>232500</v>
      </c>
      <c r="AL569" s="5">
        <f>(AJ569-AK569)/AK569</f>
        <v>1.1372043010752689E-2</v>
      </c>
      <c r="AM569" s="13">
        <f>AJ569-(AJ569*$AL$582)</f>
        <v>266668.74832000001</v>
      </c>
      <c r="AN569" s="5">
        <f t="shared" si="165"/>
        <v>0.14696235836559146</v>
      </c>
      <c r="AO569" s="2">
        <v>222310</v>
      </c>
      <c r="AP569" s="2">
        <v>288000</v>
      </c>
      <c r="AQ569" s="5">
        <f>(AO569-AP569)/AP569</f>
        <v>-0.22809027777777777</v>
      </c>
      <c r="AR569" s="13">
        <f t="shared" si="166"/>
        <v>275544.80392570992</v>
      </c>
      <c r="AS569" s="5">
        <f t="shared" si="167"/>
        <v>-4.3247208591285016E-2</v>
      </c>
      <c r="AT569" s="2">
        <v>255297</v>
      </c>
      <c r="AU569" s="2">
        <v>439900</v>
      </c>
      <c r="AV569" s="5">
        <f>(AT569-AU569)/AU569</f>
        <v>-0.41964764719254377</v>
      </c>
      <c r="AW569" s="13">
        <f t="shared" si="168"/>
        <v>340783.20045</v>
      </c>
      <c r="AX569" s="5">
        <f t="shared" si="169"/>
        <v>-0.22531666185496702</v>
      </c>
      <c r="AY569" s="2"/>
      <c r="AZ569" s="2"/>
      <c r="BB569" s="13"/>
      <c r="BG569" s="2"/>
      <c r="BH569" s="5"/>
    </row>
    <row r="570" spans="3:60" x14ac:dyDescent="0.25">
      <c r="C570" s="5"/>
      <c r="D570" s="11"/>
      <c r="E570" s="5"/>
      <c r="I570" s="13"/>
      <c r="N570" s="13"/>
      <c r="P570" s="2"/>
      <c r="Q570" s="2"/>
      <c r="S570" s="13"/>
      <c r="U570" s="2"/>
      <c r="V570" s="2"/>
      <c r="X570" s="13"/>
      <c r="Z570" s="2"/>
      <c r="AA570" s="2"/>
      <c r="AC570" s="13"/>
      <c r="AH570" s="13"/>
      <c r="AJ570" s="2">
        <v>155914</v>
      </c>
      <c r="AK570" s="2">
        <v>244000</v>
      </c>
      <c r="AL570" s="5">
        <f>(AJ570-AK570)/AK570</f>
        <v>-0.36100819672131146</v>
      </c>
      <c r="AM570" s="13">
        <f>AJ570-(AJ570*$AL$582)</f>
        <v>176816.72177714287</v>
      </c>
      <c r="AN570" s="5">
        <f t="shared" si="165"/>
        <v>-0.27534130419203739</v>
      </c>
      <c r="AO570" s="2">
        <v>188614</v>
      </c>
      <c r="AP570" s="2">
        <v>308000</v>
      </c>
      <c r="AQ570" s="5">
        <f>(AO570-AP570)/AP570</f>
        <v>-0.38761688311688314</v>
      </c>
      <c r="AR570" s="13">
        <f t="shared" si="166"/>
        <v>233779.89135731116</v>
      </c>
      <c r="AS570" s="5">
        <f t="shared" si="167"/>
        <v>-0.24097437871002869</v>
      </c>
      <c r="AT570" s="2">
        <v>266225</v>
      </c>
      <c r="AU570" s="2">
        <v>469500</v>
      </c>
      <c r="AV570" s="5">
        <f>(AT570-AU570)/AU570</f>
        <v>-0.43296059637912671</v>
      </c>
      <c r="AW570" s="13">
        <f t="shared" si="168"/>
        <v>355370.44124999997</v>
      </c>
      <c r="AX570" s="5">
        <f t="shared" si="169"/>
        <v>-0.24308745207667737</v>
      </c>
      <c r="AY570" s="2"/>
      <c r="AZ570" s="2"/>
      <c r="BB570" s="13"/>
      <c r="BG570" s="2"/>
      <c r="BH570" s="5"/>
    </row>
    <row r="571" spans="3:60" x14ac:dyDescent="0.25">
      <c r="C571" s="5"/>
      <c r="D571" s="11"/>
      <c r="E571" s="5"/>
      <c r="I571" s="13"/>
      <c r="N571" s="13"/>
      <c r="P571" s="2"/>
      <c r="Q571" s="2"/>
      <c r="S571" s="13"/>
      <c r="U571" s="2"/>
      <c r="V571" s="2"/>
      <c r="X571" s="13"/>
      <c r="Z571" s="2"/>
      <c r="AA571" s="2"/>
      <c r="AC571" s="13"/>
      <c r="AH571" s="13"/>
      <c r="AJ571" s="2">
        <v>283371</v>
      </c>
      <c r="AK571" s="2">
        <v>309950</v>
      </c>
      <c r="AL571" s="5">
        <f>(AJ571-AK571)/AK571</f>
        <v>-8.575254073237619E-2</v>
      </c>
      <c r="AM571" s="13">
        <f>AJ571-(AJ571*$AL$582)</f>
        <v>321361.33552285715</v>
      </c>
      <c r="AN571" s="5">
        <f t="shared" si="165"/>
        <v>3.6816697928237281E-2</v>
      </c>
      <c r="AO571" s="2">
        <v>138358</v>
      </c>
      <c r="AP571" s="2">
        <v>220000</v>
      </c>
      <c r="AQ571" s="5">
        <f>(AO571-AP571)/AP571</f>
        <v>-0.37109999999999999</v>
      </c>
      <c r="AR571" s="13">
        <f t="shared" si="166"/>
        <v>171489.48756940025</v>
      </c>
      <c r="AS571" s="5">
        <f t="shared" si="167"/>
        <v>-0.22050232922999885</v>
      </c>
      <c r="AT571" s="2">
        <v>198267</v>
      </c>
      <c r="AU571" s="2">
        <v>265000</v>
      </c>
      <c r="AV571" s="5">
        <f>(AT571-AU571)/AU571</f>
        <v>-0.25182264150943395</v>
      </c>
      <c r="AW571" s="13">
        <f t="shared" si="168"/>
        <v>264656.70494999998</v>
      </c>
      <c r="AX571" s="5">
        <f t="shared" si="169"/>
        <v>-1.2954530188679818E-3</v>
      </c>
      <c r="AY571" s="2"/>
      <c r="AZ571" s="2"/>
      <c r="BB571" s="13"/>
      <c r="BG571" s="2"/>
      <c r="BH571" s="5"/>
    </row>
    <row r="572" spans="3:60" x14ac:dyDescent="0.25">
      <c r="C572" s="5"/>
      <c r="D572" s="11"/>
      <c r="E572" s="5"/>
      <c r="I572" s="13"/>
      <c r="N572" s="13"/>
      <c r="P572" s="2"/>
      <c r="Q572" s="2"/>
      <c r="S572" s="13"/>
      <c r="U572" s="2"/>
      <c r="V572" s="2"/>
      <c r="X572" s="13"/>
      <c r="Z572" s="2"/>
      <c r="AA572" s="2"/>
      <c r="AC572" s="13"/>
      <c r="AH572" s="13"/>
      <c r="AJ572" s="2">
        <v>244066</v>
      </c>
      <c r="AK572" s="2">
        <v>208000</v>
      </c>
      <c r="AL572" s="5">
        <f>(AJ572-AK572)/AK572</f>
        <v>0.17339423076923077</v>
      </c>
      <c r="AM572" s="13">
        <f>AJ572-(AJ572*$AL$582)</f>
        <v>276786.88262285717</v>
      </c>
      <c r="AN572" s="5">
        <f t="shared" si="165"/>
        <v>0.33070616645604411</v>
      </c>
      <c r="AO572" s="2">
        <v>227172</v>
      </c>
      <c r="AP572" s="2">
        <v>390000</v>
      </c>
      <c r="AQ572" s="5">
        <f>(AO572-AP572)/AP572</f>
        <v>-0.4175076923076923</v>
      </c>
      <c r="AR572" s="13">
        <f t="shared" si="166"/>
        <v>281571.06831636623</v>
      </c>
      <c r="AS572" s="5">
        <f t="shared" si="167"/>
        <v>-0.27802290175290711</v>
      </c>
      <c r="AT572" s="2">
        <v>152250</v>
      </c>
      <c r="AU572" s="2">
        <v>170000</v>
      </c>
      <c r="AV572" s="5">
        <f>(AT572-AU572)/AU572</f>
        <v>-0.10441176470588236</v>
      </c>
      <c r="AW572" s="13">
        <f t="shared" si="168"/>
        <v>203230.91250000001</v>
      </c>
      <c r="AX572" s="5">
        <f t="shared" si="169"/>
        <v>0.19547595588235298</v>
      </c>
      <c r="AY572" s="2"/>
      <c r="AZ572" s="2"/>
      <c r="BB572" s="13"/>
      <c r="BG572" s="2"/>
      <c r="BH572" s="5"/>
    </row>
    <row r="573" spans="3:60" x14ac:dyDescent="0.25">
      <c r="C573" s="5"/>
      <c r="D573" s="11"/>
      <c r="E573" s="5"/>
      <c r="I573" s="13"/>
      <c r="N573" s="13"/>
      <c r="P573" s="2"/>
      <c r="Q573" s="2"/>
      <c r="S573" s="13"/>
      <c r="U573" s="2"/>
      <c r="V573" s="2"/>
      <c r="X573" s="13"/>
      <c r="Z573" s="2"/>
      <c r="AA573" s="2"/>
      <c r="AC573" s="13"/>
      <c r="AH573" s="13"/>
      <c r="AJ573" s="2">
        <v>198091</v>
      </c>
      <c r="AK573" s="2">
        <v>250000</v>
      </c>
      <c r="AL573" s="5">
        <f>(AJ573-AK573)/AK573</f>
        <v>-0.20763599999999999</v>
      </c>
      <c r="AM573" s="13">
        <f>AJ573-(AJ573*$AL$582)</f>
        <v>224648.21140857143</v>
      </c>
      <c r="AN573" s="5">
        <f t="shared" si="165"/>
        <v>-0.10140715436571429</v>
      </c>
      <c r="AO573" s="2">
        <v>201661</v>
      </c>
      <c r="AP573" s="2">
        <v>328000</v>
      </c>
      <c r="AQ573" s="5">
        <f>(AO573-AP573)/AP573</f>
        <v>-0.38517987804878051</v>
      </c>
      <c r="AR573" s="13">
        <f t="shared" si="166"/>
        <v>249951.15246485802</v>
      </c>
      <c r="AS573" s="5">
        <f t="shared" si="167"/>
        <v>-0.2379538034607987</v>
      </c>
      <c r="AT573" s="2">
        <v>239680</v>
      </c>
      <c r="AU573" s="2">
        <v>239000</v>
      </c>
      <c r="AV573" s="5">
        <f>(AT573-AU573)/AU573</f>
        <v>2.8451882845188284E-3</v>
      </c>
      <c r="AW573" s="13">
        <f t="shared" si="168"/>
        <v>319936.848</v>
      </c>
      <c r="AX573" s="5">
        <f t="shared" si="169"/>
        <v>0.33864789958158997</v>
      </c>
      <c r="AY573" s="2"/>
      <c r="AZ573" s="2"/>
      <c r="BB573" s="13"/>
      <c r="BG573" s="2"/>
      <c r="BH573" s="5"/>
    </row>
    <row r="574" spans="3:60" x14ac:dyDescent="0.25">
      <c r="C574" s="5"/>
      <c r="D574" s="11"/>
      <c r="E574" s="5"/>
      <c r="I574" s="13"/>
      <c r="N574" s="13"/>
      <c r="P574" s="2"/>
      <c r="Q574" s="2"/>
      <c r="S574" s="13"/>
      <c r="U574" s="2"/>
      <c r="V574" s="2"/>
      <c r="X574" s="13"/>
      <c r="Z574" s="2"/>
      <c r="AA574" s="2"/>
      <c r="AC574" s="13"/>
      <c r="AH574" s="13"/>
      <c r="AJ574" s="2">
        <v>239256</v>
      </c>
      <c r="AK574" s="2">
        <v>249000</v>
      </c>
      <c r="AL574" s="5">
        <f>(AJ574-AK574)/AK574</f>
        <v>-3.9132530120481929E-2</v>
      </c>
      <c r="AM574" s="13">
        <f>AJ574-(AJ574*$AL$582)</f>
        <v>271332.02653714287</v>
      </c>
      <c r="AN574" s="5">
        <f t="shared" si="165"/>
        <v>8.9686853562822771E-2</v>
      </c>
      <c r="AO574" s="2">
        <v>177710</v>
      </c>
      <c r="AP574" s="2">
        <v>254000</v>
      </c>
      <c r="AQ574" s="5">
        <f>(AO574-AP574)/AP574</f>
        <v>-0.30035433070866141</v>
      </c>
      <c r="AR574" s="13">
        <f t="shared" si="166"/>
        <v>220264.79738040533</v>
      </c>
      <c r="AS574" s="5">
        <f t="shared" si="167"/>
        <v>-0.1328157583448609</v>
      </c>
      <c r="AT574" s="2">
        <v>131252</v>
      </c>
      <c r="AU574" s="2">
        <v>124950</v>
      </c>
      <c r="AV574" s="5">
        <f>(AT574-AU574)/AU574</f>
        <v>5.0436174469787917E-2</v>
      </c>
      <c r="AW574" s="13">
        <f t="shared" si="168"/>
        <v>175201.7322</v>
      </c>
      <c r="AX574" s="5">
        <f t="shared" si="169"/>
        <v>0.40217472749099636</v>
      </c>
      <c r="AY574" s="2"/>
      <c r="AZ574" s="2"/>
      <c r="BB574" s="13"/>
      <c r="BG574" s="2"/>
      <c r="BH574" s="5"/>
    </row>
    <row r="575" spans="3:60" x14ac:dyDescent="0.25">
      <c r="C575" s="5"/>
      <c r="D575" s="11"/>
      <c r="E575" s="5"/>
      <c r="I575" s="13"/>
      <c r="N575" s="13"/>
      <c r="P575" s="2"/>
      <c r="Q575" s="2"/>
      <c r="S575" s="13"/>
      <c r="U575" s="2"/>
      <c r="V575" s="2"/>
      <c r="X575" s="13"/>
      <c r="Z575" s="2"/>
      <c r="AA575" s="2"/>
      <c r="AC575" s="13"/>
      <c r="AH575" s="13"/>
      <c r="AJ575" s="2">
        <v>418030</v>
      </c>
      <c r="AK575" s="2">
        <v>300000</v>
      </c>
      <c r="AL575" s="5">
        <f>(AJ575-AK575)/AK575</f>
        <v>0.39343333333333336</v>
      </c>
      <c r="AM575" s="13">
        <f>AJ575-(AJ575*$AL$582)</f>
        <v>474073.49054285715</v>
      </c>
      <c r="AN575" s="5">
        <f t="shared" si="165"/>
        <v>0.58024496847619045</v>
      </c>
      <c r="AO575" s="2">
        <v>250585</v>
      </c>
      <c r="AP575" s="2">
        <v>295000</v>
      </c>
      <c r="AQ575" s="5">
        <f>(AO575-AP575)/AP575</f>
        <v>-0.1505593220338983</v>
      </c>
      <c r="AR575" s="13">
        <f t="shared" si="166"/>
        <v>310590.59282859077</v>
      </c>
      <c r="AS575" s="5">
        <f t="shared" si="167"/>
        <v>5.284946721556194E-2</v>
      </c>
      <c r="AT575" s="2">
        <v>171517</v>
      </c>
      <c r="AU575" s="2">
        <v>194250</v>
      </c>
      <c r="AV575" s="5">
        <f>(AT575-AU575)/AU575</f>
        <v>-0.11702960102960103</v>
      </c>
      <c r="AW575" s="13">
        <f t="shared" si="168"/>
        <v>228949.46745</v>
      </c>
      <c r="AX575" s="5">
        <f t="shared" si="169"/>
        <v>0.17863303706563705</v>
      </c>
      <c r="AY575" s="2"/>
      <c r="AZ575" s="2"/>
      <c r="BB575" s="13"/>
      <c r="BG575" s="2"/>
      <c r="BH575" s="5"/>
    </row>
    <row r="576" spans="3:60" x14ac:dyDescent="0.25">
      <c r="C576" s="5"/>
      <c r="D576" s="11"/>
      <c r="E576" s="5"/>
      <c r="I576" s="13"/>
      <c r="N576" s="13"/>
      <c r="P576" s="2"/>
      <c r="Q576" s="2"/>
      <c r="S576" s="13"/>
      <c r="U576" s="2"/>
      <c r="V576" s="2"/>
      <c r="X576" s="13"/>
      <c r="Z576" s="2"/>
      <c r="AA576" s="2"/>
      <c r="AC576" s="13"/>
      <c r="AH576" s="13"/>
      <c r="AJ576" s="2">
        <v>148502</v>
      </c>
      <c r="AK576" s="2">
        <v>187050</v>
      </c>
      <c r="AL576" s="5">
        <f>(AJ576-AK576)/AK576</f>
        <v>-0.20608393477679765</v>
      </c>
      <c r="AM576" s="13">
        <f>AJ576-(AJ576*$AL$582)</f>
        <v>168411.02670285714</v>
      </c>
      <c r="AN576" s="5">
        <f t="shared" si="165"/>
        <v>-9.9647010409745315E-2</v>
      </c>
      <c r="AO576" s="2">
        <v>157206</v>
      </c>
      <c r="AP576" s="2">
        <v>165000</v>
      </c>
      <c r="AQ576" s="5">
        <f>(AO576-AP576)/AP576</f>
        <v>-4.7236363636363639E-2</v>
      </c>
      <c r="AR576" s="13">
        <f t="shared" si="166"/>
        <v>194850.86791392718</v>
      </c>
      <c r="AS576" s="5">
        <f t="shared" si="167"/>
        <v>0.18091435099349809</v>
      </c>
      <c r="AT576" s="2">
        <v>159926</v>
      </c>
      <c r="AU576" s="2">
        <v>194950</v>
      </c>
      <c r="AV576" s="5">
        <f>(AT576-AU576)/AU576</f>
        <v>-0.17965632213388047</v>
      </c>
      <c r="AW576" s="13">
        <f t="shared" si="168"/>
        <v>213477.2211</v>
      </c>
      <c r="AX576" s="5">
        <f t="shared" si="169"/>
        <v>9.5035758399589609E-2</v>
      </c>
      <c r="AY576" s="2"/>
      <c r="AZ576" s="2"/>
      <c r="BB576" s="13"/>
      <c r="BG576" s="2"/>
      <c r="BH576" s="5"/>
    </row>
    <row r="577" spans="3:60" x14ac:dyDescent="0.25">
      <c r="C577" s="5"/>
      <c r="D577" s="11"/>
      <c r="E577" s="5"/>
      <c r="I577" s="13"/>
      <c r="N577" s="13"/>
      <c r="P577" s="2"/>
      <c r="Q577" s="2"/>
      <c r="S577" s="13"/>
      <c r="U577" s="2"/>
      <c r="V577" s="2"/>
      <c r="X577" s="13"/>
      <c r="Z577" s="2"/>
      <c r="AA577" s="2"/>
      <c r="AC577" s="13"/>
      <c r="AH577" s="13"/>
      <c r="AJ577" s="2">
        <v>143996</v>
      </c>
      <c r="AK577" s="2">
        <v>138500</v>
      </c>
      <c r="AL577" s="5">
        <f>(AJ577-AK577)/AK577</f>
        <v>3.9682310469314079E-2</v>
      </c>
      <c r="AM577" s="13">
        <f>AJ577-(AJ577*$AL$582)</f>
        <v>163300.9265942857</v>
      </c>
      <c r="AN577" s="5">
        <f t="shared" si="165"/>
        <v>0.17906806205260434</v>
      </c>
      <c r="AO577" s="2">
        <v>122570</v>
      </c>
      <c r="AP577" s="2">
        <v>100000</v>
      </c>
      <c r="AQ577" s="5">
        <f>(AO577-AP577)/AP577</f>
        <v>0.22570000000000001</v>
      </c>
      <c r="AR577" s="13">
        <f t="shared" si="166"/>
        <v>151920.8610371745</v>
      </c>
      <c r="AS577" s="5">
        <f t="shared" si="167"/>
        <v>0.51920861037174504</v>
      </c>
      <c r="AT577" s="2">
        <v>157816</v>
      </c>
      <c r="AU577" s="2">
        <v>190000</v>
      </c>
      <c r="AV577" s="5">
        <f>(AT577-AU577)/AU577</f>
        <v>-0.16938947368421053</v>
      </c>
      <c r="AW577" s="13">
        <f t="shared" si="168"/>
        <v>210660.6876</v>
      </c>
      <c r="AX577" s="5">
        <f t="shared" si="169"/>
        <v>0.1087404610526316</v>
      </c>
      <c r="AY577" s="2"/>
      <c r="AZ577" s="2"/>
      <c r="BB577" s="13"/>
      <c r="BG577" s="2"/>
      <c r="BH577" s="5"/>
    </row>
    <row r="578" spans="3:60" x14ac:dyDescent="0.25">
      <c r="C578" s="5"/>
      <c r="D578" s="11"/>
      <c r="E578" s="5"/>
      <c r="I578" s="13"/>
      <c r="N578" s="13"/>
      <c r="P578" s="2"/>
      <c r="Q578" s="2"/>
      <c r="S578" s="13"/>
      <c r="U578" s="2"/>
      <c r="V578" s="2"/>
      <c r="X578" s="13"/>
      <c r="Z578" s="2"/>
      <c r="AA578" s="2"/>
      <c r="AC578" s="13"/>
      <c r="AH578" s="13"/>
      <c r="AJ578" s="2">
        <v>308759</v>
      </c>
      <c r="AK578" s="2">
        <v>244000</v>
      </c>
      <c r="AL578" s="5">
        <f>(AJ578-AK578)/AK578</f>
        <v>0.26540573770491804</v>
      </c>
      <c r="AM578" s="13">
        <f>AJ578-(AJ578*$AL$582)</f>
        <v>350152.99587714288</v>
      </c>
      <c r="AN578" s="5">
        <f t="shared" si="165"/>
        <v>0.43505326179156917</v>
      </c>
      <c r="AO578" s="2">
        <v>157444</v>
      </c>
      <c r="AP578" s="2">
        <v>161000</v>
      </c>
      <c r="AQ578" s="5">
        <f>(AO578-AP578)/AP578</f>
        <v>-2.2086956521739129E-2</v>
      </c>
      <c r="AR578" s="13">
        <f t="shared" si="166"/>
        <v>195145.85987710615</v>
      </c>
      <c r="AS578" s="5">
        <f t="shared" si="167"/>
        <v>0.2120860861932059</v>
      </c>
      <c r="AT578" s="2">
        <v>276453</v>
      </c>
      <c r="AU578" s="2">
        <v>470000</v>
      </c>
      <c r="AV578" s="5">
        <f>(AT578-AU578)/AU578</f>
        <v>-0.41180212765957447</v>
      </c>
      <c r="AW578" s="13">
        <f t="shared" si="168"/>
        <v>369023.28704999998</v>
      </c>
      <c r="AX578" s="5">
        <f t="shared" si="169"/>
        <v>-0.21484407010638301</v>
      </c>
      <c r="AY578" s="2"/>
      <c r="AZ578" s="2"/>
      <c r="BB578" s="13"/>
      <c r="BG578" s="2"/>
      <c r="BH578" s="5"/>
    </row>
    <row r="579" spans="3:60" x14ac:dyDescent="0.25">
      <c r="C579" s="5"/>
      <c r="D579" s="11"/>
      <c r="E579" s="5"/>
      <c r="I579" s="13"/>
      <c r="N579" s="13"/>
      <c r="P579" s="2"/>
      <c r="Q579" s="2"/>
      <c r="S579" s="13"/>
      <c r="U579" s="2"/>
      <c r="V579" s="2"/>
      <c r="X579" s="13"/>
      <c r="Z579" s="2"/>
      <c r="AA579" s="2"/>
      <c r="AC579" s="13"/>
      <c r="AH579" s="13"/>
      <c r="AJ579" s="2">
        <v>432200</v>
      </c>
      <c r="AK579" s="2">
        <v>331000</v>
      </c>
      <c r="AL579" s="5">
        <f>(AJ579-AK579)/AK579</f>
        <v>0.30574018126888219</v>
      </c>
      <c r="AM579" s="13">
        <f>AJ579-(AJ579*$AL$582)</f>
        <v>490143.20171428571</v>
      </c>
      <c r="AN579" s="5">
        <f t="shared" ref="AN579:AN639" si="171">(AM579-AK579)/AK579</f>
        <v>0.48079517134225291</v>
      </c>
      <c r="AO579" s="2">
        <v>191228</v>
      </c>
      <c r="AP579" s="2">
        <v>225000</v>
      </c>
      <c r="AQ579" s="5">
        <f>(AO579-AP579)/AP579</f>
        <v>-0.15009777777777777</v>
      </c>
      <c r="AR579" s="13">
        <f t="shared" ref="AR579:AR639" si="172">AO579-(AO579*$AQ$641)</f>
        <v>237019.84510415929</v>
      </c>
      <c r="AS579" s="5">
        <f t="shared" ref="AS579:AS639" si="173">(AR579-AP579)/AP579</f>
        <v>5.3421533796263521E-2</v>
      </c>
      <c r="AT579" s="2">
        <v>255368</v>
      </c>
      <c r="AU579" s="2">
        <v>350000</v>
      </c>
      <c r="AV579" s="5">
        <f>(AT579-AU579)/AU579</f>
        <v>-0.27037714285714287</v>
      </c>
      <c r="AW579" s="13">
        <f t="shared" ref="AW579:AW639" si="174">AT579-(AT579*$AV$641)</f>
        <v>340877.97479999997</v>
      </c>
      <c r="AX579" s="5">
        <f t="shared" ref="AX579:AX639" si="175">(AW579-AU579)/AU579</f>
        <v>-2.6062929142857235E-2</v>
      </c>
      <c r="AY579" s="2"/>
      <c r="AZ579" s="2"/>
      <c r="BB579" s="13"/>
      <c r="BG579" s="2"/>
      <c r="BH579" s="5"/>
    </row>
    <row r="580" spans="3:60" x14ac:dyDescent="0.25">
      <c r="C580" s="5"/>
      <c r="D580" s="11"/>
      <c r="E580" s="5"/>
      <c r="I580" s="13"/>
      <c r="N580" s="13"/>
      <c r="P580" s="2"/>
      <c r="Q580" s="2"/>
      <c r="S580" s="13"/>
      <c r="U580" s="2"/>
      <c r="V580" s="2"/>
      <c r="X580" s="13"/>
      <c r="Z580" s="2"/>
      <c r="AA580" s="2"/>
      <c r="AC580" s="13"/>
      <c r="AH580" s="13"/>
      <c r="AJ580" s="2">
        <v>212209</v>
      </c>
      <c r="AK580" s="2">
        <v>430000</v>
      </c>
      <c r="AL580" s="5">
        <f>(AJ580-AK580)/AK580</f>
        <v>-0.50649069767441857</v>
      </c>
      <c r="AM580" s="13">
        <f>AJ580-(AJ580*$AL$582)</f>
        <v>240658.95116285715</v>
      </c>
      <c r="AN580" s="5">
        <f t="shared" si="171"/>
        <v>-0.440328020551495</v>
      </c>
      <c r="AO580" s="2">
        <v>154141</v>
      </c>
      <c r="AP580" s="2">
        <v>164000</v>
      </c>
      <c r="AQ580" s="5">
        <f>(AO580-AP580)/AP580</f>
        <v>-6.0115853658536583E-2</v>
      </c>
      <c r="AR580" s="13">
        <f t="shared" si="172"/>
        <v>191051.9167914752</v>
      </c>
      <c r="AS580" s="5">
        <f t="shared" si="173"/>
        <v>0.16495071214314147</v>
      </c>
      <c r="AT580" s="2">
        <v>225068</v>
      </c>
      <c r="AU580" s="2">
        <v>515000</v>
      </c>
      <c r="AV580" s="5">
        <f>(AT580-AU580)/AU580</f>
        <v>-0.56297475728155344</v>
      </c>
      <c r="AW580" s="13">
        <f t="shared" si="174"/>
        <v>300432.01980000001</v>
      </c>
      <c r="AX580" s="5">
        <f t="shared" si="175"/>
        <v>-0.41663685475728152</v>
      </c>
      <c r="AY580" s="2"/>
      <c r="AZ580" s="2"/>
      <c r="BB580" s="13"/>
      <c r="BG580" s="2"/>
      <c r="BH580" s="5"/>
    </row>
    <row r="581" spans="3:60" x14ac:dyDescent="0.25">
      <c r="C581" s="5"/>
      <c r="D581" s="11"/>
      <c r="E581" s="5"/>
      <c r="I581" s="13"/>
      <c r="N581" s="13"/>
      <c r="P581" s="2"/>
      <c r="Q581" s="2"/>
      <c r="S581" s="13"/>
      <c r="U581" s="2"/>
      <c r="V581" s="2"/>
      <c r="X581" s="13"/>
      <c r="Z581" s="2"/>
      <c r="AA581" s="2"/>
      <c r="AC581" s="13"/>
      <c r="AH581" s="13"/>
      <c r="AJ581" s="2"/>
      <c r="AK581" s="2"/>
      <c r="AM581" s="13"/>
      <c r="AO581" s="2">
        <v>124595</v>
      </c>
      <c r="AP581" s="2">
        <v>113000</v>
      </c>
      <c r="AQ581" s="5">
        <f>(AO581-AP581)/AP581</f>
        <v>0.10261061946902655</v>
      </c>
      <c r="AR581" s="13">
        <f t="shared" si="172"/>
        <v>154430.77164825617</v>
      </c>
      <c r="AS581" s="5">
        <f t="shared" si="173"/>
        <v>0.36664399688722271</v>
      </c>
      <c r="AT581" s="2">
        <v>205167</v>
      </c>
      <c r="AU581" s="2">
        <v>227950</v>
      </c>
      <c r="AV581" s="5">
        <f>(AT581-AU581)/AU581</f>
        <v>-9.9947356876508006E-2</v>
      </c>
      <c r="AW581" s="13">
        <f t="shared" si="174"/>
        <v>273867.16995000001</v>
      </c>
      <c r="AX581" s="5">
        <f t="shared" si="175"/>
        <v>0.20143527067339334</v>
      </c>
      <c r="AY581" s="2"/>
      <c r="AZ581" s="2"/>
      <c r="BB581" s="13"/>
      <c r="BG581" s="2"/>
      <c r="BH581" s="5"/>
    </row>
    <row r="582" spans="3:60" x14ac:dyDescent="0.25">
      <c r="C582" s="5"/>
      <c r="D582" s="11"/>
      <c r="E582" s="5"/>
      <c r="I582" s="13"/>
      <c r="N582" s="13"/>
      <c r="P582" s="2"/>
      <c r="Q582" s="2"/>
      <c r="S582" s="13"/>
      <c r="U582" s="2"/>
      <c r="V582" s="2"/>
      <c r="X582" s="13"/>
      <c r="Z582" s="2"/>
      <c r="AA582" s="2"/>
      <c r="AC582" s="13"/>
      <c r="AH582" s="13"/>
      <c r="AJ582" s="2"/>
      <c r="AK582" s="2"/>
      <c r="AL582" s="6">
        <f>MEDIAN(AL2:AL580)</f>
        <v>-0.13406571428571429</v>
      </c>
      <c r="AM582" s="13"/>
      <c r="AN582" s="6">
        <f>MEDIAN(AN2:AN580)</f>
        <v>-1.7973615746938822E-2</v>
      </c>
      <c r="AO582" s="2">
        <v>173347</v>
      </c>
      <c r="AP582" s="2">
        <v>100000</v>
      </c>
      <c r="AQ582" s="5">
        <f>(AO582-AP582)/AP582</f>
        <v>0.73346999999999996</v>
      </c>
      <c r="AR582" s="13">
        <f t="shared" si="172"/>
        <v>214857.02454280076</v>
      </c>
      <c r="AS582" s="5">
        <f t="shared" si="173"/>
        <v>1.1485702454280076</v>
      </c>
      <c r="AT582" s="2">
        <v>171461</v>
      </c>
      <c r="AU582" s="2">
        <v>314950</v>
      </c>
      <c r="AV582" s="5">
        <f>(AT582-AU582)/AU582</f>
        <v>-0.45559295126210508</v>
      </c>
      <c r="AW582" s="13">
        <f t="shared" si="174"/>
        <v>228874.71584999998</v>
      </c>
      <c r="AX582" s="5">
        <f t="shared" si="175"/>
        <v>-0.27329825099222105</v>
      </c>
      <c r="AY582" s="2"/>
      <c r="AZ582" s="2"/>
      <c r="BB582" s="13"/>
      <c r="BG582" s="2"/>
      <c r="BH582" s="5"/>
    </row>
    <row r="583" spans="3:60" x14ac:dyDescent="0.25">
      <c r="C583" s="5"/>
      <c r="D583" s="11"/>
      <c r="E583" s="5"/>
      <c r="I583" s="13"/>
      <c r="N583" s="13"/>
      <c r="P583" s="2"/>
      <c r="Q583" s="2"/>
      <c r="S583" s="13"/>
      <c r="U583" s="2"/>
      <c r="V583" s="2"/>
      <c r="X583" s="13"/>
      <c r="Z583" s="2"/>
      <c r="AA583" s="2"/>
      <c r="AC583" s="13"/>
      <c r="AH583" s="13"/>
      <c r="AJ583" s="2"/>
      <c r="AK583" s="2"/>
      <c r="AM583" s="13"/>
      <c r="AO583" s="2">
        <v>165170</v>
      </c>
      <c r="AP583" s="2">
        <v>172500</v>
      </c>
      <c r="AQ583" s="5">
        <f>(AO583-AP583)/AP583</f>
        <v>-4.2492753623188405E-2</v>
      </c>
      <c r="AR583" s="13">
        <f t="shared" si="172"/>
        <v>204721.94352215153</v>
      </c>
      <c r="AS583" s="5">
        <f t="shared" si="173"/>
        <v>0.18679387549073351</v>
      </c>
      <c r="AT583" s="2">
        <v>189495</v>
      </c>
      <c r="AU583" s="2">
        <v>290000</v>
      </c>
      <c r="AV583" s="5">
        <f>(AT583-AU583)/AU583</f>
        <v>-0.34656896551724137</v>
      </c>
      <c r="AW583" s="13">
        <f t="shared" si="174"/>
        <v>252947.40075</v>
      </c>
      <c r="AX583" s="5">
        <f t="shared" si="175"/>
        <v>-0.12776758362068966</v>
      </c>
      <c r="AY583" s="2"/>
      <c r="AZ583" s="2"/>
      <c r="BB583" s="13"/>
      <c r="BG583" s="2"/>
      <c r="BH583" s="5"/>
    </row>
    <row r="584" spans="3:60" x14ac:dyDescent="0.25">
      <c r="C584" s="5"/>
      <c r="D584" s="11"/>
      <c r="E584" s="5"/>
      <c r="I584" s="13"/>
      <c r="N584" s="13"/>
      <c r="P584" s="2"/>
      <c r="Q584" s="2"/>
      <c r="S584" s="13"/>
      <c r="U584" s="2"/>
      <c r="V584" s="2"/>
      <c r="X584" s="13"/>
      <c r="Z584" s="2"/>
      <c r="AA584" s="2"/>
      <c r="AC584" s="13"/>
      <c r="AH584" s="13"/>
      <c r="AJ584" s="2"/>
      <c r="AK584" s="2"/>
      <c r="AM584" s="13"/>
      <c r="AO584" s="2">
        <v>218990</v>
      </c>
      <c r="AP584" s="2">
        <v>225000</v>
      </c>
      <c r="AQ584" s="5">
        <f>(AO584-AP584)/AP584</f>
        <v>-2.6711111111111113E-2</v>
      </c>
      <c r="AR584" s="13">
        <f t="shared" si="172"/>
        <v>271429.78998556617</v>
      </c>
      <c r="AS584" s="5">
        <f t="shared" si="173"/>
        <v>0.20635462215807185</v>
      </c>
      <c r="AT584" s="2">
        <v>197938</v>
      </c>
      <c r="AU584" s="2">
        <v>369000</v>
      </c>
      <c r="AV584" s="5">
        <f>(AT584-AU584)/AU584</f>
        <v>-0.46358265582655828</v>
      </c>
      <c r="AW584" s="13">
        <f t="shared" si="174"/>
        <v>264217.5393</v>
      </c>
      <c r="AX584" s="5">
        <f t="shared" si="175"/>
        <v>-0.2839633081300813</v>
      </c>
      <c r="AY584" s="2"/>
      <c r="AZ584" s="2"/>
      <c r="BB584" s="13"/>
      <c r="BG584" s="2"/>
      <c r="BH584" s="5"/>
    </row>
    <row r="585" spans="3:60" x14ac:dyDescent="0.25">
      <c r="C585" s="5"/>
      <c r="D585" s="11"/>
      <c r="E585" s="5"/>
      <c r="I585" s="13"/>
      <c r="N585" s="13"/>
      <c r="P585" s="2"/>
      <c r="Q585" s="2"/>
      <c r="S585" s="13"/>
      <c r="U585" s="2"/>
      <c r="V585" s="2"/>
      <c r="X585" s="13"/>
      <c r="Z585" s="2"/>
      <c r="AA585" s="2"/>
      <c r="AC585" s="13"/>
      <c r="AH585" s="13"/>
      <c r="AJ585" s="2"/>
      <c r="AK585" s="2"/>
      <c r="AM585" s="13"/>
      <c r="AO585" s="2">
        <v>129760</v>
      </c>
      <c r="AP585" s="2">
        <v>112500</v>
      </c>
      <c r="AQ585" s="5">
        <f>(AO585-AP585)/AP585</f>
        <v>0.15342222222222221</v>
      </c>
      <c r="AR585" s="13">
        <f t="shared" si="172"/>
        <v>160832.59303405209</v>
      </c>
      <c r="AS585" s="5">
        <f t="shared" si="173"/>
        <v>0.42962304919157412</v>
      </c>
      <c r="AT585" s="2">
        <v>206388</v>
      </c>
      <c r="AU585" s="2">
        <v>349950</v>
      </c>
      <c r="AV585" s="5">
        <f>(AT585-AU585)/AU585</f>
        <v>-0.41023574796399487</v>
      </c>
      <c r="AW585" s="13">
        <f t="shared" si="174"/>
        <v>275497.02179999999</v>
      </c>
      <c r="AX585" s="5">
        <f t="shared" si="175"/>
        <v>-0.21275318816973857</v>
      </c>
      <c r="AY585" s="2"/>
      <c r="AZ585" s="2"/>
      <c r="BB585" s="13"/>
      <c r="BG585" s="2"/>
      <c r="BH585" s="5"/>
    </row>
    <row r="586" spans="3:60" x14ac:dyDescent="0.25">
      <c r="C586" s="5"/>
      <c r="D586" s="11"/>
      <c r="E586" s="5"/>
      <c r="I586" s="13"/>
      <c r="N586" s="13"/>
      <c r="P586" s="2"/>
      <c r="Q586" s="2"/>
      <c r="S586" s="13"/>
      <c r="U586" s="2"/>
      <c r="V586" s="2"/>
      <c r="X586" s="13"/>
      <c r="Z586" s="2"/>
      <c r="AA586" s="2"/>
      <c r="AC586" s="13"/>
      <c r="AH586" s="13"/>
      <c r="AJ586" s="2"/>
      <c r="AK586" s="2"/>
      <c r="AM586" s="13"/>
      <c r="AO586" s="2">
        <v>167107</v>
      </c>
      <c r="AP586" s="2">
        <v>168000</v>
      </c>
      <c r="AQ586" s="5">
        <f>(AO586-AP586)/AP586</f>
        <v>-5.3154761904761908E-3</v>
      </c>
      <c r="AR586" s="13">
        <f t="shared" si="172"/>
        <v>207122.78147457878</v>
      </c>
      <c r="AS586" s="5">
        <f t="shared" si="173"/>
        <v>0.23287369925344509</v>
      </c>
      <c r="AT586" s="2">
        <v>151343</v>
      </c>
      <c r="AU586" s="2">
        <v>334650</v>
      </c>
      <c r="AV586" s="5">
        <f>(AT586-AU586)/AU586</f>
        <v>-0.54775735843418494</v>
      </c>
      <c r="AW586" s="13">
        <f t="shared" si="174"/>
        <v>202020.20355000001</v>
      </c>
      <c r="AX586" s="5">
        <f t="shared" si="175"/>
        <v>-0.3963239099058718</v>
      </c>
      <c r="AY586" s="2"/>
      <c r="AZ586" s="2"/>
      <c r="BB586" s="13"/>
      <c r="BG586" s="2"/>
      <c r="BH586" s="5"/>
    </row>
    <row r="587" spans="3:60" x14ac:dyDescent="0.25">
      <c r="C587" s="5"/>
      <c r="D587" s="11"/>
      <c r="E587" s="5"/>
      <c r="I587" s="13"/>
      <c r="N587" s="13"/>
      <c r="P587" s="2"/>
      <c r="Q587" s="2"/>
      <c r="S587" s="13"/>
      <c r="U587" s="2"/>
      <c r="V587" s="2"/>
      <c r="X587" s="13"/>
      <c r="Z587" s="2"/>
      <c r="AA587" s="2"/>
      <c r="AC587" s="13"/>
      <c r="AH587" s="13"/>
      <c r="AJ587" s="2"/>
      <c r="AK587" s="2"/>
      <c r="AM587" s="13"/>
      <c r="AO587" s="2">
        <v>186463</v>
      </c>
      <c r="AP587" s="2">
        <v>212000</v>
      </c>
      <c r="AQ587" s="5">
        <f>(AO587-AP587)/AP587</f>
        <v>-0.12045754716981132</v>
      </c>
      <c r="AR587" s="13">
        <f t="shared" si="172"/>
        <v>231113.80853042888</v>
      </c>
      <c r="AS587" s="5">
        <f t="shared" si="173"/>
        <v>9.0159474200136244E-2</v>
      </c>
      <c r="AT587" s="2">
        <v>305636</v>
      </c>
      <c r="AU587" s="2">
        <v>377000</v>
      </c>
      <c r="AV587" s="5">
        <f>(AT587-AU587)/AU587</f>
        <v>-0.1892944297082228</v>
      </c>
      <c r="AW587" s="13">
        <f t="shared" si="174"/>
        <v>407978.21460000001</v>
      </c>
      <c r="AX587" s="5">
        <f t="shared" si="175"/>
        <v>8.2170330503978803E-2</v>
      </c>
      <c r="AY587" s="2"/>
      <c r="AZ587" s="2"/>
      <c r="BB587" s="13"/>
      <c r="BG587" s="2"/>
      <c r="BH587" s="5"/>
    </row>
    <row r="588" spans="3:60" x14ac:dyDescent="0.25">
      <c r="C588" s="5"/>
      <c r="D588" s="11"/>
      <c r="E588" s="5"/>
      <c r="I588" s="13"/>
      <c r="N588" s="13"/>
      <c r="P588" s="2"/>
      <c r="Q588" s="2"/>
      <c r="S588" s="13"/>
      <c r="U588" s="2"/>
      <c r="V588" s="2"/>
      <c r="X588" s="13"/>
      <c r="Z588" s="2"/>
      <c r="AA588" s="2"/>
      <c r="AC588" s="13"/>
      <c r="AH588" s="13"/>
      <c r="AJ588" s="2"/>
      <c r="AK588" s="2"/>
      <c r="AM588" s="13"/>
      <c r="AO588" s="2">
        <v>198756</v>
      </c>
      <c r="AP588" s="2">
        <v>203950</v>
      </c>
      <c r="AQ588" s="5">
        <f>(AO588-AP588)/AP588</f>
        <v>-2.5467026231919588E-2</v>
      </c>
      <c r="AR588" s="13">
        <f t="shared" si="172"/>
        <v>246350.51526723223</v>
      </c>
      <c r="AS588" s="5">
        <f t="shared" si="173"/>
        <v>0.20789661812813057</v>
      </c>
      <c r="AT588" s="2">
        <v>223819</v>
      </c>
      <c r="AU588" s="2">
        <v>372000</v>
      </c>
      <c r="AV588" s="5">
        <f>(AT588-AU588)/AU588</f>
        <v>-0.39833602150537634</v>
      </c>
      <c r="AW588" s="13">
        <f t="shared" si="174"/>
        <v>298764.79214999999</v>
      </c>
      <c r="AX588" s="5">
        <f t="shared" si="175"/>
        <v>-0.19686883830645163</v>
      </c>
      <c r="AY588" s="2"/>
      <c r="AZ588" s="2"/>
      <c r="BB588" s="13"/>
      <c r="BG588" s="2"/>
      <c r="BH588" s="5"/>
    </row>
    <row r="589" spans="3:60" x14ac:dyDescent="0.25">
      <c r="C589" s="5"/>
      <c r="D589" s="11"/>
      <c r="E589" s="5"/>
      <c r="I589" s="13"/>
      <c r="N589" s="13"/>
      <c r="P589" s="2"/>
      <c r="Q589" s="2"/>
      <c r="S589" s="13"/>
      <c r="U589" s="2"/>
      <c r="V589" s="2"/>
      <c r="X589" s="13"/>
      <c r="Z589" s="2"/>
      <c r="AA589" s="2"/>
      <c r="AC589" s="13"/>
      <c r="AH589" s="13"/>
      <c r="AJ589" s="2"/>
      <c r="AK589" s="2"/>
      <c r="AM589" s="13"/>
      <c r="AO589" s="2">
        <v>301412</v>
      </c>
      <c r="AP589" s="2">
        <v>200000</v>
      </c>
      <c r="AQ589" s="5">
        <f>(AO589-AP589)/AP589</f>
        <v>0.50705999999999996</v>
      </c>
      <c r="AR589" s="13">
        <f t="shared" si="172"/>
        <v>373588.72943572525</v>
      </c>
      <c r="AS589" s="5">
        <f t="shared" si="173"/>
        <v>0.86794364717862627</v>
      </c>
      <c r="AT589" s="2">
        <v>340229</v>
      </c>
      <c r="AU589" s="2">
        <v>379800</v>
      </c>
      <c r="AV589" s="5">
        <f>(AT589-AU589)/AU589</f>
        <v>-0.10418904686677198</v>
      </c>
      <c r="AW589" s="13">
        <f t="shared" si="174"/>
        <v>454154.68064999999</v>
      </c>
      <c r="AX589" s="5">
        <f t="shared" si="175"/>
        <v>0.19577325078988941</v>
      </c>
      <c r="AY589" s="2"/>
      <c r="AZ589" s="2"/>
      <c r="BB589" s="13"/>
      <c r="BG589" s="2"/>
      <c r="BH589" s="5"/>
    </row>
    <row r="590" spans="3:60" x14ac:dyDescent="0.25">
      <c r="C590" s="5"/>
      <c r="D590" s="11"/>
      <c r="E590" s="5"/>
      <c r="I590" s="13"/>
      <c r="N590" s="13"/>
      <c r="P590" s="2"/>
      <c r="Q590" s="2"/>
      <c r="S590" s="13"/>
      <c r="U590" s="2"/>
      <c r="V590" s="2"/>
      <c r="X590" s="13"/>
      <c r="Z590" s="2"/>
      <c r="AA590" s="2"/>
      <c r="AC590" s="13"/>
      <c r="AH590" s="13"/>
      <c r="AJ590" s="2"/>
      <c r="AK590" s="2"/>
      <c r="AM590" s="13"/>
      <c r="AO590" s="2">
        <v>292614</v>
      </c>
      <c r="AP590" s="2">
        <v>254060</v>
      </c>
      <c r="AQ590" s="5">
        <f>(AO590-AP590)/AP590</f>
        <v>0.15175155475084626</v>
      </c>
      <c r="AR590" s="13">
        <f t="shared" si="172"/>
        <v>362683.94249434432</v>
      </c>
      <c r="AS590" s="5">
        <f t="shared" si="173"/>
        <v>0.42755232029577389</v>
      </c>
      <c r="AT590" s="2">
        <v>373198</v>
      </c>
      <c r="AU590" s="2">
        <v>471500</v>
      </c>
      <c r="AV590" s="5">
        <f>(AT590-AU590)/AU590</f>
        <v>-0.20848780487804877</v>
      </c>
      <c r="AW590" s="13">
        <f t="shared" si="174"/>
        <v>498163.35029999999</v>
      </c>
      <c r="AX590" s="5">
        <f t="shared" si="175"/>
        <v>5.6550053658536568E-2</v>
      </c>
      <c r="AY590" s="2"/>
      <c r="AZ590" s="2"/>
      <c r="BB590" s="13"/>
      <c r="BG590" s="2"/>
      <c r="BH590" s="5"/>
    </row>
    <row r="591" spans="3:60" x14ac:dyDescent="0.25">
      <c r="C591" s="5"/>
      <c r="D591" s="11"/>
      <c r="E591" s="5"/>
      <c r="I591" s="13"/>
      <c r="N591" s="13"/>
      <c r="P591" s="2"/>
      <c r="Q591" s="2"/>
      <c r="S591" s="13"/>
      <c r="U591" s="2"/>
      <c r="V591" s="2"/>
      <c r="X591" s="13"/>
      <c r="Z591" s="2"/>
      <c r="AA591" s="2"/>
      <c r="AC591" s="13"/>
      <c r="AH591" s="13"/>
      <c r="AJ591" s="2"/>
      <c r="AK591" s="2"/>
      <c r="AM591" s="13"/>
      <c r="AO591" s="2">
        <v>209965</v>
      </c>
      <c r="AP591" s="2">
        <v>286000</v>
      </c>
      <c r="AQ591" s="5">
        <f>(AO591-AP591)/AP591</f>
        <v>-0.26585664335664333</v>
      </c>
      <c r="AR591" s="13">
        <f t="shared" si="172"/>
        <v>260243.64516333805</v>
      </c>
      <c r="AS591" s="5">
        <f t="shared" si="173"/>
        <v>-9.0057184743573257E-2</v>
      </c>
      <c r="AT591" s="2">
        <v>206232</v>
      </c>
      <c r="AU591" s="2">
        <v>337500</v>
      </c>
      <c r="AV591" s="5">
        <f>(AT591-AU591)/AU591</f>
        <v>-0.38894222222222224</v>
      </c>
      <c r="AW591" s="13">
        <f t="shared" si="174"/>
        <v>275288.78519999998</v>
      </c>
      <c r="AX591" s="5">
        <f t="shared" si="175"/>
        <v>-0.18432952533333338</v>
      </c>
      <c r="AY591" s="2"/>
      <c r="AZ591" s="2"/>
      <c r="BB591" s="13"/>
      <c r="BG591" s="2"/>
      <c r="BH591" s="5"/>
    </row>
    <row r="592" spans="3:60" x14ac:dyDescent="0.25">
      <c r="C592" s="5"/>
      <c r="D592" s="11"/>
      <c r="E592" s="5"/>
      <c r="I592" s="13"/>
      <c r="N592" s="13"/>
      <c r="P592" s="2"/>
      <c r="Q592" s="2"/>
      <c r="S592" s="13"/>
      <c r="U592" s="2"/>
      <c r="V592" s="2"/>
      <c r="X592" s="13"/>
      <c r="Z592" s="2"/>
      <c r="AA592" s="2"/>
      <c r="AC592" s="13"/>
      <c r="AH592" s="13"/>
      <c r="AJ592" s="2"/>
      <c r="AK592" s="2"/>
      <c r="AM592" s="13"/>
      <c r="AO592" s="2">
        <v>303599</v>
      </c>
      <c r="AP592" s="2">
        <v>370000</v>
      </c>
      <c r="AQ592" s="5">
        <f>(AO592-AP592)/AP592</f>
        <v>-0.17946216216216215</v>
      </c>
      <c r="AR592" s="13">
        <f t="shared" si="172"/>
        <v>376299.4328956934</v>
      </c>
      <c r="AS592" s="5">
        <f t="shared" si="173"/>
        <v>1.7025494312684877E-2</v>
      </c>
      <c r="AT592" s="2">
        <v>193349</v>
      </c>
      <c r="AU592" s="2">
        <v>385000</v>
      </c>
      <c r="AV592" s="5">
        <f>(AT592-AU592)/AU592</f>
        <v>-0.49779480519480518</v>
      </c>
      <c r="AW592" s="13">
        <f t="shared" si="174"/>
        <v>258091.91265000001</v>
      </c>
      <c r="AX592" s="5">
        <f t="shared" si="175"/>
        <v>-0.32963139571428568</v>
      </c>
      <c r="AY592" s="2"/>
      <c r="AZ592" s="2"/>
      <c r="BB592" s="13"/>
      <c r="BG592" s="2"/>
      <c r="BH592" s="5"/>
    </row>
    <row r="593" spans="3:60" x14ac:dyDescent="0.25">
      <c r="C593" s="5"/>
      <c r="D593" s="11"/>
      <c r="E593" s="5"/>
      <c r="I593" s="13"/>
      <c r="N593" s="13"/>
      <c r="P593" s="2"/>
      <c r="Q593" s="2"/>
      <c r="S593" s="13"/>
      <c r="U593" s="2"/>
      <c r="V593" s="2"/>
      <c r="X593" s="13"/>
      <c r="Z593" s="2"/>
      <c r="AA593" s="2"/>
      <c r="AC593" s="13"/>
      <c r="AH593" s="13"/>
      <c r="AJ593" s="2"/>
      <c r="AK593" s="2"/>
      <c r="AM593" s="13"/>
      <c r="AO593" s="2">
        <v>276046</v>
      </c>
      <c r="AP593" s="2">
        <v>249950</v>
      </c>
      <c r="AQ593" s="5">
        <f>(AO593-AP593)/AP593</f>
        <v>0.10440488097619524</v>
      </c>
      <c r="AR593" s="13">
        <f t="shared" si="172"/>
        <v>342148.53557859082</v>
      </c>
      <c r="AS593" s="5">
        <f t="shared" si="173"/>
        <v>0.36886791589754275</v>
      </c>
      <c r="AT593" s="2">
        <v>218326</v>
      </c>
      <c r="AU593" s="2">
        <v>337500</v>
      </c>
      <c r="AV593" s="5">
        <f>(AT593-AU593)/AU593</f>
        <v>-0.35310814814814817</v>
      </c>
      <c r="AW593" s="13">
        <f t="shared" si="174"/>
        <v>291432.46110000001</v>
      </c>
      <c r="AX593" s="5">
        <f t="shared" si="175"/>
        <v>-0.1364964115555555</v>
      </c>
      <c r="AY593" s="2"/>
      <c r="AZ593" s="2"/>
      <c r="BB593" s="13"/>
      <c r="BG593" s="2"/>
      <c r="BH593" s="5"/>
    </row>
    <row r="594" spans="3:60" x14ac:dyDescent="0.25">
      <c r="C594" s="5"/>
      <c r="D594" s="11"/>
      <c r="E594" s="5"/>
      <c r="I594" s="13"/>
      <c r="N594" s="13"/>
      <c r="P594" s="2"/>
      <c r="Q594" s="2"/>
      <c r="S594" s="13"/>
      <c r="U594" s="2"/>
      <c r="V594" s="2"/>
      <c r="X594" s="13"/>
      <c r="Z594" s="2"/>
      <c r="AA594" s="2"/>
      <c r="AC594" s="13"/>
      <c r="AH594" s="13"/>
      <c r="AJ594" s="2"/>
      <c r="AK594" s="2"/>
      <c r="AM594" s="13"/>
      <c r="AO594" s="2">
        <v>218380</v>
      </c>
      <c r="AP594" s="2">
        <v>325000</v>
      </c>
      <c r="AQ594" s="5">
        <f>(AO594-AP594)/AP594</f>
        <v>-0.32806153846153846</v>
      </c>
      <c r="AR594" s="13">
        <f t="shared" si="172"/>
        <v>270673.71814716625</v>
      </c>
      <c r="AS594" s="5">
        <f t="shared" si="173"/>
        <v>-0.16715779031641154</v>
      </c>
      <c r="AT594" s="2">
        <v>247328</v>
      </c>
      <c r="AU594" s="2">
        <v>289500</v>
      </c>
      <c r="AV594" s="5">
        <f>(AT594-AU594)/AU594</f>
        <v>-0.14567184801381691</v>
      </c>
      <c r="AW594" s="13">
        <f t="shared" si="174"/>
        <v>330145.78080000001</v>
      </c>
      <c r="AX594" s="5">
        <f t="shared" si="175"/>
        <v>0.1403999336787565</v>
      </c>
      <c r="AY594" s="2"/>
      <c r="AZ594" s="2"/>
      <c r="BB594" s="13"/>
      <c r="BG594" s="2"/>
      <c r="BH594" s="5"/>
    </row>
    <row r="595" spans="3:60" x14ac:dyDescent="0.25">
      <c r="C595" s="5"/>
      <c r="D595" s="11"/>
      <c r="E595" s="5"/>
      <c r="I595" s="13"/>
      <c r="N595" s="13"/>
      <c r="P595" s="2"/>
      <c r="Q595" s="2"/>
      <c r="S595" s="13"/>
      <c r="U595" s="2"/>
      <c r="V595" s="2"/>
      <c r="X595" s="13"/>
      <c r="Z595" s="2"/>
      <c r="AA595" s="2"/>
      <c r="AC595" s="13"/>
      <c r="AH595" s="13"/>
      <c r="AJ595" s="2"/>
      <c r="AK595" s="2"/>
      <c r="AM595" s="13"/>
      <c r="AO595" s="2">
        <v>181706</v>
      </c>
      <c r="AP595" s="2">
        <v>250000</v>
      </c>
      <c r="AQ595" s="5">
        <f>(AO595-AP595)/AP595</f>
        <v>-0.27317599999999997</v>
      </c>
      <c r="AR595" s="13">
        <f t="shared" si="172"/>
        <v>225217.68765293979</v>
      </c>
      <c r="AS595" s="5">
        <f t="shared" si="173"/>
        <v>-9.9129249388240859E-2</v>
      </c>
      <c r="AT595" s="2">
        <v>141458</v>
      </c>
      <c r="AU595" s="2">
        <v>225000</v>
      </c>
      <c r="AV595" s="5">
        <f>(AT595-AU595)/AU595</f>
        <v>-0.37129777777777778</v>
      </c>
      <c r="AW595" s="13">
        <f t="shared" si="174"/>
        <v>188825.2113</v>
      </c>
      <c r="AX595" s="5">
        <f t="shared" si="175"/>
        <v>-0.1607768386666667</v>
      </c>
      <c r="AY595" s="2"/>
      <c r="AZ595" s="2"/>
      <c r="BB595" s="13"/>
      <c r="BG595" s="2"/>
      <c r="BH595" s="5"/>
    </row>
    <row r="596" spans="3:60" x14ac:dyDescent="0.25">
      <c r="C596" s="5"/>
      <c r="D596" s="11"/>
      <c r="E596" s="5"/>
      <c r="I596" s="13"/>
      <c r="N596" s="13"/>
      <c r="P596" s="2"/>
      <c r="Q596" s="2"/>
      <c r="S596" s="13"/>
      <c r="U596" s="2"/>
      <c r="V596" s="2"/>
      <c r="X596" s="13"/>
      <c r="Z596" s="2"/>
      <c r="AA596" s="2"/>
      <c r="AC596" s="13"/>
      <c r="AH596" s="13"/>
      <c r="AJ596" s="2"/>
      <c r="AK596" s="2"/>
      <c r="AM596" s="13"/>
      <c r="AO596" s="2">
        <v>293214</v>
      </c>
      <c r="AP596" s="2">
        <v>275000</v>
      </c>
      <c r="AQ596" s="5">
        <f>(AO596-AP596)/AP596</f>
        <v>6.6232727272727276E-2</v>
      </c>
      <c r="AR596" s="13">
        <f t="shared" si="172"/>
        <v>363427.61971244257</v>
      </c>
      <c r="AS596" s="5">
        <f t="shared" si="173"/>
        <v>0.32155498077251843</v>
      </c>
      <c r="AT596" s="2">
        <v>322205</v>
      </c>
      <c r="AU596" s="2">
        <v>317000</v>
      </c>
      <c r="AV596" s="5">
        <f>(AT596-AU596)/AU596</f>
        <v>1.6419558359621451E-2</v>
      </c>
      <c r="AW596" s="13">
        <f t="shared" si="174"/>
        <v>430095.34424999997</v>
      </c>
      <c r="AX596" s="5">
        <f t="shared" si="175"/>
        <v>0.3567676474763406</v>
      </c>
      <c r="AY596" s="2"/>
      <c r="AZ596" s="2"/>
      <c r="BB596" s="13"/>
      <c r="BG596" s="2"/>
      <c r="BH596" s="5"/>
    </row>
    <row r="597" spans="3:60" x14ac:dyDescent="0.25">
      <c r="C597" s="5"/>
      <c r="D597" s="11"/>
      <c r="E597" s="5"/>
      <c r="I597" s="13"/>
      <c r="N597" s="13"/>
      <c r="P597" s="2"/>
      <c r="Q597" s="2"/>
      <c r="S597" s="13"/>
      <c r="U597" s="2"/>
      <c r="V597" s="2"/>
      <c r="X597" s="13"/>
      <c r="Z597" s="2"/>
      <c r="AA597" s="2"/>
      <c r="AC597" s="13"/>
      <c r="AH597" s="13"/>
      <c r="AJ597" s="2"/>
      <c r="AK597" s="2"/>
      <c r="AM597" s="13"/>
      <c r="AO597" s="2">
        <v>276298</v>
      </c>
      <c r="AP597" s="2">
        <v>292000</v>
      </c>
      <c r="AQ597" s="5">
        <f>(AO597-AP597)/AP597</f>
        <v>-5.3773972602739729E-2</v>
      </c>
      <c r="AR597" s="13">
        <f t="shared" si="172"/>
        <v>342460.88001019205</v>
      </c>
      <c r="AS597" s="5">
        <f t="shared" si="173"/>
        <v>0.1728112329116166</v>
      </c>
      <c r="AT597" s="2">
        <v>248008</v>
      </c>
      <c r="AU597" s="2">
        <v>319600</v>
      </c>
      <c r="AV597" s="5">
        <f>(AT597-AU597)/AU597</f>
        <v>-0.22400500625782227</v>
      </c>
      <c r="AW597" s="13">
        <f t="shared" si="174"/>
        <v>331053.47879999998</v>
      </c>
      <c r="AX597" s="5">
        <f t="shared" si="175"/>
        <v>3.5836917396745875E-2</v>
      </c>
      <c r="AY597" s="2"/>
      <c r="AZ597" s="2"/>
      <c r="BB597" s="13"/>
      <c r="BG597" s="2"/>
      <c r="BH597" s="5"/>
    </row>
    <row r="598" spans="3:60" x14ac:dyDescent="0.25">
      <c r="C598" s="5"/>
      <c r="D598" s="11"/>
      <c r="E598" s="5"/>
      <c r="I598" s="13"/>
      <c r="N598" s="13"/>
      <c r="P598" s="2"/>
      <c r="Q598" s="2"/>
      <c r="S598" s="13"/>
      <c r="U598" s="2"/>
      <c r="V598" s="2"/>
      <c r="X598" s="13"/>
      <c r="Z598" s="2"/>
      <c r="AA598" s="2"/>
      <c r="AC598" s="13"/>
      <c r="AH598" s="13"/>
      <c r="AJ598" s="2"/>
      <c r="AK598" s="2"/>
      <c r="AM598" s="13"/>
      <c r="AO598" s="2">
        <v>153887</v>
      </c>
      <c r="AP598" s="2">
        <v>250000</v>
      </c>
      <c r="AQ598" s="5">
        <f>(AO598-AP598)/AP598</f>
        <v>-0.38445200000000002</v>
      </c>
      <c r="AR598" s="13">
        <f t="shared" si="172"/>
        <v>190737.09343581361</v>
      </c>
      <c r="AS598" s="5">
        <f t="shared" si="173"/>
        <v>-0.23705162625674553</v>
      </c>
      <c r="AT598" s="2">
        <v>74735</v>
      </c>
      <c r="AU598" s="2">
        <v>149000</v>
      </c>
      <c r="AV598" s="5">
        <f>(AT598-AU598)/AU598</f>
        <v>-0.49842281879194633</v>
      </c>
      <c r="AW598" s="13">
        <f t="shared" si="174"/>
        <v>99760.014750000002</v>
      </c>
      <c r="AX598" s="5">
        <f t="shared" si="175"/>
        <v>-0.33046969966442952</v>
      </c>
      <c r="AY598" s="2"/>
      <c r="AZ598" s="2"/>
      <c r="BB598" s="13"/>
      <c r="BG598" s="2"/>
      <c r="BH598" s="5"/>
    </row>
    <row r="599" spans="3:60" x14ac:dyDescent="0.25">
      <c r="C599" s="5"/>
      <c r="D599" s="11"/>
      <c r="E599" s="5"/>
      <c r="I599" s="13"/>
      <c r="N599" s="13"/>
      <c r="P599" s="2"/>
      <c r="Q599" s="2"/>
      <c r="S599" s="13"/>
      <c r="U599" s="2"/>
      <c r="V599" s="2"/>
      <c r="X599" s="13"/>
      <c r="Z599" s="2"/>
      <c r="AA599" s="2"/>
      <c r="AC599" s="13"/>
      <c r="AH599" s="13"/>
      <c r="AJ599" s="2"/>
      <c r="AK599" s="2"/>
      <c r="AM599" s="13"/>
      <c r="AO599" s="2">
        <v>154257</v>
      </c>
      <c r="AP599" s="2">
        <v>275000</v>
      </c>
      <c r="AQ599" s="5">
        <f>(AO599-AP599)/AP599</f>
        <v>-0.43906545454545454</v>
      </c>
      <c r="AR599" s="13">
        <f t="shared" si="172"/>
        <v>191195.69438697421</v>
      </c>
      <c r="AS599" s="5">
        <f t="shared" si="173"/>
        <v>-0.30474292950191195</v>
      </c>
      <c r="AT599" s="2">
        <v>147343</v>
      </c>
      <c r="AU599" s="2">
        <v>300000</v>
      </c>
      <c r="AV599" s="5">
        <f>(AT599-AU599)/AU599</f>
        <v>-0.50885666666666662</v>
      </c>
      <c r="AW599" s="13">
        <f t="shared" si="174"/>
        <v>196680.80355000001</v>
      </c>
      <c r="AX599" s="5">
        <f t="shared" si="175"/>
        <v>-0.34439732149999996</v>
      </c>
      <c r="AY599" s="2"/>
      <c r="AZ599" s="2"/>
      <c r="BB599" s="13"/>
      <c r="BG599" s="2"/>
      <c r="BH599" s="5"/>
    </row>
    <row r="600" spans="3:60" x14ac:dyDescent="0.25">
      <c r="C600" s="5"/>
      <c r="D600" s="11"/>
      <c r="E600" s="5"/>
      <c r="I600" s="13"/>
      <c r="N600" s="13"/>
      <c r="P600" s="2"/>
      <c r="Q600" s="2"/>
      <c r="S600" s="13"/>
      <c r="U600" s="2"/>
      <c r="V600" s="2"/>
      <c r="X600" s="13"/>
      <c r="Z600" s="2"/>
      <c r="AA600" s="2"/>
      <c r="AC600" s="13"/>
      <c r="AH600" s="13"/>
      <c r="AJ600" s="2"/>
      <c r="AK600" s="2"/>
      <c r="AM600" s="13"/>
      <c r="AO600" s="2">
        <v>153698</v>
      </c>
      <c r="AP600" s="2">
        <v>280000</v>
      </c>
      <c r="AQ600" s="5">
        <f>(AO600-AP600)/AP600</f>
        <v>-0.45107857142857144</v>
      </c>
      <c r="AR600" s="13">
        <f t="shared" si="172"/>
        <v>190502.83511211263</v>
      </c>
      <c r="AS600" s="5">
        <f t="shared" si="173"/>
        <v>-0.31963273174245488</v>
      </c>
      <c r="AT600" s="2">
        <v>148419</v>
      </c>
      <c r="AU600" s="2">
        <v>364000</v>
      </c>
      <c r="AV600" s="5">
        <f>(AT600-AU600)/AU600</f>
        <v>-0.59225549450549453</v>
      </c>
      <c r="AW600" s="13">
        <f t="shared" si="174"/>
        <v>198117.10214999999</v>
      </c>
      <c r="AX600" s="5">
        <f t="shared" si="175"/>
        <v>-0.45572224684065937</v>
      </c>
      <c r="AY600" s="2"/>
      <c r="AZ600" s="2"/>
      <c r="BB600" s="13"/>
      <c r="BG600" s="2"/>
      <c r="BH600" s="5"/>
    </row>
    <row r="601" spans="3:60" x14ac:dyDescent="0.25">
      <c r="C601" s="5"/>
      <c r="D601" s="11"/>
      <c r="E601" s="5"/>
      <c r="I601" s="13"/>
      <c r="N601" s="13"/>
      <c r="P601" s="2"/>
      <c r="Q601" s="2"/>
      <c r="S601" s="13"/>
      <c r="U601" s="2"/>
      <c r="V601" s="2"/>
      <c r="X601" s="13"/>
      <c r="Z601" s="2"/>
      <c r="AA601" s="2"/>
      <c r="AC601" s="13"/>
      <c r="AH601" s="13"/>
      <c r="AJ601" s="2"/>
      <c r="AK601" s="2"/>
      <c r="AM601" s="13"/>
      <c r="AO601" s="2">
        <v>135015</v>
      </c>
      <c r="AP601" s="2">
        <v>295000</v>
      </c>
      <c r="AQ601" s="5">
        <f>(AO601-AP601)/AP601</f>
        <v>-0.54232203389830513</v>
      </c>
      <c r="AR601" s="13">
        <f t="shared" si="172"/>
        <v>167345.96600256275</v>
      </c>
      <c r="AS601" s="5">
        <f t="shared" si="173"/>
        <v>-0.43272553897436355</v>
      </c>
      <c r="AT601" s="2">
        <v>146251</v>
      </c>
      <c r="AU601" s="2">
        <v>335000</v>
      </c>
      <c r="AV601" s="5">
        <f>(AT601-AU601)/AU601</f>
        <v>-0.56342985074626861</v>
      </c>
      <c r="AW601" s="13">
        <f t="shared" si="174"/>
        <v>195223.14734999998</v>
      </c>
      <c r="AX601" s="5">
        <f t="shared" si="175"/>
        <v>-0.41724433626865676</v>
      </c>
      <c r="AY601" s="2"/>
      <c r="AZ601" s="2"/>
      <c r="BB601" s="13"/>
      <c r="BG601" s="2"/>
      <c r="BH601" s="5"/>
    </row>
    <row r="602" spans="3:60" x14ac:dyDescent="0.25">
      <c r="C602" s="5"/>
      <c r="D602" s="11"/>
      <c r="E602" s="5"/>
      <c r="I602" s="13"/>
      <c r="N602" s="13"/>
      <c r="P602" s="2"/>
      <c r="Q602" s="2"/>
      <c r="S602" s="13"/>
      <c r="U602" s="2"/>
      <c r="V602" s="2"/>
      <c r="X602" s="13"/>
      <c r="Z602" s="2"/>
      <c r="AA602" s="2"/>
      <c r="AC602" s="13"/>
      <c r="AH602" s="13"/>
      <c r="AJ602" s="2"/>
      <c r="AK602" s="2"/>
      <c r="AM602" s="13"/>
      <c r="AO602" s="2">
        <v>123180</v>
      </c>
      <c r="AP602" s="2">
        <v>220000</v>
      </c>
      <c r="AQ602" s="5">
        <f>(AO602-AP602)/AP602</f>
        <v>-0.44009090909090909</v>
      </c>
      <c r="AR602" s="13">
        <f t="shared" si="172"/>
        <v>152676.93287557439</v>
      </c>
      <c r="AS602" s="5">
        <f t="shared" si="173"/>
        <v>-0.30601394147466188</v>
      </c>
      <c r="AT602" s="2">
        <v>254436</v>
      </c>
      <c r="AU602" s="2">
        <v>290900</v>
      </c>
      <c r="AV602" s="5">
        <f>(AT602-AU602)/AU602</f>
        <v>-0.12534891715366106</v>
      </c>
      <c r="AW602" s="13">
        <f t="shared" si="174"/>
        <v>339633.8946</v>
      </c>
      <c r="AX602" s="5">
        <f t="shared" si="175"/>
        <v>0.16752799793743553</v>
      </c>
      <c r="AY602" s="2"/>
      <c r="AZ602" s="2"/>
      <c r="BB602" s="13"/>
      <c r="BG602" s="2"/>
      <c r="BH602" s="5"/>
    </row>
    <row r="603" spans="3:60" x14ac:dyDescent="0.25">
      <c r="C603" s="5"/>
      <c r="D603" s="11"/>
      <c r="E603" s="5"/>
      <c r="I603" s="13"/>
      <c r="N603" s="13"/>
      <c r="P603" s="2"/>
      <c r="Q603" s="2"/>
      <c r="S603" s="13"/>
      <c r="U603" s="2"/>
      <c r="V603" s="2"/>
      <c r="X603" s="13"/>
      <c r="Z603" s="2"/>
      <c r="AA603" s="2"/>
      <c r="AC603" s="13"/>
      <c r="AH603" s="13"/>
      <c r="AJ603" s="2"/>
      <c r="AK603" s="2"/>
      <c r="AM603" s="13"/>
      <c r="AO603" s="2">
        <v>168199</v>
      </c>
      <c r="AP603" s="2">
        <v>330000</v>
      </c>
      <c r="AQ603" s="5">
        <f>(AO603-AP603)/AP603</f>
        <v>-0.49030606060606058</v>
      </c>
      <c r="AR603" s="13">
        <f t="shared" si="172"/>
        <v>208476.27401151761</v>
      </c>
      <c r="AS603" s="5">
        <f t="shared" si="173"/>
        <v>-0.36825371511661331</v>
      </c>
      <c r="AT603" s="2">
        <v>168488</v>
      </c>
      <c r="AU603" s="2">
        <v>535000</v>
      </c>
      <c r="AV603" s="5">
        <f>(AT603-AU603)/AU603</f>
        <v>-0.68506915887850472</v>
      </c>
      <c r="AW603" s="13">
        <f t="shared" si="174"/>
        <v>224906.20679999999</v>
      </c>
      <c r="AX603" s="5">
        <f t="shared" si="175"/>
        <v>-0.57961456672897194</v>
      </c>
      <c r="AY603" s="2"/>
      <c r="AZ603" s="2"/>
      <c r="BB603" s="13"/>
      <c r="BG603" s="2"/>
      <c r="BH603" s="5"/>
    </row>
    <row r="604" spans="3:60" x14ac:dyDescent="0.25">
      <c r="C604" s="5"/>
      <c r="D604" s="11"/>
      <c r="E604" s="5"/>
      <c r="I604" s="13"/>
      <c r="N604" s="13"/>
      <c r="P604" s="2"/>
      <c r="Q604" s="2"/>
      <c r="S604" s="13"/>
      <c r="U604" s="2"/>
      <c r="V604" s="2"/>
      <c r="X604" s="13"/>
      <c r="Z604" s="2"/>
      <c r="AA604" s="2"/>
      <c r="AC604" s="13"/>
      <c r="AH604" s="13"/>
      <c r="AJ604" s="2"/>
      <c r="AK604" s="2"/>
      <c r="AM604" s="13"/>
      <c r="AO604" s="2">
        <v>186214</v>
      </c>
      <c r="AP604" s="2">
        <v>266255</v>
      </c>
      <c r="AQ604" s="5">
        <f>(AO604-AP604)/AP604</f>
        <v>-0.30061782877316856</v>
      </c>
      <c r="AR604" s="13">
        <f t="shared" si="172"/>
        <v>230805.1824849181</v>
      </c>
      <c r="AS604" s="5">
        <f t="shared" si="173"/>
        <v>-0.13314235419083922</v>
      </c>
      <c r="AT604" s="2">
        <v>300373</v>
      </c>
      <c r="AU604" s="2">
        <v>438000</v>
      </c>
      <c r="AV604" s="5">
        <f>(AT604-AU604)/AU604</f>
        <v>-0.31421689497716893</v>
      </c>
      <c r="AW604" s="13">
        <f t="shared" si="174"/>
        <v>400952.89905000001</v>
      </c>
      <c r="AX604" s="5">
        <f t="shared" si="175"/>
        <v>-8.4582422260273959E-2</v>
      </c>
      <c r="AY604" s="2"/>
      <c r="AZ604" s="2"/>
      <c r="BB604" s="13"/>
      <c r="BG604" s="2"/>
      <c r="BH604" s="5"/>
    </row>
    <row r="605" spans="3:60" x14ac:dyDescent="0.25">
      <c r="C605" s="5"/>
      <c r="D605" s="11"/>
      <c r="E605" s="5"/>
      <c r="I605" s="13"/>
      <c r="N605" s="13"/>
      <c r="P605" s="2"/>
      <c r="Q605" s="2"/>
      <c r="S605" s="13"/>
      <c r="U605" s="2"/>
      <c r="V605" s="2"/>
      <c r="X605" s="13"/>
      <c r="Z605" s="2"/>
      <c r="AA605" s="2"/>
      <c r="AC605" s="13"/>
      <c r="AH605" s="13"/>
      <c r="AJ605" s="2"/>
      <c r="AK605" s="2"/>
      <c r="AM605" s="13"/>
      <c r="AO605" s="2">
        <v>265974</v>
      </c>
      <c r="AP605" s="2">
        <v>344950</v>
      </c>
      <c r="AQ605" s="5">
        <f>(AO605-AP605)/AP605</f>
        <v>-0.22894912306131324</v>
      </c>
      <c r="AR605" s="13">
        <f t="shared" si="172"/>
        <v>329664.67401078122</v>
      </c>
      <c r="AS605" s="5">
        <f t="shared" si="173"/>
        <v>-4.4311714710012405E-2</v>
      </c>
      <c r="AT605" s="2">
        <v>238508</v>
      </c>
      <c r="AU605" s="2">
        <v>299950</v>
      </c>
      <c r="AV605" s="5">
        <f>(AT605-AU605)/AU605</f>
        <v>-0.20484080680113353</v>
      </c>
      <c r="AW605" s="13">
        <f t="shared" si="174"/>
        <v>318372.40379999997</v>
      </c>
      <c r="AX605" s="5">
        <f t="shared" si="175"/>
        <v>6.141824904150682E-2</v>
      </c>
      <c r="AY605" s="2"/>
      <c r="AZ605" s="2"/>
      <c r="BB605" s="13"/>
      <c r="BG605" s="2"/>
      <c r="BH605" s="5"/>
    </row>
    <row r="606" spans="3:60" x14ac:dyDescent="0.25">
      <c r="C606" s="5"/>
      <c r="D606" s="11"/>
      <c r="E606" s="5"/>
      <c r="I606" s="13"/>
      <c r="N606" s="13"/>
      <c r="P606" s="2"/>
      <c r="Q606" s="2"/>
      <c r="S606" s="13"/>
      <c r="U606" s="2"/>
      <c r="V606" s="2"/>
      <c r="X606" s="13"/>
      <c r="Z606" s="2"/>
      <c r="AA606" s="2"/>
      <c r="AC606" s="13"/>
      <c r="AH606" s="13"/>
      <c r="AJ606" s="2"/>
      <c r="AK606" s="2"/>
      <c r="AM606" s="13"/>
      <c r="AO606" s="2">
        <v>127942</v>
      </c>
      <c r="AP606" s="2">
        <v>300000</v>
      </c>
      <c r="AQ606" s="5">
        <f>(AO606-AP606)/AP606</f>
        <v>-0.57352666666666663</v>
      </c>
      <c r="AR606" s="13">
        <f t="shared" si="172"/>
        <v>158579.25106321432</v>
      </c>
      <c r="AS606" s="5">
        <f t="shared" si="173"/>
        <v>-0.47140249645595228</v>
      </c>
      <c r="AT606" s="2">
        <v>275509</v>
      </c>
      <c r="AU606" s="2">
        <v>357500</v>
      </c>
      <c r="AV606" s="5">
        <f>(AT606-AU606)/AU606</f>
        <v>-0.22934545454545455</v>
      </c>
      <c r="AW606" s="13">
        <f t="shared" si="174"/>
        <v>367763.18865000003</v>
      </c>
      <c r="AX606" s="5">
        <f t="shared" si="175"/>
        <v>2.8708220000000072E-2</v>
      </c>
      <c r="AY606" s="2"/>
      <c r="AZ606" s="2"/>
      <c r="BB606" s="13"/>
      <c r="BG606" s="2"/>
      <c r="BH606" s="5"/>
    </row>
    <row r="607" spans="3:60" x14ac:dyDescent="0.25">
      <c r="C607" s="5"/>
      <c r="D607" s="11"/>
      <c r="E607" s="5"/>
      <c r="I607" s="13"/>
      <c r="N607" s="13"/>
      <c r="P607" s="2"/>
      <c r="Q607" s="2"/>
      <c r="S607" s="13"/>
      <c r="U607" s="2"/>
      <c r="V607" s="2"/>
      <c r="X607" s="13"/>
      <c r="Z607" s="2"/>
      <c r="AA607" s="2"/>
      <c r="AC607" s="13"/>
      <c r="AH607" s="13"/>
      <c r="AJ607" s="2"/>
      <c r="AK607" s="2"/>
      <c r="AM607" s="13"/>
      <c r="AO607" s="2">
        <v>252564</v>
      </c>
      <c r="AP607" s="2">
        <v>419900</v>
      </c>
      <c r="AQ607" s="5">
        <f>(AO607-AP607)/AP607</f>
        <v>-0.39851393188854489</v>
      </c>
      <c r="AR607" s="13">
        <f t="shared" si="172"/>
        <v>313043.4881862849</v>
      </c>
      <c r="AS607" s="5">
        <f t="shared" si="173"/>
        <v>-0.25448085690334626</v>
      </c>
      <c r="AT607" s="2">
        <v>220386</v>
      </c>
      <c r="AU607" s="2">
        <v>270000</v>
      </c>
      <c r="AV607" s="5">
        <f>(AT607-AU607)/AU607</f>
        <v>-0.18375555555555556</v>
      </c>
      <c r="AW607" s="13">
        <f t="shared" si="174"/>
        <v>294182.25209999998</v>
      </c>
      <c r="AX607" s="5">
        <f t="shared" si="175"/>
        <v>8.9563896666666601E-2</v>
      </c>
      <c r="AY607" s="2"/>
      <c r="AZ607" s="2"/>
      <c r="BB607" s="13"/>
      <c r="BG607" s="2"/>
      <c r="BH607" s="5"/>
    </row>
    <row r="608" spans="3:60" x14ac:dyDescent="0.25">
      <c r="C608" s="5"/>
      <c r="D608" s="11"/>
      <c r="E608" s="5"/>
      <c r="I608" s="13"/>
      <c r="N608" s="13"/>
      <c r="P608" s="2"/>
      <c r="Q608" s="2"/>
      <c r="S608" s="13"/>
      <c r="U608" s="2"/>
      <c r="V608" s="2"/>
      <c r="X608" s="13"/>
      <c r="Z608" s="2"/>
      <c r="AA608" s="2"/>
      <c r="AC608" s="13"/>
      <c r="AH608" s="13"/>
      <c r="AJ608" s="2"/>
      <c r="AK608" s="2"/>
      <c r="AM608" s="13"/>
      <c r="AO608" s="2">
        <v>240944</v>
      </c>
      <c r="AP608" s="2">
        <v>335000</v>
      </c>
      <c r="AQ608" s="5">
        <f>(AO608-AP608)/AP608</f>
        <v>-0.2807641791044776</v>
      </c>
      <c r="AR608" s="13">
        <f t="shared" si="172"/>
        <v>298640.93939578178</v>
      </c>
      <c r="AS608" s="5">
        <f t="shared" si="173"/>
        <v>-0.10853450926632305</v>
      </c>
      <c r="AT608" s="2">
        <v>316324</v>
      </c>
      <c r="AU608" s="2">
        <v>320000</v>
      </c>
      <c r="AV608" s="5">
        <f>(AT608-AU608)/AU608</f>
        <v>-1.1487499999999999E-2</v>
      </c>
      <c r="AW608" s="13">
        <f t="shared" si="174"/>
        <v>422245.09139999998</v>
      </c>
      <c r="AX608" s="5">
        <f t="shared" si="175"/>
        <v>0.3195159106249999</v>
      </c>
      <c r="AY608" s="2"/>
      <c r="AZ608" s="2"/>
      <c r="BB608" s="13"/>
      <c r="BG608" s="2"/>
      <c r="BH608" s="5"/>
    </row>
    <row r="609" spans="3:60" x14ac:dyDescent="0.25">
      <c r="C609" s="5"/>
      <c r="D609" s="11"/>
      <c r="E609" s="5"/>
      <c r="I609" s="13"/>
      <c r="N609" s="13"/>
      <c r="P609" s="2"/>
      <c r="Q609" s="2"/>
      <c r="S609" s="13"/>
      <c r="U609" s="2"/>
      <c r="V609" s="2"/>
      <c r="X609" s="13"/>
      <c r="Z609" s="2"/>
      <c r="AA609" s="2"/>
      <c r="AC609" s="13"/>
      <c r="AH609" s="13"/>
      <c r="AJ609" s="2"/>
      <c r="AK609" s="2"/>
      <c r="AM609" s="13"/>
      <c r="AO609" s="2">
        <v>256926</v>
      </c>
      <c r="AP609" s="2">
        <v>246100</v>
      </c>
      <c r="AQ609" s="5">
        <f>(AO609-AP609)/AP609</f>
        <v>4.3990247866720844E-2</v>
      </c>
      <c r="AR609" s="13">
        <f t="shared" si="172"/>
        <v>318450.02156185929</v>
      </c>
      <c r="AS609" s="5">
        <f t="shared" si="173"/>
        <v>0.29398627209207351</v>
      </c>
      <c r="AT609" s="2">
        <v>328176</v>
      </c>
      <c r="AU609" s="2">
        <v>314000</v>
      </c>
      <c r="AV609" s="5">
        <f>(AT609-AU609)/AU609</f>
        <v>4.5146496815286624E-2</v>
      </c>
      <c r="AW609" s="13">
        <f t="shared" si="174"/>
        <v>438065.73359999998</v>
      </c>
      <c r="AX609" s="5">
        <f t="shared" si="175"/>
        <v>0.39511380127388529</v>
      </c>
      <c r="AY609" s="2"/>
      <c r="AZ609" s="2"/>
      <c r="BB609" s="13"/>
      <c r="BG609" s="2"/>
      <c r="BH609" s="5"/>
    </row>
    <row r="610" spans="3:60" x14ac:dyDescent="0.25">
      <c r="C610" s="5"/>
      <c r="D610" s="11"/>
      <c r="E610" s="5"/>
      <c r="I610" s="13"/>
      <c r="N610" s="13"/>
      <c r="P610" s="2"/>
      <c r="Q610" s="2"/>
      <c r="S610" s="13"/>
      <c r="U610" s="2"/>
      <c r="V610" s="2"/>
      <c r="X610" s="13"/>
      <c r="Z610" s="2"/>
      <c r="AA610" s="2"/>
      <c r="AC610" s="13"/>
      <c r="AH610" s="13"/>
      <c r="AJ610" s="2"/>
      <c r="AK610" s="2"/>
      <c r="AM610" s="13"/>
      <c r="AO610" s="2">
        <v>295478</v>
      </c>
      <c r="AP610" s="2">
        <v>415000</v>
      </c>
      <c r="AQ610" s="5">
        <f>(AO610-AP610)/AP610</f>
        <v>-0.28800481927710841</v>
      </c>
      <c r="AR610" s="13">
        <f t="shared" si="172"/>
        <v>366233.76174873335</v>
      </c>
      <c r="AS610" s="5">
        <f t="shared" si="173"/>
        <v>-0.11750900783437747</v>
      </c>
      <c r="AT610" s="2">
        <v>148045</v>
      </c>
      <c r="AU610" s="2">
        <v>475000</v>
      </c>
      <c r="AV610" s="5">
        <f>(AT610-AU610)/AU610</f>
        <v>-0.68832631578947368</v>
      </c>
      <c r="AW610" s="13">
        <f t="shared" si="174"/>
        <v>197617.86825</v>
      </c>
      <c r="AX610" s="5">
        <f t="shared" si="175"/>
        <v>-0.58396238263157896</v>
      </c>
      <c r="AY610" s="2"/>
      <c r="AZ610" s="2"/>
      <c r="BB610" s="13"/>
      <c r="BG610" s="2"/>
      <c r="BH610" s="5"/>
    </row>
    <row r="611" spans="3:60" x14ac:dyDescent="0.25">
      <c r="C611" s="5"/>
      <c r="D611" s="11"/>
      <c r="E611" s="5"/>
      <c r="I611" s="13"/>
      <c r="N611" s="13"/>
      <c r="P611" s="2"/>
      <c r="Q611" s="2"/>
      <c r="S611" s="13"/>
      <c r="U611" s="2"/>
      <c r="V611" s="2"/>
      <c r="X611" s="13"/>
      <c r="Z611" s="2"/>
      <c r="AA611" s="2"/>
      <c r="AC611" s="13"/>
      <c r="AH611" s="13"/>
      <c r="AJ611" s="2"/>
      <c r="AK611" s="2"/>
      <c r="AM611" s="13"/>
      <c r="AO611" s="2">
        <v>65273</v>
      </c>
      <c r="AP611" s="2">
        <v>79950</v>
      </c>
      <c r="AQ611" s="5">
        <f>(AO611-AP611)/AP611</f>
        <v>-0.18357723577235771</v>
      </c>
      <c r="AR611" s="13">
        <f t="shared" si="172"/>
        <v>80903.405094880407</v>
      </c>
      <c r="AS611" s="5">
        <f t="shared" si="173"/>
        <v>1.1925016821518536E-2</v>
      </c>
      <c r="AT611" s="2">
        <v>178288</v>
      </c>
      <c r="AU611" s="2">
        <v>498000</v>
      </c>
      <c r="AV611" s="5">
        <f>(AT611-AU611)/AU611</f>
        <v>-0.64199196787148594</v>
      </c>
      <c r="AW611" s="13">
        <f t="shared" si="174"/>
        <v>237987.73680000001</v>
      </c>
      <c r="AX611" s="5">
        <f t="shared" si="175"/>
        <v>-0.52211297831325298</v>
      </c>
      <c r="AY611" s="2"/>
      <c r="AZ611" s="2"/>
      <c r="BB611" s="13"/>
      <c r="BG611" s="2"/>
      <c r="BH611" s="5"/>
    </row>
    <row r="612" spans="3:60" x14ac:dyDescent="0.25">
      <c r="C612" s="5"/>
      <c r="D612" s="11"/>
      <c r="E612" s="5"/>
      <c r="I612" s="13"/>
      <c r="N612" s="13"/>
      <c r="P612" s="2"/>
      <c r="Q612" s="2"/>
      <c r="S612" s="13"/>
      <c r="U612" s="2"/>
      <c r="V612" s="2"/>
      <c r="X612" s="13"/>
      <c r="Z612" s="2"/>
      <c r="AA612" s="2"/>
      <c r="AC612" s="13"/>
      <c r="AH612" s="13"/>
      <c r="AJ612" s="2"/>
      <c r="AK612" s="2"/>
      <c r="AM612" s="13"/>
      <c r="AO612" s="2">
        <v>125071</v>
      </c>
      <c r="AP612" s="2">
        <v>199500</v>
      </c>
      <c r="AQ612" s="5">
        <f>(AO612-AP612)/AP612</f>
        <v>-0.37307769423558895</v>
      </c>
      <c r="AR612" s="13">
        <f t="shared" si="172"/>
        <v>155020.7555746141</v>
      </c>
      <c r="AS612" s="5">
        <f t="shared" si="173"/>
        <v>-0.22295360614228521</v>
      </c>
      <c r="AT612" s="2">
        <v>123281</v>
      </c>
      <c r="AU612" s="2">
        <v>440000</v>
      </c>
      <c r="AV612" s="5">
        <f>(AT612-AU612)/AU612</f>
        <v>-0.71981590909090909</v>
      </c>
      <c r="AW612" s="13">
        <f t="shared" si="174"/>
        <v>164561.64285</v>
      </c>
      <c r="AX612" s="5">
        <f t="shared" si="175"/>
        <v>-0.62599626625000004</v>
      </c>
      <c r="AY612" s="2"/>
      <c r="AZ612" s="2"/>
      <c r="BB612" s="13"/>
      <c r="BG612" s="2"/>
      <c r="BH612" s="5"/>
    </row>
    <row r="613" spans="3:60" x14ac:dyDescent="0.25">
      <c r="C613" s="5"/>
      <c r="D613" s="11"/>
      <c r="E613" s="5"/>
      <c r="I613" s="13"/>
      <c r="N613" s="13"/>
      <c r="P613" s="2"/>
      <c r="Q613" s="2"/>
      <c r="S613" s="13"/>
      <c r="U613" s="2"/>
      <c r="V613" s="2"/>
      <c r="X613" s="13"/>
      <c r="Z613" s="2"/>
      <c r="AA613" s="2"/>
      <c r="AC613" s="13"/>
      <c r="AH613" s="13"/>
      <c r="AJ613" s="2"/>
      <c r="AK613" s="2"/>
      <c r="AM613" s="13"/>
      <c r="AO613" s="2">
        <v>93057</v>
      </c>
      <c r="AP613" s="2">
        <v>155000</v>
      </c>
      <c r="AQ613" s="5">
        <f>(AO613-AP613)/AP613</f>
        <v>-0.39963225806451613</v>
      </c>
      <c r="AR613" s="13">
        <f t="shared" si="172"/>
        <v>115340.61814095086</v>
      </c>
      <c r="AS613" s="5">
        <f t="shared" si="173"/>
        <v>-0.25586697973580091</v>
      </c>
      <c r="AT613" s="2">
        <v>199745</v>
      </c>
      <c r="AU613" s="2">
        <v>274000</v>
      </c>
      <c r="AV613" s="5">
        <f>(AT613-AU613)/AU613</f>
        <v>-0.27100364963503648</v>
      </c>
      <c r="AW613" s="13">
        <f t="shared" si="174"/>
        <v>266629.61324999999</v>
      </c>
      <c r="AX613" s="5">
        <f t="shared" si="175"/>
        <v>-2.6899221715328485E-2</v>
      </c>
      <c r="AY613" s="2"/>
      <c r="AZ613" s="2"/>
      <c r="BB613" s="13"/>
      <c r="BG613" s="2"/>
      <c r="BH613" s="5"/>
    </row>
    <row r="614" spans="3:60" x14ac:dyDescent="0.25">
      <c r="C614" s="5"/>
      <c r="D614" s="11"/>
      <c r="E614" s="5"/>
      <c r="I614" s="13"/>
      <c r="N614" s="13"/>
      <c r="P614" s="2"/>
      <c r="Q614" s="2"/>
      <c r="S614" s="13"/>
      <c r="U614" s="2"/>
      <c r="V614" s="2"/>
      <c r="X614" s="13"/>
      <c r="Z614" s="2"/>
      <c r="AA614" s="2"/>
      <c r="AC614" s="13"/>
      <c r="AH614" s="13"/>
      <c r="AJ614" s="2"/>
      <c r="AK614" s="2"/>
      <c r="AM614" s="13"/>
      <c r="AO614" s="2">
        <v>178649</v>
      </c>
      <c r="AP614" s="2">
        <v>375000</v>
      </c>
      <c r="AQ614" s="5">
        <f>(AO614-AP614)/AP614</f>
        <v>-0.52360266666666666</v>
      </c>
      <c r="AR614" s="13">
        <f t="shared" si="172"/>
        <v>221428.65222672911</v>
      </c>
      <c r="AS614" s="5">
        <f t="shared" si="173"/>
        <v>-0.40952359406205568</v>
      </c>
      <c r="AT614" s="2">
        <v>161661</v>
      </c>
      <c r="AU614" s="2">
        <v>183000</v>
      </c>
      <c r="AV614" s="5">
        <f>(AT614-AU614)/AU614</f>
        <v>-0.11660655737704918</v>
      </c>
      <c r="AW614" s="13">
        <f t="shared" si="174"/>
        <v>215793.18585000001</v>
      </c>
      <c r="AX614" s="5">
        <f t="shared" si="175"/>
        <v>0.17919773688524596</v>
      </c>
      <c r="AY614" s="2"/>
      <c r="AZ614" s="2"/>
      <c r="BB614" s="13"/>
      <c r="BG614" s="2"/>
      <c r="BH614" s="5"/>
    </row>
    <row r="615" spans="3:60" x14ac:dyDescent="0.25">
      <c r="C615" s="5"/>
      <c r="D615" s="11"/>
      <c r="E615" s="5"/>
      <c r="I615" s="13"/>
      <c r="N615" s="13"/>
      <c r="P615" s="2"/>
      <c r="Q615" s="2"/>
      <c r="S615" s="13"/>
      <c r="U615" s="2"/>
      <c r="V615" s="2"/>
      <c r="X615" s="13"/>
      <c r="Z615" s="2"/>
      <c r="AA615" s="2"/>
      <c r="AC615" s="13"/>
      <c r="AH615" s="13"/>
      <c r="AJ615" s="2"/>
      <c r="AK615" s="2"/>
      <c r="AM615" s="13"/>
      <c r="AO615" s="2">
        <v>103266</v>
      </c>
      <c r="AP615" s="2">
        <v>250000</v>
      </c>
      <c r="AQ615" s="5">
        <f>(AO615-AP615)/AP615</f>
        <v>-0.58693600000000001</v>
      </c>
      <c r="AR615" s="13">
        <f t="shared" si="172"/>
        <v>127994.2860068929</v>
      </c>
      <c r="AS615" s="5">
        <f t="shared" si="173"/>
        <v>-0.48802285597242839</v>
      </c>
      <c r="AT615" s="2">
        <v>230085</v>
      </c>
      <c r="AU615" s="2">
        <v>406000</v>
      </c>
      <c r="AV615" s="5">
        <f>(AT615-AU615)/AU615</f>
        <v>-0.43328817733990149</v>
      </c>
      <c r="AW615" s="13">
        <f t="shared" si="174"/>
        <v>307128.96224999998</v>
      </c>
      <c r="AX615" s="5">
        <f t="shared" si="175"/>
        <v>-0.24352472352216753</v>
      </c>
      <c r="AY615" s="2"/>
      <c r="AZ615" s="2"/>
      <c r="BB615" s="13"/>
      <c r="BG615" s="2"/>
      <c r="BH615" s="5"/>
    </row>
    <row r="616" spans="3:60" x14ac:dyDescent="0.25">
      <c r="C616" s="5"/>
      <c r="D616" s="11"/>
      <c r="E616" s="5"/>
      <c r="I616" s="13"/>
      <c r="N616" s="13"/>
      <c r="P616" s="2"/>
      <c r="Q616" s="2"/>
      <c r="S616" s="13"/>
      <c r="U616" s="2"/>
      <c r="V616" s="2"/>
      <c r="X616" s="13"/>
      <c r="Z616" s="2"/>
      <c r="AA616" s="2"/>
      <c r="AC616" s="13"/>
      <c r="AH616" s="13"/>
      <c r="AJ616" s="2"/>
      <c r="AK616" s="2"/>
      <c r="AM616" s="13"/>
      <c r="AO616" s="2">
        <v>150869</v>
      </c>
      <c r="AP616" s="2">
        <v>303000</v>
      </c>
      <c r="AQ616" s="5">
        <f>(AO616-AP616)/AP616</f>
        <v>-0.50208250825082512</v>
      </c>
      <c r="AR616" s="13">
        <f t="shared" si="172"/>
        <v>186996.39702877932</v>
      </c>
      <c r="AS616" s="5">
        <f t="shared" si="173"/>
        <v>-0.38285017482251049</v>
      </c>
      <c r="AT616" s="2">
        <v>155203</v>
      </c>
      <c r="AU616" s="2">
        <v>316000</v>
      </c>
      <c r="AV616" s="5">
        <f>(AT616-AU616)/AU616</f>
        <v>-0.50885126582278484</v>
      </c>
      <c r="AW616" s="13">
        <f t="shared" si="174"/>
        <v>207172.72454999998</v>
      </c>
      <c r="AX616" s="5">
        <f t="shared" si="175"/>
        <v>-0.34439011218354437</v>
      </c>
      <c r="AY616" s="2"/>
      <c r="AZ616" s="2"/>
      <c r="BB616" s="13"/>
      <c r="BG616" s="2"/>
      <c r="BH616" s="5"/>
    </row>
    <row r="617" spans="3:60" x14ac:dyDescent="0.25">
      <c r="C617" s="5"/>
      <c r="D617" s="11"/>
      <c r="E617" s="5"/>
      <c r="I617" s="13"/>
      <c r="N617" s="13"/>
      <c r="P617" s="2"/>
      <c r="Q617" s="2"/>
      <c r="S617" s="13"/>
      <c r="U617" s="2"/>
      <c r="V617" s="2"/>
      <c r="X617" s="13"/>
      <c r="Z617" s="2"/>
      <c r="AA617" s="2"/>
      <c r="AC617" s="13"/>
      <c r="AH617" s="13"/>
      <c r="AJ617" s="2"/>
      <c r="AK617" s="2"/>
      <c r="AM617" s="13"/>
      <c r="AO617" s="2">
        <v>136106</v>
      </c>
      <c r="AP617" s="2">
        <v>271450</v>
      </c>
      <c r="AQ617" s="5">
        <f>(AO617-AP617)/AP617</f>
        <v>-0.49859642659790016</v>
      </c>
      <c r="AR617" s="13">
        <f t="shared" si="172"/>
        <v>168698.21907747141</v>
      </c>
      <c r="AS617" s="5">
        <f t="shared" si="173"/>
        <v>-0.37852930897965958</v>
      </c>
      <c r="AT617" s="2">
        <v>146717</v>
      </c>
      <c r="AU617" s="2">
        <v>274000</v>
      </c>
      <c r="AV617" s="5">
        <f>(AT617-AU617)/AU617</f>
        <v>-0.46453649635036498</v>
      </c>
      <c r="AW617" s="13">
        <f t="shared" si="174"/>
        <v>195845.18745</v>
      </c>
      <c r="AX617" s="5">
        <f t="shared" si="175"/>
        <v>-0.2852365421532847</v>
      </c>
      <c r="AY617" s="2"/>
      <c r="AZ617" s="2"/>
      <c r="BB617" s="13"/>
      <c r="BG617" s="2"/>
      <c r="BH617" s="5"/>
    </row>
    <row r="618" spans="3:60" x14ac:dyDescent="0.25">
      <c r="C618" s="5"/>
      <c r="D618" s="11"/>
      <c r="E618" s="5"/>
      <c r="I618" s="13"/>
      <c r="N618" s="13"/>
      <c r="P618" s="2"/>
      <c r="Q618" s="2"/>
      <c r="S618" s="13"/>
      <c r="U618" s="2"/>
      <c r="V618" s="2"/>
      <c r="X618" s="13"/>
      <c r="Z618" s="2"/>
      <c r="AA618" s="2"/>
      <c r="AC618" s="13"/>
      <c r="AH618" s="13"/>
      <c r="AJ618" s="2"/>
      <c r="AK618" s="2"/>
      <c r="AM618" s="13"/>
      <c r="AO618" s="2">
        <v>217222</v>
      </c>
      <c r="AP618" s="2">
        <v>322000</v>
      </c>
      <c r="AQ618" s="5">
        <f>(AO618-AP618)/AP618</f>
        <v>-0.32539751552795032</v>
      </c>
      <c r="AR618" s="13">
        <f t="shared" si="172"/>
        <v>269238.4211162366</v>
      </c>
      <c r="AS618" s="5">
        <f t="shared" si="173"/>
        <v>-0.16385583504274348</v>
      </c>
      <c r="AT618" s="2">
        <v>111600</v>
      </c>
      <c r="AU618" s="2">
        <v>193000</v>
      </c>
      <c r="AV618" s="5">
        <f>(AT618-AU618)/AU618</f>
        <v>-0.42176165803108806</v>
      </c>
      <c r="AW618" s="13">
        <f t="shared" si="174"/>
        <v>148969.26</v>
      </c>
      <c r="AX618" s="5">
        <f t="shared" si="175"/>
        <v>-0.22813854922279789</v>
      </c>
      <c r="AY618" s="2"/>
      <c r="AZ618" s="2"/>
      <c r="BB618" s="13"/>
      <c r="BG618" s="2"/>
      <c r="BH618" s="5"/>
    </row>
    <row r="619" spans="3:60" x14ac:dyDescent="0.25">
      <c r="C619" s="5"/>
      <c r="D619" s="11"/>
      <c r="E619" s="5"/>
      <c r="I619" s="13"/>
      <c r="N619" s="13"/>
      <c r="P619" s="2"/>
      <c r="Q619" s="2"/>
      <c r="S619" s="13"/>
      <c r="U619" s="2"/>
      <c r="V619" s="2"/>
      <c r="X619" s="13"/>
      <c r="Z619" s="2"/>
      <c r="AA619" s="2"/>
      <c r="AC619" s="13"/>
      <c r="AH619" s="13"/>
      <c r="AJ619" s="2"/>
      <c r="AK619" s="2"/>
      <c r="AM619" s="13"/>
      <c r="AO619" s="2">
        <v>195456</v>
      </c>
      <c r="AP619" s="2">
        <v>311000</v>
      </c>
      <c r="AQ619" s="5">
        <f>(AO619-AP619)/AP619</f>
        <v>-0.37152411575562699</v>
      </c>
      <c r="AR619" s="13">
        <f t="shared" si="172"/>
        <v>242260.29056769176</v>
      </c>
      <c r="AS619" s="5">
        <f t="shared" si="173"/>
        <v>-0.22102800460549274</v>
      </c>
      <c r="AT619" s="2">
        <v>225583</v>
      </c>
      <c r="AU619" s="2">
        <v>325000</v>
      </c>
      <c r="AV619" s="5">
        <f>(AT619-AU619)/AU619</f>
        <v>-0.30589846153846156</v>
      </c>
      <c r="AW619" s="13">
        <f t="shared" si="174"/>
        <v>301119.46755</v>
      </c>
      <c r="AX619" s="5">
        <f t="shared" si="175"/>
        <v>-7.3478561384615379E-2</v>
      </c>
      <c r="AY619" s="2"/>
      <c r="AZ619" s="2"/>
      <c r="BB619" s="13"/>
      <c r="BG619" s="2"/>
      <c r="BH619" s="5"/>
    </row>
    <row r="620" spans="3:60" x14ac:dyDescent="0.25">
      <c r="C620" s="5"/>
      <c r="D620" s="11"/>
      <c r="E620" s="5"/>
      <c r="I620" s="13"/>
      <c r="N620" s="13"/>
      <c r="P620" s="2"/>
      <c r="Q620" s="2"/>
      <c r="S620" s="13"/>
      <c r="U620" s="2"/>
      <c r="V620" s="2"/>
      <c r="X620" s="13"/>
      <c r="Z620" s="2"/>
      <c r="AA620" s="2"/>
      <c r="AC620" s="13"/>
      <c r="AH620" s="13"/>
      <c r="AJ620" s="2"/>
      <c r="AK620" s="2"/>
      <c r="AM620" s="13"/>
      <c r="AO620" s="2">
        <v>254297</v>
      </c>
      <c r="AP620" s="2">
        <v>349000</v>
      </c>
      <c r="AQ620" s="5">
        <f>(AO620-AP620)/AP620</f>
        <v>-0.27135530085959886</v>
      </c>
      <c r="AR620" s="13">
        <f t="shared" si="172"/>
        <v>315191.47588455875</v>
      </c>
      <c r="AS620" s="5">
        <f t="shared" si="173"/>
        <v>-9.6872561935361756E-2</v>
      </c>
      <c r="AT620" s="2">
        <v>236539</v>
      </c>
      <c r="AU620" s="2">
        <v>298970</v>
      </c>
      <c r="AV620" s="5">
        <f>(AT620-AU620)/AU620</f>
        <v>-0.2088202829715356</v>
      </c>
      <c r="AW620" s="13">
        <f t="shared" si="174"/>
        <v>315744.08415000001</v>
      </c>
      <c r="AX620" s="5">
        <f t="shared" si="175"/>
        <v>5.6106245275445728E-2</v>
      </c>
      <c r="AY620" s="2"/>
      <c r="AZ620" s="2"/>
      <c r="BB620" s="13"/>
      <c r="BG620" s="2"/>
      <c r="BH620" s="5"/>
    </row>
    <row r="621" spans="3:60" x14ac:dyDescent="0.25">
      <c r="C621" s="5"/>
      <c r="D621" s="11"/>
      <c r="E621" s="5"/>
      <c r="I621" s="13"/>
      <c r="N621" s="13"/>
      <c r="P621" s="2"/>
      <c r="Q621" s="2"/>
      <c r="S621" s="13"/>
      <c r="U621" s="2"/>
      <c r="V621" s="2"/>
      <c r="X621" s="13"/>
      <c r="Z621" s="2"/>
      <c r="AA621" s="2"/>
      <c r="AC621" s="13"/>
      <c r="AH621" s="13"/>
      <c r="AJ621" s="2"/>
      <c r="AK621" s="2"/>
      <c r="AM621" s="13"/>
      <c r="AO621" s="2">
        <v>256466</v>
      </c>
      <c r="AP621" s="2">
        <v>247000</v>
      </c>
      <c r="AQ621" s="5">
        <f>(AO621-AP621)/AP621</f>
        <v>3.8323886639676112E-2</v>
      </c>
      <c r="AR621" s="13">
        <f t="shared" si="172"/>
        <v>317879.86902798398</v>
      </c>
      <c r="AS621" s="5">
        <f t="shared" si="173"/>
        <v>0.28696303250195943</v>
      </c>
      <c r="AT621" s="2">
        <v>211381</v>
      </c>
      <c r="AU621" s="2">
        <v>335000</v>
      </c>
      <c r="AV621" s="5">
        <f>(AT621-AU621)/AU621</f>
        <v>-0.36901194029850748</v>
      </c>
      <c r="AW621" s="13">
        <f t="shared" si="174"/>
        <v>282161.92784999998</v>
      </c>
      <c r="AX621" s="5">
        <f t="shared" si="175"/>
        <v>-0.15772558850746274</v>
      </c>
      <c r="AY621" s="2"/>
      <c r="AZ621" s="2"/>
      <c r="BB621" s="13"/>
      <c r="BG621" s="2"/>
      <c r="BH621" s="5"/>
    </row>
    <row r="622" spans="3:60" x14ac:dyDescent="0.25">
      <c r="C622" s="5"/>
      <c r="D622" s="11"/>
      <c r="E622" s="5"/>
      <c r="I622" s="13"/>
      <c r="N622" s="13"/>
      <c r="P622" s="2"/>
      <c r="Q622" s="2"/>
      <c r="S622" s="13"/>
      <c r="U622" s="2"/>
      <c r="V622" s="2"/>
      <c r="X622" s="13"/>
      <c r="Z622" s="2"/>
      <c r="AA622" s="2"/>
      <c r="AC622" s="13"/>
      <c r="AH622" s="13"/>
      <c r="AJ622" s="2"/>
      <c r="AK622" s="2"/>
      <c r="AM622" s="13"/>
      <c r="AO622" s="2">
        <v>258624</v>
      </c>
      <c r="AP622" s="2">
        <v>225000</v>
      </c>
      <c r="AQ622" s="5">
        <f>(AO622-AP622)/AP622</f>
        <v>0.14943999999999999</v>
      </c>
      <c r="AR622" s="13">
        <f t="shared" si="172"/>
        <v>320554.62808907742</v>
      </c>
      <c r="AS622" s="5">
        <f t="shared" si="173"/>
        <v>0.42468723595145519</v>
      </c>
      <c r="AT622" s="2">
        <v>178949</v>
      </c>
      <c r="AU622" s="2">
        <v>257000</v>
      </c>
      <c r="AV622" s="5">
        <f>(AT622-AU622)/AU622</f>
        <v>-0.30370038910505837</v>
      </c>
      <c r="AW622" s="13">
        <f t="shared" si="174"/>
        <v>238870.07264999999</v>
      </c>
      <c r="AX622" s="5">
        <f t="shared" si="175"/>
        <v>-7.0544464396887205E-2</v>
      </c>
      <c r="AY622" s="2"/>
      <c r="AZ622" s="2"/>
      <c r="BB622" s="13"/>
      <c r="BG622" s="2"/>
      <c r="BH622" s="5"/>
    </row>
    <row r="623" spans="3:60" x14ac:dyDescent="0.25">
      <c r="C623" s="5"/>
      <c r="D623" s="11"/>
      <c r="E623" s="5"/>
      <c r="I623" s="13"/>
      <c r="N623" s="13"/>
      <c r="P623" s="2"/>
      <c r="Q623" s="2"/>
      <c r="S623" s="13"/>
      <c r="U623" s="2"/>
      <c r="V623" s="2"/>
      <c r="X623" s="13"/>
      <c r="Z623" s="2"/>
      <c r="AA623" s="2"/>
      <c r="AC623" s="13"/>
      <c r="AH623" s="13"/>
      <c r="AJ623" s="2"/>
      <c r="AK623" s="2"/>
      <c r="AM623" s="13"/>
      <c r="AO623" s="2">
        <v>257270</v>
      </c>
      <c r="AP623" s="2">
        <v>225000</v>
      </c>
      <c r="AQ623" s="5">
        <f>(AO623-AP623)/AP623</f>
        <v>0.14342222222222223</v>
      </c>
      <c r="AR623" s="13">
        <f t="shared" si="172"/>
        <v>318876.39650023566</v>
      </c>
      <c r="AS623" s="5">
        <f t="shared" si="173"/>
        <v>0.41722842888993628</v>
      </c>
      <c r="AT623" s="2">
        <v>156744</v>
      </c>
      <c r="AU623" s="2">
        <v>305000</v>
      </c>
      <c r="AV623" s="5">
        <f>(AT623-AU623)/AU623</f>
        <v>-0.48608524590163932</v>
      </c>
      <c r="AW623" s="13">
        <f t="shared" si="174"/>
        <v>209229.72839999999</v>
      </c>
      <c r="AX623" s="5">
        <f t="shared" si="175"/>
        <v>-0.3140008904918033</v>
      </c>
      <c r="AY623" s="2"/>
      <c r="AZ623" s="2"/>
      <c r="BB623" s="13"/>
      <c r="BG623" s="2"/>
      <c r="BH623" s="5"/>
    </row>
    <row r="624" spans="3:60" x14ac:dyDescent="0.25">
      <c r="C624" s="5"/>
      <c r="D624" s="11"/>
      <c r="E624" s="5"/>
      <c r="I624" s="13"/>
      <c r="N624" s="13"/>
      <c r="P624" s="2"/>
      <c r="Q624" s="2"/>
      <c r="S624" s="13"/>
      <c r="U624" s="2"/>
      <c r="V624" s="2"/>
      <c r="X624" s="13"/>
      <c r="Z624" s="2"/>
      <c r="AA624" s="2"/>
      <c r="AC624" s="13"/>
      <c r="AH624" s="13"/>
      <c r="AJ624" s="2"/>
      <c r="AK624" s="2"/>
      <c r="AM624" s="13"/>
      <c r="AO624" s="2">
        <v>208748</v>
      </c>
      <c r="AP624" s="2">
        <v>297500</v>
      </c>
      <c r="AQ624" s="5">
        <f>(AO624-AP624)/AP624</f>
        <v>-0.29832605042016808</v>
      </c>
      <c r="AR624" s="13">
        <f t="shared" si="172"/>
        <v>258735.21987262872</v>
      </c>
      <c r="AS624" s="5">
        <f t="shared" si="173"/>
        <v>-0.13030178194074382</v>
      </c>
      <c r="AT624" s="2">
        <v>253294</v>
      </c>
      <c r="AU624" s="2">
        <v>293000</v>
      </c>
      <c r="AV624" s="5">
        <f>(AT624-AU624)/AU624</f>
        <v>-0.13551535836177475</v>
      </c>
      <c r="AW624" s="13">
        <f t="shared" si="174"/>
        <v>338109.49589999998</v>
      </c>
      <c r="AX624" s="5">
        <f t="shared" si="175"/>
        <v>0.15395732389078493</v>
      </c>
      <c r="AY624" s="2"/>
      <c r="AZ624" s="2"/>
      <c r="BB624" s="13"/>
      <c r="BG624" s="2"/>
      <c r="BH624" s="5"/>
    </row>
    <row r="625" spans="3:60" x14ac:dyDescent="0.25">
      <c r="C625" s="5"/>
      <c r="D625" s="11"/>
      <c r="E625" s="5"/>
      <c r="I625" s="13"/>
      <c r="N625" s="13"/>
      <c r="P625" s="2"/>
      <c r="Q625" s="2"/>
      <c r="S625" s="13"/>
      <c r="U625" s="2"/>
      <c r="V625" s="2"/>
      <c r="X625" s="13"/>
      <c r="Z625" s="2"/>
      <c r="AA625" s="2"/>
      <c r="AC625" s="13"/>
      <c r="AH625" s="13"/>
      <c r="AJ625" s="2"/>
      <c r="AK625" s="2"/>
      <c r="AM625" s="13"/>
      <c r="AO625" s="2">
        <v>205513</v>
      </c>
      <c r="AP625" s="2">
        <v>250000</v>
      </c>
      <c r="AQ625" s="5">
        <f>(AO625-AP625)/AP625</f>
        <v>-0.177948</v>
      </c>
      <c r="AR625" s="13">
        <f t="shared" si="172"/>
        <v>254725.56020504888</v>
      </c>
      <c r="AS625" s="5">
        <f t="shared" si="173"/>
        <v>1.8902240820195527E-2</v>
      </c>
      <c r="AT625" s="2">
        <v>267360</v>
      </c>
      <c r="AU625" s="2">
        <v>300000</v>
      </c>
      <c r="AV625" s="5">
        <f>(AT625-AU625)/AU625</f>
        <v>-0.10879999999999999</v>
      </c>
      <c r="AW625" s="13">
        <f t="shared" si="174"/>
        <v>356885.49599999998</v>
      </c>
      <c r="AX625" s="5">
        <f t="shared" si="175"/>
        <v>0.18961831999999995</v>
      </c>
      <c r="AY625" s="2"/>
      <c r="AZ625" s="2"/>
      <c r="BB625" s="13"/>
      <c r="BG625" s="2"/>
      <c r="BH625" s="5"/>
    </row>
    <row r="626" spans="3:60" x14ac:dyDescent="0.25">
      <c r="C626" s="5"/>
      <c r="D626" s="11"/>
      <c r="E626" s="5"/>
      <c r="I626" s="13"/>
      <c r="N626" s="13"/>
      <c r="P626" s="2"/>
      <c r="Q626" s="2"/>
      <c r="S626" s="13"/>
      <c r="U626" s="2"/>
      <c r="V626" s="2"/>
      <c r="X626" s="13"/>
      <c r="Z626" s="2"/>
      <c r="AA626" s="2"/>
      <c r="AC626" s="13"/>
      <c r="AH626" s="13"/>
      <c r="AJ626" s="2"/>
      <c r="AK626" s="2"/>
      <c r="AM626" s="13"/>
      <c r="AO626" s="2">
        <v>197112</v>
      </c>
      <c r="AP626" s="2">
        <v>285000</v>
      </c>
      <c r="AQ626" s="5">
        <f>(AO626-AP626)/AP626</f>
        <v>-0.30837894736842103</v>
      </c>
      <c r="AR626" s="13">
        <f t="shared" si="172"/>
        <v>244312.83968964298</v>
      </c>
      <c r="AS626" s="5">
        <f t="shared" si="173"/>
        <v>-0.14276196600125271</v>
      </c>
      <c r="AT626" s="2">
        <v>224386</v>
      </c>
      <c r="AU626" s="2">
        <v>235000</v>
      </c>
      <c r="AV626" s="5">
        <f>(AT626-AU626)/AU626</f>
        <v>-4.5165957446808513E-2</v>
      </c>
      <c r="AW626" s="13">
        <f t="shared" si="174"/>
        <v>299521.65210000001</v>
      </c>
      <c r="AX626" s="5">
        <f t="shared" si="175"/>
        <v>0.27456022170212768</v>
      </c>
      <c r="AY626" s="2"/>
      <c r="AZ626" s="2"/>
      <c r="BB626" s="13"/>
      <c r="BG626" s="2"/>
      <c r="BH626" s="5"/>
    </row>
    <row r="627" spans="3:60" x14ac:dyDescent="0.25">
      <c r="C627" s="5"/>
      <c r="D627" s="11"/>
      <c r="E627" s="5"/>
      <c r="I627" s="13"/>
      <c r="N627" s="13"/>
      <c r="P627" s="2"/>
      <c r="Q627" s="2"/>
      <c r="S627" s="13"/>
      <c r="U627" s="2"/>
      <c r="V627" s="2"/>
      <c r="X627" s="13"/>
      <c r="Z627" s="2"/>
      <c r="AA627" s="2"/>
      <c r="AC627" s="13"/>
      <c r="AH627" s="13"/>
      <c r="AJ627" s="2"/>
      <c r="AK627" s="2"/>
      <c r="AM627" s="13"/>
      <c r="AO627" s="2">
        <v>164387</v>
      </c>
      <c r="AP627" s="2">
        <v>177000</v>
      </c>
      <c r="AQ627" s="5">
        <f>(AO627-AP627)/AP627</f>
        <v>-7.1259887005649711E-2</v>
      </c>
      <c r="AR627" s="13">
        <f t="shared" si="172"/>
        <v>203751.44475253328</v>
      </c>
      <c r="AS627" s="5">
        <f t="shared" si="173"/>
        <v>0.15113810594651569</v>
      </c>
      <c r="AT627" s="2">
        <v>131790</v>
      </c>
      <c r="AU627" s="2">
        <v>202000</v>
      </c>
      <c r="AV627" s="5">
        <f>(AT627-AU627)/AU627</f>
        <v>-0.34757425742574255</v>
      </c>
      <c r="AW627" s="13">
        <f t="shared" si="174"/>
        <v>175919.88149999999</v>
      </c>
      <c r="AX627" s="5">
        <f t="shared" si="175"/>
        <v>-0.12910949752475254</v>
      </c>
      <c r="AY627" s="2"/>
      <c r="AZ627" s="2"/>
      <c r="BB627" s="13"/>
      <c r="BG627" s="2"/>
      <c r="BH627" s="5"/>
    </row>
    <row r="628" spans="3:60" x14ac:dyDescent="0.25">
      <c r="C628" s="5"/>
      <c r="D628" s="11"/>
      <c r="E628" s="5"/>
      <c r="I628" s="13"/>
      <c r="N628" s="13"/>
      <c r="P628" s="2"/>
      <c r="Q628" s="2"/>
      <c r="S628" s="13"/>
      <c r="U628" s="2"/>
      <c r="V628" s="2"/>
      <c r="X628" s="13"/>
      <c r="Z628" s="2"/>
      <c r="AA628" s="2"/>
      <c r="AC628" s="13"/>
      <c r="AH628" s="13"/>
      <c r="AJ628" s="2"/>
      <c r="AK628" s="2"/>
      <c r="AM628" s="13"/>
      <c r="AO628" s="2">
        <v>168565</v>
      </c>
      <c r="AP628" s="2">
        <v>193044</v>
      </c>
      <c r="AQ628" s="5">
        <f>(AO628-AP628)/AP628</f>
        <v>-0.12680528791363627</v>
      </c>
      <c r="AR628" s="13">
        <f t="shared" si="172"/>
        <v>208929.91711455755</v>
      </c>
      <c r="AS628" s="5">
        <f t="shared" si="173"/>
        <v>8.2291690570841639E-2</v>
      </c>
      <c r="AT628" s="2">
        <v>289112</v>
      </c>
      <c r="AU628" s="2">
        <v>378900</v>
      </c>
      <c r="AV628" s="5">
        <f>(AT628-AU628)/AU628</f>
        <v>-0.236970176827659</v>
      </c>
      <c r="AW628" s="13">
        <f t="shared" si="174"/>
        <v>385921.1532</v>
      </c>
      <c r="AX628" s="5">
        <f t="shared" si="175"/>
        <v>1.853035946159937E-2</v>
      </c>
      <c r="AY628" s="2"/>
      <c r="AZ628" s="2"/>
      <c r="BB628" s="13"/>
      <c r="BG628" s="2"/>
      <c r="BH628" s="5"/>
    </row>
    <row r="629" spans="3:60" x14ac:dyDescent="0.25">
      <c r="C629" s="5"/>
      <c r="D629" s="11"/>
      <c r="E629" s="5"/>
      <c r="I629" s="13"/>
      <c r="N629" s="13"/>
      <c r="P629" s="2"/>
      <c r="Q629" s="2"/>
      <c r="S629" s="13"/>
      <c r="U629" s="2"/>
      <c r="V629" s="2"/>
      <c r="X629" s="13"/>
      <c r="Z629" s="2"/>
      <c r="AA629" s="2"/>
      <c r="AC629" s="13"/>
      <c r="AH629" s="13"/>
      <c r="AJ629" s="2"/>
      <c r="AK629" s="2"/>
      <c r="AM629" s="13"/>
      <c r="AO629" s="2">
        <v>278413</v>
      </c>
      <c r="AP629" s="2">
        <v>327000</v>
      </c>
      <c r="AQ629" s="5">
        <f>(AO629-AP629)/AP629</f>
        <v>-0.14858409785932722</v>
      </c>
      <c r="AR629" s="13">
        <f t="shared" si="172"/>
        <v>345082.34220398846</v>
      </c>
      <c r="AS629" s="5">
        <f t="shared" si="173"/>
        <v>5.5297682581004468E-2</v>
      </c>
      <c r="AT629" s="2">
        <v>481250</v>
      </c>
      <c r="AU629" s="2">
        <v>420000</v>
      </c>
      <c r="AV629" s="5">
        <f>(AT629-AU629)/AU629</f>
        <v>0.14583333333333334</v>
      </c>
      <c r="AW629" s="13">
        <f t="shared" si="174"/>
        <v>642396.5625</v>
      </c>
      <c r="AX629" s="5">
        <f t="shared" si="175"/>
        <v>0.52951562500000005</v>
      </c>
      <c r="AY629" s="2"/>
      <c r="AZ629" s="2"/>
      <c r="BB629" s="13"/>
      <c r="BG629" s="2"/>
      <c r="BH629" s="5"/>
    </row>
    <row r="630" spans="3:60" x14ac:dyDescent="0.25">
      <c r="C630" s="5"/>
      <c r="D630" s="11"/>
      <c r="E630" s="5"/>
      <c r="I630" s="13"/>
      <c r="N630" s="13"/>
      <c r="P630" s="2"/>
      <c r="Q630" s="2"/>
      <c r="S630" s="13"/>
      <c r="U630" s="2"/>
      <c r="V630" s="2"/>
      <c r="X630" s="13"/>
      <c r="Z630" s="2"/>
      <c r="AA630" s="2"/>
      <c r="AC630" s="13"/>
      <c r="AH630" s="13"/>
      <c r="AJ630" s="2"/>
      <c r="AK630" s="2"/>
      <c r="AM630" s="13"/>
      <c r="AO630" s="2">
        <v>270646</v>
      </c>
      <c r="AP630" s="2">
        <v>320000</v>
      </c>
      <c r="AQ630" s="5">
        <f>(AO630-AP630)/AP630</f>
        <v>-0.15423124999999999</v>
      </c>
      <c r="AR630" s="13">
        <f t="shared" si="172"/>
        <v>335455.44061570638</v>
      </c>
      <c r="AS630" s="5">
        <f t="shared" si="173"/>
        <v>4.8298251924082436E-2</v>
      </c>
      <c r="AT630" s="2">
        <v>521348</v>
      </c>
      <c r="AU630" s="2">
        <v>413000</v>
      </c>
      <c r="AV630" s="5">
        <f>(AT630-AU630)/AU630</f>
        <v>0.26234382566585956</v>
      </c>
      <c r="AW630" s="13">
        <f t="shared" si="174"/>
        <v>695921.37780000002</v>
      </c>
      <c r="AX630" s="5">
        <f t="shared" si="175"/>
        <v>0.68503965569007264</v>
      </c>
      <c r="AY630" s="2"/>
      <c r="AZ630" s="2"/>
      <c r="BB630" s="13"/>
      <c r="BG630" s="2"/>
      <c r="BH630" s="5"/>
    </row>
    <row r="631" spans="3:60" x14ac:dyDescent="0.25">
      <c r="C631" s="5"/>
      <c r="D631" s="11"/>
      <c r="E631" s="5"/>
      <c r="I631" s="13"/>
      <c r="N631" s="13"/>
      <c r="P631" s="2"/>
      <c r="Q631" s="2"/>
      <c r="S631" s="13"/>
      <c r="U631" s="2"/>
      <c r="V631" s="2"/>
      <c r="X631" s="13"/>
      <c r="Z631" s="2"/>
      <c r="AA631" s="2"/>
      <c r="AC631" s="13"/>
      <c r="AH631" s="13"/>
      <c r="AJ631" s="2"/>
      <c r="AK631" s="2"/>
      <c r="AM631" s="13"/>
      <c r="AO631" s="2">
        <v>230473</v>
      </c>
      <c r="AP631" s="2">
        <v>258500</v>
      </c>
      <c r="AQ631" s="5">
        <f>(AO631-AP631)/AP631</f>
        <v>-0.10842166344294003</v>
      </c>
      <c r="AR631" s="13">
        <f t="shared" si="172"/>
        <v>285662.53247793682</v>
      </c>
      <c r="AS631" s="5">
        <f t="shared" si="173"/>
        <v>0.10507749507905928</v>
      </c>
      <c r="AT631" s="2">
        <v>653644</v>
      </c>
      <c r="AU631" s="2">
        <v>403000</v>
      </c>
      <c r="AV631" s="5">
        <f>(AT631-AU631)/AU631</f>
        <v>0.62194540942928045</v>
      </c>
      <c r="AW631" s="13">
        <f t="shared" si="174"/>
        <v>872516.69339999999</v>
      </c>
      <c r="AX631" s="5">
        <f t="shared" si="175"/>
        <v>1.1650538297766748</v>
      </c>
      <c r="AY631" s="2"/>
      <c r="AZ631" s="2"/>
      <c r="BB631" s="13"/>
      <c r="BG631" s="2"/>
      <c r="BH631" s="5"/>
    </row>
    <row r="632" spans="3:60" x14ac:dyDescent="0.25">
      <c r="C632" s="5"/>
      <c r="D632" s="11"/>
      <c r="E632" s="5"/>
      <c r="I632" s="13"/>
      <c r="N632" s="13"/>
      <c r="P632" s="2"/>
      <c r="Q632" s="2"/>
      <c r="S632" s="13"/>
      <c r="U632" s="2"/>
      <c r="V632" s="2"/>
      <c r="X632" s="13"/>
      <c r="Z632" s="2"/>
      <c r="AA632" s="2"/>
      <c r="AC632" s="13"/>
      <c r="AH632" s="13"/>
      <c r="AJ632" s="2"/>
      <c r="AK632" s="2"/>
      <c r="AM632" s="13"/>
      <c r="AO632" s="2">
        <v>183903</v>
      </c>
      <c r="AP632" s="2">
        <v>193750</v>
      </c>
      <c r="AQ632" s="5">
        <f>(AO632-AP632)/AP632</f>
        <v>-5.0823225806451613E-2</v>
      </c>
      <c r="AR632" s="13">
        <f t="shared" si="172"/>
        <v>227940.78573320963</v>
      </c>
      <c r="AS632" s="5">
        <f t="shared" si="173"/>
        <v>0.17646857152624326</v>
      </c>
      <c r="AT632" s="2">
        <v>178015</v>
      </c>
      <c r="AU632" s="2">
        <v>420000</v>
      </c>
      <c r="AV632" s="5">
        <f>(AT632-AU632)/AU632</f>
        <v>-0.57615476190476189</v>
      </c>
      <c r="AW632" s="13">
        <f t="shared" si="174"/>
        <v>237623.32274999999</v>
      </c>
      <c r="AX632" s="5">
        <f t="shared" si="175"/>
        <v>-0.43423018392857143</v>
      </c>
      <c r="AY632" s="2"/>
      <c r="AZ632" s="2"/>
      <c r="BB632" s="13"/>
      <c r="BG632" s="2"/>
      <c r="BH632" s="5"/>
    </row>
    <row r="633" spans="3:60" x14ac:dyDescent="0.25">
      <c r="C633" s="5"/>
      <c r="D633" s="11"/>
      <c r="E633" s="5"/>
      <c r="I633" s="13"/>
      <c r="N633" s="13"/>
      <c r="P633" s="2"/>
      <c r="Q633" s="2"/>
      <c r="S633" s="13"/>
      <c r="U633" s="2"/>
      <c r="V633" s="2"/>
      <c r="X633" s="13"/>
      <c r="Z633" s="2"/>
      <c r="AA633" s="2"/>
      <c r="AC633" s="13"/>
      <c r="AH633" s="13"/>
      <c r="AJ633" s="2"/>
      <c r="AK633" s="2"/>
      <c r="AM633" s="13"/>
      <c r="AO633" s="2">
        <v>183625</v>
      </c>
      <c r="AP633" s="2">
        <v>200000</v>
      </c>
      <c r="AQ633" s="5">
        <f>(AO633-AP633)/AP633</f>
        <v>-8.1875000000000003E-2</v>
      </c>
      <c r="AR633" s="13">
        <f t="shared" si="172"/>
        <v>227596.21528882408</v>
      </c>
      <c r="AS633" s="5">
        <f t="shared" si="173"/>
        <v>0.13798107644412042</v>
      </c>
      <c r="AT633" s="2">
        <v>107960</v>
      </c>
      <c r="AU633" s="2">
        <v>700000</v>
      </c>
      <c r="AV633" s="5">
        <f>(AT633-AU633)/AU633</f>
        <v>-0.84577142857142862</v>
      </c>
      <c r="AW633" s="13">
        <f t="shared" si="174"/>
        <v>144110.40599999999</v>
      </c>
      <c r="AX633" s="5">
        <f t="shared" si="175"/>
        <v>-0.79412799142857149</v>
      </c>
      <c r="AY633" s="2"/>
      <c r="AZ633" s="2"/>
      <c r="BB633" s="13"/>
      <c r="BG633" s="2"/>
      <c r="BH633" s="5"/>
    </row>
    <row r="634" spans="3:60" x14ac:dyDescent="0.25">
      <c r="C634" s="5"/>
      <c r="D634" s="11"/>
      <c r="E634" s="5"/>
      <c r="I634" s="13"/>
      <c r="N634" s="13"/>
      <c r="P634" s="2"/>
      <c r="Q634" s="2"/>
      <c r="S634" s="13"/>
      <c r="U634" s="2"/>
      <c r="V634" s="2"/>
      <c r="X634" s="13"/>
      <c r="Z634" s="2"/>
      <c r="AA634" s="2"/>
      <c r="AC634" s="13"/>
      <c r="AH634" s="13"/>
      <c r="AJ634" s="2"/>
      <c r="AK634" s="2"/>
      <c r="AM634" s="13"/>
      <c r="AO634" s="2">
        <v>260908</v>
      </c>
      <c r="AP634" s="2">
        <v>385000</v>
      </c>
      <c r="AQ634" s="5">
        <f>(AO634-AP634)/AP634</f>
        <v>-0.32231688311688311</v>
      </c>
      <c r="AR634" s="13">
        <f t="shared" si="172"/>
        <v>323385.55936597148</v>
      </c>
      <c r="AS634" s="5">
        <f t="shared" si="173"/>
        <v>-0.16003750814033382</v>
      </c>
      <c r="AT634" s="2">
        <v>116864</v>
      </c>
      <c r="AU634" s="2">
        <v>1066667</v>
      </c>
      <c r="AV634" s="5">
        <f>(AT634-AU634)/AU634</f>
        <v>-0.8904400342374893</v>
      </c>
      <c r="AW634" s="13">
        <f t="shared" si="174"/>
        <v>155995.91039999999</v>
      </c>
      <c r="AX634" s="5">
        <f t="shared" si="175"/>
        <v>-0.85375387970191263</v>
      </c>
      <c r="AY634" s="2"/>
      <c r="AZ634" s="2"/>
      <c r="BB634" s="13"/>
      <c r="BG634" s="2"/>
      <c r="BH634" s="5"/>
    </row>
    <row r="635" spans="3:60" x14ac:dyDescent="0.25">
      <c r="C635" s="5"/>
      <c r="D635" s="11"/>
      <c r="E635" s="5"/>
      <c r="I635" s="13"/>
      <c r="N635" s="13"/>
      <c r="P635" s="2"/>
      <c r="Q635" s="2"/>
      <c r="S635" s="13"/>
      <c r="U635" s="2"/>
      <c r="V635" s="2"/>
      <c r="X635" s="13"/>
      <c r="Z635" s="2"/>
      <c r="AA635" s="2"/>
      <c r="AC635" s="13"/>
      <c r="AH635" s="13"/>
      <c r="AJ635" s="2"/>
      <c r="AK635" s="2"/>
      <c r="AM635" s="13"/>
      <c r="AO635" s="2">
        <v>352196</v>
      </c>
      <c r="AP635" s="2">
        <v>347000</v>
      </c>
      <c r="AQ635" s="5">
        <f>(AO635-AP635)/AP635</f>
        <v>1.4974063400576368E-2</v>
      </c>
      <c r="AR635" s="13">
        <f t="shared" si="172"/>
        <v>436533.56917556265</v>
      </c>
      <c r="AS635" s="5">
        <f t="shared" si="173"/>
        <v>0.25802181318605949</v>
      </c>
      <c r="AT635" s="2">
        <v>388853</v>
      </c>
      <c r="AU635" s="2">
        <v>380000</v>
      </c>
      <c r="AV635" s="5">
        <f>(AT635-AU635)/AU635</f>
        <v>2.3297368421052633E-2</v>
      </c>
      <c r="AW635" s="13">
        <f t="shared" si="174"/>
        <v>519060.42705</v>
      </c>
      <c r="AX635" s="5">
        <f t="shared" si="175"/>
        <v>0.36594849223684212</v>
      </c>
      <c r="AY635" s="2"/>
      <c r="AZ635" s="2"/>
      <c r="BB635" s="13"/>
      <c r="BG635" s="2"/>
      <c r="BH635" s="5"/>
    </row>
    <row r="636" spans="3:60" x14ac:dyDescent="0.25">
      <c r="C636" s="5"/>
      <c r="D636" s="11"/>
      <c r="E636" s="5"/>
      <c r="I636" s="13"/>
      <c r="N636" s="13"/>
      <c r="P636" s="2"/>
      <c r="Q636" s="2"/>
      <c r="S636" s="13"/>
      <c r="U636" s="2"/>
      <c r="V636" s="2"/>
      <c r="X636" s="13"/>
      <c r="Z636" s="2"/>
      <c r="AA636" s="2"/>
      <c r="AC636" s="13"/>
      <c r="AH636" s="13"/>
      <c r="AJ636" s="2"/>
      <c r="AK636" s="2"/>
      <c r="AM636" s="13"/>
      <c r="AO636" s="2">
        <v>500771</v>
      </c>
      <c r="AP636" s="2">
        <v>577000</v>
      </c>
      <c r="AQ636" s="5">
        <f>(AO636-AP636)/AP636</f>
        <v>-0.13211265164644714</v>
      </c>
      <c r="AR636" s="13">
        <f t="shared" si="172"/>
        <v>620686.64030714624</v>
      </c>
      <c r="AS636" s="5">
        <f t="shared" si="173"/>
        <v>7.5713414743754315E-2</v>
      </c>
      <c r="AT636" s="2">
        <v>306444</v>
      </c>
      <c r="AU636" s="2">
        <v>657000</v>
      </c>
      <c r="AV636" s="5">
        <f>(AT636-AU636)/AU636</f>
        <v>-0.53357077625570781</v>
      </c>
      <c r="AW636" s="13">
        <f t="shared" si="174"/>
        <v>409056.77340000001</v>
      </c>
      <c r="AX636" s="5">
        <f t="shared" si="175"/>
        <v>-0.3773869506849315</v>
      </c>
      <c r="AY636" s="2"/>
      <c r="AZ636" s="2"/>
      <c r="BB636" s="13"/>
      <c r="BG636" s="2"/>
      <c r="BH636" s="5"/>
    </row>
    <row r="637" spans="3:60" x14ac:dyDescent="0.25">
      <c r="C637" s="5"/>
      <c r="D637" s="11"/>
      <c r="E637" s="5"/>
      <c r="I637" s="13"/>
      <c r="N637" s="13"/>
      <c r="P637" s="2"/>
      <c r="Q637" s="2"/>
      <c r="S637" s="13"/>
      <c r="U637" s="2"/>
      <c r="V637" s="2"/>
      <c r="X637" s="13"/>
      <c r="Z637" s="2"/>
      <c r="AA637" s="2"/>
      <c r="AC637" s="13"/>
      <c r="AH637" s="13"/>
      <c r="AJ637" s="2"/>
      <c r="AK637" s="2"/>
      <c r="AM637" s="13"/>
      <c r="AO637" s="2">
        <v>378487</v>
      </c>
      <c r="AP637" s="2">
        <v>325000</v>
      </c>
      <c r="AQ637" s="5">
        <f>(AO637-AP637)/AP637</f>
        <v>0.16457538461538462</v>
      </c>
      <c r="AR637" s="13">
        <f t="shared" si="172"/>
        <v>469120.26541059854</v>
      </c>
      <c r="AS637" s="5">
        <f t="shared" si="173"/>
        <v>0.44344697049414938</v>
      </c>
      <c r="AT637" s="2"/>
      <c r="AU637" s="2"/>
      <c r="AW637" s="13"/>
      <c r="AY637" s="2"/>
      <c r="AZ637" s="2"/>
      <c r="BB637" s="13"/>
      <c r="BG637" s="2"/>
      <c r="BH637" s="5"/>
    </row>
    <row r="638" spans="3:60" x14ac:dyDescent="0.25">
      <c r="C638" s="5"/>
      <c r="D638" s="11"/>
      <c r="E638" s="5"/>
      <c r="I638" s="13"/>
      <c r="N638" s="13"/>
      <c r="P638" s="2"/>
      <c r="Q638" s="2"/>
      <c r="S638" s="13"/>
      <c r="U638" s="2"/>
      <c r="V638" s="2"/>
      <c r="X638" s="13"/>
      <c r="Z638" s="2"/>
      <c r="AA638" s="2"/>
      <c r="AC638" s="13"/>
      <c r="AH638" s="13"/>
      <c r="AJ638" s="2"/>
      <c r="AK638" s="2"/>
      <c r="AM638" s="13"/>
      <c r="AO638" s="2">
        <v>287866</v>
      </c>
      <c r="AP638" s="2">
        <v>363000</v>
      </c>
      <c r="AQ638" s="5">
        <f>(AO638-AP638)/AP638</f>
        <v>-0.20698071625344353</v>
      </c>
      <c r="AR638" s="13">
        <f t="shared" si="172"/>
        <v>356798.97677512665</v>
      </c>
      <c r="AS638" s="5">
        <f t="shared" si="173"/>
        <v>-1.7082708608466533E-2</v>
      </c>
      <c r="AT638" s="2"/>
      <c r="AU638" s="2"/>
      <c r="AW638" s="13"/>
      <c r="AY638" s="2"/>
      <c r="AZ638" s="2"/>
      <c r="BB638" s="13"/>
      <c r="BG638" s="2"/>
      <c r="BH638" s="5"/>
    </row>
    <row r="639" spans="3:60" x14ac:dyDescent="0.25">
      <c r="C639" s="5"/>
      <c r="D639" s="11"/>
      <c r="E639" s="5"/>
      <c r="I639" s="13"/>
      <c r="N639" s="13"/>
      <c r="P639" s="2"/>
      <c r="Q639" s="2"/>
      <c r="S639" s="13"/>
      <c r="U639" s="2"/>
      <c r="V639" s="2"/>
      <c r="X639" s="13"/>
      <c r="Z639" s="2"/>
      <c r="AA639" s="2"/>
      <c r="AC639" s="13"/>
      <c r="AH639" s="13"/>
      <c r="AJ639" s="2"/>
      <c r="AK639" s="2"/>
      <c r="AM639" s="13"/>
      <c r="AO639" s="2">
        <v>247720</v>
      </c>
      <c r="AP639" s="2">
        <v>512300</v>
      </c>
      <c r="AQ639" s="5">
        <f>(AO639-AP639)/AP639</f>
        <v>-0.51645520203006046</v>
      </c>
      <c r="AR639" s="13">
        <f t="shared" si="172"/>
        <v>307039.53411217156</v>
      </c>
      <c r="AS639" s="5">
        <f t="shared" si="173"/>
        <v>-0.40066458303304398</v>
      </c>
      <c r="AT639" s="2"/>
      <c r="AU639" s="2"/>
      <c r="AW639" s="13"/>
      <c r="AY639" s="2"/>
      <c r="AZ639" s="2"/>
      <c r="BB639" s="13"/>
      <c r="BG639" s="2"/>
      <c r="BH639" s="5"/>
    </row>
    <row r="640" spans="3:60" x14ac:dyDescent="0.25">
      <c r="C640" s="5"/>
      <c r="D640" s="5"/>
      <c r="E640" s="5"/>
      <c r="P640" s="2"/>
      <c r="Q640" s="2"/>
      <c r="U640" s="2"/>
      <c r="V640" s="2"/>
      <c r="Z640" s="2"/>
      <c r="AA640" s="2"/>
      <c r="AJ640" s="2"/>
      <c r="AK640" s="2"/>
      <c r="AO640" s="2"/>
      <c r="AP640" s="2"/>
      <c r="AT640" s="2"/>
      <c r="AU640" s="2"/>
      <c r="AY640" s="2"/>
      <c r="AZ640" s="2"/>
    </row>
    <row r="641" spans="3:55" x14ac:dyDescent="0.25">
      <c r="C641" s="5"/>
      <c r="D641" s="5"/>
      <c r="E641" s="5"/>
      <c r="P641" s="2"/>
      <c r="Q641" s="2"/>
      <c r="U641" s="2"/>
      <c r="V641" s="2"/>
      <c r="Z641" s="2"/>
      <c r="AA641" s="2"/>
      <c r="AJ641" s="2"/>
      <c r="AK641" s="2"/>
      <c r="AM641" s="6"/>
      <c r="AN641" s="6"/>
      <c r="AO641" s="2"/>
      <c r="AP641" s="2"/>
      <c r="AQ641" s="6">
        <f>MEDIAN(AQ2:AQ639)</f>
        <v>-0.2394620301637799</v>
      </c>
      <c r="AR641" s="6"/>
      <c r="AS641" s="6">
        <f>MEDIAN(AS2:AS639)</f>
        <v>-5.7342063890159015E-2</v>
      </c>
      <c r="AT641" s="2"/>
      <c r="AU641" s="2"/>
      <c r="AV641" s="6">
        <f>MEDIAN(AV2:AV636)</f>
        <v>-0.33484999999999998</v>
      </c>
      <c r="AW641" s="6"/>
      <c r="AX641" s="6">
        <f>MEDIAN(AX2:AX636)</f>
        <v>-0.11212452250000006</v>
      </c>
      <c r="AY641" s="2"/>
      <c r="AZ641" s="2"/>
      <c r="BB641" s="6"/>
      <c r="BC641" s="6"/>
    </row>
    <row r="642" spans="3:55" x14ac:dyDescent="0.25">
      <c r="C642" s="5"/>
      <c r="D642" s="5"/>
      <c r="E642" s="5"/>
      <c r="P642" s="2"/>
      <c r="Q642" s="2"/>
      <c r="U642" s="2"/>
      <c r="V642" s="2"/>
      <c r="Z642" s="2"/>
      <c r="AA642" s="2"/>
      <c r="AJ642" s="2"/>
      <c r="AK642" s="2"/>
      <c r="AO642" s="2"/>
      <c r="AP642" s="2"/>
      <c r="AT642" s="2"/>
      <c r="AU642" s="2"/>
      <c r="AY642" s="2"/>
      <c r="AZ642" s="2"/>
    </row>
    <row r="643" spans="3:55" x14ac:dyDescent="0.25">
      <c r="C643" s="5"/>
      <c r="D643" s="5"/>
      <c r="E643" s="5"/>
      <c r="P643" s="2"/>
      <c r="Q643" s="2"/>
      <c r="U643" s="2"/>
      <c r="V643" s="2"/>
      <c r="Z643" s="2"/>
      <c r="AJ643" s="2"/>
      <c r="AK643" s="2"/>
      <c r="AO643" s="2"/>
      <c r="AP643" s="2"/>
      <c r="AT643" s="2"/>
      <c r="AU643" s="2"/>
      <c r="AY643" s="2"/>
      <c r="AZ643" s="2"/>
    </row>
    <row r="644" spans="3:55" x14ac:dyDescent="0.25">
      <c r="C644" s="5"/>
      <c r="D644" s="5"/>
      <c r="E644" s="5"/>
      <c r="P644" s="2"/>
      <c r="Q644" s="2"/>
      <c r="U644" s="2"/>
      <c r="V644" s="2"/>
      <c r="Z644" s="2"/>
      <c r="AJ644" s="2"/>
      <c r="AK644" s="2"/>
      <c r="AO644" s="2"/>
      <c r="AP644" s="2"/>
      <c r="AT644" s="2"/>
      <c r="AU644" s="2"/>
      <c r="AY644" s="2"/>
      <c r="AZ644" s="2"/>
    </row>
    <row r="645" spans="3:55" x14ac:dyDescent="0.25">
      <c r="C645" s="5"/>
      <c r="D645" s="5"/>
      <c r="E645" s="5"/>
      <c r="P645" s="2"/>
      <c r="Q645" s="2"/>
      <c r="U645" s="2"/>
      <c r="V645" s="2"/>
      <c r="Z645" s="2"/>
      <c r="AJ645" s="2"/>
      <c r="AK645" s="2"/>
      <c r="AO645" s="2"/>
      <c r="AP645" s="2"/>
      <c r="AT645" s="2"/>
      <c r="AU645" s="2"/>
      <c r="AY645" s="2"/>
      <c r="AZ645" s="2"/>
    </row>
    <row r="646" spans="3:55" x14ac:dyDescent="0.25">
      <c r="C646" s="5"/>
      <c r="D646" s="5"/>
      <c r="E646" s="5"/>
      <c r="P646" s="2"/>
      <c r="Q646" s="2"/>
      <c r="U646" s="2"/>
      <c r="V646" s="2"/>
      <c r="Z646" s="2"/>
      <c r="AJ646" s="2"/>
      <c r="AK646" s="2"/>
      <c r="AO646" s="2"/>
      <c r="AP646" s="2"/>
      <c r="AT646" s="2"/>
      <c r="AU646" s="2"/>
      <c r="AY646" s="2"/>
      <c r="AZ646" s="2"/>
    </row>
    <row r="647" spans="3:55" x14ac:dyDescent="0.25">
      <c r="C647" s="5"/>
      <c r="D647" s="5"/>
      <c r="E647" s="5"/>
      <c r="P647" s="2"/>
      <c r="Q647" s="2"/>
      <c r="U647" s="2"/>
      <c r="V647" s="2"/>
      <c r="Z647" s="2"/>
      <c r="AJ647" s="2"/>
      <c r="AK647" s="2"/>
      <c r="AO647" s="2"/>
      <c r="AP647" s="2"/>
      <c r="AT647" s="2"/>
      <c r="AU647" s="2"/>
      <c r="AY647" s="2"/>
      <c r="AZ647" s="2"/>
    </row>
    <row r="648" spans="3:55" x14ac:dyDescent="0.25">
      <c r="C648" s="5"/>
      <c r="D648" s="5"/>
      <c r="E648" s="5"/>
      <c r="P648" s="2"/>
      <c r="Q648" s="2"/>
      <c r="U648" s="2"/>
      <c r="V648" s="2"/>
      <c r="Z648" s="2"/>
      <c r="AJ648" s="2"/>
      <c r="AK648" s="2"/>
      <c r="AO648" s="2"/>
      <c r="AP648" s="2"/>
      <c r="AT648" s="2"/>
      <c r="AU648" s="2"/>
      <c r="AY648" s="2"/>
      <c r="AZ648" s="2"/>
    </row>
    <row r="649" spans="3:55" x14ac:dyDescent="0.25">
      <c r="C649" s="5"/>
      <c r="D649" s="5"/>
      <c r="E649" s="5"/>
      <c r="P649" s="2"/>
      <c r="Q649" s="2"/>
      <c r="U649" s="2"/>
      <c r="V649" s="2"/>
      <c r="Z649" s="2"/>
      <c r="AJ649" s="2"/>
      <c r="AK649" s="2"/>
      <c r="AO649" s="2"/>
      <c r="AP649" s="2"/>
      <c r="AT649" s="2"/>
      <c r="AU649" s="2"/>
      <c r="AY649" s="2"/>
      <c r="AZ649" s="2"/>
    </row>
    <row r="650" spans="3:55" x14ac:dyDescent="0.25">
      <c r="C650" s="5"/>
      <c r="D650" s="5"/>
      <c r="E650" s="5"/>
      <c r="P650" s="2"/>
      <c r="Q650" s="2"/>
      <c r="U650" s="2"/>
      <c r="V650" s="2"/>
      <c r="Z650" s="2"/>
      <c r="AJ650" s="2"/>
      <c r="AK650" s="2"/>
      <c r="AO650" s="2"/>
      <c r="AP650" s="2"/>
      <c r="AT650" s="2"/>
      <c r="AU650" s="2"/>
      <c r="AY650" s="2"/>
      <c r="AZ650" s="2"/>
    </row>
    <row r="651" spans="3:55" x14ac:dyDescent="0.25">
      <c r="C651" s="5"/>
      <c r="D651" s="5"/>
      <c r="E651" s="5"/>
      <c r="P651" s="2"/>
      <c r="Q651" s="2"/>
      <c r="U651" s="2"/>
      <c r="V651" s="2"/>
      <c r="Z651" s="2"/>
      <c r="AJ651" s="2"/>
      <c r="AK651" s="2"/>
      <c r="AO651" s="2"/>
      <c r="AP651" s="2"/>
      <c r="AT651" s="2"/>
      <c r="AU651" s="2"/>
      <c r="AY651" s="2"/>
      <c r="AZ651" s="2"/>
    </row>
    <row r="652" spans="3:55" x14ac:dyDescent="0.25">
      <c r="C652" s="5"/>
      <c r="D652" s="5"/>
      <c r="E652" s="5"/>
      <c r="P652" s="2"/>
      <c r="Q652" s="2"/>
      <c r="U652" s="2"/>
      <c r="V652" s="2"/>
      <c r="Z652" s="2"/>
      <c r="AJ652" s="2"/>
      <c r="AK652" s="2"/>
      <c r="AO652" s="2"/>
      <c r="AP652" s="2"/>
      <c r="AT652" s="2"/>
      <c r="AU652" s="2"/>
      <c r="AY652" s="2"/>
      <c r="AZ652" s="2"/>
    </row>
    <row r="653" spans="3:55" x14ac:dyDescent="0.25">
      <c r="C653" s="5"/>
      <c r="D653" s="5"/>
      <c r="E653" s="5"/>
      <c r="P653" s="2"/>
      <c r="Q653" s="2"/>
      <c r="U653" s="2"/>
      <c r="V653" s="2"/>
      <c r="Z653" s="2"/>
      <c r="AJ653" s="2"/>
      <c r="AK653" s="2"/>
      <c r="AO653" s="2"/>
      <c r="AP653" s="2"/>
      <c r="AT653" s="2"/>
      <c r="AU653" s="2"/>
      <c r="AY653" s="2"/>
      <c r="AZ653" s="2"/>
    </row>
    <row r="654" spans="3:55" x14ac:dyDescent="0.25">
      <c r="C654" s="5"/>
      <c r="D654" s="5"/>
      <c r="E654" s="5"/>
      <c r="P654" s="2"/>
      <c r="Q654" s="2"/>
      <c r="U654" s="2"/>
      <c r="V654" s="2"/>
      <c r="Z654" s="2"/>
      <c r="AJ654" s="2"/>
      <c r="AK654" s="2"/>
      <c r="AO654" s="2"/>
      <c r="AP654" s="2"/>
      <c r="AT654" s="2"/>
      <c r="AU654" s="2"/>
      <c r="AY654" s="2"/>
      <c r="AZ654" s="2"/>
    </row>
    <row r="655" spans="3:55" x14ac:dyDescent="0.25">
      <c r="C655" s="5"/>
      <c r="D655" s="5"/>
      <c r="E655" s="5"/>
      <c r="P655" s="2"/>
      <c r="Q655" s="2"/>
      <c r="U655" s="2"/>
      <c r="V655" s="2"/>
      <c r="Z655" s="2"/>
      <c r="AJ655" s="2"/>
      <c r="AK655" s="2"/>
      <c r="AO655" s="2"/>
      <c r="AP655" s="2"/>
      <c r="AT655" s="2"/>
      <c r="AU655" s="2"/>
      <c r="AY655" s="2"/>
      <c r="AZ655" s="2"/>
    </row>
    <row r="656" spans="3:55" x14ac:dyDescent="0.25">
      <c r="C656" s="5"/>
      <c r="D656" s="5"/>
      <c r="E656" s="5"/>
      <c r="P656" s="2"/>
      <c r="Q656" s="2"/>
      <c r="U656" s="2"/>
      <c r="V656" s="2"/>
      <c r="Z656" s="2"/>
      <c r="AJ656" s="2"/>
      <c r="AK656" s="2"/>
      <c r="AO656" s="2"/>
      <c r="AP656" s="2"/>
      <c r="AT656" s="2"/>
      <c r="AU656" s="2"/>
      <c r="AY656" s="2"/>
      <c r="AZ656" s="2"/>
    </row>
    <row r="657" spans="3:52" x14ac:dyDescent="0.25">
      <c r="C657" s="5"/>
      <c r="D657" s="5"/>
      <c r="E657" s="5"/>
      <c r="P657" s="2"/>
      <c r="Q657" s="2"/>
      <c r="U657" s="2"/>
      <c r="V657" s="2"/>
      <c r="Z657" s="2"/>
      <c r="AJ657" s="2"/>
      <c r="AK657" s="2"/>
      <c r="AO657" s="2"/>
      <c r="AP657" s="2"/>
      <c r="AT657" s="2"/>
      <c r="AU657" s="2"/>
      <c r="AY657" s="2"/>
      <c r="AZ657" s="2"/>
    </row>
    <row r="658" spans="3:52" x14ac:dyDescent="0.25">
      <c r="C658" s="5"/>
      <c r="D658" s="5"/>
      <c r="E658" s="5"/>
      <c r="P658" s="2"/>
      <c r="Q658" s="2"/>
      <c r="U658" s="2"/>
      <c r="V658" s="2"/>
      <c r="Z658" s="2"/>
      <c r="AA658" s="2"/>
      <c r="AJ658" s="2"/>
      <c r="AK658" s="2"/>
      <c r="AO658" s="2"/>
      <c r="AP658" s="2"/>
      <c r="AT658" s="2"/>
      <c r="AU658" s="2"/>
      <c r="AY658" s="2"/>
      <c r="AZ658" s="2"/>
    </row>
    <row r="659" spans="3:52" x14ac:dyDescent="0.25">
      <c r="C659" s="5"/>
      <c r="D659" s="5"/>
      <c r="E659" s="5"/>
      <c r="P659" s="2"/>
      <c r="Q659" s="2"/>
      <c r="U659" s="2"/>
      <c r="V659" s="2"/>
      <c r="Z659" s="2"/>
      <c r="AA659" s="2"/>
      <c r="AJ659" s="2"/>
      <c r="AK659" s="2"/>
      <c r="AO659" s="2"/>
      <c r="AP659" s="2"/>
      <c r="AT659" s="2"/>
      <c r="AU659" s="2"/>
      <c r="AY659" s="2"/>
      <c r="AZ659" s="2"/>
    </row>
    <row r="660" spans="3:52" x14ac:dyDescent="0.25">
      <c r="C660" s="5"/>
      <c r="D660" s="5"/>
      <c r="E660" s="5"/>
      <c r="P660" s="2"/>
      <c r="Q660" s="2"/>
      <c r="U660" s="2"/>
      <c r="V660" s="2"/>
      <c r="Z660" s="2"/>
      <c r="AA660" s="2"/>
      <c r="AJ660" s="2"/>
      <c r="AK660" s="2"/>
      <c r="AO660" s="2"/>
      <c r="AP660" s="2"/>
      <c r="AT660" s="2"/>
      <c r="AU660" s="2"/>
      <c r="AY660" s="2"/>
      <c r="AZ660" s="2"/>
    </row>
    <row r="661" spans="3:52" x14ac:dyDescent="0.25">
      <c r="C661" s="5"/>
      <c r="D661" s="5"/>
      <c r="E661" s="5"/>
      <c r="P661" s="2"/>
      <c r="Q661" s="2"/>
      <c r="U661" s="2"/>
      <c r="V661" s="2"/>
      <c r="Z661" s="2"/>
      <c r="AA661" s="2"/>
      <c r="AJ661" s="2"/>
      <c r="AK661" s="2"/>
      <c r="AO661" s="2"/>
      <c r="AP661" s="2"/>
      <c r="AT661" s="2"/>
      <c r="AU661" s="2"/>
      <c r="AY661" s="2"/>
      <c r="AZ661" s="2"/>
    </row>
    <row r="662" spans="3:52" x14ac:dyDescent="0.25">
      <c r="C662" s="5"/>
      <c r="D662" s="5"/>
      <c r="E662" s="5"/>
      <c r="P662" s="2"/>
      <c r="Q662" s="2"/>
      <c r="U662" s="2"/>
      <c r="V662" s="2"/>
      <c r="Z662" s="2"/>
      <c r="AA662" s="2"/>
      <c r="AJ662" s="2"/>
      <c r="AK662" s="2"/>
      <c r="AO662" s="2"/>
      <c r="AP662" s="2"/>
      <c r="AT662" s="2"/>
      <c r="AU662" s="2"/>
      <c r="AY662" s="2"/>
      <c r="AZ662" s="2"/>
    </row>
    <row r="663" spans="3:52" x14ac:dyDescent="0.25">
      <c r="C663" s="5"/>
      <c r="D663" s="5"/>
      <c r="E663" s="5"/>
      <c r="P663" s="2"/>
      <c r="Q663" s="2"/>
      <c r="U663" s="2"/>
      <c r="V663" s="2"/>
      <c r="Z663" s="2"/>
      <c r="AA663" s="2"/>
      <c r="AJ663" s="2"/>
      <c r="AK663" s="2"/>
      <c r="AO663" s="2"/>
      <c r="AP663" s="2"/>
      <c r="AT663" s="2"/>
      <c r="AU663" s="2"/>
      <c r="AY663" s="2"/>
      <c r="AZ663" s="2"/>
    </row>
    <row r="664" spans="3:52" x14ac:dyDescent="0.25">
      <c r="C664" s="5"/>
      <c r="D664" s="5"/>
      <c r="E664" s="5"/>
      <c r="P664" s="2"/>
      <c r="Q664" s="2"/>
      <c r="U664" s="2"/>
      <c r="V664" s="2"/>
      <c r="Z664" s="2"/>
      <c r="AA664" s="2"/>
      <c r="AJ664" s="2"/>
      <c r="AK664" s="2"/>
      <c r="AO664" s="2"/>
      <c r="AP664" s="2"/>
      <c r="AT664" s="2"/>
      <c r="AU664" s="2"/>
      <c r="AY664" s="2"/>
      <c r="AZ664" s="2"/>
    </row>
    <row r="665" spans="3:52" x14ac:dyDescent="0.25">
      <c r="C665" s="5"/>
      <c r="D665" s="5"/>
      <c r="E665" s="5"/>
      <c r="P665" s="2"/>
      <c r="Q665" s="2"/>
      <c r="U665" s="2"/>
      <c r="V665" s="2"/>
      <c r="Z665" s="2"/>
      <c r="AA665" s="2"/>
      <c r="AJ665" s="2"/>
      <c r="AK665" s="2"/>
      <c r="AO665" s="2"/>
      <c r="AP665" s="2"/>
      <c r="AT665" s="2"/>
      <c r="AU665" s="2"/>
      <c r="AY665" s="2"/>
      <c r="AZ665" s="2"/>
    </row>
    <row r="666" spans="3:52" x14ac:dyDescent="0.25">
      <c r="C666" s="5"/>
      <c r="D666" s="5"/>
      <c r="E666" s="5"/>
      <c r="P666" s="2"/>
      <c r="Q666" s="2"/>
      <c r="U666" s="2"/>
      <c r="V666" s="2"/>
      <c r="Z666" s="2"/>
      <c r="AA666" s="2"/>
      <c r="AJ666" s="2"/>
      <c r="AK666" s="2"/>
      <c r="AO666" s="2"/>
      <c r="AP666" s="2"/>
      <c r="AT666" s="2"/>
      <c r="AU666" s="2"/>
      <c r="AY666" s="2"/>
      <c r="AZ666" s="2"/>
    </row>
    <row r="667" spans="3:52" x14ac:dyDescent="0.25">
      <c r="C667" s="5"/>
      <c r="D667" s="5"/>
      <c r="E667" s="5"/>
      <c r="P667" s="2"/>
      <c r="Q667" s="2"/>
      <c r="U667" s="2"/>
      <c r="V667" s="2"/>
      <c r="AJ667" s="2"/>
      <c r="AK667" s="2"/>
      <c r="AO667" s="2"/>
      <c r="AP667" s="2"/>
      <c r="AT667" s="2"/>
      <c r="AU667" s="2"/>
      <c r="AY667" s="2"/>
      <c r="AZ667" s="2"/>
    </row>
    <row r="668" spans="3:52" x14ac:dyDescent="0.25">
      <c r="C668" s="5"/>
      <c r="D668" s="5"/>
      <c r="E668" s="5"/>
      <c r="P668" s="2"/>
      <c r="Q668" s="2"/>
      <c r="U668" s="2"/>
      <c r="V668" s="2"/>
      <c r="Z668" s="4"/>
      <c r="AA668" s="4"/>
      <c r="AJ668" s="2"/>
      <c r="AK668" s="2"/>
      <c r="AO668" s="2"/>
      <c r="AP668" s="2"/>
      <c r="AT668" s="2"/>
      <c r="AU668" s="2"/>
      <c r="AY668" s="2"/>
      <c r="AZ668" s="2"/>
    </row>
    <row r="669" spans="3:52" x14ac:dyDescent="0.25">
      <c r="C669" s="5"/>
      <c r="D669" s="5"/>
      <c r="E669" s="5"/>
      <c r="P669" s="2"/>
      <c r="Q669" s="2"/>
      <c r="U669" s="2"/>
      <c r="V669" s="2"/>
      <c r="AJ669" s="2"/>
      <c r="AK669" s="2"/>
      <c r="AO669" s="2"/>
      <c r="AP669" s="2"/>
      <c r="AT669" s="2"/>
      <c r="AU669" s="2"/>
      <c r="AY669" s="2"/>
      <c r="AZ669" s="2"/>
    </row>
    <row r="670" spans="3:52" x14ac:dyDescent="0.25">
      <c r="C670" s="5"/>
      <c r="D670" s="5"/>
      <c r="E670" s="5"/>
      <c r="P670" s="2"/>
      <c r="Q670" s="2"/>
      <c r="U670" s="2"/>
      <c r="V670" s="2"/>
      <c r="AJ670" s="2"/>
      <c r="AK670" s="2"/>
      <c r="AO670" s="2"/>
      <c r="AP670" s="2"/>
      <c r="AT670" s="2"/>
      <c r="AU670" s="2"/>
      <c r="AY670" s="2"/>
      <c r="AZ670" s="2"/>
    </row>
    <row r="671" spans="3:52" x14ac:dyDescent="0.25">
      <c r="C671" s="5"/>
      <c r="D671" s="5"/>
      <c r="E671" s="5"/>
      <c r="P671" s="2"/>
      <c r="Q671" s="2"/>
      <c r="U671" s="2"/>
      <c r="V671" s="2"/>
      <c r="AJ671" s="2"/>
      <c r="AK671" s="2"/>
      <c r="AO671" s="2"/>
      <c r="AP671" s="2"/>
      <c r="AT671" s="2"/>
      <c r="AU671" s="2"/>
      <c r="AY671" s="2"/>
      <c r="AZ671" s="2"/>
    </row>
    <row r="672" spans="3:52" x14ac:dyDescent="0.25">
      <c r="C672" s="5"/>
      <c r="D672" s="5"/>
      <c r="E672" s="5"/>
      <c r="P672" s="2"/>
      <c r="Q672" s="2"/>
      <c r="U672" s="2"/>
      <c r="V672" s="2"/>
      <c r="AJ672" s="2"/>
      <c r="AK672" s="2"/>
      <c r="AO672" s="2"/>
      <c r="AP672" s="2"/>
      <c r="AT672" s="2"/>
      <c r="AU672" s="2"/>
      <c r="AY672" s="2"/>
      <c r="AZ672" s="2"/>
    </row>
    <row r="673" spans="3:52" x14ac:dyDescent="0.25">
      <c r="C673" s="5"/>
      <c r="D673" s="5"/>
      <c r="E673" s="5"/>
      <c r="P673" s="2"/>
      <c r="Q673" s="2"/>
      <c r="U673" s="2"/>
      <c r="V673" s="2"/>
      <c r="AJ673" s="2"/>
      <c r="AK673" s="2"/>
      <c r="AO673" s="2"/>
      <c r="AP673" s="2"/>
      <c r="AT673" s="2"/>
      <c r="AU673" s="2"/>
      <c r="AY673" s="2"/>
      <c r="AZ673" s="2"/>
    </row>
    <row r="674" spans="3:52" x14ac:dyDescent="0.25">
      <c r="C674" s="5"/>
      <c r="D674" s="5"/>
      <c r="E674" s="5"/>
      <c r="P674" s="2"/>
      <c r="Q674" s="2"/>
      <c r="U674" s="2"/>
      <c r="V674" s="2"/>
      <c r="AJ674" s="2"/>
      <c r="AK674" s="2"/>
      <c r="AO674" s="2"/>
      <c r="AP674" s="2"/>
      <c r="AT674" s="2"/>
      <c r="AU674" s="2"/>
      <c r="AY674" s="2"/>
      <c r="AZ674" s="2"/>
    </row>
    <row r="675" spans="3:52" x14ac:dyDescent="0.25">
      <c r="C675" s="5"/>
      <c r="D675" s="5"/>
      <c r="E675" s="5"/>
      <c r="P675" s="2"/>
      <c r="Q675" s="2"/>
      <c r="U675" s="2"/>
      <c r="V675" s="2"/>
      <c r="AJ675" s="2"/>
      <c r="AK675" s="2"/>
      <c r="AO675" s="2"/>
      <c r="AP675" s="2"/>
      <c r="AT675" s="2"/>
      <c r="AU675" s="2"/>
      <c r="AY675" s="2"/>
      <c r="AZ675" s="2"/>
    </row>
    <row r="676" spans="3:52" x14ac:dyDescent="0.25">
      <c r="C676" s="5"/>
      <c r="D676" s="5"/>
      <c r="E676" s="5"/>
      <c r="P676" s="2"/>
      <c r="Q676" s="2"/>
      <c r="U676" s="2"/>
      <c r="V676" s="2"/>
      <c r="AJ676" s="2"/>
      <c r="AK676" s="2"/>
      <c r="AO676" s="2"/>
      <c r="AP676" s="2"/>
      <c r="AT676" s="2"/>
      <c r="AU676" s="2"/>
      <c r="AY676" s="2"/>
      <c r="AZ676" s="2"/>
    </row>
    <row r="677" spans="3:52" x14ac:dyDescent="0.25">
      <c r="C677" s="5"/>
      <c r="D677" s="5"/>
      <c r="E677" s="5"/>
      <c r="P677" s="2"/>
      <c r="Q677" s="2"/>
      <c r="U677" s="2"/>
      <c r="V677" s="2"/>
      <c r="AJ677" s="2"/>
      <c r="AK677" s="2"/>
      <c r="AO677" s="2"/>
      <c r="AP677" s="2"/>
      <c r="AT677" s="2"/>
      <c r="AU677" s="2"/>
      <c r="AY677" s="2"/>
      <c r="AZ677" s="2"/>
    </row>
    <row r="678" spans="3:52" x14ac:dyDescent="0.25">
      <c r="C678" s="5"/>
      <c r="D678" s="5"/>
      <c r="E678" s="5"/>
      <c r="P678" s="2"/>
      <c r="Q678" s="2"/>
      <c r="U678" s="2"/>
      <c r="V678" s="2"/>
      <c r="AJ678" s="2"/>
      <c r="AK678" s="2"/>
      <c r="AO678" s="2"/>
      <c r="AP678" s="2"/>
      <c r="AT678" s="2"/>
      <c r="AU678" s="2"/>
      <c r="AY678" s="2"/>
      <c r="AZ678" s="2"/>
    </row>
    <row r="679" spans="3:52" x14ac:dyDescent="0.25">
      <c r="C679" s="5"/>
      <c r="D679" s="5"/>
      <c r="E679" s="5"/>
      <c r="P679" s="2"/>
      <c r="Q679" s="2"/>
      <c r="U679" s="2"/>
      <c r="V679" s="2"/>
      <c r="AJ679" s="2"/>
      <c r="AK679" s="2"/>
      <c r="AO679" s="2"/>
      <c r="AP679" s="2"/>
      <c r="AT679" s="2"/>
      <c r="AU679" s="2"/>
      <c r="AY679" s="2"/>
      <c r="AZ679" s="2"/>
    </row>
    <row r="680" spans="3:52" x14ac:dyDescent="0.25">
      <c r="C680" s="5"/>
      <c r="D680" s="5"/>
      <c r="E680" s="5"/>
      <c r="P680" s="2"/>
      <c r="Q680" s="2"/>
      <c r="U680" s="2"/>
      <c r="V680" s="2"/>
      <c r="AJ680" s="2"/>
      <c r="AK680" s="2"/>
      <c r="AO680" s="2"/>
      <c r="AP680" s="2"/>
      <c r="AT680" s="2"/>
      <c r="AU680" s="2"/>
      <c r="AY680" s="2"/>
      <c r="AZ680" s="2"/>
    </row>
    <row r="681" spans="3:52" x14ac:dyDescent="0.25">
      <c r="C681" s="5"/>
      <c r="D681" s="5"/>
      <c r="E681" s="5"/>
      <c r="P681" s="2"/>
      <c r="Q681" s="2"/>
      <c r="U681" s="2"/>
      <c r="V681" s="2"/>
      <c r="AJ681" s="2"/>
      <c r="AK681" s="2"/>
      <c r="AO681" s="2"/>
      <c r="AP681" s="2"/>
      <c r="AT681" s="2"/>
      <c r="AU681" s="2"/>
      <c r="AY681" s="2"/>
      <c r="AZ681" s="2"/>
    </row>
    <row r="682" spans="3:52" x14ac:dyDescent="0.25">
      <c r="C682" s="5"/>
      <c r="D682" s="5"/>
      <c r="E682" s="5"/>
      <c r="P682" s="2"/>
      <c r="Q682" s="2"/>
      <c r="U682" s="2"/>
      <c r="V682" s="2"/>
      <c r="AJ682" s="2"/>
      <c r="AK682" s="2"/>
      <c r="AO682" s="2"/>
      <c r="AP682" s="2"/>
      <c r="AT682" s="2"/>
      <c r="AU682" s="2"/>
      <c r="AY682" s="2"/>
      <c r="AZ682" s="2"/>
    </row>
    <row r="683" spans="3:52" x14ac:dyDescent="0.25">
      <c r="C683" s="5"/>
      <c r="D683" s="5"/>
      <c r="E683" s="5"/>
      <c r="P683" s="2"/>
      <c r="Q683" s="2"/>
      <c r="U683" s="2"/>
      <c r="V683" s="2"/>
      <c r="AJ683" s="2"/>
      <c r="AK683" s="2"/>
      <c r="AO683" s="2"/>
      <c r="AP683" s="2"/>
      <c r="AT683" s="2"/>
      <c r="AU683" s="2"/>
      <c r="AY683" s="2"/>
      <c r="AZ683" s="2"/>
    </row>
    <row r="684" spans="3:52" x14ac:dyDescent="0.25">
      <c r="C684" s="5"/>
      <c r="D684" s="5"/>
      <c r="E684" s="5"/>
      <c r="P684" s="2"/>
      <c r="Q684" s="2"/>
      <c r="U684" s="2"/>
      <c r="V684" s="2"/>
      <c r="AJ684" s="2"/>
      <c r="AK684" s="2"/>
      <c r="AO684" s="2"/>
      <c r="AP684" s="2"/>
      <c r="AT684" s="2"/>
      <c r="AU684" s="2"/>
      <c r="AY684" s="2"/>
      <c r="AZ684" s="2"/>
    </row>
    <row r="685" spans="3:52" x14ac:dyDescent="0.25">
      <c r="C685" s="5"/>
      <c r="D685" s="5"/>
      <c r="E685" s="5"/>
      <c r="P685" s="2"/>
      <c r="Q685" s="2"/>
      <c r="U685" s="2"/>
      <c r="V685" s="2"/>
      <c r="AJ685" s="2"/>
      <c r="AK685" s="2"/>
      <c r="AO685" s="2"/>
      <c r="AP685" s="2"/>
      <c r="AT685" s="2"/>
      <c r="AU685" s="2"/>
      <c r="AY685" s="2"/>
      <c r="AZ685" s="2"/>
    </row>
    <row r="686" spans="3:52" x14ac:dyDescent="0.25">
      <c r="C686" s="5"/>
      <c r="D686" s="5"/>
      <c r="E686" s="5"/>
      <c r="P686" s="2"/>
      <c r="Q686" s="2"/>
      <c r="U686" s="2"/>
      <c r="V686" s="2"/>
      <c r="AJ686" s="2"/>
      <c r="AK686" s="2"/>
      <c r="AO686" s="2"/>
      <c r="AP686" s="2"/>
      <c r="AT686" s="2"/>
      <c r="AU686" s="2"/>
      <c r="AY686" s="2"/>
      <c r="AZ686" s="2"/>
    </row>
    <row r="687" spans="3:52" x14ac:dyDescent="0.25">
      <c r="C687" s="5"/>
      <c r="D687" s="5"/>
      <c r="E687" s="5"/>
      <c r="P687" s="2"/>
      <c r="Q687" s="2"/>
      <c r="U687" s="2"/>
      <c r="V687" s="2"/>
      <c r="AJ687" s="2"/>
      <c r="AK687" s="2"/>
      <c r="AO687" s="2"/>
      <c r="AP687" s="2"/>
      <c r="AT687" s="2"/>
      <c r="AU687" s="2"/>
      <c r="AY687" s="2"/>
      <c r="AZ687" s="2"/>
    </row>
    <row r="688" spans="3:52" x14ac:dyDescent="0.25">
      <c r="C688" s="5"/>
      <c r="D688" s="5"/>
      <c r="E688" s="5"/>
      <c r="P688" s="2"/>
      <c r="Q688" s="2"/>
      <c r="AJ688" s="2"/>
      <c r="AK688" s="2"/>
      <c r="AO688" s="2"/>
      <c r="AP688" s="2"/>
      <c r="AT688" s="2"/>
      <c r="AU688" s="2"/>
      <c r="AY688" s="2"/>
      <c r="AZ688" s="2"/>
    </row>
    <row r="689" spans="3:52" x14ac:dyDescent="0.25">
      <c r="C689" s="5"/>
      <c r="D689" s="5"/>
      <c r="E689" s="5"/>
      <c r="P689" s="2"/>
      <c r="Q689" s="2"/>
      <c r="U689" s="4"/>
      <c r="V689" s="4"/>
      <c r="AJ689" s="2"/>
      <c r="AK689" s="2"/>
      <c r="AO689" s="2"/>
      <c r="AP689" s="2"/>
      <c r="AT689" s="2"/>
      <c r="AU689" s="2"/>
      <c r="AY689" s="2"/>
      <c r="AZ689" s="2"/>
    </row>
    <row r="690" spans="3:52" x14ac:dyDescent="0.25">
      <c r="C690" s="5"/>
      <c r="D690" s="5"/>
      <c r="E690" s="5"/>
      <c r="P690" s="2"/>
      <c r="Q690" s="2"/>
      <c r="AJ690" s="2"/>
      <c r="AK690" s="2"/>
      <c r="AO690" s="2"/>
      <c r="AP690" s="2"/>
      <c r="AT690" s="2"/>
      <c r="AU690" s="2"/>
      <c r="AY690" s="2"/>
      <c r="AZ690" s="2"/>
    </row>
    <row r="691" spans="3:52" x14ac:dyDescent="0.25">
      <c r="C691" s="5"/>
      <c r="D691" s="5"/>
      <c r="E691" s="5"/>
      <c r="P691" s="2"/>
      <c r="Q691" s="2"/>
      <c r="AJ691" s="2"/>
      <c r="AK691" s="2"/>
      <c r="AO691" s="2"/>
      <c r="AP691" s="2"/>
      <c r="AT691" s="2"/>
      <c r="AU691" s="2"/>
      <c r="AY691" s="2"/>
      <c r="AZ691" s="2"/>
    </row>
    <row r="692" spans="3:52" x14ac:dyDescent="0.25">
      <c r="C692" s="5"/>
      <c r="D692" s="5"/>
      <c r="E692" s="5"/>
      <c r="P692" s="2"/>
      <c r="Q692" s="2"/>
      <c r="AJ692" s="2"/>
      <c r="AK692" s="2"/>
      <c r="AO692" s="2"/>
      <c r="AP692" s="2"/>
      <c r="AT692" s="2"/>
      <c r="AU692" s="2"/>
      <c r="AY692" s="2"/>
      <c r="AZ692" s="2"/>
    </row>
    <row r="693" spans="3:52" x14ac:dyDescent="0.25">
      <c r="C693" s="5"/>
      <c r="D693" s="5"/>
      <c r="E693" s="5"/>
      <c r="P693" s="2"/>
      <c r="Q693" s="2"/>
      <c r="AJ693" s="2"/>
      <c r="AK693" s="2"/>
      <c r="AO693" s="2"/>
      <c r="AP693" s="2"/>
      <c r="AT693" s="2"/>
      <c r="AU693" s="2"/>
      <c r="AY693" s="2"/>
      <c r="AZ693" s="2"/>
    </row>
    <row r="694" spans="3:52" x14ac:dyDescent="0.25">
      <c r="C694" s="5"/>
      <c r="D694" s="5"/>
      <c r="E694" s="5"/>
      <c r="P694" s="2"/>
      <c r="Q694" s="2"/>
      <c r="AJ694" s="2"/>
      <c r="AK694" s="2"/>
      <c r="AO694" s="2"/>
      <c r="AP694" s="2"/>
      <c r="AT694" s="2"/>
      <c r="AU694" s="2"/>
      <c r="AY694" s="2"/>
      <c r="AZ694" s="2"/>
    </row>
    <row r="695" spans="3:52" x14ac:dyDescent="0.25">
      <c r="C695" s="5"/>
      <c r="D695" s="5"/>
      <c r="E695" s="5"/>
      <c r="P695" s="2"/>
      <c r="Q695" s="2"/>
      <c r="AJ695" s="2"/>
      <c r="AK695" s="2"/>
      <c r="AO695" s="2"/>
      <c r="AP695" s="2"/>
      <c r="AT695" s="2"/>
      <c r="AU695" s="2"/>
      <c r="AY695" s="2"/>
      <c r="AZ695" s="2"/>
    </row>
    <row r="696" spans="3:52" x14ac:dyDescent="0.25">
      <c r="C696" s="5"/>
      <c r="D696" s="5"/>
      <c r="E696" s="5"/>
      <c r="P696" s="2"/>
      <c r="Q696" s="2"/>
      <c r="AJ696" s="2"/>
      <c r="AK696" s="2"/>
      <c r="AO696" s="2"/>
      <c r="AP696" s="2"/>
      <c r="AT696" s="2"/>
      <c r="AU696" s="2"/>
      <c r="AY696" s="2"/>
      <c r="AZ696" s="2"/>
    </row>
    <row r="697" spans="3:52" x14ac:dyDescent="0.25">
      <c r="C697" s="5"/>
      <c r="D697" s="5"/>
      <c r="E697" s="5"/>
      <c r="P697" s="2"/>
      <c r="Q697" s="2"/>
      <c r="AJ697" s="2"/>
      <c r="AK697" s="2"/>
      <c r="AO697" s="2"/>
      <c r="AP697" s="2"/>
      <c r="AT697" s="2"/>
      <c r="AU697" s="2"/>
      <c r="AY697" s="2"/>
      <c r="AZ697" s="2"/>
    </row>
    <row r="698" spans="3:52" x14ac:dyDescent="0.25">
      <c r="C698" s="5"/>
      <c r="D698" s="5"/>
      <c r="E698" s="5"/>
      <c r="P698" s="2"/>
      <c r="Q698" s="2"/>
      <c r="AJ698" s="2"/>
      <c r="AK698" s="2"/>
      <c r="AO698" s="2"/>
      <c r="AP698" s="2"/>
      <c r="AT698" s="2"/>
      <c r="AU698" s="2"/>
      <c r="AY698" s="2"/>
      <c r="AZ698" s="2"/>
    </row>
    <row r="699" spans="3:52" x14ac:dyDescent="0.25">
      <c r="C699" s="5"/>
      <c r="D699" s="5"/>
      <c r="E699" s="5"/>
      <c r="P699" s="2"/>
      <c r="Q699" s="2"/>
      <c r="AJ699" s="2"/>
      <c r="AK699" s="2"/>
      <c r="AO699" s="2"/>
      <c r="AP699" s="2"/>
      <c r="AT699" s="2"/>
      <c r="AU699" s="2"/>
      <c r="AY699" s="2"/>
      <c r="AZ699" s="2"/>
    </row>
    <row r="700" spans="3:52" x14ac:dyDescent="0.25">
      <c r="C700" s="5"/>
      <c r="D700" s="5"/>
      <c r="E700" s="5"/>
      <c r="P700" s="2"/>
      <c r="Q700" s="2"/>
      <c r="AJ700" s="2"/>
      <c r="AK700" s="2"/>
      <c r="AO700" s="2"/>
      <c r="AP700" s="2"/>
      <c r="AT700" s="2"/>
      <c r="AU700" s="2"/>
      <c r="AY700" s="2"/>
      <c r="AZ700" s="2"/>
    </row>
    <row r="701" spans="3:52" x14ac:dyDescent="0.25">
      <c r="C701" s="5"/>
      <c r="D701" s="5"/>
      <c r="E701" s="5"/>
      <c r="P701" s="2"/>
      <c r="Q701" s="2"/>
      <c r="AJ701" s="2"/>
      <c r="AK701" s="2"/>
      <c r="AO701" s="2"/>
      <c r="AP701" s="2"/>
      <c r="AT701" s="2"/>
      <c r="AU701" s="2"/>
      <c r="AY701" s="2"/>
      <c r="AZ701" s="2"/>
    </row>
    <row r="702" spans="3:52" x14ac:dyDescent="0.25">
      <c r="C702" s="5"/>
      <c r="D702" s="5"/>
      <c r="E702" s="5"/>
      <c r="P702" s="2"/>
      <c r="Q702" s="2"/>
      <c r="AJ702" s="2"/>
      <c r="AK702" s="2"/>
      <c r="AO702" s="2"/>
      <c r="AP702" s="2"/>
      <c r="AT702" s="2"/>
      <c r="AU702" s="2"/>
      <c r="AY702" s="2"/>
      <c r="AZ702" s="2"/>
    </row>
    <row r="703" spans="3:52" x14ac:dyDescent="0.25">
      <c r="C703" s="5"/>
      <c r="D703" s="5"/>
      <c r="E703" s="5"/>
      <c r="P703" s="2"/>
      <c r="Q703" s="2"/>
      <c r="AJ703" s="2"/>
      <c r="AK703" s="2"/>
      <c r="AO703" s="2"/>
      <c r="AP703" s="2"/>
      <c r="AT703" s="2"/>
      <c r="AU703" s="2"/>
      <c r="AY703" s="2"/>
      <c r="AZ703" s="2"/>
    </row>
    <row r="704" spans="3:52" x14ac:dyDescent="0.25">
      <c r="C704" s="5"/>
      <c r="D704" s="5"/>
      <c r="E704" s="5"/>
      <c r="P704" s="2"/>
      <c r="Q704" s="2"/>
      <c r="AJ704" s="2"/>
      <c r="AK704" s="2"/>
      <c r="AO704" s="2"/>
      <c r="AP704" s="2"/>
      <c r="AT704" s="2"/>
      <c r="AU704" s="2"/>
      <c r="AY704" s="2"/>
      <c r="AZ704" s="2"/>
    </row>
    <row r="705" spans="3:52" x14ac:dyDescent="0.25">
      <c r="C705" s="5"/>
      <c r="D705" s="5"/>
      <c r="E705" s="5"/>
      <c r="P705" s="2"/>
      <c r="Q705" s="2"/>
      <c r="AJ705" s="2"/>
      <c r="AK705" s="2"/>
      <c r="AO705" s="2"/>
      <c r="AP705" s="2"/>
      <c r="AT705" s="2"/>
      <c r="AU705" s="2"/>
      <c r="AY705" s="2"/>
      <c r="AZ705" s="2"/>
    </row>
    <row r="706" spans="3:52" x14ac:dyDescent="0.25">
      <c r="C706" s="5"/>
      <c r="D706" s="5"/>
      <c r="E706" s="5"/>
      <c r="P706" s="2"/>
      <c r="Q706" s="2"/>
      <c r="AJ706" s="2"/>
      <c r="AK706" s="2"/>
      <c r="AO706" s="2"/>
      <c r="AP706" s="2"/>
      <c r="AT706" s="2"/>
      <c r="AU706" s="2"/>
      <c r="AY706" s="2"/>
      <c r="AZ706" s="2"/>
    </row>
    <row r="707" spans="3:52" x14ac:dyDescent="0.25">
      <c r="C707" s="5"/>
      <c r="D707" s="5"/>
      <c r="E707" s="5"/>
      <c r="P707" s="2"/>
      <c r="Q707" s="2"/>
      <c r="AJ707" s="2"/>
      <c r="AK707" s="2"/>
      <c r="AO707" s="2"/>
      <c r="AP707" s="2"/>
      <c r="AT707" s="2"/>
      <c r="AU707" s="2"/>
      <c r="AY707" s="2"/>
      <c r="AZ707" s="2"/>
    </row>
    <row r="708" spans="3:52" x14ac:dyDescent="0.25">
      <c r="C708" s="5"/>
      <c r="D708" s="5"/>
      <c r="E708" s="5"/>
      <c r="P708" s="2"/>
      <c r="Q708" s="2"/>
      <c r="AJ708" s="2"/>
      <c r="AK708" s="2"/>
      <c r="AO708" s="2"/>
      <c r="AP708" s="2"/>
      <c r="AT708" s="2"/>
      <c r="AU708" s="2"/>
      <c r="AY708" s="2"/>
      <c r="AZ708" s="2"/>
    </row>
    <row r="709" spans="3:52" x14ac:dyDescent="0.25">
      <c r="C709" s="5"/>
      <c r="D709" s="5"/>
      <c r="E709" s="5"/>
      <c r="P709" s="2"/>
      <c r="Q709" s="2"/>
      <c r="AJ709" s="2"/>
      <c r="AK709" s="2"/>
      <c r="AO709" s="2"/>
      <c r="AP709" s="2"/>
      <c r="AT709" s="2"/>
      <c r="AU709" s="2"/>
      <c r="AY709" s="2"/>
      <c r="AZ709" s="2"/>
    </row>
    <row r="710" spans="3:52" x14ac:dyDescent="0.25">
      <c r="C710" s="5"/>
      <c r="D710" s="5"/>
      <c r="E710" s="5"/>
      <c r="P710" s="2"/>
      <c r="Q710" s="2"/>
      <c r="AJ710" s="2"/>
      <c r="AK710" s="2"/>
      <c r="AO710" s="2"/>
      <c r="AP710" s="2"/>
      <c r="AT710" s="2"/>
      <c r="AU710" s="2"/>
      <c r="AY710" s="2"/>
      <c r="AZ710" s="2"/>
    </row>
    <row r="711" spans="3:52" x14ac:dyDescent="0.25">
      <c r="C711" s="5"/>
      <c r="D711" s="5"/>
      <c r="E711" s="5"/>
      <c r="P711" s="2"/>
      <c r="Q711" s="2"/>
      <c r="AJ711" s="2"/>
      <c r="AK711" s="2"/>
      <c r="AO711" s="2"/>
      <c r="AP711" s="2"/>
      <c r="AT711" s="2"/>
      <c r="AU711" s="2"/>
      <c r="AY711" s="2"/>
      <c r="AZ711" s="2"/>
    </row>
    <row r="712" spans="3:52" x14ac:dyDescent="0.25">
      <c r="C712" s="5"/>
      <c r="D712" s="5"/>
      <c r="E712" s="5"/>
      <c r="P712" s="2"/>
      <c r="Q712" s="2"/>
      <c r="AJ712" s="2"/>
      <c r="AK712" s="2"/>
      <c r="AO712" s="2"/>
      <c r="AP712" s="2"/>
      <c r="AT712" s="2"/>
      <c r="AU712" s="2"/>
      <c r="AY712" s="2"/>
      <c r="AZ712" s="2"/>
    </row>
    <row r="713" spans="3:52" x14ac:dyDescent="0.25">
      <c r="C713" s="5"/>
      <c r="D713" s="5"/>
      <c r="E713" s="5"/>
      <c r="P713" s="2"/>
      <c r="Q713" s="2"/>
      <c r="AJ713" s="2"/>
      <c r="AK713" s="2"/>
      <c r="AO713" s="2"/>
      <c r="AP713" s="2"/>
      <c r="AT713" s="2"/>
      <c r="AU713" s="2"/>
      <c r="AY713" s="2"/>
      <c r="AZ713" s="2"/>
    </row>
    <row r="714" spans="3:52" x14ac:dyDescent="0.25">
      <c r="C714" s="5"/>
      <c r="D714" s="5"/>
      <c r="E714" s="5"/>
      <c r="P714" s="2"/>
      <c r="Q714" s="2"/>
      <c r="AJ714" s="2"/>
      <c r="AK714" s="2"/>
      <c r="AO714" s="2"/>
      <c r="AP714" s="2"/>
      <c r="AT714" s="2"/>
      <c r="AU714" s="2"/>
      <c r="AY714" s="2"/>
      <c r="AZ714" s="2"/>
    </row>
    <row r="715" spans="3:52" x14ac:dyDescent="0.25">
      <c r="C715" s="5"/>
      <c r="D715" s="5"/>
      <c r="E715" s="5"/>
      <c r="P715" s="2"/>
      <c r="Q715" s="2"/>
      <c r="AJ715" s="2"/>
      <c r="AK715" s="2"/>
      <c r="AO715" s="2"/>
      <c r="AP715" s="2"/>
      <c r="AT715" s="2"/>
      <c r="AU715" s="2"/>
      <c r="AY715" s="2"/>
      <c r="AZ715" s="2"/>
    </row>
    <row r="716" spans="3:52" x14ac:dyDescent="0.25">
      <c r="C716" s="5"/>
      <c r="D716" s="5"/>
      <c r="E716" s="5"/>
      <c r="P716" s="2"/>
      <c r="Q716" s="2"/>
      <c r="AJ716" s="2"/>
      <c r="AK716" s="2"/>
      <c r="AO716" s="2"/>
      <c r="AP716" s="2"/>
      <c r="AT716" s="2"/>
      <c r="AU716" s="2"/>
      <c r="AY716" s="2"/>
      <c r="AZ716" s="2"/>
    </row>
    <row r="717" spans="3:52" x14ac:dyDescent="0.25">
      <c r="C717" s="5"/>
      <c r="D717" s="5"/>
      <c r="E717" s="5"/>
      <c r="P717" s="2"/>
      <c r="Q717" s="2"/>
      <c r="AJ717" s="2"/>
      <c r="AK717" s="2"/>
      <c r="AO717" s="2"/>
      <c r="AP717" s="2"/>
      <c r="AT717" s="2"/>
      <c r="AU717" s="2"/>
      <c r="AY717" s="2"/>
      <c r="AZ717" s="2"/>
    </row>
    <row r="718" spans="3:52" x14ac:dyDescent="0.25">
      <c r="C718" s="5"/>
      <c r="D718" s="5"/>
      <c r="E718" s="5"/>
      <c r="P718" s="2"/>
      <c r="Q718" s="2"/>
      <c r="AJ718" s="2"/>
      <c r="AK718" s="2"/>
      <c r="AO718" s="2"/>
      <c r="AP718" s="2"/>
      <c r="AT718" s="2"/>
      <c r="AU718" s="2"/>
      <c r="AY718" s="2"/>
      <c r="AZ718" s="2"/>
    </row>
    <row r="719" spans="3:52" x14ac:dyDescent="0.25">
      <c r="C719" s="5"/>
      <c r="D719" s="5"/>
      <c r="E719" s="5"/>
      <c r="P719" s="2"/>
      <c r="Q719" s="2"/>
      <c r="AJ719" s="2"/>
      <c r="AK719" s="2"/>
      <c r="AO719" s="2"/>
      <c r="AP719" s="2"/>
      <c r="AT719" s="2"/>
      <c r="AU719" s="2"/>
      <c r="AY719" s="2"/>
      <c r="AZ719" s="2"/>
    </row>
    <row r="720" spans="3:52" x14ac:dyDescent="0.25">
      <c r="C720" s="5"/>
      <c r="D720" s="5"/>
      <c r="E720" s="5"/>
      <c r="P720" s="2"/>
      <c r="Q720" s="2"/>
      <c r="AJ720" s="2"/>
      <c r="AK720" s="2"/>
      <c r="AO720" s="2"/>
      <c r="AP720" s="2"/>
      <c r="AT720" s="2"/>
      <c r="AU720" s="2"/>
      <c r="AY720" s="2"/>
      <c r="AZ720" s="2"/>
    </row>
    <row r="721" spans="3:52" x14ac:dyDescent="0.25">
      <c r="C721" s="5"/>
      <c r="D721" s="5"/>
      <c r="E721" s="5"/>
      <c r="P721" s="2"/>
      <c r="Q721" s="2"/>
      <c r="AJ721" s="2"/>
      <c r="AK721" s="2"/>
      <c r="AO721" s="2"/>
      <c r="AP721" s="2"/>
      <c r="AT721" s="2"/>
      <c r="AU721" s="2"/>
      <c r="AY721" s="2"/>
      <c r="AZ721" s="2"/>
    </row>
    <row r="722" spans="3:52" x14ac:dyDescent="0.25">
      <c r="C722" s="5"/>
      <c r="D722" s="5"/>
      <c r="E722" s="5"/>
      <c r="P722" s="2"/>
      <c r="Q722" s="2"/>
      <c r="AJ722" s="2"/>
      <c r="AK722" s="2"/>
      <c r="AO722" s="2"/>
      <c r="AP722" s="2"/>
      <c r="AT722" s="2"/>
      <c r="AU722" s="2"/>
      <c r="AY722" s="2"/>
      <c r="AZ722" s="2"/>
    </row>
    <row r="723" spans="3:52" x14ac:dyDescent="0.25">
      <c r="C723" s="5"/>
      <c r="D723" s="5"/>
      <c r="E723" s="5"/>
      <c r="P723" s="2"/>
      <c r="Q723" s="2"/>
      <c r="AJ723" s="2"/>
      <c r="AK723" s="2"/>
      <c r="AO723" s="2"/>
      <c r="AP723" s="2"/>
      <c r="AT723" s="2"/>
      <c r="AU723" s="2"/>
      <c r="AY723" s="2"/>
      <c r="AZ723" s="2"/>
    </row>
    <row r="724" spans="3:52" x14ac:dyDescent="0.25">
      <c r="C724" s="5"/>
      <c r="D724" s="5"/>
      <c r="E724" s="5"/>
      <c r="P724" s="2"/>
      <c r="Q724" s="2"/>
      <c r="AJ724" s="2"/>
      <c r="AK724" s="2"/>
      <c r="AO724" s="2"/>
      <c r="AP724" s="2"/>
      <c r="AT724" s="2"/>
      <c r="AU724" s="2"/>
      <c r="AY724" s="2"/>
      <c r="AZ724" s="2"/>
    </row>
    <row r="725" spans="3:52" x14ac:dyDescent="0.25">
      <c r="C725" s="5"/>
      <c r="D725" s="5"/>
      <c r="E725" s="5"/>
      <c r="P725" s="2"/>
      <c r="Q725" s="2"/>
      <c r="AJ725" s="2"/>
      <c r="AK725" s="2"/>
      <c r="AO725" s="2"/>
      <c r="AP725" s="2"/>
      <c r="AT725" s="2"/>
      <c r="AU725" s="2"/>
      <c r="AY725" s="2"/>
      <c r="AZ725" s="2"/>
    </row>
    <row r="726" spans="3:52" x14ac:dyDescent="0.25">
      <c r="C726" s="5"/>
      <c r="D726" s="5"/>
      <c r="E726" s="5"/>
      <c r="P726" s="2"/>
      <c r="Q726" s="2"/>
      <c r="AJ726" s="2"/>
      <c r="AK726" s="2"/>
      <c r="AO726" s="2"/>
      <c r="AP726" s="2"/>
      <c r="AT726" s="2"/>
      <c r="AU726" s="2"/>
      <c r="AY726" s="2"/>
      <c r="AZ726" s="2"/>
    </row>
    <row r="727" spans="3:52" x14ac:dyDescent="0.25">
      <c r="C727" s="5"/>
      <c r="D727" s="5"/>
      <c r="E727" s="5"/>
      <c r="P727" s="2"/>
      <c r="Q727" s="2"/>
      <c r="AJ727" s="2"/>
      <c r="AK727" s="2"/>
      <c r="AO727" s="2"/>
      <c r="AP727" s="2"/>
      <c r="AT727" s="2"/>
      <c r="AU727" s="2"/>
      <c r="AY727" s="2"/>
      <c r="AZ727" s="2"/>
    </row>
    <row r="728" spans="3:52" x14ac:dyDescent="0.25">
      <c r="C728" s="5"/>
      <c r="D728" s="5"/>
      <c r="E728" s="5"/>
      <c r="P728" s="2"/>
      <c r="Q728" s="2"/>
      <c r="AJ728" s="2"/>
      <c r="AK728" s="2"/>
      <c r="AO728" s="2"/>
      <c r="AP728" s="2"/>
      <c r="AT728" s="2"/>
      <c r="AU728" s="2"/>
      <c r="AY728" s="2"/>
      <c r="AZ728" s="2"/>
    </row>
    <row r="729" spans="3:52" x14ac:dyDescent="0.25">
      <c r="C729" s="5"/>
      <c r="D729" s="5"/>
      <c r="E729" s="5"/>
      <c r="P729" s="2"/>
      <c r="Q729" s="2"/>
      <c r="AJ729" s="2"/>
      <c r="AK729" s="2"/>
      <c r="AO729" s="2"/>
      <c r="AP729" s="2"/>
      <c r="AT729" s="2"/>
      <c r="AU729" s="2"/>
      <c r="AY729" s="2"/>
      <c r="AZ729" s="2"/>
    </row>
    <row r="730" spans="3:52" x14ac:dyDescent="0.25">
      <c r="C730" s="5"/>
      <c r="D730" s="5"/>
      <c r="E730" s="5"/>
      <c r="P730" s="2"/>
      <c r="Q730" s="2"/>
      <c r="AJ730" s="2"/>
      <c r="AK730" s="2"/>
      <c r="AO730" s="2"/>
      <c r="AP730" s="2"/>
      <c r="AT730" s="2"/>
      <c r="AU730" s="2"/>
      <c r="AY730" s="2"/>
      <c r="AZ730" s="2"/>
    </row>
    <row r="731" spans="3:52" x14ac:dyDescent="0.25">
      <c r="C731" s="5"/>
      <c r="D731" s="5"/>
      <c r="E731" s="5"/>
      <c r="P731" s="2"/>
      <c r="Q731" s="2"/>
      <c r="AJ731" s="2"/>
      <c r="AK731" s="2"/>
      <c r="AO731" s="2"/>
      <c r="AP731" s="2"/>
      <c r="AT731" s="2"/>
      <c r="AU731" s="2"/>
      <c r="AY731" s="2"/>
      <c r="AZ731" s="2"/>
    </row>
    <row r="732" spans="3:52" x14ac:dyDescent="0.25">
      <c r="C732" s="5"/>
      <c r="D732" s="5"/>
      <c r="E732" s="5"/>
      <c r="P732" s="2"/>
      <c r="Q732" s="2"/>
      <c r="AJ732" s="2"/>
      <c r="AK732" s="2"/>
      <c r="AO732" s="2"/>
      <c r="AP732" s="2"/>
      <c r="AT732" s="2"/>
      <c r="AU732" s="2"/>
      <c r="AY732" s="2"/>
      <c r="AZ732" s="2"/>
    </row>
    <row r="733" spans="3:52" x14ac:dyDescent="0.25">
      <c r="C733" s="5"/>
      <c r="D733" s="5"/>
      <c r="E733" s="5"/>
      <c r="P733" s="2"/>
      <c r="Q733" s="2"/>
      <c r="AJ733" s="2"/>
      <c r="AK733" s="2"/>
      <c r="AO733" s="2"/>
      <c r="AP733" s="2"/>
      <c r="AT733" s="2"/>
      <c r="AU733" s="2"/>
      <c r="AY733" s="2"/>
      <c r="AZ733" s="2"/>
    </row>
    <row r="734" spans="3:52" x14ac:dyDescent="0.25">
      <c r="C734" s="5"/>
      <c r="D734" s="5"/>
      <c r="E734" s="5"/>
      <c r="P734" s="2"/>
      <c r="Q734" s="2"/>
      <c r="AJ734" s="2"/>
      <c r="AK734" s="2"/>
      <c r="AO734" s="2"/>
      <c r="AP734" s="2"/>
      <c r="AT734" s="2"/>
      <c r="AU734" s="2"/>
      <c r="AY734" s="2"/>
      <c r="AZ734" s="2"/>
    </row>
    <row r="735" spans="3:52" x14ac:dyDescent="0.25">
      <c r="C735" s="5"/>
      <c r="D735" s="5"/>
      <c r="E735" s="5"/>
      <c r="P735" s="2"/>
      <c r="Q735" s="2"/>
      <c r="AJ735" s="2"/>
      <c r="AK735" s="2"/>
      <c r="AO735" s="2"/>
      <c r="AP735" s="2"/>
      <c r="AT735" s="2"/>
      <c r="AU735" s="2"/>
      <c r="AY735" s="2"/>
      <c r="AZ735" s="2"/>
    </row>
    <row r="736" spans="3:52" x14ac:dyDescent="0.25">
      <c r="C736" s="5"/>
      <c r="D736" s="5"/>
      <c r="E736" s="5"/>
      <c r="P736" s="2"/>
      <c r="Q736" s="2"/>
      <c r="AJ736" s="2"/>
      <c r="AK736" s="2"/>
      <c r="AO736" s="2"/>
      <c r="AP736" s="2"/>
      <c r="AT736" s="2"/>
      <c r="AU736" s="2"/>
      <c r="AY736" s="2"/>
      <c r="AZ736" s="2"/>
    </row>
    <row r="737" spans="3:52" x14ac:dyDescent="0.25">
      <c r="C737" s="5"/>
      <c r="D737" s="5"/>
      <c r="E737" s="5"/>
      <c r="P737" s="2"/>
      <c r="Q737" s="2"/>
      <c r="AJ737" s="2"/>
      <c r="AK737" s="2"/>
      <c r="AO737" s="2"/>
      <c r="AP737" s="2"/>
      <c r="AT737" s="2"/>
      <c r="AU737" s="2"/>
      <c r="AY737" s="2"/>
      <c r="AZ737" s="2"/>
    </row>
    <row r="738" spans="3:52" x14ac:dyDescent="0.25">
      <c r="C738" s="5"/>
      <c r="D738" s="5"/>
      <c r="E738" s="5"/>
      <c r="P738" s="2"/>
      <c r="Q738" s="2"/>
      <c r="AJ738" s="2"/>
      <c r="AK738" s="2"/>
      <c r="AO738" s="2"/>
      <c r="AP738" s="2"/>
      <c r="AT738" s="2"/>
      <c r="AU738" s="2"/>
      <c r="AY738" s="2"/>
      <c r="AZ738" s="2"/>
    </row>
    <row r="739" spans="3:52" x14ac:dyDescent="0.25">
      <c r="C739" s="5"/>
      <c r="D739" s="5"/>
      <c r="E739" s="5"/>
      <c r="P739" s="2"/>
      <c r="Q739" s="2"/>
      <c r="AJ739" s="2"/>
      <c r="AK739" s="2"/>
      <c r="AO739" s="2"/>
      <c r="AP739" s="2"/>
      <c r="AT739" s="2"/>
      <c r="AU739" s="2"/>
      <c r="AY739" s="2"/>
      <c r="AZ739" s="2"/>
    </row>
    <row r="740" spans="3:52" x14ac:dyDescent="0.25">
      <c r="C740" s="5"/>
      <c r="D740" s="5"/>
      <c r="E740" s="5"/>
      <c r="P740" s="2"/>
      <c r="Q740" s="2"/>
      <c r="AJ740" s="2"/>
      <c r="AK740" s="2"/>
      <c r="AO740" s="2"/>
      <c r="AP740" s="2"/>
      <c r="AT740" s="2"/>
      <c r="AU740" s="2"/>
      <c r="AY740" s="2"/>
      <c r="AZ740" s="2"/>
    </row>
    <row r="741" spans="3:52" x14ac:dyDescent="0.25">
      <c r="C741" s="5"/>
      <c r="D741" s="5"/>
      <c r="E741" s="5"/>
      <c r="P741" s="2"/>
      <c r="Q741" s="2"/>
      <c r="AJ741" s="2"/>
      <c r="AK741" s="2"/>
      <c r="AO741" s="2"/>
      <c r="AP741" s="2"/>
      <c r="AT741" s="2"/>
      <c r="AU741" s="2"/>
      <c r="AY741" s="2"/>
      <c r="AZ741" s="2"/>
    </row>
    <row r="742" spans="3:52" x14ac:dyDescent="0.25">
      <c r="C742" s="5"/>
      <c r="D742" s="5"/>
      <c r="E742" s="5"/>
      <c r="P742" s="2"/>
      <c r="Q742" s="2"/>
      <c r="AJ742" s="2"/>
      <c r="AK742" s="2"/>
      <c r="AO742" s="2"/>
      <c r="AP742" s="2"/>
      <c r="AT742" s="2"/>
      <c r="AU742" s="2"/>
      <c r="AY742" s="2"/>
      <c r="AZ742" s="2"/>
    </row>
    <row r="743" spans="3:52" x14ac:dyDescent="0.25">
      <c r="C743" s="5"/>
      <c r="D743" s="5"/>
      <c r="E743" s="5"/>
      <c r="P743" s="2"/>
      <c r="Q743" s="2"/>
      <c r="AJ743" s="2"/>
      <c r="AK743" s="2"/>
      <c r="AO743" s="2"/>
      <c r="AP743" s="2"/>
      <c r="AT743" s="2"/>
      <c r="AU743" s="2"/>
      <c r="AY743" s="2"/>
      <c r="AZ743" s="2"/>
    </row>
    <row r="744" spans="3:52" x14ac:dyDescent="0.25">
      <c r="C744" s="5"/>
      <c r="D744" s="5"/>
      <c r="E744" s="5"/>
      <c r="P744" s="2"/>
      <c r="Q744" s="2"/>
      <c r="AJ744" s="2"/>
      <c r="AK744" s="2"/>
      <c r="AO744" s="2"/>
      <c r="AP744" s="2"/>
      <c r="AT744" s="2"/>
      <c r="AU744" s="2"/>
      <c r="AY744" s="2"/>
      <c r="AZ744" s="2"/>
    </row>
    <row r="745" spans="3:52" x14ac:dyDescent="0.25">
      <c r="C745" s="5"/>
      <c r="D745" s="5"/>
      <c r="E745" s="5"/>
      <c r="P745" s="2"/>
      <c r="Q745" s="2"/>
      <c r="AJ745" s="2"/>
      <c r="AK745" s="2"/>
      <c r="AO745" s="2"/>
      <c r="AP745" s="2"/>
      <c r="AT745" s="2"/>
      <c r="AU745" s="2"/>
      <c r="AY745" s="2"/>
      <c r="AZ745" s="2"/>
    </row>
    <row r="746" spans="3:52" x14ac:dyDescent="0.25">
      <c r="C746" s="5"/>
      <c r="D746" s="5"/>
      <c r="E746" s="5"/>
      <c r="P746" s="2"/>
      <c r="Q746" s="2"/>
      <c r="AJ746" s="2"/>
      <c r="AK746" s="2"/>
      <c r="AO746" s="2"/>
      <c r="AP746" s="2"/>
      <c r="AT746" s="2"/>
      <c r="AU746" s="2"/>
      <c r="AY746" s="2"/>
      <c r="AZ746" s="2"/>
    </row>
    <row r="747" spans="3:52" x14ac:dyDescent="0.25">
      <c r="C747" s="5"/>
      <c r="D747" s="5"/>
      <c r="E747" s="5"/>
      <c r="P747" s="2"/>
      <c r="Q747" s="2"/>
      <c r="AJ747" s="2"/>
      <c r="AK747" s="2"/>
      <c r="AO747" s="2"/>
      <c r="AP747" s="2"/>
      <c r="AT747" s="2"/>
      <c r="AU747" s="2"/>
      <c r="AY747" s="2"/>
      <c r="AZ747" s="2"/>
    </row>
    <row r="748" spans="3:52" x14ac:dyDescent="0.25">
      <c r="C748" s="5"/>
      <c r="D748" s="5"/>
      <c r="E748" s="5"/>
      <c r="P748" s="2"/>
      <c r="Q748" s="2"/>
      <c r="AJ748" s="2"/>
      <c r="AK748" s="2"/>
      <c r="AO748" s="2"/>
      <c r="AP748" s="2"/>
      <c r="AT748" s="2"/>
      <c r="AU748" s="2"/>
      <c r="AY748" s="2"/>
      <c r="AZ748" s="2"/>
    </row>
    <row r="749" spans="3:52" x14ac:dyDescent="0.25">
      <c r="C749" s="5"/>
      <c r="D749" s="5"/>
      <c r="E749" s="5"/>
      <c r="P749" s="2"/>
      <c r="Q749" s="2"/>
      <c r="AJ749" s="2"/>
      <c r="AK749" s="2"/>
      <c r="AO749" s="2"/>
      <c r="AP749" s="2"/>
      <c r="AT749" s="2"/>
      <c r="AU749" s="2"/>
      <c r="AY749" s="2"/>
      <c r="AZ749" s="2"/>
    </row>
    <row r="750" spans="3:52" x14ac:dyDescent="0.25">
      <c r="C750" s="5"/>
      <c r="D750" s="5"/>
      <c r="E750" s="5"/>
      <c r="P750" s="2"/>
      <c r="Q750" s="2"/>
      <c r="AJ750" s="2"/>
      <c r="AK750" s="2"/>
      <c r="AO750" s="2"/>
      <c r="AP750" s="2"/>
      <c r="AT750" s="2"/>
      <c r="AU750" s="2"/>
      <c r="AY750" s="2"/>
      <c r="AZ750" s="2"/>
    </row>
    <row r="751" spans="3:52" x14ac:dyDescent="0.25">
      <c r="C751" s="5"/>
      <c r="D751" s="5"/>
      <c r="E751" s="5"/>
      <c r="P751" s="2"/>
      <c r="Q751" s="2"/>
      <c r="AJ751" s="2"/>
      <c r="AK751" s="2"/>
      <c r="AO751" s="2"/>
      <c r="AP751" s="2"/>
      <c r="AT751" s="2"/>
      <c r="AU751" s="2"/>
      <c r="AY751" s="2"/>
      <c r="AZ751" s="2"/>
    </row>
    <row r="752" spans="3:52" x14ac:dyDescent="0.25">
      <c r="C752" s="5"/>
      <c r="D752" s="5"/>
      <c r="E752" s="5"/>
      <c r="P752" s="2"/>
      <c r="Q752" s="2"/>
      <c r="AJ752" s="2"/>
      <c r="AK752" s="2"/>
      <c r="AO752" s="2"/>
      <c r="AP752" s="2"/>
      <c r="AT752" s="2"/>
      <c r="AU752" s="2"/>
      <c r="AY752" s="2"/>
      <c r="AZ752" s="2"/>
    </row>
    <row r="753" spans="3:52" x14ac:dyDescent="0.25">
      <c r="C753" s="5"/>
      <c r="D753" s="5"/>
      <c r="E753" s="5"/>
      <c r="P753" s="2"/>
      <c r="Q753" s="2"/>
      <c r="AJ753" s="2"/>
      <c r="AK753" s="2"/>
      <c r="AO753" s="2"/>
      <c r="AP753" s="2"/>
      <c r="AT753" s="2"/>
      <c r="AU753" s="2"/>
      <c r="AY753" s="2"/>
      <c r="AZ753" s="2"/>
    </row>
    <row r="754" spans="3:52" x14ac:dyDescent="0.25">
      <c r="C754" s="5"/>
      <c r="D754" s="5"/>
      <c r="E754" s="5"/>
      <c r="P754" s="2"/>
      <c r="Q754" s="2"/>
      <c r="AJ754" s="2"/>
      <c r="AK754" s="2"/>
      <c r="AO754" s="2"/>
      <c r="AP754" s="2"/>
      <c r="AT754" s="2"/>
      <c r="AU754" s="2"/>
      <c r="AY754" s="2"/>
      <c r="AZ754" s="2"/>
    </row>
    <row r="755" spans="3:52" x14ac:dyDescent="0.25">
      <c r="C755" s="5"/>
      <c r="D755" s="5"/>
      <c r="E755" s="5"/>
      <c r="P755" s="2"/>
      <c r="Q755" s="2"/>
      <c r="AJ755" s="2"/>
      <c r="AK755" s="2"/>
      <c r="AO755" s="2"/>
      <c r="AP755" s="2"/>
      <c r="AT755" s="2"/>
      <c r="AU755" s="2"/>
      <c r="AY755" s="2"/>
      <c r="AZ755" s="2"/>
    </row>
    <row r="756" spans="3:52" x14ac:dyDescent="0.25">
      <c r="C756" s="5"/>
      <c r="D756" s="5"/>
      <c r="E756" s="5"/>
      <c r="P756" s="2"/>
      <c r="Q756" s="2"/>
      <c r="AJ756" s="2"/>
      <c r="AK756" s="2"/>
      <c r="AO756" s="2"/>
      <c r="AP756" s="2"/>
      <c r="AT756" s="2"/>
      <c r="AU756" s="2"/>
      <c r="AY756" s="2"/>
      <c r="AZ756" s="2"/>
    </row>
    <row r="757" spans="3:52" x14ac:dyDescent="0.25">
      <c r="C757" s="5"/>
      <c r="D757" s="5"/>
      <c r="E757" s="5"/>
      <c r="P757" s="2"/>
      <c r="Q757" s="2"/>
      <c r="AJ757" s="2"/>
      <c r="AK757" s="2"/>
      <c r="AO757" s="2"/>
      <c r="AP757" s="2"/>
      <c r="AT757" s="2"/>
      <c r="AU757" s="2"/>
      <c r="AY757" s="2"/>
      <c r="AZ757" s="2"/>
    </row>
    <row r="758" spans="3:52" x14ac:dyDescent="0.25">
      <c r="C758" s="5"/>
      <c r="D758" s="5"/>
      <c r="E758" s="5"/>
      <c r="P758" s="2"/>
      <c r="Q758" s="2"/>
      <c r="AJ758" s="2"/>
      <c r="AK758" s="2"/>
      <c r="AO758" s="2"/>
      <c r="AP758" s="2"/>
      <c r="AT758" s="2"/>
      <c r="AU758" s="2"/>
      <c r="AY758" s="2"/>
      <c r="AZ758" s="2"/>
    </row>
    <row r="759" spans="3:52" x14ac:dyDescent="0.25">
      <c r="C759" s="5"/>
      <c r="D759" s="5"/>
      <c r="E759" s="5"/>
      <c r="P759" s="2"/>
      <c r="Q759" s="2"/>
      <c r="AJ759" s="2"/>
      <c r="AK759" s="2"/>
      <c r="AO759" s="2"/>
      <c r="AP759" s="2"/>
      <c r="AT759" s="2"/>
      <c r="AU759" s="2"/>
      <c r="AY759" s="2"/>
      <c r="AZ759" s="2"/>
    </row>
    <row r="760" spans="3:52" x14ac:dyDescent="0.25">
      <c r="C760" s="5"/>
      <c r="D760" s="5"/>
      <c r="E760" s="5"/>
      <c r="P760" s="2"/>
      <c r="Q760" s="2"/>
      <c r="AJ760" s="2"/>
      <c r="AK760" s="2"/>
      <c r="AO760" s="2"/>
      <c r="AP760" s="2"/>
      <c r="AT760" s="2"/>
      <c r="AU760" s="2"/>
      <c r="AY760" s="2"/>
      <c r="AZ760" s="2"/>
    </row>
    <row r="761" spans="3:52" x14ac:dyDescent="0.25">
      <c r="C761" s="5"/>
      <c r="D761" s="5"/>
      <c r="E761" s="5"/>
      <c r="P761" s="2"/>
      <c r="Q761" s="2"/>
      <c r="AJ761" s="2"/>
      <c r="AK761" s="2"/>
      <c r="AO761" s="2"/>
      <c r="AP761" s="2"/>
      <c r="AT761" s="2"/>
      <c r="AU761" s="2"/>
      <c r="AY761" s="2"/>
      <c r="AZ761" s="2"/>
    </row>
    <row r="762" spans="3:52" x14ac:dyDescent="0.25">
      <c r="C762" s="5"/>
      <c r="D762" s="5"/>
      <c r="E762" s="5"/>
      <c r="P762" s="2"/>
      <c r="Q762" s="2"/>
      <c r="AJ762" s="2"/>
      <c r="AK762" s="2"/>
      <c r="AO762" s="2"/>
      <c r="AP762" s="2"/>
      <c r="AT762" s="2"/>
      <c r="AU762" s="2"/>
      <c r="AY762" s="2"/>
      <c r="AZ762" s="2"/>
    </row>
    <row r="763" spans="3:52" x14ac:dyDescent="0.25">
      <c r="C763" s="5"/>
      <c r="D763" s="5"/>
      <c r="E763" s="5"/>
      <c r="P763" s="2"/>
      <c r="Q763" s="2"/>
      <c r="AJ763" s="2"/>
      <c r="AK763" s="2"/>
      <c r="AO763" s="2"/>
      <c r="AP763" s="2"/>
      <c r="AT763" s="2"/>
      <c r="AU763" s="2"/>
      <c r="AY763" s="2"/>
      <c r="AZ763" s="2"/>
    </row>
    <row r="764" spans="3:52" x14ac:dyDescent="0.25">
      <c r="C764" s="5"/>
      <c r="D764" s="5"/>
      <c r="E764" s="5"/>
      <c r="P764" s="2"/>
      <c r="Q764" s="2"/>
      <c r="AJ764" s="2"/>
      <c r="AK764" s="2"/>
      <c r="AO764" s="2"/>
      <c r="AP764" s="2"/>
      <c r="AT764" s="2"/>
      <c r="AU764" s="2"/>
      <c r="AY764" s="2"/>
      <c r="AZ764" s="2"/>
    </row>
    <row r="765" spans="3:52" x14ac:dyDescent="0.25">
      <c r="C765" s="5"/>
      <c r="D765" s="5"/>
      <c r="E765" s="5"/>
      <c r="P765" s="2"/>
      <c r="Q765" s="2"/>
      <c r="AJ765" s="2"/>
      <c r="AK765" s="2"/>
      <c r="AO765" s="2"/>
      <c r="AP765" s="2"/>
      <c r="AT765" s="2"/>
      <c r="AU765" s="2"/>
      <c r="AY765" s="2"/>
      <c r="AZ765" s="2"/>
    </row>
    <row r="766" spans="3:52" x14ac:dyDescent="0.25">
      <c r="C766" s="5"/>
      <c r="D766" s="5"/>
      <c r="E766" s="5"/>
      <c r="P766" s="2"/>
      <c r="Q766" s="2"/>
      <c r="AJ766" s="2"/>
      <c r="AK766" s="2"/>
      <c r="AO766" s="2"/>
      <c r="AP766" s="2"/>
      <c r="AT766" s="2"/>
      <c r="AU766" s="2"/>
      <c r="AY766" s="2"/>
      <c r="AZ766" s="2"/>
    </row>
    <row r="767" spans="3:52" x14ac:dyDescent="0.25">
      <c r="C767" s="5"/>
      <c r="D767" s="5"/>
      <c r="E767" s="5"/>
      <c r="P767" s="2"/>
      <c r="Q767" s="2"/>
      <c r="AJ767" s="2"/>
      <c r="AK767" s="2"/>
      <c r="AO767" s="2"/>
      <c r="AP767" s="2"/>
      <c r="AT767" s="2"/>
      <c r="AU767" s="2"/>
      <c r="AY767" s="2"/>
      <c r="AZ767" s="2"/>
    </row>
    <row r="768" spans="3:52" x14ac:dyDescent="0.25">
      <c r="C768" s="5"/>
      <c r="D768" s="5"/>
      <c r="E768" s="5"/>
      <c r="P768" s="2"/>
      <c r="Q768" s="2"/>
      <c r="AJ768" s="2"/>
      <c r="AK768" s="2"/>
      <c r="AO768" s="2"/>
      <c r="AP768" s="2"/>
      <c r="AT768" s="2"/>
      <c r="AU768" s="2"/>
      <c r="AY768" s="2"/>
      <c r="AZ768" s="2"/>
    </row>
    <row r="769" spans="3:52" x14ac:dyDescent="0.25">
      <c r="C769" s="5"/>
      <c r="D769" s="5"/>
      <c r="E769" s="5"/>
      <c r="P769" s="2"/>
      <c r="Q769" s="2"/>
      <c r="AJ769" s="2"/>
      <c r="AK769" s="2"/>
      <c r="AO769" s="2"/>
      <c r="AP769" s="2"/>
      <c r="AT769" s="2"/>
      <c r="AU769" s="2"/>
      <c r="AY769" s="2"/>
      <c r="AZ769" s="2"/>
    </row>
    <row r="770" spans="3:52" x14ac:dyDescent="0.25">
      <c r="C770" s="5"/>
      <c r="D770" s="5"/>
      <c r="E770" s="5"/>
      <c r="P770" s="2"/>
      <c r="Q770" s="2"/>
      <c r="AJ770" s="2"/>
      <c r="AK770" s="2"/>
      <c r="AO770" s="2"/>
      <c r="AP770" s="2"/>
      <c r="AT770" s="2"/>
      <c r="AU770" s="2"/>
      <c r="AY770" s="2"/>
      <c r="AZ770" s="2"/>
    </row>
    <row r="771" spans="3:52" x14ac:dyDescent="0.25">
      <c r="C771" s="5"/>
      <c r="D771" s="5"/>
      <c r="E771" s="5"/>
      <c r="P771" s="2"/>
      <c r="Q771" s="2"/>
      <c r="AJ771" s="2"/>
      <c r="AK771" s="2"/>
      <c r="AO771" s="2"/>
      <c r="AP771" s="2"/>
      <c r="AT771" s="2"/>
      <c r="AU771" s="2"/>
      <c r="AY771" s="2"/>
      <c r="AZ771" s="2"/>
    </row>
    <row r="772" spans="3:52" x14ac:dyDescent="0.25">
      <c r="C772" s="5"/>
      <c r="D772" s="5"/>
      <c r="E772" s="5"/>
      <c r="P772" s="2"/>
      <c r="Q772" s="2"/>
      <c r="AJ772" s="2"/>
      <c r="AK772" s="2"/>
      <c r="AO772" s="2"/>
      <c r="AP772" s="2"/>
      <c r="AT772" s="2"/>
      <c r="AU772" s="2"/>
      <c r="AY772" s="2"/>
      <c r="AZ772" s="2"/>
    </row>
    <row r="773" spans="3:52" x14ac:dyDescent="0.25">
      <c r="C773" s="5"/>
      <c r="D773" s="5"/>
      <c r="E773" s="5"/>
      <c r="P773" s="2"/>
      <c r="Q773" s="2"/>
      <c r="AJ773" s="2"/>
      <c r="AK773" s="2"/>
      <c r="AO773" s="2"/>
      <c r="AP773" s="2"/>
      <c r="AT773" s="2"/>
      <c r="AU773" s="2"/>
      <c r="AY773" s="2"/>
      <c r="AZ773" s="2"/>
    </row>
    <row r="774" spans="3:52" x14ac:dyDescent="0.25">
      <c r="C774" s="5"/>
      <c r="D774" s="5"/>
      <c r="E774" s="5"/>
      <c r="P774" s="2"/>
      <c r="Q774" s="2"/>
      <c r="AJ774" s="2"/>
      <c r="AK774" s="2"/>
      <c r="AO774" s="2"/>
      <c r="AP774" s="2"/>
      <c r="AT774" s="2"/>
      <c r="AU774" s="2"/>
      <c r="AY774" s="2"/>
      <c r="AZ774" s="2"/>
    </row>
    <row r="775" spans="3:52" x14ac:dyDescent="0.25">
      <c r="C775" s="5"/>
      <c r="D775" s="5"/>
      <c r="E775" s="5"/>
      <c r="P775" s="2"/>
      <c r="Q775" s="2"/>
      <c r="AJ775" s="2"/>
      <c r="AK775" s="2"/>
      <c r="AO775" s="2"/>
      <c r="AP775" s="2"/>
      <c r="AT775" s="2"/>
      <c r="AU775" s="2"/>
      <c r="AY775" s="2"/>
      <c r="AZ775" s="2"/>
    </row>
    <row r="776" spans="3:52" x14ac:dyDescent="0.25">
      <c r="C776" s="5"/>
      <c r="D776" s="5"/>
      <c r="E776" s="5"/>
      <c r="P776" s="2"/>
      <c r="Q776" s="2"/>
      <c r="AJ776" s="2"/>
      <c r="AK776" s="2"/>
      <c r="AO776" s="2"/>
      <c r="AP776" s="2"/>
      <c r="AT776" s="2"/>
      <c r="AU776" s="2"/>
      <c r="AY776" s="2"/>
      <c r="AZ776" s="2"/>
    </row>
    <row r="777" spans="3:52" x14ac:dyDescent="0.25">
      <c r="C777" s="5"/>
      <c r="D777" s="5"/>
      <c r="E777" s="5"/>
      <c r="P777" s="2"/>
      <c r="Q777" s="2"/>
      <c r="AJ777" s="2"/>
      <c r="AK777" s="2"/>
      <c r="AO777" s="2"/>
      <c r="AP777" s="2"/>
      <c r="AT777" s="2"/>
      <c r="AU777" s="2"/>
      <c r="AY777" s="2"/>
      <c r="AZ777" s="2"/>
    </row>
    <row r="778" spans="3:52" x14ac:dyDescent="0.25">
      <c r="C778" s="5"/>
      <c r="D778" s="5"/>
      <c r="E778" s="5"/>
      <c r="P778" s="2"/>
      <c r="Q778" s="2"/>
      <c r="AJ778" s="2"/>
      <c r="AK778" s="2"/>
      <c r="AO778" s="2"/>
      <c r="AP778" s="2"/>
      <c r="AT778" s="2"/>
      <c r="AU778" s="2"/>
      <c r="AY778" s="2"/>
      <c r="AZ778" s="2"/>
    </row>
    <row r="779" spans="3:52" x14ac:dyDescent="0.25">
      <c r="C779" s="5"/>
      <c r="D779" s="5"/>
      <c r="E779" s="5"/>
      <c r="P779" s="2"/>
      <c r="Q779" s="2"/>
      <c r="AJ779" s="2"/>
      <c r="AK779" s="2"/>
      <c r="AO779" s="2"/>
      <c r="AP779" s="2"/>
      <c r="AT779" s="2"/>
      <c r="AU779" s="2"/>
      <c r="AY779" s="2"/>
      <c r="AZ779" s="2"/>
    </row>
    <row r="780" spans="3:52" x14ac:dyDescent="0.25">
      <c r="C780" s="5"/>
      <c r="D780" s="5"/>
      <c r="E780" s="5"/>
      <c r="P780" s="2"/>
      <c r="Q780" s="2"/>
      <c r="AJ780" s="2"/>
      <c r="AK780" s="2"/>
      <c r="AO780" s="2"/>
      <c r="AP780" s="2"/>
      <c r="AT780" s="2"/>
      <c r="AU780" s="2"/>
      <c r="AY780" s="2"/>
      <c r="AZ780" s="2"/>
    </row>
    <row r="781" spans="3:52" x14ac:dyDescent="0.25">
      <c r="C781" s="5"/>
      <c r="D781" s="5"/>
      <c r="E781" s="5"/>
      <c r="P781" s="2"/>
      <c r="Q781" s="2"/>
      <c r="AJ781" s="2"/>
      <c r="AK781" s="2"/>
      <c r="AO781" s="2"/>
      <c r="AP781" s="2"/>
      <c r="AT781" s="2"/>
      <c r="AU781" s="2"/>
      <c r="AY781" s="2"/>
      <c r="AZ781" s="2"/>
    </row>
    <row r="782" spans="3:52" x14ac:dyDescent="0.25">
      <c r="C782" s="5"/>
      <c r="D782" s="5"/>
      <c r="E782" s="5"/>
      <c r="P782" s="2"/>
      <c r="Q782" s="2"/>
      <c r="AJ782" s="2"/>
      <c r="AK782" s="2"/>
      <c r="AO782" s="2"/>
      <c r="AP782" s="2"/>
      <c r="AT782" s="2"/>
      <c r="AU782" s="2"/>
      <c r="AY782" s="2"/>
      <c r="AZ782" s="2"/>
    </row>
    <row r="783" spans="3:52" x14ac:dyDescent="0.25">
      <c r="C783" s="5"/>
      <c r="D783" s="5"/>
      <c r="E783" s="5"/>
      <c r="P783" s="2"/>
      <c r="Q783" s="2"/>
      <c r="AJ783" s="2"/>
      <c r="AK783" s="2"/>
      <c r="AO783" s="2"/>
      <c r="AP783" s="2"/>
      <c r="AT783" s="2"/>
      <c r="AU783" s="2"/>
      <c r="AY783" s="2"/>
      <c r="AZ783" s="2"/>
    </row>
    <row r="784" spans="3:52" x14ac:dyDescent="0.25">
      <c r="C784" s="5"/>
      <c r="D784" s="5"/>
      <c r="E784" s="5"/>
      <c r="P784" s="2"/>
      <c r="Q784" s="2"/>
      <c r="AJ784" s="2"/>
      <c r="AK784" s="2"/>
      <c r="AO784" s="2"/>
      <c r="AP784" s="2"/>
      <c r="AT784" s="2"/>
      <c r="AU784" s="2"/>
      <c r="AY784" s="2"/>
      <c r="AZ784" s="2"/>
    </row>
    <row r="785" spans="3:52" x14ac:dyDescent="0.25">
      <c r="C785" s="5"/>
      <c r="D785" s="5"/>
      <c r="E785" s="5"/>
      <c r="P785" s="2"/>
      <c r="Q785" s="2"/>
      <c r="AJ785" s="2"/>
      <c r="AK785" s="2"/>
      <c r="AO785" s="2"/>
      <c r="AP785" s="2"/>
      <c r="AT785" s="2"/>
      <c r="AU785" s="2"/>
      <c r="AY785" s="2"/>
      <c r="AZ785" s="2"/>
    </row>
    <row r="786" spans="3:52" x14ac:dyDescent="0.25">
      <c r="C786" s="5"/>
      <c r="D786" s="5"/>
      <c r="E786" s="5"/>
      <c r="P786" s="2"/>
      <c r="Q786" s="2"/>
      <c r="AJ786" s="2"/>
      <c r="AK786" s="2"/>
      <c r="AO786" s="2"/>
      <c r="AP786" s="2"/>
      <c r="AT786" s="2"/>
      <c r="AU786" s="2"/>
      <c r="AY786" s="2"/>
      <c r="AZ786" s="2"/>
    </row>
    <row r="787" spans="3:52" x14ac:dyDescent="0.25">
      <c r="C787" s="5"/>
      <c r="D787" s="5"/>
      <c r="E787" s="5"/>
      <c r="P787" s="2"/>
      <c r="Q787" s="2"/>
      <c r="AJ787" s="2"/>
      <c r="AK787" s="2"/>
      <c r="AO787" s="2"/>
      <c r="AP787" s="2"/>
      <c r="AT787" s="2"/>
      <c r="AU787" s="2"/>
      <c r="AY787" s="2"/>
      <c r="AZ787" s="2"/>
    </row>
    <row r="788" spans="3:52" x14ac:dyDescent="0.25">
      <c r="C788" s="5"/>
      <c r="D788" s="5"/>
      <c r="E788" s="5"/>
      <c r="P788" s="2"/>
      <c r="Q788" s="2"/>
      <c r="AJ788" s="2"/>
      <c r="AK788" s="2"/>
      <c r="AO788" s="2"/>
      <c r="AP788" s="2"/>
      <c r="AT788" s="2"/>
      <c r="AU788" s="2"/>
      <c r="AY788" s="2"/>
      <c r="AZ788" s="2"/>
    </row>
    <row r="789" spans="3:52" x14ac:dyDescent="0.25">
      <c r="C789" s="5"/>
      <c r="D789" s="5"/>
      <c r="E789" s="5"/>
      <c r="P789" s="2"/>
      <c r="Q789" s="2"/>
      <c r="AJ789" s="2"/>
      <c r="AK789" s="2"/>
      <c r="AO789" s="2"/>
      <c r="AP789" s="2"/>
      <c r="AT789" s="2"/>
      <c r="AU789" s="2"/>
      <c r="AY789" s="2"/>
      <c r="AZ789" s="2"/>
    </row>
    <row r="790" spans="3:52" x14ac:dyDescent="0.25">
      <c r="C790" s="5"/>
      <c r="D790" s="5"/>
      <c r="E790" s="5"/>
      <c r="P790" s="2"/>
      <c r="Q790" s="2"/>
      <c r="AJ790" s="2"/>
      <c r="AK790" s="2"/>
      <c r="AO790" s="2"/>
      <c r="AP790" s="2"/>
      <c r="AT790" s="2"/>
      <c r="AU790" s="2"/>
      <c r="AY790" s="2"/>
      <c r="AZ790" s="2"/>
    </row>
    <row r="791" spans="3:52" x14ac:dyDescent="0.25">
      <c r="C791" s="5"/>
      <c r="D791" s="5"/>
      <c r="E791" s="5"/>
      <c r="P791" s="2"/>
      <c r="Q791" s="2"/>
      <c r="AJ791" s="2"/>
      <c r="AK791" s="2"/>
      <c r="AO791" s="2"/>
      <c r="AP791" s="2"/>
      <c r="AT791" s="2"/>
      <c r="AU791" s="2"/>
      <c r="AY791" s="2"/>
      <c r="AZ791" s="2"/>
    </row>
    <row r="792" spans="3:52" x14ac:dyDescent="0.25">
      <c r="C792" s="5"/>
      <c r="D792" s="5"/>
      <c r="E792" s="5"/>
      <c r="P792" s="2"/>
      <c r="Q792" s="2"/>
      <c r="AJ792" s="2"/>
      <c r="AK792" s="2"/>
      <c r="AO792" s="2"/>
      <c r="AP792" s="2"/>
      <c r="AT792" s="2"/>
      <c r="AU792" s="2"/>
      <c r="AY792" s="2"/>
      <c r="AZ792" s="2"/>
    </row>
    <row r="793" spans="3:52" x14ac:dyDescent="0.25">
      <c r="C793" s="5"/>
      <c r="D793" s="5"/>
      <c r="E793" s="5"/>
      <c r="P793" s="2"/>
      <c r="Q793" s="2"/>
      <c r="AJ793" s="2"/>
      <c r="AK793" s="2"/>
      <c r="AO793" s="2"/>
      <c r="AP793" s="2"/>
      <c r="AT793" s="2"/>
      <c r="AU793" s="2"/>
      <c r="AY793" s="2"/>
      <c r="AZ793" s="2"/>
    </row>
    <row r="794" spans="3:52" x14ac:dyDescent="0.25">
      <c r="C794" s="5"/>
      <c r="D794" s="5"/>
      <c r="E794" s="5"/>
      <c r="P794" s="2"/>
      <c r="Q794" s="2"/>
      <c r="AJ794" s="2"/>
      <c r="AK794" s="2"/>
      <c r="AO794" s="2"/>
      <c r="AP794" s="2"/>
      <c r="AT794" s="2"/>
      <c r="AU794" s="2"/>
      <c r="AY794" s="2"/>
      <c r="AZ794" s="2"/>
    </row>
    <row r="795" spans="3:52" x14ac:dyDescent="0.25">
      <c r="C795" s="5"/>
      <c r="D795" s="5"/>
      <c r="E795" s="5"/>
      <c r="P795" s="2"/>
      <c r="Q795" s="2"/>
      <c r="AJ795" s="2"/>
      <c r="AK795" s="2"/>
      <c r="AO795" s="2"/>
      <c r="AP795" s="2"/>
      <c r="AT795" s="2"/>
      <c r="AU795" s="2"/>
      <c r="AY795" s="2"/>
      <c r="AZ795" s="2"/>
    </row>
    <row r="796" spans="3:52" x14ac:dyDescent="0.25">
      <c r="C796" s="5"/>
      <c r="D796" s="5"/>
      <c r="E796" s="5"/>
      <c r="P796" s="2"/>
      <c r="Q796" s="2"/>
      <c r="AJ796" s="2"/>
      <c r="AK796" s="2"/>
      <c r="AO796" s="2"/>
      <c r="AP796" s="2"/>
      <c r="AT796" s="2"/>
      <c r="AU796" s="2"/>
      <c r="AY796" s="2"/>
      <c r="AZ796" s="2"/>
    </row>
    <row r="797" spans="3:52" x14ac:dyDescent="0.25">
      <c r="C797" s="5"/>
      <c r="D797" s="5"/>
      <c r="E797" s="5"/>
      <c r="P797" s="2"/>
      <c r="Q797" s="2"/>
      <c r="AJ797" s="2"/>
      <c r="AK797" s="2"/>
      <c r="AO797" s="2"/>
      <c r="AP797" s="2"/>
      <c r="AT797" s="2"/>
      <c r="AU797" s="2"/>
      <c r="AY797" s="2"/>
      <c r="AZ797" s="2"/>
    </row>
    <row r="798" spans="3:52" x14ac:dyDescent="0.25">
      <c r="C798" s="5"/>
      <c r="D798" s="5"/>
      <c r="E798" s="5"/>
      <c r="P798" s="2"/>
      <c r="Q798" s="2"/>
      <c r="AJ798" s="2"/>
      <c r="AK798" s="2"/>
      <c r="AO798" s="2"/>
      <c r="AP798" s="2"/>
      <c r="AT798" s="2"/>
      <c r="AU798" s="2"/>
      <c r="AY798" s="2"/>
      <c r="AZ798" s="2"/>
    </row>
    <row r="799" spans="3:52" x14ac:dyDescent="0.25">
      <c r="C799" s="5"/>
      <c r="D799" s="5"/>
      <c r="E799" s="5"/>
      <c r="P799" s="2"/>
      <c r="Q799" s="2"/>
      <c r="AJ799" s="2"/>
      <c r="AK799" s="2"/>
      <c r="AO799" s="2"/>
      <c r="AP799" s="2"/>
      <c r="AT799" s="2"/>
      <c r="AU799" s="2"/>
      <c r="AY799" s="2"/>
      <c r="AZ799" s="2"/>
    </row>
    <row r="800" spans="3:52" x14ac:dyDescent="0.25">
      <c r="C800" s="5"/>
      <c r="D800" s="5"/>
      <c r="E800" s="5"/>
      <c r="P800" s="2"/>
      <c r="Q800" s="2"/>
      <c r="AJ800" s="2"/>
      <c r="AK800" s="2"/>
      <c r="AO800" s="2"/>
      <c r="AP800" s="2"/>
      <c r="AT800" s="2"/>
      <c r="AU800" s="2"/>
      <c r="AY800" s="2"/>
      <c r="AZ800" s="2"/>
    </row>
    <row r="801" spans="3:52" x14ac:dyDescent="0.25">
      <c r="C801" s="5"/>
      <c r="D801" s="5"/>
      <c r="E801" s="5"/>
      <c r="P801" s="2"/>
      <c r="Q801" s="2"/>
      <c r="AJ801" s="2"/>
      <c r="AK801" s="2"/>
      <c r="AO801" s="2"/>
      <c r="AP801" s="2"/>
      <c r="AT801" s="2"/>
      <c r="AU801" s="2"/>
      <c r="AY801" s="2"/>
      <c r="AZ801" s="2"/>
    </row>
    <row r="802" spans="3:52" x14ac:dyDescent="0.25">
      <c r="C802" s="5"/>
      <c r="D802" s="5"/>
      <c r="E802" s="5"/>
      <c r="P802" s="2"/>
      <c r="Q802" s="2"/>
      <c r="AJ802" s="2"/>
      <c r="AK802" s="2"/>
      <c r="AO802" s="2"/>
      <c r="AP802" s="2"/>
      <c r="AT802" s="2"/>
      <c r="AU802" s="2"/>
      <c r="AY802" s="2"/>
      <c r="AZ802" s="2"/>
    </row>
    <row r="803" spans="3:52" x14ac:dyDescent="0.25">
      <c r="C803" s="5"/>
      <c r="D803" s="5"/>
      <c r="E803" s="5"/>
      <c r="P803" s="2"/>
      <c r="Q803" s="2"/>
      <c r="AJ803" s="2"/>
      <c r="AK803" s="2"/>
      <c r="AO803" s="2"/>
      <c r="AP803" s="2"/>
      <c r="AT803" s="2"/>
      <c r="AU803" s="2"/>
      <c r="AY803" s="2"/>
      <c r="AZ803" s="2"/>
    </row>
    <row r="804" spans="3:52" x14ac:dyDescent="0.25">
      <c r="C804" s="5"/>
      <c r="D804" s="5"/>
      <c r="E804" s="5"/>
      <c r="P804" s="2"/>
      <c r="Q804" s="2"/>
      <c r="AJ804" s="2"/>
      <c r="AK804" s="2"/>
      <c r="AO804" s="2"/>
      <c r="AP804" s="2"/>
      <c r="AT804" s="2"/>
      <c r="AU804" s="2"/>
      <c r="AY804" s="2"/>
      <c r="AZ804" s="2"/>
    </row>
    <row r="805" spans="3:52" x14ac:dyDescent="0.25">
      <c r="C805" s="5"/>
      <c r="D805" s="5"/>
      <c r="E805" s="5"/>
      <c r="P805" s="2"/>
      <c r="Q805" s="2"/>
      <c r="AJ805" s="2"/>
      <c r="AK805" s="2"/>
      <c r="AO805" s="2"/>
      <c r="AP805" s="2"/>
      <c r="AT805" s="2"/>
      <c r="AU805" s="2"/>
      <c r="AY805" s="2"/>
      <c r="AZ805" s="2"/>
    </row>
    <row r="806" spans="3:52" x14ac:dyDescent="0.25">
      <c r="C806" s="5"/>
      <c r="D806" s="5"/>
      <c r="E806" s="5"/>
      <c r="P806" s="2"/>
      <c r="Q806" s="2"/>
      <c r="AJ806" s="2"/>
      <c r="AK806" s="2"/>
      <c r="AO806" s="2"/>
      <c r="AP806" s="2"/>
      <c r="AT806" s="2"/>
      <c r="AU806" s="2"/>
      <c r="AY806" s="2"/>
      <c r="AZ806" s="2"/>
    </row>
    <row r="807" spans="3:52" x14ac:dyDescent="0.25">
      <c r="C807" s="5"/>
      <c r="D807" s="5"/>
      <c r="E807" s="5"/>
      <c r="P807" s="2"/>
      <c r="Q807" s="2"/>
      <c r="AJ807" s="2"/>
      <c r="AK807" s="2"/>
      <c r="AO807" s="2"/>
      <c r="AP807" s="2"/>
      <c r="AT807" s="2"/>
      <c r="AU807" s="2"/>
      <c r="AY807" s="2"/>
      <c r="AZ807" s="2"/>
    </row>
    <row r="808" spans="3:52" x14ac:dyDescent="0.25">
      <c r="C808" s="5"/>
      <c r="D808" s="5"/>
      <c r="E808" s="5"/>
      <c r="P808" s="2"/>
      <c r="Q808" s="2"/>
      <c r="AJ808" s="2"/>
      <c r="AK808" s="2"/>
      <c r="AO808" s="2"/>
      <c r="AP808" s="2"/>
      <c r="AT808" s="2"/>
      <c r="AU808" s="2"/>
      <c r="AY808" s="2"/>
      <c r="AZ808" s="2"/>
    </row>
    <row r="809" spans="3:52" x14ac:dyDescent="0.25">
      <c r="C809" s="5"/>
      <c r="D809" s="5"/>
      <c r="E809" s="5"/>
      <c r="P809" s="2"/>
      <c r="Q809" s="2"/>
      <c r="AJ809" s="2"/>
      <c r="AK809" s="2"/>
      <c r="AO809" s="2"/>
      <c r="AP809" s="2"/>
      <c r="AT809" s="2"/>
      <c r="AU809" s="2"/>
      <c r="AY809" s="2"/>
      <c r="AZ809" s="2"/>
    </row>
    <row r="810" spans="3:52" x14ac:dyDescent="0.25">
      <c r="C810" s="5"/>
      <c r="D810" s="5"/>
      <c r="E810" s="5"/>
      <c r="P810" s="2"/>
      <c r="Q810" s="2"/>
      <c r="AJ810" s="2"/>
      <c r="AK810" s="2"/>
      <c r="AO810" s="2"/>
      <c r="AP810" s="2"/>
      <c r="AT810" s="2"/>
      <c r="AU810" s="2"/>
      <c r="AY810" s="2"/>
      <c r="AZ810" s="2"/>
    </row>
    <row r="811" spans="3:52" x14ac:dyDescent="0.25">
      <c r="C811" s="5"/>
      <c r="D811" s="5"/>
      <c r="E811" s="5"/>
      <c r="P811" s="2"/>
      <c r="Q811" s="2"/>
      <c r="AJ811" s="2"/>
      <c r="AK811" s="2"/>
      <c r="AO811" s="2"/>
      <c r="AP811" s="2"/>
      <c r="AT811" s="2"/>
      <c r="AU811" s="2"/>
      <c r="AY811" s="2"/>
      <c r="AZ811" s="2"/>
    </row>
    <row r="812" spans="3:52" x14ac:dyDescent="0.25">
      <c r="C812" s="5"/>
      <c r="D812" s="5"/>
      <c r="E812" s="5"/>
      <c r="P812" s="2"/>
      <c r="Q812" s="2"/>
      <c r="AJ812" s="2"/>
      <c r="AK812" s="2"/>
      <c r="AO812" s="2"/>
      <c r="AP812" s="2"/>
      <c r="AT812" s="2"/>
      <c r="AU812" s="2"/>
      <c r="AY812" s="2"/>
      <c r="AZ812" s="2"/>
    </row>
    <row r="813" spans="3:52" x14ac:dyDescent="0.25">
      <c r="C813" s="5"/>
      <c r="D813" s="5"/>
      <c r="E813" s="5"/>
      <c r="P813" s="2"/>
      <c r="Q813" s="2"/>
      <c r="AJ813" s="2"/>
      <c r="AK813" s="2"/>
      <c r="AO813" s="2"/>
      <c r="AP813" s="2"/>
      <c r="AT813" s="2"/>
      <c r="AU813" s="2"/>
      <c r="AY813" s="2"/>
      <c r="AZ813" s="2"/>
    </row>
    <row r="814" spans="3:52" x14ac:dyDescent="0.25">
      <c r="C814" s="5"/>
      <c r="D814" s="5"/>
      <c r="E814" s="5"/>
      <c r="P814" s="2"/>
      <c r="Q814" s="2"/>
      <c r="AJ814" s="2"/>
      <c r="AK814" s="2"/>
      <c r="AO814" s="2"/>
      <c r="AP814" s="2"/>
      <c r="AT814" s="2"/>
      <c r="AU814" s="2"/>
      <c r="AY814" s="2"/>
      <c r="AZ814" s="2"/>
    </row>
    <row r="815" spans="3:52" x14ac:dyDescent="0.25">
      <c r="C815" s="5"/>
      <c r="D815" s="5"/>
      <c r="E815" s="5"/>
      <c r="P815" s="2"/>
      <c r="Q815" s="2"/>
      <c r="AJ815" s="2"/>
      <c r="AK815" s="2"/>
      <c r="AO815" s="2"/>
      <c r="AP815" s="2"/>
      <c r="AT815" s="2"/>
      <c r="AU815" s="2"/>
      <c r="AY815" s="2"/>
      <c r="AZ815" s="2"/>
    </row>
    <row r="816" spans="3:52" x14ac:dyDescent="0.25">
      <c r="C816" s="5"/>
      <c r="D816" s="5"/>
      <c r="E816" s="5"/>
      <c r="P816" s="2"/>
      <c r="Q816" s="2"/>
      <c r="AJ816" s="2"/>
      <c r="AK816" s="2"/>
      <c r="AO816" s="2"/>
      <c r="AP816" s="2"/>
      <c r="AT816" s="2"/>
      <c r="AU816" s="2"/>
      <c r="AY816" s="2"/>
      <c r="AZ816" s="2"/>
    </row>
    <row r="817" spans="3:52" x14ac:dyDescent="0.25">
      <c r="C817" s="5"/>
      <c r="D817" s="5"/>
      <c r="E817" s="5"/>
      <c r="P817" s="2"/>
      <c r="Q817" s="2"/>
      <c r="AJ817" s="2"/>
      <c r="AK817" s="2"/>
      <c r="AO817" s="2"/>
      <c r="AP817" s="2"/>
      <c r="AT817" s="2"/>
      <c r="AU817" s="2"/>
      <c r="AY817" s="2"/>
      <c r="AZ817" s="2"/>
    </row>
    <row r="818" spans="3:52" x14ac:dyDescent="0.25">
      <c r="C818" s="5"/>
      <c r="D818" s="5"/>
      <c r="E818" s="5"/>
      <c r="P818" s="2"/>
      <c r="Q818" s="2"/>
      <c r="AJ818" s="2"/>
      <c r="AK818" s="2"/>
      <c r="AO818" s="2"/>
      <c r="AP818" s="2"/>
      <c r="AT818" s="2"/>
      <c r="AU818" s="2"/>
      <c r="AY818" s="2"/>
      <c r="AZ818" s="2"/>
    </row>
    <row r="819" spans="3:52" x14ac:dyDescent="0.25">
      <c r="C819" s="5"/>
      <c r="D819" s="5"/>
      <c r="E819" s="5"/>
      <c r="P819" s="2"/>
      <c r="Q819" s="2"/>
      <c r="AJ819" s="2"/>
      <c r="AK819" s="2"/>
      <c r="AO819" s="2"/>
      <c r="AP819" s="2"/>
      <c r="AT819" s="2"/>
      <c r="AU819" s="2"/>
      <c r="AY819" s="2"/>
      <c r="AZ819" s="2"/>
    </row>
    <row r="820" spans="3:52" x14ac:dyDescent="0.25">
      <c r="C820" s="5"/>
      <c r="D820" s="5"/>
      <c r="E820" s="5"/>
      <c r="P820" s="2"/>
      <c r="Q820" s="2"/>
      <c r="AJ820" s="2"/>
      <c r="AK820" s="2"/>
      <c r="AO820" s="2"/>
      <c r="AP820" s="2"/>
      <c r="AT820" s="2"/>
      <c r="AU820" s="2"/>
      <c r="AY820" s="2"/>
      <c r="AZ820" s="2"/>
    </row>
    <row r="821" spans="3:52" x14ac:dyDescent="0.25">
      <c r="C821" s="5"/>
      <c r="D821" s="5"/>
      <c r="E821" s="5"/>
      <c r="P821" s="2"/>
      <c r="Q821" s="2"/>
      <c r="AJ821" s="2"/>
      <c r="AK821" s="2"/>
      <c r="AO821" s="2"/>
      <c r="AP821" s="2"/>
      <c r="AT821" s="2"/>
      <c r="AU821" s="2"/>
      <c r="AY821" s="2"/>
      <c r="AZ821" s="2"/>
    </row>
    <row r="822" spans="3:52" x14ac:dyDescent="0.25">
      <c r="C822" s="5"/>
      <c r="D822" s="5"/>
      <c r="E822" s="5"/>
      <c r="P822" s="2"/>
      <c r="Q822" s="2"/>
      <c r="AJ822" s="2"/>
      <c r="AK822" s="2"/>
      <c r="AO822" s="2"/>
      <c r="AP822" s="2"/>
      <c r="AT822" s="2"/>
      <c r="AU822" s="2"/>
      <c r="AY822" s="2"/>
      <c r="AZ822" s="2"/>
    </row>
    <row r="823" spans="3:52" x14ac:dyDescent="0.25">
      <c r="C823" s="5"/>
      <c r="D823" s="5"/>
      <c r="E823" s="5"/>
      <c r="P823" s="2"/>
      <c r="Q823" s="2"/>
      <c r="AJ823" s="2"/>
      <c r="AK823" s="2"/>
      <c r="AO823" s="2"/>
      <c r="AP823" s="2"/>
      <c r="AT823" s="2"/>
      <c r="AU823" s="2"/>
      <c r="AY823" s="2"/>
      <c r="AZ823" s="2"/>
    </row>
    <row r="824" spans="3:52" x14ac:dyDescent="0.25">
      <c r="C824" s="5"/>
      <c r="D824" s="5"/>
      <c r="E824" s="5"/>
      <c r="P824" s="2"/>
      <c r="Q824" s="2"/>
      <c r="AJ824" s="2"/>
      <c r="AK824" s="2"/>
      <c r="AO824" s="2"/>
      <c r="AP824" s="2"/>
      <c r="AT824" s="2"/>
      <c r="AU824" s="2"/>
      <c r="AY824" s="2"/>
      <c r="AZ824" s="2"/>
    </row>
    <row r="825" spans="3:52" x14ac:dyDescent="0.25">
      <c r="C825" s="5"/>
      <c r="D825" s="5"/>
      <c r="E825" s="5"/>
      <c r="P825" s="2"/>
      <c r="Q825" s="2"/>
      <c r="AJ825" s="2"/>
      <c r="AK825" s="2"/>
      <c r="AO825" s="2"/>
      <c r="AP825" s="2"/>
      <c r="AT825" s="2"/>
      <c r="AU825" s="2"/>
      <c r="AY825" s="2"/>
      <c r="AZ825" s="2"/>
    </row>
    <row r="826" spans="3:52" x14ac:dyDescent="0.25">
      <c r="C826" s="5"/>
      <c r="D826" s="5"/>
      <c r="E826" s="5"/>
      <c r="P826" s="2"/>
      <c r="Q826" s="2"/>
      <c r="AJ826" s="2"/>
      <c r="AK826" s="2"/>
      <c r="AO826" s="2"/>
      <c r="AP826" s="2"/>
      <c r="AT826" s="2"/>
      <c r="AU826" s="2"/>
      <c r="AY826" s="2"/>
      <c r="AZ826" s="2"/>
    </row>
    <row r="827" spans="3:52" x14ac:dyDescent="0.25">
      <c r="C827" s="5"/>
      <c r="D827" s="5"/>
      <c r="E827" s="5"/>
      <c r="P827" s="2"/>
      <c r="Q827" s="2"/>
      <c r="AJ827" s="2"/>
      <c r="AK827" s="2"/>
      <c r="AO827" s="2"/>
      <c r="AP827" s="2"/>
      <c r="AT827" s="2"/>
      <c r="AU827" s="2"/>
      <c r="AY827" s="2"/>
      <c r="AZ827" s="2"/>
    </row>
    <row r="828" spans="3:52" x14ac:dyDescent="0.25">
      <c r="C828" s="5"/>
      <c r="D828" s="5"/>
      <c r="E828" s="5"/>
      <c r="P828" s="2"/>
      <c r="Q828" s="2"/>
      <c r="AJ828" s="2"/>
      <c r="AK828" s="2"/>
      <c r="AO828" s="2"/>
      <c r="AP828" s="2"/>
      <c r="AT828" s="2"/>
      <c r="AU828" s="2"/>
      <c r="AY828" s="2"/>
      <c r="AZ828" s="2"/>
    </row>
    <row r="829" spans="3:52" x14ac:dyDescent="0.25">
      <c r="C829" s="5"/>
      <c r="D829" s="5"/>
      <c r="E829" s="5"/>
      <c r="P829" s="2"/>
      <c r="Q829" s="2"/>
      <c r="AJ829" s="2"/>
      <c r="AK829" s="2"/>
      <c r="AO829" s="2"/>
      <c r="AP829" s="2"/>
      <c r="AT829" s="2"/>
      <c r="AU829" s="2"/>
      <c r="AY829" s="2"/>
      <c r="AZ829" s="2"/>
    </row>
    <row r="830" spans="3:52" x14ac:dyDescent="0.25">
      <c r="C830" s="5"/>
      <c r="D830" s="5"/>
      <c r="E830" s="5"/>
      <c r="P830" s="2"/>
      <c r="Q830" s="2"/>
      <c r="AJ830" s="2"/>
      <c r="AK830" s="2"/>
      <c r="AO830" s="2"/>
      <c r="AP830" s="2"/>
      <c r="AT830" s="2"/>
      <c r="AU830" s="2"/>
      <c r="AY830" s="2"/>
      <c r="AZ830" s="2"/>
    </row>
    <row r="831" spans="3:52" x14ac:dyDescent="0.25">
      <c r="C831" s="5"/>
      <c r="D831" s="5"/>
      <c r="E831" s="5"/>
      <c r="P831" s="2"/>
      <c r="Q831" s="2"/>
      <c r="AJ831" s="2"/>
      <c r="AK831" s="2"/>
      <c r="AO831" s="2"/>
      <c r="AP831" s="2"/>
      <c r="AT831" s="2"/>
      <c r="AU831" s="2"/>
      <c r="AY831" s="2"/>
      <c r="AZ831" s="2"/>
    </row>
    <row r="832" spans="3:52" x14ac:dyDescent="0.25">
      <c r="C832" s="5"/>
      <c r="D832" s="5"/>
      <c r="E832" s="5"/>
      <c r="P832" s="2"/>
      <c r="Q832" s="2"/>
      <c r="AJ832" s="2"/>
      <c r="AK832" s="2"/>
      <c r="AO832" s="2"/>
      <c r="AP832" s="2"/>
      <c r="AT832" s="2"/>
      <c r="AU832" s="2"/>
      <c r="AY832" s="2"/>
      <c r="AZ832" s="2"/>
    </row>
    <row r="833" spans="3:52" x14ac:dyDescent="0.25">
      <c r="C833" s="5"/>
      <c r="D833" s="5"/>
      <c r="E833" s="5"/>
      <c r="P833" s="2"/>
      <c r="Q833" s="2"/>
      <c r="AJ833" s="2"/>
      <c r="AK833" s="2"/>
      <c r="AO833" s="2"/>
      <c r="AP833" s="2"/>
      <c r="AT833" s="2"/>
      <c r="AU833" s="2"/>
      <c r="AY833" s="2"/>
      <c r="AZ833" s="2"/>
    </row>
    <row r="834" spans="3:52" x14ac:dyDescent="0.25">
      <c r="C834" s="5"/>
      <c r="D834" s="5"/>
      <c r="E834" s="5"/>
      <c r="P834" s="2"/>
      <c r="Q834" s="2"/>
      <c r="AJ834" s="2"/>
      <c r="AK834" s="2"/>
      <c r="AO834" s="2"/>
      <c r="AP834" s="2"/>
      <c r="AT834" s="2"/>
      <c r="AU834" s="2"/>
      <c r="AY834" s="2"/>
      <c r="AZ834" s="2"/>
    </row>
    <row r="835" spans="3:52" x14ac:dyDescent="0.25">
      <c r="C835" s="5"/>
      <c r="D835" s="5"/>
      <c r="E835" s="5"/>
      <c r="P835" s="2"/>
      <c r="Q835" s="2"/>
      <c r="AJ835" s="2"/>
      <c r="AK835" s="2"/>
      <c r="AO835" s="2"/>
      <c r="AP835" s="2"/>
      <c r="AT835" s="2"/>
      <c r="AU835" s="2"/>
      <c r="AY835" s="2"/>
      <c r="AZ835" s="2"/>
    </row>
    <row r="836" spans="3:52" x14ac:dyDescent="0.25">
      <c r="C836" s="5"/>
      <c r="D836" s="5"/>
      <c r="E836" s="5"/>
      <c r="P836" s="2"/>
      <c r="Q836" s="2"/>
      <c r="AJ836" s="2"/>
      <c r="AK836" s="2"/>
      <c r="AO836" s="2"/>
      <c r="AP836" s="2"/>
      <c r="AT836" s="2"/>
      <c r="AU836" s="2"/>
      <c r="AY836" s="2"/>
      <c r="AZ836" s="2"/>
    </row>
    <row r="837" spans="3:52" x14ac:dyDescent="0.25">
      <c r="C837" s="5"/>
      <c r="D837" s="5"/>
      <c r="E837" s="5"/>
      <c r="P837" s="2"/>
      <c r="Q837" s="2"/>
      <c r="AJ837" s="2"/>
      <c r="AK837" s="2"/>
      <c r="AO837" s="2"/>
      <c r="AP837" s="2"/>
      <c r="AT837" s="2"/>
      <c r="AU837" s="2"/>
      <c r="AY837" s="2"/>
      <c r="AZ837" s="2"/>
    </row>
    <row r="838" spans="3:52" x14ac:dyDescent="0.25">
      <c r="C838" s="5"/>
      <c r="D838" s="5"/>
      <c r="E838" s="5"/>
      <c r="P838" s="2"/>
      <c r="Q838" s="2"/>
      <c r="AJ838" s="2"/>
      <c r="AK838" s="2"/>
      <c r="AO838" s="2"/>
      <c r="AP838" s="2"/>
      <c r="AT838" s="2"/>
      <c r="AU838" s="2"/>
      <c r="AY838" s="2"/>
      <c r="AZ838" s="2"/>
    </row>
    <row r="839" spans="3:52" x14ac:dyDescent="0.25">
      <c r="C839" s="5"/>
      <c r="D839" s="5"/>
      <c r="E839" s="5"/>
      <c r="P839" s="2"/>
      <c r="Q839" s="2"/>
      <c r="AJ839" s="2"/>
      <c r="AK839" s="2"/>
      <c r="AO839" s="2"/>
      <c r="AP839" s="2"/>
      <c r="AT839" s="2"/>
      <c r="AU839" s="2"/>
      <c r="AY839" s="2"/>
      <c r="AZ839" s="2"/>
    </row>
    <row r="840" spans="3:52" x14ac:dyDescent="0.25">
      <c r="C840" s="5"/>
      <c r="D840" s="5"/>
      <c r="E840" s="5"/>
      <c r="P840" s="2"/>
      <c r="Q840" s="2"/>
      <c r="AJ840" s="2"/>
      <c r="AK840" s="2"/>
      <c r="AO840" s="2"/>
      <c r="AP840" s="2"/>
      <c r="AT840" s="2"/>
      <c r="AU840" s="2"/>
      <c r="AY840" s="2"/>
      <c r="AZ840" s="2"/>
    </row>
    <row r="841" spans="3:52" x14ac:dyDescent="0.25">
      <c r="C841" s="5"/>
      <c r="D841" s="5"/>
      <c r="E841" s="5"/>
      <c r="P841" s="2"/>
      <c r="Q841" s="2"/>
      <c r="AJ841" s="2"/>
      <c r="AK841" s="2"/>
      <c r="AO841" s="2"/>
      <c r="AP841" s="2"/>
      <c r="AT841" s="2"/>
      <c r="AU841" s="2"/>
      <c r="AY841" s="2"/>
      <c r="AZ841" s="2"/>
    </row>
    <row r="842" spans="3:52" x14ac:dyDescent="0.25">
      <c r="C842" s="5"/>
      <c r="D842" s="5"/>
      <c r="E842" s="5"/>
      <c r="P842" s="2"/>
      <c r="Q842" s="2"/>
      <c r="AJ842" s="2"/>
      <c r="AK842" s="2"/>
      <c r="AO842" s="2"/>
      <c r="AP842" s="2"/>
      <c r="AT842" s="2"/>
      <c r="AU842" s="2"/>
      <c r="AY842" s="2"/>
      <c r="AZ842" s="2"/>
    </row>
    <row r="843" spans="3:52" x14ac:dyDescent="0.25">
      <c r="C843" s="5"/>
      <c r="D843" s="5"/>
      <c r="E843" s="5"/>
      <c r="P843" s="2"/>
      <c r="Q843" s="2"/>
      <c r="AJ843" s="2"/>
      <c r="AK843" s="2"/>
      <c r="AO843" s="2"/>
      <c r="AP843" s="2"/>
      <c r="AT843" s="2"/>
      <c r="AU843" s="2"/>
      <c r="AY843" s="2"/>
      <c r="AZ843" s="2"/>
    </row>
    <row r="844" spans="3:52" x14ac:dyDescent="0.25">
      <c r="C844" s="5"/>
      <c r="D844" s="5"/>
      <c r="E844" s="5"/>
      <c r="P844" s="2"/>
      <c r="Q844" s="2"/>
      <c r="AJ844" s="2"/>
      <c r="AK844" s="2"/>
      <c r="AO844" s="2"/>
      <c r="AP844" s="2"/>
      <c r="AT844" s="2"/>
      <c r="AU844" s="2"/>
      <c r="AY844" s="2"/>
      <c r="AZ844" s="2"/>
    </row>
    <row r="845" spans="3:52" x14ac:dyDescent="0.25">
      <c r="C845" s="5"/>
      <c r="D845" s="5"/>
      <c r="E845" s="5"/>
      <c r="P845" s="2"/>
      <c r="Q845" s="2"/>
      <c r="AJ845" s="2"/>
      <c r="AK845" s="2"/>
      <c r="AO845" s="2"/>
      <c r="AP845" s="2"/>
      <c r="AT845" s="2"/>
      <c r="AU845" s="2"/>
      <c r="AY845" s="2"/>
      <c r="AZ845" s="2"/>
    </row>
    <row r="846" spans="3:52" x14ac:dyDescent="0.25">
      <c r="C846" s="5"/>
      <c r="D846" s="5"/>
      <c r="E846" s="5"/>
      <c r="P846" s="2"/>
      <c r="Q846" s="2"/>
      <c r="AJ846" s="2"/>
      <c r="AK846" s="2"/>
      <c r="AO846" s="2"/>
      <c r="AP846" s="2"/>
      <c r="AT846" s="2"/>
      <c r="AU846" s="2"/>
      <c r="AY846" s="2"/>
      <c r="AZ846" s="2"/>
    </row>
    <row r="847" spans="3:52" x14ac:dyDescent="0.25">
      <c r="C847" s="5"/>
      <c r="D847" s="5"/>
      <c r="E847" s="5"/>
      <c r="P847" s="2"/>
      <c r="Q847" s="2"/>
      <c r="AJ847" s="2"/>
      <c r="AK847" s="2"/>
      <c r="AO847" s="2"/>
      <c r="AP847" s="2"/>
      <c r="AT847" s="2"/>
      <c r="AU847" s="2"/>
      <c r="AY847" s="2"/>
      <c r="AZ847" s="2"/>
    </row>
    <row r="848" spans="3:52" x14ac:dyDescent="0.25">
      <c r="C848" s="5"/>
      <c r="D848" s="5"/>
      <c r="E848" s="5"/>
      <c r="P848" s="2"/>
      <c r="Q848" s="2"/>
      <c r="AJ848" s="2"/>
      <c r="AK848" s="2"/>
      <c r="AO848" s="2"/>
      <c r="AP848" s="2"/>
      <c r="AT848" s="2"/>
      <c r="AU848" s="2"/>
      <c r="AY848" s="2"/>
      <c r="AZ848" s="2"/>
    </row>
    <row r="849" spans="3:52" x14ac:dyDescent="0.25">
      <c r="C849" s="5"/>
      <c r="D849" s="5"/>
      <c r="E849" s="5"/>
      <c r="P849" s="2"/>
      <c r="Q849" s="2"/>
      <c r="AJ849" s="2"/>
      <c r="AK849" s="2"/>
      <c r="AO849" s="2"/>
      <c r="AP849" s="2"/>
      <c r="AT849" s="2"/>
      <c r="AU849" s="2"/>
      <c r="AY849" s="2"/>
      <c r="AZ849" s="2"/>
    </row>
    <row r="850" spans="3:52" x14ac:dyDescent="0.25">
      <c r="C850" s="5"/>
      <c r="D850" s="5"/>
      <c r="E850" s="5"/>
      <c r="P850" s="2"/>
      <c r="Q850" s="2"/>
      <c r="AJ850" s="2"/>
      <c r="AK850" s="2"/>
      <c r="AO850" s="2"/>
      <c r="AP850" s="2"/>
      <c r="AT850" s="2"/>
      <c r="AU850" s="2"/>
      <c r="AY850" s="2"/>
      <c r="AZ850" s="2"/>
    </row>
    <row r="851" spans="3:52" x14ac:dyDescent="0.25">
      <c r="C851" s="5"/>
      <c r="D851" s="5"/>
      <c r="E851" s="5"/>
      <c r="P851" s="2"/>
      <c r="Q851" s="2"/>
      <c r="AJ851" s="2"/>
      <c r="AK851" s="2"/>
      <c r="AO851" s="2"/>
      <c r="AP851" s="2"/>
      <c r="AT851" s="2"/>
      <c r="AU851" s="2"/>
      <c r="AY851" s="2"/>
      <c r="AZ851" s="2"/>
    </row>
    <row r="852" spans="3:52" x14ac:dyDescent="0.25">
      <c r="C852" s="5"/>
      <c r="D852" s="5"/>
      <c r="E852" s="5"/>
      <c r="P852" s="2"/>
      <c r="Q852" s="2"/>
      <c r="AJ852" s="2"/>
      <c r="AK852" s="2"/>
      <c r="AO852" s="2"/>
      <c r="AP852" s="2"/>
      <c r="AT852" s="2"/>
      <c r="AU852" s="2"/>
      <c r="AY852" s="2"/>
      <c r="AZ852" s="2"/>
    </row>
    <row r="853" spans="3:52" x14ac:dyDescent="0.25">
      <c r="C853" s="5"/>
      <c r="D853" s="5"/>
      <c r="E853" s="5"/>
      <c r="P853" s="2"/>
      <c r="Q853" s="2"/>
      <c r="AJ853" s="2"/>
      <c r="AK853" s="2"/>
      <c r="AO853" s="2"/>
      <c r="AP853" s="2"/>
      <c r="AT853" s="2"/>
      <c r="AU853" s="2"/>
      <c r="AY853" s="2"/>
      <c r="AZ853" s="2"/>
    </row>
    <row r="854" spans="3:52" x14ac:dyDescent="0.25">
      <c r="C854" s="5"/>
      <c r="D854" s="5"/>
      <c r="E854" s="5"/>
      <c r="P854" s="2"/>
      <c r="Q854" s="2"/>
      <c r="AJ854" s="2"/>
      <c r="AK854" s="2"/>
      <c r="AO854" s="2"/>
      <c r="AP854" s="2"/>
      <c r="AT854" s="2"/>
      <c r="AU854" s="2"/>
      <c r="AY854" s="2"/>
      <c r="AZ854" s="2"/>
    </row>
    <row r="855" spans="3:52" x14ac:dyDescent="0.25">
      <c r="C855" s="5"/>
      <c r="D855" s="5"/>
      <c r="E855" s="5"/>
      <c r="P855" s="2"/>
      <c r="Q855" s="2"/>
      <c r="AJ855" s="2"/>
      <c r="AK855" s="2"/>
      <c r="AO855" s="2"/>
      <c r="AP855" s="2"/>
      <c r="AT855" s="2"/>
      <c r="AU855" s="2"/>
      <c r="AY855" s="2"/>
      <c r="AZ855" s="2"/>
    </row>
    <row r="856" spans="3:52" x14ac:dyDescent="0.25">
      <c r="C856" s="5"/>
      <c r="D856" s="5"/>
      <c r="E856" s="5"/>
      <c r="P856" s="2"/>
      <c r="Q856" s="2"/>
      <c r="AJ856" s="2"/>
      <c r="AK856" s="2"/>
      <c r="AO856" s="2"/>
      <c r="AP856" s="2"/>
      <c r="AT856" s="2"/>
      <c r="AU856" s="2"/>
      <c r="AY856" s="2"/>
      <c r="AZ856" s="2"/>
    </row>
    <row r="857" spans="3:52" x14ac:dyDescent="0.25">
      <c r="C857" s="5"/>
      <c r="D857" s="5"/>
      <c r="E857" s="5"/>
      <c r="P857" s="2"/>
      <c r="Q857" s="2"/>
      <c r="AJ857" s="2"/>
      <c r="AK857" s="2"/>
      <c r="AO857" s="2"/>
      <c r="AP857" s="2"/>
      <c r="AT857" s="2"/>
      <c r="AU857" s="2"/>
      <c r="AY857" s="2"/>
      <c r="AZ857" s="2"/>
    </row>
    <row r="858" spans="3:52" x14ac:dyDescent="0.25">
      <c r="C858" s="5"/>
      <c r="D858" s="5"/>
      <c r="E858" s="5"/>
      <c r="P858" s="2"/>
      <c r="Q858" s="2"/>
      <c r="AJ858" s="2"/>
      <c r="AK858" s="2"/>
      <c r="AO858" s="2"/>
      <c r="AP858" s="2"/>
      <c r="AT858" s="2"/>
      <c r="AU858" s="2"/>
      <c r="AY858" s="2"/>
      <c r="AZ858" s="2"/>
    </row>
    <row r="859" spans="3:52" x14ac:dyDescent="0.25">
      <c r="C859" s="5"/>
      <c r="D859" s="5"/>
      <c r="E859" s="5"/>
      <c r="P859" s="2"/>
      <c r="Q859" s="2"/>
      <c r="AJ859" s="2"/>
      <c r="AK859" s="2"/>
      <c r="AO859" s="2"/>
      <c r="AP859" s="2"/>
      <c r="AT859" s="2"/>
      <c r="AU859" s="2"/>
      <c r="AY859" s="2"/>
      <c r="AZ859" s="2"/>
    </row>
    <row r="860" spans="3:52" x14ac:dyDescent="0.25">
      <c r="C860" s="5"/>
      <c r="D860" s="5"/>
      <c r="E860" s="5"/>
      <c r="P860" s="2"/>
      <c r="Q860" s="2"/>
      <c r="AJ860" s="2"/>
      <c r="AK860" s="2"/>
      <c r="AO860" s="2"/>
      <c r="AP860" s="2"/>
      <c r="AT860" s="2"/>
      <c r="AU860" s="2"/>
      <c r="AY860" s="2"/>
      <c r="AZ860" s="2"/>
    </row>
    <row r="861" spans="3:52" x14ac:dyDescent="0.25">
      <c r="C861" s="5"/>
      <c r="D861" s="5"/>
      <c r="E861" s="5"/>
      <c r="P861" s="2"/>
      <c r="Q861" s="2"/>
      <c r="AJ861" s="2"/>
      <c r="AK861" s="2"/>
      <c r="AO861" s="2"/>
      <c r="AP861" s="2"/>
      <c r="AT861" s="2"/>
      <c r="AU861" s="2"/>
      <c r="AY861" s="2"/>
      <c r="AZ861" s="2"/>
    </row>
    <row r="862" spans="3:52" x14ac:dyDescent="0.25">
      <c r="C862" s="5"/>
      <c r="D862" s="5"/>
      <c r="E862" s="5"/>
      <c r="P862" s="2"/>
      <c r="Q862" s="2"/>
      <c r="AJ862" s="2"/>
      <c r="AK862" s="2"/>
      <c r="AO862" s="2"/>
      <c r="AP862" s="2"/>
      <c r="AT862" s="2"/>
      <c r="AU862" s="2"/>
      <c r="AY862" s="2"/>
      <c r="AZ862" s="2"/>
    </row>
    <row r="863" spans="3:52" x14ac:dyDescent="0.25">
      <c r="C863" s="5"/>
      <c r="D863" s="5"/>
      <c r="E863" s="5"/>
      <c r="P863" s="2"/>
      <c r="Q863" s="2"/>
      <c r="AJ863" s="2"/>
      <c r="AK863" s="2"/>
      <c r="AO863" s="2"/>
      <c r="AP863" s="2"/>
      <c r="AT863" s="2"/>
      <c r="AU863" s="2"/>
      <c r="AY863" s="2"/>
      <c r="AZ863" s="2"/>
    </row>
    <row r="864" spans="3:52" x14ac:dyDescent="0.25">
      <c r="C864" s="5"/>
      <c r="D864" s="5"/>
      <c r="E864" s="5"/>
      <c r="P864" s="2"/>
      <c r="Q864" s="2"/>
      <c r="AJ864" s="2"/>
      <c r="AK864" s="2"/>
      <c r="AO864" s="2"/>
      <c r="AP864" s="2"/>
      <c r="AT864" s="2"/>
      <c r="AU864" s="2"/>
      <c r="AY864" s="2"/>
      <c r="AZ864" s="2"/>
    </row>
    <row r="865" spans="3:52" x14ac:dyDescent="0.25">
      <c r="C865" s="5"/>
      <c r="D865" s="5"/>
      <c r="E865" s="5"/>
      <c r="P865" s="2"/>
      <c r="Q865" s="2"/>
      <c r="AJ865" s="2"/>
      <c r="AK865" s="2"/>
      <c r="AO865" s="2"/>
      <c r="AP865" s="2"/>
      <c r="AT865" s="2"/>
      <c r="AU865" s="2"/>
      <c r="AY865" s="2"/>
      <c r="AZ865" s="2"/>
    </row>
    <row r="866" spans="3:52" x14ac:dyDescent="0.25">
      <c r="C866" s="5"/>
      <c r="D866" s="5"/>
      <c r="E866" s="5"/>
      <c r="P866" s="2"/>
      <c r="Q866" s="2"/>
      <c r="AJ866" s="2"/>
      <c r="AK866" s="2"/>
      <c r="AO866" s="2"/>
      <c r="AP866" s="2"/>
      <c r="AT866" s="2"/>
      <c r="AU866" s="2"/>
      <c r="AY866" s="2"/>
      <c r="AZ866" s="2"/>
    </row>
    <row r="867" spans="3:52" x14ac:dyDescent="0.25">
      <c r="C867" s="5"/>
      <c r="D867" s="5"/>
      <c r="E867" s="5"/>
      <c r="P867" s="2"/>
      <c r="Q867" s="2"/>
      <c r="AJ867" s="2"/>
      <c r="AK867" s="2"/>
      <c r="AO867" s="2"/>
      <c r="AP867" s="2"/>
      <c r="AT867" s="2"/>
      <c r="AU867" s="2"/>
      <c r="AY867" s="2"/>
      <c r="AZ867" s="2"/>
    </row>
    <row r="868" spans="3:52" x14ac:dyDescent="0.25">
      <c r="C868" s="5"/>
      <c r="D868" s="5"/>
      <c r="E868" s="5"/>
      <c r="P868" s="2"/>
      <c r="Q868" s="2"/>
      <c r="AJ868" s="2"/>
      <c r="AK868" s="2"/>
      <c r="AO868" s="2"/>
      <c r="AP868" s="2"/>
      <c r="AT868" s="2"/>
      <c r="AU868" s="2"/>
      <c r="AY868" s="2"/>
      <c r="AZ868" s="2"/>
    </row>
    <row r="869" spans="3:52" x14ac:dyDescent="0.25">
      <c r="C869" s="5"/>
      <c r="D869" s="5"/>
      <c r="E869" s="5"/>
      <c r="P869" s="2"/>
      <c r="Q869" s="2"/>
      <c r="AJ869" s="2"/>
      <c r="AK869" s="2"/>
      <c r="AO869" s="2"/>
      <c r="AP869" s="2"/>
      <c r="AT869" s="2"/>
      <c r="AU869" s="2"/>
      <c r="AY869" s="2"/>
      <c r="AZ869" s="2"/>
    </row>
    <row r="870" spans="3:52" x14ac:dyDescent="0.25">
      <c r="C870" s="5"/>
      <c r="D870" s="5"/>
      <c r="E870" s="5"/>
      <c r="P870" s="2"/>
      <c r="Q870" s="2"/>
      <c r="AJ870" s="2"/>
      <c r="AK870" s="2"/>
      <c r="AO870" s="2"/>
      <c r="AP870" s="2"/>
      <c r="AT870" s="2"/>
      <c r="AU870" s="2"/>
      <c r="AY870" s="2"/>
      <c r="AZ870" s="2"/>
    </row>
    <row r="871" spans="3:52" x14ac:dyDescent="0.25">
      <c r="C871" s="5"/>
      <c r="D871" s="5"/>
      <c r="E871" s="5"/>
      <c r="P871" s="2"/>
      <c r="Q871" s="2"/>
      <c r="AJ871" s="2"/>
      <c r="AK871" s="2"/>
      <c r="AO871" s="2"/>
      <c r="AP871" s="2"/>
      <c r="AT871" s="2"/>
      <c r="AU871" s="2"/>
      <c r="AY871" s="2"/>
      <c r="AZ871" s="2"/>
    </row>
    <row r="872" spans="3:52" x14ac:dyDescent="0.25">
      <c r="C872" s="5"/>
      <c r="D872" s="5"/>
      <c r="E872" s="5"/>
      <c r="P872" s="2"/>
      <c r="Q872" s="2"/>
      <c r="AJ872" s="2"/>
      <c r="AK872" s="2"/>
      <c r="AO872" s="2"/>
      <c r="AP872" s="2"/>
      <c r="AT872" s="2"/>
      <c r="AU872" s="2"/>
      <c r="AY872" s="2"/>
      <c r="AZ872" s="2"/>
    </row>
    <row r="873" spans="3:52" x14ac:dyDescent="0.25">
      <c r="C873" s="5"/>
      <c r="D873" s="5"/>
      <c r="E873" s="5"/>
      <c r="P873" s="2"/>
      <c r="Q873" s="2"/>
      <c r="AJ873" s="2"/>
      <c r="AK873" s="2"/>
      <c r="AO873" s="2"/>
      <c r="AP873" s="2"/>
      <c r="AT873" s="2"/>
      <c r="AU873" s="2"/>
      <c r="AY873" s="2"/>
      <c r="AZ873" s="2"/>
    </row>
    <row r="874" spans="3:52" x14ac:dyDescent="0.25">
      <c r="C874" s="5"/>
      <c r="D874" s="5"/>
      <c r="E874" s="5"/>
      <c r="P874" s="2"/>
      <c r="Q874" s="2"/>
      <c r="AJ874" s="2"/>
      <c r="AK874" s="2"/>
      <c r="AO874" s="2"/>
      <c r="AP874" s="2"/>
      <c r="AT874" s="2"/>
      <c r="AU874" s="2"/>
      <c r="AY874" s="2"/>
      <c r="AZ874" s="2"/>
    </row>
    <row r="875" spans="3:52" x14ac:dyDescent="0.25">
      <c r="C875" s="5"/>
      <c r="D875" s="5"/>
      <c r="E875" s="5"/>
      <c r="P875" s="2"/>
      <c r="Q875" s="2"/>
      <c r="AJ875" s="2"/>
      <c r="AK875" s="2"/>
      <c r="AO875" s="2"/>
      <c r="AP875" s="2"/>
      <c r="AT875" s="2"/>
      <c r="AU875" s="2"/>
      <c r="AY875" s="2"/>
      <c r="AZ875" s="2"/>
    </row>
    <row r="876" spans="3:52" x14ac:dyDescent="0.25">
      <c r="C876" s="5"/>
      <c r="D876" s="5"/>
      <c r="E876" s="5"/>
      <c r="P876" s="2"/>
      <c r="Q876" s="2"/>
      <c r="AJ876" s="2"/>
      <c r="AK876" s="2"/>
      <c r="AO876" s="2"/>
      <c r="AP876" s="2"/>
      <c r="AT876" s="2"/>
      <c r="AU876" s="2"/>
      <c r="AY876" s="2"/>
      <c r="AZ876" s="2"/>
    </row>
    <row r="877" spans="3:52" x14ac:dyDescent="0.25">
      <c r="C877" s="5"/>
      <c r="D877" s="5"/>
      <c r="E877" s="5"/>
      <c r="P877" s="2"/>
      <c r="Q877" s="2"/>
      <c r="AJ877" s="2"/>
      <c r="AK877" s="2"/>
      <c r="AO877" s="2"/>
      <c r="AP877" s="2"/>
      <c r="AT877" s="2"/>
      <c r="AU877" s="2"/>
      <c r="AY877" s="2"/>
      <c r="AZ877" s="2"/>
    </row>
    <row r="878" spans="3:52" x14ac:dyDescent="0.25">
      <c r="C878" s="5"/>
      <c r="D878" s="5"/>
      <c r="E878" s="5"/>
      <c r="P878" s="2"/>
      <c r="Q878" s="2"/>
      <c r="AJ878" s="2"/>
      <c r="AK878" s="2"/>
      <c r="AO878" s="2"/>
      <c r="AP878" s="2"/>
      <c r="AT878" s="2"/>
      <c r="AU878" s="2"/>
      <c r="AY878" s="2"/>
      <c r="AZ878" s="2"/>
    </row>
    <row r="879" spans="3:52" x14ac:dyDescent="0.25">
      <c r="C879" s="5"/>
      <c r="D879" s="5"/>
      <c r="E879" s="5"/>
      <c r="P879" s="2"/>
      <c r="Q879" s="2"/>
      <c r="AJ879" s="2"/>
      <c r="AK879" s="2"/>
      <c r="AO879" s="2"/>
      <c r="AP879" s="2"/>
      <c r="AT879" s="2"/>
      <c r="AU879" s="2"/>
      <c r="AY879" s="2"/>
      <c r="AZ879" s="2"/>
    </row>
    <row r="880" spans="3:52" x14ac:dyDescent="0.25">
      <c r="C880" s="5"/>
      <c r="D880" s="5"/>
      <c r="E880" s="5"/>
      <c r="P880" s="2"/>
      <c r="Q880" s="2"/>
      <c r="AJ880" s="2"/>
      <c r="AK880" s="2"/>
      <c r="AO880" s="2"/>
      <c r="AP880" s="2"/>
      <c r="AT880" s="2"/>
      <c r="AU880" s="2"/>
      <c r="AY880" s="2"/>
      <c r="AZ880" s="2"/>
    </row>
    <row r="881" spans="3:52" x14ac:dyDescent="0.25">
      <c r="C881" s="5"/>
      <c r="D881" s="5"/>
      <c r="E881" s="5"/>
      <c r="P881" s="2"/>
      <c r="Q881" s="2"/>
      <c r="AJ881" s="2"/>
      <c r="AK881" s="2"/>
      <c r="AO881" s="2"/>
      <c r="AP881" s="2"/>
      <c r="AT881" s="2"/>
      <c r="AU881" s="2"/>
      <c r="AY881" s="2"/>
      <c r="AZ881" s="2"/>
    </row>
    <row r="882" spans="3:52" x14ac:dyDescent="0.25">
      <c r="C882" s="5"/>
      <c r="D882" s="5"/>
      <c r="E882" s="5"/>
      <c r="P882" s="2"/>
      <c r="Q882" s="2"/>
      <c r="AJ882" s="2"/>
      <c r="AK882" s="2"/>
      <c r="AO882" s="2"/>
      <c r="AP882" s="2"/>
      <c r="AT882" s="2"/>
      <c r="AU882" s="2"/>
      <c r="AY882" s="2"/>
      <c r="AZ882" s="2"/>
    </row>
    <row r="883" spans="3:52" x14ac:dyDescent="0.25">
      <c r="C883" s="5"/>
      <c r="D883" s="5"/>
      <c r="E883" s="5"/>
      <c r="P883" s="2"/>
      <c r="Q883" s="2"/>
      <c r="AJ883" s="2"/>
      <c r="AK883" s="2"/>
      <c r="AO883" s="2"/>
      <c r="AP883" s="2"/>
      <c r="AT883" s="2"/>
      <c r="AU883" s="2"/>
      <c r="AY883" s="2"/>
      <c r="AZ883" s="2"/>
    </row>
    <row r="884" spans="3:52" x14ac:dyDescent="0.25">
      <c r="C884" s="5"/>
      <c r="D884" s="5"/>
      <c r="E884" s="5"/>
      <c r="P884" s="2"/>
      <c r="Q884" s="2"/>
      <c r="AJ884" s="2"/>
      <c r="AK884" s="2"/>
      <c r="AO884" s="2"/>
      <c r="AP884" s="2"/>
      <c r="AT884" s="2"/>
      <c r="AU884" s="2"/>
      <c r="AY884" s="2"/>
      <c r="AZ884" s="2"/>
    </row>
    <row r="885" spans="3:52" x14ac:dyDescent="0.25">
      <c r="C885" s="5"/>
      <c r="D885" s="5"/>
      <c r="E885" s="5"/>
      <c r="P885" s="2"/>
      <c r="Q885" s="2"/>
      <c r="AJ885" s="2"/>
      <c r="AK885" s="2"/>
      <c r="AO885" s="2"/>
      <c r="AP885" s="2"/>
      <c r="AT885" s="2"/>
      <c r="AU885" s="2"/>
      <c r="AY885" s="2"/>
      <c r="AZ885" s="2"/>
    </row>
    <row r="886" spans="3:52" x14ac:dyDescent="0.25">
      <c r="C886" s="5"/>
      <c r="D886" s="5"/>
      <c r="E886" s="5"/>
      <c r="P886" s="2"/>
      <c r="Q886" s="2"/>
      <c r="AJ886" s="2"/>
      <c r="AK886" s="2"/>
      <c r="AO886" s="2"/>
      <c r="AP886" s="2"/>
      <c r="AT886" s="2"/>
      <c r="AU886" s="2"/>
      <c r="AY886" s="2"/>
      <c r="AZ886" s="2"/>
    </row>
    <row r="887" spans="3:52" x14ac:dyDescent="0.25">
      <c r="C887" s="5"/>
      <c r="D887" s="5"/>
      <c r="E887" s="5"/>
      <c r="P887" s="2"/>
      <c r="Q887" s="2"/>
      <c r="AJ887" s="2"/>
      <c r="AK887" s="2"/>
      <c r="AO887" s="2"/>
      <c r="AP887" s="2"/>
      <c r="AT887" s="2"/>
      <c r="AU887" s="2"/>
      <c r="AY887" s="2"/>
      <c r="AZ887" s="2"/>
    </row>
    <row r="888" spans="3:52" x14ac:dyDescent="0.25">
      <c r="C888" s="5"/>
      <c r="D888" s="5"/>
      <c r="E888" s="5"/>
      <c r="P888" s="2"/>
      <c r="Q888" s="2"/>
      <c r="AJ888" s="2"/>
      <c r="AK888" s="2"/>
      <c r="AO888" s="2"/>
      <c r="AP888" s="2"/>
      <c r="AT888" s="2"/>
      <c r="AU888" s="2"/>
      <c r="AY888" s="2"/>
      <c r="AZ888" s="2"/>
    </row>
    <row r="889" spans="3:52" x14ac:dyDescent="0.25">
      <c r="C889" s="5"/>
      <c r="D889" s="5"/>
      <c r="E889" s="5"/>
      <c r="P889" s="2"/>
      <c r="Q889" s="2"/>
      <c r="AJ889" s="2"/>
      <c r="AK889" s="2"/>
      <c r="AO889" s="2"/>
      <c r="AP889" s="2"/>
      <c r="AT889" s="2"/>
      <c r="AU889" s="2"/>
      <c r="AY889" s="2"/>
      <c r="AZ889" s="2"/>
    </row>
    <row r="890" spans="3:52" x14ac:dyDescent="0.25">
      <c r="C890" s="5"/>
      <c r="D890" s="5"/>
      <c r="E890" s="5"/>
      <c r="P890" s="2"/>
      <c r="Q890" s="2"/>
      <c r="AJ890" s="2"/>
      <c r="AK890" s="2"/>
      <c r="AO890" s="2"/>
      <c r="AP890" s="2"/>
      <c r="AT890" s="2"/>
      <c r="AU890" s="2"/>
      <c r="AY890" s="2"/>
      <c r="AZ890" s="2"/>
    </row>
    <row r="891" spans="3:52" x14ac:dyDescent="0.25">
      <c r="C891" s="5"/>
      <c r="D891" s="5"/>
      <c r="E891" s="5"/>
      <c r="P891" s="2"/>
      <c r="Q891" s="2"/>
      <c r="AJ891" s="2"/>
      <c r="AK891" s="2"/>
      <c r="AO891" s="2"/>
      <c r="AP891" s="2"/>
      <c r="AT891" s="2"/>
      <c r="AU891" s="2"/>
      <c r="AY891" s="2"/>
      <c r="AZ891" s="2"/>
    </row>
    <row r="892" spans="3:52" x14ac:dyDescent="0.25">
      <c r="C892" s="5"/>
      <c r="D892" s="5"/>
      <c r="E892" s="5"/>
      <c r="P892" s="2"/>
      <c r="Q892" s="2"/>
      <c r="AJ892" s="2"/>
      <c r="AK892" s="2"/>
      <c r="AO892" s="2"/>
      <c r="AP892" s="2"/>
      <c r="AT892" s="2"/>
      <c r="AU892" s="2"/>
      <c r="AY892" s="2"/>
      <c r="AZ892" s="2"/>
    </row>
    <row r="893" spans="3:52" x14ac:dyDescent="0.25">
      <c r="C893" s="5"/>
      <c r="D893" s="5"/>
      <c r="E893" s="5"/>
      <c r="P893" s="2"/>
      <c r="Q893" s="2"/>
      <c r="AJ893" s="2"/>
      <c r="AK893" s="2"/>
      <c r="AO893" s="2"/>
      <c r="AP893" s="2"/>
      <c r="AT893" s="2"/>
      <c r="AU893" s="2"/>
      <c r="AY893" s="2"/>
      <c r="AZ893" s="2"/>
    </row>
    <row r="894" spans="3:52" x14ac:dyDescent="0.25">
      <c r="C894" s="5"/>
      <c r="D894" s="5"/>
      <c r="E894" s="5"/>
      <c r="P894" s="2"/>
      <c r="Q894" s="2"/>
      <c r="AJ894" s="2"/>
      <c r="AK894" s="2"/>
      <c r="AO894" s="2"/>
      <c r="AP894" s="2"/>
      <c r="AT894" s="2"/>
      <c r="AU894" s="2"/>
      <c r="AY894" s="2"/>
      <c r="AZ894" s="2"/>
    </row>
    <row r="895" spans="3:52" x14ac:dyDescent="0.25">
      <c r="C895" s="5"/>
      <c r="D895" s="5"/>
      <c r="E895" s="5"/>
      <c r="P895" s="2"/>
      <c r="Q895" s="2"/>
      <c r="AJ895" s="2"/>
      <c r="AK895" s="2"/>
      <c r="AO895" s="2"/>
      <c r="AP895" s="2"/>
      <c r="AT895" s="2"/>
      <c r="AU895" s="2"/>
      <c r="AY895" s="2"/>
      <c r="AZ895" s="2"/>
    </row>
    <row r="896" spans="3:52" x14ac:dyDescent="0.25">
      <c r="C896" s="5"/>
      <c r="D896" s="5"/>
      <c r="E896" s="5"/>
      <c r="P896" s="2"/>
      <c r="Q896" s="2"/>
      <c r="AJ896" s="2"/>
      <c r="AK896" s="2"/>
      <c r="AO896" s="2"/>
      <c r="AP896" s="2"/>
      <c r="AT896" s="2"/>
      <c r="AU896" s="2"/>
      <c r="AY896" s="2"/>
      <c r="AZ896" s="2"/>
    </row>
    <row r="897" spans="3:52" x14ac:dyDescent="0.25">
      <c r="C897" s="5"/>
      <c r="D897" s="5"/>
      <c r="E897" s="5"/>
      <c r="P897" s="2"/>
      <c r="Q897" s="2"/>
      <c r="AJ897" s="2"/>
      <c r="AK897" s="2"/>
      <c r="AO897" s="2"/>
      <c r="AP897" s="2"/>
      <c r="AT897" s="2"/>
      <c r="AU897" s="2"/>
      <c r="AY897" s="2"/>
      <c r="AZ897" s="2"/>
    </row>
    <row r="898" spans="3:52" x14ac:dyDescent="0.25">
      <c r="C898" s="5"/>
      <c r="D898" s="5"/>
      <c r="E898" s="5"/>
      <c r="P898" s="2"/>
      <c r="Q898" s="2"/>
      <c r="AJ898" s="2"/>
      <c r="AK898" s="2"/>
      <c r="AO898" s="2"/>
      <c r="AP898" s="2"/>
      <c r="AT898" s="2"/>
      <c r="AU898" s="2"/>
      <c r="AY898" s="2"/>
      <c r="AZ898" s="2"/>
    </row>
    <row r="899" spans="3:52" x14ac:dyDescent="0.25">
      <c r="C899" s="5"/>
      <c r="D899" s="5"/>
      <c r="E899" s="5"/>
      <c r="P899" s="2"/>
      <c r="Q899" s="2"/>
      <c r="AJ899" s="2"/>
      <c r="AK899" s="2"/>
      <c r="AO899" s="2"/>
      <c r="AP899" s="2"/>
      <c r="AT899" s="2"/>
      <c r="AU899" s="2"/>
      <c r="AY899" s="2"/>
      <c r="AZ899" s="2"/>
    </row>
    <row r="900" spans="3:52" x14ac:dyDescent="0.25">
      <c r="C900" s="5"/>
      <c r="D900" s="5"/>
      <c r="E900" s="5"/>
      <c r="P900" s="2"/>
      <c r="Q900" s="2"/>
      <c r="AJ900" s="2"/>
      <c r="AK900" s="2"/>
      <c r="AO900" s="2"/>
      <c r="AP900" s="2"/>
      <c r="AT900" s="2"/>
      <c r="AU900" s="2"/>
      <c r="AY900" s="2"/>
      <c r="AZ900" s="2"/>
    </row>
    <row r="901" spans="3:52" x14ac:dyDescent="0.25">
      <c r="C901" s="5"/>
      <c r="D901" s="5"/>
      <c r="E901" s="5"/>
      <c r="P901" s="2"/>
      <c r="Q901" s="2"/>
      <c r="AJ901" s="2"/>
      <c r="AK901" s="2"/>
      <c r="AO901" s="2"/>
      <c r="AP901" s="2"/>
      <c r="AT901" s="2"/>
      <c r="AU901" s="2"/>
      <c r="AY901" s="2"/>
      <c r="AZ901" s="2"/>
    </row>
    <row r="902" spans="3:52" x14ac:dyDescent="0.25">
      <c r="C902" s="5"/>
      <c r="D902" s="5"/>
      <c r="E902" s="5"/>
      <c r="P902" s="2"/>
      <c r="Q902" s="2"/>
      <c r="AJ902" s="2"/>
      <c r="AK902" s="2"/>
      <c r="AO902" s="2"/>
      <c r="AP902" s="2"/>
      <c r="AT902" s="2"/>
      <c r="AU902" s="2"/>
      <c r="AY902" s="2"/>
      <c r="AZ902" s="2"/>
    </row>
    <row r="903" spans="3:52" x14ac:dyDescent="0.25">
      <c r="C903" s="5"/>
      <c r="D903" s="5"/>
      <c r="E903" s="5"/>
      <c r="P903" s="2"/>
      <c r="Q903" s="2"/>
      <c r="AJ903" s="2"/>
      <c r="AK903" s="2"/>
      <c r="AO903" s="2"/>
      <c r="AP903" s="2"/>
      <c r="AT903" s="2"/>
      <c r="AU903" s="2"/>
      <c r="AY903" s="2"/>
      <c r="AZ903" s="2"/>
    </row>
    <row r="904" spans="3:52" x14ac:dyDescent="0.25">
      <c r="C904" s="5"/>
      <c r="D904" s="5"/>
      <c r="E904" s="5"/>
      <c r="P904" s="2"/>
      <c r="Q904" s="2"/>
      <c r="AJ904" s="2"/>
      <c r="AK904" s="2"/>
      <c r="AO904" s="2"/>
      <c r="AP904" s="2"/>
      <c r="AT904" s="2"/>
      <c r="AU904" s="2"/>
      <c r="AY904" s="2"/>
      <c r="AZ904" s="2"/>
    </row>
    <row r="905" spans="3:52" x14ac:dyDescent="0.25">
      <c r="C905" s="5"/>
      <c r="D905" s="5"/>
      <c r="E905" s="5"/>
      <c r="P905" s="2"/>
      <c r="Q905" s="2"/>
      <c r="AJ905" s="2"/>
      <c r="AK905" s="2"/>
      <c r="AO905" s="2"/>
      <c r="AP905" s="2"/>
      <c r="AT905" s="2"/>
      <c r="AU905" s="2"/>
      <c r="AY905" s="2"/>
      <c r="AZ905" s="2"/>
    </row>
    <row r="906" spans="3:52" x14ac:dyDescent="0.25">
      <c r="C906" s="5"/>
      <c r="D906" s="5"/>
      <c r="E906" s="5"/>
      <c r="P906" s="2"/>
      <c r="Q906" s="2"/>
      <c r="AJ906" s="2"/>
      <c r="AK906" s="2"/>
      <c r="AO906" s="2"/>
      <c r="AP906" s="2"/>
      <c r="AT906" s="2"/>
      <c r="AU906" s="2"/>
      <c r="AY906" s="2"/>
      <c r="AZ906" s="2"/>
    </row>
    <row r="907" spans="3:52" x14ac:dyDescent="0.25">
      <c r="C907" s="5"/>
      <c r="D907" s="5"/>
      <c r="E907" s="5"/>
      <c r="P907" s="2"/>
      <c r="Q907" s="2"/>
      <c r="AJ907" s="2"/>
      <c r="AK907" s="2"/>
      <c r="AO907" s="2"/>
      <c r="AP907" s="2"/>
      <c r="AT907" s="2"/>
      <c r="AU907" s="2"/>
      <c r="AY907" s="2"/>
      <c r="AZ907" s="2"/>
    </row>
    <row r="908" spans="3:52" x14ac:dyDescent="0.25">
      <c r="C908" s="5"/>
      <c r="D908" s="5"/>
      <c r="E908" s="5"/>
      <c r="P908" s="2"/>
      <c r="Q908" s="2"/>
      <c r="AJ908" s="2"/>
      <c r="AK908" s="2"/>
      <c r="AO908" s="2"/>
      <c r="AP908" s="2"/>
      <c r="AT908" s="2"/>
      <c r="AU908" s="2"/>
      <c r="AY908" s="2"/>
      <c r="AZ908" s="2"/>
    </row>
    <row r="909" spans="3:52" x14ac:dyDescent="0.25">
      <c r="C909" s="5"/>
      <c r="D909" s="5"/>
      <c r="E909" s="5"/>
      <c r="P909" s="2"/>
      <c r="Q909" s="2"/>
      <c r="AJ909" s="2"/>
      <c r="AK909" s="2"/>
      <c r="AO909" s="2"/>
      <c r="AP909" s="2"/>
      <c r="AT909" s="2"/>
      <c r="AU909" s="2"/>
      <c r="AY909" s="2"/>
      <c r="AZ909" s="2"/>
    </row>
    <row r="910" spans="3:52" x14ac:dyDescent="0.25">
      <c r="C910" s="5"/>
      <c r="D910" s="5"/>
      <c r="E910" s="5"/>
      <c r="P910" s="2"/>
      <c r="Q910" s="2"/>
      <c r="AJ910" s="2"/>
      <c r="AK910" s="2"/>
      <c r="AO910" s="2"/>
      <c r="AP910" s="2"/>
      <c r="AT910" s="2"/>
      <c r="AU910" s="2"/>
      <c r="AY910" s="2"/>
      <c r="AZ910" s="2"/>
    </row>
    <row r="911" spans="3:52" x14ac:dyDescent="0.25">
      <c r="C911" s="5"/>
      <c r="D911" s="5"/>
      <c r="E911" s="5"/>
      <c r="P911" s="2"/>
      <c r="Q911" s="2"/>
      <c r="AJ911" s="2"/>
      <c r="AK911" s="2"/>
      <c r="AO911" s="2"/>
      <c r="AP911" s="2"/>
      <c r="AT911" s="2"/>
      <c r="AU911" s="2"/>
      <c r="AY911" s="2"/>
      <c r="AZ911" s="2"/>
    </row>
    <row r="912" spans="3:52" x14ac:dyDescent="0.25">
      <c r="C912" s="5"/>
      <c r="D912" s="5"/>
      <c r="E912" s="5"/>
      <c r="P912" s="2"/>
      <c r="Q912" s="2"/>
      <c r="AJ912" s="2"/>
      <c r="AK912" s="2"/>
      <c r="AO912" s="2"/>
      <c r="AP912" s="2"/>
      <c r="AT912" s="2"/>
      <c r="AU912" s="2"/>
      <c r="AY912" s="2"/>
      <c r="AZ912" s="2"/>
    </row>
    <row r="913" spans="3:52" x14ac:dyDescent="0.25">
      <c r="C913" s="5"/>
      <c r="D913" s="5"/>
      <c r="E913" s="5"/>
      <c r="P913" s="2"/>
      <c r="Q913" s="2"/>
      <c r="AJ913" s="2"/>
      <c r="AK913" s="2"/>
      <c r="AO913" s="2"/>
      <c r="AP913" s="2"/>
      <c r="AT913" s="2"/>
      <c r="AU913" s="2"/>
      <c r="AY913" s="2"/>
      <c r="AZ913" s="2"/>
    </row>
    <row r="914" spans="3:52" x14ac:dyDescent="0.25">
      <c r="C914" s="5"/>
      <c r="D914" s="5"/>
      <c r="E914" s="5"/>
      <c r="P914" s="2"/>
      <c r="Q914" s="2"/>
      <c r="AJ914" s="2"/>
      <c r="AK914" s="2"/>
      <c r="AO914" s="2"/>
      <c r="AP914" s="2"/>
      <c r="AT914" s="2"/>
      <c r="AU914" s="2"/>
      <c r="AY914" s="2"/>
      <c r="AZ914" s="2"/>
    </row>
    <row r="915" spans="3:52" x14ac:dyDescent="0.25">
      <c r="C915" s="5"/>
      <c r="D915" s="5"/>
      <c r="E915" s="5"/>
      <c r="P915" s="2"/>
      <c r="Q915" s="2"/>
      <c r="AJ915" s="2"/>
      <c r="AK915" s="2"/>
      <c r="AO915" s="2"/>
      <c r="AP915" s="2"/>
      <c r="AT915" s="2"/>
      <c r="AU915" s="2"/>
      <c r="AY915" s="2"/>
      <c r="AZ915" s="2"/>
    </row>
    <row r="916" spans="3:52" x14ac:dyDescent="0.25">
      <c r="C916" s="5"/>
      <c r="D916" s="5"/>
      <c r="E916" s="5"/>
      <c r="P916" s="2"/>
      <c r="Q916" s="2"/>
      <c r="AJ916" s="2"/>
      <c r="AK916" s="2"/>
      <c r="AO916" s="2"/>
      <c r="AP916" s="2"/>
      <c r="AT916" s="2"/>
      <c r="AU916" s="2"/>
      <c r="AY916" s="2"/>
      <c r="AZ916" s="2"/>
    </row>
    <row r="917" spans="3:52" x14ac:dyDescent="0.25">
      <c r="C917" s="5"/>
      <c r="D917" s="5"/>
      <c r="E917" s="5"/>
      <c r="P917" s="2"/>
      <c r="Q917" s="2"/>
      <c r="AJ917" s="2"/>
      <c r="AK917" s="2"/>
      <c r="AO917" s="2"/>
      <c r="AP917" s="2"/>
      <c r="AT917" s="2"/>
      <c r="AU917" s="2"/>
      <c r="AY917" s="2"/>
      <c r="AZ917" s="2"/>
    </row>
    <row r="918" spans="3:52" x14ac:dyDescent="0.25">
      <c r="C918" s="5"/>
      <c r="D918" s="5"/>
      <c r="E918" s="5"/>
      <c r="P918" s="2"/>
      <c r="Q918" s="2"/>
      <c r="AJ918" s="2"/>
      <c r="AK918" s="2"/>
      <c r="AO918" s="2"/>
      <c r="AP918" s="2"/>
      <c r="AT918" s="2"/>
      <c r="AU918" s="2"/>
      <c r="AY918" s="2"/>
      <c r="AZ918" s="2"/>
    </row>
    <row r="919" spans="3:52" x14ac:dyDescent="0.25">
      <c r="C919" s="5"/>
      <c r="D919" s="5"/>
      <c r="E919" s="5"/>
      <c r="P919" s="2"/>
      <c r="Q919" s="2"/>
      <c r="AJ919" s="2"/>
      <c r="AK919" s="2"/>
      <c r="AO919" s="2"/>
      <c r="AP919" s="2"/>
      <c r="AT919" s="2"/>
      <c r="AU919" s="2"/>
      <c r="AY919" s="2"/>
      <c r="AZ919" s="2"/>
    </row>
    <row r="920" spans="3:52" x14ac:dyDescent="0.25">
      <c r="C920" s="5"/>
      <c r="D920" s="5"/>
      <c r="E920" s="5"/>
      <c r="P920" s="2"/>
      <c r="Q920" s="2"/>
      <c r="AJ920" s="2"/>
      <c r="AK920" s="2"/>
      <c r="AO920" s="2"/>
      <c r="AP920" s="2"/>
      <c r="AT920" s="2"/>
      <c r="AU920" s="2"/>
      <c r="AY920" s="2"/>
      <c r="AZ920" s="2"/>
    </row>
    <row r="921" spans="3:52" x14ac:dyDescent="0.25">
      <c r="C921" s="5"/>
      <c r="D921" s="5"/>
      <c r="E921" s="5"/>
      <c r="P921" s="2"/>
      <c r="Q921" s="2"/>
      <c r="AJ921" s="2"/>
      <c r="AK921" s="2"/>
      <c r="AO921" s="2"/>
      <c r="AP921" s="2"/>
      <c r="AT921" s="2"/>
      <c r="AU921" s="2"/>
      <c r="AY921" s="2"/>
      <c r="AZ921" s="2"/>
    </row>
    <row r="922" spans="3:52" x14ac:dyDescent="0.25">
      <c r="C922" s="5"/>
      <c r="D922" s="5"/>
      <c r="E922" s="5"/>
      <c r="P922" s="2"/>
      <c r="Q922" s="2"/>
      <c r="AJ922" s="2"/>
      <c r="AK922" s="2"/>
      <c r="AO922" s="2"/>
      <c r="AP922" s="2"/>
      <c r="AT922" s="2"/>
      <c r="AU922" s="2"/>
      <c r="AY922" s="2"/>
      <c r="AZ922" s="2"/>
    </row>
    <row r="923" spans="3:52" x14ac:dyDescent="0.25">
      <c r="C923" s="5"/>
      <c r="D923" s="5"/>
      <c r="E923" s="5"/>
      <c r="P923" s="2"/>
      <c r="Q923" s="2"/>
      <c r="AJ923" s="2"/>
      <c r="AK923" s="2"/>
      <c r="AO923" s="2"/>
      <c r="AP923" s="2"/>
      <c r="AT923" s="2"/>
      <c r="AU923" s="2"/>
      <c r="AY923" s="2"/>
      <c r="AZ923" s="2"/>
    </row>
    <row r="924" spans="3:52" x14ac:dyDescent="0.25">
      <c r="C924" s="5"/>
      <c r="D924" s="5"/>
      <c r="E924" s="5"/>
      <c r="P924" s="2"/>
      <c r="Q924" s="2"/>
      <c r="AJ924" s="2"/>
      <c r="AK924" s="2"/>
      <c r="AO924" s="2"/>
      <c r="AP924" s="2"/>
      <c r="AT924" s="2"/>
      <c r="AU924" s="2"/>
      <c r="AY924" s="2"/>
      <c r="AZ924" s="2"/>
    </row>
    <row r="925" spans="3:52" x14ac:dyDescent="0.25">
      <c r="C925" s="5"/>
      <c r="D925" s="5"/>
      <c r="E925" s="5"/>
      <c r="P925" s="2"/>
      <c r="Q925" s="2"/>
      <c r="AJ925" s="2"/>
      <c r="AK925" s="2"/>
      <c r="AO925" s="2"/>
      <c r="AP925" s="2"/>
      <c r="AT925" s="2"/>
      <c r="AU925" s="2"/>
      <c r="AY925" s="2"/>
      <c r="AZ925" s="2"/>
    </row>
    <row r="926" spans="3:52" x14ac:dyDescent="0.25">
      <c r="C926" s="5"/>
      <c r="D926" s="5"/>
      <c r="E926" s="5"/>
      <c r="P926" s="2"/>
      <c r="Q926" s="2"/>
      <c r="AJ926" s="2"/>
      <c r="AK926" s="2"/>
      <c r="AO926" s="2"/>
      <c r="AP926" s="2"/>
      <c r="AT926" s="2"/>
      <c r="AU926" s="2"/>
      <c r="AY926" s="2"/>
      <c r="AZ926" s="2"/>
    </row>
    <row r="927" spans="3:52" x14ac:dyDescent="0.25">
      <c r="C927" s="5"/>
      <c r="D927" s="5"/>
      <c r="E927" s="5"/>
      <c r="P927" s="2"/>
      <c r="Q927" s="2"/>
      <c r="AJ927" s="2"/>
      <c r="AK927" s="2"/>
      <c r="AO927" s="2"/>
      <c r="AP927" s="2"/>
      <c r="AT927" s="2"/>
      <c r="AU927" s="2"/>
      <c r="AY927" s="2"/>
      <c r="AZ927" s="2"/>
    </row>
    <row r="928" spans="3:52" x14ac:dyDescent="0.25">
      <c r="C928" s="5"/>
      <c r="D928" s="5"/>
      <c r="E928" s="5"/>
      <c r="P928" s="2"/>
      <c r="Q928" s="2"/>
      <c r="AJ928" s="2"/>
      <c r="AK928" s="2"/>
      <c r="AO928" s="2"/>
      <c r="AP928" s="2"/>
      <c r="AT928" s="2"/>
      <c r="AU928" s="2"/>
      <c r="AY928" s="2"/>
      <c r="AZ928" s="2"/>
    </row>
    <row r="929" spans="3:52" x14ac:dyDescent="0.25">
      <c r="C929" s="5"/>
      <c r="D929" s="5"/>
      <c r="E929" s="5"/>
      <c r="P929" s="2"/>
      <c r="Q929" s="2"/>
      <c r="AJ929" s="2"/>
      <c r="AK929" s="2"/>
      <c r="AO929" s="2"/>
      <c r="AP929" s="2"/>
      <c r="AT929" s="2"/>
      <c r="AU929" s="2"/>
      <c r="AY929" s="2"/>
      <c r="AZ929" s="2"/>
    </row>
    <row r="930" spans="3:52" x14ac:dyDescent="0.25">
      <c r="C930" s="5"/>
      <c r="D930" s="5"/>
      <c r="E930" s="5"/>
      <c r="P930" s="2"/>
      <c r="Q930" s="2"/>
      <c r="AJ930" s="2"/>
      <c r="AK930" s="2"/>
      <c r="AO930" s="2"/>
      <c r="AP930" s="2"/>
      <c r="AT930" s="2"/>
      <c r="AU930" s="2"/>
      <c r="AY930" s="2"/>
      <c r="AZ930" s="2"/>
    </row>
    <row r="931" spans="3:52" x14ac:dyDescent="0.25">
      <c r="C931" s="5"/>
      <c r="D931" s="5"/>
      <c r="E931" s="5"/>
      <c r="P931" s="2"/>
      <c r="Q931" s="2"/>
      <c r="AJ931" s="2"/>
      <c r="AK931" s="2"/>
      <c r="AO931" s="2"/>
      <c r="AP931" s="2"/>
      <c r="AT931" s="2"/>
      <c r="AU931" s="2"/>
      <c r="AY931" s="2"/>
      <c r="AZ931" s="2"/>
    </row>
    <row r="932" spans="3:52" x14ac:dyDescent="0.25">
      <c r="C932" s="5"/>
      <c r="D932" s="5"/>
      <c r="E932" s="5"/>
      <c r="P932" s="2"/>
      <c r="Q932" s="2"/>
      <c r="AJ932" s="2"/>
      <c r="AK932" s="2"/>
      <c r="AO932" s="2"/>
      <c r="AP932" s="2"/>
      <c r="AT932" s="2"/>
      <c r="AU932" s="2"/>
      <c r="AY932" s="2"/>
      <c r="AZ932" s="2"/>
    </row>
    <row r="933" spans="3:52" x14ac:dyDescent="0.25">
      <c r="C933" s="5"/>
      <c r="D933" s="5"/>
      <c r="E933" s="5"/>
      <c r="P933" s="2"/>
      <c r="Q933" s="2"/>
      <c r="AJ933" s="2"/>
      <c r="AK933" s="2"/>
      <c r="AO933" s="2"/>
      <c r="AP933" s="2"/>
      <c r="AT933" s="2"/>
      <c r="AU933" s="2"/>
      <c r="AY933" s="2"/>
      <c r="AZ933" s="2"/>
    </row>
    <row r="934" spans="3:52" x14ac:dyDescent="0.25">
      <c r="C934" s="5"/>
      <c r="D934" s="5"/>
      <c r="E934" s="5"/>
      <c r="P934" s="2"/>
      <c r="Q934" s="2"/>
      <c r="AJ934" s="2"/>
      <c r="AK934" s="2"/>
      <c r="AO934" s="2"/>
      <c r="AP934" s="2"/>
      <c r="AT934" s="2"/>
      <c r="AU934" s="2"/>
      <c r="AY934" s="2"/>
      <c r="AZ934" s="2"/>
    </row>
    <row r="935" spans="3:52" x14ac:dyDescent="0.25">
      <c r="C935" s="5"/>
      <c r="D935" s="5"/>
      <c r="E935" s="5"/>
      <c r="P935" s="2"/>
      <c r="Q935" s="2"/>
      <c r="AJ935" s="2"/>
      <c r="AK935" s="2"/>
      <c r="AO935" s="2"/>
      <c r="AP935" s="2"/>
      <c r="AT935" s="2"/>
      <c r="AU935" s="2"/>
      <c r="AY935" s="2"/>
      <c r="AZ935" s="2"/>
    </row>
    <row r="936" spans="3:52" x14ac:dyDescent="0.25">
      <c r="C936" s="5"/>
      <c r="D936" s="5"/>
      <c r="E936" s="5"/>
      <c r="P936" s="2"/>
      <c r="Q936" s="2"/>
      <c r="AJ936" s="2"/>
      <c r="AK936" s="2"/>
      <c r="AO936" s="2"/>
      <c r="AP936" s="2"/>
      <c r="AT936" s="2"/>
      <c r="AU936" s="2"/>
      <c r="AY936" s="2"/>
      <c r="AZ936" s="2"/>
    </row>
    <row r="937" spans="3:52" x14ac:dyDescent="0.25">
      <c r="C937" s="5"/>
      <c r="D937" s="5"/>
      <c r="E937" s="5"/>
      <c r="P937" s="2"/>
      <c r="Q937" s="2"/>
      <c r="AJ937" s="2"/>
      <c r="AK937" s="2"/>
      <c r="AO937" s="2"/>
      <c r="AP937" s="2"/>
      <c r="AT937" s="2"/>
      <c r="AU937" s="2"/>
      <c r="AY937" s="2"/>
      <c r="AZ937" s="2"/>
    </row>
    <row r="938" spans="3:52" x14ac:dyDescent="0.25">
      <c r="C938" s="5"/>
      <c r="D938" s="5"/>
      <c r="E938" s="5"/>
      <c r="P938" s="2"/>
      <c r="Q938" s="2"/>
      <c r="AJ938" s="2"/>
      <c r="AK938" s="2"/>
      <c r="AO938" s="2"/>
      <c r="AP938" s="2"/>
      <c r="AT938" s="2"/>
      <c r="AU938" s="2"/>
      <c r="AY938" s="2"/>
      <c r="AZ938" s="2"/>
    </row>
    <row r="939" spans="3:52" x14ac:dyDescent="0.25">
      <c r="C939" s="5"/>
      <c r="D939" s="5"/>
      <c r="E939" s="5"/>
      <c r="P939" s="2"/>
      <c r="Q939" s="2"/>
      <c r="AJ939" s="2"/>
      <c r="AK939" s="2"/>
      <c r="AO939" s="2"/>
      <c r="AP939" s="2"/>
      <c r="AT939" s="2"/>
      <c r="AU939" s="2"/>
      <c r="AY939" s="2"/>
      <c r="AZ939" s="2"/>
    </row>
    <row r="940" spans="3:52" x14ac:dyDescent="0.25">
      <c r="C940" s="5"/>
      <c r="D940" s="5"/>
      <c r="E940" s="5"/>
      <c r="P940" s="2"/>
      <c r="Q940" s="2"/>
      <c r="AJ940" s="2"/>
      <c r="AK940" s="2"/>
      <c r="AO940" s="2"/>
      <c r="AP940" s="2"/>
      <c r="AT940" s="2"/>
      <c r="AU940" s="2"/>
      <c r="AY940" s="2"/>
      <c r="AZ940" s="2"/>
    </row>
    <row r="941" spans="3:52" x14ac:dyDescent="0.25">
      <c r="C941" s="5"/>
      <c r="D941" s="5"/>
      <c r="E941" s="5"/>
      <c r="P941" s="2"/>
      <c r="Q941" s="2"/>
      <c r="AJ941" s="2"/>
      <c r="AK941" s="2"/>
      <c r="AO941" s="2"/>
      <c r="AP941" s="2"/>
      <c r="AT941" s="2"/>
      <c r="AU941" s="2"/>
      <c r="AY941" s="2"/>
      <c r="AZ941" s="2"/>
    </row>
    <row r="942" spans="3:52" x14ac:dyDescent="0.25">
      <c r="C942" s="5"/>
      <c r="D942" s="5"/>
      <c r="E942" s="5"/>
      <c r="P942" s="2"/>
      <c r="Q942" s="2"/>
      <c r="AJ942" s="2"/>
      <c r="AK942" s="2"/>
      <c r="AO942" s="2"/>
      <c r="AP942" s="2"/>
      <c r="AT942" s="2"/>
      <c r="AU942" s="2"/>
      <c r="AY942" s="2"/>
      <c r="AZ942" s="2"/>
    </row>
    <row r="943" spans="3:52" x14ac:dyDescent="0.25">
      <c r="C943" s="5"/>
      <c r="D943" s="5"/>
      <c r="E943" s="5"/>
      <c r="P943" s="2"/>
      <c r="Q943" s="2"/>
      <c r="AJ943" s="2"/>
      <c r="AK943" s="2"/>
      <c r="AO943" s="2"/>
      <c r="AP943" s="2"/>
      <c r="AT943" s="2"/>
      <c r="AU943" s="2"/>
      <c r="AY943" s="2"/>
      <c r="AZ943" s="2"/>
    </row>
    <row r="944" spans="3:52" x14ac:dyDescent="0.25">
      <c r="C944" s="5"/>
      <c r="D944" s="5"/>
      <c r="E944" s="5"/>
      <c r="P944" s="2"/>
      <c r="Q944" s="2"/>
      <c r="AJ944" s="2"/>
      <c r="AK944" s="2"/>
      <c r="AO944" s="2"/>
      <c r="AP944" s="2"/>
      <c r="AT944" s="2"/>
      <c r="AU944" s="2"/>
      <c r="AY944" s="2"/>
      <c r="AZ944" s="2"/>
    </row>
    <row r="945" spans="3:52" x14ac:dyDescent="0.25">
      <c r="C945" s="5"/>
      <c r="D945" s="5"/>
      <c r="E945" s="5"/>
      <c r="P945" s="2"/>
      <c r="Q945" s="2"/>
      <c r="AJ945" s="2"/>
      <c r="AK945" s="2"/>
      <c r="AO945" s="2"/>
      <c r="AP945" s="2"/>
      <c r="AT945" s="2"/>
      <c r="AU945" s="2"/>
      <c r="AY945" s="2"/>
      <c r="AZ945" s="2"/>
    </row>
    <row r="946" spans="3:52" x14ac:dyDescent="0.25">
      <c r="C946" s="5"/>
      <c r="D946" s="5"/>
      <c r="E946" s="5"/>
      <c r="P946" s="2"/>
      <c r="Q946" s="2"/>
      <c r="AJ946" s="2"/>
      <c r="AK946" s="2"/>
      <c r="AO946" s="2"/>
      <c r="AP946" s="2"/>
      <c r="AT946" s="2"/>
      <c r="AU946" s="2"/>
      <c r="AY946" s="2"/>
      <c r="AZ946" s="2"/>
    </row>
    <row r="947" spans="3:52" x14ac:dyDescent="0.25">
      <c r="C947" s="5"/>
      <c r="D947" s="5"/>
      <c r="E947" s="5"/>
      <c r="P947" s="2"/>
      <c r="Q947" s="2"/>
      <c r="AJ947" s="2"/>
      <c r="AK947" s="2"/>
      <c r="AO947" s="2"/>
      <c r="AP947" s="2"/>
      <c r="AT947" s="2"/>
      <c r="AU947" s="2"/>
      <c r="AY947" s="2"/>
      <c r="AZ947" s="2"/>
    </row>
    <row r="948" spans="3:52" x14ac:dyDescent="0.25">
      <c r="C948" s="5"/>
      <c r="D948" s="5"/>
      <c r="E948" s="5"/>
      <c r="P948" s="2"/>
      <c r="Q948" s="2"/>
      <c r="AJ948" s="2"/>
      <c r="AK948" s="2"/>
      <c r="AO948" s="2"/>
      <c r="AP948" s="2"/>
      <c r="AT948" s="2"/>
      <c r="AU948" s="2"/>
      <c r="AY948" s="2"/>
      <c r="AZ948" s="2"/>
    </row>
    <row r="949" spans="3:52" x14ac:dyDescent="0.25">
      <c r="C949" s="5"/>
      <c r="D949" s="5"/>
      <c r="E949" s="5"/>
      <c r="P949" s="2"/>
      <c r="Q949" s="2"/>
      <c r="AJ949" s="2"/>
      <c r="AK949" s="2"/>
      <c r="AO949" s="2"/>
      <c r="AP949" s="2"/>
      <c r="AT949" s="2"/>
      <c r="AU949" s="2"/>
      <c r="AY949" s="2"/>
      <c r="AZ949" s="2"/>
    </row>
    <row r="950" spans="3:52" x14ac:dyDescent="0.25">
      <c r="C950" s="5"/>
      <c r="D950" s="5"/>
      <c r="E950" s="5"/>
      <c r="P950" s="2"/>
      <c r="Q950" s="2"/>
      <c r="AJ950" s="2"/>
      <c r="AK950" s="2"/>
      <c r="AO950" s="2"/>
      <c r="AP950" s="2"/>
      <c r="AT950" s="2"/>
      <c r="AU950" s="2"/>
      <c r="AY950" s="2"/>
      <c r="AZ950" s="2"/>
    </row>
    <row r="951" spans="3:52" x14ac:dyDescent="0.25">
      <c r="C951" s="5"/>
      <c r="D951" s="5"/>
      <c r="E951" s="5"/>
      <c r="P951" s="2"/>
      <c r="Q951" s="2"/>
      <c r="AJ951" s="2"/>
      <c r="AK951" s="2"/>
      <c r="AO951" s="2"/>
      <c r="AP951" s="2"/>
      <c r="AT951" s="2"/>
      <c r="AU951" s="2"/>
      <c r="AY951" s="2"/>
      <c r="AZ951" s="2"/>
    </row>
    <row r="952" spans="3:52" x14ac:dyDescent="0.25">
      <c r="C952" s="5"/>
      <c r="D952" s="5"/>
      <c r="E952" s="5"/>
      <c r="P952" s="2"/>
      <c r="Q952" s="2"/>
      <c r="AJ952" s="2"/>
      <c r="AK952" s="2"/>
      <c r="AO952" s="2"/>
      <c r="AP952" s="2"/>
      <c r="AT952" s="2"/>
      <c r="AU952" s="2"/>
      <c r="AY952" s="2"/>
      <c r="AZ952" s="2"/>
    </row>
    <row r="953" spans="3:52" x14ac:dyDescent="0.25">
      <c r="C953" s="5"/>
      <c r="D953" s="5"/>
      <c r="E953" s="5"/>
      <c r="P953" s="2"/>
      <c r="Q953" s="2"/>
      <c r="AJ953" s="2"/>
      <c r="AK953" s="2"/>
      <c r="AO953" s="2"/>
      <c r="AP953" s="2"/>
      <c r="AT953" s="2"/>
      <c r="AU953" s="2"/>
      <c r="AY953" s="2"/>
      <c r="AZ953" s="2"/>
    </row>
    <row r="954" spans="3:52" x14ac:dyDescent="0.25">
      <c r="C954" s="5"/>
      <c r="D954" s="5"/>
      <c r="E954" s="5"/>
      <c r="P954" s="2"/>
      <c r="Q954" s="2"/>
      <c r="AJ954" s="2"/>
      <c r="AK954" s="2"/>
      <c r="AO954" s="2"/>
      <c r="AP954" s="2"/>
      <c r="AT954" s="2"/>
      <c r="AU954" s="2"/>
      <c r="AY954" s="2"/>
      <c r="AZ954" s="2"/>
    </row>
    <row r="955" spans="3:52" x14ac:dyDescent="0.25">
      <c r="C955" s="5"/>
      <c r="D955" s="5"/>
      <c r="E955" s="5"/>
      <c r="P955" s="2"/>
      <c r="Q955" s="2"/>
      <c r="AJ955" s="2"/>
      <c r="AK955" s="2"/>
      <c r="AO955" s="2"/>
      <c r="AP955" s="2"/>
      <c r="AT955" s="2"/>
      <c r="AU955" s="2"/>
      <c r="AY955" s="2"/>
      <c r="AZ955" s="2"/>
    </row>
    <row r="956" spans="3:52" x14ac:dyDescent="0.25">
      <c r="C956" s="5"/>
      <c r="D956" s="5"/>
      <c r="E956" s="5"/>
      <c r="P956" s="2"/>
      <c r="Q956" s="2"/>
      <c r="AJ956" s="2"/>
      <c r="AK956" s="2"/>
      <c r="AO956" s="2"/>
      <c r="AP956" s="2"/>
      <c r="AT956" s="2"/>
      <c r="AU956" s="2"/>
      <c r="AY956" s="2"/>
      <c r="AZ956" s="2"/>
    </row>
    <row r="957" spans="3:52" x14ac:dyDescent="0.25">
      <c r="C957" s="5"/>
      <c r="D957" s="5"/>
      <c r="E957" s="5"/>
      <c r="P957" s="2"/>
      <c r="Q957" s="2"/>
      <c r="AJ957" s="2"/>
      <c r="AK957" s="2"/>
      <c r="AO957" s="2"/>
      <c r="AP957" s="2"/>
      <c r="AT957" s="2"/>
      <c r="AU957" s="2"/>
      <c r="AY957" s="2"/>
      <c r="AZ957" s="2"/>
    </row>
    <row r="958" spans="3:52" x14ac:dyDescent="0.25">
      <c r="C958" s="5"/>
      <c r="D958" s="5"/>
      <c r="E958" s="5"/>
      <c r="P958" s="2"/>
      <c r="Q958" s="2"/>
      <c r="AJ958" s="2"/>
      <c r="AK958" s="2"/>
      <c r="AO958" s="2"/>
      <c r="AP958" s="2"/>
      <c r="AT958" s="2"/>
      <c r="AU958" s="2"/>
      <c r="AY958" s="2"/>
      <c r="AZ958" s="2"/>
    </row>
    <row r="959" spans="3:52" x14ac:dyDescent="0.25">
      <c r="C959" s="5"/>
      <c r="D959" s="5"/>
      <c r="E959" s="5"/>
      <c r="P959" s="2"/>
      <c r="Q959" s="2"/>
      <c r="AJ959" s="2"/>
      <c r="AK959" s="2"/>
      <c r="AO959" s="2"/>
      <c r="AP959" s="2"/>
      <c r="AT959" s="2"/>
      <c r="AU959" s="2"/>
      <c r="AY959" s="2"/>
      <c r="AZ959" s="2"/>
    </row>
    <row r="960" spans="3:52" x14ac:dyDescent="0.25">
      <c r="C960" s="5"/>
      <c r="D960" s="5"/>
      <c r="E960" s="5"/>
      <c r="P960" s="2"/>
      <c r="Q960" s="2"/>
      <c r="AJ960" s="2"/>
      <c r="AK960" s="2"/>
      <c r="AO960" s="2"/>
      <c r="AP960" s="2"/>
      <c r="AT960" s="2"/>
      <c r="AU960" s="2"/>
      <c r="AY960" s="2"/>
      <c r="AZ960" s="2"/>
    </row>
    <row r="961" spans="3:52" x14ac:dyDescent="0.25">
      <c r="C961" s="5"/>
      <c r="D961" s="5"/>
      <c r="E961" s="5"/>
      <c r="P961" s="2"/>
      <c r="Q961" s="2"/>
      <c r="AJ961" s="2"/>
      <c r="AK961" s="2"/>
      <c r="AO961" s="2"/>
      <c r="AP961" s="2"/>
      <c r="AT961" s="2"/>
      <c r="AU961" s="2"/>
      <c r="AY961" s="2"/>
      <c r="AZ961" s="2"/>
    </row>
    <row r="962" spans="3:52" x14ac:dyDescent="0.25">
      <c r="C962" s="5"/>
      <c r="D962" s="5"/>
      <c r="E962" s="5"/>
      <c r="P962" s="2"/>
      <c r="Q962" s="2"/>
      <c r="AJ962" s="2"/>
      <c r="AK962" s="2"/>
      <c r="AO962" s="2"/>
      <c r="AP962" s="2"/>
      <c r="AT962" s="2"/>
      <c r="AU962" s="2"/>
      <c r="AY962" s="2"/>
      <c r="AZ962" s="2"/>
    </row>
    <row r="963" spans="3:52" x14ac:dyDescent="0.25">
      <c r="C963" s="5"/>
      <c r="D963" s="5"/>
      <c r="E963" s="5"/>
      <c r="P963" s="2"/>
      <c r="Q963" s="2"/>
      <c r="AJ963" s="2"/>
      <c r="AK963" s="2"/>
      <c r="AO963" s="2"/>
      <c r="AP963" s="2"/>
      <c r="AT963" s="2"/>
      <c r="AU963" s="2"/>
      <c r="AY963" s="2"/>
      <c r="AZ963" s="2"/>
    </row>
    <row r="964" spans="3:52" x14ac:dyDescent="0.25">
      <c r="C964" s="5"/>
      <c r="D964" s="5"/>
      <c r="E964" s="5"/>
      <c r="P964" s="2"/>
      <c r="Q964" s="2"/>
      <c r="AJ964" s="2"/>
      <c r="AK964" s="2"/>
      <c r="AO964" s="2"/>
      <c r="AP964" s="2"/>
      <c r="AT964" s="2"/>
      <c r="AU964" s="2"/>
      <c r="AY964" s="2"/>
      <c r="AZ964" s="2"/>
    </row>
    <row r="965" spans="3:52" x14ac:dyDescent="0.25">
      <c r="C965" s="5"/>
      <c r="D965" s="5"/>
      <c r="E965" s="5"/>
      <c r="P965" s="2"/>
      <c r="Q965" s="2"/>
      <c r="AJ965" s="2"/>
      <c r="AK965" s="2"/>
      <c r="AO965" s="2"/>
      <c r="AP965" s="2"/>
      <c r="AT965" s="2"/>
      <c r="AU965" s="2"/>
      <c r="AY965" s="2"/>
      <c r="AZ965" s="2"/>
    </row>
    <row r="966" spans="3:52" x14ac:dyDescent="0.25">
      <c r="C966" s="5"/>
      <c r="D966" s="5"/>
      <c r="E966" s="5"/>
      <c r="P966" s="2"/>
      <c r="Q966" s="2"/>
      <c r="AJ966" s="2"/>
      <c r="AK966" s="2"/>
      <c r="AO966" s="2"/>
      <c r="AP966" s="2"/>
      <c r="AT966" s="2"/>
      <c r="AU966" s="2"/>
      <c r="AY966" s="2"/>
      <c r="AZ966" s="2"/>
    </row>
    <row r="967" spans="3:52" x14ac:dyDescent="0.25">
      <c r="C967" s="5"/>
      <c r="D967" s="5"/>
      <c r="E967" s="5"/>
      <c r="P967" s="2"/>
      <c r="Q967" s="2"/>
      <c r="AJ967" s="2"/>
      <c r="AK967" s="2"/>
      <c r="AO967" s="2"/>
      <c r="AP967" s="2"/>
      <c r="AT967" s="2"/>
      <c r="AU967" s="2"/>
      <c r="AY967" s="2"/>
      <c r="AZ967" s="2"/>
    </row>
    <row r="968" spans="3:52" x14ac:dyDescent="0.25">
      <c r="C968" s="5"/>
      <c r="D968" s="5"/>
      <c r="E968" s="5"/>
      <c r="P968" s="2"/>
      <c r="Q968" s="2"/>
      <c r="AJ968" s="2"/>
      <c r="AK968" s="2"/>
      <c r="AO968" s="2"/>
      <c r="AP968" s="2"/>
      <c r="AT968" s="2"/>
      <c r="AU968" s="2"/>
      <c r="AY968" s="2"/>
      <c r="AZ968" s="2"/>
    </row>
    <row r="969" spans="3:52" x14ac:dyDescent="0.25">
      <c r="C969" s="5"/>
      <c r="D969" s="5"/>
      <c r="E969" s="5"/>
      <c r="P969" s="2"/>
      <c r="Q969" s="2"/>
      <c r="AJ969" s="2"/>
      <c r="AK969" s="2"/>
      <c r="AO969" s="2"/>
      <c r="AP969" s="2"/>
      <c r="AT969" s="2"/>
      <c r="AU969" s="2"/>
      <c r="AY969" s="2"/>
      <c r="AZ969" s="2"/>
    </row>
    <row r="970" spans="3:52" x14ac:dyDescent="0.25">
      <c r="C970" s="5"/>
      <c r="D970" s="5"/>
      <c r="E970" s="5"/>
      <c r="P970" s="2"/>
      <c r="Q970" s="2"/>
      <c r="AJ970" s="2"/>
      <c r="AK970" s="2"/>
      <c r="AO970" s="2"/>
      <c r="AP970" s="2"/>
      <c r="AT970" s="2"/>
      <c r="AU970" s="2"/>
      <c r="AY970" s="2"/>
      <c r="AZ970" s="2"/>
    </row>
    <row r="971" spans="3:52" x14ac:dyDescent="0.25">
      <c r="C971" s="5"/>
      <c r="D971" s="5"/>
      <c r="E971" s="5"/>
      <c r="P971" s="2"/>
      <c r="Q971" s="2"/>
      <c r="AJ971" s="2"/>
      <c r="AK971" s="2"/>
      <c r="AO971" s="2"/>
      <c r="AP971" s="2"/>
      <c r="AT971" s="2"/>
      <c r="AU971" s="2"/>
      <c r="AY971" s="2"/>
      <c r="AZ971" s="2"/>
    </row>
    <row r="972" spans="3:52" x14ac:dyDescent="0.25">
      <c r="C972" s="5"/>
      <c r="D972" s="5"/>
      <c r="E972" s="5"/>
      <c r="P972" s="2"/>
      <c r="Q972" s="2"/>
      <c r="AJ972" s="2"/>
      <c r="AK972" s="2"/>
      <c r="AO972" s="2"/>
      <c r="AP972" s="2"/>
      <c r="AT972" s="2"/>
      <c r="AU972" s="2"/>
      <c r="AY972" s="2"/>
      <c r="AZ972" s="2"/>
    </row>
    <row r="973" spans="3:52" x14ac:dyDescent="0.25">
      <c r="C973" s="5"/>
      <c r="D973" s="5"/>
      <c r="E973" s="5"/>
      <c r="P973" s="2"/>
      <c r="Q973" s="2"/>
      <c r="AJ973" s="2"/>
      <c r="AK973" s="2"/>
      <c r="AO973" s="2"/>
      <c r="AP973" s="2"/>
      <c r="AT973" s="2"/>
      <c r="AU973" s="2"/>
      <c r="AY973" s="2"/>
      <c r="AZ973" s="2"/>
    </row>
    <row r="974" spans="3:52" x14ac:dyDescent="0.25">
      <c r="C974" s="5"/>
      <c r="D974" s="5"/>
      <c r="E974" s="5"/>
      <c r="P974" s="2"/>
      <c r="Q974" s="2"/>
      <c r="AJ974" s="2"/>
      <c r="AK974" s="2"/>
      <c r="AO974" s="2"/>
      <c r="AP974" s="2"/>
      <c r="AT974" s="2"/>
      <c r="AU974" s="2"/>
      <c r="AY974" s="2"/>
      <c r="AZ974" s="2"/>
    </row>
    <row r="975" spans="3:52" x14ac:dyDescent="0.25">
      <c r="C975" s="5"/>
      <c r="D975" s="5"/>
      <c r="E975" s="5"/>
      <c r="P975" s="2"/>
      <c r="Q975" s="2"/>
      <c r="AJ975" s="2"/>
      <c r="AK975" s="2"/>
      <c r="AO975" s="2"/>
      <c r="AP975" s="2"/>
      <c r="AT975" s="2"/>
      <c r="AU975" s="2"/>
      <c r="AY975" s="2"/>
      <c r="AZ975" s="2"/>
    </row>
    <row r="976" spans="3:52" x14ac:dyDescent="0.25">
      <c r="C976" s="5"/>
      <c r="D976" s="5"/>
      <c r="E976" s="5"/>
      <c r="P976" s="2"/>
      <c r="Q976" s="2"/>
      <c r="AJ976" s="2"/>
      <c r="AK976" s="2"/>
      <c r="AO976" s="2"/>
      <c r="AP976" s="2"/>
      <c r="AT976" s="2"/>
      <c r="AU976" s="2"/>
      <c r="AY976" s="2"/>
      <c r="AZ976" s="2"/>
    </row>
    <row r="977" spans="3:52" x14ac:dyDescent="0.25">
      <c r="C977" s="5"/>
      <c r="D977" s="5"/>
      <c r="E977" s="5"/>
      <c r="P977" s="2"/>
      <c r="Q977" s="2"/>
      <c r="AJ977" s="2"/>
      <c r="AK977" s="2"/>
      <c r="AO977" s="2"/>
      <c r="AP977" s="2"/>
      <c r="AT977" s="2"/>
      <c r="AU977" s="2"/>
      <c r="AY977" s="2"/>
      <c r="AZ977" s="2"/>
    </row>
    <row r="978" spans="3:52" x14ac:dyDescent="0.25">
      <c r="C978" s="5"/>
      <c r="D978" s="5"/>
      <c r="E978" s="5"/>
      <c r="P978" s="2"/>
      <c r="Q978" s="2"/>
      <c r="AJ978" s="2"/>
      <c r="AK978" s="2"/>
      <c r="AO978" s="2"/>
      <c r="AP978" s="2"/>
      <c r="AT978" s="2"/>
      <c r="AU978" s="2"/>
      <c r="AY978" s="2"/>
      <c r="AZ978" s="2"/>
    </row>
    <row r="979" spans="3:52" x14ac:dyDescent="0.25">
      <c r="C979" s="5"/>
      <c r="D979" s="5"/>
      <c r="E979" s="5"/>
      <c r="P979" s="2"/>
      <c r="Q979" s="2"/>
      <c r="AJ979" s="2"/>
      <c r="AK979" s="2"/>
      <c r="AO979" s="2"/>
      <c r="AP979" s="2"/>
      <c r="AT979" s="2"/>
      <c r="AU979" s="2"/>
      <c r="AY979" s="2"/>
      <c r="AZ979" s="2"/>
    </row>
    <row r="980" spans="3:52" x14ac:dyDescent="0.25">
      <c r="C980" s="5"/>
      <c r="D980" s="5"/>
      <c r="E980" s="5"/>
      <c r="P980" s="2"/>
      <c r="Q980" s="2"/>
      <c r="AJ980" s="2"/>
      <c r="AK980" s="2"/>
      <c r="AO980" s="2"/>
      <c r="AP980" s="2"/>
      <c r="AT980" s="2"/>
      <c r="AU980" s="2"/>
      <c r="AY980" s="2"/>
      <c r="AZ980" s="2"/>
    </row>
    <row r="981" spans="3:52" x14ac:dyDescent="0.25">
      <c r="C981" s="5"/>
      <c r="D981" s="5"/>
      <c r="E981" s="5"/>
      <c r="P981" s="2"/>
      <c r="Q981" s="2"/>
      <c r="AJ981" s="2"/>
      <c r="AK981" s="2"/>
      <c r="AO981" s="2"/>
      <c r="AP981" s="2"/>
      <c r="AT981" s="2"/>
      <c r="AU981" s="2"/>
      <c r="AY981" s="2"/>
      <c r="AZ981" s="2"/>
    </row>
    <row r="982" spans="3:52" x14ac:dyDescent="0.25">
      <c r="C982" s="5"/>
      <c r="D982" s="5"/>
      <c r="E982" s="5"/>
      <c r="P982" s="2"/>
      <c r="Q982" s="2"/>
      <c r="AJ982" s="2"/>
      <c r="AK982" s="2"/>
      <c r="AO982" s="2"/>
      <c r="AP982" s="2"/>
      <c r="AT982" s="2"/>
      <c r="AU982" s="2"/>
      <c r="AY982" s="2"/>
      <c r="AZ982" s="2"/>
    </row>
    <row r="983" spans="3:52" x14ac:dyDescent="0.25">
      <c r="C983" s="5"/>
      <c r="D983" s="5"/>
      <c r="E983" s="5"/>
      <c r="P983" s="2"/>
      <c r="Q983" s="2"/>
      <c r="AJ983" s="2"/>
      <c r="AK983" s="2"/>
      <c r="AO983" s="2"/>
      <c r="AP983" s="2"/>
      <c r="AT983" s="2"/>
      <c r="AU983" s="2"/>
      <c r="AY983" s="2"/>
      <c r="AZ983" s="2"/>
    </row>
    <row r="984" spans="3:52" x14ac:dyDescent="0.25">
      <c r="C984" s="5"/>
      <c r="D984" s="5"/>
      <c r="E984" s="5"/>
      <c r="P984" s="2"/>
      <c r="Q984" s="2"/>
      <c r="AJ984" s="2"/>
      <c r="AK984" s="2"/>
      <c r="AO984" s="2"/>
      <c r="AP984" s="2"/>
      <c r="AT984" s="2"/>
      <c r="AU984" s="2"/>
      <c r="AY984" s="2"/>
      <c r="AZ984" s="2"/>
    </row>
    <row r="985" spans="3:52" x14ac:dyDescent="0.25">
      <c r="C985" s="5"/>
      <c r="D985" s="5"/>
      <c r="E985" s="5"/>
      <c r="P985" s="2"/>
      <c r="Q985" s="2"/>
      <c r="AJ985" s="2"/>
      <c r="AK985" s="2"/>
      <c r="AO985" s="2"/>
      <c r="AP985" s="2"/>
      <c r="AT985" s="2"/>
      <c r="AU985" s="2"/>
      <c r="AY985" s="2"/>
      <c r="AZ985" s="2"/>
    </row>
    <row r="986" spans="3:52" x14ac:dyDescent="0.25">
      <c r="C986" s="5"/>
      <c r="D986" s="5"/>
      <c r="E986" s="5"/>
      <c r="P986" s="2"/>
      <c r="Q986" s="2"/>
      <c r="AJ986" s="2"/>
      <c r="AK986" s="2"/>
      <c r="AO986" s="2"/>
      <c r="AP986" s="2"/>
      <c r="AT986" s="2"/>
      <c r="AU986" s="2"/>
      <c r="AY986" s="2"/>
      <c r="AZ986" s="2"/>
    </row>
    <row r="987" spans="3:52" x14ac:dyDescent="0.25">
      <c r="C987" s="5"/>
      <c r="D987" s="5"/>
      <c r="E987" s="5"/>
      <c r="P987" s="2"/>
      <c r="Q987" s="2"/>
      <c r="AJ987" s="2"/>
      <c r="AK987" s="2"/>
      <c r="AO987" s="2"/>
      <c r="AP987" s="2"/>
      <c r="AT987" s="2"/>
      <c r="AU987" s="2"/>
      <c r="AY987" s="2"/>
      <c r="AZ987" s="2"/>
    </row>
    <row r="988" spans="3:52" x14ac:dyDescent="0.25">
      <c r="C988" s="5"/>
      <c r="D988" s="5"/>
      <c r="E988" s="5"/>
      <c r="P988" s="2"/>
      <c r="Q988" s="2"/>
      <c r="AJ988" s="2"/>
      <c r="AK988" s="2"/>
      <c r="AO988" s="2"/>
      <c r="AP988" s="2"/>
      <c r="AT988" s="2"/>
      <c r="AU988" s="2"/>
      <c r="AY988" s="2"/>
      <c r="AZ988" s="2"/>
    </row>
    <row r="989" spans="3:52" x14ac:dyDescent="0.25">
      <c r="C989" s="5"/>
      <c r="D989" s="5"/>
      <c r="E989" s="5"/>
      <c r="P989" s="2"/>
      <c r="Q989" s="2"/>
      <c r="AJ989" s="2"/>
      <c r="AK989" s="2"/>
      <c r="AO989" s="2"/>
      <c r="AP989" s="2"/>
      <c r="AT989" s="2"/>
      <c r="AU989" s="2"/>
      <c r="AY989" s="2"/>
      <c r="AZ989" s="2"/>
    </row>
    <row r="990" spans="3:52" x14ac:dyDescent="0.25">
      <c r="C990" s="5"/>
      <c r="D990" s="5"/>
      <c r="E990" s="5"/>
      <c r="P990" s="2"/>
      <c r="Q990" s="2"/>
      <c r="AJ990" s="2"/>
      <c r="AK990" s="2"/>
      <c r="AO990" s="2"/>
      <c r="AP990" s="2"/>
      <c r="AT990" s="2"/>
      <c r="AU990" s="2"/>
      <c r="AY990" s="2"/>
      <c r="AZ990" s="2"/>
    </row>
    <row r="991" spans="3:52" x14ac:dyDescent="0.25">
      <c r="C991" s="5"/>
      <c r="D991" s="5"/>
      <c r="E991" s="5"/>
      <c r="P991" s="2"/>
      <c r="Q991" s="2"/>
      <c r="AJ991" s="2"/>
      <c r="AK991" s="2"/>
      <c r="AO991" s="2"/>
      <c r="AP991" s="2"/>
      <c r="AT991" s="2"/>
      <c r="AU991" s="2"/>
      <c r="AY991" s="2"/>
      <c r="AZ991" s="2"/>
    </row>
    <row r="992" spans="3:52" x14ac:dyDescent="0.25">
      <c r="C992" s="5"/>
      <c r="D992" s="5"/>
      <c r="E992" s="5"/>
      <c r="P992" s="2"/>
      <c r="Q992" s="2"/>
      <c r="AJ992" s="2"/>
      <c r="AK992" s="2"/>
      <c r="AO992" s="2"/>
      <c r="AP992" s="2"/>
      <c r="AT992" s="2"/>
      <c r="AU992" s="2"/>
      <c r="AY992" s="2"/>
      <c r="AZ992" s="2"/>
    </row>
    <row r="993" spans="3:52" x14ac:dyDescent="0.25">
      <c r="C993" s="5"/>
      <c r="D993" s="5"/>
      <c r="E993" s="5"/>
      <c r="P993" s="2"/>
      <c r="Q993" s="2"/>
      <c r="AJ993" s="2"/>
      <c r="AK993" s="2"/>
      <c r="AO993" s="2"/>
      <c r="AP993" s="2"/>
      <c r="AT993" s="2"/>
      <c r="AU993" s="2"/>
      <c r="AY993" s="2"/>
      <c r="AZ993" s="2"/>
    </row>
    <row r="994" spans="3:52" x14ac:dyDescent="0.25">
      <c r="C994" s="5"/>
      <c r="D994" s="5"/>
      <c r="E994" s="5"/>
      <c r="P994" s="2"/>
      <c r="Q994" s="2"/>
      <c r="AJ994" s="2"/>
      <c r="AK994" s="2"/>
      <c r="AO994" s="2"/>
      <c r="AP994" s="2"/>
      <c r="AT994" s="2"/>
      <c r="AU994" s="2"/>
      <c r="AY994" s="2"/>
      <c r="AZ994" s="2"/>
    </row>
    <row r="995" spans="3:52" x14ac:dyDescent="0.25">
      <c r="C995" s="5"/>
      <c r="D995" s="5"/>
      <c r="E995" s="5"/>
      <c r="P995" s="2"/>
      <c r="Q995" s="2"/>
      <c r="AJ995" s="2"/>
      <c r="AK995" s="2"/>
      <c r="AO995" s="2"/>
      <c r="AP995" s="2"/>
      <c r="AT995" s="2"/>
      <c r="AU995" s="2"/>
      <c r="AY995" s="2"/>
      <c r="AZ995" s="2"/>
    </row>
    <row r="996" spans="3:52" x14ac:dyDescent="0.25">
      <c r="C996" s="5"/>
      <c r="D996" s="5"/>
      <c r="E996" s="5"/>
      <c r="P996" s="2"/>
      <c r="Q996" s="2"/>
      <c r="AJ996" s="2"/>
      <c r="AK996" s="2"/>
      <c r="AO996" s="2"/>
      <c r="AP996" s="2"/>
      <c r="AT996" s="2"/>
      <c r="AU996" s="2"/>
      <c r="AY996" s="2"/>
      <c r="AZ996" s="2"/>
    </row>
    <row r="997" spans="3:52" x14ac:dyDescent="0.25">
      <c r="C997" s="5"/>
      <c r="D997" s="5"/>
      <c r="E997" s="5"/>
      <c r="P997" s="2"/>
      <c r="Q997" s="2"/>
      <c r="AJ997" s="2"/>
      <c r="AK997" s="2"/>
      <c r="AO997" s="2"/>
      <c r="AP997" s="2"/>
      <c r="AT997" s="2"/>
      <c r="AU997" s="2"/>
      <c r="AY997" s="2"/>
      <c r="AZ997" s="2"/>
    </row>
    <row r="998" spans="3:52" x14ac:dyDescent="0.25">
      <c r="C998" s="5"/>
      <c r="D998" s="5"/>
      <c r="E998" s="5"/>
      <c r="P998" s="2"/>
      <c r="Q998" s="2"/>
      <c r="AJ998" s="2"/>
      <c r="AK998" s="2"/>
      <c r="AO998" s="2"/>
      <c r="AP998" s="2"/>
      <c r="AT998" s="2"/>
      <c r="AU998" s="2"/>
      <c r="AY998" s="2"/>
      <c r="AZ998" s="2"/>
    </row>
    <row r="999" spans="3:52" x14ac:dyDescent="0.25">
      <c r="C999" s="5"/>
      <c r="D999" s="5"/>
      <c r="E999" s="5"/>
      <c r="P999" s="2"/>
      <c r="Q999" s="2"/>
      <c r="AJ999" s="2"/>
      <c r="AK999" s="2"/>
      <c r="AO999" s="2"/>
      <c r="AP999" s="2"/>
      <c r="AT999" s="2"/>
      <c r="AU999" s="2"/>
      <c r="AY999" s="2"/>
      <c r="AZ999" s="2"/>
    </row>
    <row r="1000" spans="3:52" x14ac:dyDescent="0.25">
      <c r="C1000" s="5"/>
      <c r="D1000" s="5"/>
      <c r="E1000" s="5"/>
      <c r="P1000" s="2"/>
      <c r="Q1000" s="2"/>
      <c r="AJ1000" s="2"/>
      <c r="AK1000" s="2"/>
      <c r="AO1000" s="2"/>
      <c r="AP1000" s="2"/>
      <c r="AT1000" s="2"/>
      <c r="AU1000" s="2"/>
      <c r="AY1000" s="2"/>
      <c r="AZ1000" s="2"/>
    </row>
    <row r="1001" spans="3:52" x14ac:dyDescent="0.25">
      <c r="C1001" s="5"/>
      <c r="D1001" s="5"/>
      <c r="E1001" s="5"/>
      <c r="P1001" s="2"/>
      <c r="Q1001" s="2"/>
      <c r="AJ1001" s="2"/>
      <c r="AK1001" s="2"/>
      <c r="AO1001" s="2"/>
      <c r="AP1001" s="2"/>
      <c r="AT1001" s="2"/>
      <c r="AU1001" s="2"/>
      <c r="AY1001" s="2"/>
      <c r="AZ1001" s="2"/>
    </row>
    <row r="1002" spans="3:52" x14ac:dyDescent="0.25">
      <c r="C1002" s="5"/>
      <c r="D1002" s="5"/>
      <c r="E1002" s="5"/>
      <c r="P1002" s="2"/>
      <c r="Q1002" s="2"/>
      <c r="AJ1002" s="2"/>
      <c r="AK1002" s="2"/>
      <c r="AO1002" s="2"/>
      <c r="AP1002" s="2"/>
      <c r="AT1002" s="2"/>
      <c r="AU1002" s="2"/>
      <c r="AY1002" s="2"/>
      <c r="AZ1002" s="2"/>
    </row>
    <row r="1003" spans="3:52" x14ac:dyDescent="0.25">
      <c r="C1003" s="5"/>
      <c r="D1003" s="5"/>
      <c r="E1003" s="5"/>
      <c r="P1003" s="2"/>
      <c r="Q1003" s="2"/>
      <c r="AJ1003" s="2"/>
      <c r="AK1003" s="2"/>
      <c r="AO1003" s="2"/>
      <c r="AP1003" s="2"/>
      <c r="AT1003" s="2"/>
      <c r="AU1003" s="2"/>
      <c r="AY1003" s="2"/>
      <c r="AZ1003" s="2"/>
    </row>
    <row r="1004" spans="3:52" x14ac:dyDescent="0.25">
      <c r="C1004" s="5"/>
      <c r="D1004" s="5"/>
      <c r="E1004" s="5"/>
      <c r="P1004" s="2"/>
      <c r="Q1004" s="2"/>
      <c r="AJ1004" s="2"/>
      <c r="AK1004" s="2"/>
      <c r="AO1004" s="2"/>
      <c r="AP1004" s="2"/>
      <c r="AT1004" s="2"/>
      <c r="AU1004" s="2"/>
      <c r="AY1004" s="2"/>
      <c r="AZ1004" s="2"/>
    </row>
    <row r="1005" spans="3:52" x14ac:dyDescent="0.25">
      <c r="C1005" s="5"/>
      <c r="D1005" s="5"/>
      <c r="E1005" s="5"/>
      <c r="P1005" s="2"/>
      <c r="Q1005" s="2"/>
      <c r="AJ1005" s="2"/>
      <c r="AK1005" s="2"/>
      <c r="AO1005" s="2"/>
      <c r="AP1005" s="2"/>
      <c r="AT1005" s="2"/>
      <c r="AU1005" s="2"/>
      <c r="AY1005" s="2"/>
      <c r="AZ1005" s="2"/>
    </row>
    <row r="1006" spans="3:52" x14ac:dyDescent="0.25">
      <c r="C1006" s="5"/>
      <c r="D1006" s="5"/>
      <c r="E1006" s="5"/>
      <c r="P1006" s="2"/>
      <c r="Q1006" s="2"/>
      <c r="AJ1006" s="2"/>
      <c r="AK1006" s="2"/>
      <c r="AO1006" s="2"/>
      <c r="AP1006" s="2"/>
      <c r="AT1006" s="2"/>
      <c r="AU1006" s="2"/>
      <c r="AY1006" s="2"/>
      <c r="AZ1006" s="2"/>
    </row>
    <row r="1007" spans="3:52" x14ac:dyDescent="0.25">
      <c r="C1007" s="5"/>
      <c r="D1007" s="5"/>
      <c r="E1007" s="5"/>
      <c r="P1007" s="2"/>
      <c r="Q1007" s="2"/>
      <c r="AJ1007" s="2"/>
      <c r="AK1007" s="2"/>
      <c r="AO1007" s="2"/>
      <c r="AP1007" s="2"/>
      <c r="AT1007" s="2"/>
      <c r="AU1007" s="2"/>
      <c r="AY1007" s="2"/>
      <c r="AZ1007" s="2"/>
    </row>
    <row r="1008" spans="3:52" x14ac:dyDescent="0.25">
      <c r="C1008" s="5"/>
      <c r="D1008" s="5"/>
      <c r="E1008" s="5"/>
      <c r="P1008" s="2"/>
      <c r="Q1008" s="2"/>
      <c r="AJ1008" s="2"/>
      <c r="AK1008" s="2"/>
      <c r="AO1008" s="2"/>
      <c r="AP1008" s="2"/>
      <c r="AT1008" s="2"/>
      <c r="AU1008" s="2"/>
      <c r="AY1008" s="2"/>
      <c r="AZ1008" s="2"/>
    </row>
    <row r="1009" spans="3:52" x14ac:dyDescent="0.25">
      <c r="C1009" s="5"/>
      <c r="D1009" s="5"/>
      <c r="E1009" s="5"/>
      <c r="P1009" s="2"/>
      <c r="Q1009" s="2"/>
      <c r="AJ1009" s="2"/>
      <c r="AK1009" s="2"/>
      <c r="AO1009" s="2"/>
      <c r="AP1009" s="2"/>
      <c r="AT1009" s="2"/>
      <c r="AU1009" s="2"/>
      <c r="AY1009" s="2"/>
      <c r="AZ1009" s="2"/>
    </row>
    <row r="1010" spans="3:52" x14ac:dyDescent="0.25">
      <c r="C1010" s="5"/>
      <c r="D1010" s="5"/>
      <c r="E1010" s="5"/>
      <c r="P1010" s="2"/>
      <c r="Q1010" s="2"/>
      <c r="AJ1010" s="2"/>
      <c r="AK1010" s="2"/>
      <c r="AO1010" s="2"/>
      <c r="AP1010" s="2"/>
      <c r="AT1010" s="2"/>
      <c r="AU1010" s="2"/>
      <c r="AY1010" s="2"/>
      <c r="AZ1010" s="2"/>
    </row>
    <row r="1011" spans="3:52" x14ac:dyDescent="0.25">
      <c r="C1011" s="5"/>
      <c r="D1011" s="5"/>
      <c r="E1011" s="5"/>
      <c r="P1011" s="2"/>
      <c r="Q1011" s="2"/>
      <c r="AJ1011" s="2"/>
      <c r="AK1011" s="2"/>
      <c r="AO1011" s="2"/>
      <c r="AP1011" s="2"/>
      <c r="AT1011" s="2"/>
      <c r="AU1011" s="2"/>
      <c r="AY1011" s="2"/>
      <c r="AZ1011" s="2"/>
    </row>
    <row r="1012" spans="3:52" x14ac:dyDescent="0.25">
      <c r="C1012" s="5"/>
      <c r="D1012" s="5"/>
      <c r="E1012" s="5"/>
      <c r="P1012" s="2"/>
      <c r="Q1012" s="2"/>
      <c r="AJ1012" s="2"/>
      <c r="AK1012" s="2"/>
      <c r="AO1012" s="2"/>
      <c r="AP1012" s="2"/>
      <c r="AT1012" s="2"/>
      <c r="AU1012" s="2"/>
      <c r="AY1012" s="2"/>
      <c r="AZ1012" s="2"/>
    </row>
    <row r="1013" spans="3:52" x14ac:dyDescent="0.25">
      <c r="C1013" s="5"/>
      <c r="D1013" s="5"/>
      <c r="E1013" s="5"/>
      <c r="P1013" s="2"/>
      <c r="Q1013" s="2"/>
      <c r="AJ1013" s="2"/>
      <c r="AK1013" s="2"/>
      <c r="AO1013" s="2"/>
      <c r="AP1013" s="2"/>
      <c r="AT1013" s="2"/>
      <c r="AU1013" s="2"/>
      <c r="AY1013" s="2"/>
      <c r="AZ1013" s="2"/>
    </row>
    <row r="1014" spans="3:52" x14ac:dyDescent="0.25">
      <c r="C1014" s="5"/>
      <c r="D1014" s="5"/>
      <c r="E1014" s="5"/>
      <c r="P1014" s="2"/>
      <c r="Q1014" s="2"/>
      <c r="AJ1014" s="2"/>
      <c r="AK1014" s="2"/>
      <c r="AO1014" s="2"/>
      <c r="AP1014" s="2"/>
      <c r="AT1014" s="2"/>
      <c r="AU1014" s="2"/>
      <c r="AY1014" s="2"/>
      <c r="AZ1014" s="2"/>
    </row>
    <row r="1015" spans="3:52" x14ac:dyDescent="0.25">
      <c r="C1015" s="5"/>
      <c r="D1015" s="5"/>
      <c r="E1015" s="5"/>
      <c r="P1015" s="2"/>
      <c r="Q1015" s="2"/>
      <c r="AJ1015" s="2"/>
      <c r="AK1015" s="2"/>
      <c r="AO1015" s="2"/>
      <c r="AP1015" s="2"/>
      <c r="AT1015" s="2"/>
      <c r="AU1015" s="2"/>
      <c r="AY1015" s="2"/>
      <c r="AZ1015" s="2"/>
    </row>
    <row r="1016" spans="3:52" x14ac:dyDescent="0.25">
      <c r="C1016" s="5"/>
      <c r="D1016" s="5"/>
      <c r="E1016" s="5"/>
      <c r="P1016" s="2"/>
      <c r="Q1016" s="2"/>
      <c r="AJ1016" s="2"/>
      <c r="AK1016" s="2"/>
      <c r="AO1016" s="2"/>
      <c r="AP1016" s="2"/>
      <c r="AT1016" s="2"/>
      <c r="AU1016" s="2"/>
      <c r="AY1016" s="2"/>
      <c r="AZ1016" s="2"/>
    </row>
    <row r="1017" spans="3:52" x14ac:dyDescent="0.25">
      <c r="C1017" s="5"/>
      <c r="D1017" s="5"/>
      <c r="E1017" s="5"/>
      <c r="P1017" s="2"/>
      <c r="Q1017" s="2"/>
      <c r="AJ1017" s="2"/>
      <c r="AK1017" s="2"/>
      <c r="AO1017" s="2"/>
      <c r="AP1017" s="2"/>
      <c r="AT1017" s="2"/>
      <c r="AU1017" s="2"/>
      <c r="AY1017" s="2"/>
      <c r="AZ1017" s="2"/>
    </row>
    <row r="1018" spans="3:52" x14ac:dyDescent="0.25">
      <c r="C1018" s="5"/>
      <c r="D1018" s="5"/>
      <c r="E1018" s="5"/>
      <c r="P1018" s="2"/>
      <c r="Q1018" s="2"/>
      <c r="AJ1018" s="2"/>
      <c r="AK1018" s="2"/>
      <c r="AO1018" s="2"/>
      <c r="AP1018" s="2"/>
      <c r="AT1018" s="2"/>
      <c r="AU1018" s="2"/>
      <c r="AY1018" s="2"/>
      <c r="AZ1018" s="2"/>
    </row>
    <row r="1019" spans="3:52" x14ac:dyDescent="0.25">
      <c r="C1019" s="5"/>
      <c r="D1019" s="5"/>
      <c r="E1019" s="5"/>
      <c r="P1019" s="2"/>
      <c r="Q1019" s="2"/>
      <c r="AJ1019" s="2"/>
      <c r="AK1019" s="2"/>
      <c r="AO1019" s="2"/>
      <c r="AP1019" s="2"/>
      <c r="AT1019" s="2"/>
      <c r="AU1019" s="2"/>
      <c r="AY1019" s="2"/>
      <c r="AZ1019" s="2"/>
    </row>
    <row r="1020" spans="3:52" x14ac:dyDescent="0.25">
      <c r="C1020" s="5"/>
      <c r="D1020" s="5"/>
      <c r="E1020" s="5"/>
      <c r="P1020" s="2"/>
      <c r="Q1020" s="2"/>
      <c r="AJ1020" s="2"/>
      <c r="AK1020" s="2"/>
      <c r="AO1020" s="2"/>
      <c r="AP1020" s="2"/>
      <c r="AT1020" s="2"/>
      <c r="AU1020" s="2"/>
      <c r="AY1020" s="2"/>
      <c r="AZ1020" s="2"/>
    </row>
    <row r="1021" spans="3:52" x14ac:dyDescent="0.25">
      <c r="C1021" s="5"/>
      <c r="D1021" s="5"/>
      <c r="E1021" s="5"/>
      <c r="P1021" s="2"/>
      <c r="Q1021" s="2"/>
      <c r="AJ1021" s="2"/>
      <c r="AK1021" s="2"/>
      <c r="AO1021" s="2"/>
      <c r="AP1021" s="2"/>
      <c r="AT1021" s="2"/>
      <c r="AU1021" s="2"/>
      <c r="AY1021" s="2"/>
      <c r="AZ1021" s="2"/>
    </row>
    <row r="1022" spans="3:52" x14ac:dyDescent="0.25">
      <c r="C1022" s="5"/>
      <c r="D1022" s="5"/>
      <c r="E1022" s="5"/>
      <c r="P1022" s="2"/>
      <c r="Q1022" s="2"/>
      <c r="AJ1022" s="2"/>
      <c r="AK1022" s="2"/>
      <c r="AO1022" s="2"/>
      <c r="AP1022" s="2"/>
      <c r="AT1022" s="2"/>
      <c r="AU1022" s="2"/>
      <c r="AY1022" s="2"/>
      <c r="AZ1022" s="2"/>
    </row>
    <row r="1023" spans="3:52" x14ac:dyDescent="0.25">
      <c r="C1023" s="5"/>
      <c r="D1023" s="5"/>
      <c r="E1023" s="5"/>
      <c r="P1023" s="2"/>
      <c r="Q1023" s="2"/>
      <c r="AJ1023" s="2"/>
      <c r="AK1023" s="2"/>
      <c r="AO1023" s="2"/>
      <c r="AP1023" s="2"/>
      <c r="AT1023" s="2"/>
      <c r="AU1023" s="2"/>
      <c r="AY1023" s="2"/>
      <c r="AZ1023" s="2"/>
    </row>
    <row r="1024" spans="3:52" x14ac:dyDescent="0.25">
      <c r="C1024" s="5"/>
      <c r="D1024" s="5"/>
      <c r="E1024" s="5"/>
      <c r="P1024" s="2"/>
      <c r="Q1024" s="2"/>
      <c r="AJ1024" s="2"/>
      <c r="AK1024" s="2"/>
      <c r="AO1024" s="2"/>
      <c r="AP1024" s="2"/>
      <c r="AT1024" s="2"/>
      <c r="AU1024" s="2"/>
      <c r="AY1024" s="2"/>
      <c r="AZ1024" s="2"/>
    </row>
    <row r="1025" spans="3:52" x14ac:dyDescent="0.25">
      <c r="C1025" s="5"/>
      <c r="D1025" s="5"/>
      <c r="E1025" s="5"/>
      <c r="P1025" s="2"/>
      <c r="Q1025" s="2"/>
      <c r="AJ1025" s="2"/>
      <c r="AK1025" s="2"/>
      <c r="AO1025" s="2"/>
      <c r="AP1025" s="2"/>
      <c r="AT1025" s="2"/>
      <c r="AU1025" s="2"/>
      <c r="AY1025" s="2"/>
      <c r="AZ1025" s="2"/>
    </row>
    <row r="1026" spans="3:52" x14ac:dyDescent="0.25">
      <c r="C1026" s="5"/>
      <c r="D1026" s="5"/>
      <c r="E1026" s="5"/>
      <c r="P1026" s="2"/>
      <c r="Q1026" s="2"/>
      <c r="AJ1026" s="2"/>
      <c r="AK1026" s="2"/>
      <c r="AO1026" s="2"/>
      <c r="AP1026" s="2"/>
      <c r="AT1026" s="2"/>
      <c r="AU1026" s="2"/>
      <c r="AY1026" s="2"/>
      <c r="AZ1026" s="2"/>
    </row>
    <row r="1027" spans="3:52" x14ac:dyDescent="0.25">
      <c r="C1027" s="5"/>
      <c r="D1027" s="5"/>
      <c r="E1027" s="5"/>
      <c r="P1027" s="2"/>
      <c r="Q1027" s="2"/>
      <c r="AJ1027" s="2"/>
      <c r="AK1027" s="2"/>
      <c r="AO1027" s="2"/>
      <c r="AP1027" s="2"/>
      <c r="AT1027" s="2"/>
      <c r="AU1027" s="2"/>
      <c r="AY1027" s="2"/>
      <c r="AZ1027" s="2"/>
    </row>
    <row r="1028" spans="3:52" x14ac:dyDescent="0.25">
      <c r="C1028" s="5"/>
      <c r="D1028" s="5"/>
      <c r="E1028" s="5"/>
      <c r="P1028" s="2"/>
      <c r="Q1028" s="2"/>
      <c r="AJ1028" s="2"/>
      <c r="AK1028" s="2"/>
      <c r="AO1028" s="2"/>
      <c r="AP1028" s="2"/>
      <c r="AT1028" s="2"/>
      <c r="AU1028" s="2"/>
      <c r="AY1028" s="2"/>
      <c r="AZ1028" s="2"/>
    </row>
    <row r="1029" spans="3:52" x14ac:dyDescent="0.25">
      <c r="C1029" s="5"/>
      <c r="D1029" s="5"/>
      <c r="E1029" s="5"/>
      <c r="P1029" s="2"/>
      <c r="Q1029" s="2"/>
      <c r="AJ1029" s="2"/>
      <c r="AK1029" s="2"/>
      <c r="AO1029" s="2"/>
      <c r="AP1029" s="2"/>
      <c r="AT1029" s="2"/>
      <c r="AU1029" s="2"/>
      <c r="AY1029" s="2"/>
      <c r="AZ1029" s="2"/>
    </row>
    <row r="1030" spans="3:52" x14ac:dyDescent="0.25">
      <c r="C1030" s="5"/>
      <c r="D1030" s="5"/>
      <c r="E1030" s="5"/>
      <c r="P1030" s="2"/>
      <c r="Q1030" s="2"/>
      <c r="AJ1030" s="2"/>
      <c r="AK1030" s="2"/>
      <c r="AO1030" s="2"/>
      <c r="AP1030" s="2"/>
      <c r="AT1030" s="2"/>
      <c r="AU1030" s="2"/>
      <c r="AY1030" s="2"/>
      <c r="AZ1030" s="2"/>
    </row>
    <row r="1031" spans="3:52" x14ac:dyDescent="0.25">
      <c r="C1031" s="5"/>
      <c r="D1031" s="5"/>
      <c r="E1031" s="5"/>
      <c r="P1031" s="2"/>
      <c r="Q1031" s="2"/>
      <c r="AJ1031" s="2"/>
      <c r="AK1031" s="2"/>
      <c r="AO1031" s="2"/>
      <c r="AP1031" s="2"/>
      <c r="AT1031" s="2"/>
      <c r="AU1031" s="2"/>
      <c r="AY1031" s="2"/>
      <c r="AZ1031" s="2"/>
    </row>
    <row r="1032" spans="3:52" x14ac:dyDescent="0.25">
      <c r="C1032" s="5"/>
      <c r="D1032" s="5"/>
      <c r="E1032" s="5"/>
      <c r="P1032" s="2"/>
      <c r="Q1032" s="2"/>
      <c r="AJ1032" s="2"/>
      <c r="AK1032" s="2"/>
      <c r="AO1032" s="2"/>
      <c r="AP1032" s="2"/>
      <c r="AT1032" s="2"/>
      <c r="AU1032" s="2"/>
      <c r="AY1032" s="2"/>
      <c r="AZ1032" s="2"/>
    </row>
    <row r="1033" spans="3:52" x14ac:dyDescent="0.25">
      <c r="C1033" s="5"/>
      <c r="D1033" s="5"/>
      <c r="E1033" s="5"/>
      <c r="P1033" s="2"/>
      <c r="Q1033" s="2"/>
      <c r="AJ1033" s="2"/>
      <c r="AK1033" s="2"/>
      <c r="AO1033" s="2"/>
      <c r="AP1033" s="2"/>
      <c r="AT1033" s="2"/>
      <c r="AU1033" s="2"/>
      <c r="AY1033" s="2"/>
      <c r="AZ1033" s="2"/>
    </row>
    <row r="1034" spans="3:52" x14ac:dyDescent="0.25">
      <c r="C1034" s="5"/>
      <c r="D1034" s="5"/>
      <c r="E1034" s="5"/>
      <c r="P1034" s="2"/>
      <c r="Q1034" s="2"/>
      <c r="AJ1034" s="2"/>
      <c r="AK1034" s="2"/>
      <c r="AO1034" s="2"/>
      <c r="AP1034" s="2"/>
      <c r="AT1034" s="2"/>
      <c r="AU1034" s="2"/>
      <c r="AY1034" s="2"/>
      <c r="AZ1034" s="2"/>
    </row>
    <row r="1035" spans="3:52" x14ac:dyDescent="0.25">
      <c r="C1035" s="5"/>
      <c r="D1035" s="5"/>
      <c r="E1035" s="5"/>
      <c r="P1035" s="2"/>
      <c r="Q1035" s="2"/>
      <c r="AJ1035" s="2"/>
      <c r="AK1035" s="2"/>
      <c r="AO1035" s="2"/>
      <c r="AP1035" s="2"/>
      <c r="AT1035" s="2"/>
      <c r="AU1035" s="2"/>
      <c r="AY1035" s="2"/>
      <c r="AZ1035" s="2"/>
    </row>
    <row r="1036" spans="3:52" x14ac:dyDescent="0.25">
      <c r="C1036" s="5"/>
      <c r="D1036" s="5"/>
      <c r="E1036" s="5"/>
      <c r="P1036" s="2"/>
      <c r="Q1036" s="2"/>
      <c r="AJ1036" s="2"/>
      <c r="AK1036" s="2"/>
      <c r="AO1036" s="2"/>
      <c r="AP1036" s="2"/>
      <c r="AT1036" s="2"/>
      <c r="AU1036" s="2"/>
      <c r="AY1036" s="2"/>
      <c r="AZ1036" s="2"/>
    </row>
    <row r="1037" spans="3:52" x14ac:dyDescent="0.25">
      <c r="C1037" s="5"/>
      <c r="D1037" s="5"/>
      <c r="E1037" s="5"/>
      <c r="P1037" s="2"/>
      <c r="Q1037" s="2"/>
      <c r="AJ1037" s="2"/>
      <c r="AK1037" s="2"/>
      <c r="AO1037" s="2"/>
      <c r="AP1037" s="2"/>
      <c r="AT1037" s="2"/>
      <c r="AU1037" s="2"/>
      <c r="AY1037" s="2"/>
      <c r="AZ1037" s="2"/>
    </row>
    <row r="1038" spans="3:52" x14ac:dyDescent="0.25">
      <c r="C1038" s="5"/>
      <c r="D1038" s="5"/>
      <c r="E1038" s="5"/>
      <c r="P1038" s="2"/>
      <c r="Q1038" s="2"/>
      <c r="AJ1038" s="2"/>
      <c r="AK1038" s="2"/>
      <c r="AO1038" s="2"/>
      <c r="AP1038" s="2"/>
      <c r="AT1038" s="2"/>
      <c r="AU1038" s="2"/>
      <c r="AY1038" s="2"/>
      <c r="AZ1038" s="2"/>
    </row>
    <row r="1039" spans="3:52" x14ac:dyDescent="0.25">
      <c r="C1039" s="5"/>
      <c r="D1039" s="5"/>
      <c r="E1039" s="5"/>
      <c r="P1039" s="2"/>
      <c r="Q1039" s="2"/>
      <c r="AJ1039" s="2"/>
      <c r="AK1039" s="2"/>
      <c r="AO1039" s="2"/>
      <c r="AP1039" s="2"/>
      <c r="AT1039" s="2"/>
      <c r="AU1039" s="2"/>
      <c r="AY1039" s="2"/>
      <c r="AZ1039" s="2"/>
    </row>
    <row r="1040" spans="3:52" x14ac:dyDescent="0.25">
      <c r="C1040" s="5"/>
      <c r="D1040" s="5"/>
      <c r="E1040" s="5"/>
      <c r="P1040" s="2"/>
      <c r="Q1040" s="2"/>
      <c r="AJ1040" s="2"/>
      <c r="AK1040" s="2"/>
      <c r="AO1040" s="2"/>
      <c r="AP1040" s="2"/>
      <c r="AT1040" s="2"/>
      <c r="AU1040" s="2"/>
      <c r="AY1040" s="2"/>
      <c r="AZ1040" s="2"/>
    </row>
    <row r="1041" spans="3:52" x14ac:dyDescent="0.25">
      <c r="C1041" s="5"/>
      <c r="D1041" s="5"/>
      <c r="E1041" s="5"/>
      <c r="P1041" s="2"/>
      <c r="Q1041" s="2"/>
      <c r="AJ1041" s="2"/>
      <c r="AK1041" s="2"/>
      <c r="AO1041" s="2"/>
      <c r="AP1041" s="2"/>
      <c r="AT1041" s="2"/>
      <c r="AU1041" s="2"/>
      <c r="AY1041" s="2"/>
      <c r="AZ1041" s="2"/>
    </row>
    <row r="1042" spans="3:52" x14ac:dyDescent="0.25">
      <c r="C1042" s="5"/>
      <c r="D1042" s="5"/>
      <c r="E1042" s="5"/>
      <c r="P1042" s="2"/>
      <c r="Q1042" s="2"/>
      <c r="AJ1042" s="2"/>
      <c r="AK1042" s="2"/>
      <c r="AO1042" s="2"/>
      <c r="AP1042" s="2"/>
      <c r="AT1042" s="2"/>
      <c r="AU1042" s="2"/>
      <c r="AY1042" s="2"/>
      <c r="AZ1042" s="2"/>
    </row>
    <row r="1043" spans="3:52" x14ac:dyDescent="0.25">
      <c r="C1043" s="5"/>
      <c r="D1043" s="5"/>
      <c r="E1043" s="5"/>
      <c r="P1043" s="2"/>
      <c r="Q1043" s="2"/>
      <c r="AJ1043" s="2"/>
      <c r="AK1043" s="2"/>
      <c r="AO1043" s="2"/>
      <c r="AP1043" s="2"/>
      <c r="AT1043" s="2"/>
      <c r="AU1043" s="2"/>
      <c r="AY1043" s="2"/>
      <c r="AZ1043" s="2"/>
    </row>
    <row r="1044" spans="3:52" x14ac:dyDescent="0.25">
      <c r="C1044" s="5"/>
      <c r="D1044" s="5"/>
      <c r="E1044" s="5"/>
      <c r="P1044" s="2"/>
      <c r="Q1044" s="2"/>
      <c r="AJ1044" s="2"/>
      <c r="AK1044" s="2"/>
      <c r="AO1044" s="2"/>
      <c r="AP1044" s="2"/>
      <c r="AT1044" s="2"/>
      <c r="AU1044" s="2"/>
      <c r="AY1044" s="2"/>
      <c r="AZ1044" s="2"/>
    </row>
    <row r="1045" spans="3:52" x14ac:dyDescent="0.25">
      <c r="C1045" s="5"/>
      <c r="D1045" s="5"/>
      <c r="E1045" s="5"/>
      <c r="P1045" s="2"/>
      <c r="Q1045" s="2"/>
      <c r="AJ1045" s="2"/>
      <c r="AK1045" s="2"/>
      <c r="AO1045" s="2"/>
      <c r="AP1045" s="2"/>
      <c r="AT1045" s="2"/>
      <c r="AU1045" s="2"/>
      <c r="AY1045" s="2"/>
      <c r="AZ1045" s="2"/>
    </row>
    <row r="1046" spans="3:52" x14ac:dyDescent="0.25">
      <c r="C1046" s="5"/>
      <c r="D1046" s="5"/>
      <c r="E1046" s="5"/>
      <c r="P1046" s="2"/>
      <c r="Q1046" s="2"/>
      <c r="AJ1046" s="2"/>
      <c r="AK1046" s="2"/>
      <c r="AO1046" s="2"/>
      <c r="AP1046" s="2"/>
      <c r="AT1046" s="2"/>
      <c r="AU1046" s="2"/>
      <c r="AY1046" s="2"/>
      <c r="AZ1046" s="2"/>
    </row>
    <row r="1047" spans="3:52" x14ac:dyDescent="0.25">
      <c r="C1047" s="5"/>
      <c r="D1047" s="5"/>
      <c r="E1047" s="5"/>
      <c r="P1047" s="2"/>
      <c r="Q1047" s="2"/>
      <c r="AJ1047" s="2"/>
      <c r="AK1047" s="2"/>
      <c r="AO1047" s="2"/>
      <c r="AP1047" s="2"/>
      <c r="AT1047" s="2"/>
      <c r="AU1047" s="2"/>
      <c r="AY1047" s="2"/>
      <c r="AZ1047" s="2"/>
    </row>
    <row r="1048" spans="3:52" x14ac:dyDescent="0.25">
      <c r="C1048" s="5"/>
      <c r="D1048" s="5"/>
      <c r="E1048" s="5"/>
      <c r="P1048" s="2"/>
      <c r="Q1048" s="2"/>
      <c r="AJ1048" s="2"/>
      <c r="AK1048" s="2"/>
      <c r="AO1048" s="2"/>
      <c r="AP1048" s="2"/>
      <c r="AT1048" s="2"/>
      <c r="AU1048" s="2"/>
      <c r="AY1048" s="2"/>
      <c r="AZ1048" s="2"/>
    </row>
    <row r="1049" spans="3:52" x14ac:dyDescent="0.25">
      <c r="C1049" s="5"/>
      <c r="D1049" s="5"/>
      <c r="E1049" s="5"/>
      <c r="P1049" s="2"/>
      <c r="Q1049" s="2"/>
      <c r="AJ1049" s="2"/>
      <c r="AK1049" s="2"/>
      <c r="AO1049" s="2"/>
      <c r="AP1049" s="2"/>
      <c r="AT1049" s="2"/>
      <c r="AU1049" s="2"/>
      <c r="AY1049" s="2"/>
      <c r="AZ1049" s="2"/>
    </row>
    <row r="1050" spans="3:52" x14ac:dyDescent="0.25">
      <c r="C1050" s="5"/>
      <c r="D1050" s="5"/>
      <c r="E1050" s="5"/>
      <c r="P1050" s="2"/>
      <c r="Q1050" s="2"/>
      <c r="AJ1050" s="2"/>
      <c r="AK1050" s="2"/>
      <c r="AO1050" s="2"/>
      <c r="AP1050" s="2"/>
      <c r="AT1050" s="2"/>
      <c r="AU1050" s="2"/>
      <c r="AY1050" s="2"/>
      <c r="AZ1050" s="2"/>
    </row>
    <row r="1051" spans="3:52" x14ac:dyDescent="0.25">
      <c r="C1051" s="5"/>
      <c r="D1051" s="5"/>
      <c r="E1051" s="5"/>
      <c r="P1051" s="2"/>
      <c r="Q1051" s="2"/>
      <c r="AJ1051" s="2"/>
      <c r="AK1051" s="2"/>
      <c r="AO1051" s="2"/>
      <c r="AP1051" s="2"/>
      <c r="AT1051" s="2"/>
      <c r="AU1051" s="2"/>
      <c r="AY1051" s="2"/>
      <c r="AZ1051" s="2"/>
    </row>
    <row r="1052" spans="3:52" x14ac:dyDescent="0.25">
      <c r="C1052" s="5"/>
      <c r="D1052" s="5"/>
      <c r="E1052" s="5"/>
      <c r="P1052" s="2"/>
      <c r="Q1052" s="2"/>
      <c r="AJ1052" s="2"/>
      <c r="AK1052" s="2"/>
      <c r="AO1052" s="2"/>
      <c r="AP1052" s="2"/>
      <c r="AT1052" s="2"/>
      <c r="AU1052" s="2"/>
      <c r="AY1052" s="2"/>
      <c r="AZ1052" s="2"/>
    </row>
    <row r="1053" spans="3:52" x14ac:dyDescent="0.25">
      <c r="C1053" s="5"/>
      <c r="D1053" s="5"/>
      <c r="E1053" s="5"/>
      <c r="P1053" s="2"/>
      <c r="Q1053" s="2"/>
      <c r="AJ1053" s="2"/>
      <c r="AK1053" s="2"/>
      <c r="AO1053" s="2"/>
      <c r="AP1053" s="2"/>
      <c r="AT1053" s="2"/>
      <c r="AU1053" s="2"/>
      <c r="AY1053" s="2"/>
      <c r="AZ1053" s="2"/>
    </row>
    <row r="1054" spans="3:52" x14ac:dyDescent="0.25">
      <c r="C1054" s="5"/>
      <c r="D1054" s="5"/>
      <c r="E1054" s="5"/>
      <c r="P1054" s="2"/>
      <c r="Q1054" s="2"/>
      <c r="AJ1054" s="2"/>
      <c r="AK1054" s="2"/>
      <c r="AO1054" s="2"/>
      <c r="AP1054" s="2"/>
      <c r="AT1054" s="2"/>
      <c r="AU1054" s="2"/>
      <c r="AY1054" s="2"/>
      <c r="AZ1054" s="2"/>
    </row>
    <row r="1055" spans="3:52" x14ac:dyDescent="0.25">
      <c r="C1055" s="5"/>
      <c r="D1055" s="5"/>
      <c r="E1055" s="5"/>
      <c r="P1055" s="2"/>
      <c r="Q1055" s="2"/>
      <c r="AJ1055" s="2"/>
      <c r="AK1055" s="2"/>
      <c r="AO1055" s="2"/>
      <c r="AP1055" s="2"/>
      <c r="AT1055" s="2"/>
      <c r="AU1055" s="2"/>
      <c r="AY1055" s="2"/>
      <c r="AZ1055" s="2"/>
    </row>
    <row r="1056" spans="3:52" x14ac:dyDescent="0.25">
      <c r="C1056" s="5"/>
      <c r="D1056" s="5"/>
      <c r="E1056" s="5"/>
      <c r="P1056" s="2"/>
      <c r="Q1056" s="2"/>
      <c r="AJ1056" s="2"/>
      <c r="AK1056" s="2"/>
      <c r="AO1056" s="2"/>
      <c r="AP1056" s="2"/>
      <c r="AT1056" s="2"/>
      <c r="AU1056" s="2"/>
      <c r="AY1056" s="2"/>
      <c r="AZ1056" s="2"/>
    </row>
    <row r="1057" spans="3:52" x14ac:dyDescent="0.25">
      <c r="C1057" s="5"/>
      <c r="D1057" s="5"/>
      <c r="E1057" s="5"/>
      <c r="P1057" s="2"/>
      <c r="Q1057" s="2"/>
      <c r="AJ1057" s="2"/>
      <c r="AK1057" s="2"/>
      <c r="AO1057" s="2"/>
      <c r="AP1057" s="2"/>
      <c r="AT1057" s="2"/>
      <c r="AU1057" s="2"/>
      <c r="AY1057" s="2"/>
      <c r="AZ1057" s="2"/>
    </row>
    <row r="1058" spans="3:52" x14ac:dyDescent="0.25">
      <c r="C1058" s="5"/>
      <c r="D1058" s="5"/>
      <c r="E1058" s="5"/>
      <c r="P1058" s="2"/>
      <c r="Q1058" s="2"/>
      <c r="AJ1058" s="2"/>
      <c r="AK1058" s="2"/>
      <c r="AO1058" s="2"/>
      <c r="AP1058" s="2"/>
      <c r="AT1058" s="2"/>
      <c r="AU1058" s="2"/>
      <c r="AY1058" s="2"/>
      <c r="AZ1058" s="2"/>
    </row>
    <row r="1059" spans="3:52" x14ac:dyDescent="0.25">
      <c r="C1059" s="5"/>
      <c r="D1059" s="5"/>
      <c r="E1059" s="5"/>
      <c r="P1059" s="2"/>
      <c r="Q1059" s="2"/>
      <c r="AJ1059" s="2"/>
      <c r="AK1059" s="2"/>
      <c r="AO1059" s="2"/>
      <c r="AP1059" s="2"/>
      <c r="AT1059" s="2"/>
      <c r="AU1059" s="2"/>
      <c r="AY1059" s="2"/>
      <c r="AZ1059" s="2"/>
    </row>
    <row r="1060" spans="3:52" x14ac:dyDescent="0.25">
      <c r="C1060" s="5"/>
      <c r="D1060" s="5"/>
      <c r="E1060" s="5"/>
      <c r="P1060" s="2"/>
      <c r="Q1060" s="2"/>
      <c r="AJ1060" s="2"/>
      <c r="AK1060" s="2"/>
      <c r="AO1060" s="2"/>
      <c r="AP1060" s="2"/>
      <c r="AT1060" s="2"/>
      <c r="AU1060" s="2"/>
      <c r="AY1060" s="2"/>
      <c r="AZ1060" s="2"/>
    </row>
    <row r="1061" spans="3:52" x14ac:dyDescent="0.25">
      <c r="C1061" s="5"/>
      <c r="D1061" s="5"/>
      <c r="E1061" s="5"/>
      <c r="P1061" s="2"/>
      <c r="Q1061" s="2"/>
      <c r="AJ1061" s="2"/>
      <c r="AK1061" s="2"/>
      <c r="AO1061" s="2"/>
      <c r="AP1061" s="2"/>
      <c r="AT1061" s="2"/>
      <c r="AU1061" s="2"/>
      <c r="AY1061" s="2"/>
      <c r="AZ1061" s="2"/>
    </row>
    <row r="1062" spans="3:52" x14ac:dyDescent="0.25">
      <c r="C1062" s="5"/>
      <c r="D1062" s="5"/>
      <c r="E1062" s="5"/>
      <c r="P1062" s="2"/>
      <c r="Q1062" s="2"/>
      <c r="AJ1062" s="2"/>
      <c r="AK1062" s="2"/>
      <c r="AO1062" s="2"/>
      <c r="AP1062" s="2"/>
      <c r="AT1062" s="2"/>
      <c r="AU1062" s="2"/>
      <c r="AY1062" s="2"/>
      <c r="AZ1062" s="2"/>
    </row>
    <row r="1063" spans="3:52" x14ac:dyDescent="0.25">
      <c r="C1063" s="5"/>
      <c r="D1063" s="5"/>
      <c r="E1063" s="5"/>
      <c r="P1063" s="2"/>
      <c r="Q1063" s="2"/>
      <c r="AJ1063" s="2"/>
      <c r="AK1063" s="2"/>
      <c r="AO1063" s="2"/>
      <c r="AP1063" s="2"/>
      <c r="AT1063" s="2"/>
      <c r="AU1063" s="2"/>
      <c r="AY1063" s="2"/>
      <c r="AZ1063" s="2"/>
    </row>
    <row r="1064" spans="3:52" x14ac:dyDescent="0.25">
      <c r="C1064" s="5"/>
      <c r="D1064" s="5"/>
      <c r="E1064" s="5"/>
      <c r="P1064" s="2"/>
      <c r="Q1064" s="2"/>
      <c r="AJ1064" s="2"/>
      <c r="AK1064" s="2"/>
      <c r="AO1064" s="2"/>
      <c r="AP1064" s="2"/>
      <c r="AT1064" s="2"/>
      <c r="AU1064" s="2"/>
      <c r="AY1064" s="2"/>
      <c r="AZ1064" s="2"/>
    </row>
    <row r="1065" spans="3:52" x14ac:dyDescent="0.25">
      <c r="C1065" s="5"/>
      <c r="D1065" s="5"/>
      <c r="E1065" s="5"/>
      <c r="P1065" s="2"/>
      <c r="Q1065" s="2"/>
      <c r="AJ1065" s="2"/>
      <c r="AK1065" s="2"/>
      <c r="AO1065" s="2"/>
      <c r="AP1065" s="2"/>
      <c r="AT1065" s="2"/>
      <c r="AU1065" s="2"/>
      <c r="AY1065" s="2"/>
      <c r="AZ1065" s="2"/>
    </row>
    <row r="1066" spans="3:52" x14ac:dyDescent="0.25">
      <c r="C1066" s="5"/>
      <c r="D1066" s="5"/>
      <c r="E1066" s="5"/>
      <c r="P1066" s="2"/>
      <c r="Q1066" s="2"/>
      <c r="AJ1066" s="2"/>
      <c r="AK1066" s="2"/>
      <c r="AO1066" s="2"/>
      <c r="AP1066" s="2"/>
      <c r="AT1066" s="2"/>
      <c r="AU1066" s="2"/>
      <c r="AY1066" s="2"/>
      <c r="AZ1066" s="2"/>
    </row>
    <row r="1067" spans="3:52" x14ac:dyDescent="0.25">
      <c r="C1067" s="5"/>
      <c r="D1067" s="5"/>
      <c r="E1067" s="5"/>
      <c r="P1067" s="2"/>
      <c r="Q1067" s="2"/>
      <c r="AJ1067" s="2"/>
      <c r="AK1067" s="2"/>
      <c r="AO1067" s="2"/>
      <c r="AP1067" s="2"/>
      <c r="AT1067" s="2"/>
      <c r="AU1067" s="2"/>
      <c r="AY1067" s="2"/>
      <c r="AZ1067" s="2"/>
    </row>
    <row r="1068" spans="3:52" x14ac:dyDescent="0.25">
      <c r="C1068" s="5"/>
      <c r="D1068" s="5"/>
      <c r="E1068" s="5"/>
      <c r="P1068" s="2"/>
      <c r="Q1068" s="2"/>
      <c r="AJ1068" s="2"/>
      <c r="AK1068" s="2"/>
      <c r="AO1068" s="2"/>
      <c r="AP1068" s="2"/>
      <c r="AT1068" s="2"/>
      <c r="AU1068" s="2"/>
      <c r="AY1068" s="2"/>
      <c r="AZ1068" s="2"/>
    </row>
    <row r="1069" spans="3:52" x14ac:dyDescent="0.25">
      <c r="C1069" s="5"/>
      <c r="D1069" s="5"/>
      <c r="E1069" s="5"/>
      <c r="P1069" s="2"/>
      <c r="Q1069" s="2"/>
      <c r="AJ1069" s="2"/>
      <c r="AK1069" s="2"/>
      <c r="AO1069" s="2"/>
      <c r="AP1069" s="2"/>
      <c r="AT1069" s="2"/>
      <c r="AU1069" s="2"/>
      <c r="AY1069" s="2"/>
      <c r="AZ1069" s="2"/>
    </row>
    <row r="1070" spans="3:52" x14ac:dyDescent="0.25">
      <c r="C1070" s="5"/>
      <c r="D1070" s="5"/>
      <c r="E1070" s="5"/>
      <c r="P1070" s="2"/>
      <c r="Q1070" s="2"/>
      <c r="AJ1070" s="2"/>
      <c r="AK1070" s="2"/>
      <c r="AO1070" s="2"/>
      <c r="AP1070" s="2"/>
      <c r="AT1070" s="2"/>
      <c r="AU1070" s="2"/>
      <c r="AY1070" s="2"/>
      <c r="AZ1070" s="2"/>
    </row>
    <row r="1071" spans="3:52" x14ac:dyDescent="0.25">
      <c r="C1071" s="5"/>
      <c r="D1071" s="5"/>
      <c r="E1071" s="5"/>
      <c r="P1071" s="2"/>
      <c r="Q1071" s="2"/>
      <c r="AJ1071" s="2"/>
      <c r="AK1071" s="2"/>
      <c r="AO1071" s="2"/>
      <c r="AP1071" s="2"/>
      <c r="AT1071" s="2"/>
      <c r="AU1071" s="2"/>
      <c r="AY1071" s="2"/>
      <c r="AZ1071" s="2"/>
    </row>
    <row r="1072" spans="3:52" x14ac:dyDescent="0.25">
      <c r="C1072" s="5"/>
      <c r="D1072" s="5"/>
      <c r="E1072" s="5"/>
      <c r="P1072" s="2"/>
      <c r="Q1072" s="2"/>
      <c r="AJ1072" s="2"/>
      <c r="AK1072" s="2"/>
      <c r="AO1072" s="2"/>
      <c r="AP1072" s="2"/>
      <c r="AT1072" s="2"/>
      <c r="AU1072" s="2"/>
      <c r="AY1072" s="2"/>
      <c r="AZ1072" s="2"/>
    </row>
    <row r="1073" spans="3:52" x14ac:dyDescent="0.25">
      <c r="C1073" s="5"/>
      <c r="D1073" s="5"/>
      <c r="E1073" s="5"/>
      <c r="P1073" s="2"/>
      <c r="Q1073" s="2"/>
      <c r="AJ1073" s="2"/>
      <c r="AK1073" s="2"/>
      <c r="AT1073" s="2"/>
      <c r="AU1073" s="2"/>
      <c r="AY1073" s="2"/>
      <c r="AZ1073" s="2"/>
    </row>
    <row r="1074" spans="3:52" x14ac:dyDescent="0.25">
      <c r="C1074" s="5"/>
      <c r="D1074" s="5"/>
      <c r="E1074" s="5"/>
      <c r="P1074" s="2"/>
      <c r="Q1074" s="2"/>
      <c r="AJ1074" s="2"/>
      <c r="AK1074" s="2"/>
      <c r="AO1074" s="4">
        <f>MEDIAN(AO2:AO1072)</f>
        <v>257544</v>
      </c>
      <c r="AP1074" s="4"/>
      <c r="AT1074" s="2"/>
      <c r="AU1074" s="2"/>
      <c r="AY1074" s="2"/>
      <c r="AZ1074" s="2"/>
    </row>
    <row r="1075" spans="3:52" x14ac:dyDescent="0.25">
      <c r="C1075" s="5"/>
      <c r="D1075" s="5"/>
      <c r="E1075" s="5"/>
      <c r="P1075" s="2"/>
      <c r="Q1075" s="2"/>
      <c r="AJ1075" s="2"/>
      <c r="AK1075" s="2"/>
      <c r="AT1075" s="2"/>
      <c r="AU1075" s="2"/>
      <c r="AY1075" s="2"/>
      <c r="AZ1075" s="2"/>
    </row>
    <row r="1076" spans="3:52" x14ac:dyDescent="0.25">
      <c r="C1076" s="5"/>
      <c r="D1076" s="5"/>
      <c r="E1076" s="5"/>
      <c r="P1076" s="2"/>
      <c r="Q1076" s="2"/>
      <c r="AJ1076" s="2"/>
      <c r="AK1076" s="2"/>
      <c r="AT1076" s="2"/>
      <c r="AU1076" s="2"/>
      <c r="AY1076" s="2"/>
      <c r="AZ1076" s="2"/>
    </row>
    <row r="1077" spans="3:52" x14ac:dyDescent="0.25">
      <c r="C1077" s="5"/>
      <c r="D1077" s="5"/>
      <c r="E1077" s="5"/>
      <c r="P1077" s="2"/>
      <c r="Q1077" s="2"/>
      <c r="AJ1077" s="2"/>
      <c r="AK1077" s="2"/>
      <c r="AT1077" s="2"/>
      <c r="AU1077" s="2"/>
      <c r="AY1077" s="2"/>
      <c r="AZ1077" s="2"/>
    </row>
    <row r="1078" spans="3:52" x14ac:dyDescent="0.25">
      <c r="C1078" s="5"/>
      <c r="D1078" s="5"/>
      <c r="E1078" s="5"/>
      <c r="P1078" s="2"/>
      <c r="Q1078" s="2"/>
      <c r="AJ1078" s="2"/>
      <c r="AK1078" s="2"/>
      <c r="AT1078" s="2"/>
      <c r="AU1078" s="2"/>
      <c r="AY1078" s="2"/>
      <c r="AZ1078" s="2"/>
    </row>
    <row r="1079" spans="3:52" x14ac:dyDescent="0.25">
      <c r="C1079" s="5"/>
      <c r="D1079" s="5"/>
      <c r="E1079" s="5"/>
      <c r="P1079" s="2"/>
      <c r="Q1079" s="2"/>
      <c r="AJ1079" s="2"/>
      <c r="AK1079" s="2"/>
      <c r="AT1079" s="2"/>
      <c r="AU1079" s="2"/>
      <c r="AY1079" s="2"/>
      <c r="AZ1079" s="2"/>
    </row>
    <row r="1080" spans="3:52" x14ac:dyDescent="0.25">
      <c r="C1080" s="5"/>
      <c r="D1080" s="5"/>
      <c r="E1080" s="5"/>
      <c r="P1080" s="2"/>
      <c r="Q1080" s="2"/>
      <c r="AJ1080" s="2"/>
      <c r="AK1080" s="2"/>
      <c r="AT1080" s="2"/>
      <c r="AU1080" s="2"/>
      <c r="AY1080" s="2"/>
      <c r="AZ1080" s="2"/>
    </row>
    <row r="1081" spans="3:52" x14ac:dyDescent="0.25">
      <c r="C1081" s="5"/>
      <c r="D1081" s="5"/>
      <c r="E1081" s="5"/>
      <c r="P1081" s="2"/>
      <c r="Q1081" s="2"/>
      <c r="AJ1081" s="2"/>
      <c r="AK1081" s="2"/>
      <c r="AT1081" s="2"/>
      <c r="AU1081" s="2"/>
      <c r="AY1081" s="2"/>
      <c r="AZ1081" s="2"/>
    </row>
    <row r="1082" spans="3:52" x14ac:dyDescent="0.25">
      <c r="C1082" s="5"/>
      <c r="D1082" s="5"/>
      <c r="E1082" s="5"/>
      <c r="P1082" s="2"/>
      <c r="Q1082" s="2"/>
      <c r="AJ1082" s="2"/>
      <c r="AK1082" s="2"/>
      <c r="AT1082" s="2"/>
      <c r="AU1082" s="2"/>
      <c r="AY1082" s="2"/>
      <c r="AZ1082" s="2"/>
    </row>
    <row r="1083" spans="3:52" x14ac:dyDescent="0.25">
      <c r="C1083" s="5"/>
      <c r="D1083" s="5"/>
      <c r="E1083" s="5"/>
      <c r="P1083" s="2"/>
      <c r="Q1083" s="2"/>
      <c r="AJ1083" s="2"/>
      <c r="AK1083" s="2"/>
      <c r="AT1083" s="2"/>
      <c r="AU1083" s="2"/>
      <c r="AY1083" s="2"/>
      <c r="AZ1083" s="2"/>
    </row>
    <row r="1084" spans="3:52" x14ac:dyDescent="0.25">
      <c r="C1084" s="5"/>
      <c r="D1084" s="5"/>
      <c r="E1084" s="5"/>
      <c r="P1084" s="2"/>
      <c r="Q1084" s="2"/>
      <c r="AJ1084" s="2"/>
      <c r="AK1084" s="2"/>
      <c r="AT1084" s="2"/>
      <c r="AU1084" s="2"/>
      <c r="AY1084" s="2"/>
      <c r="AZ1084" s="2"/>
    </row>
    <row r="1085" spans="3:52" x14ac:dyDescent="0.25">
      <c r="C1085" s="5"/>
      <c r="D1085" s="5"/>
      <c r="E1085" s="5"/>
      <c r="P1085" s="2"/>
      <c r="Q1085" s="2"/>
      <c r="AJ1085" s="2"/>
      <c r="AK1085" s="2"/>
      <c r="AT1085" s="2"/>
      <c r="AU1085" s="2"/>
      <c r="AY1085" s="2"/>
      <c r="AZ1085" s="2"/>
    </row>
    <row r="1086" spans="3:52" x14ac:dyDescent="0.25">
      <c r="C1086" s="5"/>
      <c r="D1086" s="5"/>
      <c r="E1086" s="5"/>
      <c r="P1086" s="2"/>
      <c r="Q1086" s="2"/>
      <c r="AJ1086" s="2"/>
      <c r="AK1086" s="2"/>
      <c r="AT1086" s="2"/>
      <c r="AU1086" s="2"/>
      <c r="AY1086" s="2"/>
      <c r="AZ1086" s="2"/>
    </row>
    <row r="1087" spans="3:52" x14ac:dyDescent="0.25">
      <c r="C1087" s="5"/>
      <c r="D1087" s="5"/>
      <c r="E1087" s="5"/>
      <c r="P1087" s="2"/>
      <c r="Q1087" s="2"/>
      <c r="AJ1087" s="2"/>
      <c r="AK1087" s="2"/>
      <c r="AT1087" s="2"/>
      <c r="AU1087" s="2"/>
      <c r="AY1087" s="2"/>
      <c r="AZ1087" s="2"/>
    </row>
    <row r="1088" spans="3:52" x14ac:dyDescent="0.25">
      <c r="C1088" s="5"/>
      <c r="D1088" s="5"/>
      <c r="E1088" s="5"/>
      <c r="P1088" s="2"/>
      <c r="Q1088" s="2"/>
      <c r="AJ1088" s="2"/>
      <c r="AK1088" s="2"/>
      <c r="AT1088" s="2"/>
      <c r="AU1088" s="2"/>
      <c r="AY1088" s="2"/>
      <c r="AZ1088" s="2"/>
    </row>
    <row r="1089" spans="3:52" x14ac:dyDescent="0.25">
      <c r="C1089" s="5"/>
      <c r="D1089" s="5"/>
      <c r="E1089" s="5"/>
      <c r="P1089" s="2"/>
      <c r="Q1089" s="2"/>
      <c r="AJ1089" s="2"/>
      <c r="AK1089" s="2"/>
      <c r="AT1089" s="2"/>
      <c r="AU1089" s="2"/>
      <c r="AY1089" s="2"/>
      <c r="AZ1089" s="2"/>
    </row>
    <row r="1090" spans="3:52" x14ac:dyDescent="0.25">
      <c r="C1090" s="5"/>
      <c r="D1090" s="5"/>
      <c r="E1090" s="5"/>
      <c r="P1090" s="2"/>
      <c r="Q1090" s="2"/>
      <c r="AJ1090" s="2"/>
      <c r="AK1090" s="2"/>
      <c r="AT1090" s="2"/>
      <c r="AU1090" s="2"/>
      <c r="AY1090" s="2"/>
      <c r="AZ1090" s="2"/>
    </row>
    <row r="1091" spans="3:52" x14ac:dyDescent="0.25">
      <c r="C1091" s="5"/>
      <c r="D1091" s="5"/>
      <c r="E1091" s="5"/>
      <c r="P1091" s="2"/>
      <c r="Q1091" s="2"/>
      <c r="AJ1091" s="2"/>
      <c r="AK1091" s="2"/>
      <c r="AT1091" s="2"/>
      <c r="AU1091" s="2"/>
      <c r="AY1091" s="2"/>
      <c r="AZ1091" s="2"/>
    </row>
    <row r="1092" spans="3:52" x14ac:dyDescent="0.25">
      <c r="C1092" s="5"/>
      <c r="D1092" s="5"/>
      <c r="E1092" s="5"/>
      <c r="P1092" s="2"/>
      <c r="Q1092" s="2"/>
      <c r="AJ1092" s="2"/>
      <c r="AK1092" s="2"/>
      <c r="AT1092" s="2"/>
      <c r="AU1092" s="2"/>
      <c r="AY1092" s="2"/>
      <c r="AZ1092" s="2"/>
    </row>
    <row r="1093" spans="3:52" x14ac:dyDescent="0.25">
      <c r="C1093" s="5"/>
      <c r="D1093" s="5"/>
      <c r="E1093" s="5"/>
      <c r="P1093" s="2"/>
      <c r="Q1093" s="2"/>
      <c r="AJ1093" s="2"/>
      <c r="AK1093" s="2"/>
      <c r="AT1093" s="2"/>
      <c r="AU1093" s="2"/>
      <c r="AY1093" s="2"/>
      <c r="AZ1093" s="2"/>
    </row>
    <row r="1094" spans="3:52" x14ac:dyDescent="0.25">
      <c r="C1094" s="5"/>
      <c r="D1094" s="5"/>
      <c r="E1094" s="5"/>
      <c r="P1094" s="2"/>
      <c r="Q1094" s="2"/>
      <c r="AJ1094" s="2"/>
      <c r="AK1094" s="2"/>
      <c r="AT1094" s="2"/>
      <c r="AU1094" s="2"/>
      <c r="AY1094" s="2"/>
      <c r="AZ1094" s="2"/>
    </row>
    <row r="1095" spans="3:52" x14ac:dyDescent="0.25">
      <c r="C1095" s="5"/>
      <c r="D1095" s="5"/>
      <c r="E1095" s="5"/>
      <c r="P1095" s="2"/>
      <c r="Q1095" s="2"/>
      <c r="AJ1095" s="2"/>
      <c r="AK1095" s="2"/>
      <c r="AT1095" s="2"/>
      <c r="AU1095" s="2"/>
      <c r="AY1095" s="2"/>
      <c r="AZ1095" s="2"/>
    </row>
    <row r="1096" spans="3:52" x14ac:dyDescent="0.25">
      <c r="C1096" s="5"/>
      <c r="D1096" s="5"/>
      <c r="E1096" s="5"/>
      <c r="P1096" s="2"/>
      <c r="Q1096" s="2"/>
      <c r="AJ1096" s="2"/>
      <c r="AK1096" s="2"/>
      <c r="AT1096" s="2"/>
      <c r="AU1096" s="2"/>
      <c r="AY1096" s="2"/>
      <c r="AZ1096" s="2"/>
    </row>
    <row r="1097" spans="3:52" x14ac:dyDescent="0.25">
      <c r="C1097" s="5"/>
      <c r="D1097" s="5"/>
      <c r="E1097" s="5"/>
      <c r="P1097" s="2"/>
      <c r="Q1097" s="2"/>
      <c r="AJ1097" s="2"/>
      <c r="AK1097" s="2"/>
      <c r="AT1097" s="2"/>
      <c r="AU1097" s="2"/>
      <c r="AY1097" s="2"/>
      <c r="AZ1097" s="2"/>
    </row>
    <row r="1098" spans="3:52" x14ac:dyDescent="0.25">
      <c r="C1098" s="5"/>
      <c r="D1098" s="5"/>
      <c r="E1098" s="5"/>
      <c r="P1098" s="2"/>
      <c r="Q1098" s="2"/>
      <c r="AJ1098" s="2"/>
      <c r="AK1098" s="2"/>
      <c r="AT1098" s="2"/>
      <c r="AU1098" s="2"/>
      <c r="AY1098" s="2"/>
      <c r="AZ1098" s="2"/>
    </row>
    <row r="1099" spans="3:52" x14ac:dyDescent="0.25">
      <c r="C1099" s="5"/>
      <c r="D1099" s="5"/>
      <c r="E1099" s="5"/>
      <c r="P1099" s="2"/>
      <c r="Q1099" s="2"/>
      <c r="AJ1099" s="2"/>
      <c r="AK1099" s="2"/>
      <c r="AT1099" s="2"/>
      <c r="AU1099" s="2"/>
      <c r="AY1099" s="2"/>
      <c r="AZ1099" s="2"/>
    </row>
    <row r="1100" spans="3:52" x14ac:dyDescent="0.25">
      <c r="C1100" s="5"/>
      <c r="D1100" s="5"/>
      <c r="E1100" s="5"/>
      <c r="P1100" s="2"/>
      <c r="Q1100" s="2"/>
      <c r="AJ1100" s="2"/>
      <c r="AK1100" s="2"/>
      <c r="AT1100" s="2"/>
      <c r="AU1100" s="2"/>
      <c r="AY1100" s="2"/>
      <c r="AZ1100" s="2"/>
    </row>
    <row r="1101" spans="3:52" x14ac:dyDescent="0.25">
      <c r="C1101" s="5"/>
      <c r="D1101" s="5"/>
      <c r="E1101" s="5"/>
      <c r="P1101" s="2"/>
      <c r="Q1101" s="2"/>
      <c r="AJ1101" s="2"/>
      <c r="AK1101" s="2"/>
      <c r="AT1101" s="2"/>
      <c r="AU1101" s="2"/>
      <c r="AY1101" s="2"/>
      <c r="AZ1101" s="2"/>
    </row>
    <row r="1102" spans="3:52" x14ac:dyDescent="0.25">
      <c r="C1102" s="5"/>
      <c r="D1102" s="5"/>
      <c r="E1102" s="5"/>
      <c r="P1102" s="2"/>
      <c r="Q1102" s="2"/>
      <c r="AJ1102" s="2"/>
      <c r="AK1102" s="2"/>
      <c r="AT1102" s="2"/>
      <c r="AU1102" s="2"/>
      <c r="AY1102" s="2"/>
      <c r="AZ1102" s="2"/>
    </row>
    <row r="1103" spans="3:52" x14ac:dyDescent="0.25">
      <c r="C1103" s="5"/>
      <c r="D1103" s="5"/>
      <c r="E1103" s="5"/>
      <c r="P1103" s="2"/>
      <c r="Q1103" s="2"/>
      <c r="AJ1103" s="2"/>
      <c r="AK1103" s="2"/>
      <c r="AT1103" s="2"/>
      <c r="AU1103" s="2"/>
      <c r="AY1103" s="2"/>
      <c r="AZ1103" s="2"/>
    </row>
    <row r="1104" spans="3:52" x14ac:dyDescent="0.25">
      <c r="C1104" s="5"/>
      <c r="D1104" s="5"/>
      <c r="E1104" s="5"/>
      <c r="P1104" s="2"/>
      <c r="Q1104" s="2"/>
      <c r="AJ1104" s="2"/>
      <c r="AK1104" s="2"/>
      <c r="AT1104" s="2"/>
      <c r="AU1104" s="2"/>
      <c r="AY1104" s="2"/>
      <c r="AZ1104" s="2"/>
    </row>
    <row r="1105" spans="3:52" x14ac:dyDescent="0.25">
      <c r="C1105" s="5"/>
      <c r="D1105" s="5"/>
      <c r="E1105" s="5"/>
      <c r="P1105" s="2"/>
      <c r="Q1105" s="2"/>
      <c r="AJ1105" s="2"/>
      <c r="AK1105" s="2"/>
      <c r="AT1105" s="2"/>
      <c r="AU1105" s="2"/>
      <c r="AY1105" s="2"/>
      <c r="AZ1105" s="2"/>
    </row>
    <row r="1106" spans="3:52" x14ac:dyDescent="0.25">
      <c r="C1106" s="5"/>
      <c r="D1106" s="5"/>
      <c r="E1106" s="5"/>
      <c r="P1106" s="2"/>
      <c r="Q1106" s="2"/>
      <c r="AJ1106" s="2"/>
      <c r="AK1106" s="2"/>
      <c r="AT1106" s="2"/>
      <c r="AU1106" s="2"/>
      <c r="AY1106" s="2"/>
      <c r="AZ1106" s="2"/>
    </row>
    <row r="1107" spans="3:52" x14ac:dyDescent="0.25">
      <c r="C1107" s="5"/>
      <c r="D1107" s="5"/>
      <c r="E1107" s="5"/>
      <c r="P1107" s="2"/>
      <c r="Q1107" s="2"/>
      <c r="AJ1107" s="2"/>
      <c r="AK1107" s="2"/>
      <c r="AT1107" s="2"/>
      <c r="AU1107" s="2"/>
      <c r="AY1107" s="2"/>
      <c r="AZ1107" s="2"/>
    </row>
    <row r="1108" spans="3:52" x14ac:dyDescent="0.25">
      <c r="C1108" s="5"/>
      <c r="D1108" s="5"/>
      <c r="E1108" s="5"/>
      <c r="P1108" s="2"/>
      <c r="Q1108" s="2"/>
      <c r="AJ1108" s="2"/>
      <c r="AK1108" s="2"/>
      <c r="AT1108" s="2"/>
      <c r="AU1108" s="2"/>
      <c r="AY1108" s="2"/>
      <c r="AZ1108" s="2"/>
    </row>
    <row r="1109" spans="3:52" x14ac:dyDescent="0.25">
      <c r="C1109" s="5"/>
      <c r="D1109" s="5"/>
      <c r="E1109" s="5"/>
      <c r="P1109" s="2"/>
      <c r="Q1109" s="2"/>
      <c r="AJ1109" s="2"/>
      <c r="AK1109" s="2"/>
      <c r="AT1109" s="2"/>
      <c r="AU1109" s="2"/>
      <c r="AY1109" s="2"/>
      <c r="AZ1109" s="2"/>
    </row>
    <row r="1110" spans="3:52" x14ac:dyDescent="0.25">
      <c r="C1110" s="5"/>
      <c r="D1110" s="5"/>
      <c r="E1110" s="5"/>
      <c r="P1110" s="2"/>
      <c r="Q1110" s="2"/>
      <c r="AJ1110" s="2"/>
      <c r="AK1110" s="2"/>
      <c r="AT1110" s="2"/>
      <c r="AU1110" s="2"/>
      <c r="AY1110" s="2"/>
      <c r="AZ1110" s="2"/>
    </row>
    <row r="1111" spans="3:52" x14ac:dyDescent="0.25">
      <c r="C1111" s="5"/>
      <c r="D1111" s="5"/>
      <c r="E1111" s="5"/>
      <c r="P1111" s="2"/>
      <c r="Q1111" s="2"/>
      <c r="AJ1111" s="2"/>
      <c r="AK1111" s="2"/>
      <c r="AT1111" s="2"/>
      <c r="AU1111" s="2"/>
      <c r="AY1111" s="2"/>
      <c r="AZ1111" s="2"/>
    </row>
    <row r="1112" spans="3:52" x14ac:dyDescent="0.25">
      <c r="C1112" s="5"/>
      <c r="D1112" s="5"/>
      <c r="E1112" s="5"/>
      <c r="P1112" s="2"/>
      <c r="Q1112" s="2"/>
      <c r="AJ1112" s="2"/>
      <c r="AK1112" s="2"/>
      <c r="AT1112" s="2"/>
      <c r="AU1112" s="2"/>
      <c r="AY1112" s="2"/>
      <c r="AZ1112" s="2"/>
    </row>
    <row r="1113" spans="3:52" x14ac:dyDescent="0.25">
      <c r="C1113" s="5"/>
      <c r="D1113" s="5"/>
      <c r="E1113" s="5"/>
      <c r="P1113" s="2"/>
      <c r="Q1113" s="2"/>
      <c r="AJ1113" s="2"/>
      <c r="AK1113" s="2"/>
      <c r="AT1113" s="2"/>
      <c r="AU1113" s="2"/>
      <c r="AY1113" s="2"/>
      <c r="AZ1113" s="2"/>
    </row>
    <row r="1114" spans="3:52" x14ac:dyDescent="0.25">
      <c r="C1114" s="5"/>
      <c r="D1114" s="5"/>
      <c r="E1114" s="5"/>
      <c r="P1114" s="2"/>
      <c r="Q1114" s="2"/>
      <c r="AJ1114" s="2"/>
      <c r="AK1114" s="2"/>
      <c r="AT1114" s="2"/>
      <c r="AU1114" s="2"/>
      <c r="AY1114" s="2"/>
      <c r="AZ1114" s="2"/>
    </row>
    <row r="1115" spans="3:52" x14ac:dyDescent="0.25">
      <c r="C1115" s="5"/>
      <c r="D1115" s="5"/>
      <c r="E1115" s="5"/>
      <c r="P1115" s="2"/>
      <c r="Q1115" s="2"/>
      <c r="AJ1115" s="2"/>
      <c r="AK1115" s="2"/>
      <c r="AT1115" s="2"/>
      <c r="AU1115" s="2"/>
      <c r="AY1115" s="2"/>
      <c r="AZ1115" s="2"/>
    </row>
    <row r="1116" spans="3:52" x14ac:dyDescent="0.25">
      <c r="C1116" s="5"/>
      <c r="D1116" s="5"/>
      <c r="E1116" s="5"/>
      <c r="P1116" s="2"/>
      <c r="Q1116" s="2"/>
      <c r="AJ1116" s="2"/>
      <c r="AK1116" s="2"/>
      <c r="AT1116" s="2"/>
      <c r="AU1116" s="2"/>
      <c r="AY1116" s="2"/>
      <c r="AZ1116" s="2"/>
    </row>
    <row r="1117" spans="3:52" x14ac:dyDescent="0.25">
      <c r="C1117" s="5"/>
      <c r="D1117" s="5"/>
      <c r="E1117" s="5"/>
      <c r="P1117" s="2"/>
      <c r="Q1117" s="2"/>
      <c r="AJ1117" s="2"/>
      <c r="AK1117" s="2"/>
      <c r="AT1117" s="2"/>
      <c r="AU1117" s="2"/>
      <c r="AY1117" s="2"/>
      <c r="AZ1117" s="2"/>
    </row>
    <row r="1118" spans="3:52" x14ac:dyDescent="0.25">
      <c r="C1118" s="5"/>
      <c r="D1118" s="5"/>
      <c r="E1118" s="5"/>
      <c r="P1118" s="2"/>
      <c r="Q1118" s="2"/>
      <c r="AJ1118" s="2"/>
      <c r="AK1118" s="2"/>
      <c r="AT1118" s="2"/>
      <c r="AU1118" s="2"/>
      <c r="AY1118" s="2"/>
      <c r="AZ1118" s="2"/>
    </row>
    <row r="1119" spans="3:52" x14ac:dyDescent="0.25">
      <c r="C1119" s="5"/>
      <c r="D1119" s="5"/>
      <c r="E1119" s="5"/>
      <c r="P1119" s="2"/>
      <c r="Q1119" s="2"/>
      <c r="AJ1119" s="2"/>
      <c r="AK1119" s="2"/>
      <c r="AT1119" s="2"/>
      <c r="AU1119" s="2"/>
      <c r="AY1119" s="2"/>
      <c r="AZ1119" s="2"/>
    </row>
    <row r="1120" spans="3:52" x14ac:dyDescent="0.25">
      <c r="C1120" s="5"/>
      <c r="D1120" s="5"/>
      <c r="E1120" s="5"/>
      <c r="P1120" s="2"/>
      <c r="Q1120" s="2"/>
      <c r="AJ1120" s="2"/>
      <c r="AK1120" s="2"/>
      <c r="AT1120" s="2"/>
      <c r="AU1120" s="2"/>
      <c r="AY1120" s="2"/>
      <c r="AZ1120" s="2"/>
    </row>
    <row r="1121" spans="3:52" x14ac:dyDescent="0.25">
      <c r="C1121" s="5"/>
      <c r="D1121" s="5"/>
      <c r="E1121" s="5"/>
      <c r="P1121" s="2"/>
      <c r="Q1121" s="2"/>
      <c r="AJ1121" s="2"/>
      <c r="AK1121" s="2"/>
      <c r="AT1121" s="2"/>
      <c r="AU1121" s="2"/>
      <c r="AY1121" s="2"/>
      <c r="AZ1121" s="2"/>
    </row>
    <row r="1122" spans="3:52" x14ac:dyDescent="0.25">
      <c r="C1122" s="5"/>
      <c r="D1122" s="5"/>
      <c r="E1122" s="5"/>
      <c r="P1122" s="2"/>
      <c r="Q1122" s="2"/>
      <c r="AJ1122" s="2"/>
      <c r="AK1122" s="2"/>
      <c r="AT1122" s="2"/>
      <c r="AU1122" s="2"/>
      <c r="AY1122" s="2"/>
      <c r="AZ1122" s="2"/>
    </row>
    <row r="1123" spans="3:52" x14ac:dyDescent="0.25">
      <c r="C1123" s="5"/>
      <c r="D1123" s="5"/>
      <c r="E1123" s="5"/>
      <c r="P1123" s="2"/>
      <c r="Q1123" s="2"/>
      <c r="AJ1123" s="2"/>
      <c r="AK1123" s="2"/>
      <c r="AT1123" s="2"/>
      <c r="AU1123" s="2"/>
      <c r="AY1123" s="2"/>
      <c r="AZ1123" s="2"/>
    </row>
    <row r="1124" spans="3:52" x14ac:dyDescent="0.25">
      <c r="C1124" s="5"/>
      <c r="D1124" s="5"/>
      <c r="E1124" s="5"/>
      <c r="P1124" s="2"/>
      <c r="Q1124" s="2"/>
      <c r="AJ1124" s="2"/>
      <c r="AK1124" s="2"/>
      <c r="AT1124" s="2"/>
      <c r="AU1124" s="2"/>
      <c r="AY1124" s="2"/>
      <c r="AZ1124" s="2"/>
    </row>
    <row r="1125" spans="3:52" x14ac:dyDescent="0.25">
      <c r="C1125" s="5"/>
      <c r="D1125" s="5"/>
      <c r="E1125" s="5"/>
      <c r="P1125" s="2"/>
      <c r="Q1125" s="2"/>
      <c r="AJ1125" s="2"/>
      <c r="AK1125" s="2"/>
      <c r="AT1125" s="2"/>
      <c r="AU1125" s="2"/>
      <c r="AY1125" s="2"/>
      <c r="AZ1125" s="2"/>
    </row>
    <row r="1126" spans="3:52" x14ac:dyDescent="0.25">
      <c r="C1126" s="5"/>
      <c r="D1126" s="5"/>
      <c r="E1126" s="5"/>
      <c r="P1126" s="2"/>
      <c r="Q1126" s="2"/>
      <c r="AJ1126" s="2"/>
      <c r="AK1126" s="2"/>
      <c r="AT1126" s="2"/>
      <c r="AU1126" s="2"/>
      <c r="AY1126" s="2"/>
      <c r="AZ1126" s="2"/>
    </row>
    <row r="1127" spans="3:52" x14ac:dyDescent="0.25">
      <c r="C1127" s="5"/>
      <c r="D1127" s="5"/>
      <c r="E1127" s="5"/>
      <c r="P1127" s="2"/>
      <c r="Q1127" s="2"/>
      <c r="AJ1127" s="2"/>
      <c r="AK1127" s="2"/>
      <c r="AT1127" s="2"/>
      <c r="AU1127" s="2"/>
      <c r="AY1127" s="2"/>
      <c r="AZ1127" s="2"/>
    </row>
    <row r="1128" spans="3:52" x14ac:dyDescent="0.25">
      <c r="C1128" s="5"/>
      <c r="D1128" s="5"/>
      <c r="E1128" s="5"/>
      <c r="P1128" s="2"/>
      <c r="Q1128" s="2"/>
      <c r="AJ1128" s="2"/>
      <c r="AK1128" s="2"/>
      <c r="AT1128" s="2"/>
      <c r="AU1128" s="2"/>
      <c r="AY1128" s="2"/>
      <c r="AZ1128" s="2"/>
    </row>
    <row r="1129" spans="3:52" x14ac:dyDescent="0.25">
      <c r="C1129" s="5"/>
      <c r="D1129" s="5"/>
      <c r="E1129" s="5"/>
      <c r="P1129" s="2"/>
      <c r="Q1129" s="2"/>
      <c r="AJ1129" s="2"/>
      <c r="AK1129" s="2"/>
      <c r="AT1129" s="2"/>
      <c r="AU1129" s="2"/>
      <c r="AY1129" s="2"/>
      <c r="AZ1129" s="2"/>
    </row>
    <row r="1130" spans="3:52" x14ac:dyDescent="0.25">
      <c r="C1130" s="5"/>
      <c r="D1130" s="5"/>
      <c r="E1130" s="5"/>
      <c r="P1130" s="2"/>
      <c r="Q1130" s="2"/>
      <c r="AJ1130" s="2"/>
      <c r="AK1130" s="2"/>
      <c r="AT1130" s="2"/>
      <c r="AU1130" s="2"/>
      <c r="AY1130" s="2"/>
      <c r="AZ1130" s="2"/>
    </row>
    <row r="1131" spans="3:52" x14ac:dyDescent="0.25">
      <c r="C1131" s="5"/>
      <c r="D1131" s="5"/>
      <c r="E1131" s="5"/>
      <c r="P1131" s="2"/>
      <c r="Q1131" s="2"/>
      <c r="AJ1131" s="2"/>
      <c r="AK1131" s="2"/>
      <c r="AT1131" s="2"/>
      <c r="AU1131" s="2"/>
      <c r="AY1131" s="2"/>
      <c r="AZ1131" s="2"/>
    </row>
    <row r="1132" spans="3:52" x14ac:dyDescent="0.25">
      <c r="C1132" s="5"/>
      <c r="D1132" s="5"/>
      <c r="E1132" s="5"/>
      <c r="P1132" s="2"/>
      <c r="Q1132" s="2"/>
      <c r="AJ1132" s="2"/>
      <c r="AK1132" s="2"/>
      <c r="AT1132" s="2"/>
      <c r="AU1132" s="2"/>
      <c r="AY1132" s="2"/>
      <c r="AZ1132" s="2"/>
    </row>
    <row r="1133" spans="3:52" x14ac:dyDescent="0.25">
      <c r="C1133" s="5"/>
      <c r="D1133" s="5"/>
      <c r="E1133" s="5"/>
      <c r="P1133" s="2"/>
      <c r="Q1133" s="2"/>
      <c r="AJ1133" s="2"/>
      <c r="AK1133" s="2"/>
      <c r="AT1133" s="2"/>
      <c r="AU1133" s="2"/>
      <c r="AY1133" s="2"/>
      <c r="AZ1133" s="2"/>
    </row>
    <row r="1134" spans="3:52" x14ac:dyDescent="0.25">
      <c r="C1134" s="5"/>
      <c r="D1134" s="5"/>
      <c r="E1134" s="5"/>
      <c r="P1134" s="2"/>
      <c r="Q1134" s="2"/>
      <c r="AJ1134" s="2"/>
      <c r="AK1134" s="2"/>
      <c r="AT1134" s="2"/>
      <c r="AU1134" s="2"/>
      <c r="AY1134" s="2"/>
      <c r="AZ1134" s="2"/>
    </row>
    <row r="1135" spans="3:52" x14ac:dyDescent="0.25">
      <c r="C1135" s="5"/>
      <c r="D1135" s="5"/>
      <c r="E1135" s="5"/>
      <c r="P1135" s="2"/>
      <c r="Q1135" s="2"/>
      <c r="AJ1135" s="2"/>
      <c r="AK1135" s="2"/>
      <c r="AT1135" s="2"/>
      <c r="AU1135" s="2"/>
      <c r="AY1135" s="2"/>
      <c r="AZ1135" s="2"/>
    </row>
    <row r="1136" spans="3:52" x14ac:dyDescent="0.25">
      <c r="C1136" s="5"/>
      <c r="D1136" s="5"/>
      <c r="E1136" s="5"/>
      <c r="P1136" s="2"/>
      <c r="Q1136" s="2"/>
      <c r="AJ1136" s="2"/>
      <c r="AK1136" s="2"/>
      <c r="AT1136" s="2"/>
      <c r="AU1136" s="2"/>
      <c r="AY1136" s="2"/>
      <c r="AZ1136" s="2"/>
    </row>
    <row r="1137" spans="3:52" x14ac:dyDescent="0.25">
      <c r="C1137" s="5"/>
      <c r="D1137" s="5"/>
      <c r="E1137" s="5"/>
      <c r="P1137" s="2"/>
      <c r="Q1137" s="2"/>
      <c r="AJ1137" s="2"/>
      <c r="AK1137" s="2"/>
      <c r="AT1137" s="2"/>
      <c r="AU1137" s="2"/>
      <c r="AY1137" s="2"/>
      <c r="AZ1137" s="2"/>
    </row>
    <row r="1138" spans="3:52" x14ac:dyDescent="0.25">
      <c r="C1138" s="5"/>
      <c r="D1138" s="5"/>
      <c r="E1138" s="5"/>
      <c r="P1138" s="2"/>
      <c r="Q1138" s="2"/>
      <c r="AJ1138" s="2"/>
      <c r="AK1138" s="2"/>
      <c r="AT1138" s="2"/>
      <c r="AU1138" s="2"/>
      <c r="AY1138" s="2"/>
      <c r="AZ1138" s="2"/>
    </row>
    <row r="1139" spans="3:52" x14ac:dyDescent="0.25">
      <c r="C1139" s="5"/>
      <c r="D1139" s="5"/>
      <c r="E1139" s="5"/>
      <c r="P1139" s="2"/>
      <c r="Q1139" s="2"/>
      <c r="AJ1139" s="2"/>
      <c r="AK1139" s="2"/>
      <c r="AT1139" s="2"/>
      <c r="AU1139" s="2"/>
      <c r="AY1139" s="2"/>
      <c r="AZ1139" s="2"/>
    </row>
    <row r="1140" spans="3:52" x14ac:dyDescent="0.25">
      <c r="C1140" s="5"/>
      <c r="D1140" s="5"/>
      <c r="E1140" s="5"/>
      <c r="P1140" s="2"/>
      <c r="Q1140" s="2"/>
      <c r="AJ1140" s="2"/>
      <c r="AK1140" s="2"/>
      <c r="AT1140" s="2"/>
      <c r="AU1140" s="2"/>
      <c r="AY1140" s="2"/>
      <c r="AZ1140" s="2"/>
    </row>
    <row r="1141" spans="3:52" x14ac:dyDescent="0.25">
      <c r="C1141" s="5"/>
      <c r="D1141" s="5"/>
      <c r="E1141" s="5"/>
      <c r="P1141" s="2"/>
      <c r="Q1141" s="2"/>
      <c r="AJ1141" s="2"/>
      <c r="AK1141" s="2"/>
      <c r="AT1141" s="2"/>
      <c r="AU1141" s="2"/>
      <c r="AY1141" s="2"/>
      <c r="AZ1141" s="2"/>
    </row>
    <row r="1142" spans="3:52" x14ac:dyDescent="0.25">
      <c r="C1142" s="5"/>
      <c r="D1142" s="5"/>
      <c r="E1142" s="5"/>
      <c r="P1142" s="2"/>
      <c r="Q1142" s="2"/>
      <c r="AJ1142" s="2"/>
      <c r="AK1142" s="2"/>
      <c r="AT1142" s="2"/>
      <c r="AU1142" s="2"/>
      <c r="AY1142" s="2"/>
      <c r="AZ1142" s="2"/>
    </row>
    <row r="1143" spans="3:52" x14ac:dyDescent="0.25">
      <c r="C1143" s="5"/>
      <c r="D1143" s="5"/>
      <c r="E1143" s="5"/>
      <c r="P1143" s="2"/>
      <c r="Q1143" s="2"/>
      <c r="AJ1143" s="2"/>
      <c r="AK1143" s="2"/>
      <c r="AT1143" s="2"/>
      <c r="AU1143" s="2"/>
      <c r="AY1143" s="2"/>
      <c r="AZ1143" s="2"/>
    </row>
    <row r="1144" spans="3:52" x14ac:dyDescent="0.25">
      <c r="C1144" s="5"/>
      <c r="D1144" s="5"/>
      <c r="E1144" s="5"/>
      <c r="P1144" s="2"/>
      <c r="Q1144" s="2"/>
      <c r="AJ1144" s="2"/>
      <c r="AK1144" s="2"/>
      <c r="AT1144" s="2"/>
      <c r="AU1144" s="2"/>
      <c r="AY1144" s="2"/>
      <c r="AZ1144" s="2"/>
    </row>
    <row r="1145" spans="3:52" x14ac:dyDescent="0.25">
      <c r="C1145" s="5"/>
      <c r="D1145" s="5"/>
      <c r="E1145" s="5"/>
      <c r="P1145" s="2"/>
      <c r="Q1145" s="2"/>
      <c r="AJ1145" s="2"/>
      <c r="AK1145" s="2"/>
      <c r="AT1145" s="2"/>
      <c r="AU1145" s="2"/>
      <c r="AY1145" s="2"/>
      <c r="AZ1145" s="2"/>
    </row>
    <row r="1146" spans="3:52" x14ac:dyDescent="0.25">
      <c r="C1146" s="5"/>
      <c r="D1146" s="5"/>
      <c r="E1146" s="5"/>
      <c r="P1146" s="2"/>
      <c r="Q1146" s="2"/>
      <c r="AJ1146" s="2"/>
      <c r="AK1146" s="2"/>
      <c r="AT1146" s="2"/>
      <c r="AU1146" s="2"/>
      <c r="AY1146" s="2"/>
      <c r="AZ1146" s="2"/>
    </row>
    <row r="1147" spans="3:52" x14ac:dyDescent="0.25">
      <c r="C1147" s="5"/>
      <c r="D1147" s="5"/>
      <c r="E1147" s="5"/>
      <c r="P1147" s="2"/>
      <c r="Q1147" s="2"/>
      <c r="AJ1147" s="2"/>
      <c r="AK1147" s="2"/>
      <c r="AT1147" s="2"/>
      <c r="AU1147" s="2"/>
      <c r="AY1147" s="2"/>
      <c r="AZ1147" s="2"/>
    </row>
    <row r="1148" spans="3:52" x14ac:dyDescent="0.25">
      <c r="C1148" s="5"/>
      <c r="D1148" s="5"/>
      <c r="E1148" s="5"/>
      <c r="P1148" s="2"/>
      <c r="Q1148" s="2"/>
      <c r="AJ1148" s="2"/>
      <c r="AK1148" s="2"/>
      <c r="AT1148" s="2"/>
      <c r="AU1148" s="2"/>
      <c r="AY1148" s="2"/>
      <c r="AZ1148" s="2"/>
    </row>
    <row r="1149" spans="3:52" x14ac:dyDescent="0.25">
      <c r="C1149" s="5"/>
      <c r="D1149" s="5"/>
      <c r="E1149" s="5"/>
      <c r="P1149" s="2"/>
      <c r="Q1149" s="2"/>
      <c r="AJ1149" s="2"/>
      <c r="AK1149" s="2"/>
      <c r="AT1149" s="2"/>
      <c r="AU1149" s="2"/>
      <c r="AY1149" s="2"/>
      <c r="AZ1149" s="2"/>
    </row>
    <row r="1150" spans="3:52" x14ac:dyDescent="0.25">
      <c r="C1150" s="5"/>
      <c r="D1150" s="5"/>
      <c r="E1150" s="5"/>
      <c r="P1150" s="2"/>
      <c r="Q1150" s="2"/>
      <c r="AJ1150" s="2"/>
      <c r="AK1150" s="2"/>
      <c r="AT1150" s="2"/>
      <c r="AU1150" s="2"/>
      <c r="AY1150" s="2"/>
      <c r="AZ1150" s="2"/>
    </row>
    <row r="1151" spans="3:52" x14ac:dyDescent="0.25">
      <c r="C1151" s="5"/>
      <c r="D1151" s="5"/>
      <c r="E1151" s="5"/>
      <c r="P1151" s="2"/>
      <c r="Q1151" s="2"/>
      <c r="AJ1151" s="2"/>
      <c r="AK1151" s="2"/>
      <c r="AT1151" s="2"/>
      <c r="AU1151" s="2"/>
      <c r="AY1151" s="2"/>
      <c r="AZ1151" s="2"/>
    </row>
    <row r="1152" spans="3:52" x14ac:dyDescent="0.25">
      <c r="C1152" s="5"/>
      <c r="D1152" s="5"/>
      <c r="E1152" s="5"/>
      <c r="P1152" s="2"/>
      <c r="Q1152" s="2"/>
      <c r="AJ1152" s="2"/>
      <c r="AK1152" s="2"/>
      <c r="AT1152" s="2"/>
      <c r="AU1152" s="2"/>
      <c r="AY1152" s="2"/>
      <c r="AZ1152" s="2"/>
    </row>
    <row r="1153" spans="3:52" x14ac:dyDescent="0.25">
      <c r="C1153" s="5"/>
      <c r="D1153" s="5"/>
      <c r="E1153" s="5"/>
      <c r="P1153" s="2"/>
      <c r="Q1153" s="2"/>
      <c r="AJ1153" s="2"/>
      <c r="AK1153" s="2"/>
      <c r="AT1153" s="2"/>
      <c r="AU1153" s="2"/>
      <c r="AY1153" s="2"/>
      <c r="AZ1153" s="2"/>
    </row>
    <row r="1154" spans="3:52" x14ac:dyDescent="0.25">
      <c r="C1154" s="5"/>
      <c r="D1154" s="5"/>
      <c r="E1154" s="5"/>
      <c r="P1154" s="2"/>
      <c r="Q1154" s="2"/>
      <c r="AJ1154" s="2"/>
      <c r="AK1154" s="2"/>
      <c r="AT1154" s="2"/>
      <c r="AU1154" s="2"/>
      <c r="AY1154" s="2"/>
      <c r="AZ1154" s="2"/>
    </row>
    <row r="1155" spans="3:52" x14ac:dyDescent="0.25">
      <c r="C1155" s="5"/>
      <c r="D1155" s="5"/>
      <c r="E1155" s="5"/>
      <c r="P1155" s="2"/>
      <c r="Q1155" s="2"/>
      <c r="AJ1155" s="2"/>
      <c r="AK1155" s="2"/>
      <c r="AT1155" s="2"/>
      <c r="AU1155" s="2"/>
      <c r="AY1155" s="2"/>
      <c r="AZ1155" s="2"/>
    </row>
    <row r="1156" spans="3:52" x14ac:dyDescent="0.25">
      <c r="C1156" s="5"/>
      <c r="D1156" s="5"/>
      <c r="E1156" s="5"/>
      <c r="P1156" s="2"/>
      <c r="Q1156" s="2"/>
      <c r="AJ1156" s="2"/>
      <c r="AK1156" s="2"/>
      <c r="AT1156" s="2"/>
      <c r="AU1156" s="2"/>
      <c r="AY1156" s="2"/>
      <c r="AZ1156" s="2"/>
    </row>
    <row r="1157" spans="3:52" x14ac:dyDescent="0.25">
      <c r="C1157" s="5"/>
      <c r="D1157" s="5"/>
      <c r="E1157" s="5"/>
      <c r="P1157" s="2"/>
      <c r="Q1157" s="2"/>
      <c r="AJ1157" s="2"/>
      <c r="AK1157" s="2"/>
      <c r="AT1157" s="2"/>
      <c r="AU1157" s="2"/>
      <c r="AY1157" s="2"/>
      <c r="AZ1157" s="2"/>
    </row>
    <row r="1158" spans="3:52" x14ac:dyDescent="0.25">
      <c r="C1158" s="5"/>
      <c r="D1158" s="5"/>
      <c r="E1158" s="5"/>
      <c r="P1158" s="2"/>
      <c r="Q1158" s="2"/>
      <c r="AJ1158" s="2"/>
      <c r="AK1158" s="2"/>
      <c r="AT1158" s="2"/>
      <c r="AU1158" s="2"/>
      <c r="AY1158" s="2"/>
      <c r="AZ1158" s="2"/>
    </row>
    <row r="1159" spans="3:52" x14ac:dyDescent="0.25">
      <c r="C1159" s="5"/>
      <c r="D1159" s="5"/>
      <c r="E1159" s="5"/>
      <c r="P1159" s="2"/>
      <c r="Q1159" s="2"/>
      <c r="AJ1159" s="2"/>
      <c r="AK1159" s="2"/>
      <c r="AT1159" s="2"/>
      <c r="AU1159" s="2"/>
      <c r="AY1159" s="2"/>
      <c r="AZ1159" s="2"/>
    </row>
    <row r="1160" spans="3:52" x14ac:dyDescent="0.25">
      <c r="C1160" s="5"/>
      <c r="D1160" s="5"/>
      <c r="E1160" s="5"/>
      <c r="P1160" s="2"/>
      <c r="Q1160" s="2"/>
      <c r="AJ1160" s="2"/>
      <c r="AK1160" s="2"/>
      <c r="AT1160" s="2"/>
      <c r="AU1160" s="2"/>
      <c r="AY1160" s="2"/>
      <c r="AZ1160" s="2"/>
    </row>
    <row r="1161" spans="3:52" x14ac:dyDescent="0.25">
      <c r="C1161" s="5"/>
      <c r="D1161" s="5"/>
      <c r="E1161" s="5"/>
      <c r="P1161" s="2"/>
      <c r="Q1161" s="2"/>
      <c r="AJ1161" s="2"/>
      <c r="AK1161" s="2"/>
      <c r="AT1161" s="2"/>
      <c r="AU1161" s="2"/>
      <c r="AY1161" s="2"/>
      <c r="AZ1161" s="2"/>
    </row>
    <row r="1162" spans="3:52" x14ac:dyDescent="0.25">
      <c r="C1162" s="5"/>
      <c r="D1162" s="5"/>
      <c r="E1162" s="5"/>
      <c r="P1162" s="2"/>
      <c r="Q1162" s="2"/>
      <c r="AJ1162" s="2"/>
      <c r="AK1162" s="2"/>
      <c r="AT1162" s="2"/>
      <c r="AU1162" s="2"/>
      <c r="AY1162" s="2"/>
      <c r="AZ1162" s="2"/>
    </row>
    <row r="1163" spans="3:52" x14ac:dyDescent="0.25">
      <c r="C1163" s="5"/>
      <c r="D1163" s="5"/>
      <c r="E1163" s="5"/>
      <c r="P1163" s="2"/>
      <c r="Q1163" s="2"/>
      <c r="AJ1163" s="2"/>
      <c r="AK1163" s="2"/>
      <c r="AT1163" s="2"/>
      <c r="AU1163" s="2"/>
      <c r="AY1163" s="2"/>
      <c r="AZ1163" s="2"/>
    </row>
    <row r="1164" spans="3:52" x14ac:dyDescent="0.25">
      <c r="C1164" s="5"/>
      <c r="D1164" s="5"/>
      <c r="E1164" s="5"/>
      <c r="P1164" s="2"/>
      <c r="Q1164" s="2"/>
      <c r="AJ1164" s="2"/>
      <c r="AK1164" s="2"/>
      <c r="AT1164" s="2"/>
      <c r="AU1164" s="2"/>
      <c r="AY1164" s="2"/>
      <c r="AZ1164" s="2"/>
    </row>
    <row r="1165" spans="3:52" x14ac:dyDescent="0.25">
      <c r="C1165" s="5"/>
      <c r="D1165" s="5"/>
      <c r="E1165" s="5"/>
      <c r="P1165" s="2"/>
      <c r="Q1165" s="2"/>
      <c r="AJ1165" s="2"/>
      <c r="AK1165" s="2"/>
      <c r="AT1165" s="2"/>
      <c r="AU1165" s="2"/>
      <c r="AY1165" s="2"/>
      <c r="AZ1165" s="2"/>
    </row>
    <row r="1166" spans="3:52" x14ac:dyDescent="0.25">
      <c r="C1166" s="5"/>
      <c r="D1166" s="5"/>
      <c r="E1166" s="5"/>
      <c r="P1166" s="2"/>
      <c r="Q1166" s="2"/>
      <c r="AJ1166" s="2"/>
      <c r="AK1166" s="2"/>
      <c r="AT1166" s="2"/>
      <c r="AU1166" s="2"/>
      <c r="AY1166" s="2"/>
      <c r="AZ1166" s="2"/>
    </row>
    <row r="1167" spans="3:52" x14ac:dyDescent="0.25">
      <c r="C1167" s="5"/>
      <c r="D1167" s="5"/>
      <c r="E1167" s="5"/>
      <c r="P1167" s="2"/>
      <c r="Q1167" s="2"/>
      <c r="AJ1167" s="2"/>
      <c r="AK1167" s="2"/>
      <c r="AT1167" s="2"/>
      <c r="AU1167" s="2"/>
      <c r="AY1167" s="2"/>
      <c r="AZ1167" s="2"/>
    </row>
    <row r="1168" spans="3:52" x14ac:dyDescent="0.25">
      <c r="C1168" s="5"/>
      <c r="D1168" s="5"/>
      <c r="E1168" s="5"/>
      <c r="P1168" s="2"/>
      <c r="Q1168" s="2"/>
      <c r="AJ1168" s="2"/>
      <c r="AK1168" s="2"/>
      <c r="AT1168" s="2"/>
      <c r="AU1168" s="2"/>
      <c r="AY1168" s="2"/>
      <c r="AZ1168" s="2"/>
    </row>
    <row r="1169" spans="3:52" x14ac:dyDescent="0.25">
      <c r="C1169" s="5"/>
      <c r="D1169" s="5"/>
      <c r="E1169" s="5"/>
      <c r="P1169" s="2"/>
      <c r="Q1169" s="2"/>
      <c r="AJ1169" s="2"/>
      <c r="AK1169" s="2"/>
      <c r="AT1169" s="2"/>
      <c r="AU1169" s="2"/>
      <c r="AY1169" s="2"/>
      <c r="AZ1169" s="2"/>
    </row>
    <row r="1170" spans="3:52" x14ac:dyDescent="0.25">
      <c r="C1170" s="5"/>
      <c r="D1170" s="5"/>
      <c r="E1170" s="5"/>
      <c r="P1170" s="2"/>
      <c r="Q1170" s="2"/>
      <c r="AJ1170" s="2"/>
      <c r="AK1170" s="2"/>
      <c r="AT1170" s="2"/>
      <c r="AU1170" s="2"/>
      <c r="AY1170" s="2"/>
      <c r="AZ1170" s="2"/>
    </row>
    <row r="1171" spans="3:52" x14ac:dyDescent="0.25">
      <c r="C1171" s="5"/>
      <c r="D1171" s="5"/>
      <c r="E1171" s="5"/>
      <c r="P1171" s="2"/>
      <c r="Q1171" s="2"/>
      <c r="AJ1171" s="2"/>
      <c r="AK1171" s="2"/>
      <c r="AT1171" s="2"/>
      <c r="AU1171" s="2"/>
      <c r="AY1171" s="2"/>
      <c r="AZ1171" s="2"/>
    </row>
    <row r="1172" spans="3:52" x14ac:dyDescent="0.25">
      <c r="C1172" s="5"/>
      <c r="D1172" s="5"/>
      <c r="E1172" s="5"/>
      <c r="P1172" s="2"/>
      <c r="Q1172" s="2"/>
      <c r="AJ1172" s="2"/>
      <c r="AK1172" s="2"/>
      <c r="AT1172" s="2"/>
      <c r="AU1172" s="2"/>
      <c r="AY1172" s="2"/>
      <c r="AZ1172" s="2"/>
    </row>
    <row r="1173" spans="3:52" x14ac:dyDescent="0.25">
      <c r="C1173" s="5"/>
      <c r="D1173" s="5"/>
      <c r="E1173" s="5"/>
      <c r="P1173" s="2"/>
      <c r="Q1173" s="2"/>
      <c r="AJ1173" s="2"/>
      <c r="AK1173" s="2"/>
      <c r="AT1173" s="2"/>
      <c r="AU1173" s="2"/>
      <c r="AY1173" s="2"/>
      <c r="AZ1173" s="2"/>
    </row>
    <row r="1174" spans="3:52" x14ac:dyDescent="0.25">
      <c r="C1174" s="5"/>
      <c r="D1174" s="5"/>
      <c r="E1174" s="5"/>
      <c r="P1174" s="2"/>
      <c r="Q1174" s="2"/>
      <c r="AJ1174" s="2"/>
      <c r="AK1174" s="2"/>
      <c r="AT1174" s="2"/>
      <c r="AU1174" s="2"/>
      <c r="AY1174" s="2"/>
      <c r="AZ1174" s="2"/>
    </row>
    <row r="1175" spans="3:52" x14ac:dyDescent="0.25">
      <c r="C1175" s="5"/>
      <c r="D1175" s="5"/>
      <c r="E1175" s="5"/>
      <c r="P1175" s="2"/>
      <c r="Q1175" s="2"/>
      <c r="AJ1175" s="2"/>
      <c r="AK1175" s="2"/>
      <c r="AT1175" s="2"/>
      <c r="AU1175" s="2"/>
      <c r="AY1175" s="2"/>
      <c r="AZ1175" s="2"/>
    </row>
    <row r="1176" spans="3:52" x14ac:dyDescent="0.25">
      <c r="C1176" s="5"/>
      <c r="D1176" s="5"/>
      <c r="E1176" s="5"/>
      <c r="P1176" s="2"/>
      <c r="Q1176" s="2"/>
      <c r="AJ1176" s="2"/>
      <c r="AK1176" s="2"/>
      <c r="AT1176" s="2"/>
      <c r="AU1176" s="2"/>
      <c r="AY1176" s="2"/>
      <c r="AZ1176" s="2"/>
    </row>
    <row r="1177" spans="3:52" x14ac:dyDescent="0.25">
      <c r="C1177" s="5"/>
      <c r="D1177" s="5"/>
      <c r="E1177" s="5"/>
      <c r="P1177" s="2"/>
      <c r="Q1177" s="2"/>
      <c r="AJ1177" s="2"/>
      <c r="AK1177" s="2"/>
      <c r="AT1177" s="2"/>
      <c r="AU1177" s="2"/>
      <c r="AY1177" s="2"/>
      <c r="AZ1177" s="2"/>
    </row>
    <row r="1178" spans="3:52" x14ac:dyDescent="0.25">
      <c r="C1178" s="5"/>
      <c r="D1178" s="5"/>
      <c r="E1178" s="5"/>
      <c r="P1178" s="2"/>
      <c r="Q1178" s="2"/>
      <c r="AJ1178" s="2"/>
      <c r="AK1178" s="2"/>
      <c r="AT1178" s="2"/>
      <c r="AU1178" s="2"/>
      <c r="AY1178" s="2"/>
      <c r="AZ1178" s="2"/>
    </row>
    <row r="1179" spans="3:52" x14ac:dyDescent="0.25">
      <c r="C1179" s="5"/>
      <c r="D1179" s="5"/>
      <c r="E1179" s="5"/>
      <c r="P1179" s="2"/>
      <c r="Q1179" s="2"/>
      <c r="AJ1179" s="2"/>
      <c r="AK1179" s="2"/>
      <c r="AT1179" s="2"/>
      <c r="AU1179" s="2"/>
      <c r="AY1179" s="2"/>
      <c r="AZ1179" s="2"/>
    </row>
    <row r="1180" spans="3:52" x14ac:dyDescent="0.25">
      <c r="C1180" s="5"/>
      <c r="D1180" s="5"/>
      <c r="E1180" s="5"/>
      <c r="P1180" s="2"/>
      <c r="Q1180" s="2"/>
      <c r="AJ1180" s="2"/>
      <c r="AK1180" s="2"/>
      <c r="AT1180" s="2"/>
      <c r="AU1180" s="2"/>
      <c r="AY1180" s="2"/>
      <c r="AZ1180" s="2"/>
    </row>
    <row r="1181" spans="3:52" x14ac:dyDescent="0.25">
      <c r="C1181" s="5"/>
      <c r="D1181" s="5"/>
      <c r="E1181" s="5"/>
      <c r="P1181" s="2"/>
      <c r="Q1181" s="2"/>
      <c r="AJ1181" s="2"/>
      <c r="AK1181" s="2"/>
      <c r="AT1181" s="2"/>
      <c r="AU1181" s="2"/>
      <c r="AY1181" s="2"/>
      <c r="AZ1181" s="2"/>
    </row>
    <row r="1182" spans="3:52" x14ac:dyDescent="0.25">
      <c r="C1182" s="5"/>
      <c r="D1182" s="5"/>
      <c r="E1182" s="5"/>
      <c r="P1182" s="2"/>
      <c r="Q1182" s="2"/>
      <c r="AJ1182" s="2"/>
      <c r="AK1182" s="2"/>
      <c r="AT1182" s="2"/>
      <c r="AU1182" s="2"/>
      <c r="AY1182" s="2"/>
      <c r="AZ1182" s="2"/>
    </row>
    <row r="1183" spans="3:52" x14ac:dyDescent="0.25">
      <c r="C1183" s="5"/>
      <c r="D1183" s="5"/>
      <c r="E1183" s="5"/>
      <c r="P1183" s="2"/>
      <c r="Q1183" s="2"/>
      <c r="AJ1183" s="2"/>
      <c r="AK1183" s="2"/>
      <c r="AT1183" s="2"/>
      <c r="AU1183" s="2"/>
      <c r="AY1183" s="2"/>
      <c r="AZ1183" s="2"/>
    </row>
    <row r="1184" spans="3:52" x14ac:dyDescent="0.25">
      <c r="C1184" s="5"/>
      <c r="D1184" s="5"/>
      <c r="E1184" s="5"/>
      <c r="P1184" s="2"/>
      <c r="Q1184" s="2"/>
      <c r="AJ1184" s="2"/>
      <c r="AK1184" s="2"/>
      <c r="AT1184" s="2"/>
      <c r="AU1184" s="2"/>
      <c r="AY1184" s="2"/>
      <c r="AZ1184" s="2"/>
    </row>
    <row r="1185" spans="3:52" x14ac:dyDescent="0.25">
      <c r="C1185" s="5"/>
      <c r="D1185" s="5"/>
      <c r="E1185" s="5"/>
      <c r="P1185" s="2"/>
      <c r="Q1185" s="2"/>
      <c r="AJ1185" s="2"/>
      <c r="AK1185" s="2"/>
      <c r="AT1185" s="2"/>
      <c r="AU1185" s="2"/>
      <c r="AY1185" s="2"/>
      <c r="AZ1185" s="2"/>
    </row>
    <row r="1186" spans="3:52" x14ac:dyDescent="0.25">
      <c r="C1186" s="5"/>
      <c r="D1186" s="5"/>
      <c r="E1186" s="5"/>
      <c r="P1186" s="2"/>
      <c r="Q1186" s="2"/>
      <c r="AJ1186" s="2"/>
      <c r="AK1186" s="2"/>
      <c r="AT1186" s="2"/>
      <c r="AU1186" s="2"/>
      <c r="AY1186" s="2"/>
      <c r="AZ1186" s="2"/>
    </row>
    <row r="1187" spans="3:52" x14ac:dyDescent="0.25">
      <c r="C1187" s="5"/>
      <c r="D1187" s="5"/>
      <c r="E1187" s="5"/>
      <c r="P1187" s="2"/>
      <c r="Q1187" s="2"/>
      <c r="AJ1187" s="2"/>
      <c r="AK1187" s="2"/>
      <c r="AT1187" s="2"/>
      <c r="AU1187" s="2"/>
      <c r="AY1187" s="2"/>
      <c r="AZ1187" s="2"/>
    </row>
    <row r="1188" spans="3:52" x14ac:dyDescent="0.25">
      <c r="C1188" s="5"/>
      <c r="D1188" s="5"/>
      <c r="E1188" s="5"/>
      <c r="P1188" s="2"/>
      <c r="Q1188" s="2"/>
      <c r="AJ1188" s="2"/>
      <c r="AK1188" s="2"/>
      <c r="AT1188" s="2"/>
      <c r="AU1188" s="2"/>
      <c r="AY1188" s="2"/>
      <c r="AZ1188" s="2"/>
    </row>
    <row r="1189" spans="3:52" x14ac:dyDescent="0.25">
      <c r="C1189" s="5"/>
      <c r="D1189" s="5"/>
      <c r="E1189" s="5"/>
      <c r="P1189" s="2"/>
      <c r="Q1189" s="2"/>
      <c r="AJ1189" s="2"/>
      <c r="AK1189" s="2"/>
      <c r="AT1189" s="2"/>
      <c r="AU1189" s="2"/>
      <c r="AY1189" s="2"/>
      <c r="AZ1189" s="2"/>
    </row>
    <row r="1190" spans="3:52" x14ac:dyDescent="0.25">
      <c r="C1190" s="5"/>
      <c r="D1190" s="5"/>
      <c r="E1190" s="5"/>
      <c r="P1190" s="2"/>
      <c r="Q1190" s="2"/>
      <c r="AJ1190" s="2"/>
      <c r="AK1190" s="2"/>
      <c r="AT1190" s="2"/>
      <c r="AU1190" s="2"/>
      <c r="AY1190" s="2"/>
      <c r="AZ1190" s="2"/>
    </row>
    <row r="1191" spans="3:52" x14ac:dyDescent="0.25">
      <c r="C1191" s="5"/>
      <c r="D1191" s="5"/>
      <c r="E1191" s="5"/>
      <c r="P1191" s="2"/>
      <c r="Q1191" s="2"/>
      <c r="AJ1191" s="2"/>
      <c r="AK1191" s="2"/>
      <c r="AT1191" s="2"/>
      <c r="AU1191" s="2"/>
      <c r="AY1191" s="2"/>
      <c r="AZ1191" s="2"/>
    </row>
    <row r="1192" spans="3:52" x14ac:dyDescent="0.25">
      <c r="C1192" s="5"/>
      <c r="D1192" s="5"/>
      <c r="E1192" s="5"/>
      <c r="P1192" s="2"/>
      <c r="Q1192" s="2"/>
      <c r="AJ1192" s="2"/>
      <c r="AK1192" s="2"/>
      <c r="AT1192" s="2"/>
      <c r="AU1192" s="2"/>
      <c r="AY1192" s="2"/>
      <c r="AZ1192" s="2"/>
    </row>
    <row r="1193" spans="3:52" x14ac:dyDescent="0.25">
      <c r="C1193" s="5"/>
      <c r="D1193" s="5"/>
      <c r="E1193" s="5"/>
      <c r="P1193" s="2"/>
      <c r="Q1193" s="2"/>
      <c r="AJ1193" s="2"/>
      <c r="AK1193" s="2"/>
      <c r="AT1193" s="2"/>
      <c r="AU1193" s="2"/>
      <c r="AY1193" s="2"/>
      <c r="AZ1193" s="2"/>
    </row>
    <row r="1194" spans="3:52" x14ac:dyDescent="0.25">
      <c r="C1194" s="5"/>
      <c r="D1194" s="5"/>
      <c r="E1194" s="5"/>
      <c r="P1194" s="2"/>
      <c r="Q1194" s="2"/>
      <c r="AJ1194" s="2"/>
      <c r="AK1194" s="2"/>
      <c r="AT1194" s="2"/>
      <c r="AU1194" s="2"/>
      <c r="AY1194" s="2"/>
      <c r="AZ1194" s="2"/>
    </row>
    <row r="1195" spans="3:52" x14ac:dyDescent="0.25">
      <c r="C1195" s="5"/>
      <c r="D1195" s="5"/>
      <c r="E1195" s="5"/>
      <c r="P1195" s="2"/>
      <c r="Q1195" s="2"/>
      <c r="AJ1195" s="2"/>
      <c r="AK1195" s="2"/>
      <c r="AT1195" s="2"/>
      <c r="AU1195" s="2"/>
      <c r="AY1195" s="2"/>
      <c r="AZ1195" s="2"/>
    </row>
    <row r="1196" spans="3:52" x14ac:dyDescent="0.25">
      <c r="C1196" s="5"/>
      <c r="D1196" s="5"/>
      <c r="E1196" s="5"/>
      <c r="P1196" s="2"/>
      <c r="Q1196" s="2"/>
      <c r="AJ1196" s="2"/>
      <c r="AK1196" s="2"/>
      <c r="AT1196" s="2"/>
      <c r="AU1196" s="2"/>
      <c r="AY1196" s="2"/>
      <c r="AZ1196" s="2"/>
    </row>
    <row r="1197" spans="3:52" x14ac:dyDescent="0.25">
      <c r="C1197" s="5"/>
      <c r="D1197" s="5"/>
      <c r="E1197" s="5"/>
      <c r="P1197" s="2"/>
      <c r="Q1197" s="2"/>
      <c r="AJ1197" s="2"/>
      <c r="AK1197" s="2"/>
      <c r="AT1197" s="2"/>
      <c r="AU1197" s="2"/>
      <c r="AY1197" s="2"/>
      <c r="AZ1197" s="2"/>
    </row>
    <row r="1198" spans="3:52" x14ac:dyDescent="0.25">
      <c r="C1198" s="5"/>
      <c r="D1198" s="5"/>
      <c r="E1198" s="5"/>
      <c r="P1198" s="2"/>
      <c r="Q1198" s="2"/>
      <c r="AJ1198" s="2"/>
      <c r="AK1198" s="2"/>
      <c r="AT1198" s="2"/>
      <c r="AU1198" s="2"/>
      <c r="AY1198" s="2"/>
      <c r="AZ1198" s="2"/>
    </row>
    <row r="1199" spans="3:52" x14ac:dyDescent="0.25">
      <c r="C1199" s="5"/>
      <c r="D1199" s="5"/>
      <c r="E1199" s="5"/>
      <c r="P1199" s="2"/>
      <c r="Q1199" s="2"/>
      <c r="AJ1199" s="2"/>
      <c r="AK1199" s="2"/>
      <c r="AT1199" s="2"/>
      <c r="AU1199" s="2"/>
      <c r="AY1199" s="2"/>
      <c r="AZ1199" s="2"/>
    </row>
    <row r="1200" spans="3:52" x14ac:dyDescent="0.25">
      <c r="C1200" s="5"/>
      <c r="D1200" s="5"/>
      <c r="E1200" s="5"/>
      <c r="P1200" s="2"/>
      <c r="Q1200" s="2"/>
      <c r="AJ1200" s="2"/>
      <c r="AK1200" s="2"/>
      <c r="AT1200" s="2"/>
      <c r="AU1200" s="2"/>
      <c r="AY1200" s="2"/>
      <c r="AZ1200" s="2"/>
    </row>
    <row r="1201" spans="3:52" x14ac:dyDescent="0.25">
      <c r="C1201" s="5"/>
      <c r="D1201" s="5"/>
      <c r="E1201" s="5"/>
      <c r="P1201" s="2"/>
      <c r="Q1201" s="2"/>
      <c r="AJ1201" s="2"/>
      <c r="AK1201" s="2"/>
      <c r="AT1201" s="2"/>
      <c r="AU1201" s="2"/>
      <c r="AY1201" s="2"/>
      <c r="AZ1201" s="2"/>
    </row>
    <row r="1202" spans="3:52" x14ac:dyDescent="0.25">
      <c r="C1202" s="5"/>
      <c r="D1202" s="5"/>
      <c r="E1202" s="5"/>
      <c r="P1202" s="2"/>
      <c r="Q1202" s="2"/>
      <c r="AJ1202" s="2"/>
      <c r="AK1202" s="2"/>
      <c r="AT1202" s="2"/>
      <c r="AU1202" s="2"/>
      <c r="AY1202" s="2"/>
      <c r="AZ1202" s="2"/>
    </row>
    <row r="1203" spans="3:52" x14ac:dyDescent="0.25">
      <c r="C1203" s="5"/>
      <c r="D1203" s="5"/>
      <c r="E1203" s="5"/>
      <c r="P1203" s="2"/>
      <c r="Q1203" s="2"/>
      <c r="AJ1203" s="2"/>
      <c r="AK1203" s="2"/>
      <c r="AT1203" s="2"/>
      <c r="AU1203" s="2"/>
      <c r="AY1203" s="2"/>
      <c r="AZ1203" s="2"/>
    </row>
    <row r="1204" spans="3:52" x14ac:dyDescent="0.25">
      <c r="C1204" s="5"/>
      <c r="D1204" s="5"/>
      <c r="E1204" s="5"/>
      <c r="P1204" s="2"/>
      <c r="Q1204" s="2"/>
      <c r="AJ1204" s="2"/>
      <c r="AK1204" s="2"/>
      <c r="AT1204" s="2"/>
      <c r="AU1204" s="2"/>
      <c r="AY1204" s="2"/>
      <c r="AZ1204" s="2"/>
    </row>
    <row r="1205" spans="3:52" x14ac:dyDescent="0.25">
      <c r="C1205" s="5"/>
      <c r="D1205" s="5"/>
      <c r="E1205" s="5"/>
      <c r="P1205" s="2"/>
      <c r="Q1205" s="2"/>
      <c r="AJ1205" s="2"/>
      <c r="AK1205" s="2"/>
      <c r="AT1205" s="2"/>
      <c r="AU1205" s="2"/>
      <c r="AY1205" s="2"/>
      <c r="AZ1205" s="2"/>
    </row>
    <row r="1206" spans="3:52" x14ac:dyDescent="0.25">
      <c r="C1206" s="5"/>
      <c r="D1206" s="5"/>
      <c r="E1206" s="5"/>
      <c r="P1206" s="2"/>
      <c r="Q1206" s="2"/>
      <c r="AJ1206" s="2"/>
      <c r="AK1206" s="2"/>
      <c r="AT1206" s="2"/>
      <c r="AU1206" s="2"/>
      <c r="AY1206" s="2"/>
      <c r="AZ1206" s="2"/>
    </row>
    <row r="1207" spans="3:52" x14ac:dyDescent="0.25">
      <c r="C1207" s="5"/>
      <c r="D1207" s="5"/>
      <c r="E1207" s="5"/>
      <c r="P1207" s="2"/>
      <c r="Q1207" s="2"/>
      <c r="AJ1207" s="2"/>
      <c r="AK1207" s="2"/>
      <c r="AT1207" s="2"/>
      <c r="AU1207" s="2"/>
      <c r="AY1207" s="2"/>
      <c r="AZ1207" s="2"/>
    </row>
    <row r="1208" spans="3:52" x14ac:dyDescent="0.25">
      <c r="C1208" s="5"/>
      <c r="D1208" s="5"/>
      <c r="E1208" s="5"/>
      <c r="P1208" s="2"/>
      <c r="Q1208" s="2"/>
      <c r="AJ1208" s="2"/>
      <c r="AK1208" s="2"/>
      <c r="AT1208" s="2"/>
      <c r="AU1208" s="2"/>
      <c r="AY1208" s="2"/>
      <c r="AZ1208" s="2"/>
    </row>
    <row r="1209" spans="3:52" x14ac:dyDescent="0.25">
      <c r="C1209" s="5"/>
      <c r="D1209" s="5"/>
      <c r="E1209" s="5"/>
      <c r="P1209" s="2"/>
      <c r="Q1209" s="2"/>
      <c r="AJ1209" s="2"/>
      <c r="AK1209" s="2"/>
      <c r="AT1209" s="2"/>
      <c r="AU1209" s="2"/>
      <c r="AY1209" s="2"/>
      <c r="AZ1209" s="2"/>
    </row>
    <row r="1210" spans="3:52" x14ac:dyDescent="0.25">
      <c r="C1210" s="5"/>
      <c r="D1210" s="5"/>
      <c r="E1210" s="5"/>
      <c r="P1210" s="2"/>
      <c r="Q1210" s="2"/>
      <c r="AJ1210" s="2"/>
      <c r="AK1210" s="2"/>
      <c r="AT1210" s="2"/>
      <c r="AU1210" s="2"/>
      <c r="AY1210" s="2"/>
      <c r="AZ1210" s="2"/>
    </row>
    <row r="1211" spans="3:52" x14ac:dyDescent="0.25">
      <c r="C1211" s="5"/>
      <c r="D1211" s="5"/>
      <c r="E1211" s="5"/>
      <c r="P1211" s="2"/>
      <c r="Q1211" s="2"/>
      <c r="AJ1211" s="2"/>
      <c r="AK1211" s="2"/>
      <c r="AT1211" s="2"/>
      <c r="AU1211" s="2"/>
      <c r="AY1211" s="2"/>
      <c r="AZ1211" s="2"/>
    </row>
    <row r="1212" spans="3:52" x14ac:dyDescent="0.25">
      <c r="C1212" s="5"/>
      <c r="D1212" s="5"/>
      <c r="E1212" s="5"/>
      <c r="P1212" s="2"/>
      <c r="Q1212" s="2"/>
      <c r="AJ1212" s="2"/>
      <c r="AK1212" s="2"/>
      <c r="AT1212" s="2"/>
      <c r="AU1212" s="2"/>
      <c r="AY1212" s="2"/>
      <c r="AZ1212" s="2"/>
    </row>
    <row r="1213" spans="3:52" x14ac:dyDescent="0.25">
      <c r="C1213" s="5"/>
      <c r="D1213" s="5"/>
      <c r="E1213" s="5"/>
      <c r="P1213" s="2"/>
      <c r="Q1213" s="2"/>
      <c r="AJ1213" s="2"/>
      <c r="AK1213" s="2"/>
      <c r="AT1213" s="2"/>
      <c r="AU1213" s="2"/>
      <c r="AY1213" s="2"/>
      <c r="AZ1213" s="2"/>
    </row>
    <row r="1214" spans="3:52" x14ac:dyDescent="0.25">
      <c r="C1214" s="5"/>
      <c r="D1214" s="5"/>
      <c r="E1214" s="5"/>
      <c r="P1214" s="2"/>
      <c r="Q1214" s="2"/>
      <c r="AJ1214" s="2"/>
      <c r="AK1214" s="2"/>
      <c r="AT1214" s="2"/>
      <c r="AU1214" s="2"/>
      <c r="AY1214" s="2"/>
      <c r="AZ1214" s="2"/>
    </row>
    <row r="1215" spans="3:52" x14ac:dyDescent="0.25">
      <c r="C1215" s="5"/>
      <c r="D1215" s="5"/>
      <c r="E1215" s="5"/>
      <c r="P1215" s="2"/>
      <c r="Q1215" s="2"/>
      <c r="AJ1215" s="2"/>
      <c r="AK1215" s="2"/>
      <c r="AT1215" s="2"/>
      <c r="AU1215" s="2"/>
      <c r="AY1215" s="2"/>
      <c r="AZ1215" s="2"/>
    </row>
    <row r="1216" spans="3:52" x14ac:dyDescent="0.25">
      <c r="C1216" s="5"/>
      <c r="D1216" s="5"/>
      <c r="E1216" s="5"/>
      <c r="P1216" s="2"/>
      <c r="Q1216" s="2"/>
      <c r="AJ1216" s="2"/>
      <c r="AK1216" s="2"/>
      <c r="AT1216" s="2"/>
      <c r="AU1216" s="2"/>
      <c r="AY1216" s="2"/>
      <c r="AZ1216" s="2"/>
    </row>
    <row r="1217" spans="3:52" x14ac:dyDescent="0.25">
      <c r="C1217" s="5"/>
      <c r="D1217" s="5"/>
      <c r="E1217" s="5"/>
      <c r="P1217" s="2"/>
      <c r="Q1217" s="2"/>
      <c r="AJ1217" s="2"/>
      <c r="AK1217" s="2"/>
      <c r="AT1217" s="2"/>
      <c r="AU1217" s="2"/>
      <c r="AY1217" s="2"/>
      <c r="AZ1217" s="2"/>
    </row>
    <row r="1218" spans="3:52" x14ac:dyDescent="0.25">
      <c r="C1218" s="5"/>
      <c r="D1218" s="5"/>
      <c r="E1218" s="5"/>
      <c r="P1218" s="2"/>
      <c r="Q1218" s="2"/>
      <c r="AJ1218" s="2"/>
      <c r="AK1218" s="2"/>
      <c r="AT1218" s="2"/>
      <c r="AU1218" s="2"/>
      <c r="AY1218" s="2"/>
      <c r="AZ1218" s="2"/>
    </row>
    <row r="1219" spans="3:52" x14ac:dyDescent="0.25">
      <c r="C1219" s="5"/>
      <c r="D1219" s="5"/>
      <c r="E1219" s="5"/>
      <c r="P1219" s="2"/>
      <c r="Q1219" s="2"/>
      <c r="AJ1219" s="2"/>
      <c r="AK1219" s="2"/>
      <c r="AT1219" s="2"/>
      <c r="AU1219" s="2"/>
      <c r="AY1219" s="2"/>
      <c r="AZ1219" s="2"/>
    </row>
    <row r="1220" spans="3:52" x14ac:dyDescent="0.25">
      <c r="C1220" s="5"/>
      <c r="D1220" s="5"/>
      <c r="E1220" s="5"/>
      <c r="P1220" s="2"/>
      <c r="Q1220" s="2"/>
      <c r="AJ1220" s="2"/>
      <c r="AK1220" s="2"/>
      <c r="AT1220" s="2"/>
      <c r="AU1220" s="2"/>
      <c r="AY1220" s="2"/>
      <c r="AZ1220" s="2"/>
    </row>
    <row r="1221" spans="3:52" x14ac:dyDescent="0.25">
      <c r="C1221" s="5"/>
      <c r="D1221" s="5"/>
      <c r="E1221" s="5"/>
      <c r="P1221" s="2"/>
      <c r="Q1221" s="2"/>
      <c r="AJ1221" s="2"/>
      <c r="AK1221" s="2"/>
      <c r="AT1221" s="2"/>
      <c r="AU1221" s="2"/>
      <c r="AY1221" s="2"/>
      <c r="AZ1221" s="2"/>
    </row>
    <row r="1222" spans="3:52" x14ac:dyDescent="0.25">
      <c r="C1222" s="5"/>
      <c r="D1222" s="5"/>
      <c r="E1222" s="5"/>
      <c r="P1222" s="2"/>
      <c r="Q1222" s="2"/>
      <c r="AJ1222" s="2"/>
      <c r="AK1222" s="2"/>
      <c r="AT1222" s="2"/>
      <c r="AU1222" s="2"/>
      <c r="AY1222" s="2"/>
      <c r="AZ1222" s="2"/>
    </row>
    <row r="1223" spans="3:52" x14ac:dyDescent="0.25">
      <c r="C1223" s="5"/>
      <c r="D1223" s="5"/>
      <c r="E1223" s="5"/>
      <c r="P1223" s="2"/>
      <c r="Q1223" s="2"/>
      <c r="AJ1223" s="2"/>
      <c r="AK1223" s="2"/>
      <c r="AT1223" s="2"/>
      <c r="AU1223" s="2"/>
      <c r="AY1223" s="2"/>
      <c r="AZ1223" s="2"/>
    </row>
    <row r="1224" spans="3:52" x14ac:dyDescent="0.25">
      <c r="C1224" s="5"/>
      <c r="D1224" s="5"/>
      <c r="E1224" s="5"/>
      <c r="P1224" s="2"/>
      <c r="Q1224" s="2"/>
      <c r="AJ1224" s="2"/>
      <c r="AK1224" s="2"/>
      <c r="AT1224" s="2"/>
      <c r="AU1224" s="2"/>
      <c r="AY1224" s="2"/>
      <c r="AZ1224" s="2"/>
    </row>
    <row r="1225" spans="3:52" x14ac:dyDescent="0.25">
      <c r="C1225" s="5"/>
      <c r="D1225" s="5"/>
      <c r="E1225" s="5"/>
      <c r="P1225" s="2"/>
      <c r="Q1225" s="2"/>
      <c r="AJ1225" s="2"/>
      <c r="AK1225" s="2"/>
      <c r="AT1225" s="2"/>
      <c r="AU1225" s="2"/>
      <c r="AY1225" s="2"/>
      <c r="AZ1225" s="2"/>
    </row>
    <row r="1226" spans="3:52" x14ac:dyDescent="0.25">
      <c r="C1226" s="5"/>
      <c r="D1226" s="5"/>
      <c r="E1226" s="5"/>
      <c r="P1226" s="2"/>
      <c r="Q1226" s="2"/>
      <c r="AJ1226" s="2"/>
      <c r="AK1226" s="2"/>
      <c r="AT1226" s="2"/>
      <c r="AU1226" s="2"/>
      <c r="AY1226" s="2"/>
      <c r="AZ1226" s="2"/>
    </row>
    <row r="1227" spans="3:52" x14ac:dyDescent="0.25">
      <c r="C1227" s="5"/>
      <c r="D1227" s="5"/>
      <c r="E1227" s="5"/>
      <c r="P1227" s="2"/>
      <c r="Q1227" s="2"/>
      <c r="AJ1227" s="2"/>
      <c r="AK1227" s="2"/>
      <c r="AT1227" s="2"/>
      <c r="AU1227" s="2"/>
      <c r="AY1227" s="2"/>
      <c r="AZ1227" s="2"/>
    </row>
    <row r="1228" spans="3:52" x14ac:dyDescent="0.25">
      <c r="C1228" s="5"/>
      <c r="D1228" s="5"/>
      <c r="E1228" s="5"/>
      <c r="P1228" s="2"/>
      <c r="Q1228" s="2"/>
      <c r="AJ1228" s="2"/>
      <c r="AK1228" s="2"/>
      <c r="AT1228" s="2"/>
      <c r="AU1228" s="2"/>
      <c r="AY1228" s="2"/>
      <c r="AZ1228" s="2"/>
    </row>
    <row r="1229" spans="3:52" x14ac:dyDescent="0.25">
      <c r="C1229" s="5"/>
      <c r="D1229" s="5"/>
      <c r="E1229" s="5"/>
      <c r="P1229" s="2"/>
      <c r="Q1229" s="2"/>
      <c r="AJ1229" s="2"/>
      <c r="AK1229" s="2"/>
      <c r="AT1229" s="2"/>
      <c r="AU1229" s="2"/>
      <c r="AY1229" s="2"/>
      <c r="AZ1229" s="2"/>
    </row>
    <row r="1230" spans="3:52" x14ac:dyDescent="0.25">
      <c r="C1230" s="5"/>
      <c r="D1230" s="5"/>
      <c r="E1230" s="5"/>
      <c r="P1230" s="2"/>
      <c r="Q1230" s="2"/>
      <c r="AJ1230" s="2"/>
      <c r="AK1230" s="2"/>
      <c r="AT1230" s="2"/>
      <c r="AU1230" s="2"/>
      <c r="AY1230" s="2"/>
      <c r="AZ1230" s="2"/>
    </row>
    <row r="1231" spans="3:52" x14ac:dyDescent="0.25">
      <c r="C1231" s="5"/>
      <c r="D1231" s="5"/>
      <c r="E1231" s="5"/>
      <c r="P1231" s="2"/>
      <c r="Q1231" s="2"/>
      <c r="AJ1231" s="2"/>
      <c r="AK1231" s="2"/>
      <c r="AT1231" s="2"/>
      <c r="AU1231" s="2"/>
      <c r="AY1231" s="2"/>
      <c r="AZ1231" s="2"/>
    </row>
    <row r="1232" spans="3:52" x14ac:dyDescent="0.25">
      <c r="C1232" s="5"/>
      <c r="D1232" s="5"/>
      <c r="E1232" s="5"/>
      <c r="P1232" s="2"/>
      <c r="Q1232" s="2"/>
      <c r="AJ1232" s="2"/>
      <c r="AK1232" s="2"/>
      <c r="AT1232" s="2"/>
      <c r="AU1232" s="2"/>
      <c r="AY1232" s="2"/>
      <c r="AZ1232" s="2"/>
    </row>
    <row r="1233" spans="3:52" x14ac:dyDescent="0.25">
      <c r="C1233" s="5"/>
      <c r="D1233" s="5"/>
      <c r="E1233" s="5"/>
      <c r="P1233" s="2"/>
      <c r="Q1233" s="2"/>
      <c r="AJ1233" s="2"/>
      <c r="AK1233" s="2"/>
      <c r="AT1233" s="2"/>
      <c r="AU1233" s="2"/>
      <c r="AY1233" s="2"/>
      <c r="AZ1233" s="2"/>
    </row>
    <row r="1234" spans="3:52" x14ac:dyDescent="0.25">
      <c r="C1234" s="5"/>
      <c r="D1234" s="5"/>
      <c r="E1234" s="5"/>
      <c r="P1234" s="2"/>
      <c r="Q1234" s="2"/>
      <c r="AJ1234" s="2"/>
      <c r="AK1234" s="2"/>
      <c r="AT1234" s="2"/>
      <c r="AU1234" s="2"/>
      <c r="AY1234" s="2"/>
      <c r="AZ1234" s="2"/>
    </row>
    <row r="1235" spans="3:52" x14ac:dyDescent="0.25">
      <c r="C1235" s="5"/>
      <c r="D1235" s="5"/>
      <c r="E1235" s="5"/>
      <c r="P1235" s="2"/>
      <c r="Q1235" s="2"/>
      <c r="AJ1235" s="2"/>
      <c r="AK1235" s="2"/>
      <c r="AT1235" s="2"/>
      <c r="AU1235" s="2"/>
      <c r="AY1235" s="2"/>
      <c r="AZ1235" s="2"/>
    </row>
    <row r="1236" spans="3:52" x14ac:dyDescent="0.25">
      <c r="C1236" s="5"/>
      <c r="D1236" s="5"/>
      <c r="E1236" s="5"/>
      <c r="P1236" s="2"/>
      <c r="Q1236" s="2"/>
      <c r="AJ1236" s="2"/>
      <c r="AK1236" s="2"/>
      <c r="AT1236" s="2"/>
      <c r="AU1236" s="2"/>
      <c r="AY1236" s="2"/>
      <c r="AZ1236" s="2"/>
    </row>
    <row r="1237" spans="3:52" x14ac:dyDescent="0.25">
      <c r="C1237" s="5"/>
      <c r="D1237" s="5"/>
      <c r="E1237" s="5"/>
      <c r="P1237" s="2"/>
      <c r="Q1237" s="2"/>
      <c r="AJ1237" s="2"/>
      <c r="AK1237" s="2"/>
      <c r="AT1237" s="2"/>
      <c r="AU1237" s="2"/>
      <c r="AY1237" s="2"/>
      <c r="AZ1237" s="2"/>
    </row>
    <row r="1238" spans="3:52" x14ac:dyDescent="0.25">
      <c r="C1238" s="5"/>
      <c r="D1238" s="5"/>
      <c r="E1238" s="5"/>
      <c r="P1238" s="2"/>
      <c r="Q1238" s="2"/>
      <c r="AJ1238" s="2"/>
      <c r="AK1238" s="2"/>
      <c r="AT1238" s="2"/>
      <c r="AU1238" s="2"/>
      <c r="AY1238" s="2"/>
      <c r="AZ1238" s="2"/>
    </row>
    <row r="1239" spans="3:52" x14ac:dyDescent="0.25">
      <c r="C1239" s="5"/>
      <c r="D1239" s="5"/>
      <c r="E1239" s="5"/>
      <c r="P1239" s="2"/>
      <c r="Q1239" s="2"/>
      <c r="AJ1239" s="2"/>
      <c r="AK1239" s="2"/>
      <c r="AT1239" s="2"/>
      <c r="AU1239" s="2"/>
      <c r="AY1239" s="2"/>
      <c r="AZ1239" s="2"/>
    </row>
    <row r="1240" spans="3:52" x14ac:dyDescent="0.25">
      <c r="C1240" s="5"/>
      <c r="D1240" s="5"/>
      <c r="E1240" s="5"/>
      <c r="P1240" s="2"/>
      <c r="Q1240" s="2"/>
      <c r="AJ1240" s="2"/>
      <c r="AK1240" s="2"/>
      <c r="AT1240" s="2"/>
      <c r="AU1240" s="2"/>
      <c r="AY1240" s="2"/>
      <c r="AZ1240" s="2"/>
    </row>
    <row r="1241" spans="3:52" x14ac:dyDescent="0.25">
      <c r="C1241" s="5"/>
      <c r="D1241" s="5"/>
      <c r="E1241" s="5"/>
      <c r="P1241" s="2"/>
      <c r="Q1241" s="2"/>
      <c r="AJ1241" s="2"/>
      <c r="AK1241" s="2"/>
      <c r="AT1241" s="2"/>
      <c r="AU1241" s="2"/>
      <c r="AY1241" s="2"/>
      <c r="AZ1241" s="2"/>
    </row>
    <row r="1242" spans="3:52" x14ac:dyDescent="0.25">
      <c r="C1242" s="5"/>
      <c r="D1242" s="5"/>
      <c r="E1242" s="5"/>
      <c r="P1242" s="2"/>
      <c r="Q1242" s="2"/>
      <c r="AJ1242" s="2"/>
      <c r="AK1242" s="2"/>
      <c r="AT1242" s="2"/>
      <c r="AU1242" s="2"/>
      <c r="AY1242" s="2"/>
      <c r="AZ1242" s="2"/>
    </row>
    <row r="1243" spans="3:52" x14ac:dyDescent="0.25">
      <c r="C1243" s="5"/>
      <c r="D1243" s="5"/>
      <c r="E1243" s="5"/>
      <c r="P1243" s="2"/>
      <c r="Q1243" s="2"/>
      <c r="AJ1243" s="2"/>
      <c r="AK1243" s="2"/>
      <c r="AT1243" s="2"/>
      <c r="AU1243" s="2"/>
      <c r="AY1243" s="2"/>
      <c r="AZ1243" s="2"/>
    </row>
    <row r="1244" spans="3:52" x14ac:dyDescent="0.25">
      <c r="C1244" s="5"/>
      <c r="D1244" s="5"/>
      <c r="E1244" s="5"/>
      <c r="P1244" s="2"/>
      <c r="Q1244" s="2"/>
      <c r="AJ1244" s="2"/>
      <c r="AK1244" s="2"/>
      <c r="AT1244" s="2"/>
      <c r="AU1244" s="2"/>
      <c r="AY1244" s="2"/>
      <c r="AZ1244" s="2"/>
    </row>
    <row r="1245" spans="3:52" x14ac:dyDescent="0.25">
      <c r="C1245" s="5"/>
      <c r="D1245" s="5"/>
      <c r="E1245" s="5"/>
      <c r="P1245" s="2"/>
      <c r="Q1245" s="2"/>
      <c r="AJ1245" s="2"/>
      <c r="AK1245" s="2"/>
      <c r="AT1245" s="2"/>
      <c r="AU1245" s="2"/>
      <c r="AY1245" s="2"/>
      <c r="AZ1245" s="2"/>
    </row>
    <row r="1246" spans="3:52" x14ac:dyDescent="0.25">
      <c r="C1246" s="5"/>
      <c r="D1246" s="5"/>
      <c r="E1246" s="5"/>
      <c r="P1246" s="2"/>
      <c r="Q1246" s="2"/>
      <c r="AJ1246" s="2"/>
      <c r="AK1246" s="2"/>
      <c r="AT1246" s="2"/>
      <c r="AU1246" s="2"/>
      <c r="AY1246" s="2"/>
      <c r="AZ1246" s="2"/>
    </row>
    <row r="1247" spans="3:52" x14ac:dyDescent="0.25">
      <c r="C1247" s="5"/>
      <c r="D1247" s="5"/>
      <c r="E1247" s="5"/>
      <c r="P1247" s="2"/>
      <c r="Q1247" s="2"/>
      <c r="AT1247" s="2"/>
      <c r="AU1247" s="2"/>
      <c r="AY1247" s="2"/>
      <c r="AZ1247" s="2"/>
    </row>
    <row r="1248" spans="3:52" x14ac:dyDescent="0.25">
      <c r="C1248" s="5"/>
      <c r="D1248" s="5"/>
      <c r="E1248" s="5"/>
      <c r="P1248" s="2"/>
      <c r="Q1248" s="2"/>
      <c r="AJ1248" s="4">
        <f>MEDIAN(AJ2:AJ1246)</f>
        <v>256128</v>
      </c>
      <c r="AK1248" s="4"/>
      <c r="AT1248" s="2"/>
      <c r="AU1248" s="2"/>
      <c r="AY1248" s="2"/>
      <c r="AZ1248" s="2"/>
    </row>
    <row r="1249" spans="3:52" x14ac:dyDescent="0.25">
      <c r="C1249" s="5"/>
      <c r="D1249" s="5"/>
      <c r="E1249" s="5"/>
      <c r="P1249" s="2"/>
      <c r="Q1249" s="2"/>
      <c r="AT1249" s="2"/>
      <c r="AU1249" s="2"/>
      <c r="AY1249" s="2"/>
      <c r="AZ1249" s="2"/>
    </row>
    <row r="1250" spans="3:52" x14ac:dyDescent="0.25">
      <c r="C1250" s="5"/>
      <c r="D1250" s="5"/>
      <c r="E1250" s="5"/>
      <c r="P1250" s="2"/>
      <c r="Q1250" s="2"/>
      <c r="AT1250" s="2"/>
      <c r="AU1250" s="2"/>
      <c r="AY1250" s="2"/>
      <c r="AZ1250" s="2"/>
    </row>
    <row r="1251" spans="3:52" x14ac:dyDescent="0.25">
      <c r="C1251" s="5"/>
      <c r="D1251" s="5"/>
      <c r="E1251" s="5"/>
      <c r="P1251" s="2"/>
      <c r="Q1251" s="2"/>
      <c r="AT1251" s="2"/>
      <c r="AU1251" s="2"/>
      <c r="AY1251" s="2"/>
      <c r="AZ1251" s="2"/>
    </row>
    <row r="1252" spans="3:52" x14ac:dyDescent="0.25">
      <c r="C1252" s="5"/>
      <c r="D1252" s="5"/>
      <c r="E1252" s="5"/>
      <c r="P1252" s="2"/>
      <c r="Q1252" s="2"/>
      <c r="AT1252" s="2"/>
      <c r="AU1252" s="2"/>
      <c r="AY1252" s="2"/>
      <c r="AZ1252" s="2"/>
    </row>
    <row r="1253" spans="3:52" x14ac:dyDescent="0.25">
      <c r="C1253" s="5"/>
      <c r="D1253" s="5"/>
      <c r="E1253" s="5"/>
      <c r="P1253" s="2"/>
      <c r="Q1253" s="2"/>
      <c r="AT1253" s="2"/>
      <c r="AU1253" s="2"/>
      <c r="AY1253" s="2"/>
      <c r="AZ1253" s="2"/>
    </row>
    <row r="1254" spans="3:52" x14ac:dyDescent="0.25">
      <c r="C1254" s="5"/>
      <c r="D1254" s="5"/>
      <c r="E1254" s="5"/>
      <c r="P1254" s="2"/>
      <c r="Q1254" s="2"/>
      <c r="AT1254" s="2"/>
      <c r="AU1254" s="2"/>
      <c r="AY1254" s="2"/>
      <c r="AZ1254" s="2"/>
    </row>
    <row r="1255" spans="3:52" x14ac:dyDescent="0.25">
      <c r="C1255" s="5"/>
      <c r="D1255" s="5"/>
      <c r="E1255" s="5"/>
      <c r="P1255" s="2"/>
      <c r="Q1255" s="2"/>
      <c r="AT1255" s="2"/>
      <c r="AU1255" s="2"/>
      <c r="AY1255" s="2"/>
      <c r="AZ1255" s="2"/>
    </row>
    <row r="1256" spans="3:52" x14ac:dyDescent="0.25">
      <c r="C1256" s="5"/>
      <c r="D1256" s="5"/>
      <c r="E1256" s="5"/>
      <c r="P1256" s="2"/>
      <c r="Q1256" s="2"/>
      <c r="AT1256" s="2"/>
      <c r="AU1256" s="2"/>
      <c r="AY1256" s="2"/>
      <c r="AZ1256" s="2"/>
    </row>
    <row r="1257" spans="3:52" x14ac:dyDescent="0.25">
      <c r="C1257" s="5"/>
      <c r="D1257" s="5"/>
      <c r="E1257" s="5"/>
      <c r="P1257" s="2"/>
      <c r="Q1257" s="2"/>
      <c r="AT1257" s="2"/>
      <c r="AU1257" s="2"/>
      <c r="AY1257" s="2"/>
      <c r="AZ1257" s="2"/>
    </row>
    <row r="1258" spans="3:52" x14ac:dyDescent="0.25">
      <c r="C1258" s="5"/>
      <c r="D1258" s="5"/>
      <c r="E1258" s="5"/>
      <c r="P1258" s="2"/>
      <c r="Q1258" s="2"/>
      <c r="AT1258" s="2"/>
      <c r="AU1258" s="2"/>
      <c r="AY1258" s="2"/>
      <c r="AZ1258" s="2"/>
    </row>
    <row r="1259" spans="3:52" x14ac:dyDescent="0.25">
      <c r="C1259" s="5"/>
      <c r="D1259" s="5"/>
      <c r="E1259" s="5"/>
      <c r="P1259" s="2"/>
      <c r="Q1259" s="2"/>
      <c r="AT1259" s="2"/>
      <c r="AU1259" s="2"/>
      <c r="AY1259" s="2"/>
      <c r="AZ1259" s="2"/>
    </row>
    <row r="1260" spans="3:52" x14ac:dyDescent="0.25">
      <c r="C1260" s="5"/>
      <c r="D1260" s="5"/>
      <c r="E1260" s="5"/>
      <c r="P1260" s="2"/>
      <c r="Q1260" s="2"/>
      <c r="AT1260" s="2"/>
      <c r="AU1260" s="2"/>
      <c r="AY1260" s="2"/>
      <c r="AZ1260" s="2"/>
    </row>
    <row r="1261" spans="3:52" x14ac:dyDescent="0.25">
      <c r="C1261" s="5"/>
      <c r="D1261" s="5"/>
      <c r="E1261" s="5"/>
      <c r="P1261" s="2"/>
      <c r="Q1261" s="2"/>
      <c r="AT1261" s="2"/>
      <c r="AU1261" s="2"/>
      <c r="AY1261" s="2"/>
      <c r="AZ1261" s="2"/>
    </row>
    <row r="1262" spans="3:52" x14ac:dyDescent="0.25">
      <c r="C1262" s="5"/>
      <c r="D1262" s="5"/>
      <c r="E1262" s="5"/>
      <c r="P1262" s="2"/>
      <c r="Q1262" s="2"/>
      <c r="AT1262" s="2"/>
      <c r="AU1262" s="2"/>
      <c r="AY1262" s="2"/>
      <c r="AZ1262" s="2"/>
    </row>
    <row r="1263" spans="3:52" x14ac:dyDescent="0.25">
      <c r="C1263" s="5"/>
      <c r="D1263" s="5"/>
      <c r="E1263" s="5"/>
      <c r="P1263" s="2"/>
      <c r="Q1263" s="2"/>
      <c r="AT1263" s="2"/>
      <c r="AU1263" s="2"/>
      <c r="AY1263" s="2"/>
      <c r="AZ1263" s="2"/>
    </row>
    <row r="1264" spans="3:52" x14ac:dyDescent="0.25">
      <c r="C1264" s="5"/>
      <c r="D1264" s="5"/>
      <c r="E1264" s="5"/>
      <c r="P1264" s="2"/>
      <c r="Q1264" s="2"/>
      <c r="AT1264" s="2"/>
      <c r="AU1264" s="2"/>
      <c r="AY1264" s="2"/>
      <c r="AZ1264" s="2"/>
    </row>
    <row r="1265" spans="3:52" x14ac:dyDescent="0.25">
      <c r="C1265" s="5"/>
      <c r="D1265" s="5"/>
      <c r="E1265" s="5"/>
      <c r="P1265" s="2"/>
      <c r="Q1265" s="2"/>
      <c r="AT1265" s="2"/>
      <c r="AU1265" s="2"/>
      <c r="AY1265" s="2"/>
      <c r="AZ1265" s="2"/>
    </row>
    <row r="1266" spans="3:52" x14ac:dyDescent="0.25">
      <c r="C1266" s="5"/>
      <c r="D1266" s="5"/>
      <c r="E1266" s="5"/>
      <c r="P1266" s="2"/>
      <c r="Q1266" s="2"/>
      <c r="AT1266" s="2"/>
      <c r="AU1266" s="2"/>
      <c r="AY1266" s="2"/>
      <c r="AZ1266" s="2"/>
    </row>
    <row r="1267" spans="3:52" x14ac:dyDescent="0.25">
      <c r="C1267" s="5"/>
      <c r="D1267" s="5"/>
      <c r="E1267" s="5"/>
      <c r="P1267" s="2"/>
      <c r="Q1267" s="2"/>
      <c r="AT1267" s="2"/>
      <c r="AU1267" s="2"/>
      <c r="AY1267" s="2"/>
      <c r="AZ1267" s="2"/>
    </row>
    <row r="1268" spans="3:52" x14ac:dyDescent="0.25">
      <c r="C1268" s="5"/>
      <c r="D1268" s="5"/>
      <c r="E1268" s="5"/>
      <c r="P1268" s="2"/>
      <c r="Q1268" s="2"/>
      <c r="AT1268" s="2"/>
      <c r="AU1268" s="2"/>
      <c r="AY1268" s="2"/>
      <c r="AZ1268" s="2"/>
    </row>
    <row r="1269" spans="3:52" x14ac:dyDescent="0.25">
      <c r="C1269" s="5"/>
      <c r="D1269" s="5"/>
      <c r="E1269" s="5"/>
      <c r="P1269" s="2"/>
      <c r="Q1269" s="2"/>
      <c r="AT1269" s="2"/>
      <c r="AU1269" s="2"/>
      <c r="AY1269" s="2"/>
      <c r="AZ1269" s="2"/>
    </row>
    <row r="1270" spans="3:52" x14ac:dyDescent="0.25">
      <c r="C1270" s="5"/>
      <c r="D1270" s="5"/>
      <c r="E1270" s="5"/>
      <c r="P1270" s="2"/>
      <c r="Q1270" s="2"/>
      <c r="AT1270" s="2"/>
      <c r="AU1270" s="2"/>
      <c r="AY1270" s="2"/>
      <c r="AZ1270" s="2"/>
    </row>
    <row r="1271" spans="3:52" x14ac:dyDescent="0.25">
      <c r="C1271" s="5"/>
      <c r="D1271" s="5"/>
      <c r="E1271" s="5"/>
      <c r="P1271" s="2"/>
      <c r="Q1271" s="2"/>
      <c r="AT1271" s="2"/>
      <c r="AU1271" s="2"/>
      <c r="AY1271" s="2"/>
      <c r="AZ1271" s="2"/>
    </row>
    <row r="1272" spans="3:52" x14ac:dyDescent="0.25">
      <c r="C1272" s="5"/>
      <c r="D1272" s="5"/>
      <c r="E1272" s="5"/>
      <c r="P1272" s="2"/>
      <c r="Q1272" s="2"/>
      <c r="AT1272" s="2"/>
      <c r="AU1272" s="2"/>
      <c r="AY1272" s="2"/>
      <c r="AZ1272" s="2"/>
    </row>
    <row r="1273" spans="3:52" x14ac:dyDescent="0.25">
      <c r="C1273" s="5"/>
      <c r="D1273" s="5"/>
      <c r="E1273" s="5"/>
      <c r="P1273" s="2"/>
      <c r="Q1273" s="2"/>
      <c r="AT1273" s="2"/>
      <c r="AU1273" s="2"/>
      <c r="AY1273" s="2"/>
      <c r="AZ1273" s="2"/>
    </row>
    <row r="1274" spans="3:52" x14ac:dyDescent="0.25">
      <c r="C1274" s="5"/>
      <c r="D1274" s="5"/>
      <c r="E1274" s="5"/>
      <c r="P1274" s="2"/>
      <c r="Q1274" s="2"/>
      <c r="AT1274" s="2"/>
      <c r="AU1274" s="2"/>
      <c r="AY1274" s="2"/>
      <c r="AZ1274" s="2"/>
    </row>
    <row r="1275" spans="3:52" x14ac:dyDescent="0.25">
      <c r="C1275" s="5"/>
      <c r="D1275" s="5"/>
      <c r="E1275" s="5"/>
      <c r="P1275" s="2"/>
      <c r="Q1275" s="2"/>
      <c r="AT1275" s="2"/>
      <c r="AU1275" s="2"/>
      <c r="AY1275" s="2"/>
      <c r="AZ1275" s="2"/>
    </row>
    <row r="1276" spans="3:52" x14ac:dyDescent="0.25">
      <c r="C1276" s="5"/>
      <c r="D1276" s="5"/>
      <c r="E1276" s="5"/>
      <c r="P1276" s="2"/>
      <c r="Q1276" s="2"/>
      <c r="AT1276" s="2"/>
      <c r="AU1276" s="2"/>
      <c r="AY1276" s="2"/>
      <c r="AZ1276" s="2"/>
    </row>
    <row r="1277" spans="3:52" x14ac:dyDescent="0.25">
      <c r="C1277" s="5"/>
      <c r="D1277" s="5"/>
      <c r="E1277" s="5"/>
      <c r="P1277" s="2"/>
      <c r="Q1277" s="2"/>
      <c r="AT1277" s="2"/>
      <c r="AU1277" s="2"/>
      <c r="AY1277" s="2"/>
      <c r="AZ1277" s="2"/>
    </row>
    <row r="1278" spans="3:52" x14ac:dyDescent="0.25">
      <c r="C1278" s="5"/>
      <c r="D1278" s="5"/>
      <c r="E1278" s="5"/>
      <c r="P1278" s="2"/>
      <c r="Q1278" s="2"/>
      <c r="AT1278" s="2"/>
      <c r="AU1278" s="2"/>
      <c r="AY1278" s="2"/>
      <c r="AZ1278" s="2"/>
    </row>
    <row r="1279" spans="3:52" x14ac:dyDescent="0.25">
      <c r="C1279" s="5"/>
      <c r="D1279" s="5"/>
      <c r="E1279" s="5"/>
      <c r="P1279" s="2"/>
      <c r="Q1279" s="2"/>
      <c r="AT1279" s="2"/>
      <c r="AU1279" s="2"/>
      <c r="AY1279" s="2"/>
      <c r="AZ1279" s="2"/>
    </row>
    <row r="1280" spans="3:52" x14ac:dyDescent="0.25">
      <c r="C1280" s="5"/>
      <c r="D1280" s="5"/>
      <c r="E1280" s="5"/>
      <c r="P1280" s="2"/>
      <c r="Q1280" s="2"/>
      <c r="AT1280" s="2"/>
      <c r="AU1280" s="2"/>
      <c r="AY1280" s="2"/>
      <c r="AZ1280" s="2"/>
    </row>
    <row r="1281" spans="3:52" x14ac:dyDescent="0.25">
      <c r="C1281" s="5"/>
      <c r="D1281" s="5"/>
      <c r="E1281" s="5"/>
      <c r="P1281" s="2"/>
      <c r="Q1281" s="2"/>
      <c r="AT1281" s="2"/>
      <c r="AU1281" s="2"/>
      <c r="AY1281" s="2"/>
      <c r="AZ1281" s="2"/>
    </row>
    <row r="1282" spans="3:52" x14ac:dyDescent="0.25">
      <c r="C1282" s="5"/>
      <c r="D1282" s="5"/>
      <c r="E1282" s="5"/>
      <c r="P1282" s="2"/>
      <c r="Q1282" s="2"/>
      <c r="AT1282" s="2"/>
      <c r="AU1282" s="2"/>
      <c r="AY1282" s="2"/>
      <c r="AZ1282" s="2"/>
    </row>
    <row r="1283" spans="3:52" x14ac:dyDescent="0.25">
      <c r="C1283" s="5"/>
      <c r="D1283" s="5"/>
      <c r="E1283" s="5"/>
      <c r="P1283" s="2"/>
      <c r="Q1283" s="2"/>
      <c r="AT1283" s="2"/>
      <c r="AU1283" s="2"/>
      <c r="AY1283" s="2"/>
      <c r="AZ1283" s="2"/>
    </row>
    <row r="1284" spans="3:52" x14ac:dyDescent="0.25">
      <c r="C1284" s="5"/>
      <c r="D1284" s="5"/>
      <c r="E1284" s="5"/>
      <c r="P1284" s="2"/>
      <c r="Q1284" s="2"/>
      <c r="AT1284" s="2"/>
      <c r="AU1284" s="2"/>
      <c r="AY1284" s="2"/>
      <c r="AZ1284" s="2"/>
    </row>
    <row r="1285" spans="3:52" x14ac:dyDescent="0.25">
      <c r="C1285" s="5"/>
      <c r="D1285" s="5"/>
      <c r="E1285" s="5"/>
      <c r="P1285" s="2"/>
      <c r="Q1285" s="2"/>
      <c r="AT1285" s="2"/>
      <c r="AU1285" s="2"/>
      <c r="AY1285" s="2"/>
      <c r="AZ1285" s="2"/>
    </row>
    <row r="1286" spans="3:52" x14ac:dyDescent="0.25">
      <c r="C1286" s="5"/>
      <c r="D1286" s="5"/>
      <c r="E1286" s="5"/>
      <c r="P1286" s="2"/>
      <c r="Q1286" s="2"/>
      <c r="AT1286" s="2"/>
      <c r="AU1286" s="2"/>
      <c r="AY1286" s="2"/>
      <c r="AZ1286" s="2"/>
    </row>
    <row r="1287" spans="3:52" x14ac:dyDescent="0.25">
      <c r="C1287" s="5"/>
      <c r="D1287" s="5"/>
      <c r="E1287" s="5"/>
      <c r="P1287" s="2"/>
      <c r="Q1287" s="2"/>
      <c r="AT1287" s="2"/>
      <c r="AU1287" s="2"/>
      <c r="AY1287" s="2"/>
      <c r="AZ1287" s="2"/>
    </row>
    <row r="1288" spans="3:52" x14ac:dyDescent="0.25">
      <c r="C1288" s="5"/>
      <c r="D1288" s="5"/>
      <c r="E1288" s="5"/>
      <c r="P1288" s="2"/>
      <c r="Q1288" s="2"/>
      <c r="AT1288" s="2"/>
      <c r="AU1288" s="2"/>
      <c r="AY1288" s="2"/>
      <c r="AZ1288" s="2"/>
    </row>
    <row r="1289" spans="3:52" x14ac:dyDescent="0.25">
      <c r="C1289" s="5"/>
      <c r="D1289" s="5"/>
      <c r="E1289" s="5"/>
      <c r="P1289" s="2"/>
      <c r="Q1289" s="2"/>
      <c r="AT1289" s="2"/>
      <c r="AU1289" s="2"/>
      <c r="AY1289" s="2"/>
      <c r="AZ1289" s="2"/>
    </row>
    <row r="1290" spans="3:52" x14ac:dyDescent="0.25">
      <c r="C1290" s="5"/>
      <c r="D1290" s="5"/>
      <c r="E1290" s="5"/>
      <c r="P1290" s="2"/>
      <c r="Q1290" s="2"/>
      <c r="AT1290" s="2"/>
      <c r="AU1290" s="2"/>
      <c r="AY1290" s="2"/>
      <c r="AZ1290" s="2"/>
    </row>
    <row r="1291" spans="3:52" x14ac:dyDescent="0.25">
      <c r="C1291" s="5"/>
      <c r="D1291" s="5"/>
      <c r="E1291" s="5"/>
      <c r="P1291" s="2"/>
      <c r="Q1291" s="2"/>
      <c r="AT1291" s="2"/>
      <c r="AU1291" s="2"/>
      <c r="AY1291" s="2"/>
      <c r="AZ1291" s="2"/>
    </row>
    <row r="1292" spans="3:52" x14ac:dyDescent="0.25">
      <c r="C1292" s="5"/>
      <c r="D1292" s="5"/>
      <c r="E1292" s="5"/>
      <c r="P1292" s="2"/>
      <c r="Q1292" s="2"/>
      <c r="AT1292" s="2"/>
      <c r="AU1292" s="2"/>
      <c r="AY1292" s="2"/>
      <c r="AZ1292" s="2"/>
    </row>
    <row r="1293" spans="3:52" x14ac:dyDescent="0.25">
      <c r="C1293" s="5"/>
      <c r="D1293" s="5"/>
      <c r="E1293" s="5"/>
      <c r="P1293" s="2"/>
      <c r="Q1293" s="2"/>
      <c r="AT1293" s="2"/>
      <c r="AU1293" s="2"/>
      <c r="AY1293" s="2"/>
      <c r="AZ1293" s="2"/>
    </row>
    <row r="1294" spans="3:52" x14ac:dyDescent="0.25">
      <c r="C1294" s="5"/>
      <c r="D1294" s="5"/>
      <c r="E1294" s="5"/>
      <c r="P1294" s="2"/>
      <c r="Q1294" s="2"/>
      <c r="AT1294" s="2"/>
      <c r="AU1294" s="2"/>
      <c r="AY1294" s="2"/>
      <c r="AZ1294" s="2"/>
    </row>
    <row r="1295" spans="3:52" x14ac:dyDescent="0.25">
      <c r="C1295" s="5"/>
      <c r="D1295" s="5"/>
      <c r="E1295" s="5"/>
      <c r="P1295" s="2"/>
      <c r="Q1295" s="2"/>
      <c r="AT1295" s="2"/>
      <c r="AU1295" s="2"/>
      <c r="AY1295" s="2"/>
      <c r="AZ1295" s="2"/>
    </row>
    <row r="1296" spans="3:52" x14ac:dyDescent="0.25">
      <c r="C1296" s="5"/>
      <c r="D1296" s="5"/>
      <c r="E1296" s="5"/>
      <c r="P1296" s="2"/>
      <c r="Q1296" s="2"/>
      <c r="AT1296" s="2"/>
      <c r="AU1296" s="2"/>
      <c r="AY1296" s="2"/>
      <c r="AZ1296" s="2"/>
    </row>
    <row r="1297" spans="3:52" x14ac:dyDescent="0.25">
      <c r="C1297" s="5"/>
      <c r="D1297" s="5"/>
      <c r="E1297" s="5"/>
      <c r="P1297" s="2"/>
      <c r="Q1297" s="2"/>
      <c r="AT1297" s="2"/>
      <c r="AU1297" s="2"/>
      <c r="AY1297" s="2"/>
      <c r="AZ1297" s="2"/>
    </row>
    <row r="1298" spans="3:52" x14ac:dyDescent="0.25">
      <c r="C1298" s="5"/>
      <c r="D1298" s="5"/>
      <c r="E1298" s="5"/>
      <c r="P1298" s="2"/>
      <c r="Q1298" s="2"/>
      <c r="AT1298" s="2"/>
      <c r="AU1298" s="2"/>
      <c r="AY1298" s="2"/>
      <c r="AZ1298" s="2"/>
    </row>
    <row r="1299" spans="3:52" x14ac:dyDescent="0.25">
      <c r="C1299" s="5"/>
      <c r="D1299" s="5"/>
      <c r="E1299" s="5"/>
      <c r="P1299" s="2"/>
      <c r="Q1299" s="2"/>
      <c r="AT1299" s="2"/>
      <c r="AU1299" s="2"/>
      <c r="AY1299" s="2"/>
      <c r="AZ1299" s="2"/>
    </row>
    <row r="1300" spans="3:52" x14ac:dyDescent="0.25">
      <c r="C1300" s="5"/>
      <c r="D1300" s="5"/>
      <c r="E1300" s="5"/>
      <c r="P1300" s="2"/>
      <c r="Q1300" s="2"/>
      <c r="AT1300" s="2"/>
      <c r="AU1300" s="2"/>
      <c r="AY1300" s="2"/>
      <c r="AZ1300" s="2"/>
    </row>
    <row r="1301" spans="3:52" x14ac:dyDescent="0.25">
      <c r="C1301" s="5"/>
      <c r="D1301" s="5"/>
      <c r="E1301" s="5"/>
      <c r="P1301" s="2"/>
      <c r="Q1301" s="2"/>
      <c r="AT1301" s="2"/>
      <c r="AU1301" s="2"/>
      <c r="AY1301" s="2"/>
      <c r="AZ1301" s="2"/>
    </row>
    <row r="1302" spans="3:52" x14ac:dyDescent="0.25">
      <c r="C1302" s="5"/>
      <c r="D1302" s="5"/>
      <c r="E1302" s="5"/>
      <c r="P1302" s="2"/>
      <c r="Q1302" s="2"/>
      <c r="AT1302" s="2"/>
      <c r="AU1302" s="2"/>
      <c r="AY1302" s="2"/>
      <c r="AZ1302" s="2"/>
    </row>
    <row r="1303" spans="3:52" x14ac:dyDescent="0.25">
      <c r="C1303" s="5"/>
      <c r="D1303" s="5"/>
      <c r="E1303" s="5"/>
      <c r="P1303" s="2"/>
      <c r="Q1303" s="2"/>
      <c r="AT1303" s="2"/>
      <c r="AU1303" s="2"/>
      <c r="AY1303" s="2"/>
      <c r="AZ1303" s="2"/>
    </row>
    <row r="1304" spans="3:52" x14ac:dyDescent="0.25">
      <c r="C1304" s="5"/>
      <c r="D1304" s="5"/>
      <c r="E1304" s="5"/>
      <c r="P1304" s="2"/>
      <c r="Q1304" s="2"/>
      <c r="AT1304" s="2"/>
      <c r="AU1304" s="2"/>
      <c r="AY1304" s="2"/>
      <c r="AZ1304" s="2"/>
    </row>
    <row r="1305" spans="3:52" x14ac:dyDescent="0.25">
      <c r="C1305" s="5"/>
      <c r="D1305" s="5"/>
      <c r="E1305" s="5"/>
      <c r="P1305" s="2"/>
      <c r="Q1305" s="2"/>
      <c r="AT1305" s="2"/>
      <c r="AU1305" s="2"/>
      <c r="AY1305" s="2"/>
      <c r="AZ1305" s="2"/>
    </row>
    <row r="1306" spans="3:52" x14ac:dyDescent="0.25">
      <c r="C1306" s="5"/>
      <c r="D1306" s="5"/>
      <c r="E1306" s="5"/>
      <c r="P1306" s="2"/>
      <c r="Q1306" s="2"/>
      <c r="AT1306" s="2"/>
      <c r="AU1306" s="2"/>
      <c r="AY1306" s="2"/>
      <c r="AZ1306" s="2"/>
    </row>
    <row r="1307" spans="3:52" x14ac:dyDescent="0.25">
      <c r="C1307" s="5"/>
      <c r="D1307" s="5"/>
      <c r="E1307" s="5"/>
      <c r="P1307" s="2"/>
      <c r="Q1307" s="2"/>
      <c r="AT1307" s="2"/>
      <c r="AU1307" s="2"/>
      <c r="AY1307" s="2"/>
      <c r="AZ1307" s="2"/>
    </row>
    <row r="1308" spans="3:52" x14ac:dyDescent="0.25">
      <c r="C1308" s="5"/>
      <c r="D1308" s="5"/>
      <c r="E1308" s="5"/>
      <c r="P1308" s="2"/>
      <c r="Q1308" s="2"/>
      <c r="AT1308" s="2"/>
      <c r="AU1308" s="2"/>
      <c r="AY1308" s="2"/>
      <c r="AZ1308" s="2"/>
    </row>
    <row r="1309" spans="3:52" x14ac:dyDescent="0.25">
      <c r="C1309" s="5"/>
      <c r="D1309" s="5"/>
      <c r="E1309" s="5"/>
      <c r="P1309" s="2"/>
      <c r="Q1309" s="2"/>
      <c r="AT1309" s="2"/>
      <c r="AU1309" s="2"/>
      <c r="AY1309" s="2"/>
      <c r="AZ1309" s="2"/>
    </row>
    <row r="1310" spans="3:52" x14ac:dyDescent="0.25">
      <c r="C1310" s="5"/>
      <c r="D1310" s="5"/>
      <c r="E1310" s="5"/>
      <c r="P1310" s="2"/>
      <c r="Q1310" s="2"/>
      <c r="AT1310" s="2"/>
      <c r="AU1310" s="2"/>
      <c r="AY1310" s="2"/>
      <c r="AZ1310" s="2"/>
    </row>
    <row r="1311" spans="3:52" x14ac:dyDescent="0.25">
      <c r="C1311" s="5"/>
      <c r="D1311" s="5"/>
      <c r="E1311" s="5"/>
      <c r="P1311" s="2"/>
      <c r="Q1311" s="2"/>
      <c r="AT1311" s="2"/>
      <c r="AU1311" s="2"/>
      <c r="AY1311" s="2"/>
      <c r="AZ1311" s="2"/>
    </row>
    <row r="1312" spans="3:52" x14ac:dyDescent="0.25">
      <c r="C1312" s="5"/>
      <c r="D1312" s="5"/>
      <c r="E1312" s="5"/>
      <c r="P1312" s="2"/>
      <c r="Q1312" s="2"/>
      <c r="AT1312" s="2"/>
      <c r="AU1312" s="2"/>
      <c r="AY1312" s="2"/>
      <c r="AZ1312" s="2"/>
    </row>
    <row r="1313" spans="3:52" x14ac:dyDescent="0.25">
      <c r="C1313" s="5"/>
      <c r="D1313" s="5"/>
      <c r="E1313" s="5"/>
      <c r="P1313" s="2"/>
      <c r="Q1313" s="2"/>
      <c r="AT1313" s="2"/>
      <c r="AU1313" s="2"/>
      <c r="AY1313" s="2"/>
      <c r="AZ1313" s="2"/>
    </row>
    <row r="1314" spans="3:52" x14ac:dyDescent="0.25">
      <c r="C1314" s="5"/>
      <c r="D1314" s="5"/>
      <c r="E1314" s="5"/>
      <c r="P1314" s="2"/>
      <c r="Q1314" s="2"/>
      <c r="AT1314" s="2"/>
      <c r="AU1314" s="2"/>
      <c r="AY1314" s="2"/>
      <c r="AZ1314" s="2"/>
    </row>
    <row r="1315" spans="3:52" x14ac:dyDescent="0.25">
      <c r="C1315" s="5"/>
      <c r="D1315" s="5"/>
      <c r="E1315" s="5"/>
      <c r="P1315" s="2"/>
      <c r="Q1315" s="2"/>
      <c r="AT1315" s="2"/>
      <c r="AU1315" s="2"/>
      <c r="AY1315" s="2"/>
      <c r="AZ1315" s="2"/>
    </row>
    <row r="1316" spans="3:52" x14ac:dyDescent="0.25">
      <c r="C1316" s="5"/>
      <c r="D1316" s="5"/>
      <c r="E1316" s="5"/>
      <c r="P1316" s="2"/>
      <c r="Q1316" s="2"/>
      <c r="AT1316" s="2"/>
      <c r="AU1316" s="2"/>
      <c r="AY1316" s="2"/>
      <c r="AZ1316" s="2"/>
    </row>
    <row r="1317" spans="3:52" x14ac:dyDescent="0.25">
      <c r="C1317" s="5"/>
      <c r="D1317" s="5"/>
      <c r="E1317" s="5"/>
      <c r="P1317" s="2"/>
      <c r="Q1317" s="2"/>
      <c r="AT1317" s="2"/>
      <c r="AU1317" s="2"/>
      <c r="AY1317" s="2"/>
      <c r="AZ1317" s="2"/>
    </row>
    <row r="1318" spans="3:52" x14ac:dyDescent="0.25">
      <c r="C1318" s="5"/>
      <c r="D1318" s="5"/>
      <c r="E1318" s="5"/>
      <c r="P1318" s="2"/>
      <c r="Q1318" s="2"/>
      <c r="AT1318" s="2"/>
      <c r="AU1318" s="2"/>
      <c r="AY1318" s="2"/>
      <c r="AZ1318" s="2"/>
    </row>
    <row r="1319" spans="3:52" x14ac:dyDescent="0.25">
      <c r="C1319" s="5"/>
      <c r="D1319" s="5"/>
      <c r="E1319" s="5"/>
      <c r="P1319" s="2"/>
      <c r="Q1319" s="2"/>
      <c r="AT1319" s="2"/>
      <c r="AU1319" s="2"/>
      <c r="AY1319" s="2"/>
      <c r="AZ1319" s="2"/>
    </row>
    <row r="1320" spans="3:52" x14ac:dyDescent="0.25">
      <c r="C1320" s="5"/>
      <c r="D1320" s="5"/>
      <c r="E1320" s="5"/>
      <c r="P1320" s="2"/>
      <c r="Q1320" s="2"/>
      <c r="AT1320" s="2"/>
      <c r="AU1320" s="2"/>
      <c r="AY1320" s="2"/>
      <c r="AZ1320" s="2"/>
    </row>
    <row r="1321" spans="3:52" x14ac:dyDescent="0.25">
      <c r="C1321" s="5"/>
      <c r="D1321" s="5"/>
      <c r="E1321" s="5"/>
      <c r="P1321" s="2"/>
      <c r="Q1321" s="2"/>
      <c r="AT1321" s="2"/>
      <c r="AU1321" s="2"/>
      <c r="AY1321" s="2"/>
      <c r="AZ1321" s="2"/>
    </row>
    <row r="1322" spans="3:52" x14ac:dyDescent="0.25">
      <c r="C1322" s="5"/>
      <c r="D1322" s="5"/>
      <c r="E1322" s="5"/>
      <c r="P1322" s="2"/>
      <c r="Q1322" s="2"/>
      <c r="AT1322" s="2"/>
      <c r="AU1322" s="2"/>
      <c r="AY1322" s="2"/>
      <c r="AZ1322" s="2"/>
    </row>
    <row r="1323" spans="3:52" x14ac:dyDescent="0.25">
      <c r="C1323" s="5"/>
      <c r="D1323" s="5"/>
      <c r="E1323" s="5"/>
      <c r="P1323" s="2"/>
      <c r="Q1323" s="2"/>
      <c r="AT1323" s="2"/>
      <c r="AU1323" s="2"/>
      <c r="AY1323" s="2"/>
      <c r="AZ1323" s="2"/>
    </row>
    <row r="1324" spans="3:52" x14ac:dyDescent="0.25">
      <c r="C1324" s="5"/>
      <c r="D1324" s="5"/>
      <c r="E1324" s="5"/>
      <c r="P1324" s="2"/>
      <c r="Q1324" s="2"/>
      <c r="AT1324" s="2"/>
      <c r="AU1324" s="2"/>
      <c r="AY1324" s="2"/>
      <c r="AZ1324" s="2"/>
    </row>
    <row r="1325" spans="3:52" x14ac:dyDescent="0.25">
      <c r="C1325" s="5"/>
      <c r="D1325" s="5"/>
      <c r="E1325" s="5"/>
      <c r="P1325" s="2"/>
      <c r="Q1325" s="2"/>
      <c r="AT1325" s="2"/>
      <c r="AU1325" s="2"/>
      <c r="AY1325" s="2"/>
      <c r="AZ1325" s="2"/>
    </row>
    <row r="1326" spans="3:52" x14ac:dyDescent="0.25">
      <c r="C1326" s="5"/>
      <c r="D1326" s="5"/>
      <c r="E1326" s="5"/>
      <c r="P1326" s="2"/>
      <c r="Q1326" s="2"/>
      <c r="AT1326" s="2"/>
      <c r="AU1326" s="2"/>
      <c r="AY1326" s="2"/>
      <c r="AZ1326" s="2"/>
    </row>
    <row r="1327" spans="3:52" x14ac:dyDescent="0.25">
      <c r="C1327" s="5"/>
      <c r="D1327" s="5"/>
      <c r="E1327" s="5"/>
      <c r="P1327" s="2"/>
      <c r="Q1327" s="2"/>
      <c r="AT1327" s="2"/>
      <c r="AU1327" s="2"/>
      <c r="AY1327" s="2"/>
      <c r="AZ1327" s="2"/>
    </row>
    <row r="1328" spans="3:52" x14ac:dyDescent="0.25">
      <c r="C1328" s="5"/>
      <c r="D1328" s="5"/>
      <c r="E1328" s="5"/>
      <c r="P1328" s="2"/>
      <c r="Q1328" s="2"/>
      <c r="AT1328" s="2"/>
      <c r="AU1328" s="2"/>
      <c r="AY1328" s="2"/>
      <c r="AZ1328" s="2"/>
    </row>
    <row r="1329" spans="3:52" x14ac:dyDescent="0.25">
      <c r="C1329" s="5"/>
      <c r="D1329" s="5"/>
      <c r="E1329" s="5"/>
      <c r="P1329" s="2"/>
      <c r="Q1329" s="2"/>
      <c r="AT1329" s="2"/>
      <c r="AU1329" s="2"/>
      <c r="AY1329" s="2"/>
      <c r="AZ1329" s="2"/>
    </row>
    <row r="1330" spans="3:52" x14ac:dyDescent="0.25">
      <c r="C1330" s="5"/>
      <c r="D1330" s="5"/>
      <c r="E1330" s="5"/>
      <c r="P1330" s="2"/>
      <c r="Q1330" s="2"/>
      <c r="AT1330" s="2"/>
      <c r="AU1330" s="2"/>
      <c r="AY1330" s="2"/>
      <c r="AZ1330" s="2"/>
    </row>
    <row r="1331" spans="3:52" x14ac:dyDescent="0.25">
      <c r="C1331" s="5"/>
      <c r="D1331" s="5"/>
      <c r="E1331" s="5"/>
      <c r="P1331" s="2"/>
      <c r="Q1331" s="2"/>
      <c r="AT1331" s="2"/>
      <c r="AU1331" s="2"/>
      <c r="AY1331" s="2"/>
      <c r="AZ1331" s="2"/>
    </row>
    <row r="1332" spans="3:52" x14ac:dyDescent="0.25">
      <c r="C1332" s="5"/>
      <c r="D1332" s="5"/>
      <c r="E1332" s="5"/>
      <c r="P1332" s="2"/>
      <c r="Q1332" s="2"/>
      <c r="AT1332" s="2"/>
      <c r="AU1332" s="2"/>
      <c r="AY1332" s="2"/>
      <c r="AZ1332" s="2"/>
    </row>
    <row r="1333" spans="3:52" x14ac:dyDescent="0.25">
      <c r="C1333" s="5"/>
      <c r="D1333" s="5"/>
      <c r="E1333" s="5"/>
      <c r="P1333" s="2"/>
      <c r="Q1333" s="2"/>
      <c r="AT1333" s="2"/>
      <c r="AU1333" s="2"/>
      <c r="AY1333" s="2"/>
      <c r="AZ1333" s="2"/>
    </row>
    <row r="1334" spans="3:52" x14ac:dyDescent="0.25">
      <c r="C1334" s="5"/>
      <c r="D1334" s="5"/>
      <c r="E1334" s="5"/>
      <c r="P1334" s="2"/>
      <c r="Q1334" s="2"/>
      <c r="AT1334" s="2"/>
      <c r="AU1334" s="2"/>
      <c r="AY1334" s="2"/>
      <c r="AZ1334" s="2"/>
    </row>
    <row r="1335" spans="3:52" x14ac:dyDescent="0.25">
      <c r="C1335" s="5"/>
      <c r="D1335" s="5"/>
      <c r="E1335" s="5"/>
      <c r="P1335" s="2"/>
      <c r="Q1335" s="2"/>
      <c r="AT1335" s="2"/>
      <c r="AU1335" s="2"/>
      <c r="AY1335" s="2"/>
      <c r="AZ1335" s="2"/>
    </row>
    <row r="1336" spans="3:52" x14ac:dyDescent="0.25">
      <c r="C1336" s="5"/>
      <c r="D1336" s="5"/>
      <c r="E1336" s="5"/>
      <c r="P1336" s="2"/>
      <c r="Q1336" s="2"/>
      <c r="AT1336" s="2"/>
      <c r="AU1336" s="2"/>
      <c r="AY1336" s="2"/>
      <c r="AZ1336" s="2"/>
    </row>
    <row r="1337" spans="3:52" x14ac:dyDescent="0.25">
      <c r="C1337" s="5"/>
      <c r="D1337" s="5"/>
      <c r="E1337" s="5"/>
      <c r="P1337" s="2"/>
      <c r="Q1337" s="2"/>
      <c r="AT1337" s="2"/>
      <c r="AU1337" s="2"/>
      <c r="AY1337" s="2"/>
      <c r="AZ1337" s="2"/>
    </row>
    <row r="1338" spans="3:52" x14ac:dyDescent="0.25">
      <c r="C1338" s="5"/>
      <c r="D1338" s="5"/>
      <c r="E1338" s="5"/>
      <c r="P1338" s="2"/>
      <c r="Q1338" s="2"/>
      <c r="AT1338" s="2"/>
      <c r="AU1338" s="2"/>
      <c r="AY1338" s="2"/>
      <c r="AZ1338" s="2"/>
    </row>
    <row r="1339" spans="3:52" x14ac:dyDescent="0.25">
      <c r="C1339" s="5"/>
      <c r="D1339" s="5"/>
      <c r="E1339" s="5"/>
      <c r="P1339" s="2"/>
      <c r="Q1339" s="2"/>
      <c r="AT1339" s="2"/>
      <c r="AU1339" s="2"/>
      <c r="AY1339" s="2"/>
      <c r="AZ1339" s="2"/>
    </row>
    <row r="1340" spans="3:52" x14ac:dyDescent="0.25">
      <c r="C1340" s="5"/>
      <c r="D1340" s="5"/>
      <c r="E1340" s="5"/>
      <c r="P1340" s="2"/>
      <c r="Q1340" s="2"/>
      <c r="AT1340" s="2"/>
      <c r="AU1340" s="2"/>
      <c r="AY1340" s="2"/>
      <c r="AZ1340" s="2"/>
    </row>
    <row r="1341" spans="3:52" x14ac:dyDescent="0.25">
      <c r="C1341" s="5"/>
      <c r="D1341" s="5"/>
      <c r="E1341" s="5"/>
      <c r="P1341" s="2"/>
      <c r="Q1341" s="2"/>
      <c r="AT1341" s="2"/>
      <c r="AU1341" s="2"/>
      <c r="AY1341" s="2"/>
      <c r="AZ1341" s="2"/>
    </row>
    <row r="1342" spans="3:52" x14ac:dyDescent="0.25">
      <c r="C1342" s="5"/>
      <c r="D1342" s="5"/>
      <c r="E1342" s="5"/>
      <c r="P1342" s="2"/>
      <c r="Q1342" s="2"/>
      <c r="AT1342" s="2"/>
      <c r="AU1342" s="2"/>
      <c r="AY1342" s="2"/>
      <c r="AZ1342" s="2"/>
    </row>
    <row r="1343" spans="3:52" x14ac:dyDescent="0.25">
      <c r="C1343" s="5"/>
      <c r="D1343" s="5"/>
      <c r="E1343" s="5"/>
      <c r="P1343" s="2"/>
      <c r="Q1343" s="2"/>
      <c r="AT1343" s="2"/>
      <c r="AU1343" s="2"/>
      <c r="AY1343" s="2"/>
      <c r="AZ1343" s="2"/>
    </row>
    <row r="1344" spans="3:52" x14ac:dyDescent="0.25">
      <c r="C1344" s="5"/>
      <c r="D1344" s="5"/>
      <c r="E1344" s="5"/>
      <c r="P1344" s="2"/>
      <c r="Q1344" s="2"/>
      <c r="AT1344" s="2"/>
      <c r="AU1344" s="2"/>
      <c r="AY1344" s="2"/>
      <c r="AZ1344" s="2"/>
    </row>
    <row r="1345" spans="3:52" x14ac:dyDescent="0.25">
      <c r="C1345" s="5"/>
      <c r="D1345" s="5"/>
      <c r="E1345" s="5"/>
      <c r="P1345" s="2"/>
      <c r="Q1345" s="2"/>
      <c r="AT1345" s="2"/>
      <c r="AU1345" s="2"/>
      <c r="AY1345" s="2"/>
      <c r="AZ1345" s="2"/>
    </row>
    <row r="1346" spans="3:52" x14ac:dyDescent="0.25">
      <c r="C1346" s="5"/>
      <c r="D1346" s="5"/>
      <c r="E1346" s="5"/>
      <c r="P1346" s="2"/>
      <c r="Q1346" s="2"/>
      <c r="AT1346" s="2"/>
      <c r="AU1346" s="2"/>
      <c r="AY1346" s="2"/>
      <c r="AZ1346" s="2"/>
    </row>
    <row r="1347" spans="3:52" x14ac:dyDescent="0.25">
      <c r="C1347" s="5"/>
      <c r="D1347" s="5"/>
      <c r="E1347" s="5"/>
      <c r="P1347" s="2"/>
      <c r="Q1347" s="2"/>
      <c r="AT1347" s="2"/>
      <c r="AU1347" s="2"/>
      <c r="AY1347" s="2"/>
      <c r="AZ1347" s="2"/>
    </row>
    <row r="1348" spans="3:52" x14ac:dyDescent="0.25">
      <c r="C1348" s="5"/>
      <c r="D1348" s="5"/>
      <c r="E1348" s="5"/>
      <c r="P1348" s="2"/>
      <c r="Q1348" s="2"/>
      <c r="AT1348" s="2"/>
      <c r="AU1348" s="2"/>
      <c r="AY1348" s="2"/>
      <c r="AZ1348" s="2"/>
    </row>
    <row r="1349" spans="3:52" x14ac:dyDescent="0.25">
      <c r="C1349" s="5"/>
      <c r="D1349" s="5"/>
      <c r="E1349" s="5"/>
      <c r="P1349" s="2"/>
      <c r="Q1349" s="2"/>
      <c r="AT1349" s="2"/>
      <c r="AU1349" s="2"/>
      <c r="AY1349" s="2"/>
      <c r="AZ1349" s="2"/>
    </row>
    <row r="1350" spans="3:52" x14ac:dyDescent="0.25">
      <c r="C1350" s="5"/>
      <c r="D1350" s="5"/>
      <c r="E1350" s="5"/>
      <c r="P1350" s="2"/>
      <c r="Q1350" s="2"/>
      <c r="AT1350" s="2"/>
      <c r="AU1350" s="2"/>
      <c r="AY1350" s="2"/>
      <c r="AZ1350" s="2"/>
    </row>
    <row r="1351" spans="3:52" x14ac:dyDescent="0.25">
      <c r="C1351" s="5"/>
      <c r="D1351" s="5"/>
      <c r="E1351" s="5"/>
      <c r="P1351" s="2"/>
      <c r="Q1351" s="2"/>
      <c r="AT1351" s="2"/>
      <c r="AU1351" s="2"/>
      <c r="AY1351" s="2"/>
      <c r="AZ1351" s="2"/>
    </row>
    <row r="1352" spans="3:52" x14ac:dyDescent="0.25">
      <c r="C1352" s="5"/>
      <c r="D1352" s="5"/>
      <c r="E1352" s="5"/>
      <c r="P1352" s="2"/>
      <c r="Q1352" s="2"/>
      <c r="AT1352" s="2"/>
      <c r="AU1352" s="2"/>
      <c r="AY1352" s="2"/>
      <c r="AZ1352" s="2"/>
    </row>
    <row r="1353" spans="3:52" x14ac:dyDescent="0.25">
      <c r="C1353" s="5"/>
      <c r="D1353" s="5"/>
      <c r="E1353" s="5"/>
      <c r="P1353" s="2"/>
      <c r="Q1353" s="2"/>
      <c r="AT1353" s="2"/>
      <c r="AU1353" s="2"/>
      <c r="AY1353" s="2"/>
      <c r="AZ1353" s="2"/>
    </row>
    <row r="1354" spans="3:52" x14ac:dyDescent="0.25">
      <c r="C1354" s="5"/>
      <c r="D1354" s="5"/>
      <c r="E1354" s="5"/>
      <c r="P1354" s="2"/>
      <c r="Q1354" s="2"/>
      <c r="AT1354" s="2"/>
      <c r="AU1354" s="2"/>
      <c r="AY1354" s="2"/>
      <c r="AZ1354" s="2"/>
    </row>
    <row r="1355" spans="3:52" x14ac:dyDescent="0.25">
      <c r="C1355" s="5"/>
      <c r="D1355" s="5"/>
      <c r="E1355" s="5"/>
      <c r="P1355" s="2"/>
      <c r="Q1355" s="2"/>
      <c r="AT1355" s="2"/>
      <c r="AU1355" s="2"/>
      <c r="AY1355" s="2"/>
      <c r="AZ1355" s="2"/>
    </row>
    <row r="1356" spans="3:52" x14ac:dyDescent="0.25">
      <c r="C1356" s="5"/>
      <c r="D1356" s="5"/>
      <c r="E1356" s="5"/>
      <c r="P1356" s="2"/>
      <c r="Q1356" s="2"/>
      <c r="AT1356" s="2"/>
      <c r="AU1356" s="2"/>
      <c r="AY1356" s="2"/>
      <c r="AZ1356" s="2"/>
    </row>
    <row r="1357" spans="3:52" x14ac:dyDescent="0.25">
      <c r="C1357" s="5"/>
      <c r="D1357" s="5"/>
      <c r="E1357" s="5"/>
      <c r="P1357" s="2"/>
      <c r="Q1357" s="2"/>
      <c r="AT1357" s="2"/>
      <c r="AU1357" s="2"/>
      <c r="AY1357" s="2"/>
      <c r="AZ1357" s="2"/>
    </row>
    <row r="1358" spans="3:52" x14ac:dyDescent="0.25">
      <c r="C1358" s="5"/>
      <c r="D1358" s="5"/>
      <c r="E1358" s="5"/>
      <c r="P1358" s="2"/>
      <c r="Q1358" s="2"/>
      <c r="AT1358" s="2"/>
      <c r="AU1358" s="2"/>
      <c r="AY1358" s="2"/>
      <c r="AZ1358" s="2"/>
    </row>
    <row r="1359" spans="3:52" x14ac:dyDescent="0.25">
      <c r="C1359" s="5"/>
      <c r="D1359" s="5"/>
      <c r="E1359" s="5"/>
      <c r="P1359" s="2"/>
      <c r="Q1359" s="2"/>
      <c r="AT1359" s="2"/>
      <c r="AU1359" s="2"/>
      <c r="AY1359" s="2"/>
      <c r="AZ1359" s="2"/>
    </row>
    <row r="1360" spans="3:52" x14ac:dyDescent="0.25">
      <c r="C1360" s="5"/>
      <c r="D1360" s="5"/>
      <c r="E1360" s="5"/>
      <c r="P1360" s="2"/>
      <c r="Q1360" s="2"/>
      <c r="AT1360" s="2"/>
      <c r="AU1360" s="2"/>
      <c r="AY1360" s="2"/>
      <c r="AZ1360" s="2"/>
    </row>
    <row r="1361" spans="3:52" x14ac:dyDescent="0.25">
      <c r="C1361" s="5"/>
      <c r="D1361" s="5"/>
      <c r="E1361" s="5"/>
      <c r="P1361" s="2"/>
      <c r="Q1361" s="2"/>
      <c r="AT1361" s="2"/>
      <c r="AU1361" s="2"/>
      <c r="AY1361" s="2"/>
      <c r="AZ1361" s="2"/>
    </row>
    <row r="1362" spans="3:52" x14ac:dyDescent="0.25">
      <c r="C1362" s="5"/>
      <c r="D1362" s="5"/>
      <c r="E1362" s="5"/>
      <c r="P1362" s="2"/>
      <c r="Q1362" s="2"/>
      <c r="AT1362" s="2"/>
      <c r="AU1362" s="2"/>
      <c r="AY1362" s="2"/>
      <c r="AZ1362" s="2"/>
    </row>
    <row r="1363" spans="3:52" x14ac:dyDescent="0.25">
      <c r="C1363" s="5"/>
      <c r="D1363" s="5"/>
      <c r="E1363" s="5"/>
      <c r="P1363" s="2"/>
      <c r="Q1363" s="2"/>
      <c r="AT1363" s="2"/>
      <c r="AU1363" s="2"/>
      <c r="AY1363" s="2"/>
      <c r="AZ1363" s="2"/>
    </row>
    <row r="1364" spans="3:52" x14ac:dyDescent="0.25">
      <c r="C1364" s="5"/>
      <c r="D1364" s="5"/>
      <c r="E1364" s="5"/>
      <c r="P1364" s="2"/>
      <c r="Q1364" s="2"/>
      <c r="AT1364" s="2"/>
      <c r="AU1364" s="2"/>
      <c r="AY1364" s="2"/>
      <c r="AZ1364" s="2"/>
    </row>
    <row r="1365" spans="3:52" x14ac:dyDescent="0.25">
      <c r="C1365" s="5"/>
      <c r="D1365" s="5"/>
      <c r="E1365" s="5"/>
      <c r="P1365" s="2"/>
      <c r="Q1365" s="2"/>
      <c r="AT1365" s="2"/>
      <c r="AU1365" s="2"/>
      <c r="AY1365" s="2"/>
      <c r="AZ1365" s="2"/>
    </row>
    <row r="1366" spans="3:52" x14ac:dyDescent="0.25">
      <c r="C1366" s="5"/>
      <c r="D1366" s="5"/>
      <c r="E1366" s="5"/>
      <c r="P1366" s="2"/>
      <c r="Q1366" s="2"/>
      <c r="AT1366" s="2"/>
      <c r="AU1366" s="2"/>
      <c r="AY1366" s="2"/>
      <c r="AZ1366" s="2"/>
    </row>
    <row r="1367" spans="3:52" x14ac:dyDescent="0.25">
      <c r="C1367" s="5"/>
      <c r="D1367" s="5"/>
      <c r="E1367" s="5"/>
      <c r="P1367" s="2"/>
      <c r="Q1367" s="2"/>
      <c r="AT1367" s="2"/>
      <c r="AU1367" s="2"/>
      <c r="AY1367" s="2"/>
      <c r="AZ1367" s="2"/>
    </row>
    <row r="1368" spans="3:52" x14ac:dyDescent="0.25">
      <c r="C1368" s="5"/>
      <c r="D1368" s="5"/>
      <c r="E1368" s="5"/>
      <c r="P1368" s="2"/>
      <c r="Q1368" s="2"/>
      <c r="AT1368" s="2"/>
      <c r="AU1368" s="2"/>
      <c r="AY1368" s="2"/>
      <c r="AZ1368" s="2"/>
    </row>
    <row r="1369" spans="3:52" x14ac:dyDescent="0.25">
      <c r="C1369" s="5"/>
      <c r="D1369" s="5"/>
      <c r="E1369" s="5"/>
      <c r="P1369" s="2"/>
      <c r="Q1369" s="2"/>
      <c r="AT1369" s="2"/>
      <c r="AU1369" s="2"/>
      <c r="AY1369" s="2"/>
      <c r="AZ1369" s="2"/>
    </row>
    <row r="1370" spans="3:52" x14ac:dyDescent="0.25">
      <c r="C1370" s="5"/>
      <c r="D1370" s="5"/>
      <c r="E1370" s="5"/>
      <c r="P1370" s="2"/>
      <c r="Q1370" s="2"/>
      <c r="AT1370" s="2"/>
      <c r="AU1370" s="2"/>
      <c r="AY1370" s="2"/>
      <c r="AZ1370" s="2"/>
    </row>
    <row r="1371" spans="3:52" x14ac:dyDescent="0.25">
      <c r="C1371" s="5"/>
      <c r="D1371" s="5"/>
      <c r="E1371" s="5"/>
      <c r="P1371" s="2"/>
      <c r="Q1371" s="2"/>
      <c r="AT1371" s="2"/>
      <c r="AU1371" s="2"/>
      <c r="AY1371" s="2"/>
      <c r="AZ1371" s="2"/>
    </row>
    <row r="1372" spans="3:52" x14ac:dyDescent="0.25">
      <c r="C1372" s="5"/>
      <c r="D1372" s="5"/>
      <c r="E1372" s="5"/>
      <c r="P1372" s="2"/>
      <c r="Q1372" s="2"/>
      <c r="AT1372" s="2"/>
      <c r="AU1372" s="2"/>
      <c r="AY1372" s="2"/>
      <c r="AZ1372" s="2"/>
    </row>
    <row r="1373" spans="3:52" x14ac:dyDescent="0.25">
      <c r="C1373" s="5"/>
      <c r="D1373" s="5"/>
      <c r="E1373" s="5"/>
      <c r="P1373" s="2"/>
      <c r="Q1373" s="2"/>
      <c r="AT1373" s="2"/>
      <c r="AU1373" s="2"/>
      <c r="AY1373" s="2"/>
      <c r="AZ1373" s="2"/>
    </row>
    <row r="1374" spans="3:52" x14ac:dyDescent="0.25">
      <c r="C1374" s="5"/>
      <c r="D1374" s="5"/>
      <c r="E1374" s="5"/>
      <c r="P1374" s="2"/>
      <c r="Q1374" s="2"/>
      <c r="AT1374" s="2"/>
      <c r="AU1374" s="2"/>
      <c r="AY1374" s="2"/>
      <c r="AZ1374" s="2"/>
    </row>
    <row r="1375" spans="3:52" x14ac:dyDescent="0.25">
      <c r="C1375" s="5"/>
      <c r="D1375" s="5"/>
      <c r="E1375" s="5"/>
      <c r="P1375" s="2"/>
      <c r="Q1375" s="2"/>
      <c r="AT1375" s="2"/>
      <c r="AU1375" s="2"/>
      <c r="AY1375" s="2"/>
      <c r="AZ1375" s="2"/>
    </row>
    <row r="1376" spans="3:52" x14ac:dyDescent="0.25">
      <c r="C1376" s="5"/>
      <c r="D1376" s="5"/>
      <c r="E1376" s="5"/>
      <c r="P1376" s="2"/>
      <c r="Q1376" s="2"/>
      <c r="AT1376" s="2"/>
      <c r="AU1376" s="2"/>
      <c r="AY1376" s="2"/>
      <c r="AZ1376" s="2"/>
    </row>
    <row r="1377" spans="3:52" x14ac:dyDescent="0.25">
      <c r="C1377" s="5"/>
      <c r="D1377" s="5"/>
      <c r="E1377" s="5"/>
      <c r="P1377" s="2"/>
      <c r="Q1377" s="2"/>
      <c r="AT1377" s="2"/>
      <c r="AU1377" s="2"/>
      <c r="AY1377" s="2"/>
      <c r="AZ1377" s="2"/>
    </row>
    <row r="1378" spans="3:52" x14ac:dyDescent="0.25">
      <c r="C1378" s="5"/>
      <c r="D1378" s="5"/>
      <c r="E1378" s="5"/>
      <c r="P1378" s="2"/>
      <c r="Q1378" s="2"/>
      <c r="AT1378" s="2"/>
      <c r="AU1378" s="2"/>
      <c r="AY1378" s="2"/>
      <c r="AZ1378" s="2"/>
    </row>
    <row r="1379" spans="3:52" x14ac:dyDescent="0.25">
      <c r="C1379" s="5"/>
      <c r="D1379" s="5"/>
      <c r="E1379" s="5"/>
      <c r="P1379" s="2"/>
      <c r="Q1379" s="2"/>
      <c r="AT1379" s="2"/>
      <c r="AU1379" s="2"/>
      <c r="AY1379" s="2"/>
      <c r="AZ1379" s="2"/>
    </row>
    <row r="1380" spans="3:52" x14ac:dyDescent="0.25">
      <c r="C1380" s="5"/>
      <c r="D1380" s="5"/>
      <c r="E1380" s="5"/>
      <c r="P1380" s="2"/>
      <c r="Q1380" s="2"/>
      <c r="AT1380" s="2"/>
      <c r="AU1380" s="2"/>
      <c r="AY1380" s="2"/>
      <c r="AZ1380" s="2"/>
    </row>
    <row r="1381" spans="3:52" x14ac:dyDescent="0.25">
      <c r="C1381" s="5"/>
      <c r="D1381" s="5"/>
      <c r="E1381" s="5"/>
      <c r="P1381" s="2"/>
      <c r="Q1381" s="2"/>
      <c r="AT1381" s="2"/>
      <c r="AU1381" s="2"/>
      <c r="AY1381" s="2"/>
      <c r="AZ1381" s="2"/>
    </row>
    <row r="1382" spans="3:52" x14ac:dyDescent="0.25">
      <c r="C1382" s="5"/>
      <c r="D1382" s="5"/>
      <c r="E1382" s="5"/>
      <c r="P1382" s="2"/>
      <c r="Q1382" s="2"/>
      <c r="AT1382" s="2"/>
      <c r="AU1382" s="2"/>
      <c r="AY1382" s="2"/>
      <c r="AZ1382" s="2"/>
    </row>
    <row r="1383" spans="3:52" x14ac:dyDescent="0.25">
      <c r="C1383" s="5"/>
      <c r="D1383" s="5"/>
      <c r="E1383" s="5"/>
      <c r="P1383" s="2"/>
      <c r="Q1383" s="2"/>
      <c r="AT1383" s="2"/>
      <c r="AU1383" s="2"/>
      <c r="AY1383" s="2"/>
      <c r="AZ1383" s="2"/>
    </row>
    <row r="1384" spans="3:52" x14ac:dyDescent="0.25">
      <c r="C1384" s="5"/>
      <c r="D1384" s="5"/>
      <c r="E1384" s="5"/>
      <c r="P1384" s="2"/>
      <c r="Q1384" s="2"/>
      <c r="AT1384" s="2"/>
      <c r="AU1384" s="2"/>
      <c r="AY1384" s="2"/>
      <c r="AZ1384" s="2"/>
    </row>
    <row r="1385" spans="3:52" x14ac:dyDescent="0.25">
      <c r="C1385" s="5"/>
      <c r="D1385" s="5"/>
      <c r="E1385" s="5"/>
      <c r="P1385" s="2"/>
      <c r="Q1385" s="2"/>
      <c r="AT1385" s="2"/>
      <c r="AU1385" s="2"/>
      <c r="AY1385" s="2"/>
      <c r="AZ1385" s="2"/>
    </row>
    <row r="1386" spans="3:52" x14ac:dyDescent="0.25">
      <c r="C1386" s="5"/>
      <c r="D1386" s="5"/>
      <c r="E1386" s="5"/>
      <c r="P1386" s="2"/>
      <c r="Q1386" s="2"/>
      <c r="AT1386" s="2"/>
      <c r="AU1386" s="2"/>
      <c r="AY1386" s="2"/>
      <c r="AZ1386" s="2"/>
    </row>
    <row r="1387" spans="3:52" x14ac:dyDescent="0.25">
      <c r="C1387" s="5"/>
      <c r="D1387" s="5"/>
      <c r="E1387" s="5"/>
      <c r="P1387" s="2"/>
      <c r="Q1387" s="2"/>
      <c r="AT1387" s="2"/>
      <c r="AU1387" s="2"/>
      <c r="AY1387" s="2"/>
      <c r="AZ1387" s="2"/>
    </row>
    <row r="1388" spans="3:52" x14ac:dyDescent="0.25">
      <c r="C1388" s="5"/>
      <c r="D1388" s="5"/>
      <c r="E1388" s="5"/>
      <c r="P1388" s="2"/>
      <c r="Q1388" s="2"/>
      <c r="AT1388" s="2"/>
      <c r="AU1388" s="2"/>
      <c r="AY1388" s="2"/>
      <c r="AZ1388" s="2"/>
    </row>
    <row r="1389" spans="3:52" x14ac:dyDescent="0.25">
      <c r="C1389" s="5"/>
      <c r="D1389" s="5"/>
      <c r="E1389" s="5"/>
      <c r="P1389" s="2"/>
      <c r="Q1389" s="2"/>
      <c r="AT1389" s="2"/>
      <c r="AU1389" s="2"/>
      <c r="AY1389" s="2"/>
      <c r="AZ1389" s="2"/>
    </row>
    <row r="1390" spans="3:52" x14ac:dyDescent="0.25">
      <c r="C1390" s="5"/>
      <c r="D1390" s="5"/>
      <c r="E1390" s="5"/>
      <c r="P1390" s="2"/>
      <c r="Q1390" s="2"/>
      <c r="AT1390" s="2"/>
      <c r="AU1390" s="2"/>
      <c r="AY1390" s="2"/>
      <c r="AZ1390" s="2"/>
    </row>
    <row r="1391" spans="3:52" x14ac:dyDescent="0.25">
      <c r="C1391" s="5"/>
      <c r="D1391" s="5"/>
      <c r="E1391" s="5"/>
      <c r="P1391" s="2"/>
      <c r="Q1391" s="2"/>
      <c r="AT1391" s="2"/>
      <c r="AU1391" s="2"/>
      <c r="AY1391" s="2"/>
      <c r="AZ1391" s="2"/>
    </row>
    <row r="1392" spans="3:52" x14ac:dyDescent="0.25">
      <c r="C1392" s="5"/>
      <c r="D1392" s="5"/>
      <c r="E1392" s="5"/>
      <c r="P1392" s="2"/>
      <c r="Q1392" s="2"/>
      <c r="AT1392" s="2"/>
      <c r="AU1392" s="2"/>
      <c r="AY1392" s="2"/>
      <c r="AZ1392" s="2"/>
    </row>
    <row r="1393" spans="3:52" x14ac:dyDescent="0.25">
      <c r="C1393" s="5"/>
      <c r="D1393" s="5"/>
      <c r="E1393" s="5"/>
      <c r="P1393" s="2"/>
      <c r="Q1393" s="2"/>
      <c r="AT1393" s="2"/>
      <c r="AU1393" s="2"/>
      <c r="AY1393" s="2"/>
      <c r="AZ1393" s="2"/>
    </row>
    <row r="1394" spans="3:52" x14ac:dyDescent="0.25">
      <c r="C1394" s="5"/>
      <c r="D1394" s="5"/>
      <c r="E1394" s="5"/>
      <c r="P1394" s="2"/>
      <c r="Q1394" s="2"/>
      <c r="AT1394" s="2"/>
      <c r="AU1394" s="2"/>
      <c r="AY1394" s="2"/>
      <c r="AZ1394" s="2"/>
    </row>
    <row r="1395" spans="3:52" x14ac:dyDescent="0.25">
      <c r="C1395" s="5"/>
      <c r="D1395" s="5"/>
      <c r="E1395" s="5"/>
      <c r="P1395" s="2"/>
      <c r="Q1395" s="2"/>
      <c r="AT1395" s="2"/>
      <c r="AU1395" s="2"/>
      <c r="AY1395" s="2"/>
      <c r="AZ1395" s="2"/>
    </row>
    <row r="1396" spans="3:52" x14ac:dyDescent="0.25">
      <c r="C1396" s="5"/>
      <c r="D1396" s="5"/>
      <c r="E1396" s="5"/>
      <c r="P1396" s="2"/>
      <c r="Q1396" s="2"/>
      <c r="AT1396" s="2"/>
      <c r="AU1396" s="2"/>
      <c r="AY1396" s="2"/>
      <c r="AZ1396" s="2"/>
    </row>
    <row r="1397" spans="3:52" x14ac:dyDescent="0.25">
      <c r="C1397" s="5"/>
      <c r="D1397" s="5"/>
      <c r="E1397" s="5"/>
      <c r="P1397" s="2"/>
      <c r="Q1397" s="2"/>
      <c r="AT1397" s="2"/>
      <c r="AU1397" s="2"/>
      <c r="AY1397" s="2"/>
      <c r="AZ1397" s="2"/>
    </row>
    <row r="1398" spans="3:52" x14ac:dyDescent="0.25">
      <c r="C1398" s="5"/>
      <c r="D1398" s="5"/>
      <c r="E1398" s="5"/>
      <c r="P1398" s="2"/>
      <c r="Q1398" s="2"/>
      <c r="AT1398" s="2"/>
      <c r="AU1398" s="2"/>
      <c r="AY1398" s="2"/>
      <c r="AZ1398" s="2"/>
    </row>
    <row r="1399" spans="3:52" x14ac:dyDescent="0.25">
      <c r="C1399" s="5"/>
      <c r="D1399" s="5"/>
      <c r="E1399" s="5"/>
      <c r="P1399" s="2"/>
      <c r="Q1399" s="2"/>
      <c r="AT1399" s="2"/>
      <c r="AU1399" s="2"/>
      <c r="AY1399" s="2"/>
      <c r="AZ1399" s="2"/>
    </row>
    <row r="1400" spans="3:52" x14ac:dyDescent="0.25">
      <c r="C1400" s="5"/>
      <c r="D1400" s="5"/>
      <c r="E1400" s="5"/>
      <c r="P1400" s="2"/>
      <c r="Q1400" s="2"/>
      <c r="AT1400" s="2"/>
      <c r="AU1400" s="2"/>
      <c r="AY1400" s="2"/>
      <c r="AZ1400" s="2"/>
    </row>
    <row r="1401" spans="3:52" x14ac:dyDescent="0.25">
      <c r="C1401" s="5"/>
      <c r="D1401" s="5"/>
      <c r="E1401" s="5"/>
      <c r="P1401" s="2"/>
      <c r="Q1401" s="2"/>
      <c r="AT1401" s="2"/>
      <c r="AU1401" s="2"/>
      <c r="AY1401" s="2"/>
      <c r="AZ1401" s="2"/>
    </row>
    <row r="1402" spans="3:52" x14ac:dyDescent="0.25">
      <c r="C1402" s="5"/>
      <c r="D1402" s="5"/>
      <c r="E1402" s="5"/>
      <c r="P1402" s="2"/>
      <c r="Q1402" s="2"/>
      <c r="AT1402" s="2"/>
      <c r="AU1402" s="2"/>
      <c r="AY1402" s="2"/>
      <c r="AZ1402" s="2"/>
    </row>
    <row r="1403" spans="3:52" x14ac:dyDescent="0.25">
      <c r="C1403" s="5"/>
      <c r="D1403" s="5"/>
      <c r="E1403" s="5"/>
      <c r="P1403" s="2"/>
      <c r="Q1403" s="2"/>
      <c r="AT1403" s="2"/>
      <c r="AU1403" s="2"/>
      <c r="AY1403" s="2"/>
      <c r="AZ1403" s="2"/>
    </row>
    <row r="1404" spans="3:52" x14ac:dyDescent="0.25">
      <c r="C1404" s="5"/>
      <c r="D1404" s="5"/>
      <c r="E1404" s="5"/>
      <c r="P1404" s="2"/>
      <c r="Q1404" s="2"/>
      <c r="AT1404" s="2"/>
      <c r="AU1404" s="2"/>
      <c r="AY1404" s="2"/>
      <c r="AZ1404" s="2"/>
    </row>
    <row r="1405" spans="3:52" x14ac:dyDescent="0.25">
      <c r="C1405" s="5"/>
      <c r="D1405" s="5"/>
      <c r="E1405" s="5"/>
      <c r="P1405" s="2"/>
      <c r="Q1405" s="2"/>
      <c r="AT1405" s="2"/>
      <c r="AU1405" s="2"/>
      <c r="AY1405" s="2"/>
      <c r="AZ1405" s="2"/>
    </row>
    <row r="1406" spans="3:52" x14ac:dyDescent="0.25">
      <c r="C1406" s="5"/>
      <c r="D1406" s="5"/>
      <c r="E1406" s="5"/>
      <c r="P1406" s="2"/>
      <c r="Q1406" s="2"/>
      <c r="AT1406" s="2"/>
      <c r="AU1406" s="2"/>
      <c r="AY1406" s="2"/>
      <c r="AZ1406" s="2"/>
    </row>
    <row r="1407" spans="3:52" x14ac:dyDescent="0.25">
      <c r="C1407" s="5"/>
      <c r="D1407" s="5"/>
      <c r="E1407" s="5"/>
      <c r="P1407" s="2"/>
      <c r="Q1407" s="2"/>
      <c r="AT1407" s="2"/>
      <c r="AU1407" s="2"/>
      <c r="AY1407" s="2"/>
      <c r="AZ1407" s="2"/>
    </row>
    <row r="1408" spans="3:52" x14ac:dyDescent="0.25">
      <c r="C1408" s="5"/>
      <c r="D1408" s="5"/>
      <c r="E1408" s="5"/>
      <c r="P1408" s="2"/>
      <c r="Q1408" s="2"/>
      <c r="AT1408" s="2"/>
      <c r="AU1408" s="2"/>
    </row>
    <row r="1409" spans="3:52" x14ac:dyDescent="0.25">
      <c r="C1409" s="5"/>
      <c r="D1409" s="5"/>
      <c r="E1409" s="5"/>
      <c r="P1409" s="2"/>
      <c r="Q1409" s="2"/>
      <c r="AT1409" s="2"/>
      <c r="AU1409" s="2"/>
      <c r="AY1409" s="4">
        <f>MEDIAN(AY2:AY1407)</f>
        <v>256918</v>
      </c>
      <c r="AZ1409" s="4"/>
    </row>
    <row r="1410" spans="3:52" x14ac:dyDescent="0.25">
      <c r="C1410" s="5"/>
      <c r="D1410" s="5"/>
      <c r="E1410" s="5"/>
      <c r="P1410" s="2"/>
      <c r="Q1410" s="2"/>
      <c r="AT1410" s="2"/>
      <c r="AU1410" s="2"/>
    </row>
    <row r="1411" spans="3:52" x14ac:dyDescent="0.25">
      <c r="C1411" s="5"/>
      <c r="D1411" s="5"/>
      <c r="E1411" s="5"/>
      <c r="P1411" s="2"/>
      <c r="Q1411" s="2"/>
      <c r="AT1411" s="2"/>
      <c r="AU1411" s="2"/>
    </row>
    <row r="1412" spans="3:52" x14ac:dyDescent="0.25">
      <c r="C1412" s="5"/>
      <c r="D1412" s="5"/>
      <c r="E1412" s="5"/>
      <c r="P1412" s="2"/>
      <c r="Q1412" s="2"/>
      <c r="AT1412" s="2"/>
      <c r="AU1412" s="2"/>
    </row>
    <row r="1413" spans="3:52" x14ac:dyDescent="0.25">
      <c r="C1413" s="5"/>
      <c r="D1413" s="5"/>
      <c r="E1413" s="5"/>
      <c r="P1413" s="2"/>
      <c r="Q1413" s="2"/>
      <c r="AT1413" s="2"/>
      <c r="AU1413" s="2"/>
    </row>
    <row r="1414" spans="3:52" x14ac:dyDescent="0.25">
      <c r="C1414" s="5"/>
      <c r="D1414" s="5"/>
      <c r="E1414" s="5"/>
      <c r="P1414" s="2"/>
      <c r="Q1414" s="2"/>
      <c r="AT1414" s="2"/>
      <c r="AU1414" s="2"/>
    </row>
    <row r="1415" spans="3:52" x14ac:dyDescent="0.25">
      <c r="C1415" s="5"/>
      <c r="D1415" s="5"/>
      <c r="E1415" s="5"/>
      <c r="P1415" s="2"/>
      <c r="Q1415" s="2"/>
      <c r="AT1415" s="2"/>
      <c r="AU1415" s="2"/>
    </row>
    <row r="1416" spans="3:52" x14ac:dyDescent="0.25">
      <c r="C1416" s="5"/>
      <c r="D1416" s="5"/>
      <c r="E1416" s="5"/>
      <c r="P1416" s="2"/>
      <c r="Q1416" s="2"/>
      <c r="AT1416" s="2"/>
      <c r="AU1416" s="2"/>
    </row>
    <row r="1417" spans="3:52" x14ac:dyDescent="0.25">
      <c r="C1417" s="5"/>
      <c r="D1417" s="5"/>
      <c r="E1417" s="5"/>
      <c r="P1417" s="2"/>
      <c r="Q1417" s="2"/>
      <c r="AT1417" s="2"/>
      <c r="AU1417" s="2"/>
    </row>
    <row r="1418" spans="3:52" x14ac:dyDescent="0.25">
      <c r="C1418" s="5"/>
      <c r="D1418" s="5"/>
      <c r="E1418" s="5"/>
      <c r="P1418" s="2"/>
      <c r="Q1418" s="2"/>
      <c r="AT1418" s="2"/>
      <c r="AU1418" s="2"/>
    </row>
    <row r="1419" spans="3:52" x14ac:dyDescent="0.25">
      <c r="C1419" s="5"/>
      <c r="D1419" s="5"/>
      <c r="E1419" s="5"/>
      <c r="P1419" s="2"/>
      <c r="Q1419" s="2"/>
      <c r="AT1419" s="2"/>
      <c r="AU1419" s="2"/>
    </row>
    <row r="1420" spans="3:52" x14ac:dyDescent="0.25">
      <c r="C1420" s="5"/>
      <c r="D1420" s="5"/>
      <c r="E1420" s="5"/>
      <c r="P1420" s="2"/>
      <c r="Q1420" s="2"/>
      <c r="AT1420" s="2"/>
      <c r="AU1420" s="2"/>
    </row>
    <row r="1421" spans="3:52" x14ac:dyDescent="0.25">
      <c r="C1421" s="5"/>
      <c r="D1421" s="5"/>
      <c r="E1421" s="5"/>
      <c r="P1421" s="2"/>
      <c r="Q1421" s="2"/>
      <c r="AT1421" s="2"/>
      <c r="AU1421" s="2"/>
    </row>
    <row r="1422" spans="3:52" x14ac:dyDescent="0.25">
      <c r="C1422" s="5"/>
      <c r="D1422" s="5"/>
      <c r="E1422" s="5"/>
      <c r="P1422" s="2"/>
      <c r="Q1422" s="2"/>
      <c r="AT1422" s="2"/>
      <c r="AU1422" s="2"/>
    </row>
    <row r="1423" spans="3:52" x14ac:dyDescent="0.25">
      <c r="C1423" s="5"/>
      <c r="D1423" s="5"/>
      <c r="E1423" s="5"/>
      <c r="P1423" s="2"/>
      <c r="Q1423" s="2"/>
      <c r="AT1423" s="2"/>
      <c r="AU1423" s="2"/>
    </row>
    <row r="1424" spans="3:52" x14ac:dyDescent="0.25">
      <c r="C1424" s="5"/>
      <c r="D1424" s="5"/>
      <c r="E1424" s="5"/>
      <c r="P1424" s="2"/>
      <c r="Q1424" s="2"/>
      <c r="AT1424" s="2"/>
      <c r="AU1424" s="2"/>
    </row>
    <row r="1425" spans="3:47" x14ac:dyDescent="0.25">
      <c r="C1425" s="5"/>
      <c r="D1425" s="5"/>
      <c r="E1425" s="5"/>
      <c r="P1425" s="2"/>
      <c r="Q1425" s="2"/>
      <c r="AT1425" s="2"/>
      <c r="AU1425" s="2"/>
    </row>
    <row r="1426" spans="3:47" x14ac:dyDescent="0.25">
      <c r="C1426" s="5"/>
      <c r="D1426" s="5"/>
      <c r="E1426" s="5"/>
      <c r="P1426" s="2"/>
      <c r="Q1426" s="2"/>
      <c r="AT1426" s="2"/>
      <c r="AU1426" s="2"/>
    </row>
    <row r="1427" spans="3:47" x14ac:dyDescent="0.25">
      <c r="C1427" s="5"/>
      <c r="D1427" s="5"/>
      <c r="E1427" s="5"/>
      <c r="P1427" s="2"/>
      <c r="Q1427" s="2"/>
      <c r="AT1427" s="2"/>
      <c r="AU1427" s="2"/>
    </row>
    <row r="1428" spans="3:47" x14ac:dyDescent="0.25">
      <c r="C1428" s="5"/>
      <c r="D1428" s="5"/>
      <c r="E1428" s="5"/>
      <c r="P1428" s="2"/>
      <c r="Q1428" s="2"/>
      <c r="AT1428" s="2"/>
      <c r="AU1428" s="2"/>
    </row>
    <row r="1429" spans="3:47" x14ac:dyDescent="0.25">
      <c r="C1429" s="5"/>
      <c r="D1429" s="5"/>
      <c r="E1429" s="5"/>
      <c r="P1429" s="2"/>
      <c r="Q1429" s="2"/>
      <c r="AT1429" s="2"/>
      <c r="AU1429" s="2"/>
    </row>
    <row r="1430" spans="3:47" x14ac:dyDescent="0.25">
      <c r="C1430" s="5"/>
      <c r="D1430" s="5"/>
      <c r="E1430" s="5"/>
      <c r="P1430" s="2"/>
      <c r="Q1430" s="2"/>
      <c r="AT1430" s="2"/>
      <c r="AU1430" s="2"/>
    </row>
    <row r="1431" spans="3:47" x14ac:dyDescent="0.25">
      <c r="C1431" s="5"/>
      <c r="D1431" s="5"/>
      <c r="E1431" s="5"/>
      <c r="P1431" s="2"/>
      <c r="Q1431" s="2"/>
      <c r="AT1431" s="2"/>
      <c r="AU1431" s="2"/>
    </row>
    <row r="1432" spans="3:47" x14ac:dyDescent="0.25">
      <c r="C1432" s="5"/>
      <c r="D1432" s="5"/>
      <c r="E1432" s="5"/>
      <c r="P1432" s="2"/>
      <c r="Q1432" s="2"/>
      <c r="AT1432" s="2"/>
      <c r="AU1432" s="2"/>
    </row>
    <row r="1433" spans="3:47" x14ac:dyDescent="0.25">
      <c r="C1433" s="5"/>
      <c r="D1433" s="5"/>
      <c r="E1433" s="5"/>
      <c r="P1433" s="2"/>
      <c r="Q1433" s="2"/>
      <c r="AT1433" s="2"/>
      <c r="AU1433" s="2"/>
    </row>
    <row r="1434" spans="3:47" x14ac:dyDescent="0.25">
      <c r="C1434" s="5"/>
      <c r="D1434" s="5"/>
      <c r="E1434" s="5"/>
      <c r="P1434" s="2"/>
      <c r="Q1434" s="2"/>
      <c r="AT1434" s="2"/>
      <c r="AU1434" s="2"/>
    </row>
    <row r="1435" spans="3:47" x14ac:dyDescent="0.25">
      <c r="C1435" s="5"/>
      <c r="D1435" s="5"/>
      <c r="E1435" s="5"/>
      <c r="P1435" s="2"/>
      <c r="Q1435" s="2"/>
      <c r="AT1435" s="2"/>
      <c r="AU1435" s="2"/>
    </row>
    <row r="1436" spans="3:47" x14ac:dyDescent="0.25">
      <c r="C1436" s="5"/>
      <c r="D1436" s="5"/>
      <c r="E1436" s="5"/>
      <c r="P1436" s="2"/>
      <c r="Q1436" s="2"/>
      <c r="AT1436" s="2"/>
      <c r="AU1436" s="2"/>
    </row>
    <row r="1437" spans="3:47" x14ac:dyDescent="0.25">
      <c r="C1437" s="5"/>
      <c r="D1437" s="5"/>
      <c r="E1437" s="5"/>
      <c r="P1437" s="2"/>
      <c r="Q1437" s="2"/>
      <c r="AT1437" s="2"/>
      <c r="AU1437" s="2"/>
    </row>
    <row r="1438" spans="3:47" x14ac:dyDescent="0.25">
      <c r="C1438" s="5"/>
      <c r="D1438" s="5"/>
      <c r="E1438" s="5"/>
      <c r="P1438" s="2"/>
      <c r="Q1438" s="2"/>
      <c r="AT1438" s="2"/>
      <c r="AU1438" s="2"/>
    </row>
    <row r="1439" spans="3:47" x14ac:dyDescent="0.25">
      <c r="C1439" s="5"/>
      <c r="D1439" s="5"/>
      <c r="E1439" s="5"/>
      <c r="P1439" s="2"/>
      <c r="Q1439" s="2"/>
      <c r="AT1439" s="2"/>
      <c r="AU1439" s="2"/>
    </row>
    <row r="1440" spans="3:47" x14ac:dyDescent="0.25">
      <c r="C1440" s="5"/>
      <c r="D1440" s="5"/>
      <c r="E1440" s="5"/>
      <c r="P1440" s="2"/>
      <c r="Q1440" s="2"/>
      <c r="AT1440" s="2"/>
      <c r="AU1440" s="2"/>
    </row>
    <row r="1441" spans="3:47" x14ac:dyDescent="0.25">
      <c r="C1441" s="5"/>
      <c r="D1441" s="5"/>
      <c r="E1441" s="5"/>
      <c r="P1441" s="2"/>
      <c r="Q1441" s="2"/>
      <c r="AT1441" s="2"/>
      <c r="AU1441" s="2"/>
    </row>
    <row r="1442" spans="3:47" x14ac:dyDescent="0.25">
      <c r="C1442" s="5"/>
      <c r="D1442" s="5"/>
      <c r="E1442" s="5"/>
      <c r="P1442" s="2"/>
      <c r="Q1442" s="2"/>
      <c r="AT1442" s="2"/>
      <c r="AU1442" s="2"/>
    </row>
    <row r="1443" spans="3:47" x14ac:dyDescent="0.25">
      <c r="C1443" s="5"/>
      <c r="D1443" s="5"/>
      <c r="E1443" s="5"/>
      <c r="P1443" s="2"/>
      <c r="Q1443" s="2"/>
      <c r="AT1443" s="2"/>
      <c r="AU1443" s="2"/>
    </row>
    <row r="1444" spans="3:47" x14ac:dyDescent="0.25">
      <c r="C1444" s="5"/>
      <c r="D1444" s="5"/>
      <c r="E1444" s="5"/>
      <c r="P1444" s="2"/>
      <c r="Q1444" s="2"/>
      <c r="AT1444" s="2"/>
      <c r="AU1444" s="2"/>
    </row>
    <row r="1445" spans="3:47" x14ac:dyDescent="0.25">
      <c r="C1445" s="5"/>
      <c r="D1445" s="5"/>
      <c r="E1445" s="5"/>
      <c r="P1445" s="2"/>
      <c r="Q1445" s="2"/>
      <c r="AT1445" s="2"/>
      <c r="AU1445" s="2"/>
    </row>
    <row r="1446" spans="3:47" x14ac:dyDescent="0.25">
      <c r="C1446" s="5"/>
      <c r="D1446" s="5"/>
      <c r="E1446" s="5"/>
      <c r="P1446" s="2"/>
      <c r="Q1446" s="2"/>
      <c r="AT1446" s="2"/>
      <c r="AU1446" s="2"/>
    </row>
    <row r="1447" spans="3:47" x14ac:dyDescent="0.25">
      <c r="C1447" s="5"/>
      <c r="D1447" s="5"/>
      <c r="E1447" s="5"/>
      <c r="P1447" s="2"/>
      <c r="Q1447" s="2"/>
      <c r="AT1447" s="2"/>
      <c r="AU1447" s="2"/>
    </row>
    <row r="1448" spans="3:47" x14ac:dyDescent="0.25">
      <c r="C1448" s="5"/>
      <c r="D1448" s="5"/>
      <c r="E1448" s="5"/>
      <c r="P1448" s="2"/>
      <c r="Q1448" s="2"/>
      <c r="AT1448" s="2"/>
      <c r="AU1448" s="2"/>
    </row>
    <row r="1449" spans="3:47" x14ac:dyDescent="0.25">
      <c r="C1449" s="5"/>
      <c r="D1449" s="5"/>
      <c r="E1449" s="5"/>
      <c r="P1449" s="2"/>
      <c r="Q1449" s="2"/>
      <c r="AT1449" s="2"/>
      <c r="AU1449" s="2"/>
    </row>
    <row r="1450" spans="3:47" x14ac:dyDescent="0.25">
      <c r="C1450" s="5"/>
      <c r="D1450" s="5"/>
      <c r="E1450" s="5"/>
      <c r="P1450" s="2"/>
      <c r="Q1450" s="2"/>
      <c r="AT1450" s="2"/>
      <c r="AU1450" s="2"/>
    </row>
    <row r="1451" spans="3:47" x14ac:dyDescent="0.25">
      <c r="C1451" s="5"/>
      <c r="D1451" s="5"/>
      <c r="E1451" s="5"/>
      <c r="P1451" s="2"/>
      <c r="Q1451" s="2"/>
      <c r="AT1451" s="2"/>
      <c r="AU1451" s="2"/>
    </row>
    <row r="1452" spans="3:47" x14ac:dyDescent="0.25">
      <c r="C1452" s="5"/>
      <c r="D1452" s="5"/>
      <c r="E1452" s="5"/>
      <c r="P1452" s="2"/>
      <c r="Q1452" s="2"/>
      <c r="AT1452" s="2"/>
      <c r="AU1452" s="2"/>
    </row>
    <row r="1453" spans="3:47" x14ac:dyDescent="0.25">
      <c r="C1453" s="5"/>
      <c r="D1453" s="5"/>
      <c r="E1453" s="5"/>
      <c r="P1453" s="2"/>
      <c r="Q1453" s="2"/>
      <c r="AT1453" s="2"/>
      <c r="AU1453" s="2"/>
    </row>
    <row r="1454" spans="3:47" x14ac:dyDescent="0.25">
      <c r="C1454" s="5"/>
      <c r="D1454" s="5"/>
      <c r="E1454" s="5"/>
      <c r="P1454" s="2"/>
      <c r="Q1454" s="2"/>
      <c r="AT1454" s="2"/>
      <c r="AU1454" s="2"/>
    </row>
    <row r="1455" spans="3:47" x14ac:dyDescent="0.25">
      <c r="C1455" s="5"/>
      <c r="D1455" s="5"/>
      <c r="E1455" s="5"/>
      <c r="P1455" s="2"/>
      <c r="Q1455" s="2"/>
      <c r="AT1455" s="2"/>
      <c r="AU1455" s="2"/>
    </row>
    <row r="1456" spans="3:47" x14ac:dyDescent="0.25">
      <c r="C1456" s="5"/>
      <c r="D1456" s="5"/>
      <c r="E1456" s="5"/>
      <c r="P1456" s="2"/>
      <c r="Q1456" s="2"/>
      <c r="AT1456" s="2"/>
      <c r="AU1456" s="2"/>
    </row>
    <row r="1457" spans="3:47" x14ac:dyDescent="0.25">
      <c r="C1457" s="5"/>
      <c r="D1457" s="5"/>
      <c r="E1457" s="5"/>
      <c r="P1457" s="2"/>
      <c r="Q1457" s="2"/>
      <c r="AT1457" s="2"/>
      <c r="AU1457" s="2"/>
    </row>
    <row r="1458" spans="3:47" x14ac:dyDescent="0.25">
      <c r="C1458" s="5"/>
      <c r="D1458" s="5"/>
      <c r="E1458" s="5"/>
      <c r="P1458" s="2"/>
      <c r="Q1458" s="2"/>
      <c r="AT1458" s="2"/>
      <c r="AU1458" s="2"/>
    </row>
    <row r="1459" spans="3:47" x14ac:dyDescent="0.25">
      <c r="C1459" s="5"/>
      <c r="D1459" s="5"/>
      <c r="E1459" s="5"/>
      <c r="P1459" s="2"/>
      <c r="Q1459" s="2"/>
      <c r="AT1459" s="2"/>
      <c r="AU1459" s="2"/>
    </row>
    <row r="1460" spans="3:47" x14ac:dyDescent="0.25">
      <c r="C1460" s="5"/>
      <c r="D1460" s="5"/>
      <c r="E1460" s="5"/>
      <c r="P1460" s="2"/>
      <c r="Q1460" s="2"/>
      <c r="AT1460" s="2"/>
      <c r="AU1460" s="2"/>
    </row>
    <row r="1461" spans="3:47" x14ac:dyDescent="0.25">
      <c r="C1461" s="5"/>
      <c r="D1461" s="5"/>
      <c r="E1461" s="5"/>
      <c r="P1461" s="2"/>
      <c r="Q1461" s="2"/>
      <c r="AT1461" s="2"/>
      <c r="AU1461" s="2"/>
    </row>
    <row r="1462" spans="3:47" x14ac:dyDescent="0.25">
      <c r="C1462" s="5"/>
      <c r="D1462" s="5"/>
      <c r="E1462" s="5"/>
      <c r="P1462" s="2"/>
      <c r="Q1462" s="2"/>
      <c r="AT1462" s="2"/>
      <c r="AU1462" s="2"/>
    </row>
    <row r="1463" spans="3:47" x14ac:dyDescent="0.25">
      <c r="C1463" s="5"/>
      <c r="D1463" s="5"/>
      <c r="E1463" s="5"/>
      <c r="P1463" s="2"/>
      <c r="Q1463" s="2"/>
      <c r="AT1463" s="2"/>
      <c r="AU1463" s="2"/>
    </row>
    <row r="1464" spans="3:47" x14ac:dyDescent="0.25">
      <c r="C1464" s="5"/>
      <c r="D1464" s="5"/>
      <c r="E1464" s="5"/>
      <c r="P1464" s="2"/>
      <c r="Q1464" s="2"/>
      <c r="AT1464" s="2"/>
      <c r="AU1464" s="2"/>
    </row>
    <row r="1465" spans="3:47" x14ac:dyDescent="0.25">
      <c r="C1465" s="5"/>
      <c r="D1465" s="5"/>
      <c r="E1465" s="5"/>
      <c r="P1465" s="2"/>
      <c r="Q1465" s="2"/>
      <c r="AT1465" s="2"/>
      <c r="AU1465" s="2"/>
    </row>
    <row r="1466" spans="3:47" x14ac:dyDescent="0.25">
      <c r="C1466" s="5"/>
      <c r="D1466" s="5"/>
      <c r="E1466" s="5"/>
      <c r="P1466" s="2"/>
      <c r="Q1466" s="2"/>
      <c r="AT1466" s="2"/>
      <c r="AU1466" s="2"/>
    </row>
    <row r="1467" spans="3:47" x14ac:dyDescent="0.25">
      <c r="C1467" s="5"/>
      <c r="D1467" s="5"/>
      <c r="E1467" s="5"/>
      <c r="P1467" s="2"/>
      <c r="Q1467" s="2"/>
      <c r="AT1467" s="2"/>
      <c r="AU1467" s="2"/>
    </row>
    <row r="1468" spans="3:47" x14ac:dyDescent="0.25">
      <c r="C1468" s="5"/>
      <c r="D1468" s="5"/>
      <c r="E1468" s="5"/>
      <c r="P1468" s="2"/>
      <c r="Q1468" s="2"/>
      <c r="AT1468" s="2"/>
      <c r="AU1468" s="2"/>
    </row>
    <row r="1469" spans="3:47" x14ac:dyDescent="0.25">
      <c r="C1469" s="5"/>
      <c r="D1469" s="5"/>
      <c r="E1469" s="5"/>
      <c r="P1469" s="2"/>
      <c r="Q1469" s="2"/>
      <c r="AT1469" s="2"/>
      <c r="AU1469" s="2"/>
    </row>
    <row r="1470" spans="3:47" x14ac:dyDescent="0.25">
      <c r="C1470" s="5"/>
      <c r="D1470" s="5"/>
      <c r="E1470" s="5"/>
      <c r="P1470" s="2"/>
      <c r="Q1470" s="2"/>
      <c r="AT1470" s="2"/>
      <c r="AU1470" s="2"/>
    </row>
    <row r="1471" spans="3:47" x14ac:dyDescent="0.25">
      <c r="C1471" s="5"/>
      <c r="D1471" s="5"/>
      <c r="E1471" s="5"/>
      <c r="P1471" s="2"/>
      <c r="Q1471" s="2"/>
      <c r="AT1471" s="2"/>
      <c r="AU1471" s="2"/>
    </row>
    <row r="1472" spans="3:47" x14ac:dyDescent="0.25">
      <c r="C1472" s="5"/>
      <c r="D1472" s="5"/>
      <c r="E1472" s="5"/>
      <c r="P1472" s="2"/>
      <c r="Q1472" s="2"/>
      <c r="AT1472" s="2"/>
      <c r="AU1472" s="2"/>
    </row>
    <row r="1473" spans="3:47" x14ac:dyDescent="0.25">
      <c r="C1473" s="5"/>
      <c r="D1473" s="5"/>
      <c r="E1473" s="5"/>
      <c r="P1473" s="2"/>
      <c r="Q1473" s="2"/>
      <c r="AT1473" s="2"/>
      <c r="AU1473" s="2"/>
    </row>
    <row r="1474" spans="3:47" x14ac:dyDescent="0.25">
      <c r="C1474" s="5"/>
      <c r="D1474" s="5"/>
      <c r="E1474" s="5"/>
      <c r="P1474" s="2"/>
      <c r="Q1474" s="2"/>
      <c r="AT1474" s="2"/>
      <c r="AU1474" s="2"/>
    </row>
    <row r="1475" spans="3:47" x14ac:dyDescent="0.25">
      <c r="C1475" s="5"/>
      <c r="D1475" s="5"/>
      <c r="E1475" s="5"/>
      <c r="P1475" s="2"/>
      <c r="Q1475" s="2"/>
      <c r="AT1475" s="2"/>
      <c r="AU1475" s="2"/>
    </row>
    <row r="1476" spans="3:47" x14ac:dyDescent="0.25">
      <c r="C1476" s="5"/>
      <c r="D1476" s="5"/>
      <c r="E1476" s="5"/>
      <c r="P1476" s="2"/>
      <c r="Q1476" s="2"/>
      <c r="AT1476" s="2"/>
      <c r="AU1476" s="2"/>
    </row>
    <row r="1477" spans="3:47" x14ac:dyDescent="0.25">
      <c r="C1477" s="5"/>
      <c r="D1477" s="5"/>
      <c r="E1477" s="5"/>
      <c r="P1477" s="2"/>
      <c r="Q1477" s="2"/>
      <c r="AT1477" s="2"/>
      <c r="AU1477" s="2"/>
    </row>
    <row r="1478" spans="3:47" x14ac:dyDescent="0.25">
      <c r="C1478" s="5"/>
      <c r="D1478" s="5"/>
      <c r="E1478" s="5"/>
      <c r="P1478" s="2"/>
      <c r="Q1478" s="2"/>
      <c r="AT1478" s="2"/>
      <c r="AU1478" s="2"/>
    </row>
    <row r="1479" spans="3:47" x14ac:dyDescent="0.25">
      <c r="C1479" s="5"/>
      <c r="D1479" s="5"/>
      <c r="E1479" s="5"/>
      <c r="P1479" s="2"/>
      <c r="Q1479" s="2"/>
      <c r="AT1479" s="2"/>
      <c r="AU1479" s="2"/>
    </row>
    <row r="1480" spans="3:47" x14ac:dyDescent="0.25">
      <c r="C1480" s="5"/>
      <c r="D1480" s="5"/>
      <c r="E1480" s="5"/>
      <c r="P1480" s="2"/>
      <c r="Q1480" s="2"/>
      <c r="AT1480" s="2"/>
      <c r="AU1480" s="2"/>
    </row>
    <row r="1481" spans="3:47" x14ac:dyDescent="0.25">
      <c r="C1481" s="5"/>
      <c r="D1481" s="5"/>
      <c r="E1481" s="5"/>
      <c r="P1481" s="2"/>
      <c r="Q1481" s="2"/>
      <c r="AT1481" s="2"/>
      <c r="AU1481" s="2"/>
    </row>
    <row r="1482" spans="3:47" x14ac:dyDescent="0.25">
      <c r="C1482" s="5"/>
      <c r="D1482" s="5"/>
      <c r="E1482" s="5"/>
      <c r="P1482" s="2"/>
      <c r="Q1482" s="2"/>
      <c r="AT1482" s="2"/>
      <c r="AU1482" s="2"/>
    </row>
    <row r="1483" spans="3:47" x14ac:dyDescent="0.25">
      <c r="C1483" s="5"/>
      <c r="D1483" s="5"/>
      <c r="E1483" s="5"/>
      <c r="P1483" s="2"/>
      <c r="Q1483" s="2"/>
      <c r="AT1483" s="2"/>
      <c r="AU1483" s="2"/>
    </row>
    <row r="1484" spans="3:47" x14ac:dyDescent="0.25">
      <c r="C1484" s="5"/>
      <c r="D1484" s="5"/>
      <c r="E1484" s="5"/>
      <c r="P1484" s="2"/>
      <c r="Q1484" s="2"/>
      <c r="AT1484" s="2"/>
      <c r="AU1484" s="2"/>
    </row>
    <row r="1485" spans="3:47" x14ac:dyDescent="0.25">
      <c r="C1485" s="5"/>
      <c r="D1485" s="5"/>
      <c r="E1485" s="5"/>
      <c r="P1485" s="2"/>
      <c r="Q1485" s="2"/>
      <c r="AT1485" s="2"/>
      <c r="AU1485" s="2"/>
    </row>
    <row r="1486" spans="3:47" x14ac:dyDescent="0.25">
      <c r="C1486" s="5"/>
      <c r="D1486" s="5"/>
      <c r="E1486" s="5"/>
      <c r="P1486" s="2"/>
      <c r="Q1486" s="2"/>
      <c r="AT1486" s="2"/>
      <c r="AU1486" s="2"/>
    </row>
    <row r="1487" spans="3:47" x14ac:dyDescent="0.25">
      <c r="C1487" s="5"/>
      <c r="D1487" s="5"/>
      <c r="E1487" s="5"/>
      <c r="P1487" s="2"/>
      <c r="Q1487" s="2"/>
      <c r="AT1487" s="2"/>
      <c r="AU1487" s="2"/>
    </row>
    <row r="1488" spans="3:47" x14ac:dyDescent="0.25">
      <c r="C1488" s="5"/>
      <c r="D1488" s="5"/>
      <c r="E1488" s="5"/>
      <c r="P1488" s="2"/>
      <c r="Q1488" s="2"/>
      <c r="AT1488" s="2"/>
      <c r="AU1488" s="2"/>
    </row>
    <row r="1489" spans="3:47" x14ac:dyDescent="0.25">
      <c r="C1489" s="5"/>
      <c r="D1489" s="5"/>
      <c r="E1489" s="5"/>
      <c r="P1489" s="2"/>
      <c r="Q1489" s="2"/>
      <c r="AT1489" s="2"/>
      <c r="AU1489" s="2"/>
    </row>
    <row r="1490" spans="3:47" x14ac:dyDescent="0.25">
      <c r="C1490" s="5"/>
      <c r="D1490" s="5"/>
      <c r="E1490" s="5"/>
      <c r="P1490" s="2"/>
      <c r="Q1490" s="2"/>
      <c r="AT1490" s="2"/>
      <c r="AU1490" s="2"/>
    </row>
    <row r="1491" spans="3:47" x14ac:dyDescent="0.25">
      <c r="C1491" s="5"/>
      <c r="D1491" s="5"/>
      <c r="E1491" s="5"/>
      <c r="P1491" s="2"/>
      <c r="Q1491" s="2"/>
      <c r="AT1491" s="2"/>
      <c r="AU1491" s="2"/>
    </row>
    <row r="1492" spans="3:47" x14ac:dyDescent="0.25">
      <c r="C1492" s="5"/>
      <c r="D1492" s="5"/>
      <c r="E1492" s="5"/>
      <c r="P1492" s="2"/>
      <c r="Q1492" s="2"/>
      <c r="AT1492" s="2"/>
      <c r="AU1492" s="2"/>
    </row>
    <row r="1493" spans="3:47" x14ac:dyDescent="0.25">
      <c r="C1493" s="5"/>
      <c r="D1493" s="5"/>
      <c r="E1493" s="5"/>
      <c r="P1493" s="2"/>
      <c r="Q1493" s="2"/>
      <c r="AT1493" s="2"/>
      <c r="AU1493" s="2"/>
    </row>
    <row r="1494" spans="3:47" x14ac:dyDescent="0.25">
      <c r="C1494" s="5"/>
      <c r="D1494" s="5"/>
      <c r="E1494" s="5"/>
      <c r="P1494" s="2"/>
      <c r="Q1494" s="2"/>
      <c r="AT1494" s="2"/>
      <c r="AU1494" s="2"/>
    </row>
    <row r="1495" spans="3:47" x14ac:dyDescent="0.25">
      <c r="C1495" s="5"/>
      <c r="D1495" s="5"/>
      <c r="E1495" s="5"/>
      <c r="P1495" s="2"/>
      <c r="Q1495" s="2"/>
      <c r="AT1495" s="2"/>
      <c r="AU1495" s="2"/>
    </row>
    <row r="1496" spans="3:47" x14ac:dyDescent="0.25">
      <c r="C1496" s="5"/>
      <c r="D1496" s="5"/>
      <c r="E1496" s="5"/>
      <c r="P1496" s="2"/>
      <c r="Q1496" s="2"/>
      <c r="AT1496" s="2"/>
      <c r="AU1496" s="2"/>
    </row>
    <row r="1497" spans="3:47" x14ac:dyDescent="0.25">
      <c r="C1497" s="5"/>
      <c r="D1497" s="5"/>
      <c r="E1497" s="5"/>
      <c r="P1497" s="2"/>
      <c r="Q1497" s="2"/>
      <c r="AT1497" s="2"/>
      <c r="AU1497" s="2"/>
    </row>
    <row r="1498" spans="3:47" x14ac:dyDescent="0.25">
      <c r="C1498" s="5"/>
      <c r="D1498" s="5"/>
      <c r="E1498" s="5"/>
      <c r="P1498" s="2"/>
      <c r="Q1498" s="2"/>
      <c r="AT1498" s="2"/>
      <c r="AU1498" s="2"/>
    </row>
    <row r="1499" spans="3:47" x14ac:dyDescent="0.25">
      <c r="C1499" s="5"/>
      <c r="D1499" s="5"/>
      <c r="E1499" s="5"/>
      <c r="P1499" s="2"/>
      <c r="Q1499" s="2"/>
      <c r="AT1499" s="2"/>
      <c r="AU1499" s="2"/>
    </row>
    <row r="1500" spans="3:47" x14ac:dyDescent="0.25">
      <c r="C1500" s="5"/>
      <c r="D1500" s="5"/>
      <c r="E1500" s="5"/>
      <c r="P1500" s="2"/>
      <c r="Q1500" s="2"/>
      <c r="AT1500" s="2"/>
      <c r="AU1500" s="2"/>
    </row>
    <row r="1501" spans="3:47" x14ac:dyDescent="0.25">
      <c r="C1501" s="5"/>
      <c r="D1501" s="5"/>
      <c r="E1501" s="5"/>
      <c r="P1501" s="2"/>
      <c r="Q1501" s="2"/>
      <c r="AT1501" s="2"/>
      <c r="AU1501" s="2"/>
    </row>
    <row r="1502" spans="3:47" x14ac:dyDescent="0.25">
      <c r="C1502" s="5"/>
      <c r="D1502" s="5"/>
      <c r="E1502" s="5"/>
      <c r="P1502" s="2"/>
      <c r="Q1502" s="2"/>
      <c r="AT1502" s="2"/>
      <c r="AU1502" s="2"/>
    </row>
    <row r="1503" spans="3:47" x14ac:dyDescent="0.25">
      <c r="C1503" s="5"/>
      <c r="D1503" s="5"/>
      <c r="E1503" s="5"/>
      <c r="P1503" s="2"/>
      <c r="Q1503" s="2"/>
      <c r="AT1503" s="2"/>
      <c r="AU1503" s="2"/>
    </row>
    <row r="1504" spans="3:47" x14ac:dyDescent="0.25">
      <c r="C1504" s="5"/>
      <c r="D1504" s="5"/>
      <c r="E1504" s="5"/>
      <c r="P1504" s="2"/>
      <c r="Q1504" s="2"/>
      <c r="AT1504" s="2"/>
      <c r="AU1504" s="2"/>
    </row>
    <row r="1505" spans="3:47" x14ac:dyDescent="0.25">
      <c r="C1505" s="5"/>
      <c r="D1505" s="5"/>
      <c r="E1505" s="5"/>
      <c r="P1505" s="2"/>
      <c r="Q1505" s="2"/>
      <c r="AT1505" s="2"/>
      <c r="AU1505" s="2"/>
    </row>
    <row r="1506" spans="3:47" x14ac:dyDescent="0.25">
      <c r="C1506" s="5"/>
      <c r="D1506" s="5"/>
      <c r="E1506" s="5"/>
      <c r="P1506" s="2"/>
      <c r="Q1506" s="2"/>
      <c r="AT1506" s="2"/>
      <c r="AU1506" s="2"/>
    </row>
    <row r="1507" spans="3:47" x14ac:dyDescent="0.25">
      <c r="C1507" s="5"/>
      <c r="D1507" s="5"/>
      <c r="E1507" s="5"/>
      <c r="P1507" s="2"/>
      <c r="Q1507" s="2"/>
      <c r="AT1507" s="2"/>
      <c r="AU1507" s="2"/>
    </row>
    <row r="1508" spans="3:47" x14ac:dyDescent="0.25">
      <c r="C1508" s="5"/>
      <c r="D1508" s="5"/>
      <c r="E1508" s="5"/>
      <c r="P1508" s="2"/>
      <c r="Q1508" s="2"/>
      <c r="AT1508" s="2"/>
      <c r="AU1508" s="2"/>
    </row>
    <row r="1509" spans="3:47" x14ac:dyDescent="0.25">
      <c r="C1509" s="5"/>
      <c r="D1509" s="5"/>
      <c r="E1509" s="5"/>
      <c r="P1509" s="2"/>
      <c r="Q1509" s="2"/>
      <c r="AT1509" s="2"/>
      <c r="AU1509" s="2"/>
    </row>
    <row r="1510" spans="3:47" x14ac:dyDescent="0.25">
      <c r="C1510" s="5"/>
      <c r="D1510" s="5"/>
      <c r="E1510" s="5"/>
      <c r="P1510" s="2"/>
      <c r="Q1510" s="2"/>
      <c r="AT1510" s="2"/>
      <c r="AU1510" s="2"/>
    </row>
    <row r="1511" spans="3:47" x14ac:dyDescent="0.25">
      <c r="C1511" s="5"/>
      <c r="D1511" s="5"/>
      <c r="E1511" s="5"/>
      <c r="P1511" s="2"/>
      <c r="Q1511" s="2"/>
      <c r="AT1511" s="2"/>
      <c r="AU1511" s="2"/>
    </row>
    <row r="1512" spans="3:47" x14ac:dyDescent="0.25">
      <c r="C1512" s="5"/>
      <c r="D1512" s="5"/>
      <c r="E1512" s="5"/>
      <c r="P1512" s="2"/>
      <c r="Q1512" s="2"/>
      <c r="AT1512" s="2"/>
      <c r="AU1512" s="2"/>
    </row>
    <row r="1513" spans="3:47" x14ac:dyDescent="0.25">
      <c r="C1513" s="5"/>
      <c r="D1513" s="5"/>
      <c r="E1513" s="5"/>
      <c r="P1513" s="2"/>
      <c r="Q1513" s="2"/>
      <c r="AT1513" s="2"/>
      <c r="AU1513" s="2"/>
    </row>
    <row r="1514" spans="3:47" x14ac:dyDescent="0.25">
      <c r="C1514" s="5"/>
      <c r="D1514" s="5"/>
      <c r="E1514" s="5"/>
      <c r="P1514" s="2"/>
      <c r="Q1514" s="2"/>
      <c r="AT1514" s="2"/>
      <c r="AU1514" s="2"/>
    </row>
    <row r="1515" spans="3:47" x14ac:dyDescent="0.25">
      <c r="C1515" s="5"/>
      <c r="D1515" s="5"/>
      <c r="E1515" s="5"/>
      <c r="P1515" s="2"/>
      <c r="Q1515" s="2"/>
      <c r="AT1515" s="2"/>
      <c r="AU1515" s="2"/>
    </row>
    <row r="1516" spans="3:47" x14ac:dyDescent="0.25">
      <c r="C1516" s="5"/>
      <c r="D1516" s="5"/>
      <c r="E1516" s="5"/>
      <c r="P1516" s="2"/>
      <c r="Q1516" s="2"/>
      <c r="AT1516" s="2"/>
      <c r="AU1516" s="2"/>
    </row>
    <row r="1517" spans="3:47" x14ac:dyDescent="0.25">
      <c r="C1517" s="5"/>
      <c r="D1517" s="5"/>
      <c r="E1517" s="5"/>
      <c r="P1517" s="2"/>
      <c r="Q1517" s="2"/>
      <c r="AT1517" s="2"/>
      <c r="AU1517" s="2"/>
    </row>
    <row r="1518" spans="3:47" x14ac:dyDescent="0.25">
      <c r="C1518" s="5"/>
      <c r="D1518" s="5"/>
      <c r="E1518" s="5"/>
      <c r="P1518" s="2"/>
      <c r="Q1518" s="2"/>
      <c r="AT1518" s="2"/>
      <c r="AU1518" s="2"/>
    </row>
    <row r="1519" spans="3:47" x14ac:dyDescent="0.25">
      <c r="C1519" s="5"/>
      <c r="D1519" s="5"/>
      <c r="E1519" s="5"/>
      <c r="P1519" s="2"/>
      <c r="Q1519" s="2"/>
      <c r="AT1519" s="2"/>
      <c r="AU1519" s="2"/>
    </row>
    <row r="1520" spans="3:47" x14ac:dyDescent="0.25">
      <c r="C1520" s="5"/>
      <c r="D1520" s="5"/>
      <c r="E1520" s="5"/>
      <c r="P1520" s="2"/>
      <c r="Q1520" s="2"/>
      <c r="AT1520" s="2"/>
      <c r="AU1520" s="2"/>
    </row>
    <row r="1521" spans="3:47" x14ac:dyDescent="0.25">
      <c r="C1521" s="5"/>
      <c r="D1521" s="5"/>
      <c r="E1521" s="5"/>
      <c r="P1521" s="2"/>
      <c r="Q1521" s="2"/>
      <c r="AT1521" s="2"/>
      <c r="AU1521" s="2"/>
    </row>
    <row r="1522" spans="3:47" x14ac:dyDescent="0.25">
      <c r="C1522" s="5"/>
      <c r="D1522" s="5"/>
      <c r="E1522" s="5"/>
      <c r="P1522" s="2"/>
      <c r="Q1522" s="2"/>
      <c r="AT1522" s="2"/>
      <c r="AU1522" s="2"/>
    </row>
    <row r="1523" spans="3:47" x14ac:dyDescent="0.25">
      <c r="C1523" s="5"/>
      <c r="D1523" s="5"/>
      <c r="E1523" s="5"/>
      <c r="P1523" s="2"/>
      <c r="Q1523" s="2"/>
      <c r="AT1523" s="2"/>
      <c r="AU1523" s="2"/>
    </row>
    <row r="1524" spans="3:47" x14ac:dyDescent="0.25">
      <c r="C1524" s="5"/>
      <c r="D1524" s="5"/>
      <c r="E1524" s="5"/>
      <c r="P1524" s="2"/>
      <c r="Q1524" s="2"/>
      <c r="AT1524" s="2"/>
      <c r="AU1524" s="2"/>
    </row>
    <row r="1525" spans="3:47" x14ac:dyDescent="0.25">
      <c r="C1525" s="5"/>
      <c r="D1525" s="5"/>
      <c r="E1525" s="5"/>
      <c r="P1525" s="2"/>
      <c r="Q1525" s="2"/>
      <c r="AT1525" s="2"/>
      <c r="AU1525" s="2"/>
    </row>
    <row r="1526" spans="3:47" x14ac:dyDescent="0.25">
      <c r="C1526" s="5"/>
      <c r="D1526" s="5"/>
      <c r="E1526" s="5"/>
      <c r="P1526" s="2"/>
      <c r="Q1526" s="2"/>
      <c r="AT1526" s="2"/>
      <c r="AU1526" s="2"/>
    </row>
    <row r="1527" spans="3:47" x14ac:dyDescent="0.25">
      <c r="C1527" s="5"/>
      <c r="D1527" s="5"/>
      <c r="E1527" s="5"/>
      <c r="P1527" s="2"/>
      <c r="Q1527" s="2"/>
      <c r="AT1527" s="2"/>
      <c r="AU1527" s="2"/>
    </row>
    <row r="1528" spans="3:47" x14ac:dyDescent="0.25">
      <c r="C1528" s="5"/>
      <c r="D1528" s="5"/>
      <c r="E1528" s="5"/>
      <c r="P1528" s="2"/>
      <c r="Q1528" s="2"/>
      <c r="AT1528" s="2"/>
      <c r="AU1528" s="2"/>
    </row>
    <row r="1529" spans="3:47" x14ac:dyDescent="0.25">
      <c r="C1529" s="5"/>
      <c r="D1529" s="5"/>
      <c r="E1529" s="5"/>
      <c r="P1529" s="2"/>
      <c r="Q1529" s="2"/>
      <c r="AT1529" s="2"/>
      <c r="AU1529" s="2"/>
    </row>
    <row r="1530" spans="3:47" x14ac:dyDescent="0.25">
      <c r="C1530" s="5"/>
      <c r="D1530" s="5"/>
      <c r="E1530" s="5"/>
      <c r="P1530" s="2"/>
      <c r="Q1530" s="2"/>
      <c r="AT1530" s="2"/>
      <c r="AU1530" s="2"/>
    </row>
    <row r="1531" spans="3:47" x14ac:dyDescent="0.25">
      <c r="C1531" s="5"/>
      <c r="D1531" s="5"/>
      <c r="E1531" s="5"/>
      <c r="P1531" s="2"/>
      <c r="Q1531" s="2"/>
      <c r="AT1531" s="2"/>
      <c r="AU1531" s="2"/>
    </row>
    <row r="1532" spans="3:47" x14ac:dyDescent="0.25">
      <c r="C1532" s="5"/>
      <c r="D1532" s="5"/>
      <c r="E1532" s="5"/>
      <c r="P1532" s="2"/>
      <c r="Q1532" s="2"/>
      <c r="AT1532" s="2"/>
      <c r="AU1532" s="2"/>
    </row>
    <row r="1533" spans="3:47" x14ac:dyDescent="0.25">
      <c r="C1533" s="5"/>
      <c r="D1533" s="5"/>
      <c r="E1533" s="5"/>
      <c r="P1533" s="2"/>
      <c r="Q1533" s="2"/>
      <c r="AT1533" s="2"/>
      <c r="AU1533" s="2"/>
    </row>
    <row r="1534" spans="3:47" x14ac:dyDescent="0.25">
      <c r="C1534" s="5"/>
      <c r="D1534" s="5"/>
      <c r="E1534" s="5"/>
      <c r="P1534" s="2"/>
      <c r="Q1534" s="2"/>
      <c r="AT1534" s="2"/>
      <c r="AU1534" s="2"/>
    </row>
    <row r="1535" spans="3:47" x14ac:dyDescent="0.25">
      <c r="C1535" s="5"/>
      <c r="D1535" s="5"/>
      <c r="E1535" s="5"/>
      <c r="P1535" s="2"/>
      <c r="Q1535" s="2"/>
      <c r="AT1535" s="2"/>
      <c r="AU1535" s="2"/>
    </row>
    <row r="1536" spans="3:47" x14ac:dyDescent="0.25">
      <c r="C1536" s="5"/>
      <c r="D1536" s="5"/>
      <c r="E1536" s="5"/>
      <c r="P1536" s="2"/>
      <c r="Q1536" s="2"/>
      <c r="AT1536" s="2"/>
      <c r="AU1536" s="2"/>
    </row>
    <row r="1537" spans="3:47" x14ac:dyDescent="0.25">
      <c r="C1537" s="5"/>
      <c r="D1537" s="5"/>
      <c r="E1537" s="5"/>
      <c r="P1537" s="2"/>
      <c r="Q1537" s="2"/>
      <c r="AT1537" s="2"/>
      <c r="AU1537" s="2"/>
    </row>
    <row r="1538" spans="3:47" x14ac:dyDescent="0.25">
      <c r="C1538" s="5"/>
      <c r="D1538" s="5"/>
      <c r="E1538" s="5"/>
      <c r="P1538" s="2"/>
      <c r="Q1538" s="2"/>
      <c r="AT1538" s="2"/>
      <c r="AU1538" s="2"/>
    </row>
    <row r="1539" spans="3:47" x14ac:dyDescent="0.25">
      <c r="C1539" s="5"/>
      <c r="D1539" s="5"/>
      <c r="E1539" s="5"/>
      <c r="P1539" s="2"/>
      <c r="Q1539" s="2"/>
      <c r="AT1539" s="2"/>
      <c r="AU1539" s="2"/>
    </row>
    <row r="1540" spans="3:47" x14ac:dyDescent="0.25">
      <c r="C1540" s="5"/>
      <c r="D1540" s="5"/>
      <c r="E1540" s="5"/>
      <c r="P1540" s="2"/>
      <c r="Q1540" s="2"/>
      <c r="AT1540" s="2"/>
      <c r="AU1540" s="2"/>
    </row>
    <row r="1541" spans="3:47" x14ac:dyDescent="0.25">
      <c r="C1541" s="5"/>
      <c r="D1541" s="5"/>
      <c r="E1541" s="5"/>
      <c r="P1541" s="2"/>
      <c r="Q1541" s="2"/>
      <c r="AT1541" s="2"/>
      <c r="AU1541" s="2"/>
    </row>
    <row r="1542" spans="3:47" x14ac:dyDescent="0.25">
      <c r="C1542" s="5"/>
      <c r="D1542" s="5"/>
      <c r="E1542" s="5"/>
      <c r="P1542" s="2"/>
      <c r="Q1542" s="2"/>
      <c r="AT1542" s="2"/>
      <c r="AU1542" s="2"/>
    </row>
    <row r="1543" spans="3:47" x14ac:dyDescent="0.25">
      <c r="C1543" s="5"/>
      <c r="D1543" s="5"/>
      <c r="E1543" s="5"/>
      <c r="P1543" s="2"/>
      <c r="Q1543" s="2"/>
      <c r="AT1543" s="2"/>
      <c r="AU1543" s="2"/>
    </row>
    <row r="1544" spans="3:47" x14ac:dyDescent="0.25">
      <c r="C1544" s="5"/>
      <c r="D1544" s="5"/>
      <c r="E1544" s="5"/>
      <c r="P1544" s="2"/>
      <c r="Q1544" s="2"/>
      <c r="AT1544" s="2"/>
      <c r="AU1544" s="2"/>
    </row>
    <row r="1545" spans="3:47" x14ac:dyDescent="0.25">
      <c r="C1545" s="5"/>
      <c r="D1545" s="5"/>
      <c r="E1545" s="5"/>
      <c r="P1545" s="2"/>
      <c r="Q1545" s="2"/>
      <c r="AT1545" s="2"/>
      <c r="AU1545" s="2"/>
    </row>
    <row r="1546" spans="3:47" x14ac:dyDescent="0.25">
      <c r="C1546" s="5"/>
      <c r="D1546" s="5"/>
      <c r="E1546" s="5"/>
      <c r="P1546" s="2"/>
      <c r="Q1546" s="2"/>
      <c r="AT1546" s="2"/>
      <c r="AU1546" s="2"/>
    </row>
    <row r="1547" spans="3:47" x14ac:dyDescent="0.25">
      <c r="C1547" s="5"/>
      <c r="D1547" s="5"/>
      <c r="E1547" s="5"/>
      <c r="P1547" s="2"/>
      <c r="Q1547" s="2"/>
      <c r="AT1547" s="2"/>
      <c r="AU1547" s="2"/>
    </row>
    <row r="1548" spans="3:47" x14ac:dyDescent="0.25">
      <c r="C1548" s="5"/>
      <c r="D1548" s="5"/>
      <c r="E1548" s="5"/>
      <c r="P1548" s="2"/>
      <c r="Q1548" s="2"/>
      <c r="AT1548" s="2"/>
      <c r="AU1548" s="2"/>
    </row>
    <row r="1549" spans="3:47" x14ac:dyDescent="0.25">
      <c r="C1549" s="5"/>
      <c r="D1549" s="5"/>
      <c r="E1549" s="5"/>
      <c r="P1549" s="2"/>
      <c r="Q1549" s="2"/>
      <c r="AT1549" s="2"/>
      <c r="AU1549" s="2"/>
    </row>
    <row r="1550" spans="3:47" x14ac:dyDescent="0.25">
      <c r="C1550" s="5"/>
      <c r="D1550" s="5"/>
      <c r="E1550" s="5"/>
      <c r="P1550" s="2"/>
      <c r="Q1550" s="2"/>
      <c r="AT1550" s="2"/>
      <c r="AU1550" s="2"/>
    </row>
    <row r="1551" spans="3:47" x14ac:dyDescent="0.25">
      <c r="C1551" s="5"/>
      <c r="D1551" s="5"/>
      <c r="E1551" s="5"/>
      <c r="P1551" s="2"/>
      <c r="Q1551" s="2"/>
      <c r="AT1551" s="2"/>
      <c r="AU1551" s="2"/>
    </row>
    <row r="1552" spans="3:47" x14ac:dyDescent="0.25">
      <c r="C1552" s="5"/>
      <c r="D1552" s="5"/>
      <c r="E1552" s="5"/>
      <c r="P1552" s="2"/>
      <c r="Q1552" s="2"/>
      <c r="AT1552" s="2"/>
      <c r="AU1552" s="2"/>
    </row>
    <row r="1553" spans="3:47" x14ac:dyDescent="0.25">
      <c r="C1553" s="5"/>
      <c r="D1553" s="5"/>
      <c r="E1553" s="5"/>
      <c r="P1553" s="2"/>
      <c r="Q1553" s="2"/>
      <c r="AT1553" s="2"/>
      <c r="AU1553" s="2"/>
    </row>
    <row r="1554" spans="3:47" x14ac:dyDescent="0.25">
      <c r="C1554" s="5"/>
      <c r="D1554" s="5"/>
      <c r="E1554" s="5"/>
      <c r="P1554" s="2"/>
      <c r="Q1554" s="2"/>
      <c r="AT1554" s="2"/>
      <c r="AU1554" s="2"/>
    </row>
    <row r="1555" spans="3:47" x14ac:dyDescent="0.25">
      <c r="C1555" s="5"/>
      <c r="D1555" s="5"/>
      <c r="E1555" s="5"/>
      <c r="P1555" s="2"/>
      <c r="Q1555" s="2"/>
      <c r="AT1555" s="2"/>
      <c r="AU1555" s="2"/>
    </row>
    <row r="1556" spans="3:47" x14ac:dyDescent="0.25">
      <c r="C1556" s="5"/>
      <c r="D1556" s="5"/>
      <c r="E1556" s="5"/>
      <c r="P1556" s="2"/>
      <c r="Q1556" s="2"/>
      <c r="AT1556" s="2"/>
      <c r="AU1556" s="2"/>
    </row>
    <row r="1557" spans="3:47" x14ac:dyDescent="0.25">
      <c r="C1557" s="5"/>
      <c r="D1557" s="5"/>
      <c r="E1557" s="5"/>
      <c r="P1557" s="2"/>
      <c r="Q1557" s="2"/>
      <c r="AT1557" s="2"/>
      <c r="AU1557" s="2"/>
    </row>
    <row r="1558" spans="3:47" x14ac:dyDescent="0.25">
      <c r="C1558" s="5"/>
      <c r="D1558" s="5"/>
      <c r="E1558" s="5"/>
      <c r="P1558" s="2"/>
      <c r="Q1558" s="2"/>
      <c r="AT1558" s="2"/>
      <c r="AU1558" s="2"/>
    </row>
    <row r="1559" spans="3:47" x14ac:dyDescent="0.25">
      <c r="C1559" s="5"/>
      <c r="D1559" s="5"/>
      <c r="E1559" s="5"/>
      <c r="P1559" s="2"/>
      <c r="Q1559" s="2"/>
      <c r="AT1559" s="2"/>
      <c r="AU1559" s="2"/>
    </row>
    <row r="1560" spans="3:47" x14ac:dyDescent="0.25">
      <c r="C1560" s="5"/>
      <c r="D1560" s="5"/>
      <c r="E1560" s="5"/>
      <c r="P1560" s="2"/>
      <c r="Q1560" s="2"/>
      <c r="AT1560" s="2"/>
      <c r="AU1560" s="2"/>
    </row>
    <row r="1561" spans="3:47" x14ac:dyDescent="0.25">
      <c r="C1561" s="5"/>
      <c r="D1561" s="5"/>
      <c r="E1561" s="5"/>
      <c r="P1561" s="2"/>
      <c r="Q1561" s="2"/>
      <c r="AT1561" s="2"/>
      <c r="AU1561" s="2"/>
    </row>
    <row r="1562" spans="3:47" x14ac:dyDescent="0.25">
      <c r="C1562" s="5"/>
      <c r="D1562" s="5"/>
      <c r="E1562" s="5"/>
      <c r="P1562" s="2"/>
      <c r="Q1562" s="2"/>
      <c r="AT1562" s="2"/>
      <c r="AU1562" s="2"/>
    </row>
    <row r="1563" spans="3:47" x14ac:dyDescent="0.25">
      <c r="C1563" s="5"/>
      <c r="D1563" s="5"/>
      <c r="E1563" s="5"/>
      <c r="P1563" s="2"/>
      <c r="Q1563" s="2"/>
      <c r="AT1563" s="2"/>
      <c r="AU1563" s="2"/>
    </row>
    <row r="1564" spans="3:47" x14ac:dyDescent="0.25">
      <c r="C1564" s="5"/>
      <c r="D1564" s="5"/>
      <c r="E1564" s="5"/>
      <c r="P1564" s="2"/>
      <c r="Q1564" s="2"/>
      <c r="AT1564" s="2"/>
      <c r="AU1564" s="2"/>
    </row>
    <row r="1565" spans="3:47" x14ac:dyDescent="0.25">
      <c r="C1565" s="5"/>
      <c r="D1565" s="5"/>
      <c r="E1565" s="5"/>
      <c r="P1565" s="2"/>
      <c r="Q1565" s="2"/>
      <c r="AT1565" s="2"/>
      <c r="AU1565" s="2"/>
    </row>
    <row r="1566" spans="3:47" x14ac:dyDescent="0.25">
      <c r="C1566" s="5"/>
      <c r="D1566" s="5"/>
      <c r="E1566" s="5"/>
      <c r="P1566" s="2"/>
      <c r="Q1566" s="2"/>
      <c r="AT1566" s="2"/>
      <c r="AU1566" s="2"/>
    </row>
    <row r="1567" spans="3:47" x14ac:dyDescent="0.25">
      <c r="C1567" s="5"/>
      <c r="D1567" s="5"/>
      <c r="E1567" s="5"/>
      <c r="P1567" s="2"/>
      <c r="Q1567" s="2"/>
      <c r="AT1567" s="2"/>
      <c r="AU1567" s="2"/>
    </row>
    <row r="1568" spans="3:47" x14ac:dyDescent="0.25">
      <c r="C1568" s="5"/>
      <c r="D1568" s="5"/>
      <c r="E1568" s="5"/>
      <c r="P1568" s="2"/>
      <c r="Q1568" s="2"/>
      <c r="AT1568" s="2"/>
      <c r="AU1568" s="2"/>
    </row>
    <row r="1569" spans="3:47" x14ac:dyDescent="0.25">
      <c r="C1569" s="5"/>
      <c r="D1569" s="5"/>
      <c r="E1569" s="5"/>
      <c r="P1569" s="2"/>
      <c r="Q1569" s="2"/>
      <c r="AT1569" s="2"/>
      <c r="AU1569" s="2"/>
    </row>
    <row r="1570" spans="3:47" x14ac:dyDescent="0.25">
      <c r="C1570" s="5"/>
      <c r="D1570" s="5"/>
      <c r="E1570" s="5"/>
      <c r="P1570" s="2"/>
      <c r="Q1570" s="2"/>
      <c r="AT1570" s="2"/>
      <c r="AU1570" s="2"/>
    </row>
    <row r="1571" spans="3:47" x14ac:dyDescent="0.25">
      <c r="C1571" s="5"/>
      <c r="D1571" s="5"/>
      <c r="E1571" s="5"/>
      <c r="P1571" s="2"/>
      <c r="Q1571" s="2"/>
      <c r="AT1571" s="2"/>
      <c r="AU1571" s="2"/>
    </row>
    <row r="1572" spans="3:47" x14ac:dyDescent="0.25">
      <c r="C1572" s="5"/>
      <c r="D1572" s="5"/>
      <c r="E1572" s="5"/>
      <c r="P1572" s="2"/>
      <c r="Q1572" s="2"/>
      <c r="AT1572" s="2"/>
      <c r="AU1572" s="2"/>
    </row>
    <row r="1573" spans="3:47" x14ac:dyDescent="0.25">
      <c r="C1573" s="5"/>
      <c r="D1573" s="5"/>
      <c r="E1573" s="5"/>
      <c r="P1573" s="2"/>
      <c r="Q1573" s="2"/>
      <c r="AT1573" s="2"/>
      <c r="AU1573" s="2"/>
    </row>
    <row r="1574" spans="3:47" x14ac:dyDescent="0.25">
      <c r="C1574" s="5"/>
      <c r="D1574" s="5"/>
      <c r="E1574" s="5"/>
      <c r="P1574" s="2"/>
      <c r="Q1574" s="2"/>
      <c r="AT1574" s="2"/>
      <c r="AU1574" s="2"/>
    </row>
    <row r="1575" spans="3:47" x14ac:dyDescent="0.25">
      <c r="C1575" s="5"/>
      <c r="D1575" s="5"/>
      <c r="E1575" s="5"/>
      <c r="P1575" s="2"/>
      <c r="Q1575" s="2"/>
      <c r="AT1575" s="2"/>
      <c r="AU1575" s="2"/>
    </row>
    <row r="1576" spans="3:47" x14ac:dyDescent="0.25">
      <c r="C1576" s="5"/>
      <c r="D1576" s="5"/>
      <c r="E1576" s="5"/>
      <c r="P1576" s="2"/>
      <c r="Q1576" s="2"/>
      <c r="AT1576" s="2"/>
      <c r="AU1576" s="2"/>
    </row>
    <row r="1577" spans="3:47" x14ac:dyDescent="0.25">
      <c r="C1577" s="5"/>
      <c r="D1577" s="5"/>
      <c r="E1577" s="5"/>
      <c r="P1577" s="2"/>
      <c r="Q1577" s="2"/>
      <c r="AT1577" s="2"/>
      <c r="AU1577" s="2"/>
    </row>
    <row r="1578" spans="3:47" x14ac:dyDescent="0.25">
      <c r="C1578" s="5"/>
      <c r="D1578" s="5"/>
      <c r="E1578" s="5"/>
      <c r="P1578" s="2"/>
      <c r="Q1578" s="2"/>
      <c r="AT1578" s="2"/>
      <c r="AU1578" s="2"/>
    </row>
    <row r="1579" spans="3:47" x14ac:dyDescent="0.25">
      <c r="C1579" s="5"/>
      <c r="D1579" s="5"/>
      <c r="E1579" s="5"/>
      <c r="P1579" s="2"/>
      <c r="Q1579" s="2"/>
      <c r="AT1579" s="2"/>
      <c r="AU1579" s="2"/>
    </row>
    <row r="1580" spans="3:47" x14ac:dyDescent="0.25">
      <c r="C1580" s="5"/>
      <c r="D1580" s="5"/>
      <c r="E1580" s="5"/>
      <c r="P1580" s="2"/>
      <c r="Q1580" s="2"/>
      <c r="AT1580" s="2"/>
      <c r="AU1580" s="2"/>
    </row>
    <row r="1581" spans="3:47" x14ac:dyDescent="0.25">
      <c r="C1581" s="5"/>
      <c r="D1581" s="5"/>
      <c r="E1581" s="5"/>
      <c r="P1581" s="2"/>
      <c r="Q1581" s="2"/>
      <c r="AT1581" s="2"/>
      <c r="AU1581" s="2"/>
    </row>
    <row r="1582" spans="3:47" x14ac:dyDescent="0.25">
      <c r="C1582" s="5"/>
      <c r="D1582" s="5"/>
      <c r="E1582" s="5"/>
      <c r="P1582" s="2"/>
      <c r="Q1582" s="2"/>
      <c r="AT1582" s="2"/>
      <c r="AU1582" s="2"/>
    </row>
    <row r="1583" spans="3:47" x14ac:dyDescent="0.25">
      <c r="C1583" s="5"/>
      <c r="D1583" s="5"/>
      <c r="E1583" s="5"/>
      <c r="P1583" s="2"/>
      <c r="Q1583" s="2"/>
      <c r="AT1583" s="2"/>
      <c r="AU1583" s="2"/>
    </row>
    <row r="1584" spans="3:47" x14ac:dyDescent="0.25">
      <c r="C1584" s="5"/>
      <c r="D1584" s="5"/>
      <c r="E1584" s="5"/>
      <c r="P1584" s="2"/>
      <c r="Q1584" s="2"/>
      <c r="AT1584" s="2"/>
      <c r="AU1584" s="2"/>
    </row>
    <row r="1585" spans="3:47" x14ac:dyDescent="0.25">
      <c r="C1585" s="5"/>
      <c r="D1585" s="5"/>
      <c r="E1585" s="5"/>
      <c r="P1585" s="2"/>
      <c r="Q1585" s="2"/>
      <c r="AT1585" s="2"/>
      <c r="AU1585" s="2"/>
    </row>
    <row r="1586" spans="3:47" x14ac:dyDescent="0.25">
      <c r="C1586" s="5"/>
      <c r="D1586" s="5"/>
      <c r="E1586" s="5"/>
      <c r="P1586" s="2"/>
      <c r="Q1586" s="2"/>
      <c r="AT1586" s="2"/>
      <c r="AU1586" s="2"/>
    </row>
    <row r="1587" spans="3:47" x14ac:dyDescent="0.25">
      <c r="C1587" s="5"/>
      <c r="D1587" s="5"/>
      <c r="E1587" s="5"/>
      <c r="P1587" s="2"/>
      <c r="Q1587" s="2"/>
      <c r="AT1587" s="2"/>
      <c r="AU1587" s="2"/>
    </row>
    <row r="1588" spans="3:47" x14ac:dyDescent="0.25">
      <c r="C1588" s="5"/>
      <c r="D1588" s="5"/>
      <c r="E1588" s="5"/>
      <c r="P1588" s="2"/>
      <c r="Q1588" s="2"/>
      <c r="AT1588" s="2"/>
      <c r="AU1588" s="2"/>
    </row>
    <row r="1589" spans="3:47" x14ac:dyDescent="0.25">
      <c r="C1589" s="5"/>
      <c r="D1589" s="5"/>
      <c r="E1589" s="5"/>
      <c r="P1589" s="2"/>
      <c r="Q1589" s="2"/>
      <c r="AT1589" s="2"/>
      <c r="AU1589" s="2"/>
    </row>
    <row r="1590" spans="3:47" x14ac:dyDescent="0.25">
      <c r="C1590" s="5"/>
      <c r="D1590" s="5"/>
      <c r="E1590" s="5"/>
      <c r="P1590" s="2"/>
      <c r="Q1590" s="2"/>
      <c r="AT1590" s="2"/>
      <c r="AU1590" s="2"/>
    </row>
    <row r="1591" spans="3:47" x14ac:dyDescent="0.25">
      <c r="C1591" s="5"/>
      <c r="D1591" s="5"/>
      <c r="E1591" s="5"/>
      <c r="P1591" s="2"/>
      <c r="Q1591" s="2"/>
      <c r="AT1591" s="2"/>
      <c r="AU1591" s="2"/>
    </row>
    <row r="1592" spans="3:47" x14ac:dyDescent="0.25">
      <c r="C1592" s="5"/>
      <c r="D1592" s="5"/>
      <c r="E1592" s="5"/>
      <c r="P1592" s="2"/>
      <c r="Q1592" s="2"/>
      <c r="AT1592" s="2"/>
      <c r="AU1592" s="2"/>
    </row>
    <row r="1593" spans="3:47" x14ac:dyDescent="0.25">
      <c r="C1593" s="5"/>
      <c r="D1593" s="5"/>
      <c r="E1593" s="5"/>
      <c r="P1593" s="2"/>
      <c r="Q1593" s="2"/>
      <c r="AT1593" s="2"/>
      <c r="AU1593" s="2"/>
    </row>
    <row r="1594" spans="3:47" x14ac:dyDescent="0.25">
      <c r="C1594" s="5"/>
      <c r="D1594" s="5"/>
      <c r="E1594" s="5"/>
      <c r="P1594" s="2"/>
      <c r="Q1594" s="2"/>
      <c r="AT1594" s="2"/>
      <c r="AU1594" s="2"/>
    </row>
    <row r="1595" spans="3:47" x14ac:dyDescent="0.25">
      <c r="C1595" s="5"/>
      <c r="D1595" s="5"/>
      <c r="E1595" s="5"/>
      <c r="P1595" s="2"/>
      <c r="Q1595" s="2"/>
      <c r="AT1595" s="2"/>
      <c r="AU1595" s="2"/>
    </row>
    <row r="1596" spans="3:47" x14ac:dyDescent="0.25">
      <c r="C1596" s="5"/>
      <c r="D1596" s="5"/>
      <c r="E1596" s="5"/>
      <c r="P1596" s="2"/>
      <c r="Q1596" s="2"/>
      <c r="AT1596" s="2"/>
      <c r="AU1596" s="2"/>
    </row>
    <row r="1597" spans="3:47" x14ac:dyDescent="0.25">
      <c r="C1597" s="5"/>
      <c r="D1597" s="5"/>
      <c r="E1597" s="5"/>
      <c r="P1597" s="2"/>
      <c r="Q1597" s="2"/>
      <c r="AT1597" s="2"/>
      <c r="AU1597" s="2"/>
    </row>
    <row r="1598" spans="3:47" x14ac:dyDescent="0.25">
      <c r="C1598" s="5"/>
      <c r="D1598" s="5"/>
      <c r="E1598" s="5"/>
      <c r="P1598" s="2"/>
      <c r="Q1598" s="2"/>
      <c r="AT1598" s="2"/>
      <c r="AU1598" s="2"/>
    </row>
    <row r="1599" spans="3:47" x14ac:dyDescent="0.25">
      <c r="C1599" s="5"/>
      <c r="D1599" s="5"/>
      <c r="E1599" s="5"/>
      <c r="P1599" s="2"/>
      <c r="Q1599" s="2"/>
      <c r="AT1599" s="2"/>
      <c r="AU1599" s="2"/>
    </row>
    <row r="1600" spans="3:47" x14ac:dyDescent="0.25">
      <c r="C1600" s="5"/>
      <c r="D1600" s="5"/>
      <c r="E1600" s="5"/>
      <c r="P1600" s="2"/>
      <c r="Q1600" s="2"/>
      <c r="AT1600" s="2"/>
      <c r="AU1600" s="2"/>
    </row>
    <row r="1601" spans="3:47" x14ac:dyDescent="0.25">
      <c r="C1601" s="5"/>
      <c r="D1601" s="5"/>
      <c r="E1601" s="5"/>
      <c r="P1601" s="2"/>
      <c r="Q1601" s="2"/>
      <c r="AT1601" s="2"/>
      <c r="AU1601" s="2"/>
    </row>
    <row r="1602" spans="3:47" x14ac:dyDescent="0.25">
      <c r="C1602" s="5"/>
      <c r="D1602" s="5"/>
      <c r="E1602" s="5"/>
      <c r="P1602" s="2"/>
      <c r="Q1602" s="2"/>
      <c r="AT1602" s="2"/>
      <c r="AU1602" s="2"/>
    </row>
    <row r="1603" spans="3:47" x14ac:dyDescent="0.25">
      <c r="C1603" s="5"/>
      <c r="D1603" s="5"/>
      <c r="E1603" s="5"/>
      <c r="P1603" s="2"/>
      <c r="Q1603" s="2"/>
      <c r="AT1603" s="2"/>
      <c r="AU1603" s="2"/>
    </row>
    <row r="1604" spans="3:47" x14ac:dyDescent="0.25">
      <c r="C1604" s="5"/>
      <c r="D1604" s="5"/>
      <c r="E1604" s="5"/>
      <c r="P1604" s="2"/>
      <c r="Q1604" s="2"/>
      <c r="AT1604" s="2"/>
      <c r="AU1604" s="2"/>
    </row>
    <row r="1605" spans="3:47" x14ac:dyDescent="0.25">
      <c r="C1605" s="5"/>
      <c r="D1605" s="5"/>
      <c r="E1605" s="5"/>
      <c r="P1605" s="2"/>
      <c r="Q1605" s="2"/>
      <c r="AT1605" s="2"/>
      <c r="AU1605" s="2"/>
    </row>
    <row r="1606" spans="3:47" x14ac:dyDescent="0.25">
      <c r="C1606" s="5"/>
      <c r="D1606" s="5"/>
      <c r="E1606" s="5"/>
      <c r="P1606" s="2"/>
      <c r="Q1606" s="2"/>
      <c r="AT1606" s="2"/>
      <c r="AU1606" s="2"/>
    </row>
    <row r="1607" spans="3:47" x14ac:dyDescent="0.25">
      <c r="C1607" s="5"/>
      <c r="D1607" s="5"/>
      <c r="E1607" s="5"/>
      <c r="P1607" s="2"/>
      <c r="Q1607" s="2"/>
      <c r="AT1607" s="2"/>
      <c r="AU1607" s="2"/>
    </row>
    <row r="1608" spans="3:47" x14ac:dyDescent="0.25">
      <c r="C1608" s="5"/>
      <c r="D1608" s="5"/>
      <c r="E1608" s="5"/>
      <c r="P1608" s="2"/>
      <c r="Q1608" s="2"/>
      <c r="AT1608" s="2"/>
      <c r="AU1608" s="2"/>
    </row>
    <row r="1609" spans="3:47" x14ac:dyDescent="0.25">
      <c r="C1609" s="5"/>
      <c r="D1609" s="5"/>
      <c r="E1609" s="5"/>
      <c r="P1609" s="2"/>
      <c r="Q1609" s="2"/>
      <c r="AT1609" s="2"/>
      <c r="AU1609" s="2"/>
    </row>
    <row r="1610" spans="3:47" x14ac:dyDescent="0.25">
      <c r="C1610" s="5"/>
      <c r="D1610" s="5"/>
      <c r="E1610" s="5"/>
      <c r="P1610" s="2"/>
      <c r="Q1610" s="2"/>
      <c r="AT1610" s="2"/>
      <c r="AU1610" s="2"/>
    </row>
    <row r="1611" spans="3:47" x14ac:dyDescent="0.25">
      <c r="C1611" s="5"/>
      <c r="D1611" s="5"/>
      <c r="E1611" s="5"/>
      <c r="P1611" s="2"/>
      <c r="Q1611" s="2"/>
      <c r="AT1611" s="2"/>
      <c r="AU1611" s="2"/>
    </row>
    <row r="1612" spans="3:47" x14ac:dyDescent="0.25">
      <c r="C1612" s="5"/>
      <c r="D1612" s="5"/>
      <c r="E1612" s="5"/>
      <c r="P1612" s="2"/>
      <c r="Q1612" s="2"/>
      <c r="AT1612" s="2"/>
      <c r="AU1612" s="2"/>
    </row>
    <row r="1613" spans="3:47" x14ac:dyDescent="0.25">
      <c r="C1613" s="5"/>
      <c r="D1613" s="5"/>
      <c r="E1613" s="5"/>
      <c r="P1613" s="2"/>
      <c r="Q1613" s="2"/>
      <c r="AT1613" s="2"/>
      <c r="AU1613" s="2"/>
    </row>
    <row r="1614" spans="3:47" x14ac:dyDescent="0.25">
      <c r="C1614" s="5"/>
      <c r="D1614" s="5"/>
      <c r="E1614" s="5"/>
      <c r="P1614" s="2"/>
      <c r="Q1614" s="2"/>
      <c r="AT1614" s="2"/>
      <c r="AU1614" s="2"/>
    </row>
    <row r="1615" spans="3:47" x14ac:dyDescent="0.25">
      <c r="C1615" s="5"/>
      <c r="D1615" s="5"/>
      <c r="E1615" s="5"/>
      <c r="P1615" s="2"/>
      <c r="Q1615" s="2"/>
      <c r="AT1615" s="2"/>
      <c r="AU1615" s="2"/>
    </row>
    <row r="1616" spans="3:47" x14ac:dyDescent="0.25">
      <c r="C1616" s="5"/>
      <c r="D1616" s="5"/>
      <c r="E1616" s="5"/>
      <c r="P1616" s="2"/>
      <c r="Q1616" s="2"/>
      <c r="AT1616" s="2"/>
      <c r="AU1616" s="2"/>
    </row>
    <row r="1617" spans="3:47" x14ac:dyDescent="0.25">
      <c r="C1617" s="5"/>
      <c r="D1617" s="5"/>
      <c r="E1617" s="5"/>
      <c r="P1617" s="2"/>
      <c r="Q1617" s="2"/>
      <c r="AT1617" s="2"/>
      <c r="AU1617" s="2"/>
    </row>
    <row r="1618" spans="3:47" x14ac:dyDescent="0.25">
      <c r="C1618" s="5"/>
      <c r="D1618" s="5"/>
      <c r="E1618" s="5"/>
      <c r="P1618" s="2"/>
      <c r="Q1618" s="2"/>
      <c r="AT1618" s="2"/>
      <c r="AU1618" s="2"/>
    </row>
    <row r="1619" spans="3:47" x14ac:dyDescent="0.25">
      <c r="C1619" s="5"/>
      <c r="D1619" s="5"/>
      <c r="E1619" s="5"/>
      <c r="P1619" s="2"/>
      <c r="Q1619" s="2"/>
      <c r="AT1619" s="2"/>
      <c r="AU1619" s="2"/>
    </row>
    <row r="1620" spans="3:47" x14ac:dyDescent="0.25">
      <c r="C1620" s="5"/>
      <c r="D1620" s="5"/>
      <c r="E1620" s="5"/>
      <c r="P1620" s="2"/>
      <c r="Q1620" s="2"/>
      <c r="AT1620" s="2"/>
      <c r="AU1620" s="2"/>
    </row>
    <row r="1621" spans="3:47" x14ac:dyDescent="0.25">
      <c r="C1621" s="5"/>
      <c r="D1621" s="5"/>
      <c r="E1621" s="5"/>
      <c r="P1621" s="2"/>
      <c r="Q1621" s="2"/>
      <c r="AT1621" s="2"/>
      <c r="AU1621" s="2"/>
    </row>
    <row r="1622" spans="3:47" x14ac:dyDescent="0.25">
      <c r="C1622" s="5"/>
      <c r="D1622" s="5"/>
      <c r="E1622" s="5"/>
      <c r="P1622" s="2"/>
      <c r="Q1622" s="2"/>
      <c r="AT1622" s="2"/>
      <c r="AU1622" s="2"/>
    </row>
    <row r="1623" spans="3:47" x14ac:dyDescent="0.25">
      <c r="C1623" s="5"/>
      <c r="D1623" s="5"/>
      <c r="E1623" s="5"/>
      <c r="P1623" s="2"/>
      <c r="Q1623" s="2"/>
      <c r="AT1623" s="2"/>
      <c r="AU1623" s="2"/>
    </row>
    <row r="1624" spans="3:47" x14ac:dyDescent="0.25">
      <c r="C1624" s="5"/>
      <c r="D1624" s="5"/>
      <c r="E1624" s="5"/>
      <c r="P1624" s="2"/>
      <c r="Q1624" s="2"/>
      <c r="AT1624" s="2"/>
      <c r="AU1624" s="2"/>
    </row>
    <row r="1625" spans="3:47" x14ac:dyDescent="0.25">
      <c r="C1625" s="5"/>
      <c r="D1625" s="5"/>
      <c r="E1625" s="5"/>
      <c r="P1625" s="2"/>
      <c r="Q1625" s="2"/>
      <c r="AT1625" s="2"/>
      <c r="AU1625" s="2"/>
    </row>
    <row r="1626" spans="3:47" x14ac:dyDescent="0.25">
      <c r="C1626" s="5"/>
      <c r="D1626" s="5"/>
      <c r="E1626" s="5"/>
      <c r="P1626" s="2"/>
      <c r="Q1626" s="2"/>
      <c r="AT1626" s="2"/>
      <c r="AU1626" s="2"/>
    </row>
    <row r="1627" spans="3:47" x14ac:dyDescent="0.25">
      <c r="C1627" s="5"/>
      <c r="D1627" s="5"/>
      <c r="E1627" s="5"/>
      <c r="P1627" s="2"/>
      <c r="Q1627" s="2"/>
      <c r="AT1627" s="2"/>
      <c r="AU1627" s="2"/>
    </row>
    <row r="1628" spans="3:47" x14ac:dyDescent="0.25">
      <c r="C1628" s="5"/>
      <c r="D1628" s="5"/>
      <c r="E1628" s="5"/>
      <c r="P1628" s="2"/>
      <c r="Q1628" s="2"/>
      <c r="AT1628" s="2"/>
      <c r="AU1628" s="2"/>
    </row>
    <row r="1629" spans="3:47" x14ac:dyDescent="0.25">
      <c r="C1629" s="5"/>
      <c r="D1629" s="5"/>
      <c r="E1629" s="5"/>
      <c r="P1629" s="2"/>
      <c r="Q1629" s="2"/>
      <c r="AT1629" s="2"/>
      <c r="AU1629" s="2"/>
    </row>
    <row r="1630" spans="3:47" x14ac:dyDescent="0.25">
      <c r="C1630" s="5"/>
      <c r="D1630" s="5"/>
      <c r="E1630" s="5"/>
      <c r="P1630" s="2"/>
      <c r="Q1630" s="2"/>
      <c r="AT1630" s="2"/>
      <c r="AU1630" s="2"/>
    </row>
    <row r="1631" spans="3:47" x14ac:dyDescent="0.25">
      <c r="C1631" s="5"/>
      <c r="D1631" s="5"/>
      <c r="E1631" s="5"/>
      <c r="P1631" s="2"/>
      <c r="Q1631" s="2"/>
      <c r="AT1631" s="2"/>
      <c r="AU1631" s="2"/>
    </row>
    <row r="1632" spans="3:47" x14ac:dyDescent="0.25">
      <c r="C1632" s="5"/>
      <c r="D1632" s="5"/>
      <c r="E1632" s="5"/>
      <c r="P1632" s="2"/>
      <c r="Q1632" s="2"/>
      <c r="AT1632" s="2"/>
      <c r="AU1632" s="2"/>
    </row>
    <row r="1633" spans="3:47" x14ac:dyDescent="0.25">
      <c r="C1633" s="5"/>
      <c r="D1633" s="5"/>
      <c r="E1633" s="5"/>
      <c r="P1633" s="2"/>
      <c r="Q1633" s="2"/>
      <c r="AT1633" s="2"/>
      <c r="AU1633" s="2"/>
    </row>
    <row r="1634" spans="3:47" x14ac:dyDescent="0.25">
      <c r="C1634" s="5"/>
      <c r="D1634" s="5"/>
      <c r="E1634" s="5"/>
      <c r="P1634" s="2"/>
      <c r="Q1634" s="2"/>
      <c r="AT1634" s="2"/>
      <c r="AU1634" s="2"/>
    </row>
    <row r="1635" spans="3:47" x14ac:dyDescent="0.25">
      <c r="C1635" s="5"/>
      <c r="D1635" s="5"/>
      <c r="E1635" s="5"/>
      <c r="P1635" s="2"/>
      <c r="Q1635" s="2"/>
      <c r="AT1635" s="2"/>
      <c r="AU1635" s="2"/>
    </row>
    <row r="1636" spans="3:47" x14ac:dyDescent="0.25">
      <c r="C1636" s="5"/>
      <c r="D1636" s="5"/>
      <c r="E1636" s="5"/>
      <c r="P1636" s="2"/>
      <c r="Q1636" s="2"/>
      <c r="AT1636" s="2"/>
      <c r="AU1636" s="2"/>
    </row>
    <row r="1637" spans="3:47" x14ac:dyDescent="0.25">
      <c r="C1637" s="5"/>
      <c r="D1637" s="5"/>
      <c r="E1637" s="5"/>
      <c r="P1637" s="2"/>
      <c r="Q1637" s="2"/>
      <c r="AT1637" s="2"/>
      <c r="AU1637" s="2"/>
    </row>
    <row r="1638" spans="3:47" x14ac:dyDescent="0.25">
      <c r="C1638" s="5"/>
      <c r="D1638" s="5"/>
      <c r="E1638" s="5"/>
      <c r="P1638" s="2"/>
      <c r="Q1638" s="2"/>
      <c r="AT1638" s="2"/>
      <c r="AU1638" s="2"/>
    </row>
    <row r="1639" spans="3:47" x14ac:dyDescent="0.25">
      <c r="C1639" s="5"/>
      <c r="D1639" s="5"/>
      <c r="E1639" s="5"/>
      <c r="P1639" s="2"/>
      <c r="Q1639" s="2"/>
      <c r="AT1639" s="2"/>
      <c r="AU1639" s="2"/>
    </row>
    <row r="1640" spans="3:47" x14ac:dyDescent="0.25">
      <c r="C1640" s="5"/>
      <c r="D1640" s="5"/>
      <c r="E1640" s="5"/>
      <c r="P1640" s="2"/>
      <c r="Q1640" s="2"/>
      <c r="AT1640" s="2"/>
      <c r="AU1640" s="2"/>
    </row>
    <row r="1641" spans="3:47" x14ac:dyDescent="0.25">
      <c r="C1641" s="5"/>
      <c r="D1641" s="5"/>
      <c r="E1641" s="5"/>
      <c r="P1641" s="2"/>
      <c r="Q1641" s="2"/>
      <c r="AT1641" s="2"/>
      <c r="AU1641" s="2"/>
    </row>
    <row r="1642" spans="3:47" x14ac:dyDescent="0.25">
      <c r="C1642" s="5"/>
      <c r="D1642" s="5"/>
      <c r="E1642" s="5"/>
      <c r="P1642" s="2"/>
      <c r="Q1642" s="2"/>
      <c r="AT1642" s="2"/>
      <c r="AU1642" s="2"/>
    </row>
    <row r="1643" spans="3:47" x14ac:dyDescent="0.25">
      <c r="C1643" s="5"/>
      <c r="D1643" s="5"/>
      <c r="E1643" s="5"/>
      <c r="P1643" s="2"/>
      <c r="Q1643" s="2"/>
      <c r="AT1643" s="2"/>
      <c r="AU1643" s="2"/>
    </row>
    <row r="1644" spans="3:47" x14ac:dyDescent="0.25">
      <c r="C1644" s="5"/>
      <c r="D1644" s="5"/>
      <c r="E1644" s="5"/>
      <c r="P1644" s="2"/>
      <c r="Q1644" s="2"/>
      <c r="AT1644" s="2"/>
      <c r="AU1644" s="2"/>
    </row>
    <row r="1645" spans="3:47" x14ac:dyDescent="0.25">
      <c r="C1645" s="5"/>
      <c r="D1645" s="5"/>
      <c r="E1645" s="5"/>
      <c r="P1645" s="2"/>
      <c r="Q1645" s="2"/>
      <c r="AT1645" s="2"/>
      <c r="AU1645" s="2"/>
    </row>
    <row r="1646" spans="3:47" x14ac:dyDescent="0.25">
      <c r="C1646" s="5"/>
      <c r="D1646" s="5"/>
      <c r="E1646" s="5"/>
      <c r="P1646" s="2"/>
      <c r="Q1646" s="2"/>
      <c r="AT1646" s="2"/>
      <c r="AU1646" s="2"/>
    </row>
    <row r="1647" spans="3:47" x14ac:dyDescent="0.25">
      <c r="C1647" s="5"/>
      <c r="D1647" s="5"/>
      <c r="E1647" s="5"/>
      <c r="P1647" s="2"/>
      <c r="Q1647" s="2"/>
      <c r="AT1647" s="2"/>
      <c r="AU1647" s="2"/>
    </row>
    <row r="1648" spans="3:47" x14ac:dyDescent="0.25">
      <c r="C1648" s="5"/>
      <c r="D1648" s="5"/>
      <c r="E1648" s="5"/>
      <c r="P1648" s="2"/>
      <c r="Q1648" s="2"/>
      <c r="AT1648" s="2"/>
      <c r="AU1648" s="2"/>
    </row>
    <row r="1649" spans="3:47" x14ac:dyDescent="0.25">
      <c r="C1649" s="5"/>
      <c r="D1649" s="5"/>
      <c r="E1649" s="5"/>
      <c r="P1649" s="2"/>
      <c r="Q1649" s="2"/>
      <c r="AT1649" s="2"/>
      <c r="AU1649" s="2"/>
    </row>
    <row r="1650" spans="3:47" x14ac:dyDescent="0.25">
      <c r="C1650" s="5"/>
      <c r="D1650" s="5"/>
      <c r="E1650" s="5"/>
      <c r="P1650" s="2"/>
      <c r="Q1650" s="2"/>
      <c r="AT1650" s="2"/>
      <c r="AU1650" s="2"/>
    </row>
    <row r="1651" spans="3:47" x14ac:dyDescent="0.25">
      <c r="C1651" s="5"/>
      <c r="D1651" s="5"/>
      <c r="E1651" s="5"/>
      <c r="P1651" s="2"/>
      <c r="Q1651" s="2"/>
      <c r="AT1651" s="2"/>
      <c r="AU1651" s="2"/>
    </row>
    <row r="1652" spans="3:47" x14ac:dyDescent="0.25">
      <c r="C1652" s="5"/>
      <c r="D1652" s="5"/>
      <c r="E1652" s="5"/>
      <c r="P1652" s="2"/>
      <c r="Q1652" s="2"/>
      <c r="AT1652" s="2"/>
      <c r="AU1652" s="2"/>
    </row>
    <row r="1653" spans="3:47" x14ac:dyDescent="0.25">
      <c r="C1653" s="5"/>
      <c r="D1653" s="5"/>
      <c r="E1653" s="5"/>
      <c r="P1653" s="2"/>
      <c r="Q1653" s="2"/>
      <c r="AT1653" s="2"/>
      <c r="AU1653" s="2"/>
    </row>
    <row r="1654" spans="3:47" x14ac:dyDescent="0.25">
      <c r="C1654" s="5"/>
      <c r="D1654" s="5"/>
      <c r="E1654" s="5"/>
      <c r="P1654" s="2"/>
      <c r="Q1654" s="2"/>
      <c r="AT1654" s="2"/>
      <c r="AU1654" s="2"/>
    </row>
    <row r="1655" spans="3:47" x14ac:dyDescent="0.25">
      <c r="C1655" s="5"/>
      <c r="D1655" s="5"/>
      <c r="E1655" s="5"/>
      <c r="P1655" s="2"/>
      <c r="Q1655" s="2"/>
      <c r="AT1655" s="2"/>
      <c r="AU1655" s="2"/>
    </row>
    <row r="1656" spans="3:47" x14ac:dyDescent="0.25">
      <c r="C1656" s="5"/>
      <c r="D1656" s="5"/>
      <c r="E1656" s="5"/>
      <c r="P1656" s="2"/>
      <c r="Q1656" s="2"/>
      <c r="AT1656" s="2"/>
      <c r="AU1656" s="2"/>
    </row>
    <row r="1657" spans="3:47" x14ac:dyDescent="0.25">
      <c r="C1657" s="5"/>
      <c r="D1657" s="5"/>
      <c r="E1657" s="5"/>
      <c r="P1657" s="2"/>
      <c r="Q1657" s="2"/>
      <c r="AT1657" s="2"/>
      <c r="AU1657" s="2"/>
    </row>
    <row r="1658" spans="3:47" x14ac:dyDescent="0.25">
      <c r="C1658" s="5"/>
      <c r="D1658" s="5"/>
      <c r="E1658" s="5"/>
      <c r="P1658" s="2"/>
      <c r="Q1658" s="2"/>
      <c r="AT1658" s="2"/>
      <c r="AU1658" s="2"/>
    </row>
    <row r="1659" spans="3:47" x14ac:dyDescent="0.25">
      <c r="C1659" s="5"/>
      <c r="D1659" s="5"/>
      <c r="E1659" s="5"/>
      <c r="P1659" s="2"/>
      <c r="Q1659" s="2"/>
      <c r="AT1659" s="2"/>
      <c r="AU1659" s="2"/>
    </row>
    <row r="1660" spans="3:47" x14ac:dyDescent="0.25">
      <c r="C1660" s="5"/>
      <c r="D1660" s="5"/>
      <c r="E1660" s="5"/>
      <c r="P1660" s="2"/>
      <c r="Q1660" s="2"/>
      <c r="AT1660" s="2"/>
      <c r="AU1660" s="2"/>
    </row>
    <row r="1661" spans="3:47" x14ac:dyDescent="0.25">
      <c r="C1661" s="5"/>
      <c r="D1661" s="5"/>
      <c r="E1661" s="5"/>
      <c r="P1661" s="2"/>
      <c r="Q1661" s="2"/>
      <c r="AT1661" s="2"/>
      <c r="AU1661" s="2"/>
    </row>
    <row r="1662" spans="3:47" x14ac:dyDescent="0.25">
      <c r="C1662" s="5"/>
      <c r="D1662" s="5"/>
      <c r="E1662" s="5"/>
      <c r="P1662" s="2"/>
      <c r="Q1662" s="2"/>
      <c r="AT1662" s="2"/>
      <c r="AU1662" s="2"/>
    </row>
    <row r="1663" spans="3:47" x14ac:dyDescent="0.25">
      <c r="C1663" s="5"/>
      <c r="D1663" s="5"/>
      <c r="E1663" s="5"/>
      <c r="P1663" s="2"/>
      <c r="Q1663" s="2"/>
      <c r="AT1663" s="2"/>
      <c r="AU1663" s="2"/>
    </row>
    <row r="1664" spans="3:47" x14ac:dyDescent="0.25">
      <c r="C1664" s="5"/>
      <c r="D1664" s="5"/>
      <c r="E1664" s="5"/>
      <c r="P1664" s="2"/>
      <c r="Q1664" s="2"/>
      <c r="AT1664" s="2"/>
      <c r="AU1664" s="2"/>
    </row>
    <row r="1665" spans="3:47" x14ac:dyDescent="0.25">
      <c r="C1665" s="5"/>
      <c r="D1665" s="5"/>
      <c r="E1665" s="5"/>
      <c r="P1665" s="2"/>
      <c r="Q1665" s="2"/>
      <c r="AT1665" s="2"/>
      <c r="AU1665" s="2"/>
    </row>
    <row r="1666" spans="3:47" x14ac:dyDescent="0.25">
      <c r="C1666" s="5"/>
      <c r="D1666" s="5"/>
      <c r="E1666" s="5"/>
      <c r="P1666" s="2"/>
      <c r="Q1666" s="2"/>
      <c r="AT1666" s="2"/>
      <c r="AU1666" s="2"/>
    </row>
    <row r="1667" spans="3:47" x14ac:dyDescent="0.25">
      <c r="C1667" s="5"/>
      <c r="D1667" s="5"/>
      <c r="E1667" s="5"/>
      <c r="P1667" s="2"/>
      <c r="Q1667" s="2"/>
      <c r="AT1667" s="2"/>
      <c r="AU1667" s="2"/>
    </row>
    <row r="1668" spans="3:47" x14ac:dyDescent="0.25">
      <c r="C1668" s="5"/>
      <c r="D1668" s="5"/>
      <c r="E1668" s="5"/>
      <c r="P1668" s="2"/>
      <c r="Q1668" s="2"/>
      <c r="AT1668" s="2"/>
      <c r="AU1668" s="2"/>
    </row>
    <row r="1669" spans="3:47" x14ac:dyDescent="0.25">
      <c r="C1669" s="5"/>
      <c r="D1669" s="5"/>
      <c r="E1669" s="5"/>
      <c r="P1669" s="2"/>
      <c r="Q1669" s="2"/>
      <c r="AT1669" s="2"/>
      <c r="AU1669" s="2"/>
    </row>
    <row r="1670" spans="3:47" x14ac:dyDescent="0.25">
      <c r="C1670" s="5"/>
      <c r="D1670" s="5"/>
      <c r="E1670" s="5"/>
      <c r="P1670" s="2"/>
      <c r="Q1670" s="2"/>
      <c r="AT1670" s="2"/>
      <c r="AU1670" s="2"/>
    </row>
    <row r="1671" spans="3:47" x14ac:dyDescent="0.25">
      <c r="C1671" s="5"/>
      <c r="D1671" s="5"/>
      <c r="E1671" s="5"/>
      <c r="P1671" s="2"/>
      <c r="Q1671" s="2"/>
      <c r="AT1671" s="2"/>
      <c r="AU1671" s="2"/>
    </row>
    <row r="1672" spans="3:47" x14ac:dyDescent="0.25">
      <c r="C1672" s="5"/>
      <c r="D1672" s="5"/>
      <c r="E1672" s="5"/>
      <c r="P1672" s="2"/>
      <c r="Q1672" s="2"/>
      <c r="AT1672" s="2"/>
      <c r="AU1672" s="2"/>
    </row>
    <row r="1673" spans="3:47" x14ac:dyDescent="0.25">
      <c r="C1673" s="5"/>
      <c r="D1673" s="5"/>
      <c r="E1673" s="5"/>
      <c r="P1673" s="2"/>
      <c r="Q1673" s="2"/>
      <c r="AT1673" s="2"/>
      <c r="AU1673" s="2"/>
    </row>
    <row r="1674" spans="3:47" x14ac:dyDescent="0.25">
      <c r="C1674" s="5"/>
      <c r="D1674" s="5"/>
      <c r="E1674" s="5"/>
      <c r="P1674" s="2"/>
      <c r="Q1674" s="2"/>
      <c r="AT1674" s="2"/>
      <c r="AU1674" s="2"/>
    </row>
    <row r="1675" spans="3:47" x14ac:dyDescent="0.25">
      <c r="C1675" s="5"/>
      <c r="D1675" s="5"/>
      <c r="E1675" s="5"/>
      <c r="P1675" s="2"/>
      <c r="Q1675" s="2"/>
      <c r="AT1675" s="2"/>
      <c r="AU1675" s="2"/>
    </row>
    <row r="1676" spans="3:47" x14ac:dyDescent="0.25">
      <c r="C1676" s="5"/>
      <c r="D1676" s="5"/>
      <c r="E1676" s="5"/>
      <c r="P1676" s="2"/>
      <c r="Q1676" s="2"/>
      <c r="AT1676" s="2"/>
      <c r="AU1676" s="2"/>
    </row>
    <row r="1677" spans="3:47" x14ac:dyDescent="0.25">
      <c r="C1677" s="5"/>
      <c r="D1677" s="5"/>
      <c r="E1677" s="5"/>
      <c r="P1677" s="2"/>
      <c r="Q1677" s="2"/>
      <c r="AT1677" s="2"/>
      <c r="AU1677" s="2"/>
    </row>
    <row r="1678" spans="3:47" x14ac:dyDescent="0.25">
      <c r="C1678" s="5"/>
      <c r="D1678" s="5"/>
      <c r="E1678" s="5"/>
      <c r="P1678" s="2"/>
      <c r="Q1678" s="2"/>
      <c r="AT1678" s="2"/>
      <c r="AU1678" s="2"/>
    </row>
    <row r="1679" spans="3:47" x14ac:dyDescent="0.25">
      <c r="C1679" s="5"/>
      <c r="D1679" s="5"/>
      <c r="E1679" s="5"/>
      <c r="P1679" s="2"/>
      <c r="Q1679" s="2"/>
      <c r="AT1679" s="2"/>
      <c r="AU1679" s="2"/>
    </row>
    <row r="1680" spans="3:47" x14ac:dyDescent="0.25">
      <c r="C1680" s="5"/>
      <c r="D1680" s="5"/>
      <c r="E1680" s="5"/>
      <c r="P1680" s="2"/>
      <c r="Q1680" s="2"/>
      <c r="AT1680" s="2"/>
      <c r="AU1680" s="2"/>
    </row>
    <row r="1681" spans="3:47" x14ac:dyDescent="0.25">
      <c r="C1681" s="5"/>
      <c r="D1681" s="5"/>
      <c r="E1681" s="5"/>
      <c r="P1681" s="2"/>
      <c r="Q1681" s="2"/>
      <c r="AT1681" s="2"/>
      <c r="AU1681" s="2"/>
    </row>
    <row r="1682" spans="3:47" x14ac:dyDescent="0.25">
      <c r="C1682" s="5"/>
      <c r="D1682" s="5"/>
      <c r="E1682" s="5"/>
      <c r="P1682" s="2"/>
      <c r="Q1682" s="2"/>
      <c r="AT1682" s="2"/>
      <c r="AU1682" s="2"/>
    </row>
    <row r="1683" spans="3:47" x14ac:dyDescent="0.25">
      <c r="C1683" s="5"/>
      <c r="D1683" s="5"/>
      <c r="E1683" s="5"/>
      <c r="P1683" s="2"/>
      <c r="Q1683" s="2"/>
      <c r="AT1683" s="2"/>
      <c r="AU1683" s="2"/>
    </row>
    <row r="1684" spans="3:47" x14ac:dyDescent="0.25">
      <c r="C1684" s="5"/>
      <c r="D1684" s="5"/>
      <c r="E1684" s="5"/>
      <c r="P1684" s="2"/>
      <c r="Q1684" s="2"/>
      <c r="AT1684" s="2"/>
      <c r="AU1684" s="2"/>
    </row>
    <row r="1685" spans="3:47" x14ac:dyDescent="0.25">
      <c r="C1685" s="5"/>
      <c r="D1685" s="5"/>
      <c r="E1685" s="5"/>
      <c r="P1685" s="2"/>
      <c r="Q1685" s="2"/>
      <c r="AT1685" s="2"/>
      <c r="AU1685" s="2"/>
    </row>
    <row r="1686" spans="3:47" x14ac:dyDescent="0.25">
      <c r="C1686" s="5"/>
      <c r="D1686" s="5"/>
      <c r="E1686" s="5"/>
      <c r="P1686" s="2"/>
      <c r="Q1686" s="2"/>
      <c r="AT1686" s="2"/>
      <c r="AU1686" s="2"/>
    </row>
    <row r="1687" spans="3:47" x14ac:dyDescent="0.25">
      <c r="C1687" s="5"/>
      <c r="D1687" s="5"/>
      <c r="E1687" s="5"/>
      <c r="P1687" s="2"/>
      <c r="Q1687" s="2"/>
      <c r="AT1687" s="2"/>
      <c r="AU1687" s="2"/>
    </row>
    <row r="1688" spans="3:47" x14ac:dyDescent="0.25">
      <c r="C1688" s="5"/>
      <c r="D1688" s="5"/>
      <c r="E1688" s="5"/>
      <c r="P1688" s="2"/>
      <c r="Q1688" s="2"/>
      <c r="AT1688" s="2"/>
      <c r="AU1688" s="2"/>
    </row>
    <row r="1689" spans="3:47" x14ac:dyDescent="0.25">
      <c r="C1689" s="5"/>
      <c r="D1689" s="5"/>
      <c r="E1689" s="5"/>
      <c r="P1689" s="2"/>
      <c r="Q1689" s="2"/>
      <c r="AT1689" s="2"/>
      <c r="AU1689" s="2"/>
    </row>
    <row r="1690" spans="3:47" x14ac:dyDescent="0.25">
      <c r="C1690" s="5"/>
      <c r="D1690" s="5"/>
      <c r="E1690" s="5"/>
      <c r="P1690" s="2"/>
      <c r="Q1690" s="2"/>
      <c r="AT1690" s="2"/>
      <c r="AU1690" s="2"/>
    </row>
    <row r="1691" spans="3:47" x14ac:dyDescent="0.25">
      <c r="C1691" s="5"/>
      <c r="D1691" s="5"/>
      <c r="E1691" s="5"/>
      <c r="P1691" s="2"/>
      <c r="Q1691" s="2"/>
      <c r="AT1691" s="2"/>
      <c r="AU1691" s="2"/>
    </row>
    <row r="1692" spans="3:47" x14ac:dyDescent="0.25">
      <c r="C1692" s="5"/>
      <c r="D1692" s="5"/>
      <c r="E1692" s="5"/>
      <c r="P1692" s="2"/>
      <c r="Q1692" s="2"/>
      <c r="AT1692" s="2"/>
      <c r="AU1692" s="2"/>
    </row>
    <row r="1693" spans="3:47" x14ac:dyDescent="0.25">
      <c r="C1693" s="5"/>
      <c r="D1693" s="5"/>
      <c r="E1693" s="5"/>
      <c r="P1693" s="2"/>
      <c r="Q1693" s="2"/>
      <c r="AT1693" s="2"/>
      <c r="AU1693" s="2"/>
    </row>
    <row r="1694" spans="3:47" x14ac:dyDescent="0.25">
      <c r="C1694" s="5"/>
      <c r="D1694" s="5"/>
      <c r="E1694" s="5"/>
      <c r="P1694" s="2"/>
      <c r="Q1694" s="2"/>
      <c r="AT1694" s="2"/>
      <c r="AU1694" s="2"/>
    </row>
    <row r="1695" spans="3:47" x14ac:dyDescent="0.25">
      <c r="C1695" s="5"/>
      <c r="D1695" s="5"/>
      <c r="E1695" s="5"/>
      <c r="P1695" s="2"/>
      <c r="Q1695" s="2"/>
      <c r="AT1695" s="2"/>
      <c r="AU1695" s="2"/>
    </row>
    <row r="1696" spans="3:47" x14ac:dyDescent="0.25">
      <c r="C1696" s="5"/>
      <c r="D1696" s="5"/>
      <c r="E1696" s="5"/>
      <c r="P1696" s="2"/>
      <c r="Q1696" s="2"/>
      <c r="AT1696" s="2"/>
      <c r="AU1696" s="2"/>
    </row>
    <row r="1697" spans="3:47" x14ac:dyDescent="0.25">
      <c r="C1697" s="5"/>
      <c r="D1697" s="5"/>
      <c r="E1697" s="5"/>
      <c r="P1697" s="2"/>
      <c r="Q1697" s="2"/>
      <c r="AT1697" s="2"/>
      <c r="AU1697" s="2"/>
    </row>
    <row r="1698" spans="3:47" x14ac:dyDescent="0.25">
      <c r="C1698" s="5"/>
      <c r="D1698" s="5"/>
      <c r="E1698" s="5"/>
      <c r="P1698" s="2"/>
      <c r="Q1698" s="2"/>
      <c r="AT1698" s="2"/>
      <c r="AU1698" s="2"/>
    </row>
    <row r="1699" spans="3:47" x14ac:dyDescent="0.25">
      <c r="C1699" s="5"/>
      <c r="D1699" s="5"/>
      <c r="E1699" s="5"/>
      <c r="P1699" s="2"/>
      <c r="Q1699" s="2"/>
      <c r="AT1699" s="2"/>
      <c r="AU1699" s="2"/>
    </row>
    <row r="1700" spans="3:47" x14ac:dyDescent="0.25">
      <c r="C1700" s="5"/>
      <c r="D1700" s="5"/>
      <c r="E1700" s="5"/>
      <c r="P1700" s="2"/>
      <c r="Q1700" s="2"/>
      <c r="AT1700" s="2"/>
      <c r="AU1700" s="2"/>
    </row>
    <row r="1701" spans="3:47" x14ac:dyDescent="0.25">
      <c r="C1701" s="5"/>
      <c r="D1701" s="5"/>
      <c r="E1701" s="5"/>
      <c r="P1701" s="2"/>
      <c r="Q1701" s="2"/>
      <c r="AT1701" s="2"/>
      <c r="AU1701" s="2"/>
    </row>
    <row r="1702" spans="3:47" x14ac:dyDescent="0.25">
      <c r="C1702" s="5"/>
      <c r="D1702" s="5"/>
      <c r="E1702" s="5"/>
      <c r="P1702" s="2"/>
      <c r="Q1702" s="2"/>
      <c r="AT1702" s="2"/>
      <c r="AU1702" s="2"/>
    </row>
    <row r="1703" spans="3:47" x14ac:dyDescent="0.25">
      <c r="C1703" s="5"/>
      <c r="D1703" s="5"/>
      <c r="E1703" s="5"/>
      <c r="P1703" s="2"/>
      <c r="Q1703" s="2"/>
      <c r="AT1703" s="2"/>
      <c r="AU1703" s="2"/>
    </row>
    <row r="1704" spans="3:47" x14ac:dyDescent="0.25">
      <c r="C1704" s="5"/>
      <c r="D1704" s="5"/>
      <c r="E1704" s="5"/>
      <c r="P1704" s="2"/>
      <c r="Q1704" s="2"/>
      <c r="AT1704" s="2"/>
      <c r="AU1704" s="2"/>
    </row>
    <row r="1705" spans="3:47" x14ac:dyDescent="0.25">
      <c r="C1705" s="5"/>
      <c r="D1705" s="5"/>
      <c r="E1705" s="5"/>
      <c r="P1705" s="2"/>
      <c r="Q1705" s="2"/>
      <c r="AT1705" s="2"/>
      <c r="AU1705" s="2"/>
    </row>
    <row r="1706" spans="3:47" x14ac:dyDescent="0.25">
      <c r="C1706" s="5"/>
      <c r="D1706" s="5"/>
      <c r="E1706" s="5"/>
      <c r="P1706" s="2"/>
      <c r="Q1706" s="2"/>
      <c r="AT1706" s="2"/>
      <c r="AU1706" s="2"/>
    </row>
    <row r="1707" spans="3:47" x14ac:dyDescent="0.25">
      <c r="C1707" s="5"/>
      <c r="D1707" s="5"/>
      <c r="E1707" s="5"/>
      <c r="P1707" s="2"/>
      <c r="Q1707" s="2"/>
      <c r="AT1707" s="2"/>
      <c r="AU1707" s="2"/>
    </row>
    <row r="1708" spans="3:47" x14ac:dyDescent="0.25">
      <c r="C1708" s="5"/>
      <c r="D1708" s="5"/>
      <c r="E1708" s="5"/>
      <c r="P1708" s="2"/>
      <c r="Q1708" s="2"/>
      <c r="AT1708" s="2"/>
      <c r="AU1708" s="2"/>
    </row>
    <row r="1709" spans="3:47" x14ac:dyDescent="0.25">
      <c r="C1709" s="5"/>
      <c r="D1709" s="5"/>
      <c r="E1709" s="5"/>
      <c r="P1709" s="2"/>
      <c r="Q1709" s="2"/>
      <c r="AT1709" s="2"/>
      <c r="AU1709" s="2"/>
    </row>
    <row r="1710" spans="3:47" x14ac:dyDescent="0.25">
      <c r="C1710" s="5"/>
      <c r="D1710" s="5"/>
      <c r="E1710" s="5"/>
      <c r="P1710" s="2"/>
      <c r="Q1710" s="2"/>
      <c r="AT1710" s="2"/>
      <c r="AU1710" s="2"/>
    </row>
    <row r="1711" spans="3:47" x14ac:dyDescent="0.25">
      <c r="C1711" s="5"/>
      <c r="D1711" s="5"/>
      <c r="E1711" s="5"/>
      <c r="P1711" s="2"/>
      <c r="Q1711" s="2"/>
      <c r="AT1711" s="2"/>
      <c r="AU1711" s="2"/>
    </row>
    <row r="1712" spans="3:47" x14ac:dyDescent="0.25">
      <c r="C1712" s="5"/>
      <c r="D1712" s="5"/>
      <c r="E1712" s="5"/>
      <c r="P1712" s="2"/>
      <c r="Q1712" s="2"/>
      <c r="AT1712" s="2"/>
      <c r="AU1712" s="2"/>
    </row>
    <row r="1713" spans="3:47" x14ac:dyDescent="0.25">
      <c r="C1713" s="5"/>
      <c r="D1713" s="5"/>
      <c r="E1713" s="5"/>
      <c r="P1713" s="2"/>
      <c r="Q1713" s="2"/>
      <c r="AT1713" s="2"/>
      <c r="AU1713" s="2"/>
    </row>
    <row r="1714" spans="3:47" x14ac:dyDescent="0.25">
      <c r="C1714" s="5"/>
      <c r="D1714" s="5"/>
      <c r="E1714" s="5"/>
      <c r="P1714" s="2"/>
      <c r="Q1714" s="2"/>
      <c r="AT1714" s="2"/>
      <c r="AU1714" s="2"/>
    </row>
    <row r="1715" spans="3:47" x14ac:dyDescent="0.25">
      <c r="C1715" s="5"/>
      <c r="D1715" s="5"/>
      <c r="E1715" s="5"/>
      <c r="P1715" s="2"/>
      <c r="Q1715" s="2"/>
      <c r="AT1715" s="2"/>
      <c r="AU1715" s="2"/>
    </row>
    <row r="1716" spans="3:47" x14ac:dyDescent="0.25">
      <c r="C1716" s="5"/>
      <c r="D1716" s="5"/>
      <c r="E1716" s="5"/>
      <c r="P1716" s="2"/>
      <c r="Q1716" s="2"/>
      <c r="AT1716" s="2"/>
      <c r="AU1716" s="2"/>
    </row>
    <row r="1717" spans="3:47" x14ac:dyDescent="0.25">
      <c r="C1717" s="5"/>
      <c r="D1717" s="5"/>
      <c r="E1717" s="5"/>
      <c r="P1717" s="2"/>
      <c r="Q1717" s="2"/>
      <c r="AT1717" s="2"/>
      <c r="AU1717" s="2"/>
    </row>
    <row r="1718" spans="3:47" x14ac:dyDescent="0.25">
      <c r="C1718" s="5"/>
      <c r="D1718" s="5"/>
      <c r="E1718" s="5"/>
      <c r="P1718" s="2"/>
      <c r="Q1718" s="2"/>
      <c r="AT1718" s="2"/>
      <c r="AU1718" s="2"/>
    </row>
    <row r="1719" spans="3:47" x14ac:dyDescent="0.25">
      <c r="C1719" s="5"/>
      <c r="D1719" s="5"/>
      <c r="E1719" s="5"/>
      <c r="P1719" s="2"/>
      <c r="Q1719" s="2"/>
      <c r="AT1719" s="2"/>
      <c r="AU1719" s="2"/>
    </row>
    <row r="1720" spans="3:47" x14ac:dyDescent="0.25">
      <c r="C1720" s="5"/>
      <c r="D1720" s="5"/>
      <c r="E1720" s="5"/>
      <c r="P1720" s="2"/>
      <c r="Q1720" s="2"/>
      <c r="AT1720" s="2"/>
      <c r="AU1720" s="2"/>
    </row>
    <row r="1721" spans="3:47" x14ac:dyDescent="0.25">
      <c r="C1721" s="5"/>
      <c r="D1721" s="5"/>
      <c r="E1721" s="5"/>
      <c r="P1721" s="2"/>
      <c r="Q1721" s="2"/>
      <c r="AT1721" s="2"/>
      <c r="AU1721" s="2"/>
    </row>
    <row r="1722" spans="3:47" x14ac:dyDescent="0.25">
      <c r="C1722" s="5"/>
      <c r="D1722" s="5"/>
      <c r="E1722" s="5"/>
      <c r="P1722" s="2"/>
      <c r="Q1722" s="2"/>
      <c r="AT1722" s="2"/>
      <c r="AU1722" s="2"/>
    </row>
    <row r="1723" spans="3:47" x14ac:dyDescent="0.25">
      <c r="C1723" s="5"/>
      <c r="D1723" s="5"/>
      <c r="E1723" s="5"/>
      <c r="P1723" s="2"/>
      <c r="Q1723" s="2"/>
      <c r="AT1723" s="2"/>
      <c r="AU1723" s="2"/>
    </row>
    <row r="1724" spans="3:47" x14ac:dyDescent="0.25">
      <c r="C1724" s="5"/>
      <c r="D1724" s="5"/>
      <c r="E1724" s="5"/>
      <c r="P1724" s="2"/>
      <c r="Q1724" s="2"/>
      <c r="AT1724" s="2"/>
      <c r="AU1724" s="2"/>
    </row>
    <row r="1725" spans="3:47" x14ac:dyDescent="0.25">
      <c r="C1725" s="5"/>
      <c r="D1725" s="5"/>
      <c r="E1725" s="5"/>
      <c r="P1725" s="2"/>
      <c r="Q1725" s="2"/>
      <c r="AT1725" s="2"/>
      <c r="AU1725" s="2"/>
    </row>
    <row r="1726" spans="3:47" x14ac:dyDescent="0.25">
      <c r="C1726" s="5"/>
      <c r="D1726" s="5"/>
      <c r="E1726" s="5"/>
      <c r="P1726" s="2"/>
      <c r="Q1726" s="2"/>
      <c r="AT1726" s="2"/>
      <c r="AU1726" s="2"/>
    </row>
    <row r="1727" spans="3:47" x14ac:dyDescent="0.25">
      <c r="C1727" s="5"/>
      <c r="D1727" s="5"/>
      <c r="E1727" s="5"/>
      <c r="P1727" s="2"/>
      <c r="Q1727" s="2"/>
      <c r="AT1727" s="2"/>
      <c r="AU1727" s="2"/>
    </row>
    <row r="1728" spans="3:47" x14ac:dyDescent="0.25">
      <c r="C1728" s="5"/>
      <c r="D1728" s="5"/>
      <c r="E1728" s="5"/>
      <c r="P1728" s="2"/>
      <c r="Q1728" s="2"/>
      <c r="AT1728" s="2"/>
      <c r="AU1728" s="2"/>
    </row>
    <row r="1729" spans="3:47" x14ac:dyDescent="0.25">
      <c r="C1729" s="5"/>
      <c r="D1729" s="5"/>
      <c r="E1729" s="5"/>
      <c r="P1729" s="2"/>
      <c r="Q1729" s="2"/>
      <c r="AT1729" s="2"/>
      <c r="AU1729" s="2"/>
    </row>
    <row r="1730" spans="3:47" x14ac:dyDescent="0.25">
      <c r="C1730" s="5"/>
      <c r="D1730" s="5"/>
      <c r="E1730" s="5"/>
      <c r="P1730" s="2"/>
      <c r="Q1730" s="2"/>
      <c r="AT1730" s="2"/>
      <c r="AU1730" s="2"/>
    </row>
    <row r="1731" spans="3:47" x14ac:dyDescent="0.25">
      <c r="C1731" s="5"/>
      <c r="D1731" s="5"/>
      <c r="E1731" s="5"/>
      <c r="P1731" s="2"/>
      <c r="Q1731" s="2"/>
      <c r="AT1731" s="2"/>
      <c r="AU1731" s="2"/>
    </row>
    <row r="1732" spans="3:47" x14ac:dyDescent="0.25">
      <c r="C1732" s="5"/>
      <c r="D1732" s="5"/>
      <c r="E1732" s="5"/>
      <c r="P1732" s="2"/>
      <c r="Q1732" s="2"/>
      <c r="AT1732" s="2"/>
      <c r="AU1732" s="2"/>
    </row>
    <row r="1733" spans="3:47" x14ac:dyDescent="0.25">
      <c r="C1733" s="5"/>
      <c r="D1733" s="5"/>
      <c r="E1733" s="5"/>
      <c r="P1733" s="2"/>
      <c r="Q1733" s="2"/>
      <c r="AT1733" s="2"/>
      <c r="AU1733" s="2"/>
    </row>
    <row r="1734" spans="3:47" x14ac:dyDescent="0.25">
      <c r="C1734" s="5"/>
      <c r="D1734" s="5"/>
      <c r="E1734" s="5"/>
      <c r="P1734" s="2"/>
      <c r="Q1734" s="2"/>
      <c r="AT1734" s="2"/>
      <c r="AU1734" s="2"/>
    </row>
    <row r="1735" spans="3:47" x14ac:dyDescent="0.25">
      <c r="C1735" s="5"/>
      <c r="D1735" s="5"/>
      <c r="E1735" s="5"/>
      <c r="P1735" s="2"/>
      <c r="Q1735" s="2"/>
      <c r="AT1735" s="2"/>
      <c r="AU1735" s="2"/>
    </row>
    <row r="1736" spans="3:47" x14ac:dyDescent="0.25">
      <c r="C1736" s="5"/>
      <c r="D1736" s="5"/>
      <c r="E1736" s="5"/>
      <c r="P1736" s="2"/>
      <c r="Q1736" s="2"/>
      <c r="AT1736" s="2"/>
      <c r="AU1736" s="2"/>
    </row>
    <row r="1737" spans="3:47" x14ac:dyDescent="0.25">
      <c r="C1737" s="5"/>
      <c r="D1737" s="5"/>
      <c r="E1737" s="5"/>
      <c r="P1737" s="2"/>
      <c r="Q1737" s="2"/>
      <c r="AT1737" s="2"/>
      <c r="AU1737" s="2"/>
    </row>
    <row r="1738" spans="3:47" x14ac:dyDescent="0.25">
      <c r="C1738" s="5"/>
      <c r="D1738" s="5"/>
      <c r="E1738" s="5"/>
      <c r="P1738" s="2"/>
      <c r="Q1738" s="2"/>
      <c r="AT1738" s="2"/>
      <c r="AU1738" s="2"/>
    </row>
    <row r="1739" spans="3:47" x14ac:dyDescent="0.25">
      <c r="C1739" s="5"/>
      <c r="D1739" s="5"/>
      <c r="E1739" s="5"/>
      <c r="P1739" s="2"/>
      <c r="Q1739" s="2"/>
      <c r="AT1739" s="2"/>
      <c r="AU1739" s="2"/>
    </row>
    <row r="1740" spans="3:47" x14ac:dyDescent="0.25">
      <c r="C1740" s="5"/>
      <c r="D1740" s="5"/>
      <c r="E1740" s="5"/>
      <c r="P1740" s="2"/>
      <c r="Q1740" s="2"/>
      <c r="AT1740" s="2"/>
      <c r="AU1740" s="2"/>
    </row>
    <row r="1741" spans="3:47" x14ac:dyDescent="0.25">
      <c r="C1741" s="5"/>
      <c r="D1741" s="5"/>
      <c r="E1741" s="5"/>
      <c r="P1741" s="2"/>
      <c r="Q1741" s="2"/>
      <c r="AT1741" s="2"/>
      <c r="AU1741" s="2"/>
    </row>
    <row r="1742" spans="3:47" x14ac:dyDescent="0.25">
      <c r="C1742" s="5"/>
      <c r="D1742" s="5"/>
      <c r="E1742" s="5"/>
      <c r="P1742" s="2"/>
      <c r="Q1742" s="2"/>
      <c r="AT1742" s="2"/>
      <c r="AU1742" s="2"/>
    </row>
    <row r="1743" spans="3:47" x14ac:dyDescent="0.25">
      <c r="C1743" s="5"/>
      <c r="D1743" s="5"/>
      <c r="E1743" s="5"/>
      <c r="P1743" s="2"/>
      <c r="Q1743" s="2"/>
      <c r="AT1743" s="2"/>
      <c r="AU1743" s="2"/>
    </row>
    <row r="1744" spans="3:47" x14ac:dyDescent="0.25">
      <c r="C1744" s="5"/>
      <c r="D1744" s="5"/>
      <c r="E1744" s="5"/>
      <c r="P1744" s="2"/>
      <c r="Q1744" s="2"/>
      <c r="AT1744" s="2"/>
      <c r="AU1744" s="2"/>
    </row>
    <row r="1745" spans="3:47" x14ac:dyDescent="0.25">
      <c r="C1745" s="5"/>
      <c r="D1745" s="5"/>
      <c r="E1745" s="5"/>
      <c r="P1745" s="2"/>
      <c r="Q1745" s="2"/>
      <c r="AT1745" s="2"/>
      <c r="AU1745" s="2"/>
    </row>
    <row r="1746" spans="3:47" x14ac:dyDescent="0.25">
      <c r="C1746" s="5"/>
      <c r="D1746" s="5"/>
      <c r="E1746" s="5"/>
      <c r="P1746" s="2"/>
      <c r="Q1746" s="2"/>
      <c r="AT1746" s="2"/>
      <c r="AU1746" s="2"/>
    </row>
    <row r="1747" spans="3:47" x14ac:dyDescent="0.25">
      <c r="C1747" s="5"/>
      <c r="D1747" s="5"/>
      <c r="E1747" s="5"/>
      <c r="P1747" s="2"/>
      <c r="Q1747" s="2"/>
      <c r="AT1747" s="2"/>
      <c r="AU1747" s="2"/>
    </row>
    <row r="1748" spans="3:47" x14ac:dyDescent="0.25">
      <c r="C1748" s="5"/>
      <c r="D1748" s="5"/>
      <c r="E1748" s="5"/>
      <c r="P1748" s="2"/>
      <c r="Q1748" s="2"/>
      <c r="AT1748" s="2"/>
      <c r="AU1748" s="2"/>
    </row>
    <row r="1749" spans="3:47" x14ac:dyDescent="0.25">
      <c r="C1749" s="5"/>
      <c r="D1749" s="5"/>
      <c r="E1749" s="5"/>
      <c r="P1749" s="2"/>
      <c r="Q1749" s="2"/>
      <c r="AT1749" s="2"/>
      <c r="AU1749" s="2"/>
    </row>
    <row r="1750" spans="3:47" x14ac:dyDescent="0.25">
      <c r="C1750" s="5"/>
      <c r="D1750" s="5"/>
      <c r="E1750" s="5"/>
      <c r="P1750" s="2"/>
      <c r="Q1750" s="2"/>
      <c r="AT1750" s="2"/>
      <c r="AU1750" s="2"/>
    </row>
    <row r="1751" spans="3:47" x14ac:dyDescent="0.25">
      <c r="C1751" s="5"/>
      <c r="D1751" s="5"/>
      <c r="E1751" s="5"/>
      <c r="P1751" s="2"/>
      <c r="Q1751" s="2"/>
      <c r="AT1751" s="2"/>
      <c r="AU1751" s="2"/>
    </row>
    <row r="1752" spans="3:47" x14ac:dyDescent="0.25">
      <c r="C1752" s="5"/>
      <c r="D1752" s="5"/>
      <c r="E1752" s="5"/>
      <c r="P1752" s="2"/>
      <c r="Q1752" s="2"/>
      <c r="AT1752" s="2"/>
      <c r="AU1752" s="2"/>
    </row>
    <row r="1753" spans="3:47" x14ac:dyDescent="0.25">
      <c r="C1753" s="5"/>
      <c r="D1753" s="5"/>
      <c r="E1753" s="5"/>
      <c r="P1753" s="2"/>
      <c r="Q1753" s="2"/>
      <c r="AT1753" s="2"/>
      <c r="AU1753" s="2"/>
    </row>
    <row r="1754" spans="3:47" x14ac:dyDescent="0.25">
      <c r="C1754" s="5"/>
      <c r="D1754" s="5"/>
      <c r="E1754" s="5"/>
      <c r="P1754" s="2"/>
      <c r="Q1754" s="2"/>
      <c r="AT1754" s="2"/>
      <c r="AU1754" s="2"/>
    </row>
    <row r="1755" spans="3:47" x14ac:dyDescent="0.25">
      <c r="C1755" s="5"/>
      <c r="D1755" s="5"/>
      <c r="E1755" s="5"/>
      <c r="P1755" s="2"/>
      <c r="Q1755" s="2"/>
      <c r="AT1755" s="2"/>
      <c r="AU1755" s="2"/>
    </row>
    <row r="1756" spans="3:47" x14ac:dyDescent="0.25">
      <c r="C1756" s="5"/>
      <c r="D1756" s="5"/>
      <c r="E1756" s="5"/>
      <c r="P1756" s="2"/>
      <c r="Q1756" s="2"/>
      <c r="AT1756" s="2"/>
      <c r="AU1756" s="2"/>
    </row>
    <row r="1757" spans="3:47" x14ac:dyDescent="0.25">
      <c r="C1757" s="5"/>
      <c r="D1757" s="5"/>
      <c r="E1757" s="5"/>
      <c r="P1757" s="2"/>
      <c r="Q1757" s="2"/>
      <c r="AT1757" s="2"/>
      <c r="AU1757" s="2"/>
    </row>
    <row r="1758" spans="3:47" x14ac:dyDescent="0.25">
      <c r="C1758" s="5"/>
      <c r="D1758" s="5"/>
      <c r="E1758" s="5"/>
      <c r="P1758" s="2"/>
      <c r="Q1758" s="2"/>
      <c r="AT1758" s="2"/>
      <c r="AU1758" s="2"/>
    </row>
    <row r="1759" spans="3:47" x14ac:dyDescent="0.25">
      <c r="C1759" s="5"/>
      <c r="D1759" s="5"/>
      <c r="E1759" s="5"/>
      <c r="P1759" s="2"/>
      <c r="Q1759" s="2"/>
      <c r="AT1759" s="2"/>
      <c r="AU1759" s="2"/>
    </row>
    <row r="1760" spans="3:47" x14ac:dyDescent="0.25">
      <c r="C1760" s="5"/>
      <c r="D1760" s="5"/>
      <c r="E1760" s="5"/>
      <c r="P1760" s="2"/>
      <c r="Q1760" s="2"/>
      <c r="AT1760" s="2"/>
      <c r="AU1760" s="2"/>
    </row>
    <row r="1761" spans="3:47" x14ac:dyDescent="0.25">
      <c r="C1761" s="5"/>
      <c r="D1761" s="5"/>
      <c r="E1761" s="5"/>
      <c r="P1761" s="2"/>
      <c r="Q1761" s="2"/>
      <c r="AT1761" s="2"/>
      <c r="AU1761" s="2"/>
    </row>
    <row r="1762" spans="3:47" x14ac:dyDescent="0.25">
      <c r="C1762" s="5"/>
      <c r="D1762" s="5"/>
      <c r="E1762" s="5"/>
      <c r="P1762" s="2"/>
      <c r="Q1762" s="2"/>
      <c r="AT1762" s="2"/>
      <c r="AU1762" s="2"/>
    </row>
    <row r="1763" spans="3:47" x14ac:dyDescent="0.25">
      <c r="C1763" s="5"/>
      <c r="D1763" s="5"/>
      <c r="E1763" s="5"/>
      <c r="P1763" s="2"/>
      <c r="Q1763" s="2"/>
      <c r="AT1763" s="2"/>
      <c r="AU1763" s="2"/>
    </row>
    <row r="1764" spans="3:47" x14ac:dyDescent="0.25">
      <c r="C1764" s="5"/>
      <c r="D1764" s="5"/>
      <c r="E1764" s="5"/>
      <c r="P1764" s="2"/>
      <c r="Q1764" s="2"/>
      <c r="AT1764" s="2"/>
      <c r="AU1764" s="2"/>
    </row>
    <row r="1765" spans="3:47" x14ac:dyDescent="0.25">
      <c r="C1765" s="5"/>
      <c r="D1765" s="5"/>
      <c r="E1765" s="5"/>
      <c r="P1765" s="2"/>
      <c r="Q1765" s="2"/>
      <c r="AT1765" s="2"/>
      <c r="AU1765" s="2"/>
    </row>
    <row r="1766" spans="3:47" x14ac:dyDescent="0.25">
      <c r="C1766" s="5"/>
      <c r="D1766" s="5"/>
      <c r="E1766" s="5"/>
      <c r="P1766" s="2"/>
      <c r="Q1766" s="2"/>
      <c r="AT1766" s="2"/>
      <c r="AU1766" s="2"/>
    </row>
    <row r="1767" spans="3:47" x14ac:dyDescent="0.25">
      <c r="C1767" s="5"/>
      <c r="D1767" s="5"/>
      <c r="E1767" s="5"/>
      <c r="P1767" s="2"/>
      <c r="Q1767" s="2"/>
      <c r="AT1767" s="2"/>
      <c r="AU1767" s="2"/>
    </row>
    <row r="1768" spans="3:47" x14ac:dyDescent="0.25">
      <c r="C1768" s="5"/>
      <c r="D1768" s="5"/>
      <c r="E1768" s="5"/>
      <c r="P1768" s="2"/>
      <c r="Q1768" s="2"/>
      <c r="AT1768" s="2"/>
      <c r="AU1768" s="2"/>
    </row>
    <row r="1769" spans="3:47" x14ac:dyDescent="0.25">
      <c r="C1769" s="5"/>
      <c r="D1769" s="5"/>
      <c r="E1769" s="5"/>
      <c r="P1769" s="2"/>
      <c r="Q1769" s="2"/>
      <c r="AT1769" s="2"/>
      <c r="AU1769" s="2"/>
    </row>
    <row r="1770" spans="3:47" x14ac:dyDescent="0.25">
      <c r="C1770" s="5"/>
      <c r="D1770" s="5"/>
      <c r="E1770" s="5"/>
      <c r="P1770" s="2"/>
      <c r="Q1770" s="2"/>
      <c r="AT1770" s="2"/>
      <c r="AU1770" s="2"/>
    </row>
    <row r="1771" spans="3:47" x14ac:dyDescent="0.25">
      <c r="C1771" s="5"/>
      <c r="D1771" s="5"/>
      <c r="E1771" s="5"/>
      <c r="P1771" s="2"/>
      <c r="Q1771" s="2"/>
      <c r="AT1771" s="2"/>
      <c r="AU1771" s="2"/>
    </row>
    <row r="1772" spans="3:47" x14ac:dyDescent="0.25">
      <c r="C1772" s="5"/>
      <c r="D1772" s="5"/>
      <c r="E1772" s="5"/>
      <c r="P1772" s="2"/>
      <c r="Q1772" s="2"/>
      <c r="AT1772" s="2"/>
      <c r="AU1772" s="2"/>
    </row>
    <row r="1773" spans="3:47" x14ac:dyDescent="0.25">
      <c r="C1773" s="5"/>
      <c r="D1773" s="5"/>
      <c r="E1773" s="5"/>
      <c r="P1773" s="2"/>
      <c r="Q1773" s="2"/>
      <c r="AT1773" s="2"/>
      <c r="AU1773" s="2"/>
    </row>
    <row r="1774" spans="3:47" x14ac:dyDescent="0.25">
      <c r="C1774" s="5"/>
      <c r="D1774" s="5"/>
      <c r="E1774" s="5"/>
      <c r="P1774" s="2"/>
      <c r="Q1774" s="2"/>
      <c r="AT1774" s="2"/>
      <c r="AU1774" s="2"/>
    </row>
    <row r="1775" spans="3:47" x14ac:dyDescent="0.25">
      <c r="C1775" s="5"/>
      <c r="D1775" s="5"/>
      <c r="E1775" s="5"/>
      <c r="P1775" s="2"/>
      <c r="Q1775" s="2"/>
      <c r="AT1775" s="2"/>
      <c r="AU1775" s="2"/>
    </row>
    <row r="1776" spans="3:47" x14ac:dyDescent="0.25">
      <c r="C1776" s="5"/>
      <c r="D1776" s="5"/>
      <c r="E1776" s="5"/>
      <c r="P1776" s="2"/>
      <c r="Q1776" s="2"/>
      <c r="AT1776" s="2"/>
      <c r="AU1776" s="2"/>
    </row>
    <row r="1777" spans="3:47" x14ac:dyDescent="0.25">
      <c r="C1777" s="5"/>
      <c r="D1777" s="5"/>
      <c r="E1777" s="5"/>
      <c r="P1777" s="2"/>
      <c r="Q1777" s="2"/>
      <c r="AT1777" s="2"/>
      <c r="AU1777" s="2"/>
    </row>
    <row r="1778" spans="3:47" x14ac:dyDescent="0.25">
      <c r="C1778" s="5"/>
      <c r="D1778" s="5"/>
      <c r="E1778" s="5"/>
      <c r="P1778" s="2"/>
      <c r="Q1778" s="2"/>
      <c r="AT1778" s="2"/>
      <c r="AU1778" s="2"/>
    </row>
    <row r="1779" spans="3:47" x14ac:dyDescent="0.25">
      <c r="C1779" s="5"/>
      <c r="D1779" s="5"/>
      <c r="E1779" s="5"/>
      <c r="P1779" s="2"/>
      <c r="Q1779" s="2"/>
      <c r="AT1779" s="2"/>
      <c r="AU1779" s="2"/>
    </row>
    <row r="1780" spans="3:47" x14ac:dyDescent="0.25">
      <c r="C1780" s="5"/>
      <c r="D1780" s="5"/>
      <c r="E1780" s="5"/>
      <c r="P1780" s="2"/>
      <c r="Q1780" s="2"/>
      <c r="AT1780" s="2"/>
      <c r="AU1780" s="2"/>
    </row>
    <row r="1781" spans="3:47" x14ac:dyDescent="0.25">
      <c r="C1781" s="5"/>
      <c r="D1781" s="5"/>
      <c r="E1781" s="5"/>
      <c r="P1781" s="2"/>
      <c r="Q1781" s="2"/>
      <c r="AT1781" s="2"/>
      <c r="AU1781" s="2"/>
    </row>
    <row r="1782" spans="3:47" x14ac:dyDescent="0.25">
      <c r="C1782" s="5"/>
      <c r="D1782" s="5"/>
      <c r="E1782" s="5"/>
      <c r="P1782" s="2"/>
      <c r="Q1782" s="2"/>
      <c r="AT1782" s="2"/>
      <c r="AU1782" s="2"/>
    </row>
    <row r="1783" spans="3:47" x14ac:dyDescent="0.25">
      <c r="C1783" s="5"/>
      <c r="D1783" s="5"/>
      <c r="E1783" s="5"/>
      <c r="P1783" s="2"/>
      <c r="Q1783" s="2"/>
      <c r="AT1783" s="2"/>
      <c r="AU1783" s="2"/>
    </row>
    <row r="1784" spans="3:47" x14ac:dyDescent="0.25">
      <c r="C1784" s="5"/>
      <c r="D1784" s="5"/>
      <c r="E1784" s="5"/>
      <c r="P1784" s="2"/>
      <c r="Q1784" s="2"/>
      <c r="AT1784" s="2"/>
      <c r="AU1784" s="2"/>
    </row>
    <row r="1785" spans="3:47" x14ac:dyDescent="0.25">
      <c r="C1785" s="5"/>
      <c r="D1785" s="5"/>
      <c r="E1785" s="5"/>
      <c r="P1785" s="2"/>
      <c r="Q1785" s="2"/>
      <c r="AT1785" s="2"/>
      <c r="AU1785" s="2"/>
    </row>
    <row r="1786" spans="3:47" x14ac:dyDescent="0.25">
      <c r="C1786" s="5"/>
      <c r="D1786" s="5"/>
      <c r="E1786" s="5"/>
      <c r="P1786" s="2"/>
      <c r="Q1786" s="2"/>
      <c r="AT1786" s="2"/>
      <c r="AU1786" s="2"/>
    </row>
    <row r="1787" spans="3:47" x14ac:dyDescent="0.25">
      <c r="C1787" s="5"/>
      <c r="D1787" s="5"/>
      <c r="E1787" s="5"/>
      <c r="P1787" s="2"/>
      <c r="Q1787" s="2"/>
      <c r="AT1787" s="2"/>
      <c r="AU1787" s="2"/>
    </row>
    <row r="1788" spans="3:47" x14ac:dyDescent="0.25">
      <c r="C1788" s="5"/>
      <c r="D1788" s="5"/>
      <c r="E1788" s="5"/>
      <c r="P1788" s="2"/>
      <c r="Q1788" s="2"/>
      <c r="AT1788" s="2"/>
      <c r="AU1788" s="2"/>
    </row>
    <row r="1789" spans="3:47" x14ac:dyDescent="0.25">
      <c r="C1789" s="5"/>
      <c r="D1789" s="5"/>
      <c r="E1789" s="5"/>
      <c r="P1789" s="2"/>
      <c r="Q1789" s="2"/>
      <c r="AT1789" s="2"/>
      <c r="AU1789" s="2"/>
    </row>
    <row r="1790" spans="3:47" x14ac:dyDescent="0.25">
      <c r="C1790" s="5"/>
      <c r="D1790" s="5"/>
      <c r="E1790" s="5"/>
      <c r="P1790" s="2"/>
      <c r="Q1790" s="2"/>
      <c r="AT1790" s="2"/>
      <c r="AU1790" s="2"/>
    </row>
    <row r="1791" spans="3:47" x14ac:dyDescent="0.25">
      <c r="C1791" s="5"/>
      <c r="D1791" s="5"/>
      <c r="E1791" s="5"/>
      <c r="P1791" s="2"/>
      <c r="Q1791" s="2"/>
      <c r="AT1791" s="2"/>
      <c r="AU1791" s="2"/>
    </row>
    <row r="1792" spans="3:47" x14ac:dyDescent="0.25">
      <c r="C1792" s="5"/>
      <c r="D1792" s="5"/>
      <c r="E1792" s="5"/>
      <c r="P1792" s="2"/>
      <c r="Q1792" s="2"/>
      <c r="AT1792" s="2"/>
      <c r="AU1792" s="2"/>
    </row>
    <row r="1793" spans="3:47" x14ac:dyDescent="0.25">
      <c r="C1793" s="5"/>
      <c r="D1793" s="5"/>
      <c r="E1793" s="5"/>
      <c r="P1793" s="2"/>
      <c r="Q1793" s="2"/>
      <c r="AT1793" s="2"/>
      <c r="AU1793" s="2"/>
    </row>
    <row r="1794" spans="3:47" x14ac:dyDescent="0.25">
      <c r="C1794" s="5"/>
      <c r="D1794" s="5"/>
      <c r="E1794" s="5"/>
      <c r="P1794" s="2"/>
      <c r="Q1794" s="2"/>
      <c r="AT1794" s="2"/>
      <c r="AU1794" s="2"/>
    </row>
    <row r="1795" spans="3:47" x14ac:dyDescent="0.25">
      <c r="C1795" s="5"/>
      <c r="D1795" s="5"/>
      <c r="E1795" s="5"/>
      <c r="P1795" s="2"/>
      <c r="Q1795" s="2"/>
      <c r="AT1795" s="2"/>
      <c r="AU1795" s="2"/>
    </row>
    <row r="1796" spans="3:47" x14ac:dyDescent="0.25">
      <c r="C1796" s="5"/>
      <c r="D1796" s="5"/>
      <c r="E1796" s="5"/>
      <c r="P1796" s="2"/>
      <c r="Q1796" s="2"/>
      <c r="AT1796" s="2"/>
      <c r="AU1796" s="2"/>
    </row>
    <row r="1797" spans="3:47" x14ac:dyDescent="0.25">
      <c r="C1797" s="5"/>
      <c r="D1797" s="5"/>
      <c r="E1797" s="5"/>
      <c r="P1797" s="2"/>
      <c r="Q1797" s="2"/>
      <c r="AT1797" s="2"/>
      <c r="AU1797" s="2"/>
    </row>
    <row r="1798" spans="3:47" x14ac:dyDescent="0.25">
      <c r="C1798" s="5"/>
      <c r="D1798" s="5"/>
      <c r="E1798" s="5"/>
      <c r="P1798" s="2"/>
      <c r="Q1798" s="2"/>
      <c r="AT1798" s="2"/>
      <c r="AU1798" s="2"/>
    </row>
    <row r="1799" spans="3:47" x14ac:dyDescent="0.25">
      <c r="C1799" s="5"/>
      <c r="D1799" s="5"/>
      <c r="E1799" s="5"/>
      <c r="P1799" s="2"/>
      <c r="Q1799" s="2"/>
      <c r="AT1799" s="2"/>
      <c r="AU1799" s="2"/>
    </row>
    <row r="1800" spans="3:47" x14ac:dyDescent="0.25">
      <c r="C1800" s="5"/>
      <c r="D1800" s="5"/>
      <c r="E1800" s="5"/>
      <c r="P1800" s="2"/>
      <c r="Q1800" s="2"/>
      <c r="AT1800" s="2"/>
      <c r="AU1800" s="2"/>
    </row>
    <row r="1801" spans="3:47" x14ac:dyDescent="0.25">
      <c r="C1801" s="5"/>
      <c r="D1801" s="5"/>
      <c r="E1801" s="5"/>
      <c r="P1801" s="2"/>
      <c r="Q1801" s="2"/>
      <c r="AT1801" s="2"/>
      <c r="AU1801" s="2"/>
    </row>
    <row r="1802" spans="3:47" x14ac:dyDescent="0.25">
      <c r="C1802" s="5"/>
      <c r="D1802" s="5"/>
      <c r="E1802" s="5"/>
      <c r="P1802" s="2"/>
      <c r="Q1802" s="2"/>
      <c r="AT1802" s="2"/>
      <c r="AU1802" s="2"/>
    </row>
    <row r="1803" spans="3:47" x14ac:dyDescent="0.25">
      <c r="C1803" s="5"/>
      <c r="D1803" s="5"/>
      <c r="E1803" s="5"/>
      <c r="P1803" s="2"/>
      <c r="Q1803" s="2"/>
      <c r="AT1803" s="2"/>
      <c r="AU1803" s="2"/>
    </row>
    <row r="1804" spans="3:47" x14ac:dyDescent="0.25">
      <c r="C1804" s="5"/>
      <c r="D1804" s="5"/>
      <c r="E1804" s="5"/>
      <c r="P1804" s="2"/>
      <c r="Q1804" s="2"/>
      <c r="AT1804" s="2"/>
      <c r="AU1804" s="2"/>
    </row>
    <row r="1805" spans="3:47" x14ac:dyDescent="0.25">
      <c r="C1805" s="5"/>
      <c r="D1805" s="5"/>
      <c r="E1805" s="5"/>
      <c r="P1805" s="2"/>
      <c r="Q1805" s="2"/>
      <c r="AT1805" s="2"/>
      <c r="AU1805" s="2"/>
    </row>
    <row r="1806" spans="3:47" x14ac:dyDescent="0.25">
      <c r="C1806" s="5"/>
      <c r="D1806" s="5"/>
      <c r="E1806" s="5"/>
      <c r="P1806" s="2"/>
      <c r="Q1806" s="2"/>
      <c r="AT1806" s="2"/>
      <c r="AU1806" s="2"/>
    </row>
    <row r="1807" spans="3:47" x14ac:dyDescent="0.25">
      <c r="C1807" s="5"/>
      <c r="D1807" s="5"/>
      <c r="E1807" s="5"/>
      <c r="P1807" s="2"/>
      <c r="Q1807" s="2"/>
      <c r="AT1807" s="2"/>
      <c r="AU1807" s="2"/>
    </row>
    <row r="1808" spans="3:47" x14ac:dyDescent="0.25">
      <c r="C1808" s="5"/>
      <c r="D1808" s="5"/>
      <c r="E1808" s="5"/>
      <c r="P1808" s="2"/>
      <c r="Q1808" s="2"/>
      <c r="AT1808" s="2"/>
      <c r="AU1808" s="2"/>
    </row>
    <row r="1809" spans="3:47" x14ac:dyDescent="0.25">
      <c r="C1809" s="5"/>
      <c r="D1809" s="5"/>
      <c r="E1809" s="5"/>
      <c r="P1809" s="2"/>
      <c r="Q1809" s="2"/>
      <c r="AT1809" s="2"/>
      <c r="AU1809" s="2"/>
    </row>
    <row r="1810" spans="3:47" x14ac:dyDescent="0.25">
      <c r="C1810" s="5"/>
      <c r="D1810" s="5"/>
      <c r="E1810" s="5"/>
      <c r="P1810" s="2"/>
      <c r="Q1810" s="2"/>
      <c r="AT1810" s="2"/>
      <c r="AU1810" s="2"/>
    </row>
    <row r="1811" spans="3:47" x14ac:dyDescent="0.25">
      <c r="C1811" s="5"/>
      <c r="D1811" s="5"/>
      <c r="E1811" s="5"/>
      <c r="P1811" s="2"/>
      <c r="Q1811" s="2"/>
      <c r="AT1811" s="2"/>
      <c r="AU1811" s="2"/>
    </row>
    <row r="1812" spans="3:47" x14ac:dyDescent="0.25">
      <c r="C1812" s="5"/>
      <c r="D1812" s="5"/>
      <c r="E1812" s="5"/>
      <c r="P1812" s="2"/>
      <c r="Q1812" s="2"/>
      <c r="AT1812" s="2"/>
      <c r="AU1812" s="2"/>
    </row>
    <row r="1813" spans="3:47" x14ac:dyDescent="0.25">
      <c r="C1813" s="5"/>
      <c r="D1813" s="5"/>
      <c r="E1813" s="5"/>
      <c r="P1813" s="2"/>
      <c r="Q1813" s="2"/>
      <c r="AT1813" s="2"/>
      <c r="AU1813" s="2"/>
    </row>
    <row r="1814" spans="3:47" x14ac:dyDescent="0.25">
      <c r="C1814" s="5"/>
      <c r="D1814" s="5"/>
      <c r="E1814" s="5"/>
      <c r="P1814" s="2"/>
      <c r="Q1814" s="2"/>
      <c r="AT1814" s="2"/>
      <c r="AU1814" s="2"/>
    </row>
    <row r="1815" spans="3:47" x14ac:dyDescent="0.25">
      <c r="C1815" s="5"/>
      <c r="D1815" s="5"/>
      <c r="E1815" s="5"/>
      <c r="P1815" s="2"/>
      <c r="Q1815" s="2"/>
      <c r="AT1815" s="2"/>
      <c r="AU1815" s="2"/>
    </row>
    <row r="1816" spans="3:47" x14ac:dyDescent="0.25">
      <c r="C1816" s="5"/>
      <c r="D1816" s="5"/>
      <c r="E1816" s="5"/>
      <c r="P1816" s="2"/>
      <c r="Q1816" s="2"/>
      <c r="AT1816" s="2"/>
      <c r="AU1816" s="2"/>
    </row>
    <row r="1817" spans="3:47" x14ac:dyDescent="0.25">
      <c r="C1817" s="5"/>
      <c r="D1817" s="5"/>
      <c r="E1817" s="5"/>
      <c r="P1817" s="2"/>
      <c r="Q1817" s="2"/>
      <c r="AT1817" s="2"/>
      <c r="AU1817" s="2"/>
    </row>
    <row r="1818" spans="3:47" x14ac:dyDescent="0.25">
      <c r="C1818" s="5"/>
      <c r="D1818" s="5"/>
      <c r="E1818" s="5"/>
      <c r="P1818" s="2"/>
      <c r="Q1818" s="2"/>
      <c r="AT1818" s="2"/>
      <c r="AU1818" s="2"/>
    </row>
    <row r="1819" spans="3:47" x14ac:dyDescent="0.25">
      <c r="C1819" s="5"/>
      <c r="D1819" s="5"/>
      <c r="E1819" s="5"/>
      <c r="P1819" s="2"/>
      <c r="Q1819" s="2"/>
      <c r="AT1819" s="2"/>
      <c r="AU1819" s="2"/>
    </row>
    <row r="1820" spans="3:47" x14ac:dyDescent="0.25">
      <c r="C1820" s="5"/>
      <c r="D1820" s="5"/>
      <c r="E1820" s="5"/>
      <c r="P1820" s="2"/>
      <c r="Q1820" s="2"/>
      <c r="AT1820" s="2"/>
      <c r="AU1820" s="2"/>
    </row>
    <row r="1821" spans="3:47" x14ac:dyDescent="0.25">
      <c r="C1821" s="5"/>
      <c r="D1821" s="5"/>
      <c r="E1821" s="5"/>
      <c r="P1821" s="2"/>
      <c r="Q1821" s="2"/>
      <c r="AT1821" s="2"/>
      <c r="AU1821" s="2"/>
    </row>
    <row r="1822" spans="3:47" x14ac:dyDescent="0.25">
      <c r="C1822" s="5"/>
      <c r="D1822" s="5"/>
      <c r="E1822" s="5"/>
      <c r="P1822" s="2"/>
      <c r="Q1822" s="2"/>
      <c r="AT1822" s="2"/>
      <c r="AU1822" s="2"/>
    </row>
    <row r="1823" spans="3:47" x14ac:dyDescent="0.25">
      <c r="C1823" s="5"/>
      <c r="D1823" s="5"/>
      <c r="E1823" s="5"/>
      <c r="P1823" s="2"/>
      <c r="Q1823" s="2"/>
      <c r="AT1823" s="2"/>
      <c r="AU1823" s="2"/>
    </row>
    <row r="1824" spans="3:47" x14ac:dyDescent="0.25">
      <c r="C1824" s="5"/>
      <c r="D1824" s="5"/>
      <c r="E1824" s="5"/>
      <c r="P1824" s="2"/>
      <c r="Q1824" s="2"/>
      <c r="AT1824" s="2"/>
      <c r="AU1824" s="2"/>
    </row>
    <row r="1825" spans="3:47" x14ac:dyDescent="0.25">
      <c r="C1825" s="5"/>
      <c r="D1825" s="5"/>
      <c r="E1825" s="5"/>
      <c r="P1825" s="2"/>
      <c r="Q1825" s="2"/>
      <c r="AT1825" s="2"/>
      <c r="AU1825" s="2"/>
    </row>
    <row r="1826" spans="3:47" x14ac:dyDescent="0.25">
      <c r="C1826" s="5"/>
      <c r="D1826" s="5"/>
      <c r="E1826" s="5"/>
      <c r="P1826" s="2"/>
      <c r="Q1826" s="2"/>
      <c r="AT1826" s="2"/>
      <c r="AU1826" s="2"/>
    </row>
    <row r="1827" spans="3:47" x14ac:dyDescent="0.25">
      <c r="C1827" s="5"/>
      <c r="D1827" s="5"/>
      <c r="E1827" s="5"/>
      <c r="P1827" s="2"/>
      <c r="Q1827" s="2"/>
      <c r="AT1827" s="2"/>
      <c r="AU1827" s="2"/>
    </row>
    <row r="1828" spans="3:47" x14ac:dyDescent="0.25">
      <c r="C1828" s="5"/>
      <c r="D1828" s="5"/>
      <c r="E1828" s="5"/>
      <c r="P1828" s="2"/>
      <c r="Q1828" s="2"/>
      <c r="AT1828" s="2"/>
      <c r="AU1828" s="2"/>
    </row>
    <row r="1829" spans="3:47" x14ac:dyDescent="0.25">
      <c r="C1829" s="5"/>
      <c r="D1829" s="5"/>
      <c r="E1829" s="5"/>
      <c r="P1829" s="2"/>
      <c r="Q1829" s="2"/>
      <c r="AT1829" s="2"/>
      <c r="AU1829" s="2"/>
    </row>
    <row r="1830" spans="3:47" x14ac:dyDescent="0.25">
      <c r="C1830" s="5"/>
      <c r="D1830" s="5"/>
      <c r="E1830" s="5"/>
      <c r="P1830" s="2"/>
      <c r="Q1830" s="2"/>
      <c r="AT1830" s="2"/>
      <c r="AU1830" s="2"/>
    </row>
    <row r="1831" spans="3:47" x14ac:dyDescent="0.25">
      <c r="C1831" s="5"/>
      <c r="D1831" s="5"/>
      <c r="E1831" s="5"/>
      <c r="P1831" s="2"/>
      <c r="Q1831" s="2"/>
      <c r="AT1831" s="2"/>
      <c r="AU1831" s="2"/>
    </row>
    <row r="1832" spans="3:47" x14ac:dyDescent="0.25">
      <c r="C1832" s="5"/>
      <c r="D1832" s="5"/>
      <c r="E1832" s="5"/>
      <c r="P1832" s="2"/>
      <c r="Q1832" s="2"/>
      <c r="AT1832" s="2"/>
      <c r="AU1832" s="2"/>
    </row>
    <row r="1833" spans="3:47" x14ac:dyDescent="0.25">
      <c r="C1833" s="5"/>
      <c r="D1833" s="5"/>
      <c r="E1833" s="5"/>
      <c r="P1833" s="2"/>
      <c r="Q1833" s="2"/>
      <c r="AT1833" s="2"/>
      <c r="AU1833" s="2"/>
    </row>
    <row r="1834" spans="3:47" x14ac:dyDescent="0.25">
      <c r="C1834" s="5"/>
      <c r="D1834" s="5"/>
      <c r="E1834" s="5"/>
      <c r="P1834" s="2"/>
      <c r="Q1834" s="2"/>
      <c r="AT1834" s="2"/>
      <c r="AU1834" s="2"/>
    </row>
    <row r="1835" spans="3:47" x14ac:dyDescent="0.25">
      <c r="C1835" s="5"/>
      <c r="D1835" s="5"/>
      <c r="E1835" s="5"/>
      <c r="P1835" s="2"/>
      <c r="Q1835" s="2"/>
      <c r="AT1835" s="2"/>
      <c r="AU1835" s="2"/>
    </row>
    <row r="1836" spans="3:47" x14ac:dyDescent="0.25">
      <c r="C1836" s="5"/>
      <c r="D1836" s="5"/>
      <c r="E1836" s="5"/>
      <c r="P1836" s="2"/>
      <c r="Q1836" s="2"/>
      <c r="AT1836" s="2"/>
      <c r="AU1836" s="2"/>
    </row>
    <row r="1837" spans="3:47" x14ac:dyDescent="0.25">
      <c r="C1837" s="5"/>
      <c r="D1837" s="5"/>
      <c r="E1837" s="5"/>
      <c r="P1837" s="2"/>
      <c r="Q1837" s="2"/>
      <c r="AT1837" s="2"/>
      <c r="AU1837" s="2"/>
    </row>
    <row r="1838" spans="3:47" x14ac:dyDescent="0.25">
      <c r="C1838" s="5"/>
      <c r="D1838" s="5"/>
      <c r="E1838" s="5"/>
      <c r="P1838" s="2"/>
      <c r="Q1838" s="2"/>
      <c r="AT1838" s="2"/>
      <c r="AU1838" s="2"/>
    </row>
    <row r="1839" spans="3:47" x14ac:dyDescent="0.25">
      <c r="C1839" s="5"/>
      <c r="D1839" s="5"/>
      <c r="E1839" s="5"/>
      <c r="P1839" s="2"/>
      <c r="Q1839" s="2"/>
      <c r="AT1839" s="2"/>
      <c r="AU1839" s="2"/>
    </row>
    <row r="1840" spans="3:47" x14ac:dyDescent="0.25">
      <c r="C1840" s="5"/>
      <c r="D1840" s="5"/>
      <c r="E1840" s="5"/>
      <c r="P1840" s="2"/>
      <c r="Q1840" s="2"/>
      <c r="AT1840" s="2"/>
      <c r="AU1840" s="2"/>
    </row>
    <row r="1841" spans="3:47" x14ac:dyDescent="0.25">
      <c r="C1841" s="5"/>
      <c r="D1841" s="5"/>
      <c r="E1841" s="5"/>
      <c r="P1841" s="2"/>
      <c r="Q1841" s="2"/>
      <c r="AT1841" s="2"/>
      <c r="AU1841" s="2"/>
    </row>
    <row r="1842" spans="3:47" x14ac:dyDescent="0.25">
      <c r="C1842" s="5"/>
      <c r="D1842" s="5"/>
      <c r="E1842" s="5"/>
      <c r="P1842" s="2"/>
      <c r="Q1842" s="2"/>
      <c r="AT1842" s="2"/>
      <c r="AU1842" s="2"/>
    </row>
    <row r="1843" spans="3:47" x14ac:dyDescent="0.25">
      <c r="C1843" s="5"/>
      <c r="D1843" s="5"/>
      <c r="E1843" s="5"/>
      <c r="P1843" s="2"/>
      <c r="Q1843" s="2"/>
      <c r="AT1843" s="2"/>
      <c r="AU1843" s="2"/>
    </row>
    <row r="1844" spans="3:47" x14ac:dyDescent="0.25">
      <c r="C1844" s="5"/>
      <c r="D1844" s="5"/>
      <c r="E1844" s="5"/>
      <c r="P1844" s="2"/>
      <c r="Q1844" s="2"/>
      <c r="AT1844" s="2"/>
      <c r="AU1844" s="2"/>
    </row>
    <row r="1845" spans="3:47" x14ac:dyDescent="0.25">
      <c r="C1845" s="5"/>
      <c r="D1845" s="5"/>
      <c r="E1845" s="5"/>
      <c r="P1845" s="2"/>
      <c r="Q1845" s="2"/>
      <c r="AT1845" s="2"/>
      <c r="AU1845" s="2"/>
    </row>
    <row r="1846" spans="3:47" x14ac:dyDescent="0.25">
      <c r="C1846" s="5"/>
      <c r="D1846" s="5"/>
      <c r="E1846" s="5"/>
      <c r="P1846" s="2"/>
      <c r="Q1846" s="2"/>
      <c r="AT1846" s="2"/>
      <c r="AU1846" s="2"/>
    </row>
    <row r="1847" spans="3:47" x14ac:dyDescent="0.25">
      <c r="C1847" s="5"/>
      <c r="D1847" s="5"/>
      <c r="E1847" s="5"/>
      <c r="P1847" s="2"/>
      <c r="Q1847" s="2"/>
      <c r="AT1847" s="2"/>
      <c r="AU1847" s="2"/>
    </row>
    <row r="1848" spans="3:47" x14ac:dyDescent="0.25">
      <c r="C1848" s="5"/>
      <c r="D1848" s="5"/>
      <c r="E1848" s="5"/>
      <c r="P1848" s="2"/>
      <c r="Q1848" s="2"/>
      <c r="AT1848" s="2"/>
      <c r="AU1848" s="2"/>
    </row>
    <row r="1849" spans="3:47" x14ac:dyDescent="0.25">
      <c r="C1849" s="5"/>
      <c r="D1849" s="5"/>
      <c r="E1849" s="5"/>
      <c r="P1849" s="2"/>
      <c r="Q1849" s="2"/>
      <c r="AT1849" s="2"/>
      <c r="AU1849" s="2"/>
    </row>
    <row r="1850" spans="3:47" x14ac:dyDescent="0.25">
      <c r="C1850" s="5"/>
      <c r="D1850" s="5"/>
      <c r="E1850" s="5"/>
      <c r="P1850" s="2"/>
      <c r="Q1850" s="2"/>
      <c r="AT1850" s="2"/>
      <c r="AU1850" s="2"/>
    </row>
    <row r="1851" spans="3:47" x14ac:dyDescent="0.25">
      <c r="C1851" s="5"/>
      <c r="D1851" s="5"/>
      <c r="E1851" s="5"/>
      <c r="P1851" s="2"/>
      <c r="Q1851" s="2"/>
      <c r="AT1851" s="2"/>
      <c r="AU1851" s="2"/>
    </row>
    <row r="1852" spans="3:47" x14ac:dyDescent="0.25">
      <c r="C1852" s="5"/>
      <c r="D1852" s="5"/>
      <c r="E1852" s="5"/>
      <c r="P1852" s="2"/>
      <c r="Q1852" s="2"/>
      <c r="AT1852" s="2"/>
      <c r="AU1852" s="2"/>
    </row>
    <row r="1853" spans="3:47" x14ac:dyDescent="0.25">
      <c r="C1853" s="5"/>
      <c r="D1853" s="5"/>
      <c r="E1853" s="5"/>
      <c r="P1853" s="2"/>
      <c r="Q1853" s="2"/>
      <c r="AT1853" s="2"/>
      <c r="AU1853" s="2"/>
    </row>
    <row r="1854" spans="3:47" x14ac:dyDescent="0.25">
      <c r="C1854" s="5"/>
      <c r="D1854" s="5"/>
      <c r="E1854" s="5"/>
      <c r="P1854" s="2"/>
      <c r="Q1854" s="2"/>
      <c r="AT1854" s="2"/>
      <c r="AU1854" s="2"/>
    </row>
    <row r="1855" spans="3:47" x14ac:dyDescent="0.25">
      <c r="C1855" s="5"/>
      <c r="D1855" s="5"/>
      <c r="E1855" s="5"/>
      <c r="P1855" s="2"/>
      <c r="Q1855" s="2"/>
      <c r="AT1855" s="2"/>
      <c r="AU1855" s="2"/>
    </row>
    <row r="1856" spans="3:47" x14ac:dyDescent="0.25">
      <c r="C1856" s="5"/>
      <c r="D1856" s="5"/>
      <c r="E1856" s="5"/>
      <c r="P1856" s="2"/>
      <c r="Q1856" s="2"/>
      <c r="AT1856" s="2"/>
      <c r="AU1856" s="2"/>
    </row>
    <row r="1857" spans="3:47" x14ac:dyDescent="0.25">
      <c r="C1857" s="5"/>
      <c r="D1857" s="5"/>
      <c r="E1857" s="5"/>
      <c r="P1857" s="2"/>
      <c r="Q1857" s="2"/>
      <c r="AT1857" s="2"/>
      <c r="AU1857" s="2"/>
    </row>
    <row r="1858" spans="3:47" x14ac:dyDescent="0.25">
      <c r="C1858" s="5"/>
      <c r="D1858" s="5"/>
      <c r="E1858" s="5"/>
      <c r="P1858" s="2"/>
      <c r="Q1858" s="2"/>
      <c r="AT1858" s="2"/>
      <c r="AU1858" s="2"/>
    </row>
    <row r="1859" spans="3:47" x14ac:dyDescent="0.25">
      <c r="C1859" s="5"/>
      <c r="D1859" s="5"/>
      <c r="E1859" s="5"/>
      <c r="P1859" s="2"/>
      <c r="Q1859" s="2"/>
      <c r="AT1859" s="2"/>
      <c r="AU1859" s="2"/>
    </row>
    <row r="1860" spans="3:47" x14ac:dyDescent="0.25">
      <c r="C1860" s="5"/>
      <c r="D1860" s="5"/>
      <c r="E1860" s="5"/>
      <c r="P1860" s="2"/>
      <c r="Q1860" s="2"/>
      <c r="AT1860" s="2"/>
      <c r="AU1860" s="2"/>
    </row>
    <row r="1861" spans="3:47" x14ac:dyDescent="0.25">
      <c r="C1861" s="5"/>
      <c r="D1861" s="5"/>
      <c r="E1861" s="5"/>
      <c r="P1861" s="2"/>
      <c r="Q1861" s="2"/>
      <c r="AT1861" s="2"/>
      <c r="AU1861" s="2"/>
    </row>
    <row r="1862" spans="3:47" x14ac:dyDescent="0.25">
      <c r="C1862" s="5"/>
      <c r="D1862" s="5"/>
      <c r="E1862" s="5"/>
      <c r="P1862" s="2"/>
      <c r="Q1862" s="2"/>
      <c r="AT1862" s="2"/>
      <c r="AU1862" s="2"/>
    </row>
    <row r="1863" spans="3:47" x14ac:dyDescent="0.25">
      <c r="C1863" s="5"/>
      <c r="D1863" s="5"/>
      <c r="E1863" s="5"/>
      <c r="P1863" s="2"/>
      <c r="Q1863" s="2"/>
      <c r="AT1863" s="2"/>
      <c r="AU1863" s="2"/>
    </row>
    <row r="1864" spans="3:47" x14ac:dyDescent="0.25">
      <c r="C1864" s="5"/>
      <c r="D1864" s="5"/>
      <c r="E1864" s="5"/>
      <c r="P1864" s="2"/>
      <c r="Q1864" s="2"/>
      <c r="AT1864" s="2"/>
      <c r="AU1864" s="2"/>
    </row>
    <row r="1865" spans="3:47" x14ac:dyDescent="0.25">
      <c r="C1865" s="5"/>
      <c r="D1865" s="5"/>
      <c r="E1865" s="5"/>
      <c r="P1865" s="2"/>
      <c r="Q1865" s="2"/>
      <c r="AT1865" s="2"/>
      <c r="AU1865" s="2"/>
    </row>
    <row r="1866" spans="3:47" x14ac:dyDescent="0.25">
      <c r="C1866" s="5"/>
      <c r="D1866" s="5"/>
      <c r="E1866" s="5"/>
      <c r="P1866" s="2"/>
      <c r="Q1866" s="2"/>
      <c r="AT1866" s="2"/>
      <c r="AU1866" s="2"/>
    </row>
    <row r="1867" spans="3:47" x14ac:dyDescent="0.25">
      <c r="C1867" s="5"/>
      <c r="D1867" s="5"/>
      <c r="E1867" s="5"/>
      <c r="P1867" s="2"/>
      <c r="Q1867" s="2"/>
      <c r="AT1867" s="2"/>
      <c r="AU1867" s="2"/>
    </row>
    <row r="1868" spans="3:47" x14ac:dyDescent="0.25">
      <c r="C1868" s="5"/>
      <c r="D1868" s="5"/>
      <c r="E1868" s="5"/>
      <c r="P1868" s="2"/>
      <c r="Q1868" s="2"/>
      <c r="AT1868" s="2"/>
      <c r="AU1868" s="2"/>
    </row>
    <row r="1869" spans="3:47" x14ac:dyDescent="0.25">
      <c r="C1869" s="5"/>
      <c r="D1869" s="5"/>
      <c r="E1869" s="5"/>
      <c r="P1869" s="2"/>
      <c r="Q1869" s="2"/>
      <c r="AT1869" s="2"/>
      <c r="AU1869" s="2"/>
    </row>
    <row r="1870" spans="3:47" x14ac:dyDescent="0.25">
      <c r="C1870" s="5"/>
      <c r="D1870" s="5"/>
      <c r="E1870" s="5"/>
      <c r="P1870" s="2"/>
      <c r="Q1870" s="2"/>
      <c r="AT1870" s="2"/>
      <c r="AU1870" s="2"/>
    </row>
    <row r="1871" spans="3:47" x14ac:dyDescent="0.25">
      <c r="C1871" s="5"/>
      <c r="D1871" s="5"/>
      <c r="E1871" s="5"/>
      <c r="P1871" s="2"/>
      <c r="Q1871" s="2"/>
      <c r="AT1871" s="2"/>
      <c r="AU1871" s="2"/>
    </row>
    <row r="1872" spans="3:47" x14ac:dyDescent="0.25">
      <c r="C1872" s="5"/>
      <c r="D1872" s="5"/>
      <c r="E1872" s="5"/>
      <c r="P1872" s="2"/>
      <c r="Q1872" s="2"/>
      <c r="AT1872" s="2"/>
      <c r="AU1872" s="2"/>
    </row>
    <row r="1873" spans="3:47" x14ac:dyDescent="0.25">
      <c r="C1873" s="5"/>
      <c r="D1873" s="5"/>
      <c r="E1873" s="5"/>
      <c r="P1873" s="2"/>
      <c r="Q1873" s="2"/>
      <c r="AT1873" s="2"/>
      <c r="AU1873" s="2"/>
    </row>
    <row r="1874" spans="3:47" x14ac:dyDescent="0.25">
      <c r="C1874" s="5"/>
      <c r="D1874" s="5"/>
      <c r="E1874" s="5"/>
      <c r="P1874" s="2"/>
      <c r="Q1874" s="2"/>
      <c r="AT1874" s="2"/>
      <c r="AU1874" s="2"/>
    </row>
    <row r="1875" spans="3:47" x14ac:dyDescent="0.25">
      <c r="C1875" s="5"/>
      <c r="D1875" s="5"/>
      <c r="E1875" s="5"/>
      <c r="P1875" s="2"/>
      <c r="Q1875" s="2"/>
      <c r="AT1875" s="2"/>
      <c r="AU1875" s="2"/>
    </row>
    <row r="1876" spans="3:47" x14ac:dyDescent="0.25">
      <c r="C1876" s="5"/>
      <c r="D1876" s="5"/>
      <c r="E1876" s="5"/>
      <c r="P1876" s="2"/>
      <c r="Q1876" s="2"/>
      <c r="AT1876" s="2"/>
      <c r="AU1876" s="2"/>
    </row>
    <row r="1877" spans="3:47" x14ac:dyDescent="0.25">
      <c r="C1877" s="5"/>
      <c r="D1877" s="5"/>
      <c r="E1877" s="5"/>
      <c r="P1877" s="2"/>
      <c r="Q1877" s="2"/>
      <c r="AT1877" s="2"/>
      <c r="AU1877" s="2"/>
    </row>
    <row r="1878" spans="3:47" x14ac:dyDescent="0.25">
      <c r="C1878" s="5"/>
      <c r="D1878" s="5"/>
      <c r="E1878" s="5"/>
      <c r="P1878" s="2"/>
      <c r="Q1878" s="2"/>
      <c r="AT1878" s="2"/>
      <c r="AU1878" s="2"/>
    </row>
    <row r="1879" spans="3:47" x14ac:dyDescent="0.25">
      <c r="C1879" s="5"/>
      <c r="D1879" s="5"/>
      <c r="E1879" s="5"/>
      <c r="P1879" s="2"/>
      <c r="Q1879" s="2"/>
      <c r="AT1879" s="2"/>
      <c r="AU1879" s="2"/>
    </row>
    <row r="1880" spans="3:47" x14ac:dyDescent="0.25">
      <c r="C1880" s="5"/>
      <c r="D1880" s="5"/>
      <c r="E1880" s="5"/>
      <c r="P1880" s="2"/>
      <c r="Q1880" s="2"/>
      <c r="AT1880" s="2"/>
      <c r="AU1880" s="2"/>
    </row>
    <row r="1881" spans="3:47" x14ac:dyDescent="0.25">
      <c r="C1881" s="5"/>
      <c r="D1881" s="5"/>
      <c r="E1881" s="5"/>
      <c r="P1881" s="2"/>
      <c r="Q1881" s="2"/>
      <c r="AT1881" s="2"/>
      <c r="AU1881" s="2"/>
    </row>
    <row r="1882" spans="3:47" x14ac:dyDescent="0.25">
      <c r="C1882" s="5"/>
      <c r="D1882" s="5"/>
      <c r="E1882" s="5"/>
      <c r="P1882" s="2"/>
      <c r="Q1882" s="2"/>
      <c r="AT1882" s="2"/>
      <c r="AU1882" s="2"/>
    </row>
    <row r="1883" spans="3:47" x14ac:dyDescent="0.25">
      <c r="C1883" s="5"/>
      <c r="D1883" s="5"/>
      <c r="E1883" s="5"/>
      <c r="P1883" s="2"/>
      <c r="Q1883" s="2"/>
      <c r="AT1883" s="2"/>
      <c r="AU1883" s="2"/>
    </row>
    <row r="1884" spans="3:47" x14ac:dyDescent="0.25">
      <c r="C1884" s="5"/>
      <c r="D1884" s="5"/>
      <c r="E1884" s="5"/>
      <c r="P1884" s="2"/>
      <c r="Q1884" s="2"/>
      <c r="AT1884" s="2"/>
      <c r="AU1884" s="2"/>
    </row>
    <row r="1885" spans="3:47" x14ac:dyDescent="0.25">
      <c r="C1885" s="5"/>
      <c r="D1885" s="5"/>
      <c r="E1885" s="5"/>
      <c r="P1885" s="2"/>
      <c r="Q1885" s="2"/>
      <c r="AT1885" s="2"/>
      <c r="AU1885" s="2"/>
    </row>
    <row r="1886" spans="3:47" x14ac:dyDescent="0.25">
      <c r="C1886" s="5"/>
      <c r="D1886" s="5"/>
      <c r="E1886" s="5"/>
      <c r="P1886" s="2"/>
      <c r="Q1886" s="2"/>
      <c r="AT1886" s="2"/>
      <c r="AU1886" s="2"/>
    </row>
    <row r="1887" spans="3:47" x14ac:dyDescent="0.25">
      <c r="C1887" s="5"/>
      <c r="D1887" s="5"/>
      <c r="E1887" s="5"/>
      <c r="P1887" s="2"/>
      <c r="Q1887" s="2"/>
      <c r="AT1887" s="2"/>
      <c r="AU1887" s="2"/>
    </row>
    <row r="1888" spans="3:47" x14ac:dyDescent="0.25">
      <c r="C1888" s="5"/>
      <c r="D1888" s="5"/>
      <c r="E1888" s="5"/>
      <c r="P1888" s="2"/>
      <c r="Q1888" s="2"/>
      <c r="AT1888" s="2"/>
      <c r="AU1888" s="2"/>
    </row>
    <row r="1889" spans="3:47" x14ac:dyDescent="0.25">
      <c r="C1889" s="5"/>
      <c r="D1889" s="5"/>
      <c r="E1889" s="5"/>
      <c r="P1889" s="2"/>
      <c r="Q1889" s="2"/>
      <c r="AT1889" s="2"/>
      <c r="AU1889" s="2"/>
    </row>
    <row r="1890" spans="3:47" x14ac:dyDescent="0.25">
      <c r="C1890" s="5"/>
      <c r="D1890" s="5"/>
      <c r="E1890" s="5"/>
      <c r="P1890" s="2"/>
      <c r="Q1890" s="2"/>
      <c r="AT1890" s="2"/>
      <c r="AU1890" s="2"/>
    </row>
    <row r="1891" spans="3:47" x14ac:dyDescent="0.25">
      <c r="C1891" s="5"/>
      <c r="D1891" s="5"/>
      <c r="E1891" s="5"/>
      <c r="P1891" s="2"/>
      <c r="Q1891" s="2"/>
      <c r="AT1891" s="2"/>
      <c r="AU1891" s="2"/>
    </row>
    <row r="1892" spans="3:47" x14ac:dyDescent="0.25">
      <c r="C1892" s="5"/>
      <c r="D1892" s="5"/>
      <c r="E1892" s="5"/>
      <c r="P1892" s="2"/>
      <c r="Q1892" s="2"/>
      <c r="AT1892" s="2"/>
      <c r="AU1892" s="2"/>
    </row>
    <row r="1893" spans="3:47" x14ac:dyDescent="0.25">
      <c r="C1893" s="5"/>
      <c r="D1893" s="5"/>
      <c r="E1893" s="5"/>
      <c r="P1893" s="2"/>
      <c r="Q1893" s="2"/>
      <c r="AT1893" s="2"/>
      <c r="AU1893" s="2"/>
    </row>
    <row r="1894" spans="3:47" x14ac:dyDescent="0.25">
      <c r="C1894" s="5"/>
      <c r="D1894" s="5"/>
      <c r="E1894" s="5"/>
      <c r="P1894" s="2"/>
      <c r="Q1894" s="2"/>
      <c r="AT1894" s="2"/>
      <c r="AU1894" s="2"/>
    </row>
    <row r="1895" spans="3:47" x14ac:dyDescent="0.25">
      <c r="C1895" s="5"/>
      <c r="D1895" s="5"/>
      <c r="E1895" s="5"/>
      <c r="AT1895" s="2"/>
      <c r="AU1895" s="2"/>
    </row>
    <row r="1896" spans="3:47" x14ac:dyDescent="0.25">
      <c r="C1896" s="5"/>
      <c r="D1896" s="5"/>
      <c r="E1896" s="5"/>
      <c r="P1896" s="4"/>
      <c r="Q1896" s="4"/>
      <c r="AT1896" s="2"/>
      <c r="AU1896" s="2"/>
    </row>
    <row r="1897" spans="3:47" x14ac:dyDescent="0.25">
      <c r="C1897" s="5"/>
      <c r="D1897" s="5"/>
      <c r="E1897" s="5"/>
      <c r="AT1897" s="2"/>
      <c r="AU1897" s="2"/>
    </row>
    <row r="1898" spans="3:47" x14ac:dyDescent="0.25">
      <c r="C1898" s="5"/>
      <c r="D1898" s="5"/>
      <c r="E1898" s="5"/>
      <c r="AT1898" s="2"/>
      <c r="AU1898" s="2"/>
    </row>
    <row r="1899" spans="3:47" x14ac:dyDescent="0.25">
      <c r="C1899" s="5"/>
      <c r="D1899" s="5"/>
      <c r="E1899" s="5"/>
      <c r="AT1899" s="2"/>
      <c r="AU1899" s="2"/>
    </row>
    <row r="1900" spans="3:47" x14ac:dyDescent="0.25">
      <c r="C1900" s="5"/>
      <c r="D1900" s="5"/>
      <c r="E1900" s="5"/>
      <c r="AT1900" s="2"/>
      <c r="AU1900" s="2"/>
    </row>
    <row r="1901" spans="3:47" x14ac:dyDescent="0.25">
      <c r="C1901" s="5"/>
      <c r="D1901" s="5"/>
      <c r="E1901" s="5"/>
      <c r="AT1901" s="2"/>
      <c r="AU1901" s="2"/>
    </row>
    <row r="1902" spans="3:47" x14ac:dyDescent="0.25">
      <c r="C1902" s="5"/>
      <c r="D1902" s="5"/>
      <c r="E1902" s="5"/>
      <c r="AT1902" s="2"/>
      <c r="AU1902" s="2"/>
    </row>
    <row r="1903" spans="3:47" x14ac:dyDescent="0.25">
      <c r="C1903" s="5"/>
      <c r="D1903" s="5"/>
      <c r="E1903" s="5"/>
      <c r="AT1903" s="2"/>
      <c r="AU1903" s="2"/>
    </row>
    <row r="1904" spans="3:47" x14ac:dyDescent="0.25">
      <c r="C1904" s="5"/>
      <c r="D1904" s="5"/>
      <c r="E1904" s="5"/>
      <c r="AT1904" s="2"/>
      <c r="AU1904" s="2"/>
    </row>
    <row r="1905" spans="3:47" x14ac:dyDescent="0.25">
      <c r="C1905" s="5"/>
      <c r="D1905" s="5"/>
      <c r="E1905" s="5"/>
      <c r="AT1905" s="2"/>
      <c r="AU1905" s="2"/>
    </row>
    <row r="1906" spans="3:47" x14ac:dyDescent="0.25">
      <c r="C1906" s="5"/>
      <c r="D1906" s="5"/>
      <c r="E1906" s="5"/>
      <c r="AT1906" s="2"/>
      <c r="AU1906" s="2"/>
    </row>
    <row r="1907" spans="3:47" x14ac:dyDescent="0.25">
      <c r="C1907" s="5"/>
      <c r="D1907" s="5"/>
      <c r="E1907" s="5"/>
      <c r="AT1907" s="2"/>
      <c r="AU1907" s="2"/>
    </row>
    <row r="1908" spans="3:47" x14ac:dyDescent="0.25">
      <c r="C1908" s="5"/>
      <c r="D1908" s="5"/>
      <c r="E1908" s="5"/>
      <c r="AT1908" s="2"/>
      <c r="AU1908" s="2"/>
    </row>
    <row r="1909" spans="3:47" x14ac:dyDescent="0.25">
      <c r="C1909" s="5"/>
      <c r="D1909" s="5"/>
      <c r="E1909" s="5"/>
      <c r="AT1909" s="2"/>
      <c r="AU1909" s="2"/>
    </row>
    <row r="1910" spans="3:47" x14ac:dyDescent="0.25">
      <c r="C1910" s="5"/>
      <c r="D1910" s="5"/>
      <c r="E1910" s="5"/>
      <c r="AT1910" s="2"/>
      <c r="AU1910" s="2"/>
    </row>
    <row r="1911" spans="3:47" x14ac:dyDescent="0.25">
      <c r="C1911" s="5"/>
      <c r="D1911" s="5"/>
      <c r="E1911" s="5"/>
      <c r="AT1911" s="2"/>
      <c r="AU1911" s="2"/>
    </row>
    <row r="1912" spans="3:47" x14ac:dyDescent="0.25">
      <c r="C1912" s="5"/>
      <c r="D1912" s="5"/>
      <c r="E1912" s="5"/>
      <c r="AT1912" s="2"/>
      <c r="AU1912" s="2"/>
    </row>
    <row r="1913" spans="3:47" x14ac:dyDescent="0.25">
      <c r="C1913" s="5"/>
      <c r="D1913" s="5"/>
      <c r="E1913" s="5"/>
      <c r="AT1913" s="2"/>
      <c r="AU1913" s="2"/>
    </row>
    <row r="1914" spans="3:47" x14ac:dyDescent="0.25">
      <c r="C1914" s="5"/>
      <c r="D1914" s="5"/>
      <c r="E1914" s="5"/>
      <c r="AT1914" s="2"/>
      <c r="AU1914" s="2"/>
    </row>
    <row r="1915" spans="3:47" x14ac:dyDescent="0.25">
      <c r="C1915" s="5"/>
      <c r="D1915" s="5"/>
      <c r="E1915" s="5"/>
      <c r="AT1915" s="2"/>
      <c r="AU1915" s="2"/>
    </row>
    <row r="1916" spans="3:47" x14ac:dyDescent="0.25">
      <c r="C1916" s="5"/>
      <c r="D1916" s="5"/>
      <c r="E1916" s="5"/>
      <c r="AT1916" s="2"/>
      <c r="AU1916" s="2"/>
    </row>
    <row r="1917" spans="3:47" x14ac:dyDescent="0.25">
      <c r="C1917" s="5"/>
      <c r="D1917" s="5"/>
      <c r="E1917" s="5"/>
      <c r="AT1917" s="2"/>
      <c r="AU1917" s="2"/>
    </row>
    <row r="1918" spans="3:47" x14ac:dyDescent="0.25">
      <c r="C1918" s="5"/>
      <c r="D1918" s="5"/>
      <c r="E1918" s="5"/>
      <c r="AT1918" s="2"/>
      <c r="AU1918" s="2"/>
    </row>
    <row r="1919" spans="3:47" x14ac:dyDescent="0.25">
      <c r="C1919" s="5"/>
      <c r="D1919" s="5"/>
      <c r="E1919" s="5"/>
      <c r="AT1919" s="2"/>
      <c r="AU1919" s="2"/>
    </row>
    <row r="1920" spans="3:47" x14ac:dyDescent="0.25">
      <c r="C1920" s="5"/>
      <c r="D1920" s="5"/>
      <c r="E1920" s="5"/>
      <c r="AT1920" s="2"/>
      <c r="AU1920" s="2"/>
    </row>
    <row r="1921" spans="3:47" x14ac:dyDescent="0.25">
      <c r="C1921" s="5"/>
      <c r="D1921" s="5"/>
      <c r="E1921" s="5"/>
      <c r="AT1921" s="2"/>
      <c r="AU1921" s="2"/>
    </row>
    <row r="1922" spans="3:47" x14ac:dyDescent="0.25">
      <c r="C1922" s="5"/>
      <c r="D1922" s="5"/>
      <c r="E1922" s="5"/>
      <c r="AT1922" s="2"/>
      <c r="AU1922" s="2"/>
    </row>
    <row r="1923" spans="3:47" x14ac:dyDescent="0.25">
      <c r="C1923" s="5"/>
      <c r="D1923" s="5"/>
      <c r="E1923" s="5"/>
      <c r="AT1923" s="2"/>
      <c r="AU1923" s="2"/>
    </row>
    <row r="1924" spans="3:47" x14ac:dyDescent="0.25">
      <c r="C1924" s="5"/>
      <c r="D1924" s="5"/>
      <c r="E1924" s="5"/>
      <c r="AT1924" s="2"/>
      <c r="AU1924" s="2"/>
    </row>
    <row r="1925" spans="3:47" x14ac:dyDescent="0.25">
      <c r="C1925" s="5"/>
      <c r="D1925" s="5"/>
      <c r="E1925" s="5"/>
      <c r="AT1925" s="2"/>
      <c r="AU1925" s="2"/>
    </row>
    <row r="1926" spans="3:47" x14ac:dyDescent="0.25">
      <c r="C1926" s="5"/>
      <c r="D1926" s="5"/>
      <c r="E1926" s="5"/>
      <c r="AT1926" s="2"/>
      <c r="AU1926" s="2"/>
    </row>
    <row r="1927" spans="3:47" x14ac:dyDescent="0.25">
      <c r="C1927" s="5"/>
      <c r="D1927" s="5"/>
      <c r="E1927" s="5"/>
      <c r="AT1927" s="2"/>
      <c r="AU1927" s="2"/>
    </row>
    <row r="1928" spans="3:47" x14ac:dyDescent="0.25">
      <c r="C1928" s="5"/>
      <c r="D1928" s="5"/>
      <c r="E1928" s="5"/>
      <c r="AT1928" s="2"/>
      <c r="AU1928" s="2"/>
    </row>
    <row r="1929" spans="3:47" x14ac:dyDescent="0.25">
      <c r="C1929" s="5"/>
      <c r="D1929" s="5"/>
      <c r="E1929" s="5"/>
      <c r="AT1929" s="2"/>
      <c r="AU1929" s="2"/>
    </row>
    <row r="1930" spans="3:47" x14ac:dyDescent="0.25">
      <c r="C1930" s="5"/>
      <c r="D1930" s="5"/>
      <c r="E1930" s="5"/>
      <c r="AT1930" s="2"/>
      <c r="AU1930" s="2"/>
    </row>
    <row r="1931" spans="3:47" x14ac:dyDescent="0.25">
      <c r="C1931" s="5"/>
      <c r="D1931" s="5"/>
      <c r="E1931" s="5"/>
      <c r="AT1931" s="2"/>
      <c r="AU1931" s="2"/>
    </row>
    <row r="1932" spans="3:47" x14ac:dyDescent="0.25">
      <c r="C1932" s="5"/>
      <c r="D1932" s="5"/>
      <c r="E1932" s="5"/>
      <c r="AT1932" s="2"/>
      <c r="AU1932" s="2"/>
    </row>
    <row r="1933" spans="3:47" x14ac:dyDescent="0.25">
      <c r="C1933" s="5"/>
      <c r="D1933" s="5"/>
      <c r="E1933" s="5"/>
      <c r="AT1933" s="2"/>
      <c r="AU1933" s="2"/>
    </row>
    <row r="1934" spans="3:47" x14ac:dyDescent="0.25">
      <c r="C1934" s="5"/>
      <c r="D1934" s="5"/>
      <c r="E1934" s="5"/>
      <c r="AT1934" s="2"/>
      <c r="AU1934" s="2"/>
    </row>
    <row r="1935" spans="3:47" x14ac:dyDescent="0.25">
      <c r="C1935" s="5"/>
      <c r="D1935" s="5"/>
      <c r="E1935" s="5"/>
      <c r="AT1935" s="2"/>
      <c r="AU1935" s="2"/>
    </row>
    <row r="1936" spans="3:47" x14ac:dyDescent="0.25">
      <c r="C1936" s="5"/>
      <c r="D1936" s="5"/>
      <c r="E1936" s="5"/>
      <c r="AT1936" s="2"/>
      <c r="AU1936" s="2"/>
    </row>
    <row r="1937" spans="3:47" x14ac:dyDescent="0.25">
      <c r="C1937" s="5"/>
      <c r="D1937" s="5"/>
      <c r="E1937" s="5"/>
      <c r="AT1937" s="2"/>
      <c r="AU1937" s="2"/>
    </row>
    <row r="1938" spans="3:47" x14ac:dyDescent="0.25">
      <c r="C1938" s="5"/>
      <c r="D1938" s="5"/>
      <c r="E1938" s="5"/>
      <c r="AT1938" s="2"/>
      <c r="AU1938" s="2"/>
    </row>
    <row r="1939" spans="3:47" x14ac:dyDescent="0.25">
      <c r="C1939" s="5"/>
      <c r="D1939" s="5"/>
      <c r="E1939" s="5"/>
      <c r="AT1939" s="2"/>
      <c r="AU1939" s="2"/>
    </row>
    <row r="1940" spans="3:47" x14ac:dyDescent="0.25">
      <c r="C1940" s="5"/>
      <c r="D1940" s="5"/>
      <c r="E1940" s="5"/>
      <c r="AT1940" s="2"/>
      <c r="AU1940" s="2"/>
    </row>
    <row r="1941" spans="3:47" x14ac:dyDescent="0.25">
      <c r="C1941" s="5"/>
      <c r="D1941" s="5"/>
      <c r="E1941" s="5"/>
      <c r="AT1941" s="2"/>
      <c r="AU1941" s="2"/>
    </row>
    <row r="1942" spans="3:47" x14ac:dyDescent="0.25">
      <c r="C1942" s="5"/>
      <c r="D1942" s="5"/>
      <c r="E1942" s="5"/>
      <c r="AT1942" s="2"/>
      <c r="AU1942" s="2"/>
    </row>
    <row r="1943" spans="3:47" x14ac:dyDescent="0.25">
      <c r="C1943" s="5"/>
      <c r="D1943" s="5"/>
      <c r="E1943" s="5"/>
      <c r="AT1943" s="2"/>
      <c r="AU1943" s="2"/>
    </row>
    <row r="1944" spans="3:47" x14ac:dyDescent="0.25">
      <c r="C1944" s="5"/>
      <c r="D1944" s="5"/>
      <c r="E1944" s="5"/>
      <c r="AT1944" s="2"/>
      <c r="AU1944" s="2"/>
    </row>
    <row r="1945" spans="3:47" x14ac:dyDescent="0.25">
      <c r="C1945" s="5"/>
      <c r="D1945" s="5"/>
      <c r="E1945" s="5"/>
      <c r="AT1945" s="2"/>
      <c r="AU1945" s="2"/>
    </row>
    <row r="1946" spans="3:47" x14ac:dyDescent="0.25">
      <c r="C1946" s="5"/>
      <c r="D1946" s="5"/>
      <c r="E1946" s="5"/>
      <c r="AT1946" s="2"/>
      <c r="AU1946" s="2"/>
    </row>
    <row r="1947" spans="3:47" x14ac:dyDescent="0.25">
      <c r="C1947" s="5"/>
      <c r="D1947" s="5"/>
      <c r="E1947" s="5"/>
      <c r="AT1947" s="2"/>
      <c r="AU1947" s="2"/>
    </row>
    <row r="1948" spans="3:47" x14ac:dyDescent="0.25">
      <c r="C1948" s="5"/>
      <c r="D1948" s="5"/>
      <c r="E1948" s="5"/>
      <c r="AT1948" s="2"/>
      <c r="AU1948" s="2"/>
    </row>
    <row r="1949" spans="3:47" x14ac:dyDescent="0.25">
      <c r="C1949" s="5"/>
      <c r="D1949" s="5"/>
      <c r="E1949" s="5"/>
      <c r="AT1949" s="2"/>
      <c r="AU1949" s="2"/>
    </row>
    <row r="1950" spans="3:47" x14ac:dyDescent="0.25">
      <c r="C1950" s="5"/>
      <c r="D1950" s="5"/>
      <c r="E1950" s="5"/>
      <c r="AT1950" s="2"/>
      <c r="AU1950" s="2"/>
    </row>
    <row r="1951" spans="3:47" x14ac:dyDescent="0.25">
      <c r="C1951" s="5"/>
      <c r="D1951" s="5"/>
      <c r="E1951" s="5"/>
      <c r="AT1951" s="2"/>
      <c r="AU1951" s="2"/>
    </row>
    <row r="1952" spans="3:47" x14ac:dyDescent="0.25">
      <c r="C1952" s="5"/>
      <c r="D1952" s="5"/>
      <c r="E1952" s="5"/>
      <c r="AT1952" s="2"/>
      <c r="AU1952" s="2"/>
    </row>
    <row r="1953" spans="3:47" x14ac:dyDescent="0.25">
      <c r="C1953" s="5"/>
      <c r="D1953" s="5"/>
      <c r="E1953" s="5"/>
      <c r="AT1953" s="2"/>
      <c r="AU1953" s="2"/>
    </row>
    <row r="1954" spans="3:47" x14ac:dyDescent="0.25">
      <c r="C1954" s="5"/>
      <c r="D1954" s="5"/>
      <c r="E1954" s="5"/>
      <c r="AT1954" s="2"/>
      <c r="AU1954" s="2"/>
    </row>
    <row r="1955" spans="3:47" x14ac:dyDescent="0.25">
      <c r="C1955" s="5"/>
      <c r="D1955" s="5"/>
      <c r="E1955" s="5"/>
      <c r="AT1955" s="2"/>
      <c r="AU1955" s="2"/>
    </row>
    <row r="1956" spans="3:47" x14ac:dyDescent="0.25">
      <c r="C1956" s="5"/>
      <c r="D1956" s="5"/>
      <c r="E1956" s="5"/>
      <c r="AT1956" s="2"/>
      <c r="AU1956" s="2"/>
    </row>
    <row r="1957" spans="3:47" x14ac:dyDescent="0.25">
      <c r="C1957" s="5"/>
      <c r="D1957" s="5"/>
      <c r="E1957" s="5"/>
      <c r="AT1957" s="2"/>
      <c r="AU1957" s="2"/>
    </row>
    <row r="1958" spans="3:47" x14ac:dyDescent="0.25">
      <c r="C1958" s="5"/>
      <c r="D1958" s="5"/>
      <c r="E1958" s="5"/>
      <c r="AT1958" s="2"/>
      <c r="AU1958" s="2"/>
    </row>
    <row r="1959" spans="3:47" x14ac:dyDescent="0.25">
      <c r="C1959" s="5"/>
      <c r="D1959" s="5"/>
      <c r="E1959" s="5"/>
      <c r="AT1959" s="2"/>
      <c r="AU1959" s="2"/>
    </row>
    <row r="1960" spans="3:47" x14ac:dyDescent="0.25">
      <c r="C1960" s="5"/>
      <c r="D1960" s="5"/>
      <c r="E1960" s="5"/>
      <c r="AT1960" s="2"/>
      <c r="AU1960" s="2"/>
    </row>
    <row r="1961" spans="3:47" x14ac:dyDescent="0.25">
      <c r="C1961" s="5"/>
      <c r="D1961" s="5"/>
      <c r="E1961" s="5"/>
      <c r="AT1961" s="2"/>
      <c r="AU1961" s="2"/>
    </row>
    <row r="1962" spans="3:47" x14ac:dyDescent="0.25">
      <c r="C1962" s="5"/>
      <c r="D1962" s="5"/>
      <c r="E1962" s="5"/>
      <c r="AT1962" s="2"/>
      <c r="AU1962" s="2"/>
    </row>
    <row r="1963" spans="3:47" x14ac:dyDescent="0.25">
      <c r="C1963" s="5"/>
      <c r="D1963" s="5"/>
      <c r="E1963" s="5"/>
      <c r="AT1963" s="2"/>
      <c r="AU1963" s="2"/>
    </row>
    <row r="1964" spans="3:47" x14ac:dyDescent="0.25">
      <c r="C1964" s="5"/>
      <c r="D1964" s="5"/>
      <c r="E1964" s="5"/>
      <c r="AT1964" s="2"/>
      <c r="AU1964" s="2"/>
    </row>
    <row r="1965" spans="3:47" x14ac:dyDescent="0.25">
      <c r="C1965" s="5"/>
      <c r="D1965" s="5"/>
      <c r="E1965" s="5"/>
      <c r="AT1965" s="2"/>
      <c r="AU1965" s="2"/>
    </row>
    <row r="1966" spans="3:47" x14ac:dyDescent="0.25">
      <c r="C1966" s="5"/>
      <c r="D1966" s="5"/>
      <c r="E1966" s="5"/>
      <c r="AT1966" s="2"/>
      <c r="AU1966" s="2"/>
    </row>
    <row r="1967" spans="3:47" x14ac:dyDescent="0.25">
      <c r="C1967" s="5"/>
      <c r="D1967" s="5"/>
      <c r="E1967" s="5"/>
      <c r="AT1967" s="2"/>
      <c r="AU1967" s="2"/>
    </row>
    <row r="1968" spans="3:47" x14ac:dyDescent="0.25">
      <c r="C1968" s="5"/>
      <c r="D1968" s="5"/>
      <c r="E1968" s="5"/>
      <c r="AT1968" s="2"/>
      <c r="AU1968" s="2"/>
    </row>
    <row r="1969" spans="3:47" x14ac:dyDescent="0.25">
      <c r="C1969" s="5"/>
      <c r="D1969" s="5"/>
      <c r="E1969" s="5"/>
      <c r="AT1969" s="2"/>
      <c r="AU1969" s="2"/>
    </row>
    <row r="1970" spans="3:47" x14ac:dyDescent="0.25">
      <c r="C1970" s="5"/>
      <c r="D1970" s="5"/>
      <c r="E1970" s="5"/>
      <c r="AT1970" s="2"/>
      <c r="AU1970" s="2"/>
    </row>
    <row r="1971" spans="3:47" x14ac:dyDescent="0.25">
      <c r="C1971" s="5"/>
      <c r="D1971" s="5"/>
      <c r="E1971" s="5"/>
      <c r="AT1971" s="2"/>
      <c r="AU1971" s="2"/>
    </row>
    <row r="1972" spans="3:47" x14ac:dyDescent="0.25">
      <c r="C1972" s="5"/>
      <c r="D1972" s="5"/>
      <c r="E1972" s="5"/>
      <c r="AT1972" s="2"/>
      <c r="AU1972" s="2"/>
    </row>
    <row r="1973" spans="3:47" x14ac:dyDescent="0.25">
      <c r="C1973" s="5"/>
      <c r="D1973" s="5"/>
      <c r="E1973" s="5"/>
      <c r="AT1973" s="2"/>
      <c r="AU1973" s="2"/>
    </row>
    <row r="1974" spans="3:47" x14ac:dyDescent="0.25">
      <c r="C1974" s="5"/>
      <c r="D1974" s="5"/>
      <c r="E1974" s="5"/>
      <c r="AT1974" s="2"/>
      <c r="AU1974" s="2"/>
    </row>
    <row r="1975" spans="3:47" x14ac:dyDescent="0.25">
      <c r="C1975" s="5"/>
      <c r="D1975" s="5"/>
      <c r="E1975" s="5"/>
      <c r="AT1975" s="2"/>
      <c r="AU1975" s="2"/>
    </row>
    <row r="1976" spans="3:47" x14ac:dyDescent="0.25">
      <c r="C1976" s="5"/>
      <c r="D1976" s="5"/>
      <c r="E1976" s="5"/>
      <c r="AT1976" s="2"/>
      <c r="AU1976" s="2"/>
    </row>
    <row r="1977" spans="3:47" x14ac:dyDescent="0.25">
      <c r="C1977" s="5"/>
      <c r="D1977" s="5"/>
      <c r="E1977" s="5"/>
      <c r="AT1977" s="2"/>
      <c r="AU1977" s="2"/>
    </row>
    <row r="1978" spans="3:47" x14ac:dyDescent="0.25">
      <c r="C1978" s="5"/>
      <c r="D1978" s="5"/>
      <c r="E1978" s="5"/>
      <c r="AT1978" s="2"/>
      <c r="AU1978" s="2"/>
    </row>
    <row r="1979" spans="3:47" x14ac:dyDescent="0.25">
      <c r="C1979" s="5"/>
      <c r="D1979" s="5"/>
      <c r="E1979" s="5"/>
      <c r="AT1979" s="2"/>
      <c r="AU1979" s="2"/>
    </row>
    <row r="1980" spans="3:47" x14ac:dyDescent="0.25">
      <c r="C1980" s="5"/>
      <c r="D1980" s="5"/>
      <c r="E1980" s="5"/>
      <c r="AT1980" s="2"/>
      <c r="AU1980" s="2"/>
    </row>
    <row r="1981" spans="3:47" x14ac:dyDescent="0.25">
      <c r="C1981" s="5"/>
      <c r="D1981" s="5"/>
      <c r="E1981" s="5"/>
      <c r="AT1981" s="2"/>
      <c r="AU1981" s="2"/>
    </row>
    <row r="1982" spans="3:47" x14ac:dyDescent="0.25">
      <c r="C1982" s="5"/>
      <c r="D1982" s="5"/>
      <c r="E1982" s="5"/>
      <c r="AT1982" s="2"/>
      <c r="AU1982" s="2"/>
    </row>
    <row r="1983" spans="3:47" x14ac:dyDescent="0.25">
      <c r="C1983" s="5"/>
      <c r="D1983" s="5"/>
      <c r="E1983" s="5"/>
      <c r="AT1983" s="2"/>
      <c r="AU1983" s="2"/>
    </row>
    <row r="1984" spans="3:47" x14ac:dyDescent="0.25">
      <c r="C1984" s="5"/>
      <c r="D1984" s="5"/>
      <c r="E1984" s="5"/>
      <c r="AT1984" s="2"/>
      <c r="AU1984" s="2"/>
    </row>
    <row r="1985" spans="3:47" x14ac:dyDescent="0.25">
      <c r="C1985" s="5"/>
      <c r="D1985" s="5"/>
      <c r="E1985" s="5"/>
      <c r="AT1985" s="2"/>
      <c r="AU1985" s="2"/>
    </row>
    <row r="1986" spans="3:47" x14ac:dyDescent="0.25">
      <c r="C1986" s="5"/>
      <c r="D1986" s="5"/>
      <c r="E1986" s="5"/>
      <c r="AT1986" s="2"/>
      <c r="AU1986" s="2"/>
    </row>
    <row r="1987" spans="3:47" x14ac:dyDescent="0.25">
      <c r="C1987" s="5"/>
      <c r="D1987" s="5"/>
      <c r="E1987" s="5"/>
      <c r="AT1987" s="2"/>
      <c r="AU1987" s="2"/>
    </row>
    <row r="1988" spans="3:47" x14ac:dyDescent="0.25">
      <c r="C1988" s="5"/>
      <c r="D1988" s="5"/>
      <c r="E1988" s="5"/>
      <c r="AT1988" s="2"/>
      <c r="AU1988" s="2"/>
    </row>
    <row r="1989" spans="3:47" x14ac:dyDescent="0.25">
      <c r="C1989" s="5"/>
      <c r="D1989" s="5"/>
      <c r="E1989" s="5"/>
      <c r="AT1989" s="2"/>
      <c r="AU1989" s="2"/>
    </row>
    <row r="1990" spans="3:47" x14ac:dyDescent="0.25">
      <c r="C1990" s="5"/>
      <c r="D1990" s="5"/>
      <c r="E1990" s="5"/>
      <c r="AT1990" s="2"/>
      <c r="AU1990" s="2"/>
    </row>
    <row r="1991" spans="3:47" x14ac:dyDescent="0.25">
      <c r="C1991" s="5"/>
      <c r="D1991" s="5"/>
      <c r="E1991" s="5"/>
      <c r="AT1991" s="2"/>
      <c r="AU1991" s="2"/>
    </row>
    <row r="1992" spans="3:47" x14ac:dyDescent="0.25">
      <c r="C1992" s="5"/>
      <c r="D1992" s="5"/>
      <c r="E1992" s="5"/>
      <c r="AT1992" s="2"/>
      <c r="AU1992" s="2"/>
    </row>
    <row r="1993" spans="3:47" x14ac:dyDescent="0.25">
      <c r="C1993" s="5"/>
      <c r="D1993" s="5"/>
      <c r="E1993" s="5"/>
      <c r="AT1993" s="2"/>
      <c r="AU1993" s="2"/>
    </row>
    <row r="1994" spans="3:47" x14ac:dyDescent="0.25">
      <c r="C1994" s="5"/>
      <c r="D1994" s="5"/>
      <c r="E1994" s="5"/>
      <c r="AT1994" s="2"/>
      <c r="AU1994" s="2"/>
    </row>
    <row r="1995" spans="3:47" x14ac:dyDescent="0.25">
      <c r="C1995" s="5"/>
      <c r="D1995" s="5"/>
      <c r="E1995" s="5"/>
      <c r="AT1995" s="2"/>
      <c r="AU1995" s="2"/>
    </row>
    <row r="1996" spans="3:47" x14ac:dyDescent="0.25">
      <c r="C1996" s="5"/>
      <c r="D1996" s="5"/>
      <c r="E1996" s="5"/>
      <c r="AT1996" s="2"/>
      <c r="AU1996" s="2"/>
    </row>
    <row r="1997" spans="3:47" x14ac:dyDescent="0.25">
      <c r="C1997" s="5"/>
      <c r="D1997" s="5"/>
      <c r="E1997" s="5"/>
      <c r="AT1997" s="2"/>
      <c r="AU1997" s="2"/>
    </row>
    <row r="1998" spans="3:47" x14ac:dyDescent="0.25">
      <c r="C1998" s="5"/>
      <c r="D1998" s="5"/>
      <c r="E1998" s="5"/>
      <c r="AT1998" s="2"/>
      <c r="AU1998" s="2"/>
    </row>
    <row r="1999" spans="3:47" x14ac:dyDescent="0.25">
      <c r="C1999" s="5"/>
      <c r="D1999" s="5"/>
      <c r="E1999" s="5"/>
      <c r="AT1999" s="2"/>
      <c r="AU1999" s="2"/>
    </row>
    <row r="2000" spans="3:47" x14ac:dyDescent="0.25">
      <c r="C2000" s="5"/>
      <c r="D2000" s="5"/>
      <c r="E2000" s="5"/>
      <c r="AT2000" s="2"/>
      <c r="AU2000" s="2"/>
    </row>
    <row r="2001" spans="3:47" x14ac:dyDescent="0.25">
      <c r="C2001" s="5"/>
      <c r="D2001" s="5"/>
      <c r="E2001" s="5"/>
      <c r="AT2001" s="2"/>
      <c r="AU2001" s="2"/>
    </row>
    <row r="2002" spans="3:47" x14ac:dyDescent="0.25">
      <c r="C2002" s="5"/>
      <c r="D2002" s="5"/>
      <c r="E2002" s="5"/>
      <c r="AT2002" s="2"/>
      <c r="AU2002" s="2"/>
    </row>
    <row r="2003" spans="3:47" x14ac:dyDescent="0.25">
      <c r="C2003" s="5"/>
      <c r="D2003" s="5"/>
      <c r="E2003" s="5"/>
      <c r="AT2003" s="2"/>
      <c r="AU2003" s="2"/>
    </row>
    <row r="2004" spans="3:47" x14ac:dyDescent="0.25">
      <c r="C2004" s="5"/>
      <c r="D2004" s="5"/>
      <c r="E2004" s="5"/>
      <c r="AT2004" s="2"/>
      <c r="AU2004" s="2"/>
    </row>
    <row r="2005" spans="3:47" x14ac:dyDescent="0.25">
      <c r="C2005" s="5"/>
      <c r="D2005" s="5"/>
      <c r="E2005" s="5"/>
      <c r="AT2005" s="2"/>
      <c r="AU2005" s="2"/>
    </row>
    <row r="2006" spans="3:47" x14ac:dyDescent="0.25">
      <c r="C2006" s="5"/>
      <c r="D2006" s="5"/>
      <c r="E2006" s="5"/>
      <c r="AT2006" s="2"/>
      <c r="AU2006" s="2"/>
    </row>
    <row r="2007" spans="3:47" x14ac:dyDescent="0.25">
      <c r="C2007" s="5"/>
      <c r="D2007" s="5"/>
      <c r="E2007" s="5"/>
      <c r="AT2007" s="2"/>
      <c r="AU2007" s="2"/>
    </row>
    <row r="2008" spans="3:47" x14ac:dyDescent="0.25">
      <c r="C2008" s="5"/>
      <c r="D2008" s="5"/>
      <c r="E2008" s="5"/>
      <c r="AT2008" s="2"/>
      <c r="AU2008" s="2"/>
    </row>
    <row r="2009" spans="3:47" x14ac:dyDescent="0.25">
      <c r="C2009" s="5"/>
      <c r="D2009" s="5"/>
      <c r="E2009" s="5"/>
      <c r="AT2009" s="2"/>
      <c r="AU2009" s="2"/>
    </row>
    <row r="2010" spans="3:47" x14ac:dyDescent="0.25">
      <c r="C2010" s="5"/>
      <c r="D2010" s="5"/>
      <c r="E2010" s="5"/>
      <c r="AT2010" s="2"/>
      <c r="AU2010" s="2"/>
    </row>
    <row r="2011" spans="3:47" x14ac:dyDescent="0.25">
      <c r="C2011" s="5"/>
      <c r="D2011" s="5"/>
      <c r="E2011" s="5"/>
      <c r="AT2011" s="2"/>
      <c r="AU2011" s="2"/>
    </row>
    <row r="2012" spans="3:47" x14ac:dyDescent="0.25">
      <c r="C2012" s="5"/>
      <c r="D2012" s="5"/>
      <c r="E2012" s="5"/>
      <c r="AT2012" s="2"/>
      <c r="AU2012" s="2"/>
    </row>
    <row r="2013" spans="3:47" x14ac:dyDescent="0.25">
      <c r="C2013" s="5"/>
      <c r="D2013" s="5"/>
      <c r="E2013" s="5"/>
      <c r="AT2013" s="2"/>
      <c r="AU2013" s="2"/>
    </row>
    <row r="2014" spans="3:47" x14ac:dyDescent="0.25">
      <c r="C2014" s="5"/>
      <c r="D2014" s="5"/>
      <c r="E2014" s="5"/>
      <c r="AT2014" s="2"/>
      <c r="AU2014" s="2"/>
    </row>
    <row r="2015" spans="3:47" x14ac:dyDescent="0.25">
      <c r="C2015" s="5"/>
      <c r="D2015" s="5"/>
      <c r="E2015" s="5"/>
      <c r="AT2015" s="2"/>
      <c r="AU2015" s="2"/>
    </row>
    <row r="2016" spans="3:47" x14ac:dyDescent="0.25">
      <c r="C2016" s="5"/>
      <c r="D2016" s="5"/>
      <c r="E2016" s="5"/>
      <c r="AT2016" s="2"/>
      <c r="AU2016" s="2"/>
    </row>
    <row r="2017" spans="3:47" x14ac:dyDescent="0.25">
      <c r="C2017" s="5"/>
      <c r="D2017" s="5"/>
      <c r="E2017" s="5"/>
      <c r="AT2017" s="2"/>
      <c r="AU2017" s="2"/>
    </row>
    <row r="2018" spans="3:47" x14ac:dyDescent="0.25">
      <c r="C2018" s="5"/>
      <c r="D2018" s="5"/>
      <c r="E2018" s="5"/>
      <c r="AT2018" s="2"/>
      <c r="AU2018" s="2"/>
    </row>
    <row r="2019" spans="3:47" x14ac:dyDescent="0.25">
      <c r="C2019" s="5"/>
      <c r="D2019" s="5"/>
      <c r="E2019" s="5"/>
      <c r="AT2019" s="2"/>
      <c r="AU2019" s="2"/>
    </row>
    <row r="2020" spans="3:47" x14ac:dyDescent="0.25">
      <c r="C2020" s="5"/>
      <c r="D2020" s="5"/>
      <c r="E2020" s="5"/>
      <c r="AT2020" s="2"/>
      <c r="AU2020" s="2"/>
    </row>
    <row r="2021" spans="3:47" x14ac:dyDescent="0.25">
      <c r="C2021" s="5"/>
      <c r="D2021" s="5"/>
      <c r="E2021" s="5"/>
      <c r="AT2021" s="2"/>
      <c r="AU2021" s="2"/>
    </row>
    <row r="2022" spans="3:47" x14ac:dyDescent="0.25">
      <c r="C2022" s="5"/>
      <c r="D2022" s="5"/>
      <c r="E2022" s="5"/>
      <c r="AT2022" s="2"/>
      <c r="AU2022" s="2"/>
    </row>
    <row r="2023" spans="3:47" x14ac:dyDescent="0.25">
      <c r="C2023" s="5"/>
      <c r="D2023" s="5"/>
      <c r="E2023" s="5"/>
      <c r="AT2023" s="2"/>
      <c r="AU2023" s="2"/>
    </row>
    <row r="2024" spans="3:47" x14ac:dyDescent="0.25">
      <c r="C2024" s="5"/>
      <c r="D2024" s="5"/>
      <c r="E2024" s="5"/>
      <c r="AT2024" s="2"/>
      <c r="AU2024" s="2"/>
    </row>
    <row r="2025" spans="3:47" x14ac:dyDescent="0.25">
      <c r="C2025" s="5"/>
      <c r="D2025" s="5"/>
      <c r="E2025" s="5"/>
      <c r="AT2025" s="2"/>
      <c r="AU2025" s="2"/>
    </row>
    <row r="2026" spans="3:47" x14ac:dyDescent="0.25">
      <c r="C2026" s="5"/>
      <c r="D2026" s="5"/>
      <c r="E2026" s="5"/>
      <c r="AT2026" s="2"/>
      <c r="AU2026" s="2"/>
    </row>
    <row r="2027" spans="3:47" x14ac:dyDescent="0.25">
      <c r="C2027" s="5"/>
      <c r="D2027" s="5"/>
      <c r="E2027" s="5"/>
      <c r="AT2027" s="2"/>
      <c r="AU2027" s="2"/>
    </row>
    <row r="2028" spans="3:47" x14ac:dyDescent="0.25">
      <c r="C2028" s="5"/>
      <c r="D2028" s="5"/>
      <c r="E2028" s="5"/>
      <c r="AT2028" s="2"/>
      <c r="AU2028" s="2"/>
    </row>
    <row r="2029" spans="3:47" x14ac:dyDescent="0.25">
      <c r="C2029" s="5"/>
      <c r="D2029" s="5"/>
      <c r="E2029" s="5"/>
      <c r="AT2029" s="2"/>
      <c r="AU2029" s="2"/>
    </row>
    <row r="2030" spans="3:47" x14ac:dyDescent="0.25">
      <c r="C2030" s="5"/>
      <c r="D2030" s="5"/>
      <c r="E2030" s="5"/>
      <c r="AT2030" s="2"/>
      <c r="AU2030" s="2"/>
    </row>
    <row r="2031" spans="3:47" x14ac:dyDescent="0.25">
      <c r="C2031" s="5"/>
      <c r="D2031" s="5"/>
      <c r="E2031" s="5"/>
      <c r="AT2031" s="2"/>
      <c r="AU2031" s="2"/>
    </row>
    <row r="2032" spans="3:47" x14ac:dyDescent="0.25">
      <c r="C2032" s="5"/>
      <c r="D2032" s="5"/>
      <c r="E2032" s="5"/>
      <c r="AT2032" s="2"/>
      <c r="AU2032" s="2"/>
    </row>
    <row r="2033" spans="3:47" x14ac:dyDescent="0.25">
      <c r="C2033" s="5"/>
      <c r="D2033" s="5"/>
      <c r="E2033" s="5"/>
      <c r="AT2033" s="2"/>
      <c r="AU2033" s="2"/>
    </row>
    <row r="2034" spans="3:47" x14ac:dyDescent="0.25">
      <c r="C2034" s="5"/>
      <c r="D2034" s="5"/>
      <c r="E2034" s="5"/>
      <c r="AT2034" s="2"/>
      <c r="AU2034" s="2"/>
    </row>
    <row r="2035" spans="3:47" x14ac:dyDescent="0.25">
      <c r="C2035" s="5"/>
      <c r="D2035" s="5"/>
      <c r="E2035" s="5"/>
      <c r="AT2035" s="2"/>
      <c r="AU2035" s="2"/>
    </row>
    <row r="2036" spans="3:47" x14ac:dyDescent="0.25">
      <c r="C2036" s="5"/>
      <c r="D2036" s="5"/>
      <c r="E2036" s="5"/>
      <c r="AT2036" s="2"/>
      <c r="AU2036" s="2"/>
    </row>
    <row r="2037" spans="3:47" x14ac:dyDescent="0.25">
      <c r="C2037" s="5"/>
      <c r="D2037" s="5"/>
      <c r="E2037" s="5"/>
      <c r="AT2037" s="2"/>
      <c r="AU2037" s="2"/>
    </row>
    <row r="2038" spans="3:47" x14ac:dyDescent="0.25">
      <c r="C2038" s="5"/>
      <c r="D2038" s="5"/>
      <c r="E2038" s="5"/>
      <c r="AT2038" s="2"/>
      <c r="AU2038" s="2"/>
    </row>
    <row r="2039" spans="3:47" x14ac:dyDescent="0.25">
      <c r="C2039" s="5"/>
      <c r="D2039" s="5"/>
      <c r="E2039" s="5"/>
      <c r="AT2039" s="2"/>
      <c r="AU2039" s="2"/>
    </row>
    <row r="2040" spans="3:47" x14ac:dyDescent="0.25">
      <c r="C2040" s="5"/>
      <c r="D2040" s="5"/>
      <c r="E2040" s="5"/>
      <c r="AT2040" s="2"/>
      <c r="AU2040" s="2"/>
    </row>
    <row r="2041" spans="3:47" x14ac:dyDescent="0.25">
      <c r="C2041" s="5"/>
      <c r="D2041" s="5"/>
      <c r="E2041" s="5"/>
      <c r="AT2041" s="2"/>
      <c r="AU2041" s="2"/>
    </row>
    <row r="2042" spans="3:47" x14ac:dyDescent="0.25">
      <c r="C2042" s="5"/>
      <c r="D2042" s="5"/>
      <c r="E2042" s="5"/>
      <c r="AT2042" s="2"/>
      <c r="AU2042" s="2"/>
    </row>
    <row r="2043" spans="3:47" x14ac:dyDescent="0.25">
      <c r="C2043" s="5"/>
      <c r="D2043" s="5"/>
      <c r="E2043" s="5"/>
      <c r="AT2043" s="2"/>
      <c r="AU2043" s="2"/>
    </row>
    <row r="2044" spans="3:47" x14ac:dyDescent="0.25">
      <c r="C2044" s="5"/>
      <c r="D2044" s="5"/>
      <c r="E2044" s="5"/>
      <c r="AT2044" s="2"/>
      <c r="AU2044" s="2"/>
    </row>
    <row r="2045" spans="3:47" x14ac:dyDescent="0.25">
      <c r="C2045" s="5"/>
      <c r="D2045" s="5"/>
      <c r="E2045" s="5"/>
      <c r="AT2045" s="2"/>
      <c r="AU2045" s="2"/>
    </row>
    <row r="2046" spans="3:47" x14ac:dyDescent="0.25">
      <c r="C2046" s="5"/>
      <c r="D2046" s="5"/>
      <c r="E2046" s="5"/>
      <c r="AT2046" s="2"/>
      <c r="AU2046" s="2"/>
    </row>
    <row r="2047" spans="3:47" x14ac:dyDescent="0.25">
      <c r="C2047" s="5"/>
      <c r="D2047" s="5"/>
      <c r="E2047" s="5"/>
      <c r="AT2047" s="2"/>
      <c r="AU2047" s="2"/>
    </row>
    <row r="2048" spans="3:47" x14ac:dyDescent="0.25">
      <c r="C2048" s="5"/>
      <c r="D2048" s="5"/>
      <c r="E2048" s="5"/>
      <c r="AT2048" s="2"/>
      <c r="AU2048" s="2"/>
    </row>
    <row r="2049" spans="3:47" x14ac:dyDescent="0.25">
      <c r="C2049" s="5"/>
      <c r="D2049" s="5"/>
      <c r="E2049" s="5"/>
      <c r="AT2049" s="2"/>
      <c r="AU2049" s="2"/>
    </row>
    <row r="2050" spans="3:47" x14ac:dyDescent="0.25">
      <c r="C2050" s="5"/>
      <c r="D2050" s="5"/>
      <c r="E2050" s="5"/>
      <c r="AT2050" s="2"/>
      <c r="AU2050" s="2"/>
    </row>
    <row r="2051" spans="3:47" x14ac:dyDescent="0.25">
      <c r="C2051" s="5"/>
      <c r="D2051" s="5"/>
      <c r="E2051" s="5"/>
      <c r="AT2051" s="2"/>
      <c r="AU2051" s="2"/>
    </row>
    <row r="2052" spans="3:47" x14ac:dyDescent="0.25">
      <c r="C2052" s="5"/>
      <c r="D2052" s="5"/>
      <c r="E2052" s="5"/>
      <c r="AT2052" s="2"/>
      <c r="AU2052" s="2"/>
    </row>
    <row r="2053" spans="3:47" x14ac:dyDescent="0.25">
      <c r="C2053" s="5"/>
      <c r="D2053" s="5"/>
      <c r="E2053" s="5"/>
      <c r="AT2053" s="2"/>
      <c r="AU2053" s="2"/>
    </row>
    <row r="2054" spans="3:47" x14ac:dyDescent="0.25">
      <c r="C2054" s="5"/>
      <c r="D2054" s="5"/>
      <c r="E2054" s="5"/>
      <c r="AT2054" s="2"/>
      <c r="AU2054" s="2"/>
    </row>
    <row r="2055" spans="3:47" x14ac:dyDescent="0.25">
      <c r="C2055" s="5"/>
      <c r="D2055" s="5"/>
      <c r="E2055" s="5"/>
      <c r="AT2055" s="2"/>
      <c r="AU2055" s="2"/>
    </row>
    <row r="2056" spans="3:47" x14ac:dyDescent="0.25">
      <c r="C2056" s="5"/>
      <c r="D2056" s="5"/>
      <c r="E2056" s="5"/>
      <c r="AT2056" s="2"/>
      <c r="AU2056" s="2"/>
    </row>
    <row r="2057" spans="3:47" x14ac:dyDescent="0.25">
      <c r="C2057" s="5"/>
      <c r="D2057" s="5"/>
      <c r="E2057" s="5"/>
      <c r="AT2057" s="2"/>
      <c r="AU2057" s="2"/>
    </row>
    <row r="2058" spans="3:47" x14ac:dyDescent="0.25">
      <c r="C2058" s="5"/>
      <c r="D2058" s="5"/>
      <c r="E2058" s="5"/>
      <c r="AT2058" s="2"/>
      <c r="AU2058" s="2"/>
    </row>
    <row r="2059" spans="3:47" x14ac:dyDescent="0.25">
      <c r="C2059" s="5"/>
      <c r="D2059" s="5"/>
      <c r="E2059" s="5"/>
      <c r="AT2059" s="2"/>
      <c r="AU2059" s="2"/>
    </row>
    <row r="2060" spans="3:47" x14ac:dyDescent="0.25">
      <c r="C2060" s="5"/>
      <c r="D2060" s="5"/>
      <c r="E2060" s="5"/>
      <c r="AT2060" s="2"/>
      <c r="AU2060" s="2"/>
    </row>
    <row r="2061" spans="3:47" x14ac:dyDescent="0.25">
      <c r="C2061" s="5"/>
      <c r="D2061" s="5"/>
      <c r="E2061" s="5"/>
      <c r="AT2061" s="2"/>
      <c r="AU2061" s="2"/>
    </row>
    <row r="2062" spans="3:47" x14ac:dyDescent="0.25">
      <c r="C2062" s="5"/>
      <c r="D2062" s="5"/>
      <c r="E2062" s="5"/>
      <c r="AT2062" s="2"/>
      <c r="AU2062" s="2"/>
    </row>
    <row r="2063" spans="3:47" x14ac:dyDescent="0.25">
      <c r="C2063" s="5"/>
      <c r="D2063" s="5"/>
      <c r="E2063" s="5"/>
      <c r="AT2063" s="2"/>
      <c r="AU2063" s="2"/>
    </row>
    <row r="2064" spans="3:47" x14ac:dyDescent="0.25">
      <c r="C2064" s="5"/>
      <c r="D2064" s="5"/>
      <c r="E2064" s="5"/>
      <c r="AT2064" s="2"/>
      <c r="AU2064" s="2"/>
    </row>
    <row r="2065" spans="3:47" x14ac:dyDescent="0.25">
      <c r="C2065" s="5"/>
      <c r="D2065" s="5"/>
      <c r="E2065" s="5"/>
      <c r="AT2065" s="2"/>
      <c r="AU2065" s="2"/>
    </row>
    <row r="2066" spans="3:47" x14ac:dyDescent="0.25">
      <c r="C2066" s="5"/>
      <c r="D2066" s="5"/>
      <c r="E2066" s="5"/>
      <c r="AT2066" s="2"/>
      <c r="AU2066" s="2"/>
    </row>
    <row r="2067" spans="3:47" x14ac:dyDescent="0.25">
      <c r="C2067" s="5"/>
      <c r="D2067" s="5"/>
      <c r="E2067" s="5"/>
      <c r="AT2067" s="2"/>
      <c r="AU2067" s="2"/>
    </row>
    <row r="2068" spans="3:47" x14ac:dyDescent="0.25">
      <c r="C2068" s="5"/>
      <c r="D2068" s="5"/>
      <c r="E2068" s="5"/>
      <c r="AT2068" s="2"/>
      <c r="AU2068" s="2"/>
    </row>
    <row r="2069" spans="3:47" x14ac:dyDescent="0.25">
      <c r="C2069" s="5"/>
      <c r="D2069" s="5"/>
      <c r="E2069" s="5"/>
      <c r="AT2069" s="2"/>
      <c r="AU2069" s="2"/>
    </row>
    <row r="2070" spans="3:47" x14ac:dyDescent="0.25">
      <c r="C2070" s="5"/>
      <c r="D2070" s="5"/>
      <c r="E2070" s="5"/>
      <c r="AT2070" s="2"/>
      <c r="AU2070" s="2"/>
    </row>
    <row r="2071" spans="3:47" x14ac:dyDescent="0.25">
      <c r="C2071" s="5"/>
      <c r="D2071" s="5"/>
      <c r="E2071" s="5"/>
      <c r="AT2071" s="2"/>
      <c r="AU2071" s="2"/>
    </row>
    <row r="2072" spans="3:47" x14ac:dyDescent="0.25">
      <c r="C2072" s="5"/>
      <c r="D2072" s="5"/>
      <c r="E2072" s="5"/>
      <c r="AT2072" s="2"/>
      <c r="AU2072" s="2"/>
    </row>
    <row r="2073" spans="3:47" x14ac:dyDescent="0.25">
      <c r="C2073" s="5"/>
      <c r="D2073" s="5"/>
      <c r="E2073" s="5"/>
      <c r="AT2073" s="2"/>
      <c r="AU2073" s="2"/>
    </row>
    <row r="2074" spans="3:47" x14ac:dyDescent="0.25">
      <c r="C2074" s="5"/>
      <c r="D2074" s="5"/>
      <c r="E2074" s="5"/>
      <c r="AT2074" s="2"/>
      <c r="AU2074" s="2"/>
    </row>
    <row r="2075" spans="3:47" x14ac:dyDescent="0.25">
      <c r="C2075" s="5"/>
      <c r="D2075" s="5"/>
      <c r="E2075" s="5"/>
      <c r="AT2075" s="2"/>
      <c r="AU2075" s="2"/>
    </row>
    <row r="2076" spans="3:47" x14ac:dyDescent="0.25">
      <c r="C2076" s="5"/>
      <c r="D2076" s="5"/>
      <c r="E2076" s="5"/>
      <c r="AT2076" s="2"/>
      <c r="AU2076" s="2"/>
    </row>
    <row r="2077" spans="3:47" x14ac:dyDescent="0.25">
      <c r="C2077" s="5"/>
      <c r="D2077" s="5"/>
      <c r="E2077" s="5"/>
      <c r="AT2077" s="2"/>
      <c r="AU2077" s="2"/>
    </row>
    <row r="2078" spans="3:47" x14ac:dyDescent="0.25">
      <c r="C2078" s="5"/>
      <c r="D2078" s="5"/>
      <c r="E2078" s="5"/>
      <c r="AT2078" s="2"/>
      <c r="AU2078" s="2"/>
    </row>
    <row r="2079" spans="3:47" x14ac:dyDescent="0.25">
      <c r="C2079" s="5"/>
      <c r="D2079" s="5"/>
      <c r="E2079" s="5"/>
      <c r="AT2079" s="2"/>
      <c r="AU2079" s="2"/>
    </row>
    <row r="2080" spans="3:47" x14ac:dyDescent="0.25">
      <c r="C2080" s="5"/>
      <c r="D2080" s="5"/>
      <c r="E2080" s="5"/>
      <c r="AT2080" s="2"/>
      <c r="AU2080" s="2"/>
    </row>
    <row r="2081" spans="3:47" x14ac:dyDescent="0.25">
      <c r="C2081" s="5"/>
      <c r="D2081" s="5"/>
      <c r="E2081" s="5"/>
      <c r="AT2081" s="2"/>
      <c r="AU2081" s="2"/>
    </row>
    <row r="2082" spans="3:47" x14ac:dyDescent="0.25">
      <c r="C2082" s="5"/>
      <c r="D2082" s="5"/>
      <c r="E2082" s="5"/>
      <c r="AT2082" s="2"/>
      <c r="AU2082" s="2"/>
    </row>
    <row r="2083" spans="3:47" x14ac:dyDescent="0.25">
      <c r="C2083" s="5"/>
      <c r="D2083" s="5"/>
      <c r="E2083" s="5"/>
      <c r="AT2083" s="2"/>
      <c r="AU2083" s="2"/>
    </row>
    <row r="2084" spans="3:47" x14ac:dyDescent="0.25">
      <c r="C2084" s="5"/>
      <c r="D2084" s="5"/>
      <c r="E2084" s="5"/>
      <c r="AT2084" s="2"/>
      <c r="AU2084" s="2"/>
    </row>
    <row r="2085" spans="3:47" x14ac:dyDescent="0.25">
      <c r="C2085" s="5"/>
      <c r="D2085" s="5"/>
      <c r="E2085" s="5"/>
      <c r="AT2085" s="2"/>
      <c r="AU2085" s="2"/>
    </row>
    <row r="2086" spans="3:47" x14ac:dyDescent="0.25">
      <c r="C2086" s="5"/>
      <c r="D2086" s="5"/>
      <c r="E2086" s="5"/>
      <c r="AT2086" s="2"/>
      <c r="AU2086" s="2"/>
    </row>
    <row r="2087" spans="3:47" x14ac:dyDescent="0.25">
      <c r="C2087" s="5"/>
      <c r="D2087" s="5"/>
      <c r="E2087" s="5"/>
      <c r="AT2087" s="2"/>
      <c r="AU2087" s="2"/>
    </row>
    <row r="2088" spans="3:47" x14ac:dyDescent="0.25">
      <c r="C2088" s="5"/>
      <c r="D2088" s="5"/>
      <c r="E2088" s="5"/>
      <c r="AT2088" s="2"/>
      <c r="AU2088" s="2"/>
    </row>
    <row r="2089" spans="3:47" x14ac:dyDescent="0.25">
      <c r="C2089" s="5"/>
      <c r="D2089" s="5"/>
      <c r="E2089" s="5"/>
      <c r="AT2089" s="2"/>
      <c r="AU2089" s="2"/>
    </row>
    <row r="2090" spans="3:47" x14ac:dyDescent="0.25">
      <c r="C2090" s="5"/>
      <c r="D2090" s="5"/>
      <c r="E2090" s="5"/>
      <c r="AT2090" s="2"/>
      <c r="AU2090" s="2"/>
    </row>
    <row r="2091" spans="3:47" x14ac:dyDescent="0.25">
      <c r="C2091" s="5"/>
      <c r="D2091" s="5"/>
      <c r="E2091" s="5"/>
      <c r="AT2091" s="2"/>
      <c r="AU2091" s="2"/>
    </row>
    <row r="2092" spans="3:47" x14ac:dyDescent="0.25">
      <c r="C2092" s="5"/>
      <c r="D2092" s="5"/>
      <c r="E2092" s="5"/>
      <c r="AT2092" s="2"/>
      <c r="AU2092" s="2"/>
    </row>
    <row r="2093" spans="3:47" x14ac:dyDescent="0.25">
      <c r="C2093" s="5"/>
      <c r="D2093" s="5"/>
      <c r="E2093" s="5"/>
      <c r="AT2093" s="2"/>
      <c r="AU2093" s="2"/>
    </row>
    <row r="2094" spans="3:47" x14ac:dyDescent="0.25">
      <c r="C2094" s="5"/>
      <c r="D2094" s="5"/>
      <c r="E2094" s="5"/>
      <c r="AT2094" s="2"/>
      <c r="AU2094" s="2"/>
    </row>
    <row r="2095" spans="3:47" x14ac:dyDescent="0.25">
      <c r="C2095" s="5"/>
      <c r="D2095" s="5"/>
      <c r="E2095" s="5"/>
      <c r="AT2095" s="2"/>
      <c r="AU2095" s="2"/>
    </row>
    <row r="2096" spans="3:47" x14ac:dyDescent="0.25">
      <c r="C2096" s="5"/>
      <c r="D2096" s="5"/>
      <c r="E2096" s="5"/>
      <c r="AT2096" s="2"/>
      <c r="AU2096" s="2"/>
    </row>
    <row r="2097" spans="3:47" x14ac:dyDescent="0.25">
      <c r="C2097" s="5"/>
      <c r="D2097" s="5"/>
      <c r="E2097" s="5"/>
      <c r="AT2097" s="2"/>
      <c r="AU2097" s="2"/>
    </row>
    <row r="2098" spans="3:47" x14ac:dyDescent="0.25">
      <c r="C2098" s="5"/>
      <c r="D2098" s="5"/>
      <c r="E2098" s="5"/>
      <c r="AT2098" s="2"/>
      <c r="AU2098" s="2"/>
    </row>
    <row r="2099" spans="3:47" x14ac:dyDescent="0.25">
      <c r="C2099" s="5"/>
      <c r="D2099" s="5"/>
      <c r="E2099" s="5"/>
      <c r="AT2099" s="2"/>
      <c r="AU2099" s="2"/>
    </row>
    <row r="2100" spans="3:47" x14ac:dyDescent="0.25">
      <c r="C2100" s="5"/>
      <c r="D2100" s="5"/>
      <c r="E2100" s="5"/>
      <c r="AT2100" s="2"/>
      <c r="AU2100" s="2"/>
    </row>
    <row r="2101" spans="3:47" x14ac:dyDescent="0.25">
      <c r="C2101" s="5"/>
      <c r="D2101" s="5"/>
      <c r="E2101" s="5"/>
      <c r="AT2101" s="2"/>
      <c r="AU2101" s="2"/>
    </row>
    <row r="2102" spans="3:47" x14ac:dyDescent="0.25">
      <c r="C2102" s="5"/>
      <c r="D2102" s="5"/>
      <c r="E2102" s="5"/>
      <c r="AT2102" s="2"/>
      <c r="AU2102" s="2"/>
    </row>
    <row r="2103" spans="3:47" x14ac:dyDescent="0.25">
      <c r="C2103" s="5"/>
      <c r="D2103" s="5"/>
      <c r="E2103" s="5"/>
      <c r="AT2103" s="2"/>
      <c r="AU2103" s="2"/>
    </row>
    <row r="2104" spans="3:47" x14ac:dyDescent="0.25">
      <c r="C2104" s="5"/>
      <c r="D2104" s="5"/>
      <c r="E2104" s="5"/>
      <c r="AT2104" s="2"/>
      <c r="AU2104" s="2"/>
    </row>
    <row r="2105" spans="3:47" x14ac:dyDescent="0.25">
      <c r="C2105" s="5"/>
      <c r="D2105" s="5"/>
      <c r="E2105" s="5"/>
      <c r="AT2105" s="2"/>
      <c r="AU2105" s="2"/>
    </row>
    <row r="2106" spans="3:47" x14ac:dyDescent="0.25">
      <c r="C2106" s="5"/>
      <c r="D2106" s="5"/>
      <c r="E2106" s="5"/>
      <c r="AT2106" s="2"/>
      <c r="AU2106" s="2"/>
    </row>
    <row r="2107" spans="3:47" x14ac:dyDescent="0.25">
      <c r="C2107" s="5"/>
      <c r="D2107" s="5"/>
      <c r="E2107" s="5"/>
      <c r="AT2107" s="2"/>
      <c r="AU2107" s="2"/>
    </row>
    <row r="2108" spans="3:47" x14ac:dyDescent="0.25">
      <c r="C2108" s="5"/>
      <c r="D2108" s="5"/>
      <c r="E2108" s="5"/>
      <c r="AT2108" s="2"/>
      <c r="AU2108" s="2"/>
    </row>
    <row r="2109" spans="3:47" x14ac:dyDescent="0.25">
      <c r="C2109" s="5"/>
      <c r="D2109" s="5"/>
      <c r="E2109" s="5"/>
      <c r="AT2109" s="2"/>
      <c r="AU2109" s="2"/>
    </row>
    <row r="2110" spans="3:47" x14ac:dyDescent="0.25">
      <c r="C2110" s="5"/>
      <c r="D2110" s="5"/>
      <c r="E2110" s="5"/>
      <c r="AT2110" s="2"/>
      <c r="AU2110" s="2"/>
    </row>
    <row r="2111" spans="3:47" x14ac:dyDescent="0.25">
      <c r="C2111" s="5"/>
      <c r="D2111" s="5"/>
      <c r="E2111" s="5"/>
      <c r="AT2111" s="2"/>
      <c r="AU2111" s="2"/>
    </row>
    <row r="2112" spans="3:47" x14ac:dyDescent="0.25">
      <c r="C2112" s="5"/>
      <c r="D2112" s="5"/>
      <c r="E2112" s="5"/>
      <c r="AT2112" s="2"/>
      <c r="AU2112" s="2"/>
    </row>
    <row r="2113" spans="3:47" x14ac:dyDescent="0.25">
      <c r="C2113" s="5"/>
      <c r="D2113" s="5"/>
      <c r="E2113" s="5"/>
      <c r="AT2113" s="2"/>
      <c r="AU2113" s="2"/>
    </row>
    <row r="2114" spans="3:47" x14ac:dyDescent="0.25">
      <c r="C2114" s="5"/>
      <c r="D2114" s="5"/>
      <c r="E2114" s="5"/>
      <c r="AT2114" s="2"/>
      <c r="AU2114" s="2"/>
    </row>
    <row r="2115" spans="3:47" x14ac:dyDescent="0.25">
      <c r="C2115" s="5"/>
      <c r="D2115" s="5"/>
      <c r="E2115" s="5"/>
      <c r="AT2115" s="2"/>
      <c r="AU2115" s="2"/>
    </row>
    <row r="2116" spans="3:47" x14ac:dyDescent="0.25">
      <c r="C2116" s="5"/>
      <c r="D2116" s="5"/>
      <c r="E2116" s="5"/>
      <c r="AT2116" s="2"/>
      <c r="AU2116" s="2"/>
    </row>
    <row r="2117" spans="3:47" x14ac:dyDescent="0.25">
      <c r="C2117" s="5"/>
      <c r="D2117" s="5"/>
      <c r="E2117" s="5"/>
      <c r="AT2117" s="2"/>
      <c r="AU2117" s="2"/>
    </row>
    <row r="2118" spans="3:47" x14ac:dyDescent="0.25">
      <c r="C2118" s="5"/>
      <c r="D2118" s="5"/>
      <c r="E2118" s="5"/>
      <c r="AT2118" s="2"/>
      <c r="AU2118" s="2"/>
    </row>
    <row r="2119" spans="3:47" x14ac:dyDescent="0.25">
      <c r="C2119" s="5"/>
      <c r="D2119" s="5"/>
      <c r="E2119" s="5"/>
      <c r="AT2119" s="2"/>
      <c r="AU2119" s="2"/>
    </row>
    <row r="2120" spans="3:47" x14ac:dyDescent="0.25">
      <c r="C2120" s="5"/>
      <c r="D2120" s="5"/>
      <c r="E2120" s="5"/>
      <c r="AT2120" s="2"/>
      <c r="AU2120" s="2"/>
    </row>
    <row r="2121" spans="3:47" x14ac:dyDescent="0.25">
      <c r="C2121" s="5"/>
      <c r="D2121" s="5"/>
      <c r="E2121" s="5"/>
      <c r="AT2121" s="2"/>
      <c r="AU2121" s="2"/>
    </row>
    <row r="2122" spans="3:47" x14ac:dyDescent="0.25">
      <c r="C2122" s="5"/>
      <c r="D2122" s="5"/>
      <c r="E2122" s="5"/>
      <c r="AT2122" s="2"/>
      <c r="AU2122" s="2"/>
    </row>
    <row r="2123" spans="3:47" x14ac:dyDescent="0.25">
      <c r="C2123" s="5"/>
      <c r="D2123" s="5"/>
      <c r="E2123" s="5"/>
      <c r="AT2123" s="2"/>
      <c r="AU2123" s="2"/>
    </row>
    <row r="2124" spans="3:47" x14ac:dyDescent="0.25">
      <c r="C2124" s="5"/>
      <c r="D2124" s="5"/>
      <c r="E2124" s="5"/>
      <c r="AT2124" s="2"/>
      <c r="AU2124" s="2"/>
    </row>
    <row r="2125" spans="3:47" x14ac:dyDescent="0.25">
      <c r="C2125" s="5"/>
      <c r="D2125" s="5"/>
      <c r="E2125" s="5"/>
      <c r="AT2125" s="2"/>
      <c r="AU2125" s="2"/>
    </row>
    <row r="2126" spans="3:47" x14ac:dyDescent="0.25">
      <c r="C2126" s="5"/>
      <c r="D2126" s="5"/>
      <c r="E2126" s="5"/>
      <c r="AT2126" s="2"/>
      <c r="AU2126" s="2"/>
    </row>
    <row r="2127" spans="3:47" x14ac:dyDescent="0.25">
      <c r="C2127" s="5"/>
      <c r="D2127" s="5"/>
      <c r="E2127" s="5"/>
      <c r="AT2127" s="2"/>
      <c r="AU2127" s="2"/>
    </row>
    <row r="2128" spans="3:47" x14ac:dyDescent="0.25">
      <c r="C2128" s="5"/>
      <c r="D2128" s="5"/>
      <c r="E2128" s="5"/>
      <c r="AT2128" s="2"/>
      <c r="AU2128" s="2"/>
    </row>
    <row r="2129" spans="3:47" x14ac:dyDescent="0.25">
      <c r="C2129" s="5"/>
      <c r="D2129" s="5"/>
      <c r="E2129" s="5"/>
      <c r="AT2129" s="2"/>
      <c r="AU2129" s="2"/>
    </row>
    <row r="2130" spans="3:47" x14ac:dyDescent="0.25">
      <c r="C2130" s="5"/>
      <c r="D2130" s="5"/>
      <c r="E2130" s="5"/>
      <c r="AT2130" s="2"/>
      <c r="AU2130" s="2"/>
    </row>
    <row r="2131" spans="3:47" x14ac:dyDescent="0.25">
      <c r="C2131" s="5"/>
      <c r="D2131" s="5"/>
      <c r="E2131" s="5"/>
      <c r="AT2131" s="2"/>
      <c r="AU2131" s="2"/>
    </row>
    <row r="2132" spans="3:47" x14ac:dyDescent="0.25">
      <c r="C2132" s="5"/>
      <c r="D2132" s="5"/>
      <c r="E2132" s="5"/>
      <c r="AT2132" s="2"/>
      <c r="AU2132" s="2"/>
    </row>
    <row r="2133" spans="3:47" x14ac:dyDescent="0.25">
      <c r="C2133" s="5"/>
      <c r="D2133" s="5"/>
      <c r="E2133" s="5"/>
      <c r="AT2133" s="2"/>
      <c r="AU2133" s="2"/>
    </row>
    <row r="2134" spans="3:47" x14ac:dyDescent="0.25">
      <c r="C2134" s="5"/>
      <c r="D2134" s="5"/>
      <c r="E2134" s="5"/>
      <c r="AT2134" s="2"/>
      <c r="AU2134" s="2"/>
    </row>
    <row r="2135" spans="3:47" x14ac:dyDescent="0.25">
      <c r="C2135" s="5"/>
      <c r="D2135" s="5"/>
      <c r="E2135" s="5"/>
      <c r="AT2135" s="2"/>
      <c r="AU2135" s="2"/>
    </row>
    <row r="2136" spans="3:47" x14ac:dyDescent="0.25">
      <c r="C2136" s="5"/>
      <c r="D2136" s="5"/>
      <c r="E2136" s="5"/>
      <c r="AT2136" s="2"/>
      <c r="AU2136" s="2"/>
    </row>
    <row r="2137" spans="3:47" x14ac:dyDescent="0.25">
      <c r="C2137" s="5"/>
      <c r="D2137" s="5"/>
      <c r="E2137" s="5"/>
      <c r="AT2137" s="2"/>
      <c r="AU2137" s="2"/>
    </row>
    <row r="2138" spans="3:47" x14ac:dyDescent="0.25">
      <c r="C2138" s="5"/>
      <c r="D2138" s="5"/>
      <c r="E2138" s="5"/>
      <c r="AT2138" s="2"/>
      <c r="AU2138" s="2"/>
    </row>
    <row r="2139" spans="3:47" x14ac:dyDescent="0.25">
      <c r="C2139" s="5"/>
      <c r="D2139" s="5"/>
      <c r="E2139" s="5"/>
      <c r="AT2139" s="2"/>
      <c r="AU2139" s="2"/>
    </row>
    <row r="2140" spans="3:47" x14ac:dyDescent="0.25">
      <c r="C2140" s="5"/>
      <c r="D2140" s="5"/>
      <c r="E2140" s="5"/>
      <c r="AT2140" s="2"/>
      <c r="AU2140" s="2"/>
    </row>
    <row r="2141" spans="3:47" x14ac:dyDescent="0.25">
      <c r="C2141" s="5"/>
      <c r="D2141" s="5"/>
      <c r="E2141" s="5"/>
      <c r="AT2141" s="2"/>
      <c r="AU2141" s="2"/>
    </row>
    <row r="2142" spans="3:47" x14ac:dyDescent="0.25">
      <c r="C2142" s="5"/>
      <c r="D2142" s="5"/>
      <c r="E2142" s="5"/>
      <c r="AT2142" s="2"/>
      <c r="AU2142" s="2"/>
    </row>
    <row r="2143" spans="3:47" x14ac:dyDescent="0.25">
      <c r="C2143" s="5"/>
      <c r="D2143" s="5"/>
      <c r="E2143" s="5"/>
      <c r="AT2143" s="2"/>
      <c r="AU2143" s="2"/>
    </row>
    <row r="2144" spans="3:47" x14ac:dyDescent="0.25">
      <c r="C2144" s="5"/>
      <c r="D2144" s="5"/>
      <c r="E2144" s="5"/>
      <c r="AT2144" s="2"/>
      <c r="AU2144" s="2"/>
    </row>
    <row r="2145" spans="3:47" x14ac:dyDescent="0.25">
      <c r="C2145" s="5"/>
      <c r="D2145" s="5"/>
      <c r="E2145" s="5"/>
      <c r="AT2145" s="2"/>
      <c r="AU2145" s="2"/>
    </row>
    <row r="2146" spans="3:47" x14ac:dyDescent="0.25">
      <c r="C2146" s="5"/>
      <c r="D2146" s="5"/>
      <c r="E2146" s="5"/>
      <c r="AT2146" s="2"/>
      <c r="AU2146" s="2"/>
    </row>
    <row r="2147" spans="3:47" x14ac:dyDescent="0.25">
      <c r="C2147" s="5"/>
      <c r="D2147" s="5"/>
      <c r="E2147" s="5"/>
      <c r="AT2147" s="2"/>
      <c r="AU2147" s="2"/>
    </row>
    <row r="2148" spans="3:47" x14ac:dyDescent="0.25">
      <c r="C2148" s="5"/>
      <c r="D2148" s="5"/>
      <c r="E2148" s="5"/>
      <c r="AT2148" s="2"/>
      <c r="AU2148" s="2"/>
    </row>
    <row r="2149" spans="3:47" x14ac:dyDescent="0.25">
      <c r="C2149" s="5"/>
      <c r="D2149" s="5"/>
      <c r="E2149" s="5"/>
      <c r="AT2149" s="2"/>
      <c r="AU2149" s="2"/>
    </row>
    <row r="2150" spans="3:47" x14ac:dyDescent="0.25">
      <c r="C2150" s="5"/>
      <c r="D2150" s="5"/>
      <c r="E2150" s="5"/>
      <c r="AT2150" s="2"/>
      <c r="AU2150" s="2"/>
    </row>
    <row r="2151" spans="3:47" x14ac:dyDescent="0.25">
      <c r="C2151" s="5"/>
      <c r="D2151" s="5"/>
      <c r="E2151" s="5"/>
      <c r="AT2151" s="2"/>
      <c r="AU2151" s="2"/>
    </row>
    <row r="2152" spans="3:47" x14ac:dyDescent="0.25">
      <c r="C2152" s="5"/>
      <c r="D2152" s="5"/>
      <c r="E2152" s="5"/>
      <c r="AT2152" s="2"/>
      <c r="AU2152" s="2"/>
    </row>
    <row r="2153" spans="3:47" x14ac:dyDescent="0.25">
      <c r="C2153" s="5"/>
      <c r="D2153" s="5"/>
      <c r="E2153" s="5"/>
      <c r="AT2153" s="2"/>
      <c r="AU2153" s="2"/>
    </row>
    <row r="2154" spans="3:47" x14ac:dyDescent="0.25">
      <c r="C2154" s="5"/>
      <c r="D2154" s="5"/>
      <c r="E2154" s="5"/>
      <c r="AT2154" s="2"/>
      <c r="AU2154" s="2"/>
    </row>
    <row r="2155" spans="3:47" x14ac:dyDescent="0.25">
      <c r="C2155" s="5"/>
      <c r="D2155" s="5"/>
      <c r="E2155" s="5"/>
      <c r="AT2155" s="2"/>
      <c r="AU2155" s="2"/>
    </row>
    <row r="2156" spans="3:47" x14ac:dyDescent="0.25">
      <c r="C2156" s="5"/>
      <c r="D2156" s="5"/>
      <c r="E2156" s="5"/>
      <c r="AT2156" s="2"/>
      <c r="AU2156" s="2"/>
    </row>
    <row r="2157" spans="3:47" x14ac:dyDescent="0.25">
      <c r="C2157" s="5"/>
      <c r="D2157" s="5"/>
      <c r="E2157" s="5"/>
      <c r="AT2157" s="2"/>
      <c r="AU2157" s="2"/>
    </row>
    <row r="2158" spans="3:47" x14ac:dyDescent="0.25">
      <c r="C2158" s="5"/>
      <c r="D2158" s="5"/>
      <c r="E2158" s="5"/>
      <c r="AT2158" s="2"/>
      <c r="AU2158" s="2"/>
    </row>
    <row r="2159" spans="3:47" x14ac:dyDescent="0.25">
      <c r="C2159" s="5"/>
      <c r="D2159" s="5"/>
      <c r="E2159" s="5"/>
      <c r="AT2159" s="2"/>
      <c r="AU2159" s="2"/>
    </row>
    <row r="2160" spans="3:47" x14ac:dyDescent="0.25">
      <c r="C2160" s="5"/>
      <c r="D2160" s="5"/>
      <c r="E2160" s="5"/>
      <c r="AT2160" s="2"/>
      <c r="AU2160" s="2"/>
    </row>
    <row r="2161" spans="3:47" x14ac:dyDescent="0.25">
      <c r="C2161" s="5"/>
      <c r="D2161" s="5"/>
      <c r="E2161" s="5"/>
      <c r="AT2161" s="2"/>
      <c r="AU2161" s="2"/>
    </row>
    <row r="2162" spans="3:47" x14ac:dyDescent="0.25">
      <c r="C2162" s="5"/>
      <c r="D2162" s="5"/>
      <c r="E2162" s="5"/>
      <c r="AT2162" s="2"/>
      <c r="AU2162" s="2"/>
    </row>
    <row r="2163" spans="3:47" x14ac:dyDescent="0.25">
      <c r="C2163" s="5"/>
      <c r="D2163" s="5"/>
      <c r="E2163" s="5"/>
      <c r="AT2163" s="2"/>
      <c r="AU2163" s="2"/>
    </row>
    <row r="2164" spans="3:47" x14ac:dyDescent="0.25">
      <c r="C2164" s="5"/>
      <c r="D2164" s="5"/>
      <c r="E2164" s="5"/>
      <c r="AT2164" s="2"/>
      <c r="AU2164" s="2"/>
    </row>
    <row r="2165" spans="3:47" x14ac:dyDescent="0.25">
      <c r="C2165" s="5"/>
      <c r="D2165" s="5"/>
      <c r="E2165" s="5"/>
      <c r="AT2165" s="2"/>
      <c r="AU2165" s="2"/>
    </row>
    <row r="2166" spans="3:47" x14ac:dyDescent="0.25">
      <c r="C2166" s="5"/>
      <c r="D2166" s="5"/>
      <c r="E2166" s="5"/>
      <c r="AT2166" s="2"/>
      <c r="AU2166" s="2"/>
    </row>
    <row r="2167" spans="3:47" x14ac:dyDescent="0.25">
      <c r="C2167" s="5"/>
      <c r="D2167" s="5"/>
      <c r="E2167" s="5"/>
      <c r="AT2167" s="2"/>
      <c r="AU2167" s="2"/>
    </row>
    <row r="2168" spans="3:47" x14ac:dyDescent="0.25">
      <c r="C2168" s="5"/>
      <c r="D2168" s="5"/>
      <c r="E2168" s="5"/>
      <c r="AT2168" s="2"/>
      <c r="AU2168" s="2"/>
    </row>
    <row r="2169" spans="3:47" x14ac:dyDescent="0.25">
      <c r="C2169" s="5"/>
      <c r="D2169" s="5"/>
      <c r="E2169" s="5"/>
      <c r="AT2169" s="2"/>
      <c r="AU2169" s="2"/>
    </row>
    <row r="2170" spans="3:47" x14ac:dyDescent="0.25">
      <c r="C2170" s="5"/>
      <c r="D2170" s="5"/>
      <c r="E2170" s="5"/>
      <c r="AT2170" s="2"/>
      <c r="AU2170" s="2"/>
    </row>
    <row r="2171" spans="3:47" x14ac:dyDescent="0.25">
      <c r="C2171" s="5"/>
      <c r="D2171" s="5"/>
      <c r="E2171" s="5"/>
      <c r="AT2171" s="2"/>
      <c r="AU2171" s="2"/>
    </row>
    <row r="2172" spans="3:47" x14ac:dyDescent="0.25">
      <c r="C2172" s="5"/>
      <c r="D2172" s="5"/>
      <c r="E2172" s="5"/>
      <c r="AT2172" s="2"/>
      <c r="AU2172" s="2"/>
    </row>
    <row r="2173" spans="3:47" x14ac:dyDescent="0.25">
      <c r="C2173" s="5"/>
      <c r="D2173" s="5"/>
      <c r="E2173" s="5"/>
      <c r="AT2173" s="2"/>
      <c r="AU2173" s="2"/>
    </row>
    <row r="2174" spans="3:47" x14ac:dyDescent="0.25">
      <c r="C2174" s="5"/>
      <c r="D2174" s="5"/>
      <c r="E2174" s="5"/>
      <c r="AT2174" s="2"/>
      <c r="AU2174" s="2"/>
    </row>
    <row r="2175" spans="3:47" x14ac:dyDescent="0.25">
      <c r="C2175" s="5"/>
      <c r="D2175" s="5"/>
      <c r="E2175" s="5"/>
      <c r="AT2175" s="2"/>
      <c r="AU2175" s="2"/>
    </row>
    <row r="2176" spans="3:47" x14ac:dyDescent="0.25">
      <c r="C2176" s="5"/>
      <c r="D2176" s="5"/>
      <c r="E2176" s="5"/>
      <c r="AT2176" s="2"/>
      <c r="AU2176" s="2"/>
    </row>
    <row r="2177" spans="3:47" x14ac:dyDescent="0.25">
      <c r="C2177" s="5"/>
      <c r="D2177" s="5"/>
      <c r="E2177" s="5"/>
      <c r="AT2177" s="2"/>
      <c r="AU2177" s="2"/>
    </row>
    <row r="2178" spans="3:47" x14ac:dyDescent="0.25">
      <c r="C2178" s="5"/>
      <c r="D2178" s="5"/>
      <c r="E2178" s="5"/>
      <c r="AT2178" s="2"/>
      <c r="AU2178" s="2"/>
    </row>
    <row r="2179" spans="3:47" x14ac:dyDescent="0.25">
      <c r="C2179" s="5"/>
      <c r="D2179" s="5"/>
      <c r="E2179" s="5"/>
      <c r="AT2179" s="2"/>
      <c r="AU2179" s="2"/>
    </row>
    <row r="2180" spans="3:47" x14ac:dyDescent="0.25">
      <c r="C2180" s="5"/>
      <c r="D2180" s="5"/>
      <c r="E2180" s="5"/>
      <c r="AT2180" s="2"/>
      <c r="AU2180" s="2"/>
    </row>
    <row r="2181" spans="3:47" x14ac:dyDescent="0.25">
      <c r="C2181" s="5"/>
      <c r="D2181" s="5"/>
      <c r="E2181" s="5"/>
      <c r="AT2181" s="2"/>
      <c r="AU2181" s="2"/>
    </row>
    <row r="2182" spans="3:47" x14ac:dyDescent="0.25">
      <c r="C2182" s="5"/>
      <c r="D2182" s="5"/>
      <c r="E2182" s="5"/>
      <c r="AT2182" s="2"/>
      <c r="AU2182" s="2"/>
    </row>
    <row r="2183" spans="3:47" x14ac:dyDescent="0.25">
      <c r="C2183" s="5"/>
      <c r="D2183" s="5"/>
      <c r="E2183" s="5"/>
      <c r="AT2183" s="2"/>
      <c r="AU2183" s="2"/>
    </row>
    <row r="2184" spans="3:47" x14ac:dyDescent="0.25">
      <c r="C2184" s="5"/>
      <c r="D2184" s="5"/>
      <c r="E2184" s="5"/>
      <c r="AT2184" s="2"/>
      <c r="AU2184" s="2"/>
    </row>
    <row r="2185" spans="3:47" x14ac:dyDescent="0.25">
      <c r="C2185" s="5"/>
      <c r="D2185" s="5"/>
      <c r="E2185" s="5"/>
      <c r="AT2185" s="2"/>
      <c r="AU2185" s="2"/>
    </row>
    <row r="2186" spans="3:47" x14ac:dyDescent="0.25">
      <c r="C2186" s="5"/>
      <c r="D2186" s="5"/>
      <c r="E2186" s="5"/>
      <c r="AT2186" s="2"/>
      <c r="AU2186" s="2"/>
    </row>
    <row r="2187" spans="3:47" x14ac:dyDescent="0.25">
      <c r="C2187" s="5"/>
      <c r="D2187" s="5"/>
      <c r="E2187" s="5"/>
      <c r="AT2187" s="2"/>
      <c r="AU2187" s="2"/>
    </row>
    <row r="2188" spans="3:47" x14ac:dyDescent="0.25">
      <c r="C2188" s="5"/>
      <c r="D2188" s="5"/>
      <c r="E2188" s="5"/>
      <c r="AT2188" s="2"/>
      <c r="AU2188" s="2"/>
    </row>
    <row r="2189" spans="3:47" x14ac:dyDescent="0.25">
      <c r="C2189" s="5"/>
      <c r="D2189" s="5"/>
      <c r="E2189" s="5"/>
      <c r="AT2189" s="2"/>
      <c r="AU2189" s="2"/>
    </row>
    <row r="2190" spans="3:47" x14ac:dyDescent="0.25">
      <c r="C2190" s="5"/>
      <c r="D2190" s="5"/>
      <c r="E2190" s="5"/>
      <c r="AT2190" s="2"/>
      <c r="AU2190" s="2"/>
    </row>
    <row r="2191" spans="3:47" x14ac:dyDescent="0.25">
      <c r="C2191" s="5"/>
      <c r="D2191" s="5"/>
      <c r="E2191" s="5"/>
      <c r="AT2191" s="2"/>
      <c r="AU2191" s="2"/>
    </row>
    <row r="2192" spans="3:47" x14ac:dyDescent="0.25">
      <c r="C2192" s="5"/>
      <c r="D2192" s="5"/>
      <c r="E2192" s="5"/>
      <c r="AT2192" s="2"/>
      <c r="AU2192" s="2"/>
    </row>
    <row r="2193" spans="3:47" x14ac:dyDescent="0.25">
      <c r="C2193" s="5"/>
      <c r="D2193" s="5"/>
      <c r="E2193" s="5"/>
      <c r="AT2193" s="2"/>
      <c r="AU2193" s="2"/>
    </row>
    <row r="2194" spans="3:47" x14ac:dyDescent="0.25">
      <c r="C2194" s="5"/>
      <c r="D2194" s="5"/>
      <c r="E2194" s="5"/>
      <c r="AT2194" s="2"/>
      <c r="AU2194" s="2"/>
    </row>
    <row r="2195" spans="3:47" x14ac:dyDescent="0.25">
      <c r="C2195" s="5"/>
      <c r="D2195" s="5"/>
      <c r="E2195" s="5"/>
      <c r="AT2195" s="2"/>
      <c r="AU2195" s="2"/>
    </row>
    <row r="2196" spans="3:47" x14ac:dyDescent="0.25">
      <c r="C2196" s="5"/>
      <c r="D2196" s="5"/>
      <c r="E2196" s="5"/>
      <c r="AT2196" s="2"/>
      <c r="AU2196" s="2"/>
    </row>
    <row r="2197" spans="3:47" x14ac:dyDescent="0.25">
      <c r="C2197" s="5"/>
      <c r="D2197" s="5"/>
      <c r="E2197" s="5"/>
      <c r="AT2197" s="2"/>
      <c r="AU2197" s="2"/>
    </row>
    <row r="2198" spans="3:47" x14ac:dyDescent="0.25">
      <c r="C2198" s="5"/>
      <c r="D2198" s="5"/>
      <c r="E2198" s="5"/>
      <c r="AT2198" s="2"/>
      <c r="AU2198" s="2"/>
    </row>
    <row r="2199" spans="3:47" x14ac:dyDescent="0.25">
      <c r="C2199" s="5"/>
      <c r="D2199" s="5"/>
      <c r="E2199" s="5"/>
      <c r="AT2199" s="2"/>
      <c r="AU2199" s="2"/>
    </row>
    <row r="2200" spans="3:47" x14ac:dyDescent="0.25">
      <c r="C2200" s="5"/>
      <c r="D2200" s="5"/>
      <c r="E2200" s="5"/>
      <c r="AT2200" s="2"/>
      <c r="AU2200" s="2"/>
    </row>
    <row r="2201" spans="3:47" x14ac:dyDescent="0.25">
      <c r="C2201" s="5"/>
      <c r="D2201" s="5"/>
      <c r="E2201" s="5"/>
      <c r="AT2201" s="2"/>
      <c r="AU2201" s="2"/>
    </row>
    <row r="2202" spans="3:47" x14ac:dyDescent="0.25">
      <c r="C2202" s="5"/>
      <c r="D2202" s="5"/>
      <c r="E2202" s="5"/>
      <c r="AT2202" s="2"/>
      <c r="AU2202" s="2"/>
    </row>
    <row r="2203" spans="3:47" x14ac:dyDescent="0.25">
      <c r="C2203" s="5"/>
      <c r="D2203" s="5"/>
      <c r="E2203" s="5"/>
      <c r="AT2203" s="2"/>
      <c r="AU2203" s="2"/>
    </row>
    <row r="2204" spans="3:47" x14ac:dyDescent="0.25">
      <c r="C2204" s="5"/>
      <c r="D2204" s="5"/>
      <c r="E2204" s="5"/>
      <c r="AT2204" s="2"/>
      <c r="AU2204" s="2"/>
    </row>
    <row r="2205" spans="3:47" x14ac:dyDescent="0.25">
      <c r="C2205" s="5"/>
      <c r="D2205" s="5"/>
      <c r="E2205" s="5"/>
      <c r="AT2205" s="2"/>
      <c r="AU2205" s="2"/>
    </row>
    <row r="2206" spans="3:47" x14ac:dyDescent="0.25">
      <c r="C2206" s="5"/>
      <c r="D2206" s="5"/>
      <c r="E2206" s="5"/>
      <c r="AT2206" s="2"/>
      <c r="AU2206" s="2"/>
    </row>
    <row r="2207" spans="3:47" x14ac:dyDescent="0.25">
      <c r="C2207" s="5"/>
      <c r="D2207" s="5"/>
      <c r="E2207" s="5"/>
      <c r="AT2207" s="2"/>
      <c r="AU2207" s="2"/>
    </row>
    <row r="2208" spans="3:47" x14ac:dyDescent="0.25">
      <c r="C2208" s="5"/>
      <c r="D2208" s="5"/>
      <c r="E2208" s="5"/>
      <c r="AT2208" s="2"/>
      <c r="AU2208" s="2"/>
    </row>
    <row r="2209" spans="3:47" x14ac:dyDescent="0.25">
      <c r="C2209" s="5"/>
      <c r="D2209" s="5"/>
      <c r="E2209" s="5"/>
      <c r="AT2209" s="2"/>
      <c r="AU2209" s="2"/>
    </row>
    <row r="2210" spans="3:47" x14ac:dyDescent="0.25">
      <c r="C2210" s="5"/>
      <c r="D2210" s="5"/>
      <c r="E2210" s="5"/>
      <c r="AT2210" s="2"/>
      <c r="AU2210" s="2"/>
    </row>
    <row r="2211" spans="3:47" x14ac:dyDescent="0.25">
      <c r="C2211" s="5"/>
      <c r="D2211" s="5"/>
      <c r="E2211" s="5"/>
      <c r="AT2211" s="2"/>
      <c r="AU2211" s="2"/>
    </row>
    <row r="2212" spans="3:47" x14ac:dyDescent="0.25">
      <c r="C2212" s="5"/>
      <c r="D2212" s="5"/>
      <c r="E2212" s="5"/>
      <c r="AT2212" s="2"/>
      <c r="AU2212" s="2"/>
    </row>
    <row r="2213" spans="3:47" x14ac:dyDescent="0.25">
      <c r="C2213" s="5"/>
      <c r="D2213" s="5"/>
      <c r="E2213" s="5"/>
      <c r="AT2213" s="2"/>
      <c r="AU2213" s="2"/>
    </row>
    <row r="2214" spans="3:47" x14ac:dyDescent="0.25">
      <c r="C2214" s="5"/>
      <c r="D2214" s="5"/>
      <c r="E2214" s="5"/>
      <c r="AT2214" s="2"/>
      <c r="AU2214" s="2"/>
    </row>
    <row r="2215" spans="3:47" x14ac:dyDescent="0.25">
      <c r="C2215" s="5"/>
      <c r="D2215" s="5"/>
      <c r="E2215" s="5"/>
      <c r="AT2215" s="2"/>
      <c r="AU2215" s="2"/>
    </row>
    <row r="2216" spans="3:47" x14ac:dyDescent="0.25">
      <c r="C2216" s="5"/>
      <c r="D2216" s="5"/>
      <c r="E2216" s="5"/>
      <c r="AT2216" s="2"/>
      <c r="AU2216" s="2"/>
    </row>
    <row r="2217" spans="3:47" x14ac:dyDescent="0.25">
      <c r="C2217" s="5"/>
      <c r="D2217" s="5"/>
      <c r="E2217" s="5"/>
      <c r="AT2217" s="2"/>
      <c r="AU2217" s="2"/>
    </row>
    <row r="2218" spans="3:47" x14ac:dyDescent="0.25">
      <c r="C2218" s="5"/>
      <c r="D2218" s="5"/>
      <c r="E2218" s="5"/>
      <c r="AT2218" s="2"/>
      <c r="AU2218" s="2"/>
    </row>
    <row r="2219" spans="3:47" x14ac:dyDescent="0.25">
      <c r="C2219" s="5"/>
      <c r="D2219" s="5"/>
      <c r="E2219" s="5"/>
      <c r="AT2219" s="2"/>
      <c r="AU2219" s="2"/>
    </row>
    <row r="2220" spans="3:47" x14ac:dyDescent="0.25">
      <c r="C2220" s="5"/>
      <c r="D2220" s="5"/>
      <c r="E2220" s="5"/>
      <c r="AT2220" s="2"/>
      <c r="AU2220" s="2"/>
    </row>
    <row r="2221" spans="3:47" x14ac:dyDescent="0.25">
      <c r="C2221" s="5"/>
      <c r="D2221" s="5"/>
      <c r="E2221" s="5"/>
      <c r="AT2221" s="2"/>
      <c r="AU2221" s="2"/>
    </row>
    <row r="2222" spans="3:47" x14ac:dyDescent="0.25">
      <c r="C2222" s="5"/>
      <c r="D2222" s="5"/>
      <c r="E2222" s="5"/>
      <c r="AT2222" s="2"/>
      <c r="AU2222" s="2"/>
    </row>
    <row r="2223" spans="3:47" x14ac:dyDescent="0.25">
      <c r="C2223" s="5"/>
      <c r="D2223" s="5"/>
      <c r="E2223" s="5"/>
      <c r="AT2223" s="2"/>
      <c r="AU2223" s="2"/>
    </row>
    <row r="2224" spans="3:47" x14ac:dyDescent="0.25">
      <c r="C2224" s="5"/>
      <c r="D2224" s="5"/>
      <c r="E2224" s="5"/>
      <c r="AT2224" s="2"/>
      <c r="AU2224" s="2"/>
    </row>
    <row r="2225" spans="3:47" x14ac:dyDescent="0.25">
      <c r="C2225" s="5"/>
      <c r="D2225" s="5"/>
      <c r="E2225" s="5"/>
      <c r="AT2225" s="2"/>
      <c r="AU2225" s="2"/>
    </row>
    <row r="2226" spans="3:47" x14ac:dyDescent="0.25">
      <c r="C2226" s="5"/>
      <c r="D2226" s="5"/>
      <c r="E2226" s="5"/>
      <c r="AT2226" s="2"/>
      <c r="AU2226" s="2"/>
    </row>
    <row r="2227" spans="3:47" x14ac:dyDescent="0.25">
      <c r="C2227" s="5"/>
      <c r="D2227" s="5"/>
      <c r="E2227" s="5"/>
      <c r="AT2227" s="2"/>
      <c r="AU2227" s="2"/>
    </row>
    <row r="2228" spans="3:47" x14ac:dyDescent="0.25">
      <c r="C2228" s="5"/>
      <c r="D2228" s="5"/>
      <c r="E2228" s="5"/>
      <c r="AT2228" s="2"/>
      <c r="AU2228" s="2"/>
    </row>
    <row r="2229" spans="3:47" x14ac:dyDescent="0.25">
      <c r="C2229" s="5"/>
      <c r="D2229" s="5"/>
      <c r="E2229" s="5"/>
      <c r="AT2229" s="2"/>
      <c r="AU2229" s="2"/>
    </row>
    <row r="2230" spans="3:47" x14ac:dyDescent="0.25">
      <c r="C2230" s="5"/>
      <c r="D2230" s="5"/>
      <c r="E2230" s="5"/>
      <c r="AT2230" s="2"/>
      <c r="AU2230" s="2"/>
    </row>
    <row r="2231" spans="3:47" x14ac:dyDescent="0.25">
      <c r="C2231" s="5"/>
      <c r="D2231" s="5"/>
      <c r="E2231" s="5"/>
      <c r="AT2231" s="2"/>
      <c r="AU2231" s="2"/>
    </row>
    <row r="2232" spans="3:47" x14ac:dyDescent="0.25">
      <c r="C2232" s="5"/>
      <c r="D2232" s="5"/>
      <c r="E2232" s="5"/>
      <c r="AT2232" s="2"/>
      <c r="AU2232" s="2"/>
    </row>
    <row r="2233" spans="3:47" x14ac:dyDescent="0.25">
      <c r="C2233" s="5"/>
      <c r="D2233" s="5"/>
      <c r="E2233" s="5"/>
      <c r="AT2233" s="2"/>
      <c r="AU2233" s="2"/>
    </row>
    <row r="2234" spans="3:47" x14ac:dyDescent="0.25">
      <c r="C2234" s="5"/>
      <c r="D2234" s="5"/>
      <c r="E2234" s="5"/>
      <c r="AT2234" s="2"/>
      <c r="AU2234" s="2"/>
    </row>
    <row r="2235" spans="3:47" x14ac:dyDescent="0.25">
      <c r="C2235" s="5"/>
      <c r="D2235" s="5"/>
      <c r="E2235" s="5"/>
      <c r="AT2235" s="2"/>
      <c r="AU2235" s="2"/>
    </row>
    <row r="2236" spans="3:47" x14ac:dyDescent="0.25">
      <c r="C2236" s="5"/>
      <c r="D2236" s="5"/>
      <c r="E2236" s="5"/>
      <c r="AT2236" s="2"/>
      <c r="AU2236" s="2"/>
    </row>
    <row r="2237" spans="3:47" x14ac:dyDescent="0.25">
      <c r="C2237" s="5"/>
      <c r="D2237" s="5"/>
      <c r="E2237" s="5"/>
      <c r="AT2237" s="2"/>
      <c r="AU2237" s="2"/>
    </row>
    <row r="2238" spans="3:47" x14ac:dyDescent="0.25">
      <c r="C2238" s="5"/>
      <c r="D2238" s="5"/>
      <c r="E2238" s="5"/>
      <c r="AT2238" s="2"/>
      <c r="AU2238" s="2"/>
    </row>
    <row r="2239" spans="3:47" x14ac:dyDescent="0.25">
      <c r="C2239" s="5"/>
      <c r="D2239" s="5"/>
      <c r="E2239" s="5"/>
      <c r="AT2239" s="2"/>
      <c r="AU2239" s="2"/>
    </row>
    <row r="2240" spans="3:47" x14ac:dyDescent="0.25">
      <c r="C2240" s="5"/>
      <c r="D2240" s="5"/>
      <c r="E2240" s="5"/>
      <c r="AT2240" s="2"/>
      <c r="AU2240" s="2"/>
    </row>
    <row r="2241" spans="3:47" x14ac:dyDescent="0.25">
      <c r="C2241" s="5"/>
      <c r="D2241" s="5"/>
      <c r="E2241" s="5"/>
      <c r="AT2241" s="2"/>
      <c r="AU2241" s="2"/>
    </row>
    <row r="2242" spans="3:47" x14ac:dyDescent="0.25">
      <c r="C2242" s="5"/>
      <c r="D2242" s="5"/>
      <c r="E2242" s="5"/>
      <c r="AT2242" s="2"/>
      <c r="AU2242" s="2"/>
    </row>
    <row r="2243" spans="3:47" x14ac:dyDescent="0.25">
      <c r="C2243" s="5"/>
      <c r="D2243" s="5"/>
      <c r="E2243" s="5"/>
      <c r="AT2243" s="2"/>
      <c r="AU2243" s="2"/>
    </row>
    <row r="2244" spans="3:47" x14ac:dyDescent="0.25">
      <c r="C2244" s="5"/>
      <c r="D2244" s="5"/>
      <c r="E2244" s="5"/>
      <c r="AT2244" s="2"/>
      <c r="AU2244" s="2"/>
    </row>
    <row r="2245" spans="3:47" x14ac:dyDescent="0.25">
      <c r="C2245" s="5"/>
      <c r="D2245" s="5"/>
      <c r="E2245" s="5"/>
      <c r="AT2245" s="2"/>
      <c r="AU2245" s="2"/>
    </row>
    <row r="2246" spans="3:47" x14ac:dyDescent="0.25">
      <c r="C2246" s="5"/>
      <c r="D2246" s="5"/>
      <c r="E2246" s="5"/>
      <c r="AT2246" s="2"/>
      <c r="AU2246" s="2"/>
    </row>
    <row r="2247" spans="3:47" x14ac:dyDescent="0.25">
      <c r="C2247" s="5"/>
      <c r="D2247" s="5"/>
      <c r="E2247" s="5"/>
      <c r="AT2247" s="2"/>
      <c r="AU2247" s="2"/>
    </row>
    <row r="2248" spans="3:47" x14ac:dyDescent="0.25">
      <c r="C2248" s="5"/>
      <c r="D2248" s="5"/>
      <c r="E2248" s="5"/>
      <c r="AT2248" s="2"/>
      <c r="AU2248" s="2"/>
    </row>
    <row r="2249" spans="3:47" x14ac:dyDescent="0.25">
      <c r="C2249" s="5"/>
      <c r="D2249" s="5"/>
      <c r="E2249" s="5"/>
      <c r="AT2249" s="2"/>
      <c r="AU2249" s="2"/>
    </row>
    <row r="2250" spans="3:47" x14ac:dyDescent="0.25">
      <c r="C2250" s="5"/>
      <c r="D2250" s="5"/>
      <c r="E2250" s="5"/>
      <c r="AT2250" s="2"/>
      <c r="AU2250" s="2"/>
    </row>
    <row r="2251" spans="3:47" x14ac:dyDescent="0.25">
      <c r="C2251" s="5"/>
      <c r="D2251" s="5"/>
      <c r="E2251" s="5"/>
      <c r="AT2251" s="2"/>
      <c r="AU2251" s="2"/>
    </row>
    <row r="2252" spans="3:47" x14ac:dyDescent="0.25">
      <c r="C2252" s="5"/>
      <c r="D2252" s="5"/>
      <c r="E2252" s="5"/>
      <c r="AT2252" s="2"/>
      <c r="AU2252" s="2"/>
    </row>
    <row r="2253" spans="3:47" x14ac:dyDescent="0.25">
      <c r="C2253" s="5"/>
      <c r="D2253" s="5"/>
      <c r="E2253" s="5"/>
      <c r="AT2253" s="2"/>
      <c r="AU2253" s="2"/>
    </row>
    <row r="2254" spans="3:47" x14ac:dyDescent="0.25">
      <c r="C2254" s="5"/>
      <c r="D2254" s="5"/>
      <c r="E2254" s="5"/>
      <c r="AT2254" s="2"/>
      <c r="AU2254" s="2"/>
    </row>
    <row r="2255" spans="3:47" x14ac:dyDescent="0.25">
      <c r="C2255" s="5"/>
      <c r="D2255" s="5"/>
      <c r="E2255" s="5"/>
      <c r="AT2255" s="2"/>
      <c r="AU2255" s="2"/>
    </row>
    <row r="2256" spans="3:47" x14ac:dyDescent="0.25">
      <c r="C2256" s="5"/>
      <c r="D2256" s="5"/>
      <c r="E2256" s="5"/>
      <c r="AT2256" s="2"/>
      <c r="AU2256" s="2"/>
    </row>
    <row r="2257" spans="3:47" x14ac:dyDescent="0.25">
      <c r="C2257" s="5"/>
      <c r="D2257" s="5"/>
      <c r="E2257" s="5"/>
      <c r="AT2257" s="2"/>
      <c r="AU2257" s="2"/>
    </row>
    <row r="2258" spans="3:47" x14ac:dyDescent="0.25">
      <c r="C2258" s="5"/>
      <c r="D2258" s="5"/>
      <c r="E2258" s="5"/>
      <c r="AT2258" s="2"/>
      <c r="AU2258" s="2"/>
    </row>
    <row r="2259" spans="3:47" x14ac:dyDescent="0.25">
      <c r="C2259" s="5"/>
      <c r="D2259" s="5"/>
      <c r="E2259" s="5"/>
      <c r="AT2259" s="2"/>
      <c r="AU2259" s="2"/>
    </row>
    <row r="2260" spans="3:47" x14ac:dyDescent="0.25">
      <c r="C2260" s="5"/>
      <c r="D2260" s="5"/>
      <c r="E2260" s="5"/>
      <c r="AT2260" s="2"/>
      <c r="AU2260" s="2"/>
    </row>
    <row r="2261" spans="3:47" x14ac:dyDescent="0.25">
      <c r="C2261" s="5"/>
      <c r="D2261" s="5"/>
      <c r="E2261" s="5"/>
      <c r="AT2261" s="2"/>
      <c r="AU2261" s="2"/>
    </row>
    <row r="2262" spans="3:47" x14ac:dyDescent="0.25">
      <c r="C2262" s="5"/>
      <c r="D2262" s="5"/>
      <c r="E2262" s="5"/>
      <c r="AT2262" s="2"/>
      <c r="AU2262" s="2"/>
    </row>
    <row r="2263" spans="3:47" x14ac:dyDescent="0.25">
      <c r="C2263" s="5"/>
      <c r="D2263" s="5"/>
      <c r="E2263" s="5"/>
      <c r="AT2263" s="2"/>
      <c r="AU2263" s="2"/>
    </row>
    <row r="2264" spans="3:47" x14ac:dyDescent="0.25">
      <c r="C2264" s="5"/>
      <c r="D2264" s="5"/>
      <c r="E2264" s="5"/>
      <c r="AT2264" s="2"/>
      <c r="AU2264" s="2"/>
    </row>
    <row r="2265" spans="3:47" x14ac:dyDescent="0.25">
      <c r="C2265" s="5"/>
      <c r="D2265" s="5"/>
      <c r="E2265" s="5"/>
      <c r="AT2265" s="2"/>
      <c r="AU2265" s="2"/>
    </row>
    <row r="2266" spans="3:47" x14ac:dyDescent="0.25">
      <c r="C2266" s="5"/>
      <c r="D2266" s="5"/>
      <c r="E2266" s="5"/>
      <c r="AT2266" s="2"/>
      <c r="AU2266" s="2"/>
    </row>
    <row r="2267" spans="3:47" x14ac:dyDescent="0.25">
      <c r="C2267" s="5"/>
      <c r="D2267" s="5"/>
      <c r="E2267" s="5"/>
      <c r="AT2267" s="2"/>
      <c r="AU2267" s="2"/>
    </row>
    <row r="2268" spans="3:47" x14ac:dyDescent="0.25">
      <c r="C2268" s="5"/>
      <c r="D2268" s="5"/>
      <c r="E2268" s="5"/>
      <c r="AT2268" s="2"/>
      <c r="AU2268" s="2"/>
    </row>
    <row r="2269" spans="3:47" x14ac:dyDescent="0.25">
      <c r="C2269" s="5"/>
      <c r="D2269" s="5"/>
      <c r="E2269" s="5"/>
      <c r="AT2269" s="2"/>
      <c r="AU2269" s="2"/>
    </row>
    <row r="2270" spans="3:47" x14ac:dyDescent="0.25">
      <c r="C2270" s="5"/>
      <c r="D2270" s="5"/>
      <c r="E2270" s="5"/>
      <c r="AT2270" s="2"/>
      <c r="AU2270" s="2"/>
    </row>
    <row r="2271" spans="3:47" x14ac:dyDescent="0.25">
      <c r="C2271" s="5"/>
      <c r="D2271" s="5"/>
      <c r="E2271" s="5"/>
      <c r="AT2271" s="2"/>
      <c r="AU2271" s="2"/>
    </row>
    <row r="2272" spans="3:47" x14ac:dyDescent="0.25">
      <c r="C2272" s="5"/>
      <c r="D2272" s="5"/>
      <c r="E2272" s="5"/>
      <c r="AT2272" s="2"/>
      <c r="AU2272" s="2"/>
    </row>
    <row r="2273" spans="3:47" x14ac:dyDescent="0.25">
      <c r="C2273" s="5"/>
      <c r="D2273" s="5"/>
      <c r="E2273" s="5"/>
      <c r="AT2273" s="2"/>
      <c r="AU2273" s="2"/>
    </row>
    <row r="2274" spans="3:47" x14ac:dyDescent="0.25">
      <c r="C2274" s="5"/>
      <c r="D2274" s="5"/>
      <c r="E2274" s="5"/>
      <c r="AT2274" s="2"/>
      <c r="AU2274" s="2"/>
    </row>
    <row r="2275" spans="3:47" x14ac:dyDescent="0.25">
      <c r="C2275" s="5"/>
      <c r="D2275" s="5"/>
      <c r="E2275" s="5"/>
      <c r="AT2275" s="2"/>
      <c r="AU2275" s="2"/>
    </row>
    <row r="2276" spans="3:47" x14ac:dyDescent="0.25">
      <c r="C2276" s="5"/>
      <c r="D2276" s="5"/>
      <c r="E2276" s="5"/>
      <c r="AT2276" s="2"/>
      <c r="AU2276" s="2"/>
    </row>
    <row r="2277" spans="3:47" x14ac:dyDescent="0.25">
      <c r="C2277" s="5"/>
      <c r="D2277" s="5"/>
      <c r="E2277" s="5"/>
      <c r="AT2277" s="2"/>
      <c r="AU2277" s="2"/>
    </row>
    <row r="2278" spans="3:47" x14ac:dyDescent="0.25">
      <c r="C2278" s="5"/>
      <c r="D2278" s="5"/>
      <c r="E2278" s="5"/>
      <c r="AT2278" s="2"/>
      <c r="AU2278" s="2"/>
    </row>
    <row r="2279" spans="3:47" x14ac:dyDescent="0.25">
      <c r="C2279" s="5"/>
      <c r="D2279" s="5"/>
      <c r="E2279" s="5"/>
      <c r="AT2279" s="2"/>
      <c r="AU2279" s="2"/>
    </row>
    <row r="2280" spans="3:47" x14ac:dyDescent="0.25">
      <c r="C2280" s="5"/>
      <c r="D2280" s="5"/>
      <c r="E2280" s="5"/>
      <c r="AT2280" s="2"/>
      <c r="AU2280" s="2"/>
    </row>
    <row r="2281" spans="3:47" x14ac:dyDescent="0.25">
      <c r="C2281" s="5"/>
      <c r="D2281" s="5"/>
      <c r="E2281" s="5"/>
      <c r="AT2281" s="2"/>
      <c r="AU2281" s="2"/>
    </row>
    <row r="2282" spans="3:47" x14ac:dyDescent="0.25">
      <c r="C2282" s="5"/>
      <c r="D2282" s="5"/>
      <c r="E2282" s="5"/>
      <c r="AT2282" s="2"/>
      <c r="AU2282" s="2"/>
    </row>
    <row r="2283" spans="3:47" x14ac:dyDescent="0.25">
      <c r="C2283" s="5"/>
      <c r="D2283" s="5"/>
      <c r="E2283" s="5"/>
      <c r="AT2283" s="2"/>
      <c r="AU2283" s="2"/>
    </row>
    <row r="2284" spans="3:47" x14ac:dyDescent="0.25">
      <c r="C2284" s="5"/>
      <c r="D2284" s="5"/>
      <c r="E2284" s="5"/>
      <c r="AT2284" s="2"/>
      <c r="AU2284" s="2"/>
    </row>
    <row r="2285" spans="3:47" x14ac:dyDescent="0.25">
      <c r="C2285" s="5"/>
      <c r="D2285" s="5"/>
      <c r="E2285" s="5"/>
      <c r="AT2285" s="2"/>
      <c r="AU2285" s="2"/>
    </row>
    <row r="2286" spans="3:47" x14ac:dyDescent="0.25">
      <c r="C2286" s="5"/>
      <c r="D2286" s="5"/>
      <c r="E2286" s="5"/>
      <c r="AT2286" s="2"/>
      <c r="AU2286" s="2"/>
    </row>
    <row r="2287" spans="3:47" x14ac:dyDescent="0.25">
      <c r="C2287" s="5"/>
      <c r="D2287" s="5"/>
      <c r="E2287" s="5"/>
      <c r="AT2287" s="2"/>
      <c r="AU2287" s="2"/>
    </row>
    <row r="2288" spans="3:47" x14ac:dyDescent="0.25">
      <c r="C2288" s="5"/>
      <c r="D2288" s="5"/>
      <c r="E2288" s="5"/>
      <c r="AT2288" s="2"/>
      <c r="AU2288" s="2"/>
    </row>
    <row r="2289" spans="3:47" x14ac:dyDescent="0.25">
      <c r="C2289" s="5"/>
      <c r="D2289" s="5"/>
      <c r="E2289" s="5"/>
      <c r="AT2289" s="2"/>
      <c r="AU2289" s="2"/>
    </row>
    <row r="2290" spans="3:47" x14ac:dyDescent="0.25">
      <c r="C2290" s="5"/>
      <c r="D2290" s="5"/>
      <c r="E2290" s="5"/>
      <c r="AT2290" s="2"/>
      <c r="AU2290" s="2"/>
    </row>
    <row r="2291" spans="3:47" x14ac:dyDescent="0.25">
      <c r="C2291" s="5"/>
      <c r="D2291" s="5"/>
      <c r="E2291" s="5"/>
      <c r="AT2291" s="2"/>
      <c r="AU2291" s="2"/>
    </row>
    <row r="2292" spans="3:47" x14ac:dyDescent="0.25">
      <c r="C2292" s="5"/>
      <c r="D2292" s="5"/>
      <c r="E2292" s="5"/>
      <c r="AT2292" s="2"/>
      <c r="AU2292" s="2"/>
    </row>
    <row r="2293" spans="3:47" x14ac:dyDescent="0.25">
      <c r="C2293" s="5"/>
      <c r="D2293" s="5"/>
      <c r="E2293" s="5"/>
      <c r="AT2293" s="2"/>
      <c r="AU2293" s="2"/>
    </row>
    <row r="2294" spans="3:47" x14ac:dyDescent="0.25">
      <c r="C2294" s="5"/>
      <c r="D2294" s="5"/>
      <c r="E2294" s="5"/>
      <c r="AT2294" s="2"/>
      <c r="AU2294" s="2"/>
    </row>
    <row r="2295" spans="3:47" x14ac:dyDescent="0.25">
      <c r="C2295" s="5"/>
      <c r="D2295" s="5"/>
      <c r="E2295" s="5"/>
      <c r="AT2295" s="2"/>
      <c r="AU2295" s="2"/>
    </row>
    <row r="2296" spans="3:47" x14ac:dyDescent="0.25">
      <c r="C2296" s="5"/>
      <c r="D2296" s="5"/>
      <c r="E2296" s="5"/>
      <c r="AT2296" s="2"/>
      <c r="AU2296" s="2"/>
    </row>
    <row r="2297" spans="3:47" x14ac:dyDescent="0.25">
      <c r="C2297" s="5"/>
      <c r="D2297" s="5"/>
      <c r="E2297" s="5"/>
      <c r="AT2297" s="2"/>
      <c r="AU2297" s="2"/>
    </row>
    <row r="2298" spans="3:47" x14ac:dyDescent="0.25">
      <c r="C2298" s="5"/>
      <c r="D2298" s="5"/>
      <c r="E2298" s="5"/>
      <c r="AT2298" s="2"/>
      <c r="AU2298" s="2"/>
    </row>
    <row r="2299" spans="3:47" x14ac:dyDescent="0.25">
      <c r="C2299" s="5"/>
      <c r="D2299" s="5"/>
      <c r="E2299" s="5"/>
      <c r="AT2299" s="2"/>
      <c r="AU2299" s="2"/>
    </row>
    <row r="2300" spans="3:47" x14ac:dyDescent="0.25">
      <c r="C2300" s="5"/>
      <c r="D2300" s="5"/>
      <c r="E2300" s="5"/>
      <c r="AT2300" s="2"/>
      <c r="AU2300" s="2"/>
    </row>
    <row r="2301" spans="3:47" x14ac:dyDescent="0.25">
      <c r="C2301" s="5"/>
      <c r="D2301" s="5"/>
      <c r="E2301" s="5"/>
      <c r="AT2301" s="2"/>
      <c r="AU2301" s="2"/>
    </row>
    <row r="2302" spans="3:47" x14ac:dyDescent="0.25">
      <c r="C2302" s="5"/>
      <c r="D2302" s="5"/>
      <c r="E2302" s="5"/>
      <c r="AT2302" s="2"/>
      <c r="AU2302" s="2"/>
    </row>
    <row r="2303" spans="3:47" x14ac:dyDescent="0.25">
      <c r="C2303" s="5"/>
      <c r="D2303" s="5"/>
      <c r="E2303" s="5"/>
      <c r="AT2303" s="2"/>
      <c r="AU2303" s="2"/>
    </row>
    <row r="2304" spans="3:47" x14ac:dyDescent="0.25">
      <c r="C2304" s="5"/>
      <c r="D2304" s="5"/>
      <c r="E2304" s="5"/>
      <c r="AT2304" s="2"/>
      <c r="AU2304" s="2"/>
    </row>
    <row r="2305" spans="3:47" x14ac:dyDescent="0.25">
      <c r="C2305" s="5"/>
      <c r="D2305" s="5"/>
      <c r="E2305" s="5"/>
      <c r="AT2305" s="2"/>
      <c r="AU2305" s="2"/>
    </row>
    <row r="2306" spans="3:47" x14ac:dyDescent="0.25">
      <c r="C2306" s="5"/>
      <c r="D2306" s="5"/>
      <c r="E2306" s="5"/>
      <c r="AT2306" s="2"/>
      <c r="AU2306" s="2"/>
    </row>
    <row r="2307" spans="3:47" x14ac:dyDescent="0.25">
      <c r="C2307" s="5"/>
      <c r="D2307" s="5"/>
      <c r="E2307" s="5"/>
      <c r="AT2307" s="2"/>
      <c r="AU2307" s="2"/>
    </row>
    <row r="2308" spans="3:47" x14ac:dyDescent="0.25">
      <c r="C2308" s="5"/>
      <c r="D2308" s="5"/>
      <c r="E2308" s="5"/>
      <c r="AT2308" s="2"/>
      <c r="AU2308" s="2"/>
    </row>
    <row r="2309" spans="3:47" x14ac:dyDescent="0.25">
      <c r="C2309" s="5"/>
      <c r="D2309" s="5"/>
      <c r="E2309" s="5"/>
      <c r="AT2309" s="2"/>
      <c r="AU2309" s="2"/>
    </row>
    <row r="2310" spans="3:47" x14ac:dyDescent="0.25">
      <c r="C2310" s="5"/>
      <c r="D2310" s="5"/>
      <c r="E2310" s="5"/>
      <c r="AT2310" s="2"/>
      <c r="AU2310" s="2"/>
    </row>
    <row r="2311" spans="3:47" x14ac:dyDescent="0.25">
      <c r="C2311" s="5"/>
      <c r="D2311" s="5"/>
      <c r="E2311" s="5"/>
      <c r="AT2311" s="2"/>
      <c r="AU2311" s="2"/>
    </row>
    <row r="2312" spans="3:47" x14ac:dyDescent="0.25">
      <c r="C2312" s="5"/>
      <c r="D2312" s="5"/>
      <c r="E2312" s="5"/>
      <c r="AT2312" s="2"/>
      <c r="AU2312" s="2"/>
    </row>
    <row r="2313" spans="3:47" x14ac:dyDescent="0.25">
      <c r="C2313" s="5"/>
      <c r="D2313" s="5"/>
      <c r="E2313" s="5"/>
      <c r="AT2313" s="2"/>
      <c r="AU2313" s="2"/>
    </row>
    <row r="2314" spans="3:47" x14ac:dyDescent="0.25">
      <c r="C2314" s="5"/>
      <c r="D2314" s="5"/>
      <c r="E2314" s="5"/>
      <c r="AT2314" s="2"/>
      <c r="AU2314" s="2"/>
    </row>
    <row r="2315" spans="3:47" x14ac:dyDescent="0.25">
      <c r="C2315" s="5"/>
      <c r="D2315" s="5"/>
      <c r="E2315" s="5"/>
      <c r="AT2315" s="2"/>
      <c r="AU2315" s="2"/>
    </row>
    <row r="2316" spans="3:47" x14ac:dyDescent="0.25">
      <c r="C2316" s="5"/>
      <c r="D2316" s="5"/>
      <c r="E2316" s="5"/>
      <c r="AT2316" s="2"/>
      <c r="AU2316" s="2"/>
    </row>
    <row r="2317" spans="3:47" x14ac:dyDescent="0.25">
      <c r="C2317" s="5"/>
      <c r="D2317" s="5"/>
      <c r="E2317" s="5"/>
      <c r="AT2317" s="2"/>
      <c r="AU2317" s="2"/>
    </row>
    <row r="2318" spans="3:47" x14ac:dyDescent="0.25">
      <c r="C2318" s="5"/>
      <c r="D2318" s="5"/>
      <c r="E2318" s="5"/>
      <c r="AT2318" s="2"/>
      <c r="AU2318" s="2"/>
    </row>
    <row r="2319" spans="3:47" x14ac:dyDescent="0.25">
      <c r="C2319" s="5"/>
      <c r="D2319" s="5"/>
      <c r="E2319" s="5"/>
      <c r="AT2319" s="2"/>
      <c r="AU2319" s="2"/>
    </row>
    <row r="2320" spans="3:47" x14ac:dyDescent="0.25">
      <c r="C2320" s="5"/>
      <c r="D2320" s="5"/>
      <c r="E2320" s="5"/>
      <c r="AT2320" s="2"/>
      <c r="AU2320" s="2"/>
    </row>
    <row r="2321" spans="3:47" x14ac:dyDescent="0.25">
      <c r="C2321" s="5"/>
      <c r="D2321" s="5"/>
      <c r="E2321" s="5"/>
      <c r="AT2321" s="2"/>
      <c r="AU2321" s="2"/>
    </row>
    <row r="2322" spans="3:47" x14ac:dyDescent="0.25">
      <c r="C2322" s="5"/>
      <c r="D2322" s="5"/>
      <c r="E2322" s="5"/>
      <c r="AT2322" s="2"/>
      <c r="AU2322" s="2"/>
    </row>
    <row r="2323" spans="3:47" x14ac:dyDescent="0.25">
      <c r="C2323" s="5"/>
      <c r="D2323" s="5"/>
      <c r="E2323" s="5"/>
      <c r="AT2323" s="2"/>
      <c r="AU2323" s="2"/>
    </row>
    <row r="2324" spans="3:47" x14ac:dyDescent="0.25">
      <c r="C2324" s="5"/>
      <c r="D2324" s="5"/>
      <c r="E2324" s="5"/>
      <c r="AT2324" s="2"/>
      <c r="AU2324" s="2"/>
    </row>
    <row r="2325" spans="3:47" x14ac:dyDescent="0.25">
      <c r="C2325" s="5"/>
      <c r="D2325" s="5"/>
      <c r="E2325" s="5"/>
      <c r="AT2325" s="2"/>
      <c r="AU2325" s="2"/>
    </row>
    <row r="2326" spans="3:47" x14ac:dyDescent="0.25">
      <c r="C2326" s="5"/>
      <c r="D2326" s="5"/>
      <c r="E2326" s="5"/>
      <c r="AT2326" s="2"/>
      <c r="AU2326" s="2"/>
    </row>
    <row r="2327" spans="3:47" x14ac:dyDescent="0.25">
      <c r="C2327" s="5"/>
      <c r="D2327" s="5"/>
      <c r="E2327" s="5"/>
      <c r="AT2327" s="2"/>
      <c r="AU2327" s="2"/>
    </row>
    <row r="2328" spans="3:47" x14ac:dyDescent="0.25">
      <c r="C2328" s="5"/>
      <c r="D2328" s="5"/>
      <c r="E2328" s="5"/>
      <c r="AT2328" s="2"/>
      <c r="AU2328" s="2"/>
    </row>
    <row r="2329" spans="3:47" x14ac:dyDescent="0.25">
      <c r="C2329" s="5"/>
      <c r="D2329" s="5"/>
      <c r="E2329" s="5"/>
      <c r="AT2329" s="2"/>
      <c r="AU2329" s="2"/>
    </row>
    <row r="2330" spans="3:47" x14ac:dyDescent="0.25">
      <c r="C2330" s="5"/>
      <c r="D2330" s="5"/>
      <c r="E2330" s="5"/>
      <c r="AT2330" s="2"/>
      <c r="AU2330" s="2"/>
    </row>
    <row r="2331" spans="3:47" x14ac:dyDescent="0.25">
      <c r="C2331" s="5"/>
      <c r="D2331" s="5"/>
      <c r="E2331" s="5"/>
      <c r="AT2331" s="2"/>
      <c r="AU2331" s="2"/>
    </row>
    <row r="2332" spans="3:47" x14ac:dyDescent="0.25">
      <c r="C2332" s="5"/>
      <c r="D2332" s="5"/>
      <c r="E2332" s="5"/>
      <c r="AT2332" s="2"/>
      <c r="AU2332" s="2"/>
    </row>
    <row r="2333" spans="3:47" x14ac:dyDescent="0.25">
      <c r="C2333" s="5"/>
      <c r="D2333" s="5"/>
      <c r="E2333" s="5"/>
      <c r="AT2333" s="2"/>
      <c r="AU2333" s="2"/>
    </row>
    <row r="2334" spans="3:47" x14ac:dyDescent="0.25">
      <c r="C2334" s="5"/>
      <c r="D2334" s="5"/>
      <c r="E2334" s="5"/>
      <c r="AT2334" s="2"/>
      <c r="AU2334" s="2"/>
    </row>
    <row r="2335" spans="3:47" x14ac:dyDescent="0.25">
      <c r="C2335" s="5"/>
      <c r="D2335" s="5"/>
      <c r="E2335" s="5"/>
      <c r="AT2335" s="2"/>
      <c r="AU2335" s="2"/>
    </row>
    <row r="2336" spans="3:47" x14ac:dyDescent="0.25">
      <c r="C2336" s="5"/>
      <c r="D2336" s="5"/>
      <c r="E2336" s="5"/>
      <c r="AT2336" s="2"/>
      <c r="AU2336" s="2"/>
    </row>
    <row r="2337" spans="3:47" x14ac:dyDescent="0.25">
      <c r="C2337" s="5"/>
      <c r="D2337" s="5"/>
      <c r="E2337" s="5"/>
      <c r="AT2337" s="2"/>
      <c r="AU2337" s="2"/>
    </row>
    <row r="2338" spans="3:47" x14ac:dyDescent="0.25">
      <c r="C2338" s="5"/>
      <c r="D2338" s="5"/>
      <c r="E2338" s="5"/>
      <c r="AT2338" s="2"/>
      <c r="AU2338" s="2"/>
    </row>
    <row r="2339" spans="3:47" x14ac:dyDescent="0.25">
      <c r="C2339" s="5"/>
      <c r="D2339" s="5"/>
      <c r="E2339" s="5"/>
      <c r="AT2339" s="2"/>
      <c r="AU2339" s="2"/>
    </row>
    <row r="2340" spans="3:47" x14ac:dyDescent="0.25">
      <c r="C2340" s="5"/>
      <c r="D2340" s="5"/>
      <c r="E2340" s="5"/>
      <c r="AT2340" s="2"/>
      <c r="AU2340" s="2"/>
    </row>
    <row r="2341" spans="3:47" x14ac:dyDescent="0.25">
      <c r="C2341" s="5"/>
      <c r="D2341" s="5"/>
      <c r="E2341" s="5"/>
      <c r="AT2341" s="2"/>
      <c r="AU2341" s="2"/>
    </row>
    <row r="2342" spans="3:47" x14ac:dyDescent="0.25">
      <c r="C2342" s="5"/>
      <c r="D2342" s="5"/>
      <c r="E2342" s="5"/>
      <c r="AT2342" s="2"/>
      <c r="AU2342" s="2"/>
    </row>
    <row r="2343" spans="3:47" x14ac:dyDescent="0.25">
      <c r="C2343" s="5"/>
      <c r="D2343" s="5"/>
      <c r="E2343" s="5"/>
      <c r="AT2343" s="2"/>
      <c r="AU2343" s="2"/>
    </row>
    <row r="2344" spans="3:47" x14ac:dyDescent="0.25">
      <c r="C2344" s="5"/>
      <c r="D2344" s="5"/>
      <c r="E2344" s="5"/>
      <c r="AT2344" s="2"/>
      <c r="AU2344" s="2"/>
    </row>
    <row r="2345" spans="3:47" x14ac:dyDescent="0.25">
      <c r="C2345" s="5"/>
      <c r="D2345" s="5"/>
      <c r="E2345" s="5"/>
      <c r="AT2345" s="2"/>
      <c r="AU2345" s="2"/>
    </row>
    <row r="2346" spans="3:47" x14ac:dyDescent="0.25">
      <c r="C2346" s="5"/>
      <c r="D2346" s="5"/>
      <c r="E2346" s="5"/>
      <c r="AT2346" s="2"/>
      <c r="AU2346" s="2"/>
    </row>
    <row r="2347" spans="3:47" x14ac:dyDescent="0.25">
      <c r="C2347" s="5"/>
      <c r="D2347" s="5"/>
      <c r="E2347" s="5"/>
      <c r="AT2347" s="2"/>
      <c r="AU2347" s="2"/>
    </row>
    <row r="2348" spans="3:47" x14ac:dyDescent="0.25">
      <c r="C2348" s="5"/>
      <c r="D2348" s="5"/>
      <c r="E2348" s="5"/>
      <c r="AT2348" s="2"/>
      <c r="AU2348" s="2"/>
    </row>
    <row r="2349" spans="3:47" x14ac:dyDescent="0.25">
      <c r="C2349" s="5"/>
      <c r="D2349" s="5"/>
      <c r="E2349" s="5"/>
      <c r="AT2349" s="2"/>
      <c r="AU2349" s="2"/>
    </row>
    <row r="2350" spans="3:47" x14ac:dyDescent="0.25">
      <c r="C2350" s="5"/>
      <c r="D2350" s="5"/>
      <c r="E2350" s="5"/>
      <c r="AT2350" s="2"/>
      <c r="AU2350" s="2"/>
    </row>
    <row r="2351" spans="3:47" x14ac:dyDescent="0.25">
      <c r="C2351" s="5"/>
      <c r="D2351" s="5"/>
      <c r="E2351" s="5"/>
      <c r="AT2351" s="2"/>
      <c r="AU2351" s="2"/>
    </row>
    <row r="2352" spans="3:47" x14ac:dyDescent="0.25">
      <c r="C2352" s="5"/>
      <c r="D2352" s="5"/>
      <c r="E2352" s="5"/>
      <c r="AT2352" s="2"/>
      <c r="AU2352" s="2"/>
    </row>
    <row r="2353" spans="3:47" x14ac:dyDescent="0.25">
      <c r="C2353" s="5"/>
      <c r="D2353" s="5"/>
      <c r="E2353" s="5"/>
      <c r="AT2353" s="2"/>
      <c r="AU2353" s="2"/>
    </row>
    <row r="2354" spans="3:47" x14ac:dyDescent="0.25">
      <c r="C2354" s="5"/>
      <c r="D2354" s="5"/>
      <c r="E2354" s="5"/>
      <c r="AT2354" s="2"/>
      <c r="AU2354" s="2"/>
    </row>
    <row r="2355" spans="3:47" x14ac:dyDescent="0.25">
      <c r="C2355" s="5"/>
      <c r="D2355" s="5"/>
      <c r="E2355" s="5"/>
      <c r="AT2355" s="2"/>
      <c r="AU2355" s="2"/>
    </row>
    <row r="2356" spans="3:47" x14ac:dyDescent="0.25">
      <c r="C2356" s="5"/>
      <c r="D2356" s="5"/>
      <c r="E2356" s="5"/>
      <c r="AT2356" s="2"/>
      <c r="AU2356" s="2"/>
    </row>
    <row r="2357" spans="3:47" x14ac:dyDescent="0.25">
      <c r="C2357" s="5"/>
      <c r="D2357" s="5"/>
      <c r="E2357" s="5"/>
      <c r="AT2357" s="2"/>
      <c r="AU2357" s="2"/>
    </row>
    <row r="2358" spans="3:47" x14ac:dyDescent="0.25">
      <c r="C2358" s="5"/>
      <c r="D2358" s="5"/>
      <c r="E2358" s="5"/>
      <c r="AT2358" s="2"/>
      <c r="AU2358" s="2"/>
    </row>
    <row r="2359" spans="3:47" x14ac:dyDescent="0.25">
      <c r="C2359" s="5"/>
      <c r="D2359" s="5"/>
      <c r="E2359" s="5"/>
      <c r="AT2359" s="2"/>
      <c r="AU2359" s="2"/>
    </row>
    <row r="2360" spans="3:47" x14ac:dyDescent="0.25">
      <c r="C2360" s="5"/>
      <c r="D2360" s="5"/>
      <c r="E2360" s="5"/>
      <c r="AT2360" s="2"/>
      <c r="AU2360" s="2"/>
    </row>
    <row r="2361" spans="3:47" x14ac:dyDescent="0.25">
      <c r="C2361" s="5"/>
      <c r="D2361" s="5"/>
      <c r="E2361" s="5"/>
      <c r="AT2361" s="2"/>
      <c r="AU2361" s="2"/>
    </row>
    <row r="2362" spans="3:47" x14ac:dyDescent="0.25">
      <c r="C2362" s="5"/>
      <c r="D2362" s="5"/>
      <c r="E2362" s="5"/>
      <c r="AT2362" s="2"/>
      <c r="AU2362" s="2"/>
    </row>
    <row r="2363" spans="3:47" x14ac:dyDescent="0.25">
      <c r="C2363" s="5"/>
      <c r="D2363" s="5"/>
      <c r="E2363" s="5"/>
      <c r="AT2363" s="2"/>
      <c r="AU2363" s="2"/>
    </row>
    <row r="2364" spans="3:47" x14ac:dyDescent="0.25">
      <c r="C2364" s="5"/>
      <c r="D2364" s="5"/>
      <c r="E2364" s="5"/>
      <c r="AT2364" s="2"/>
      <c r="AU2364" s="2"/>
    </row>
    <row r="2365" spans="3:47" x14ac:dyDescent="0.25">
      <c r="C2365" s="5"/>
      <c r="D2365" s="5"/>
      <c r="E2365" s="5"/>
      <c r="AT2365" s="2"/>
      <c r="AU2365" s="2"/>
    </row>
    <row r="2366" spans="3:47" x14ac:dyDescent="0.25">
      <c r="C2366" s="5"/>
      <c r="D2366" s="5"/>
      <c r="E2366" s="5"/>
      <c r="AT2366" s="2"/>
      <c r="AU2366" s="2"/>
    </row>
    <row r="2367" spans="3:47" x14ac:dyDescent="0.25">
      <c r="C2367" s="5"/>
      <c r="D2367" s="5"/>
      <c r="E2367" s="5"/>
      <c r="AT2367" s="2"/>
      <c r="AU2367" s="2"/>
    </row>
    <row r="2368" spans="3:47" x14ac:dyDescent="0.25">
      <c r="C2368" s="5"/>
      <c r="D2368" s="5"/>
      <c r="E2368" s="5"/>
      <c r="AT2368" s="2"/>
      <c r="AU2368" s="2"/>
    </row>
    <row r="2369" spans="3:47" x14ac:dyDescent="0.25">
      <c r="C2369" s="5"/>
      <c r="D2369" s="5"/>
      <c r="E2369" s="5"/>
      <c r="AT2369" s="2"/>
      <c r="AU2369" s="2"/>
    </row>
    <row r="2370" spans="3:47" x14ac:dyDescent="0.25">
      <c r="C2370" s="5"/>
      <c r="D2370" s="5"/>
      <c r="E2370" s="5"/>
      <c r="AT2370" s="2"/>
      <c r="AU2370" s="2"/>
    </row>
    <row r="2371" spans="3:47" x14ac:dyDescent="0.25">
      <c r="C2371" s="5"/>
      <c r="D2371" s="5"/>
      <c r="E2371" s="5"/>
      <c r="AT2371" s="2"/>
      <c r="AU2371" s="2"/>
    </row>
    <row r="2372" spans="3:47" x14ac:dyDescent="0.25">
      <c r="C2372" s="5"/>
      <c r="D2372" s="5"/>
      <c r="E2372" s="5"/>
      <c r="AT2372" s="2"/>
      <c r="AU2372" s="2"/>
    </row>
    <row r="2373" spans="3:47" x14ac:dyDescent="0.25">
      <c r="C2373" s="5"/>
      <c r="D2373" s="5"/>
      <c r="E2373" s="5"/>
      <c r="AT2373" s="2"/>
      <c r="AU2373" s="2"/>
    </row>
    <row r="2374" spans="3:47" x14ac:dyDescent="0.25">
      <c r="C2374" s="5"/>
      <c r="D2374" s="5"/>
      <c r="E2374" s="5"/>
      <c r="AT2374" s="2"/>
      <c r="AU2374" s="2"/>
    </row>
    <row r="2375" spans="3:47" x14ac:dyDescent="0.25">
      <c r="C2375" s="5"/>
      <c r="D2375" s="5"/>
      <c r="E2375" s="5"/>
      <c r="AT2375" s="2"/>
      <c r="AU2375" s="2"/>
    </row>
    <row r="2376" spans="3:47" x14ac:dyDescent="0.25">
      <c r="C2376" s="5"/>
      <c r="D2376" s="5"/>
      <c r="E2376" s="5"/>
      <c r="AT2376" s="2"/>
      <c r="AU2376" s="2"/>
    </row>
    <row r="2377" spans="3:47" x14ac:dyDescent="0.25">
      <c r="C2377" s="5"/>
      <c r="D2377" s="5"/>
      <c r="E2377" s="5"/>
      <c r="AT2377" s="2"/>
      <c r="AU2377" s="2"/>
    </row>
    <row r="2378" spans="3:47" x14ac:dyDescent="0.25">
      <c r="C2378" s="5"/>
      <c r="D2378" s="5"/>
      <c r="E2378" s="5"/>
      <c r="AT2378" s="2"/>
      <c r="AU2378" s="2"/>
    </row>
    <row r="2379" spans="3:47" x14ac:dyDescent="0.25">
      <c r="C2379" s="5"/>
      <c r="D2379" s="5"/>
      <c r="E2379" s="5"/>
      <c r="AT2379" s="2"/>
      <c r="AU2379" s="2"/>
    </row>
    <row r="2380" spans="3:47" x14ac:dyDescent="0.25">
      <c r="C2380" s="5"/>
      <c r="D2380" s="5"/>
      <c r="E2380" s="5"/>
      <c r="AT2380" s="2"/>
      <c r="AU2380" s="2"/>
    </row>
    <row r="2381" spans="3:47" x14ac:dyDescent="0.25">
      <c r="C2381" s="5"/>
      <c r="D2381" s="5"/>
      <c r="E2381" s="5"/>
      <c r="AT2381" s="2"/>
      <c r="AU2381" s="2"/>
    </row>
    <row r="2382" spans="3:47" x14ac:dyDescent="0.25">
      <c r="C2382" s="5"/>
      <c r="D2382" s="5"/>
      <c r="E2382" s="5"/>
      <c r="AT2382" s="2"/>
      <c r="AU2382" s="2"/>
    </row>
    <row r="2383" spans="3:47" x14ac:dyDescent="0.25">
      <c r="C2383" s="5"/>
      <c r="D2383" s="5"/>
      <c r="E2383" s="5"/>
      <c r="AT2383" s="2"/>
      <c r="AU2383" s="2"/>
    </row>
    <row r="2384" spans="3:47" x14ac:dyDescent="0.25">
      <c r="C2384" s="5"/>
      <c r="D2384" s="5"/>
      <c r="E2384" s="5"/>
      <c r="AT2384" s="2"/>
      <c r="AU2384" s="2"/>
    </row>
    <row r="2385" spans="3:47" x14ac:dyDescent="0.25">
      <c r="C2385" s="5"/>
      <c r="D2385" s="5"/>
      <c r="E2385" s="5"/>
      <c r="AT2385" s="2"/>
      <c r="AU2385" s="2"/>
    </row>
    <row r="2386" spans="3:47" x14ac:dyDescent="0.25">
      <c r="C2386" s="5"/>
      <c r="D2386" s="5"/>
      <c r="E2386" s="5"/>
      <c r="AT2386" s="2"/>
      <c r="AU2386" s="2"/>
    </row>
    <row r="2387" spans="3:47" x14ac:dyDescent="0.25">
      <c r="C2387" s="5"/>
      <c r="D2387" s="5"/>
      <c r="E2387" s="5"/>
      <c r="AT2387" s="2"/>
      <c r="AU2387" s="2"/>
    </row>
    <row r="2388" spans="3:47" x14ac:dyDescent="0.25">
      <c r="C2388" s="5"/>
      <c r="D2388" s="5"/>
      <c r="E2388" s="5"/>
      <c r="AT2388" s="2"/>
      <c r="AU2388" s="2"/>
    </row>
    <row r="2389" spans="3:47" x14ac:dyDescent="0.25">
      <c r="C2389" s="5"/>
      <c r="D2389" s="5"/>
      <c r="E2389" s="5"/>
      <c r="AT2389" s="2"/>
      <c r="AU2389" s="2"/>
    </row>
    <row r="2390" spans="3:47" x14ac:dyDescent="0.25">
      <c r="C2390" s="5"/>
      <c r="D2390" s="5"/>
      <c r="E2390" s="5"/>
      <c r="AT2390" s="2"/>
      <c r="AU2390" s="2"/>
    </row>
    <row r="2391" spans="3:47" x14ac:dyDescent="0.25">
      <c r="C2391" s="5"/>
      <c r="D2391" s="5"/>
      <c r="E2391" s="5"/>
      <c r="AT2391" s="2"/>
      <c r="AU2391" s="2"/>
    </row>
    <row r="2392" spans="3:47" x14ac:dyDescent="0.25">
      <c r="C2392" s="5"/>
      <c r="D2392" s="5"/>
      <c r="E2392" s="5"/>
      <c r="AT2392" s="2"/>
      <c r="AU2392" s="2"/>
    </row>
    <row r="2393" spans="3:47" x14ac:dyDescent="0.25">
      <c r="C2393" s="5"/>
      <c r="D2393" s="5"/>
      <c r="E2393" s="5"/>
      <c r="AT2393" s="2"/>
      <c r="AU2393" s="2"/>
    </row>
    <row r="2394" spans="3:47" x14ac:dyDescent="0.25">
      <c r="C2394" s="5"/>
      <c r="D2394" s="5"/>
      <c r="E2394" s="5"/>
      <c r="AT2394" s="2"/>
      <c r="AU2394" s="2"/>
    </row>
    <row r="2395" spans="3:47" x14ac:dyDescent="0.25">
      <c r="C2395" s="5"/>
      <c r="D2395" s="5"/>
      <c r="E2395" s="5"/>
      <c r="AT2395" s="2"/>
      <c r="AU2395" s="2"/>
    </row>
    <row r="2396" spans="3:47" x14ac:dyDescent="0.25">
      <c r="C2396" s="5"/>
      <c r="D2396" s="5"/>
      <c r="E2396" s="5"/>
      <c r="AT2396" s="2"/>
      <c r="AU2396" s="2"/>
    </row>
    <row r="2397" spans="3:47" x14ac:dyDescent="0.25">
      <c r="C2397" s="5"/>
      <c r="D2397" s="5"/>
      <c r="E2397" s="5"/>
      <c r="AT2397" s="2"/>
      <c r="AU2397" s="2"/>
    </row>
    <row r="2398" spans="3:47" x14ac:dyDescent="0.25">
      <c r="C2398" s="5"/>
      <c r="D2398" s="5"/>
      <c r="E2398" s="5"/>
      <c r="AT2398" s="2"/>
      <c r="AU2398" s="2"/>
    </row>
    <row r="2399" spans="3:47" x14ac:dyDescent="0.25">
      <c r="C2399" s="5"/>
      <c r="D2399" s="5"/>
      <c r="E2399" s="5"/>
      <c r="AT2399" s="2"/>
      <c r="AU2399" s="2"/>
    </row>
    <row r="2400" spans="3:47" x14ac:dyDescent="0.25">
      <c r="C2400" s="5"/>
      <c r="D2400" s="5"/>
      <c r="E2400" s="5"/>
      <c r="AT2400" s="2"/>
      <c r="AU2400" s="2"/>
    </row>
    <row r="2401" spans="3:47" x14ac:dyDescent="0.25">
      <c r="C2401" s="5"/>
      <c r="D2401" s="5"/>
      <c r="E2401" s="5"/>
      <c r="AT2401" s="2"/>
      <c r="AU2401" s="2"/>
    </row>
    <row r="2402" spans="3:47" x14ac:dyDescent="0.25">
      <c r="C2402" s="5"/>
      <c r="D2402" s="5"/>
      <c r="E2402" s="5"/>
      <c r="AT2402" s="2"/>
      <c r="AU2402" s="2"/>
    </row>
    <row r="2403" spans="3:47" x14ac:dyDescent="0.25">
      <c r="C2403" s="5"/>
      <c r="D2403" s="5"/>
      <c r="E2403" s="5"/>
      <c r="AT2403" s="2"/>
      <c r="AU2403" s="2"/>
    </row>
    <row r="2404" spans="3:47" x14ac:dyDescent="0.25">
      <c r="C2404" s="5"/>
      <c r="D2404" s="5"/>
      <c r="E2404" s="5"/>
      <c r="AT2404" s="2"/>
      <c r="AU2404" s="2"/>
    </row>
    <row r="2405" spans="3:47" x14ac:dyDescent="0.25">
      <c r="C2405" s="5"/>
      <c r="D2405" s="5"/>
      <c r="E2405" s="5"/>
      <c r="AT2405" s="2"/>
      <c r="AU2405" s="2"/>
    </row>
    <row r="2406" spans="3:47" x14ac:dyDescent="0.25">
      <c r="C2406" s="5"/>
      <c r="D2406" s="5"/>
      <c r="E2406" s="5"/>
      <c r="AT2406" s="2"/>
      <c r="AU2406" s="2"/>
    </row>
    <row r="2407" spans="3:47" x14ac:dyDescent="0.25">
      <c r="C2407" s="5"/>
      <c r="D2407" s="5"/>
      <c r="E2407" s="5"/>
      <c r="AT2407" s="2"/>
      <c r="AU2407" s="2"/>
    </row>
    <row r="2408" spans="3:47" x14ac:dyDescent="0.25">
      <c r="C2408" s="5"/>
      <c r="D2408" s="5"/>
      <c r="E2408" s="5"/>
      <c r="AT2408" s="2"/>
      <c r="AU2408" s="2"/>
    </row>
    <row r="2409" spans="3:47" x14ac:dyDescent="0.25">
      <c r="C2409" s="5"/>
      <c r="D2409" s="5"/>
      <c r="E2409" s="5"/>
      <c r="AT2409" s="2"/>
      <c r="AU2409" s="2"/>
    </row>
    <row r="2410" spans="3:47" x14ac:dyDescent="0.25">
      <c r="C2410" s="5"/>
      <c r="D2410" s="5"/>
      <c r="E2410" s="5"/>
      <c r="AT2410" s="2"/>
      <c r="AU2410" s="2"/>
    </row>
    <row r="2411" spans="3:47" x14ac:dyDescent="0.25">
      <c r="C2411" s="5"/>
      <c r="D2411" s="5"/>
      <c r="E2411" s="5"/>
      <c r="AT2411" s="2"/>
      <c r="AU2411" s="2"/>
    </row>
    <row r="2412" spans="3:47" x14ac:dyDescent="0.25">
      <c r="C2412" s="5"/>
      <c r="D2412" s="5"/>
      <c r="E2412" s="5"/>
      <c r="AT2412" s="2"/>
      <c r="AU2412" s="2"/>
    </row>
    <row r="2413" spans="3:47" x14ac:dyDescent="0.25">
      <c r="C2413" s="5"/>
      <c r="D2413" s="5"/>
      <c r="E2413" s="5"/>
      <c r="AT2413" s="2"/>
      <c r="AU2413" s="2"/>
    </row>
    <row r="2414" spans="3:47" x14ac:dyDescent="0.25">
      <c r="C2414" s="5"/>
      <c r="D2414" s="5"/>
      <c r="E2414" s="5"/>
      <c r="AT2414" s="2"/>
      <c r="AU2414" s="2"/>
    </row>
    <row r="2415" spans="3:47" x14ac:dyDescent="0.25">
      <c r="C2415" s="5"/>
      <c r="D2415" s="5"/>
      <c r="E2415" s="5"/>
      <c r="AT2415" s="2"/>
      <c r="AU2415" s="2"/>
    </row>
    <row r="2416" spans="3:47" x14ac:dyDescent="0.25">
      <c r="C2416" s="5"/>
      <c r="D2416" s="5"/>
      <c r="E2416" s="5"/>
      <c r="AT2416" s="2"/>
      <c r="AU2416" s="2"/>
    </row>
    <row r="2417" spans="3:50" x14ac:dyDescent="0.25">
      <c r="C2417" s="5"/>
      <c r="D2417" s="5"/>
      <c r="E2417" s="5"/>
      <c r="AT2417" s="2"/>
      <c r="AU2417" s="2"/>
    </row>
    <row r="2418" spans="3:50" x14ac:dyDescent="0.25">
      <c r="C2418" s="5"/>
      <c r="D2418" s="5"/>
      <c r="E2418" s="5"/>
      <c r="AT2418" s="2"/>
      <c r="AU2418" s="2"/>
    </row>
    <row r="2419" spans="3:50" x14ac:dyDescent="0.25">
      <c r="C2419" s="5"/>
      <c r="D2419" s="5"/>
      <c r="E2419" s="5"/>
      <c r="AT2419" s="2"/>
      <c r="AU2419" s="2"/>
    </row>
    <row r="2420" spans="3:50" x14ac:dyDescent="0.25">
      <c r="C2420" s="5"/>
      <c r="D2420" s="5"/>
      <c r="E2420" s="5"/>
      <c r="AT2420" s="2"/>
      <c r="AU2420" s="2"/>
    </row>
    <row r="2421" spans="3:50" x14ac:dyDescent="0.25">
      <c r="C2421" s="5"/>
      <c r="D2421" s="5"/>
      <c r="E2421" s="5"/>
      <c r="AT2421" s="2"/>
      <c r="AU2421" s="2"/>
    </row>
    <row r="2422" spans="3:50" x14ac:dyDescent="0.25">
      <c r="C2422" s="5"/>
      <c r="D2422" s="5"/>
      <c r="E2422" s="5"/>
      <c r="AT2422" s="2"/>
      <c r="AU2422" s="2"/>
    </row>
    <row r="2423" spans="3:50" x14ac:dyDescent="0.25">
      <c r="C2423" s="5"/>
      <c r="D2423" s="5"/>
      <c r="E2423" s="5"/>
      <c r="AT2423" s="2"/>
      <c r="AU2423" s="2"/>
    </row>
    <row r="2424" spans="3:50" x14ac:dyDescent="0.25">
      <c r="C2424" s="5"/>
      <c r="D2424" s="5"/>
      <c r="E2424" s="5"/>
      <c r="AT2424" s="2"/>
      <c r="AU2424" s="2"/>
    </row>
    <row r="2425" spans="3:50" x14ac:dyDescent="0.25">
      <c r="C2425" s="5"/>
      <c r="D2425" s="5"/>
      <c r="E2425" s="5"/>
      <c r="AT2425" s="2"/>
      <c r="AU2425" s="2"/>
    </row>
    <row r="2426" spans="3:50" x14ac:dyDescent="0.25">
      <c r="C2426" s="5"/>
      <c r="D2426" s="5"/>
      <c r="E2426" s="5"/>
      <c r="AT2426" s="2"/>
      <c r="AU2426" s="2"/>
    </row>
    <row r="2427" spans="3:50" x14ac:dyDescent="0.25">
      <c r="C2427" s="5"/>
      <c r="D2427" s="5"/>
      <c r="E2427" s="5"/>
      <c r="AT2427" s="2"/>
      <c r="AU2427" s="2"/>
    </row>
    <row r="2428" spans="3:50" x14ac:dyDescent="0.25">
      <c r="C2428" s="5"/>
      <c r="D2428" s="5"/>
      <c r="E2428" s="5"/>
      <c r="AT2428" s="2"/>
      <c r="AU2428" s="2"/>
    </row>
    <row r="2429" spans="3:50" x14ac:dyDescent="0.25">
      <c r="C2429" s="5"/>
      <c r="D2429" s="5"/>
      <c r="E2429" s="5"/>
      <c r="AT2429" s="2"/>
      <c r="AU2429" s="2"/>
    </row>
    <row r="2431" spans="3:50" x14ac:dyDescent="0.25">
      <c r="AT2431" s="4">
        <f>MEDIAN(AT2:AT2429)</f>
        <v>255368</v>
      </c>
      <c r="AU2431" s="4"/>
      <c r="AV2431" s="6"/>
      <c r="AW2431" s="6"/>
      <c r="AX2431" s="6"/>
    </row>
  </sheetData>
  <autoFilter ref="A1:BF639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5"/>
  <sheetViews>
    <sheetView topLeftCell="A256" workbookViewId="0">
      <selection activeCell="C290" sqref="C290"/>
    </sheetView>
  </sheetViews>
  <sheetFormatPr defaultRowHeight="15" x14ac:dyDescent="0.25"/>
  <cols>
    <col min="1" max="1" width="10.85546875" bestFit="1" customWidth="1"/>
    <col min="2" max="2" width="24.140625" bestFit="1" customWidth="1"/>
    <col min="3" max="3" width="14.140625" bestFit="1" customWidth="1"/>
    <col min="4" max="4" width="17.28515625" bestFit="1" customWidth="1"/>
    <col min="5" max="5" width="9.7109375" bestFit="1" customWidth="1"/>
    <col min="6" max="6" width="13.5703125" bestFit="1" customWidth="1"/>
    <col min="7" max="7" width="20.5703125" bestFit="1" customWidth="1"/>
    <col min="8" max="8" width="14.140625" bestFit="1" customWidth="1"/>
    <col min="9" max="11" width="11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270</v>
      </c>
      <c r="J1" t="s">
        <v>272</v>
      </c>
      <c r="K1" t="s">
        <v>271</v>
      </c>
    </row>
    <row r="2" spans="1:11" x14ac:dyDescent="0.25">
      <c r="A2">
        <v>49077041</v>
      </c>
      <c r="B2" t="s">
        <v>122</v>
      </c>
      <c r="C2" s="1">
        <v>38169</v>
      </c>
      <c r="D2" s="2">
        <v>338360</v>
      </c>
      <c r="E2" s="1">
        <v>39294</v>
      </c>
      <c r="F2" s="2">
        <v>625000</v>
      </c>
      <c r="G2" s="2">
        <v>477095</v>
      </c>
      <c r="H2" s="2">
        <v>147905</v>
      </c>
      <c r="I2" s="3">
        <f t="array" ref="I2">MEDIAN(IF($B$2:$B$294=B2,$D$2:$D$294))</f>
        <v>423110</v>
      </c>
      <c r="J2" s="3">
        <f t="array" ref="J2">MIN(IF($B$2:$B$294=B2,$D$2:$D$294))</f>
        <v>245148</v>
      </c>
      <c r="K2" s="3">
        <f t="array" ref="K2">MAX(IF($B$2:$B$294=B2,$D$2:$D$294))</f>
        <v>580463</v>
      </c>
    </row>
    <row r="3" spans="1:11" x14ac:dyDescent="0.25">
      <c r="A3">
        <v>49077029</v>
      </c>
      <c r="B3" t="s">
        <v>122</v>
      </c>
      <c r="C3" s="1">
        <v>38169</v>
      </c>
      <c r="D3" s="2">
        <v>467614</v>
      </c>
      <c r="E3" s="1">
        <v>39139</v>
      </c>
      <c r="F3" s="2">
        <v>599950</v>
      </c>
      <c r="G3" s="2">
        <v>637355</v>
      </c>
      <c r="H3" s="2">
        <v>-37405</v>
      </c>
      <c r="I3" s="3">
        <f t="array" ref="I3">MEDIAN(IF($B$2:$B$294=B3,$D$2:$D$294))</f>
        <v>423110</v>
      </c>
      <c r="J3" s="3">
        <f t="array" ref="J3">MIN(IF($B$2:$B$294=B3,$D$2:$D$294))</f>
        <v>245148</v>
      </c>
      <c r="K3" s="3">
        <f t="array" ref="K3">MAX(IF($B$2:$B$294=B3,$D$2:$D$294))</f>
        <v>580463</v>
      </c>
    </row>
    <row r="4" spans="1:11" x14ac:dyDescent="0.25">
      <c r="A4">
        <v>70585595</v>
      </c>
      <c r="B4" t="s">
        <v>122</v>
      </c>
      <c r="C4" s="1">
        <v>39264</v>
      </c>
      <c r="D4" s="2">
        <v>580463</v>
      </c>
      <c r="E4" s="1">
        <v>39234</v>
      </c>
      <c r="F4" s="2">
        <v>599000</v>
      </c>
      <c r="G4" s="2">
        <v>552599</v>
      </c>
      <c r="H4" s="2">
        <v>46401</v>
      </c>
      <c r="I4" s="3">
        <f t="array" ref="I4">MEDIAN(IF($B$2:$B$294=B4,$D$2:$D$294))</f>
        <v>423110</v>
      </c>
      <c r="J4" s="3">
        <f t="array" ref="J4">MIN(IF($B$2:$B$294=B4,$D$2:$D$294))</f>
        <v>245148</v>
      </c>
      <c r="K4" s="3">
        <f t="array" ref="K4">MAX(IF($B$2:$B$294=B4,$D$2:$D$294))</f>
        <v>580463</v>
      </c>
    </row>
    <row r="5" spans="1:11" x14ac:dyDescent="0.25">
      <c r="A5">
        <v>48789466</v>
      </c>
      <c r="B5" t="s">
        <v>122</v>
      </c>
      <c r="C5" s="1">
        <v>38534</v>
      </c>
      <c r="D5" s="2">
        <v>465097</v>
      </c>
      <c r="E5" s="1">
        <v>39150</v>
      </c>
      <c r="F5" s="2">
        <v>589000</v>
      </c>
      <c r="G5" s="2">
        <v>559414</v>
      </c>
      <c r="H5" s="2">
        <v>29586</v>
      </c>
      <c r="I5" s="3">
        <f t="array" ref="I5">MEDIAN(IF($B$2:$B$294=B5,$D$2:$D$294))</f>
        <v>423110</v>
      </c>
      <c r="J5" s="3">
        <f t="array" ref="J5">MIN(IF($B$2:$B$294=B5,$D$2:$D$294))</f>
        <v>245148</v>
      </c>
      <c r="K5" s="3">
        <f t="array" ref="K5">MAX(IF($B$2:$B$294=B5,$D$2:$D$294))</f>
        <v>580463</v>
      </c>
    </row>
    <row r="6" spans="1:11" x14ac:dyDescent="0.25">
      <c r="A6">
        <v>67684892</v>
      </c>
      <c r="B6" t="s">
        <v>122</v>
      </c>
      <c r="C6" s="1">
        <v>38899</v>
      </c>
      <c r="D6" s="2">
        <v>423110</v>
      </c>
      <c r="E6" s="1">
        <v>39226</v>
      </c>
      <c r="F6" s="2">
        <v>415000</v>
      </c>
      <c r="G6" s="2">
        <v>422491</v>
      </c>
      <c r="H6" s="2">
        <v>-7491</v>
      </c>
      <c r="I6" s="3">
        <f t="array" ref="I6">MEDIAN(IF($B$2:$B$294=B6,$D$2:$D$294))</f>
        <v>423110</v>
      </c>
      <c r="J6" s="3">
        <f t="array" ref="J6">MIN(IF($B$2:$B$294=B6,$D$2:$D$294))</f>
        <v>245148</v>
      </c>
      <c r="K6" s="3">
        <f t="array" ref="K6">MAX(IF($B$2:$B$294=B6,$D$2:$D$294))</f>
        <v>580463</v>
      </c>
    </row>
    <row r="7" spans="1:11" x14ac:dyDescent="0.25">
      <c r="A7">
        <v>67684893</v>
      </c>
      <c r="B7" t="s">
        <v>122</v>
      </c>
      <c r="C7" s="1">
        <v>38899</v>
      </c>
      <c r="D7" s="2">
        <v>423110</v>
      </c>
      <c r="E7" s="1">
        <v>39237</v>
      </c>
      <c r="F7" s="2">
        <v>409000</v>
      </c>
      <c r="G7" s="2">
        <v>420873</v>
      </c>
      <c r="H7" s="2">
        <v>-11873</v>
      </c>
      <c r="I7" s="3">
        <f t="array" ref="I7">MEDIAN(IF($B$2:$B$294=B7,$D$2:$D$294))</f>
        <v>423110</v>
      </c>
      <c r="J7" s="3">
        <f t="array" ref="J7">MIN(IF($B$2:$B$294=B7,$D$2:$D$294))</f>
        <v>245148</v>
      </c>
      <c r="K7" s="3">
        <f t="array" ref="K7">MAX(IF($B$2:$B$294=B7,$D$2:$D$294))</f>
        <v>580463</v>
      </c>
    </row>
    <row r="8" spans="1:11" x14ac:dyDescent="0.25">
      <c r="A8">
        <v>48933432</v>
      </c>
      <c r="B8" t="s">
        <v>122</v>
      </c>
      <c r="C8" s="1">
        <v>37803</v>
      </c>
      <c r="D8" s="2">
        <v>245148</v>
      </c>
      <c r="E8" s="1">
        <v>39226</v>
      </c>
      <c r="F8" s="2">
        <v>390000</v>
      </c>
      <c r="G8" s="2">
        <v>521481</v>
      </c>
      <c r="H8" s="2">
        <v>-131481</v>
      </c>
      <c r="I8" s="3">
        <f t="array" ref="I8">MEDIAN(IF($B$2:$B$294=B8,$D$2:$D$294))</f>
        <v>423110</v>
      </c>
      <c r="J8" s="3">
        <f t="array" ref="J8">MIN(IF($B$2:$B$294=B8,$D$2:$D$294))</f>
        <v>245148</v>
      </c>
      <c r="K8" s="3">
        <f t="array" ref="K8">MAX(IF($B$2:$B$294=B8,$D$2:$D$294))</f>
        <v>580463</v>
      </c>
    </row>
    <row r="9" spans="1:11" x14ac:dyDescent="0.25">
      <c r="A9">
        <v>60971769</v>
      </c>
      <c r="B9" t="s">
        <v>8</v>
      </c>
      <c r="C9" s="1">
        <v>38169</v>
      </c>
      <c r="D9" s="2">
        <v>358913</v>
      </c>
      <c r="E9" s="1">
        <v>39248</v>
      </c>
      <c r="F9" s="2">
        <v>430000</v>
      </c>
      <c r="G9" s="2">
        <v>448873</v>
      </c>
      <c r="H9" s="2">
        <v>-18873</v>
      </c>
      <c r="I9" s="3">
        <f t="array" ref="I9">MEDIAN(IF($B$2:$B$294=B9,$D$2:$D$294))</f>
        <v>188616</v>
      </c>
      <c r="J9" s="3">
        <f t="array" ref="J9">MIN(IF($B$2:$B$294=B9,$D$2:$D$294))</f>
        <v>127478</v>
      </c>
      <c r="K9" s="3">
        <f t="array" ref="K9">MAX(IF($B$2:$B$294=B9,$D$2:$D$294))</f>
        <v>358913</v>
      </c>
    </row>
    <row r="10" spans="1:11" x14ac:dyDescent="0.25">
      <c r="A10">
        <v>60971768</v>
      </c>
      <c r="B10" t="s">
        <v>8</v>
      </c>
      <c r="C10" s="1">
        <v>38169</v>
      </c>
      <c r="D10" s="2">
        <v>179566</v>
      </c>
      <c r="E10" s="1">
        <v>39289</v>
      </c>
      <c r="F10" s="2">
        <v>247000</v>
      </c>
      <c r="G10" s="2">
        <v>243148</v>
      </c>
      <c r="H10" s="2">
        <v>3852</v>
      </c>
      <c r="I10" s="3">
        <f t="array" ref="I10">MEDIAN(IF($B$2:$B$294=B10,$D$2:$D$294))</f>
        <v>188616</v>
      </c>
      <c r="J10" s="3">
        <f t="array" ref="J10">MIN(IF($B$2:$B$294=B10,$D$2:$D$294))</f>
        <v>127478</v>
      </c>
      <c r="K10" s="3">
        <f t="array" ref="K10">MAX(IF($B$2:$B$294=B10,$D$2:$D$294))</f>
        <v>358913</v>
      </c>
    </row>
    <row r="11" spans="1:11" x14ac:dyDescent="0.25">
      <c r="A11">
        <v>60971748</v>
      </c>
      <c r="B11" t="s">
        <v>8</v>
      </c>
      <c r="C11" s="1">
        <v>38169</v>
      </c>
      <c r="D11" s="2">
        <v>197666</v>
      </c>
      <c r="E11" s="1">
        <v>39218</v>
      </c>
      <c r="F11" s="2">
        <v>239900</v>
      </c>
      <c r="G11" s="2">
        <v>292578</v>
      </c>
      <c r="H11" s="2">
        <v>-52678</v>
      </c>
      <c r="I11" s="3">
        <f t="array" ref="I11">MEDIAN(IF($B$2:$B$294=B11,$D$2:$D$294))</f>
        <v>188616</v>
      </c>
      <c r="J11" s="3">
        <f t="array" ref="J11">MIN(IF($B$2:$B$294=B11,$D$2:$D$294))</f>
        <v>127478</v>
      </c>
      <c r="K11" s="3">
        <f t="array" ref="K11">MAX(IF($B$2:$B$294=B11,$D$2:$D$294))</f>
        <v>358913</v>
      </c>
    </row>
    <row r="12" spans="1:11" x14ac:dyDescent="0.25">
      <c r="A12">
        <v>60971762</v>
      </c>
      <c r="B12" t="s">
        <v>8</v>
      </c>
      <c r="C12" s="1">
        <v>38169</v>
      </c>
      <c r="D12" s="2">
        <v>127478</v>
      </c>
      <c r="E12" s="1">
        <v>39147</v>
      </c>
      <c r="F12" s="2">
        <v>165000</v>
      </c>
      <c r="G12" s="2">
        <v>162122</v>
      </c>
      <c r="H12" s="2">
        <v>2878</v>
      </c>
      <c r="I12" s="3">
        <f t="array" ref="I12">MEDIAN(IF($B$2:$B$294=B12,$D$2:$D$294))</f>
        <v>188616</v>
      </c>
      <c r="J12" s="3">
        <f t="array" ref="J12">MIN(IF($B$2:$B$294=B12,$D$2:$D$294))</f>
        <v>127478</v>
      </c>
      <c r="K12" s="3">
        <f t="array" ref="K12">MAX(IF($B$2:$B$294=B12,$D$2:$D$294))</f>
        <v>358913</v>
      </c>
    </row>
    <row r="13" spans="1:11" x14ac:dyDescent="0.25">
      <c r="A13">
        <v>48919712</v>
      </c>
      <c r="B13" t="s">
        <v>42</v>
      </c>
      <c r="C13" s="1">
        <v>38534</v>
      </c>
      <c r="D13" s="2">
        <v>430805</v>
      </c>
      <c r="E13" s="1">
        <v>39122</v>
      </c>
      <c r="F13" s="2">
        <v>1000000</v>
      </c>
      <c r="G13" s="2">
        <v>725677</v>
      </c>
      <c r="H13" s="2">
        <v>274323</v>
      </c>
      <c r="I13" s="3">
        <f t="array" ref="I13">MEDIAN(IF($B$2:$B$294=B13,$D$2:$D$294))</f>
        <v>525737</v>
      </c>
      <c r="J13" s="3">
        <f t="array" ref="J13">MIN(IF($B$2:$B$294=B13,$D$2:$D$294))</f>
        <v>430805</v>
      </c>
      <c r="K13" s="3">
        <f t="array" ref="K13">MAX(IF($B$2:$B$294=B13,$D$2:$D$294))</f>
        <v>620669</v>
      </c>
    </row>
    <row r="14" spans="1:11" x14ac:dyDescent="0.25">
      <c r="A14">
        <v>48920006</v>
      </c>
      <c r="B14" t="s">
        <v>42</v>
      </c>
      <c r="C14" s="1">
        <v>38534</v>
      </c>
      <c r="D14" s="2">
        <v>620669</v>
      </c>
      <c r="E14" s="1">
        <v>39163</v>
      </c>
      <c r="F14" s="2">
        <v>787000</v>
      </c>
      <c r="G14" s="2">
        <v>734456</v>
      </c>
      <c r="H14" s="2">
        <v>52544</v>
      </c>
      <c r="I14" s="3">
        <f t="array" ref="I14">MEDIAN(IF($B$2:$B$294=B14,$D$2:$D$294))</f>
        <v>525737</v>
      </c>
      <c r="J14" s="3">
        <f t="array" ref="J14">MIN(IF($B$2:$B$294=B14,$D$2:$D$294))</f>
        <v>430805</v>
      </c>
      <c r="K14" s="3">
        <f t="array" ref="K14">MAX(IF($B$2:$B$294=B14,$D$2:$D$294))</f>
        <v>620669</v>
      </c>
    </row>
    <row r="15" spans="1:11" x14ac:dyDescent="0.25">
      <c r="A15">
        <v>48919461</v>
      </c>
      <c r="B15" t="s">
        <v>85</v>
      </c>
      <c r="C15" s="1">
        <v>38534</v>
      </c>
      <c r="D15" s="2">
        <v>574833</v>
      </c>
      <c r="E15" s="1">
        <v>39171</v>
      </c>
      <c r="F15" s="2">
        <v>914000</v>
      </c>
      <c r="G15" s="2">
        <v>676010</v>
      </c>
      <c r="H15" s="2">
        <v>237990</v>
      </c>
      <c r="I15" s="3">
        <f t="array" ref="I15">MEDIAN(IF($B$2:$B$294=B15,$D$2:$D$294))</f>
        <v>436408</v>
      </c>
      <c r="J15" s="3">
        <f t="array" ref="J15">MIN(IF($B$2:$B$294=B15,$D$2:$D$294))</f>
        <v>220538</v>
      </c>
      <c r="K15" s="3">
        <f t="array" ref="K15">MAX(IF($B$2:$B$294=B15,$D$2:$D$294))</f>
        <v>574833</v>
      </c>
    </row>
    <row r="16" spans="1:11" x14ac:dyDescent="0.25">
      <c r="A16">
        <v>48766554</v>
      </c>
      <c r="B16" t="s">
        <v>85</v>
      </c>
      <c r="C16" s="1">
        <v>38534</v>
      </c>
      <c r="D16" s="2">
        <v>445083</v>
      </c>
      <c r="E16" s="1">
        <v>39254</v>
      </c>
      <c r="F16" s="2">
        <v>667500</v>
      </c>
      <c r="G16" s="2">
        <v>678728</v>
      </c>
      <c r="H16" s="2">
        <v>-11228</v>
      </c>
      <c r="I16" s="3">
        <f t="array" ref="I16">MEDIAN(IF($B$2:$B$294=B16,$D$2:$D$294))</f>
        <v>436408</v>
      </c>
      <c r="J16" s="3">
        <f t="array" ref="J16">MIN(IF($B$2:$B$294=B16,$D$2:$D$294))</f>
        <v>220538</v>
      </c>
      <c r="K16" s="3">
        <f t="array" ref="K16">MAX(IF($B$2:$B$294=B16,$D$2:$D$294))</f>
        <v>574833</v>
      </c>
    </row>
    <row r="17" spans="1:11" x14ac:dyDescent="0.25">
      <c r="A17">
        <v>48766553</v>
      </c>
      <c r="B17" t="s">
        <v>85</v>
      </c>
      <c r="C17" s="1">
        <v>38534</v>
      </c>
      <c r="D17" s="2">
        <v>427733</v>
      </c>
      <c r="E17" s="1">
        <v>39113</v>
      </c>
      <c r="F17" s="2">
        <v>650000</v>
      </c>
      <c r="G17" s="2">
        <v>601460</v>
      </c>
      <c r="H17" s="2">
        <v>48540</v>
      </c>
      <c r="I17" s="3">
        <f t="array" ref="I17">MEDIAN(IF($B$2:$B$294=B17,$D$2:$D$294))</f>
        <v>436408</v>
      </c>
      <c r="J17" s="3">
        <f t="array" ref="J17">MIN(IF($B$2:$B$294=B17,$D$2:$D$294))</f>
        <v>220538</v>
      </c>
      <c r="K17" s="3">
        <f t="array" ref="K17">MAX(IF($B$2:$B$294=B17,$D$2:$D$294))</f>
        <v>574833</v>
      </c>
    </row>
    <row r="18" spans="1:11" x14ac:dyDescent="0.25">
      <c r="A18">
        <v>48925356</v>
      </c>
      <c r="B18" t="s">
        <v>128</v>
      </c>
      <c r="C18" s="1">
        <v>37803</v>
      </c>
      <c r="D18" s="2">
        <v>220538</v>
      </c>
      <c r="E18" s="1">
        <v>39105</v>
      </c>
      <c r="F18" s="2">
        <v>300000</v>
      </c>
      <c r="G18" s="2">
        <v>318959</v>
      </c>
      <c r="H18" s="2">
        <v>-18959</v>
      </c>
      <c r="I18" s="3">
        <f t="array" ref="I18">MEDIAN(IF($B$2:$B$294=B18,$D$2:$D$294))</f>
        <v>436408</v>
      </c>
      <c r="J18" s="3">
        <f t="array" ref="J18">MIN(IF($B$2:$B$294=B18,$D$2:$D$294))</f>
        <v>220538</v>
      </c>
      <c r="K18" s="3">
        <f t="array" ref="K18">MAX(IF($B$2:$B$294=B18,$D$2:$D$294))</f>
        <v>574833</v>
      </c>
    </row>
    <row r="19" spans="1:11" x14ac:dyDescent="0.25">
      <c r="A19">
        <v>49144231</v>
      </c>
      <c r="B19" t="s">
        <v>227</v>
      </c>
      <c r="C19" s="1">
        <v>35612</v>
      </c>
      <c r="D19" s="2">
        <v>136244</v>
      </c>
      <c r="E19" s="1">
        <v>39167</v>
      </c>
      <c r="F19" s="2">
        <v>375000</v>
      </c>
      <c r="G19" s="2">
        <v>385152</v>
      </c>
      <c r="H19" s="2">
        <v>-10152</v>
      </c>
      <c r="I19" s="3">
        <f t="array" ref="I19">MEDIAN(IF($B$2:$B$294=B19,$D$2:$D$294))</f>
        <v>136244</v>
      </c>
      <c r="J19" s="3">
        <f t="array" ref="J19">MIN(IF($B$2:$B$294=B19,$D$2:$D$294))</f>
        <v>136244</v>
      </c>
      <c r="K19" s="3">
        <f t="array" ref="K19">MAX(IF($B$2:$B$294=B19,$D$2:$D$294))</f>
        <v>136244</v>
      </c>
    </row>
    <row r="20" spans="1:11" x14ac:dyDescent="0.25">
      <c r="A20">
        <v>48833222</v>
      </c>
      <c r="B20" t="s">
        <v>69</v>
      </c>
      <c r="C20" s="1">
        <v>35612</v>
      </c>
      <c r="D20" s="2">
        <v>231462</v>
      </c>
      <c r="E20" s="1">
        <v>39178</v>
      </c>
      <c r="F20" s="2">
        <v>685000</v>
      </c>
      <c r="G20" s="2">
        <v>606542</v>
      </c>
      <c r="H20" s="2">
        <v>78458</v>
      </c>
      <c r="I20" s="3">
        <f t="array" ref="I20">MEDIAN(IF($B$2:$B$294=B20,$D$2:$D$294))</f>
        <v>263879</v>
      </c>
      <c r="J20" s="3">
        <f t="array" ref="J20">MIN(IF($B$2:$B$294=B20,$D$2:$D$294))</f>
        <v>231462</v>
      </c>
      <c r="K20" s="3">
        <f t="array" ref="K20">MAX(IF($B$2:$B$294=B20,$D$2:$D$294))</f>
        <v>466000</v>
      </c>
    </row>
    <row r="21" spans="1:11" x14ac:dyDescent="0.25">
      <c r="A21">
        <v>48919704</v>
      </c>
      <c r="B21" t="s">
        <v>69</v>
      </c>
      <c r="C21" s="1">
        <v>38534</v>
      </c>
      <c r="D21" s="2">
        <v>466000</v>
      </c>
      <c r="E21" s="1">
        <v>39093</v>
      </c>
      <c r="F21" s="2">
        <v>570000</v>
      </c>
      <c r="G21" s="2">
        <v>515574</v>
      </c>
      <c r="H21" s="2">
        <v>54426</v>
      </c>
      <c r="I21" s="3">
        <f t="array" ref="I21">MEDIAN(IF($B$2:$B$294=B21,$D$2:$D$294))</f>
        <v>263879</v>
      </c>
      <c r="J21" s="3">
        <f t="array" ref="J21">MIN(IF($B$2:$B$294=B21,$D$2:$D$294))</f>
        <v>231462</v>
      </c>
      <c r="K21" s="3">
        <f t="array" ref="K21">MAX(IF($B$2:$B$294=B21,$D$2:$D$294))</f>
        <v>466000</v>
      </c>
    </row>
    <row r="22" spans="1:11" x14ac:dyDescent="0.25">
      <c r="A22">
        <v>48853547</v>
      </c>
      <c r="B22" t="s">
        <v>69</v>
      </c>
      <c r="C22" s="1">
        <v>36708</v>
      </c>
      <c r="D22" s="2">
        <v>263879</v>
      </c>
      <c r="E22" s="1">
        <v>39141</v>
      </c>
      <c r="F22" s="2">
        <v>525000</v>
      </c>
      <c r="G22" s="2">
        <v>484712</v>
      </c>
      <c r="H22" s="2">
        <v>40288</v>
      </c>
      <c r="I22" s="3">
        <f t="array" ref="I22">MEDIAN(IF($B$2:$B$294=B22,$D$2:$D$294))</f>
        <v>263879</v>
      </c>
      <c r="J22" s="3">
        <f t="array" ref="J22">MIN(IF($B$2:$B$294=B22,$D$2:$D$294))</f>
        <v>231462</v>
      </c>
      <c r="K22" s="3">
        <f t="array" ref="K22">MAX(IF($B$2:$B$294=B22,$D$2:$D$294))</f>
        <v>466000</v>
      </c>
    </row>
    <row r="23" spans="1:11" x14ac:dyDescent="0.25">
      <c r="A23">
        <v>48769047</v>
      </c>
      <c r="B23" t="s">
        <v>18</v>
      </c>
      <c r="C23" s="1">
        <v>38899</v>
      </c>
      <c r="D23" s="2">
        <v>699121</v>
      </c>
      <c r="E23" s="1">
        <v>39241</v>
      </c>
      <c r="F23" s="2">
        <v>718000</v>
      </c>
      <c r="G23" s="2">
        <v>714745</v>
      </c>
      <c r="H23" s="2">
        <v>3255</v>
      </c>
      <c r="I23" s="3">
        <f t="array" ref="I23">MEDIAN(IF($B$2:$B$294=B23,$D$2:$D$294))</f>
        <v>346434</v>
      </c>
      <c r="J23" s="3">
        <f t="array" ref="J23">MIN(IF($B$2:$B$294=B23,$D$2:$D$294))</f>
        <v>180308</v>
      </c>
      <c r="K23" s="3">
        <f t="array" ref="K23">MAX(IF($B$2:$B$294=B23,$D$2:$D$294))</f>
        <v>699121</v>
      </c>
    </row>
    <row r="24" spans="1:11" x14ac:dyDescent="0.25">
      <c r="A24">
        <v>48769007</v>
      </c>
      <c r="B24" t="s">
        <v>18</v>
      </c>
      <c r="C24" s="1">
        <v>37073</v>
      </c>
      <c r="D24" s="2">
        <v>329773</v>
      </c>
      <c r="E24" s="1">
        <v>39164</v>
      </c>
      <c r="F24" s="2">
        <v>650000</v>
      </c>
      <c r="G24" s="2">
        <v>553021</v>
      </c>
      <c r="H24" s="2">
        <v>96979</v>
      </c>
      <c r="I24" s="3">
        <f t="array" ref="I24">MEDIAN(IF($B$2:$B$294=B24,$D$2:$D$294))</f>
        <v>346434</v>
      </c>
      <c r="J24" s="3">
        <f t="array" ref="J24">MIN(IF($B$2:$B$294=B24,$D$2:$D$294))</f>
        <v>180308</v>
      </c>
      <c r="K24" s="3">
        <f t="array" ref="K24">MAX(IF($B$2:$B$294=B24,$D$2:$D$294))</f>
        <v>699121</v>
      </c>
    </row>
    <row r="25" spans="1:11" x14ac:dyDescent="0.25">
      <c r="A25">
        <v>48793636</v>
      </c>
      <c r="B25" t="s">
        <v>18</v>
      </c>
      <c r="C25" s="1">
        <v>38534</v>
      </c>
      <c r="D25" s="2">
        <v>410707</v>
      </c>
      <c r="E25" s="1">
        <v>39192</v>
      </c>
      <c r="F25" s="2">
        <v>607000</v>
      </c>
      <c r="G25" s="2">
        <v>484519</v>
      </c>
      <c r="H25" s="2">
        <v>122481</v>
      </c>
      <c r="I25" s="3">
        <f t="array" ref="I25">MEDIAN(IF($B$2:$B$294=B25,$D$2:$D$294))</f>
        <v>346434</v>
      </c>
      <c r="J25" s="3">
        <f t="array" ref="J25">MIN(IF($B$2:$B$294=B25,$D$2:$D$294))</f>
        <v>180308</v>
      </c>
      <c r="K25" s="3">
        <f t="array" ref="K25">MAX(IF($B$2:$B$294=B25,$D$2:$D$294))</f>
        <v>699121</v>
      </c>
    </row>
    <row r="26" spans="1:11" x14ac:dyDescent="0.25">
      <c r="A26">
        <v>48769031</v>
      </c>
      <c r="B26" t="s">
        <v>18</v>
      </c>
      <c r="C26" s="1">
        <v>38899</v>
      </c>
      <c r="D26" s="2">
        <v>599631</v>
      </c>
      <c r="E26" s="1">
        <v>39251</v>
      </c>
      <c r="F26" s="2">
        <v>524950</v>
      </c>
      <c r="G26" s="2">
        <v>624331</v>
      </c>
      <c r="H26" s="2">
        <v>-99381</v>
      </c>
      <c r="I26" s="3">
        <f t="array" ref="I26">MEDIAN(IF($B$2:$B$294=B26,$D$2:$D$294))</f>
        <v>346434</v>
      </c>
      <c r="J26" s="3">
        <f t="array" ref="J26">MIN(IF($B$2:$B$294=B26,$D$2:$D$294))</f>
        <v>180308</v>
      </c>
      <c r="K26" s="3">
        <f t="array" ref="K26">MAX(IF($B$2:$B$294=B26,$D$2:$D$294))</f>
        <v>699121</v>
      </c>
    </row>
    <row r="27" spans="1:11" x14ac:dyDescent="0.25">
      <c r="A27">
        <v>49140224</v>
      </c>
      <c r="B27" t="s">
        <v>18</v>
      </c>
      <c r="C27" s="1">
        <v>35612</v>
      </c>
      <c r="D27" s="2">
        <v>180308</v>
      </c>
      <c r="E27" s="1">
        <v>39141</v>
      </c>
      <c r="F27" s="2">
        <v>510546</v>
      </c>
      <c r="G27" s="2">
        <v>487258</v>
      </c>
      <c r="H27" s="2">
        <v>23288</v>
      </c>
      <c r="I27" s="3">
        <f t="array" ref="I27">MEDIAN(IF($B$2:$B$294=B27,$D$2:$D$294))</f>
        <v>346434</v>
      </c>
      <c r="J27" s="3">
        <f t="array" ref="J27">MIN(IF($B$2:$B$294=B27,$D$2:$D$294))</f>
        <v>180308</v>
      </c>
      <c r="K27" s="3">
        <f t="array" ref="K27">MAX(IF($B$2:$B$294=B27,$D$2:$D$294))</f>
        <v>699121</v>
      </c>
    </row>
    <row r="28" spans="1:11" x14ac:dyDescent="0.25">
      <c r="A28">
        <v>48771485</v>
      </c>
      <c r="B28" t="s">
        <v>18</v>
      </c>
      <c r="C28" s="1">
        <v>38534</v>
      </c>
      <c r="D28" s="2">
        <v>346434</v>
      </c>
      <c r="E28" s="1">
        <v>39251</v>
      </c>
      <c r="F28" s="2">
        <v>500000</v>
      </c>
      <c r="G28" s="2">
        <v>591961</v>
      </c>
      <c r="H28" s="2">
        <v>-91961</v>
      </c>
      <c r="I28" s="3">
        <f t="array" ref="I28">MEDIAN(IF($B$2:$B$294=B28,$D$2:$D$294))</f>
        <v>346434</v>
      </c>
      <c r="J28" s="3">
        <f t="array" ref="J28">MIN(IF($B$2:$B$294=B28,$D$2:$D$294))</f>
        <v>180308</v>
      </c>
      <c r="K28" s="3">
        <f t="array" ref="K28">MAX(IF($B$2:$B$294=B28,$D$2:$D$294))</f>
        <v>699121</v>
      </c>
    </row>
    <row r="29" spans="1:11" x14ac:dyDescent="0.25">
      <c r="A29">
        <v>48688831</v>
      </c>
      <c r="B29" t="s">
        <v>18</v>
      </c>
      <c r="C29" s="1">
        <v>37073</v>
      </c>
      <c r="D29" s="2">
        <v>230325</v>
      </c>
      <c r="E29" s="1">
        <v>39227</v>
      </c>
      <c r="F29" s="2">
        <v>450000</v>
      </c>
      <c r="G29" s="2">
        <v>398218</v>
      </c>
      <c r="H29" s="2">
        <v>51782</v>
      </c>
      <c r="I29" s="3">
        <f t="array" ref="I29">MEDIAN(IF($B$2:$B$294=B29,$D$2:$D$294))</f>
        <v>346434</v>
      </c>
      <c r="J29" s="3">
        <f t="array" ref="J29">MIN(IF($B$2:$B$294=B29,$D$2:$D$294))</f>
        <v>180308</v>
      </c>
      <c r="K29" s="3">
        <f t="array" ref="K29">MAX(IF($B$2:$B$294=B29,$D$2:$D$294))</f>
        <v>699121</v>
      </c>
    </row>
    <row r="30" spans="1:11" x14ac:dyDescent="0.25">
      <c r="A30">
        <v>48771472</v>
      </c>
      <c r="B30" t="s">
        <v>18</v>
      </c>
      <c r="C30" s="1">
        <v>38534</v>
      </c>
      <c r="D30" s="2">
        <v>352475</v>
      </c>
      <c r="E30" s="1">
        <v>39241</v>
      </c>
      <c r="F30" s="2">
        <v>442000</v>
      </c>
      <c r="G30" s="2">
        <v>420302</v>
      </c>
      <c r="H30" s="2">
        <v>21698</v>
      </c>
      <c r="I30" s="3">
        <f t="array" ref="I30">MEDIAN(IF($B$2:$B$294=B30,$D$2:$D$294))</f>
        <v>346434</v>
      </c>
      <c r="J30" s="3">
        <f t="array" ref="J30">MIN(IF($B$2:$B$294=B30,$D$2:$D$294))</f>
        <v>180308</v>
      </c>
      <c r="K30" s="3">
        <f t="array" ref="K30">MAX(IF($B$2:$B$294=B30,$D$2:$D$294))</f>
        <v>699121</v>
      </c>
    </row>
    <row r="31" spans="1:11" x14ac:dyDescent="0.25">
      <c r="A31">
        <v>48868978</v>
      </c>
      <c r="B31" t="s">
        <v>18</v>
      </c>
      <c r="C31" s="1">
        <v>36342</v>
      </c>
      <c r="D31" s="2">
        <v>210458</v>
      </c>
      <c r="E31" s="1">
        <v>39148</v>
      </c>
      <c r="F31" s="2">
        <v>412000</v>
      </c>
      <c r="G31" s="2">
        <v>440354</v>
      </c>
      <c r="H31" s="2">
        <v>-28354</v>
      </c>
      <c r="I31" s="3">
        <f t="array" ref="I31">MEDIAN(IF($B$2:$B$294=B31,$D$2:$D$294))</f>
        <v>346434</v>
      </c>
      <c r="J31" s="3">
        <f t="array" ref="J31">MIN(IF($B$2:$B$294=B31,$D$2:$D$294))</f>
        <v>180308</v>
      </c>
      <c r="K31" s="3">
        <f t="array" ref="K31">MAX(IF($B$2:$B$294=B31,$D$2:$D$294))</f>
        <v>699121</v>
      </c>
    </row>
    <row r="32" spans="1:11" x14ac:dyDescent="0.25">
      <c r="A32">
        <v>48674287</v>
      </c>
      <c r="B32" t="s">
        <v>64</v>
      </c>
      <c r="C32" s="1">
        <v>38899</v>
      </c>
      <c r="D32" s="2">
        <v>597746</v>
      </c>
      <c r="E32" s="1">
        <v>39136</v>
      </c>
      <c r="F32" s="2">
        <v>800000</v>
      </c>
      <c r="G32" s="2">
        <v>617954</v>
      </c>
      <c r="H32" s="2">
        <v>182046</v>
      </c>
      <c r="I32" s="3">
        <f t="array" ref="I32">MEDIAN(IF($B$2:$B$294=B32,$D$2:$D$294))</f>
        <v>567270.5</v>
      </c>
      <c r="J32" s="3">
        <f t="array" ref="J32">MIN(IF($B$2:$B$294=B32,$D$2:$D$294))</f>
        <v>536795</v>
      </c>
      <c r="K32" s="3">
        <f t="array" ref="K32">MAX(IF($B$2:$B$294=B32,$D$2:$D$294))</f>
        <v>597746</v>
      </c>
    </row>
    <row r="33" spans="1:11" x14ac:dyDescent="0.25">
      <c r="A33">
        <v>48674268</v>
      </c>
      <c r="B33" t="s">
        <v>64</v>
      </c>
      <c r="C33" s="1">
        <v>38899</v>
      </c>
      <c r="D33" s="2">
        <v>536795</v>
      </c>
      <c r="E33" s="1">
        <v>39310</v>
      </c>
      <c r="F33" s="2">
        <v>386000</v>
      </c>
      <c r="G33" s="2">
        <v>561310</v>
      </c>
      <c r="H33" s="2">
        <v>-175310</v>
      </c>
      <c r="I33" s="3">
        <f t="array" ref="I33">MEDIAN(IF($B$2:$B$294=B33,$D$2:$D$294))</f>
        <v>567270.5</v>
      </c>
      <c r="J33" s="3">
        <f t="array" ref="J33">MIN(IF($B$2:$B$294=B33,$D$2:$D$294))</f>
        <v>536795</v>
      </c>
      <c r="K33" s="3">
        <f t="array" ref="K33">MAX(IF($B$2:$B$294=B33,$D$2:$D$294))</f>
        <v>597746</v>
      </c>
    </row>
    <row r="34" spans="1:11" x14ac:dyDescent="0.25">
      <c r="A34">
        <v>48771494</v>
      </c>
      <c r="B34" t="s">
        <v>106</v>
      </c>
      <c r="C34" s="1">
        <v>38534</v>
      </c>
      <c r="D34" s="2">
        <v>353161</v>
      </c>
      <c r="E34" s="1">
        <v>39164</v>
      </c>
      <c r="F34" s="2">
        <v>525000</v>
      </c>
      <c r="G34" s="2">
        <v>572848</v>
      </c>
      <c r="H34" s="2">
        <v>-47848</v>
      </c>
      <c r="I34" s="3">
        <f t="array" ref="I34">MEDIAN(IF($B$2:$B$294=B34,$D$2:$D$294))</f>
        <v>242403</v>
      </c>
      <c r="J34" s="3">
        <f t="array" ref="J34">MIN(IF($B$2:$B$294=B34,$D$2:$D$294))</f>
        <v>206081</v>
      </c>
      <c r="K34" s="3">
        <f t="array" ref="K34">MAX(IF($B$2:$B$294=B34,$D$2:$D$294))</f>
        <v>353161</v>
      </c>
    </row>
    <row r="35" spans="1:11" x14ac:dyDescent="0.25">
      <c r="A35">
        <v>48835891</v>
      </c>
      <c r="B35" t="s">
        <v>105</v>
      </c>
      <c r="C35" s="1">
        <v>37803</v>
      </c>
      <c r="D35" s="2">
        <v>242403</v>
      </c>
      <c r="E35" s="1">
        <v>39262</v>
      </c>
      <c r="F35" s="2">
        <v>445000</v>
      </c>
      <c r="G35" s="2">
        <v>413182</v>
      </c>
      <c r="H35" s="2">
        <v>31818</v>
      </c>
      <c r="I35" s="3">
        <f t="array" ref="I35">MEDIAN(IF($B$2:$B$294=B35,$D$2:$D$294))</f>
        <v>242403</v>
      </c>
      <c r="J35" s="3">
        <f t="array" ref="J35">MIN(IF($B$2:$B$294=B35,$D$2:$D$294))</f>
        <v>206081</v>
      </c>
      <c r="K35" s="3">
        <f t="array" ref="K35">MAX(IF($B$2:$B$294=B35,$D$2:$D$294))</f>
        <v>353161</v>
      </c>
    </row>
    <row r="36" spans="1:11" x14ac:dyDescent="0.25">
      <c r="A36">
        <v>48688867</v>
      </c>
      <c r="B36" t="s">
        <v>106</v>
      </c>
      <c r="C36" s="1">
        <v>37073</v>
      </c>
      <c r="D36" s="2">
        <v>206081</v>
      </c>
      <c r="E36" s="1">
        <v>39113</v>
      </c>
      <c r="F36" s="2">
        <v>295000</v>
      </c>
      <c r="G36" s="2">
        <v>347309</v>
      </c>
      <c r="H36" s="2">
        <v>-52309</v>
      </c>
      <c r="I36" s="3">
        <f t="array" ref="I36">MEDIAN(IF($B$2:$B$294=B36,$D$2:$D$294))</f>
        <v>242403</v>
      </c>
      <c r="J36" s="3">
        <f t="array" ref="J36">MIN(IF($B$2:$B$294=B36,$D$2:$D$294))</f>
        <v>206081</v>
      </c>
      <c r="K36" s="3">
        <f t="array" ref="K36">MAX(IF($B$2:$B$294=B36,$D$2:$D$294))</f>
        <v>353161</v>
      </c>
    </row>
    <row r="37" spans="1:11" x14ac:dyDescent="0.25">
      <c r="A37">
        <v>68479182</v>
      </c>
      <c r="B37" t="s">
        <v>166</v>
      </c>
      <c r="C37" s="1">
        <v>39264</v>
      </c>
      <c r="D37" s="2">
        <v>574228</v>
      </c>
      <c r="E37" s="1">
        <v>39157</v>
      </c>
      <c r="F37" s="2">
        <v>500000</v>
      </c>
      <c r="G37" s="2">
        <v>468868</v>
      </c>
      <c r="H37" s="2">
        <v>31132</v>
      </c>
      <c r="I37" s="3">
        <f t="array" ref="I37">MEDIAN(IF($B$2:$B$294=B37,$D$2:$D$294))</f>
        <v>574228</v>
      </c>
      <c r="J37" s="3">
        <f t="array" ref="J37">MIN(IF($B$2:$B$294=B37,$D$2:$D$294))</f>
        <v>574228</v>
      </c>
      <c r="K37" s="3">
        <f t="array" ref="K37">MAX(IF($B$2:$B$294=B37,$D$2:$D$294))</f>
        <v>574228</v>
      </c>
    </row>
    <row r="38" spans="1:11" x14ac:dyDescent="0.25">
      <c r="A38">
        <v>48995922</v>
      </c>
      <c r="B38" t="s">
        <v>37</v>
      </c>
      <c r="C38" s="1">
        <v>36342</v>
      </c>
      <c r="D38" s="2">
        <v>221617</v>
      </c>
      <c r="E38" s="1">
        <v>39212</v>
      </c>
      <c r="F38" s="2">
        <v>558000</v>
      </c>
      <c r="G38" s="2">
        <v>481049</v>
      </c>
      <c r="H38" s="2">
        <v>76951</v>
      </c>
      <c r="I38" s="3">
        <f t="array" ref="I38">MEDIAN(IF($B$2:$B$294=B38,$D$2:$D$294))</f>
        <v>229988.5</v>
      </c>
      <c r="J38" s="3">
        <f t="array" ref="J38">MIN(IF($B$2:$B$294=B38,$D$2:$D$294))</f>
        <v>103276</v>
      </c>
      <c r="K38" s="3">
        <f t="array" ref="K38">MAX(IF($B$2:$B$294=B38,$D$2:$D$294))</f>
        <v>359363</v>
      </c>
    </row>
    <row r="39" spans="1:11" x14ac:dyDescent="0.25">
      <c r="A39">
        <v>48680832</v>
      </c>
      <c r="B39" t="s">
        <v>37</v>
      </c>
      <c r="C39" s="1">
        <v>38534</v>
      </c>
      <c r="D39" s="2">
        <v>359363</v>
      </c>
      <c r="E39" s="1">
        <v>39122</v>
      </c>
      <c r="F39" s="2">
        <v>493000</v>
      </c>
      <c r="G39" s="2">
        <v>433243</v>
      </c>
      <c r="H39" s="2">
        <v>59757</v>
      </c>
      <c r="I39" s="3">
        <f t="array" ref="I39">MEDIAN(IF($B$2:$B$294=B39,$D$2:$D$294))</f>
        <v>229988.5</v>
      </c>
      <c r="J39" s="3">
        <f t="array" ref="J39">MIN(IF($B$2:$B$294=B39,$D$2:$D$294))</f>
        <v>103276</v>
      </c>
      <c r="K39" s="3">
        <f t="array" ref="K39">MAX(IF($B$2:$B$294=B39,$D$2:$D$294))</f>
        <v>359363</v>
      </c>
    </row>
    <row r="40" spans="1:11" x14ac:dyDescent="0.25">
      <c r="A40">
        <v>48688904</v>
      </c>
      <c r="B40" t="s">
        <v>37</v>
      </c>
      <c r="C40" s="1">
        <v>37073</v>
      </c>
      <c r="D40" s="2">
        <v>238360</v>
      </c>
      <c r="E40" s="1">
        <v>39226</v>
      </c>
      <c r="F40" s="2">
        <v>385000</v>
      </c>
      <c r="G40" s="2">
        <v>379652</v>
      </c>
      <c r="H40" s="2">
        <v>5348</v>
      </c>
      <c r="I40" s="3">
        <f t="array" ref="I40">MEDIAN(IF($B$2:$B$294=B40,$D$2:$D$294))</f>
        <v>229988.5</v>
      </c>
      <c r="J40" s="3">
        <f t="array" ref="J40">MIN(IF($B$2:$B$294=B40,$D$2:$D$294))</f>
        <v>103276</v>
      </c>
      <c r="K40" s="3">
        <f t="array" ref="K40">MAX(IF($B$2:$B$294=B40,$D$2:$D$294))</f>
        <v>359363</v>
      </c>
    </row>
    <row r="41" spans="1:11" x14ac:dyDescent="0.25">
      <c r="A41">
        <v>48849109</v>
      </c>
      <c r="B41" t="s">
        <v>111</v>
      </c>
      <c r="C41" s="1">
        <v>36708</v>
      </c>
      <c r="D41" s="2">
        <v>103276</v>
      </c>
      <c r="E41" s="1">
        <v>39316</v>
      </c>
      <c r="F41" s="2">
        <v>230000</v>
      </c>
      <c r="G41" s="2">
        <v>228405</v>
      </c>
      <c r="H41" s="2">
        <v>1595</v>
      </c>
      <c r="I41" s="3">
        <f t="array" ref="I41">MEDIAN(IF($B$2:$B$294=B41,$D$2:$D$294))</f>
        <v>229988.5</v>
      </c>
      <c r="J41" s="3">
        <f t="array" ref="J41">MIN(IF($B$2:$B$294=B41,$D$2:$D$294))</f>
        <v>103276</v>
      </c>
      <c r="K41" s="3">
        <f t="array" ref="K41">MAX(IF($B$2:$B$294=B41,$D$2:$D$294))</f>
        <v>359363</v>
      </c>
    </row>
    <row r="42" spans="1:11" x14ac:dyDescent="0.25">
      <c r="A42">
        <v>60544866</v>
      </c>
      <c r="B42" t="s">
        <v>48</v>
      </c>
      <c r="C42" s="1">
        <v>38169</v>
      </c>
      <c r="D42" s="2">
        <v>355527</v>
      </c>
      <c r="E42" s="1">
        <v>39227</v>
      </c>
      <c r="F42" s="2">
        <v>439950</v>
      </c>
      <c r="G42" s="2">
        <v>397149</v>
      </c>
      <c r="H42" s="2">
        <v>42801</v>
      </c>
      <c r="I42" s="3">
        <f t="array" ref="I42">MEDIAN(IF($B$2:$B$294=B42,$D$2:$D$294))</f>
        <v>234700</v>
      </c>
      <c r="J42" s="3">
        <f t="array" ref="J42">MIN(IF($B$2:$B$294=B42,$D$2:$D$294))</f>
        <v>97467</v>
      </c>
      <c r="K42" s="3">
        <f t="array" ref="K42">MAX(IF($B$2:$B$294=B42,$D$2:$D$294))</f>
        <v>358547</v>
      </c>
    </row>
    <row r="43" spans="1:11" x14ac:dyDescent="0.25">
      <c r="A43">
        <v>60972229</v>
      </c>
      <c r="B43" t="s">
        <v>48</v>
      </c>
      <c r="C43" s="1">
        <v>38169</v>
      </c>
      <c r="D43" s="2">
        <v>325322</v>
      </c>
      <c r="E43" s="1">
        <v>39217</v>
      </c>
      <c r="F43" s="2">
        <v>429990</v>
      </c>
      <c r="G43" s="2">
        <v>387943</v>
      </c>
      <c r="H43" s="2">
        <v>42047</v>
      </c>
      <c r="I43" s="3">
        <f t="array" ref="I43">MEDIAN(IF($B$2:$B$294=B43,$D$2:$D$294))</f>
        <v>234700</v>
      </c>
      <c r="J43" s="3">
        <f t="array" ref="J43">MIN(IF($B$2:$B$294=B43,$D$2:$D$294))</f>
        <v>97467</v>
      </c>
      <c r="K43" s="3">
        <f t="array" ref="K43">MAX(IF($B$2:$B$294=B43,$D$2:$D$294))</f>
        <v>358547</v>
      </c>
    </row>
    <row r="44" spans="1:11" x14ac:dyDescent="0.25">
      <c r="A44">
        <v>60972232</v>
      </c>
      <c r="B44" t="s">
        <v>48</v>
      </c>
      <c r="C44" s="1">
        <v>38169</v>
      </c>
      <c r="D44" s="2">
        <v>357037</v>
      </c>
      <c r="E44" s="1">
        <v>39113</v>
      </c>
      <c r="F44" s="2">
        <v>420000</v>
      </c>
      <c r="G44" s="2">
        <v>424274</v>
      </c>
      <c r="H44" s="2">
        <v>-4274</v>
      </c>
      <c r="I44" s="3">
        <f t="array" ref="I44">MEDIAN(IF($B$2:$B$294=B44,$D$2:$D$294))</f>
        <v>234700</v>
      </c>
      <c r="J44" s="3">
        <f t="array" ref="J44">MIN(IF($B$2:$B$294=B44,$D$2:$D$294))</f>
        <v>97467</v>
      </c>
      <c r="K44" s="3">
        <f t="array" ref="K44">MAX(IF($B$2:$B$294=B44,$D$2:$D$294))</f>
        <v>358547</v>
      </c>
    </row>
    <row r="45" spans="1:11" x14ac:dyDescent="0.25">
      <c r="A45">
        <v>49031421</v>
      </c>
      <c r="B45" t="s">
        <v>47</v>
      </c>
      <c r="C45" s="1">
        <v>36342</v>
      </c>
      <c r="D45" s="2">
        <v>187702</v>
      </c>
      <c r="E45" s="1">
        <v>39177</v>
      </c>
      <c r="F45" s="2">
        <v>389000</v>
      </c>
      <c r="G45" s="2">
        <v>400449</v>
      </c>
      <c r="H45" s="2">
        <v>-11449</v>
      </c>
      <c r="I45" s="3">
        <f t="array" ref="I45">MEDIAN(IF($B$2:$B$294=B45,$D$2:$D$294))</f>
        <v>234700</v>
      </c>
      <c r="J45" s="3">
        <f t="array" ref="J45">MIN(IF($B$2:$B$294=B45,$D$2:$D$294))</f>
        <v>97467</v>
      </c>
      <c r="K45" s="3">
        <f t="array" ref="K45">MAX(IF($B$2:$B$294=B45,$D$2:$D$294))</f>
        <v>358547</v>
      </c>
    </row>
    <row r="46" spans="1:11" x14ac:dyDescent="0.25">
      <c r="A46">
        <v>49127947</v>
      </c>
      <c r="B46" t="s">
        <v>47</v>
      </c>
      <c r="C46" s="1">
        <v>35977</v>
      </c>
      <c r="D46" s="2">
        <v>151820</v>
      </c>
      <c r="E46" s="1">
        <v>39167</v>
      </c>
      <c r="F46" s="2">
        <v>334900</v>
      </c>
      <c r="G46" s="2">
        <v>338307</v>
      </c>
      <c r="H46" s="2">
        <v>-3407</v>
      </c>
      <c r="I46" s="3">
        <f t="array" ref="I46">MEDIAN(IF($B$2:$B$294=B46,$D$2:$D$294))</f>
        <v>234700</v>
      </c>
      <c r="J46" s="3">
        <f t="array" ref="J46">MIN(IF($B$2:$B$294=B46,$D$2:$D$294))</f>
        <v>97467</v>
      </c>
      <c r="K46" s="3">
        <f t="array" ref="K46">MAX(IF($B$2:$B$294=B46,$D$2:$D$294))</f>
        <v>358547</v>
      </c>
    </row>
    <row r="47" spans="1:11" x14ac:dyDescent="0.25">
      <c r="A47">
        <v>48740703</v>
      </c>
      <c r="B47" t="s">
        <v>47</v>
      </c>
      <c r="C47" s="1">
        <v>38899</v>
      </c>
      <c r="D47" s="2">
        <v>254791</v>
      </c>
      <c r="E47" s="1">
        <v>39135</v>
      </c>
      <c r="F47" s="2">
        <v>282500</v>
      </c>
      <c r="G47" s="2">
        <v>268205</v>
      </c>
      <c r="H47" s="2">
        <v>14295</v>
      </c>
      <c r="I47" s="3">
        <f t="array" ref="I47">MEDIAN(IF($B$2:$B$294=B47,$D$2:$D$294))</f>
        <v>234700</v>
      </c>
      <c r="J47" s="3">
        <f t="array" ref="J47">MIN(IF($B$2:$B$294=B47,$D$2:$D$294))</f>
        <v>97467</v>
      </c>
      <c r="K47" s="3">
        <f t="array" ref="K47">MAX(IF($B$2:$B$294=B47,$D$2:$D$294))</f>
        <v>358547</v>
      </c>
    </row>
    <row r="48" spans="1:11" x14ac:dyDescent="0.25">
      <c r="A48">
        <v>67685527</v>
      </c>
      <c r="B48" t="s">
        <v>48</v>
      </c>
      <c r="C48" s="1">
        <v>38899</v>
      </c>
      <c r="D48" s="2">
        <v>358547</v>
      </c>
      <c r="E48" s="1">
        <v>39275</v>
      </c>
      <c r="F48" s="2">
        <v>282000</v>
      </c>
      <c r="G48" s="2">
        <v>339022</v>
      </c>
      <c r="H48" s="2">
        <v>-57022</v>
      </c>
      <c r="I48" s="3">
        <f t="array" ref="I48">MEDIAN(IF($B$2:$B$294=B48,$D$2:$D$294))</f>
        <v>234700</v>
      </c>
      <c r="J48" s="3">
        <f t="array" ref="J48">MIN(IF($B$2:$B$294=B48,$D$2:$D$294))</f>
        <v>97467</v>
      </c>
      <c r="K48" s="3">
        <f t="array" ref="K48">MAX(IF($B$2:$B$294=B48,$D$2:$D$294))</f>
        <v>358547</v>
      </c>
    </row>
    <row r="49" spans="1:11" x14ac:dyDescent="0.25">
      <c r="A49">
        <v>48845347</v>
      </c>
      <c r="B49" t="s">
        <v>47</v>
      </c>
      <c r="C49" s="1">
        <v>37803</v>
      </c>
      <c r="D49" s="2">
        <v>184359</v>
      </c>
      <c r="E49" s="1">
        <v>39190</v>
      </c>
      <c r="F49" s="2">
        <v>279000</v>
      </c>
      <c r="G49" s="2">
        <v>281242</v>
      </c>
      <c r="H49" s="2">
        <v>-2242</v>
      </c>
      <c r="I49" s="3">
        <f t="array" ref="I49">MEDIAN(IF($B$2:$B$294=B49,$D$2:$D$294))</f>
        <v>234700</v>
      </c>
      <c r="J49" s="3">
        <f t="array" ref="J49">MIN(IF($B$2:$B$294=B49,$D$2:$D$294))</f>
        <v>97467</v>
      </c>
      <c r="K49" s="3">
        <f t="array" ref="K49">MAX(IF($B$2:$B$294=B49,$D$2:$D$294))</f>
        <v>358547</v>
      </c>
    </row>
    <row r="50" spans="1:11" x14ac:dyDescent="0.25">
      <c r="A50">
        <v>48837179</v>
      </c>
      <c r="B50" t="s">
        <v>48</v>
      </c>
      <c r="C50" s="1">
        <v>37803</v>
      </c>
      <c r="D50" s="2">
        <v>164405</v>
      </c>
      <c r="E50" s="1">
        <v>39231</v>
      </c>
      <c r="F50" s="2">
        <v>266950</v>
      </c>
      <c r="G50" s="2">
        <v>255748</v>
      </c>
      <c r="H50" s="2">
        <v>11202</v>
      </c>
      <c r="I50" s="3">
        <f t="array" ref="I50">MEDIAN(IF($B$2:$B$294=B50,$D$2:$D$294))</f>
        <v>234700</v>
      </c>
      <c r="J50" s="3">
        <f t="array" ref="J50">MIN(IF($B$2:$B$294=B50,$D$2:$D$294))</f>
        <v>97467</v>
      </c>
      <c r="K50" s="3">
        <f t="array" ref="K50">MAX(IF($B$2:$B$294=B50,$D$2:$D$294))</f>
        <v>358547</v>
      </c>
    </row>
    <row r="51" spans="1:11" x14ac:dyDescent="0.25">
      <c r="A51">
        <v>48837172</v>
      </c>
      <c r="B51" t="s">
        <v>48</v>
      </c>
      <c r="C51" s="1">
        <v>37803</v>
      </c>
      <c r="D51" s="2">
        <v>183675</v>
      </c>
      <c r="E51" s="1">
        <v>39155</v>
      </c>
      <c r="F51" s="2">
        <v>252000</v>
      </c>
      <c r="G51" s="2">
        <v>273882</v>
      </c>
      <c r="H51" s="2">
        <v>-21882</v>
      </c>
      <c r="I51" s="3">
        <f t="array" ref="I51">MEDIAN(IF($B$2:$B$294=B51,$D$2:$D$294))</f>
        <v>234700</v>
      </c>
      <c r="J51" s="3">
        <f t="array" ref="J51">MIN(IF($B$2:$B$294=B51,$D$2:$D$294))</f>
        <v>97467</v>
      </c>
      <c r="K51" s="3">
        <f t="array" ref="K51">MAX(IF($B$2:$B$294=B51,$D$2:$D$294))</f>
        <v>358547</v>
      </c>
    </row>
    <row r="52" spans="1:11" x14ac:dyDescent="0.25">
      <c r="A52">
        <v>67685963</v>
      </c>
      <c r="B52" t="s">
        <v>48</v>
      </c>
      <c r="C52" s="1">
        <v>38899</v>
      </c>
      <c r="D52" s="2">
        <v>355987</v>
      </c>
      <c r="E52" s="1">
        <v>39302</v>
      </c>
      <c r="F52" s="2">
        <v>251500</v>
      </c>
      <c r="G52" s="2">
        <v>274024</v>
      </c>
      <c r="H52" s="2">
        <v>-22524</v>
      </c>
      <c r="I52" s="3">
        <f t="array" ref="I52">MEDIAN(IF($B$2:$B$294=B52,$D$2:$D$294))</f>
        <v>234700</v>
      </c>
      <c r="J52" s="3">
        <f t="array" ref="J52">MIN(IF($B$2:$B$294=B52,$D$2:$D$294))</f>
        <v>97467</v>
      </c>
      <c r="K52" s="3">
        <f t="array" ref="K52">MAX(IF($B$2:$B$294=B52,$D$2:$D$294))</f>
        <v>358547</v>
      </c>
    </row>
    <row r="53" spans="1:11" x14ac:dyDescent="0.25">
      <c r="A53">
        <v>49091124</v>
      </c>
      <c r="B53" t="s">
        <v>48</v>
      </c>
      <c r="C53" s="1">
        <v>35977</v>
      </c>
      <c r="D53" s="2">
        <v>98680</v>
      </c>
      <c r="E53" s="1">
        <v>39255</v>
      </c>
      <c r="F53" s="2">
        <v>248000</v>
      </c>
      <c r="G53" s="2">
        <v>229219</v>
      </c>
      <c r="H53" s="2">
        <v>18781</v>
      </c>
      <c r="I53" s="3">
        <f t="array" ref="I53">MEDIAN(IF($B$2:$B$294=B53,$D$2:$D$294))</f>
        <v>234700</v>
      </c>
      <c r="J53" s="3">
        <f t="array" ref="J53">MIN(IF($B$2:$B$294=B53,$D$2:$D$294))</f>
        <v>97467</v>
      </c>
      <c r="K53" s="3">
        <f t="array" ref="K53">MAX(IF($B$2:$B$294=B53,$D$2:$D$294))</f>
        <v>358547</v>
      </c>
    </row>
    <row r="54" spans="1:11" x14ac:dyDescent="0.25">
      <c r="A54">
        <v>49091131</v>
      </c>
      <c r="B54" t="s">
        <v>48</v>
      </c>
      <c r="C54" s="1">
        <v>35977</v>
      </c>
      <c r="D54" s="2">
        <v>97467</v>
      </c>
      <c r="E54" s="1">
        <v>39178</v>
      </c>
      <c r="F54" s="2">
        <v>239900</v>
      </c>
      <c r="G54" s="2">
        <v>223509</v>
      </c>
      <c r="H54" s="2">
        <v>16391</v>
      </c>
      <c r="I54" s="3">
        <f t="array" ref="I54">MEDIAN(IF($B$2:$B$294=B54,$D$2:$D$294))</f>
        <v>234700</v>
      </c>
      <c r="J54" s="3">
        <f t="array" ref="J54">MIN(IF($B$2:$B$294=B54,$D$2:$D$294))</f>
        <v>97467</v>
      </c>
      <c r="K54" s="3">
        <f t="array" ref="K54">MAX(IF($B$2:$B$294=B54,$D$2:$D$294))</f>
        <v>358547</v>
      </c>
    </row>
    <row r="55" spans="1:11" x14ac:dyDescent="0.25">
      <c r="A55">
        <v>48950030</v>
      </c>
      <c r="B55" t="s">
        <v>48</v>
      </c>
      <c r="C55" s="1">
        <v>37803</v>
      </c>
      <c r="D55" s="2">
        <v>139677</v>
      </c>
      <c r="E55" s="1">
        <v>39227</v>
      </c>
      <c r="F55" s="2">
        <v>220000</v>
      </c>
      <c r="G55" s="2">
        <v>228542</v>
      </c>
      <c r="H55" s="2">
        <v>-8542</v>
      </c>
      <c r="I55" s="3">
        <f t="array" ref="I55">MEDIAN(IF($B$2:$B$294=B55,$D$2:$D$294))</f>
        <v>234700</v>
      </c>
      <c r="J55" s="3">
        <f t="array" ref="J55">MIN(IF($B$2:$B$294=B55,$D$2:$D$294))</f>
        <v>97467</v>
      </c>
      <c r="K55" s="3">
        <f t="array" ref="K55">MAX(IF($B$2:$B$294=B55,$D$2:$D$294))</f>
        <v>358547</v>
      </c>
    </row>
    <row r="56" spans="1:11" x14ac:dyDescent="0.25">
      <c r="A56">
        <v>68480219</v>
      </c>
      <c r="B56" t="s">
        <v>48</v>
      </c>
      <c r="C56" s="1">
        <v>39264</v>
      </c>
      <c r="D56" s="2">
        <v>250182</v>
      </c>
      <c r="E56" s="1">
        <v>39261</v>
      </c>
      <c r="F56" s="2">
        <v>215900</v>
      </c>
      <c r="G56" s="2">
        <v>248765</v>
      </c>
      <c r="H56" s="2">
        <v>-32865</v>
      </c>
      <c r="I56" s="3">
        <f t="array" ref="I56">MEDIAN(IF($B$2:$B$294=B56,$D$2:$D$294))</f>
        <v>234700</v>
      </c>
      <c r="J56" s="3">
        <f t="array" ref="J56">MIN(IF($B$2:$B$294=B56,$D$2:$D$294))</f>
        <v>97467</v>
      </c>
      <c r="K56" s="3">
        <f t="array" ref="K56">MAX(IF($B$2:$B$294=B56,$D$2:$D$294))</f>
        <v>358547</v>
      </c>
    </row>
    <row r="57" spans="1:11" x14ac:dyDescent="0.25">
      <c r="A57">
        <v>68480217</v>
      </c>
      <c r="B57" t="s">
        <v>48</v>
      </c>
      <c r="C57" s="1">
        <v>39264</v>
      </c>
      <c r="D57" s="2">
        <v>249541</v>
      </c>
      <c r="E57" s="1">
        <v>39196</v>
      </c>
      <c r="F57" s="2">
        <v>203000</v>
      </c>
      <c r="G57" s="2">
        <v>229294</v>
      </c>
      <c r="H57" s="2">
        <v>-26294</v>
      </c>
      <c r="I57" s="3">
        <f t="array" ref="I57">MEDIAN(IF($B$2:$B$294=B57,$D$2:$D$294))</f>
        <v>234700</v>
      </c>
      <c r="J57" s="3">
        <f t="array" ref="J57">MIN(IF($B$2:$B$294=B57,$D$2:$D$294))</f>
        <v>97467</v>
      </c>
      <c r="K57" s="3">
        <f t="array" ref="K57">MAX(IF($B$2:$B$294=B57,$D$2:$D$294))</f>
        <v>358547</v>
      </c>
    </row>
    <row r="58" spans="1:11" x14ac:dyDescent="0.25">
      <c r="A58">
        <v>68477806</v>
      </c>
      <c r="B58" t="s">
        <v>48</v>
      </c>
      <c r="C58" s="1">
        <v>39264</v>
      </c>
      <c r="D58" s="2">
        <v>234700</v>
      </c>
      <c r="E58" s="1">
        <v>39288</v>
      </c>
      <c r="F58" s="2">
        <v>180000</v>
      </c>
      <c r="G58" s="2">
        <v>235614</v>
      </c>
      <c r="H58" s="2">
        <v>-55614</v>
      </c>
      <c r="I58" s="3">
        <f t="array" ref="I58">MEDIAN(IF($B$2:$B$294=B58,$D$2:$D$294))</f>
        <v>234700</v>
      </c>
      <c r="J58" s="3">
        <f t="array" ref="J58">MIN(IF($B$2:$B$294=B58,$D$2:$D$294))</f>
        <v>97467</v>
      </c>
      <c r="K58" s="3">
        <f t="array" ref="K58">MAX(IF($B$2:$B$294=B58,$D$2:$D$294))</f>
        <v>358547</v>
      </c>
    </row>
    <row r="59" spans="1:11" x14ac:dyDescent="0.25">
      <c r="A59">
        <v>49077063</v>
      </c>
      <c r="B59" t="s">
        <v>98</v>
      </c>
      <c r="C59" s="1">
        <v>38169</v>
      </c>
      <c r="D59" s="2">
        <v>519043</v>
      </c>
      <c r="E59" s="1">
        <v>39106</v>
      </c>
      <c r="F59" s="2">
        <v>675000</v>
      </c>
      <c r="G59" s="2">
        <v>695115</v>
      </c>
      <c r="H59" s="2">
        <v>-20115</v>
      </c>
      <c r="I59" s="3">
        <f t="array" ref="I59">MEDIAN(IF($B$2:$B$294=B59,$D$2:$D$294))</f>
        <v>299972</v>
      </c>
      <c r="J59" s="3">
        <f t="array" ref="J59">MIN(IF($B$2:$B$294=B59,$D$2:$D$294))</f>
        <v>164200</v>
      </c>
      <c r="K59" s="3">
        <f t="array" ref="K59">MAX(IF($B$2:$B$294=B59,$D$2:$D$294))</f>
        <v>539226</v>
      </c>
    </row>
    <row r="60" spans="1:11" x14ac:dyDescent="0.25">
      <c r="A60">
        <v>49057699</v>
      </c>
      <c r="B60" t="s">
        <v>102</v>
      </c>
      <c r="C60" s="1">
        <v>38169</v>
      </c>
      <c r="D60" s="2">
        <v>539226</v>
      </c>
      <c r="E60" s="1">
        <v>39265</v>
      </c>
      <c r="F60" s="2">
        <v>669000</v>
      </c>
      <c r="G60" s="2">
        <v>694390</v>
      </c>
      <c r="H60" s="2">
        <v>-25390</v>
      </c>
      <c r="I60" s="3">
        <f t="array" ref="I60">MEDIAN(IF($B$2:$B$294=B60,$D$2:$D$294))</f>
        <v>299972</v>
      </c>
      <c r="J60" s="3">
        <f t="array" ref="J60">MIN(IF($B$2:$B$294=B60,$D$2:$D$294))</f>
        <v>164200</v>
      </c>
      <c r="K60" s="3">
        <f t="array" ref="K60">MAX(IF($B$2:$B$294=B60,$D$2:$D$294))</f>
        <v>539226</v>
      </c>
    </row>
    <row r="61" spans="1:11" x14ac:dyDescent="0.25">
      <c r="A61">
        <v>49136036</v>
      </c>
      <c r="B61" t="s">
        <v>98</v>
      </c>
      <c r="C61" s="1">
        <v>35612</v>
      </c>
      <c r="D61" s="2">
        <v>164200</v>
      </c>
      <c r="E61" s="1">
        <v>39139</v>
      </c>
      <c r="F61" s="2">
        <v>450000</v>
      </c>
      <c r="G61" s="2">
        <v>462665</v>
      </c>
      <c r="H61" s="2">
        <v>-12665</v>
      </c>
      <c r="I61" s="3">
        <f t="array" ref="I61">MEDIAN(IF($B$2:$B$294=B61,$D$2:$D$294))</f>
        <v>299972</v>
      </c>
      <c r="J61" s="3">
        <f t="array" ref="J61">MIN(IF($B$2:$B$294=B61,$D$2:$D$294))</f>
        <v>164200</v>
      </c>
      <c r="K61" s="3">
        <f t="array" ref="K61">MAX(IF($B$2:$B$294=B61,$D$2:$D$294))</f>
        <v>539226</v>
      </c>
    </row>
    <row r="62" spans="1:11" x14ac:dyDescent="0.25">
      <c r="A62">
        <v>49011729</v>
      </c>
      <c r="B62" t="s">
        <v>98</v>
      </c>
      <c r="C62" s="1">
        <v>36342</v>
      </c>
      <c r="D62" s="2">
        <v>258940</v>
      </c>
      <c r="E62" s="1">
        <v>39287</v>
      </c>
      <c r="F62" s="2">
        <v>418500</v>
      </c>
      <c r="G62" s="2">
        <v>456762</v>
      </c>
      <c r="H62" s="2">
        <v>-38262</v>
      </c>
      <c r="I62" s="3">
        <f t="array" ref="I62">MEDIAN(IF($B$2:$B$294=B62,$D$2:$D$294))</f>
        <v>299972</v>
      </c>
      <c r="J62" s="3">
        <f t="array" ref="J62">MIN(IF($B$2:$B$294=B62,$D$2:$D$294))</f>
        <v>164200</v>
      </c>
      <c r="K62" s="3">
        <f t="array" ref="K62">MAX(IF($B$2:$B$294=B62,$D$2:$D$294))</f>
        <v>539226</v>
      </c>
    </row>
    <row r="63" spans="1:11" x14ac:dyDescent="0.25">
      <c r="A63">
        <v>66652624</v>
      </c>
      <c r="B63" t="s">
        <v>98</v>
      </c>
      <c r="C63" s="1">
        <v>38899</v>
      </c>
      <c r="D63" s="2">
        <v>430183</v>
      </c>
      <c r="E63" s="1">
        <v>39206</v>
      </c>
      <c r="F63" s="2">
        <v>406000</v>
      </c>
      <c r="G63" s="2">
        <v>408456</v>
      </c>
      <c r="H63" s="2">
        <v>-2456</v>
      </c>
      <c r="I63" s="3">
        <f t="array" ref="I63">MEDIAN(IF($B$2:$B$294=B63,$D$2:$D$294))</f>
        <v>299972</v>
      </c>
      <c r="J63" s="3">
        <f t="array" ref="J63">MIN(IF($B$2:$B$294=B63,$D$2:$D$294))</f>
        <v>164200</v>
      </c>
      <c r="K63" s="3">
        <f t="array" ref="K63">MAX(IF($B$2:$B$294=B63,$D$2:$D$294))</f>
        <v>539226</v>
      </c>
    </row>
    <row r="64" spans="1:11" x14ac:dyDescent="0.25">
      <c r="A64">
        <v>48699122</v>
      </c>
      <c r="B64" t="s">
        <v>102</v>
      </c>
      <c r="C64" s="1">
        <v>38534</v>
      </c>
      <c r="D64" s="2">
        <v>311169</v>
      </c>
      <c r="E64" s="1">
        <v>39199</v>
      </c>
      <c r="F64" s="2">
        <v>399950</v>
      </c>
      <c r="G64" s="2">
        <v>403228</v>
      </c>
      <c r="H64" s="2">
        <v>-3278</v>
      </c>
      <c r="I64" s="3">
        <f t="array" ref="I64">MEDIAN(IF($B$2:$B$294=B64,$D$2:$D$294))</f>
        <v>299972</v>
      </c>
      <c r="J64" s="3">
        <f t="array" ref="J64">MIN(IF($B$2:$B$294=B64,$D$2:$D$294))</f>
        <v>164200</v>
      </c>
      <c r="K64" s="3">
        <f t="array" ref="K64">MAX(IF($B$2:$B$294=B64,$D$2:$D$294))</f>
        <v>539226</v>
      </c>
    </row>
    <row r="65" spans="1:11" x14ac:dyDescent="0.25">
      <c r="A65">
        <v>67705299</v>
      </c>
      <c r="B65" t="s">
        <v>98</v>
      </c>
      <c r="C65" s="1">
        <v>38899</v>
      </c>
      <c r="D65" s="2">
        <v>407885</v>
      </c>
      <c r="E65" s="1">
        <v>39280</v>
      </c>
      <c r="F65" s="2">
        <v>399950</v>
      </c>
      <c r="G65" s="2">
        <v>417716</v>
      </c>
      <c r="H65" s="2">
        <v>-17766</v>
      </c>
      <c r="I65" s="3">
        <f t="array" ref="I65">MEDIAN(IF($B$2:$B$294=B65,$D$2:$D$294))</f>
        <v>299972</v>
      </c>
      <c r="J65" s="3">
        <f t="array" ref="J65">MIN(IF($B$2:$B$294=B65,$D$2:$D$294))</f>
        <v>164200</v>
      </c>
      <c r="K65" s="3">
        <f t="array" ref="K65">MAX(IF($B$2:$B$294=B65,$D$2:$D$294))</f>
        <v>539226</v>
      </c>
    </row>
    <row r="66" spans="1:11" x14ac:dyDescent="0.25">
      <c r="A66">
        <v>48933426</v>
      </c>
      <c r="B66" t="s">
        <v>98</v>
      </c>
      <c r="C66" s="1">
        <v>37803</v>
      </c>
      <c r="D66" s="2">
        <v>243505</v>
      </c>
      <c r="E66" s="1">
        <v>39125</v>
      </c>
      <c r="F66" s="2">
        <v>387200</v>
      </c>
      <c r="G66" s="2">
        <v>426659</v>
      </c>
      <c r="H66" s="2">
        <v>-39459</v>
      </c>
      <c r="I66" s="3">
        <f t="array" ref="I66">MEDIAN(IF($B$2:$B$294=B66,$D$2:$D$294))</f>
        <v>299972</v>
      </c>
      <c r="J66" s="3">
        <f t="array" ref="J66">MIN(IF($B$2:$B$294=B66,$D$2:$D$294))</f>
        <v>164200</v>
      </c>
      <c r="K66" s="3">
        <f t="array" ref="K66">MAX(IF($B$2:$B$294=B66,$D$2:$D$294))</f>
        <v>539226</v>
      </c>
    </row>
    <row r="67" spans="1:11" x14ac:dyDescent="0.25">
      <c r="A67">
        <v>67704480</v>
      </c>
      <c r="B67" t="s">
        <v>98</v>
      </c>
      <c r="C67" s="1">
        <v>38899</v>
      </c>
      <c r="D67" s="2">
        <v>407885</v>
      </c>
      <c r="E67" s="1">
        <v>39239</v>
      </c>
      <c r="F67" s="2">
        <v>385000</v>
      </c>
      <c r="G67" s="2">
        <v>420102</v>
      </c>
      <c r="H67" s="2">
        <v>-35102</v>
      </c>
      <c r="I67" s="3">
        <f t="array" ref="I67">MEDIAN(IF($B$2:$B$294=B67,$D$2:$D$294))</f>
        <v>299972</v>
      </c>
      <c r="J67" s="3">
        <f t="array" ref="J67">MIN(IF($B$2:$B$294=B67,$D$2:$D$294))</f>
        <v>164200</v>
      </c>
      <c r="K67" s="3">
        <f t="array" ref="K67">MAX(IF($B$2:$B$294=B67,$D$2:$D$294))</f>
        <v>539226</v>
      </c>
    </row>
    <row r="68" spans="1:11" x14ac:dyDescent="0.25">
      <c r="A68">
        <v>48933427</v>
      </c>
      <c r="B68" t="s">
        <v>98</v>
      </c>
      <c r="C68" s="1">
        <v>37803</v>
      </c>
      <c r="D68" s="2">
        <v>220408</v>
      </c>
      <c r="E68" s="1">
        <v>39135</v>
      </c>
      <c r="F68" s="2">
        <v>384950</v>
      </c>
      <c r="G68" s="2">
        <v>367210</v>
      </c>
      <c r="H68" s="2">
        <v>17740</v>
      </c>
      <c r="I68" s="3">
        <f t="array" ref="I68">MEDIAN(IF($B$2:$B$294=B68,$D$2:$D$294))</f>
        <v>299972</v>
      </c>
      <c r="J68" s="3">
        <f t="array" ref="J68">MIN(IF($B$2:$B$294=B68,$D$2:$D$294))</f>
        <v>164200</v>
      </c>
      <c r="K68" s="3">
        <f t="array" ref="K68">MAX(IF($B$2:$B$294=B68,$D$2:$D$294))</f>
        <v>539226</v>
      </c>
    </row>
    <row r="69" spans="1:11" x14ac:dyDescent="0.25">
      <c r="A69">
        <v>61766899</v>
      </c>
      <c r="B69" t="s">
        <v>98</v>
      </c>
      <c r="C69" s="1">
        <v>38169</v>
      </c>
      <c r="D69" s="2">
        <v>288775</v>
      </c>
      <c r="E69" s="1">
        <v>39325</v>
      </c>
      <c r="F69" s="2">
        <v>375000</v>
      </c>
      <c r="G69" s="2">
        <v>395407</v>
      </c>
      <c r="H69" s="2">
        <v>-20407</v>
      </c>
      <c r="I69" s="3">
        <f t="array" ref="I69">MEDIAN(IF($B$2:$B$294=B69,$D$2:$D$294))</f>
        <v>299972</v>
      </c>
      <c r="J69" s="3">
        <f t="array" ref="J69">MIN(IF($B$2:$B$294=B69,$D$2:$D$294))</f>
        <v>164200</v>
      </c>
      <c r="K69" s="3">
        <f t="array" ref="K69">MAX(IF($B$2:$B$294=B69,$D$2:$D$294))</f>
        <v>539226</v>
      </c>
    </row>
    <row r="70" spans="1:11" x14ac:dyDescent="0.25">
      <c r="A70">
        <v>61766896</v>
      </c>
      <c r="B70" t="s">
        <v>102</v>
      </c>
      <c r="C70" s="1">
        <v>38169</v>
      </c>
      <c r="D70" s="2">
        <v>220540</v>
      </c>
      <c r="E70" s="1">
        <v>39093</v>
      </c>
      <c r="F70" s="2">
        <v>312000</v>
      </c>
      <c r="G70" s="2">
        <v>274211</v>
      </c>
      <c r="H70" s="2">
        <v>37789</v>
      </c>
      <c r="I70" s="3">
        <f t="array" ref="I70">MEDIAN(IF($B$2:$B$294=B70,$D$2:$D$294))</f>
        <v>299972</v>
      </c>
      <c r="J70" s="3">
        <f t="array" ref="J70">MIN(IF($B$2:$B$294=B70,$D$2:$D$294))</f>
        <v>164200</v>
      </c>
      <c r="K70" s="3">
        <f t="array" ref="K70">MAX(IF($B$2:$B$294=B70,$D$2:$D$294))</f>
        <v>539226</v>
      </c>
    </row>
    <row r="71" spans="1:11" x14ac:dyDescent="0.25">
      <c r="A71">
        <v>49137229</v>
      </c>
      <c r="B71" t="s">
        <v>164</v>
      </c>
      <c r="C71" s="1">
        <v>35612</v>
      </c>
      <c r="D71" s="2">
        <v>236764</v>
      </c>
      <c r="E71" s="1">
        <v>39321</v>
      </c>
      <c r="F71" s="2">
        <v>718000</v>
      </c>
      <c r="G71" s="2">
        <v>613381</v>
      </c>
      <c r="H71" s="2">
        <v>104619</v>
      </c>
      <c r="I71" s="3">
        <f t="array" ref="I71">MEDIAN(IF($B$2:$B$294=B71,$D$2:$D$294))</f>
        <v>227002</v>
      </c>
      <c r="J71" s="3">
        <f t="array" ref="J71">MIN(IF($B$2:$B$294=B71,$D$2:$D$294))</f>
        <v>217240</v>
      </c>
      <c r="K71" s="3">
        <f t="array" ref="K71">MAX(IF($B$2:$B$294=B71,$D$2:$D$294))</f>
        <v>236764</v>
      </c>
    </row>
    <row r="72" spans="1:11" x14ac:dyDescent="0.25">
      <c r="A72">
        <v>49137256</v>
      </c>
      <c r="B72" t="s">
        <v>164</v>
      </c>
      <c r="C72" s="1">
        <v>35612</v>
      </c>
      <c r="D72" s="2">
        <v>217240</v>
      </c>
      <c r="E72" s="1">
        <v>39169</v>
      </c>
      <c r="F72" s="2">
        <v>484000</v>
      </c>
      <c r="G72" s="2">
        <v>584245</v>
      </c>
      <c r="H72" s="2">
        <v>-100245</v>
      </c>
      <c r="I72" s="3">
        <f t="array" ref="I72">MEDIAN(IF($B$2:$B$294=B72,$D$2:$D$294))</f>
        <v>227002</v>
      </c>
      <c r="J72" s="3">
        <f t="array" ref="J72">MIN(IF($B$2:$B$294=B72,$D$2:$D$294))</f>
        <v>217240</v>
      </c>
      <c r="K72" s="3">
        <f t="array" ref="K72">MAX(IF($B$2:$B$294=B72,$D$2:$D$294))</f>
        <v>236764</v>
      </c>
    </row>
    <row r="73" spans="1:11" x14ac:dyDescent="0.25">
      <c r="A73">
        <v>49144272</v>
      </c>
      <c r="B73" t="s">
        <v>126</v>
      </c>
      <c r="C73" s="1">
        <v>35612</v>
      </c>
      <c r="D73" s="2">
        <v>273507</v>
      </c>
      <c r="E73" s="1">
        <v>39290</v>
      </c>
      <c r="F73" s="2">
        <v>800000</v>
      </c>
      <c r="G73" s="2">
        <v>685399</v>
      </c>
      <c r="H73" s="2">
        <v>114601</v>
      </c>
      <c r="I73" s="3">
        <f t="array" ref="I73">MEDIAN(IF($B$2:$B$294=B73,$D$2:$D$294))</f>
        <v>218687.5</v>
      </c>
      <c r="J73" s="3">
        <f t="array" ref="J73">MIN(IF($B$2:$B$294=B73,$D$2:$D$294))</f>
        <v>163868</v>
      </c>
      <c r="K73" s="3">
        <f t="array" ref="K73">MAX(IF($B$2:$B$294=B73,$D$2:$D$294))</f>
        <v>273507</v>
      </c>
    </row>
    <row r="74" spans="1:11" x14ac:dyDescent="0.25">
      <c r="A74">
        <v>49144258</v>
      </c>
      <c r="B74" t="s">
        <v>126</v>
      </c>
      <c r="C74" s="1">
        <v>35612</v>
      </c>
      <c r="D74" s="2">
        <v>163868</v>
      </c>
      <c r="E74" s="1">
        <v>39233</v>
      </c>
      <c r="F74" s="2">
        <v>465000</v>
      </c>
      <c r="G74" s="2">
        <v>473964</v>
      </c>
      <c r="H74" s="2">
        <v>-8964</v>
      </c>
      <c r="I74" s="3">
        <f t="array" ref="I74">MEDIAN(IF($B$2:$B$294=B74,$D$2:$D$294))</f>
        <v>218687.5</v>
      </c>
      <c r="J74" s="3">
        <f t="array" ref="J74">MIN(IF($B$2:$B$294=B74,$D$2:$D$294))</f>
        <v>163868</v>
      </c>
      <c r="K74" s="3">
        <f t="array" ref="K74">MAX(IF($B$2:$B$294=B74,$D$2:$D$294))</f>
        <v>273507</v>
      </c>
    </row>
    <row r="75" spans="1:11" x14ac:dyDescent="0.25">
      <c r="A75">
        <v>48898492</v>
      </c>
      <c r="B75" t="s">
        <v>92</v>
      </c>
      <c r="C75" s="1">
        <v>38899</v>
      </c>
      <c r="D75" s="2">
        <v>560460</v>
      </c>
      <c r="E75" s="1">
        <v>39178</v>
      </c>
      <c r="F75" s="2">
        <v>877000</v>
      </c>
      <c r="G75" s="2">
        <v>954294</v>
      </c>
      <c r="H75" s="2">
        <v>-77294</v>
      </c>
      <c r="I75" s="3">
        <f t="array" ref="I75">MEDIAN(IF($B$2:$B$294=B75,$D$2:$D$294))</f>
        <v>560460</v>
      </c>
      <c r="J75" s="3">
        <f t="array" ref="J75">MIN(IF($B$2:$B$294=B75,$D$2:$D$294))</f>
        <v>210888</v>
      </c>
      <c r="K75" s="3">
        <f t="array" ref="K75">MAX(IF($B$2:$B$294=B75,$D$2:$D$294))</f>
        <v>569224</v>
      </c>
    </row>
    <row r="76" spans="1:11" x14ac:dyDescent="0.25">
      <c r="A76">
        <v>48898486</v>
      </c>
      <c r="B76" t="s">
        <v>92</v>
      </c>
      <c r="C76" s="1">
        <v>38899</v>
      </c>
      <c r="D76" s="2">
        <v>569224</v>
      </c>
      <c r="E76" s="1">
        <v>39217</v>
      </c>
      <c r="F76" s="2">
        <v>575000</v>
      </c>
      <c r="G76" s="2">
        <v>630461</v>
      </c>
      <c r="H76" s="2">
        <v>-55461</v>
      </c>
      <c r="I76" s="3">
        <f t="array" ref="I76">MEDIAN(IF($B$2:$B$294=B76,$D$2:$D$294))</f>
        <v>560460</v>
      </c>
      <c r="J76" s="3">
        <f t="array" ref="J76">MIN(IF($B$2:$B$294=B76,$D$2:$D$294))</f>
        <v>210888</v>
      </c>
      <c r="K76" s="3">
        <f t="array" ref="K76">MAX(IF($B$2:$B$294=B76,$D$2:$D$294))</f>
        <v>569224</v>
      </c>
    </row>
    <row r="77" spans="1:11" x14ac:dyDescent="0.25">
      <c r="A77">
        <v>49143669</v>
      </c>
      <c r="B77" t="s">
        <v>219</v>
      </c>
      <c r="C77" s="1">
        <v>35612</v>
      </c>
      <c r="D77" s="2">
        <v>210888</v>
      </c>
      <c r="E77" s="1">
        <v>39262</v>
      </c>
      <c r="F77" s="2">
        <v>519500</v>
      </c>
      <c r="G77" s="2">
        <v>542529</v>
      </c>
      <c r="H77" s="2">
        <v>-23029</v>
      </c>
      <c r="I77" s="3">
        <f t="array" ref="I77">MEDIAN(IF($B$2:$B$294=B77,$D$2:$D$294))</f>
        <v>560460</v>
      </c>
      <c r="J77" s="3">
        <f t="array" ref="J77">MIN(IF($B$2:$B$294=B77,$D$2:$D$294))</f>
        <v>210888</v>
      </c>
      <c r="K77" s="3">
        <f t="array" ref="K77">MAX(IF($B$2:$B$294=B77,$D$2:$D$294))</f>
        <v>569224</v>
      </c>
    </row>
    <row r="78" spans="1:11" x14ac:dyDescent="0.25">
      <c r="A78">
        <v>48868795</v>
      </c>
      <c r="B78" t="s">
        <v>30</v>
      </c>
      <c r="C78" s="1">
        <v>36342</v>
      </c>
      <c r="D78" s="2">
        <v>221062</v>
      </c>
      <c r="E78" s="1">
        <v>39262</v>
      </c>
      <c r="F78" s="2">
        <v>649000</v>
      </c>
      <c r="G78" s="2">
        <v>416068</v>
      </c>
      <c r="H78" s="2">
        <v>232932</v>
      </c>
      <c r="I78" s="3">
        <f t="array" ref="I78">MEDIAN(IF($B$2:$B$294=B78,$D$2:$D$294))</f>
        <v>246437.5</v>
      </c>
      <c r="J78" s="3">
        <f t="array" ref="J78">MIN(IF($B$2:$B$294=B78,$D$2:$D$294))</f>
        <v>180814</v>
      </c>
      <c r="K78" s="3">
        <f t="array" ref="K78">MAX(IF($B$2:$B$294=B78,$D$2:$D$294))</f>
        <v>391452</v>
      </c>
    </row>
    <row r="79" spans="1:11" x14ac:dyDescent="0.25">
      <c r="A79">
        <v>48759945</v>
      </c>
      <c r="B79" t="s">
        <v>29</v>
      </c>
      <c r="C79" s="1">
        <v>37073</v>
      </c>
      <c r="D79" s="2">
        <v>278650</v>
      </c>
      <c r="E79" s="1">
        <v>39171</v>
      </c>
      <c r="F79" s="2">
        <v>637000</v>
      </c>
      <c r="G79" s="2">
        <v>618505</v>
      </c>
      <c r="H79" s="2">
        <v>18495</v>
      </c>
      <c r="I79" s="3">
        <f t="array" ref="I79">MEDIAN(IF($B$2:$B$294=B79,$D$2:$D$294))</f>
        <v>246437.5</v>
      </c>
      <c r="J79" s="3">
        <f t="array" ref="J79">MIN(IF($B$2:$B$294=B79,$D$2:$D$294))</f>
        <v>180814</v>
      </c>
      <c r="K79" s="3">
        <f t="array" ref="K79">MAX(IF($B$2:$B$294=B79,$D$2:$D$294))</f>
        <v>391452</v>
      </c>
    </row>
    <row r="80" spans="1:11" x14ac:dyDescent="0.25">
      <c r="A80">
        <v>48996100</v>
      </c>
      <c r="B80" t="s">
        <v>29</v>
      </c>
      <c r="C80" s="1">
        <v>36342</v>
      </c>
      <c r="D80" s="2">
        <v>225986</v>
      </c>
      <c r="E80" s="1">
        <v>39112</v>
      </c>
      <c r="F80" s="2">
        <v>500000</v>
      </c>
      <c r="G80" s="2">
        <v>474435</v>
      </c>
      <c r="H80" s="2">
        <v>25565</v>
      </c>
      <c r="I80" s="3">
        <f t="array" ref="I80">MEDIAN(IF($B$2:$B$294=B80,$D$2:$D$294))</f>
        <v>246437.5</v>
      </c>
      <c r="J80" s="3">
        <f t="array" ref="J80">MIN(IF($B$2:$B$294=B80,$D$2:$D$294))</f>
        <v>180814</v>
      </c>
      <c r="K80" s="3">
        <f t="array" ref="K80">MAX(IF($B$2:$B$294=B80,$D$2:$D$294))</f>
        <v>391452</v>
      </c>
    </row>
    <row r="81" spans="1:11" x14ac:dyDescent="0.25">
      <c r="A81">
        <v>48835286</v>
      </c>
      <c r="B81" t="s">
        <v>30</v>
      </c>
      <c r="C81" s="1">
        <v>37803</v>
      </c>
      <c r="D81" s="2">
        <v>277042</v>
      </c>
      <c r="E81" s="1">
        <v>39255</v>
      </c>
      <c r="F81" s="2">
        <v>400000</v>
      </c>
      <c r="G81" s="2">
        <v>424470</v>
      </c>
      <c r="H81" s="2">
        <v>-24470</v>
      </c>
      <c r="I81" s="3">
        <f t="array" ref="I81">MEDIAN(IF($B$2:$B$294=B81,$D$2:$D$294))</f>
        <v>246437.5</v>
      </c>
      <c r="J81" s="3">
        <f t="array" ref="J81">MIN(IF($B$2:$B$294=B81,$D$2:$D$294))</f>
        <v>180814</v>
      </c>
      <c r="K81" s="3">
        <f t="array" ref="K81">MAX(IF($B$2:$B$294=B81,$D$2:$D$294))</f>
        <v>391452</v>
      </c>
    </row>
    <row r="82" spans="1:11" x14ac:dyDescent="0.25">
      <c r="A82">
        <v>48893867</v>
      </c>
      <c r="B82" t="s">
        <v>29</v>
      </c>
      <c r="C82" s="1">
        <v>38899</v>
      </c>
      <c r="D82" s="2">
        <v>391452</v>
      </c>
      <c r="E82" s="1">
        <v>39162</v>
      </c>
      <c r="F82" s="2">
        <v>400000</v>
      </c>
      <c r="G82" s="2">
        <v>413308</v>
      </c>
      <c r="H82" s="2">
        <v>-13308</v>
      </c>
      <c r="I82" s="3">
        <f t="array" ref="I82">MEDIAN(IF($B$2:$B$294=B82,$D$2:$D$294))</f>
        <v>246437.5</v>
      </c>
      <c r="J82" s="3">
        <f t="array" ref="J82">MIN(IF($B$2:$B$294=B82,$D$2:$D$294))</f>
        <v>180814</v>
      </c>
      <c r="K82" s="3">
        <f t="array" ref="K82">MAX(IF($B$2:$B$294=B82,$D$2:$D$294))</f>
        <v>391452</v>
      </c>
    </row>
    <row r="83" spans="1:11" x14ac:dyDescent="0.25">
      <c r="A83">
        <v>48935603</v>
      </c>
      <c r="B83" t="s">
        <v>30</v>
      </c>
      <c r="C83" s="1">
        <v>37803</v>
      </c>
      <c r="D83" s="2">
        <v>215505</v>
      </c>
      <c r="E83" s="1">
        <v>39241</v>
      </c>
      <c r="F83" s="2">
        <v>335250</v>
      </c>
      <c r="G83" s="2">
        <v>322406</v>
      </c>
      <c r="H83" s="2">
        <v>12844</v>
      </c>
      <c r="I83" s="3">
        <f t="array" ref="I83">MEDIAN(IF($B$2:$B$294=B83,$D$2:$D$294))</f>
        <v>246437.5</v>
      </c>
      <c r="J83" s="3">
        <f t="array" ref="J83">MIN(IF($B$2:$B$294=B83,$D$2:$D$294))</f>
        <v>180814</v>
      </c>
      <c r="K83" s="3">
        <f t="array" ref="K83">MAX(IF($B$2:$B$294=B83,$D$2:$D$294))</f>
        <v>391452</v>
      </c>
    </row>
    <row r="84" spans="1:11" x14ac:dyDescent="0.25">
      <c r="A84">
        <v>48847167</v>
      </c>
      <c r="B84" t="s">
        <v>29</v>
      </c>
      <c r="C84" s="1">
        <v>36708</v>
      </c>
      <c r="D84" s="2">
        <v>180814</v>
      </c>
      <c r="E84" s="1">
        <v>39318</v>
      </c>
      <c r="F84" s="2">
        <v>317000</v>
      </c>
      <c r="G84" s="2">
        <v>336169</v>
      </c>
      <c r="H84" s="2">
        <v>-19169</v>
      </c>
      <c r="I84" s="3">
        <f t="array" ref="I84">MEDIAN(IF($B$2:$B$294=B84,$D$2:$D$294))</f>
        <v>246437.5</v>
      </c>
      <c r="J84" s="3">
        <f t="array" ref="J84">MIN(IF($B$2:$B$294=B84,$D$2:$D$294))</f>
        <v>180814</v>
      </c>
      <c r="K84" s="3">
        <f t="array" ref="K84">MAX(IF($B$2:$B$294=B84,$D$2:$D$294))</f>
        <v>391452</v>
      </c>
    </row>
    <row r="85" spans="1:11" x14ac:dyDescent="0.25">
      <c r="A85">
        <v>49140284</v>
      </c>
      <c r="B85" t="s">
        <v>29</v>
      </c>
      <c r="C85" s="1">
        <v>35612</v>
      </c>
      <c r="D85" s="2">
        <v>266889</v>
      </c>
      <c r="E85" s="1">
        <v>39325</v>
      </c>
      <c r="F85" s="2">
        <v>70000</v>
      </c>
      <c r="G85" s="2">
        <v>712132</v>
      </c>
      <c r="H85" s="2">
        <v>-642132</v>
      </c>
      <c r="I85" s="3">
        <f t="array" ref="I85">MEDIAN(IF($B$2:$B$294=B85,$D$2:$D$294))</f>
        <v>246437.5</v>
      </c>
      <c r="J85" s="3">
        <f t="array" ref="J85">MIN(IF($B$2:$B$294=B85,$D$2:$D$294))</f>
        <v>180814</v>
      </c>
      <c r="K85" s="3">
        <f t="array" ref="K85">MAX(IF($B$2:$B$294=B85,$D$2:$D$294))</f>
        <v>391452</v>
      </c>
    </row>
    <row r="86" spans="1:11" x14ac:dyDescent="0.25">
      <c r="A86">
        <v>48717893</v>
      </c>
      <c r="B86" t="s">
        <v>40</v>
      </c>
      <c r="C86" s="1">
        <v>38534</v>
      </c>
      <c r="D86" s="2">
        <v>713710</v>
      </c>
      <c r="E86" s="1">
        <v>39182</v>
      </c>
      <c r="F86" s="2">
        <v>1049500</v>
      </c>
      <c r="G86" s="2">
        <v>888095</v>
      </c>
      <c r="H86" s="2">
        <v>161405</v>
      </c>
      <c r="I86" s="3">
        <f t="array" ref="I86">MEDIAN(IF($B$2:$B$294=B86,$D$2:$D$294))</f>
        <v>502200.5</v>
      </c>
      <c r="J86" s="3">
        <f t="array" ref="J86">MIN(IF($B$2:$B$294=B86,$D$2:$D$294))</f>
        <v>237238</v>
      </c>
      <c r="K86" s="3">
        <f t="array" ref="K86">MAX(IF($B$2:$B$294=B86,$D$2:$D$294))</f>
        <v>713710</v>
      </c>
    </row>
    <row r="87" spans="1:11" x14ac:dyDescent="0.25">
      <c r="A87">
        <v>48919526</v>
      </c>
      <c r="B87" t="s">
        <v>40</v>
      </c>
      <c r="C87" s="1">
        <v>38534</v>
      </c>
      <c r="D87" s="2">
        <v>693150</v>
      </c>
      <c r="E87" s="1">
        <v>39220</v>
      </c>
      <c r="F87" s="2">
        <v>766000</v>
      </c>
      <c r="G87" s="2">
        <v>836877</v>
      </c>
      <c r="H87" s="2">
        <v>-70877</v>
      </c>
      <c r="I87" s="3">
        <f t="array" ref="I87">MEDIAN(IF($B$2:$B$294=B87,$D$2:$D$294))</f>
        <v>502200.5</v>
      </c>
      <c r="J87" s="3">
        <f t="array" ref="J87">MIN(IF($B$2:$B$294=B87,$D$2:$D$294))</f>
        <v>237238</v>
      </c>
      <c r="K87" s="3">
        <f t="array" ref="K87">MAX(IF($B$2:$B$294=B87,$D$2:$D$294))</f>
        <v>713710</v>
      </c>
    </row>
    <row r="88" spans="1:11" x14ac:dyDescent="0.25">
      <c r="A88">
        <v>48766564</v>
      </c>
      <c r="B88" t="s">
        <v>40</v>
      </c>
      <c r="C88" s="1">
        <v>37073</v>
      </c>
      <c r="D88" s="2">
        <v>311251</v>
      </c>
      <c r="E88" s="1">
        <v>39272</v>
      </c>
      <c r="F88" s="2">
        <v>533000</v>
      </c>
      <c r="G88" s="2">
        <v>560154</v>
      </c>
      <c r="H88" s="2">
        <v>-27154</v>
      </c>
      <c r="I88" s="3">
        <f t="array" ref="I88">MEDIAN(IF($B$2:$B$294=B88,$D$2:$D$294))</f>
        <v>502200.5</v>
      </c>
      <c r="J88" s="3">
        <f t="array" ref="J88">MIN(IF($B$2:$B$294=B88,$D$2:$D$294))</f>
        <v>237238</v>
      </c>
      <c r="K88" s="3">
        <f t="array" ref="K88">MAX(IF($B$2:$B$294=B88,$D$2:$D$294))</f>
        <v>713710</v>
      </c>
    </row>
    <row r="89" spans="1:11" x14ac:dyDescent="0.25">
      <c r="A89">
        <v>48853330</v>
      </c>
      <c r="B89" t="s">
        <v>40</v>
      </c>
      <c r="C89" s="1">
        <v>36708</v>
      </c>
      <c r="D89" s="2">
        <v>237238</v>
      </c>
      <c r="E89" s="1">
        <v>39288</v>
      </c>
      <c r="F89" s="2">
        <v>351500</v>
      </c>
      <c r="G89" s="2">
        <v>463622</v>
      </c>
      <c r="H89" s="2">
        <v>-112122</v>
      </c>
      <c r="I89" s="3">
        <f t="array" ref="I89">MEDIAN(IF($B$2:$B$294=B89,$D$2:$D$294))</f>
        <v>502200.5</v>
      </c>
      <c r="J89" s="3">
        <f t="array" ref="J89">MIN(IF($B$2:$B$294=B89,$D$2:$D$294))</f>
        <v>237238</v>
      </c>
      <c r="K89" s="3">
        <f t="array" ref="K89">MAX(IF($B$2:$B$294=B89,$D$2:$D$294))</f>
        <v>713710</v>
      </c>
    </row>
    <row r="90" spans="1:11" x14ac:dyDescent="0.25">
      <c r="A90">
        <v>48791001</v>
      </c>
      <c r="B90" t="s">
        <v>14</v>
      </c>
      <c r="C90" s="1">
        <v>38534</v>
      </c>
      <c r="D90" s="2">
        <v>410325</v>
      </c>
      <c r="E90" s="1">
        <v>39142</v>
      </c>
      <c r="F90" s="2">
        <v>544950</v>
      </c>
      <c r="G90" s="2">
        <v>462155</v>
      </c>
      <c r="H90" s="2">
        <v>82795</v>
      </c>
      <c r="I90" s="3">
        <f t="array" ref="I90">MEDIAN(IF($B$2:$B$294=B90,$D$2:$D$294))</f>
        <v>345455.5</v>
      </c>
      <c r="J90" s="3">
        <f t="array" ref="J90">MIN(IF($B$2:$B$294=B90,$D$2:$D$294))</f>
        <v>280586</v>
      </c>
      <c r="K90" s="3">
        <f t="array" ref="K90">MAX(IF($B$2:$B$294=B90,$D$2:$D$294))</f>
        <v>410325</v>
      </c>
    </row>
    <row r="91" spans="1:11" x14ac:dyDescent="0.25">
      <c r="A91">
        <v>60971667</v>
      </c>
      <c r="B91" t="s">
        <v>14</v>
      </c>
      <c r="C91" s="1">
        <v>38169</v>
      </c>
      <c r="D91" s="2">
        <v>280586</v>
      </c>
      <c r="E91" s="1">
        <v>39296</v>
      </c>
      <c r="F91" s="2">
        <v>372000</v>
      </c>
      <c r="G91" s="2">
        <v>379106</v>
      </c>
      <c r="H91" s="2">
        <v>-7106</v>
      </c>
      <c r="I91" s="3">
        <f t="array" ref="I91">MEDIAN(IF($B$2:$B$294=B91,$D$2:$D$294))</f>
        <v>345455.5</v>
      </c>
      <c r="J91" s="3">
        <f t="array" ref="J91">MIN(IF($B$2:$B$294=B91,$D$2:$D$294))</f>
        <v>280586</v>
      </c>
      <c r="K91" s="3">
        <f t="array" ref="K91">MAX(IF($B$2:$B$294=B91,$D$2:$D$294))</f>
        <v>410325</v>
      </c>
    </row>
    <row r="92" spans="1:11" x14ac:dyDescent="0.25">
      <c r="A92">
        <v>48699094</v>
      </c>
      <c r="B92" t="s">
        <v>124</v>
      </c>
      <c r="C92" s="1">
        <v>37073</v>
      </c>
      <c r="D92" s="2">
        <v>232911</v>
      </c>
      <c r="E92" s="1">
        <v>39154</v>
      </c>
      <c r="F92" s="2">
        <v>329950</v>
      </c>
      <c r="G92" s="2">
        <v>481046</v>
      </c>
      <c r="H92" s="2">
        <v>-151096</v>
      </c>
      <c r="I92" s="3">
        <f t="array" ref="I92">MEDIAN(IF($B$2:$B$294=B92,$D$2:$D$294))</f>
        <v>337865</v>
      </c>
      <c r="J92" s="3">
        <f t="array" ref="J92">MIN(IF($B$2:$B$294=B92,$D$2:$D$294))</f>
        <v>232911</v>
      </c>
      <c r="K92" s="3">
        <f t="array" ref="K92">MAX(IF($B$2:$B$294=B92,$D$2:$D$294))</f>
        <v>352648</v>
      </c>
    </row>
    <row r="93" spans="1:11" x14ac:dyDescent="0.25">
      <c r="A93">
        <v>68480439</v>
      </c>
      <c r="B93" t="s">
        <v>124</v>
      </c>
      <c r="C93" s="1">
        <v>39264</v>
      </c>
      <c r="D93" s="2">
        <v>333678</v>
      </c>
      <c r="E93" s="1">
        <v>39323</v>
      </c>
      <c r="F93" s="2">
        <v>253000</v>
      </c>
      <c r="G93" s="2">
        <v>347871</v>
      </c>
      <c r="H93" s="2">
        <v>-94871</v>
      </c>
      <c r="I93" s="3">
        <f t="array" ref="I93">MEDIAN(IF($B$2:$B$294=B93,$D$2:$D$294))</f>
        <v>337865</v>
      </c>
      <c r="J93" s="3">
        <f t="array" ref="J93">MIN(IF($B$2:$B$294=B93,$D$2:$D$294))</f>
        <v>232911</v>
      </c>
      <c r="K93" s="3">
        <f t="array" ref="K93">MAX(IF($B$2:$B$294=B93,$D$2:$D$294))</f>
        <v>352648</v>
      </c>
    </row>
    <row r="94" spans="1:11" x14ac:dyDescent="0.25">
      <c r="A94">
        <v>68480435</v>
      </c>
      <c r="B94" t="s">
        <v>124</v>
      </c>
      <c r="C94" s="1">
        <v>39264</v>
      </c>
      <c r="D94" s="2">
        <v>332691</v>
      </c>
      <c r="E94" s="1">
        <v>39196</v>
      </c>
      <c r="F94" s="2">
        <v>249000</v>
      </c>
      <c r="G94" s="2">
        <v>318057</v>
      </c>
      <c r="H94" s="2">
        <v>-69057</v>
      </c>
      <c r="I94" s="3">
        <f t="array" ref="I94">MEDIAN(IF($B$2:$B$294=B94,$D$2:$D$294))</f>
        <v>337865</v>
      </c>
      <c r="J94" s="3">
        <f t="array" ref="J94">MIN(IF($B$2:$B$294=B94,$D$2:$D$294))</f>
        <v>232911</v>
      </c>
      <c r="K94" s="3">
        <f t="array" ref="K94">MAX(IF($B$2:$B$294=B94,$D$2:$D$294))</f>
        <v>352648</v>
      </c>
    </row>
    <row r="95" spans="1:11" x14ac:dyDescent="0.25">
      <c r="A95">
        <v>68480441</v>
      </c>
      <c r="B95" t="s">
        <v>124</v>
      </c>
      <c r="C95" s="1">
        <v>39264</v>
      </c>
      <c r="D95" s="2">
        <v>351323</v>
      </c>
      <c r="E95" s="1">
        <v>39321</v>
      </c>
      <c r="F95" s="2">
        <v>249000</v>
      </c>
      <c r="G95" s="2">
        <v>350338</v>
      </c>
      <c r="H95" s="2">
        <v>-101338</v>
      </c>
      <c r="I95" s="3">
        <f t="array" ref="I95">MEDIAN(IF($B$2:$B$294=B95,$D$2:$D$294))</f>
        <v>337865</v>
      </c>
      <c r="J95" s="3">
        <f t="array" ref="J95">MIN(IF($B$2:$B$294=B95,$D$2:$D$294))</f>
        <v>232911</v>
      </c>
      <c r="K95" s="3">
        <f t="array" ref="K95">MAX(IF($B$2:$B$294=B95,$D$2:$D$294))</f>
        <v>352648</v>
      </c>
    </row>
    <row r="96" spans="1:11" x14ac:dyDescent="0.25">
      <c r="A96">
        <v>68480437</v>
      </c>
      <c r="B96" t="s">
        <v>124</v>
      </c>
      <c r="C96" s="1">
        <v>39264</v>
      </c>
      <c r="D96" s="2">
        <v>344351</v>
      </c>
      <c r="E96" s="1">
        <v>39233</v>
      </c>
      <c r="F96" s="2">
        <v>247500</v>
      </c>
      <c r="G96" s="2">
        <v>330849</v>
      </c>
      <c r="H96" s="2">
        <v>-83349</v>
      </c>
      <c r="I96" s="3">
        <f t="array" ref="I96">MEDIAN(IF($B$2:$B$294=B96,$D$2:$D$294))</f>
        <v>337865</v>
      </c>
      <c r="J96" s="3">
        <f t="array" ref="J96">MIN(IF($B$2:$B$294=B96,$D$2:$D$294))</f>
        <v>232911</v>
      </c>
      <c r="K96" s="3">
        <f t="array" ref="K96">MAX(IF($B$2:$B$294=B96,$D$2:$D$294))</f>
        <v>352648</v>
      </c>
    </row>
    <row r="97" spans="1:11" x14ac:dyDescent="0.25">
      <c r="A97">
        <v>68480436</v>
      </c>
      <c r="B97" t="s">
        <v>124</v>
      </c>
      <c r="C97" s="1">
        <v>39264</v>
      </c>
      <c r="D97" s="2">
        <v>352648</v>
      </c>
      <c r="E97" s="1">
        <v>39119</v>
      </c>
      <c r="F97" s="2">
        <v>245000</v>
      </c>
      <c r="G97" s="2">
        <v>307843</v>
      </c>
      <c r="H97" s="2">
        <v>-62843</v>
      </c>
      <c r="I97" s="3">
        <f t="array" ref="I97">MEDIAN(IF($B$2:$B$294=B97,$D$2:$D$294))</f>
        <v>337865</v>
      </c>
      <c r="J97" s="3">
        <f t="array" ref="J97">MIN(IF($B$2:$B$294=B97,$D$2:$D$294))</f>
        <v>232911</v>
      </c>
      <c r="K97" s="3">
        <f t="array" ref="K97">MAX(IF($B$2:$B$294=B97,$D$2:$D$294))</f>
        <v>352648</v>
      </c>
    </row>
    <row r="98" spans="1:11" x14ac:dyDescent="0.25">
      <c r="A98">
        <v>68480430</v>
      </c>
      <c r="B98" t="s">
        <v>124</v>
      </c>
      <c r="C98" s="1">
        <v>39264</v>
      </c>
      <c r="D98" s="2">
        <v>331447</v>
      </c>
      <c r="E98" s="1">
        <v>39192</v>
      </c>
      <c r="F98" s="2">
        <v>239000</v>
      </c>
      <c r="G98" s="2">
        <v>310178</v>
      </c>
      <c r="H98" s="2">
        <v>-71178</v>
      </c>
      <c r="I98" s="3">
        <f t="array" ref="I98">MEDIAN(IF($B$2:$B$294=B98,$D$2:$D$294))</f>
        <v>337865</v>
      </c>
      <c r="J98" s="3">
        <f t="array" ref="J98">MIN(IF($B$2:$B$294=B98,$D$2:$D$294))</f>
        <v>232911</v>
      </c>
      <c r="K98" s="3">
        <f t="array" ref="K98">MAX(IF($B$2:$B$294=B98,$D$2:$D$294))</f>
        <v>352648</v>
      </c>
    </row>
    <row r="99" spans="1:11" x14ac:dyDescent="0.25">
      <c r="A99">
        <v>68480433</v>
      </c>
      <c r="B99" t="s">
        <v>124</v>
      </c>
      <c r="C99" s="1">
        <v>39264</v>
      </c>
      <c r="D99" s="2">
        <v>342052</v>
      </c>
      <c r="E99" s="1">
        <v>39111</v>
      </c>
      <c r="F99" s="2">
        <v>239000</v>
      </c>
      <c r="G99" s="2">
        <v>310389</v>
      </c>
      <c r="H99" s="2">
        <v>-71389</v>
      </c>
      <c r="I99" s="3">
        <f t="array" ref="I99">MEDIAN(IF($B$2:$B$294=B99,$D$2:$D$294))</f>
        <v>337865</v>
      </c>
      <c r="J99" s="3">
        <f t="array" ref="J99">MIN(IF($B$2:$B$294=B99,$D$2:$D$294))</f>
        <v>232911</v>
      </c>
      <c r="K99" s="3">
        <f t="array" ref="K99">MAX(IF($B$2:$B$294=B99,$D$2:$D$294))</f>
        <v>352648</v>
      </c>
    </row>
    <row r="100" spans="1:11" x14ac:dyDescent="0.25">
      <c r="A100">
        <v>49141045</v>
      </c>
      <c r="B100" t="s">
        <v>86</v>
      </c>
      <c r="C100" s="1">
        <v>35612</v>
      </c>
      <c r="D100" s="2">
        <v>308640</v>
      </c>
      <c r="E100" s="1">
        <v>39162</v>
      </c>
      <c r="F100" s="2">
        <v>900000</v>
      </c>
      <c r="G100" s="2">
        <v>758129</v>
      </c>
      <c r="H100" s="2">
        <v>141871</v>
      </c>
      <c r="I100" s="3">
        <f t="array" ref="I100">MEDIAN(IF($B$2:$B$294=B100,$D$2:$D$294))</f>
        <v>232997</v>
      </c>
      <c r="J100" s="3">
        <f t="array" ref="J100">MIN(IF($B$2:$B$294=B100,$D$2:$D$294))</f>
        <v>154744</v>
      </c>
      <c r="K100" s="3">
        <f t="array" ref="K100">MAX(IF($B$2:$B$294=B100,$D$2:$D$294))</f>
        <v>336679</v>
      </c>
    </row>
    <row r="101" spans="1:11" x14ac:dyDescent="0.25">
      <c r="A101">
        <v>48835626</v>
      </c>
      <c r="B101" t="s">
        <v>86</v>
      </c>
      <c r="C101" s="1">
        <v>37803</v>
      </c>
      <c r="D101" s="2">
        <v>205933</v>
      </c>
      <c r="E101" s="1">
        <v>39191</v>
      </c>
      <c r="F101" s="2">
        <v>615500</v>
      </c>
      <c r="G101" s="2">
        <v>418883</v>
      </c>
      <c r="H101" s="2">
        <v>196617</v>
      </c>
      <c r="I101" s="3">
        <f t="array" ref="I101">MEDIAN(IF($B$2:$B$294=B101,$D$2:$D$294))</f>
        <v>232997</v>
      </c>
      <c r="J101" s="3">
        <f t="array" ref="J101">MIN(IF($B$2:$B$294=B101,$D$2:$D$294))</f>
        <v>154744</v>
      </c>
      <c r="K101" s="3">
        <f t="array" ref="K101">MAX(IF($B$2:$B$294=B101,$D$2:$D$294))</f>
        <v>336679</v>
      </c>
    </row>
    <row r="102" spans="1:11" x14ac:dyDescent="0.25">
      <c r="A102">
        <v>48998328</v>
      </c>
      <c r="B102" t="s">
        <v>86</v>
      </c>
      <c r="C102" s="1">
        <v>36342</v>
      </c>
      <c r="D102" s="2">
        <v>296772</v>
      </c>
      <c r="E102" s="1">
        <v>39192</v>
      </c>
      <c r="F102" s="2">
        <v>591090</v>
      </c>
      <c r="G102" s="2">
        <v>548646</v>
      </c>
      <c r="H102" s="2">
        <v>42444</v>
      </c>
      <c r="I102" s="3">
        <f t="array" ref="I102">MEDIAN(IF($B$2:$B$294=B102,$D$2:$D$294))</f>
        <v>232997</v>
      </c>
      <c r="J102" s="3">
        <f t="array" ref="J102">MIN(IF($B$2:$B$294=B102,$D$2:$D$294))</f>
        <v>154744</v>
      </c>
      <c r="K102" s="3">
        <f t="array" ref="K102">MAX(IF($B$2:$B$294=B102,$D$2:$D$294))</f>
        <v>336679</v>
      </c>
    </row>
    <row r="103" spans="1:11" x14ac:dyDescent="0.25">
      <c r="A103">
        <v>48836434</v>
      </c>
      <c r="B103" t="s">
        <v>86</v>
      </c>
      <c r="C103" s="1">
        <v>37803</v>
      </c>
      <c r="D103" s="2">
        <v>294340</v>
      </c>
      <c r="E103" s="1">
        <v>39136</v>
      </c>
      <c r="F103" s="2">
        <v>410000</v>
      </c>
      <c r="G103" s="2">
        <v>430410</v>
      </c>
      <c r="H103" s="2">
        <v>-20410</v>
      </c>
      <c r="I103" s="3">
        <f t="array" ref="I103">MEDIAN(IF($B$2:$B$294=B103,$D$2:$D$294))</f>
        <v>232997</v>
      </c>
      <c r="J103" s="3">
        <f t="array" ref="J103">MIN(IF($B$2:$B$294=B103,$D$2:$D$294))</f>
        <v>154744</v>
      </c>
      <c r="K103" s="3">
        <f t="array" ref="K103">MAX(IF($B$2:$B$294=B103,$D$2:$D$294))</f>
        <v>336679</v>
      </c>
    </row>
    <row r="104" spans="1:11" x14ac:dyDescent="0.25">
      <c r="A104">
        <v>48835616</v>
      </c>
      <c r="B104" t="s">
        <v>86</v>
      </c>
      <c r="C104" s="1">
        <v>37803</v>
      </c>
      <c r="D104" s="2">
        <v>232997</v>
      </c>
      <c r="E104" s="1">
        <v>39142</v>
      </c>
      <c r="F104" s="2">
        <v>403004</v>
      </c>
      <c r="G104" s="2">
        <v>358737</v>
      </c>
      <c r="H104" s="2">
        <v>44267</v>
      </c>
      <c r="I104" s="3">
        <f t="array" ref="I104">MEDIAN(IF($B$2:$B$294=B104,$D$2:$D$294))</f>
        <v>232997</v>
      </c>
      <c r="J104" s="3">
        <f t="array" ref="J104">MIN(IF($B$2:$B$294=B104,$D$2:$D$294))</f>
        <v>154744</v>
      </c>
      <c r="K104" s="3">
        <f t="array" ref="K104">MAX(IF($B$2:$B$294=B104,$D$2:$D$294))</f>
        <v>336679</v>
      </c>
    </row>
    <row r="105" spans="1:11" x14ac:dyDescent="0.25">
      <c r="A105">
        <v>49120002</v>
      </c>
      <c r="B105" t="s">
        <v>86</v>
      </c>
      <c r="C105" s="1">
        <v>35612</v>
      </c>
      <c r="D105" s="2">
        <v>154744</v>
      </c>
      <c r="E105" s="1">
        <v>39128</v>
      </c>
      <c r="F105" s="2">
        <v>380000</v>
      </c>
      <c r="G105" s="2">
        <v>384847</v>
      </c>
      <c r="H105" s="2">
        <v>-4847</v>
      </c>
      <c r="I105" s="3">
        <f t="array" ref="I105">MEDIAN(IF($B$2:$B$294=B105,$D$2:$D$294))</f>
        <v>232997</v>
      </c>
      <c r="J105" s="3">
        <f t="array" ref="J105">MIN(IF($B$2:$B$294=B105,$D$2:$D$294))</f>
        <v>154744</v>
      </c>
      <c r="K105" s="3">
        <f t="array" ref="K105">MAX(IF($B$2:$B$294=B105,$D$2:$D$294))</f>
        <v>336679</v>
      </c>
    </row>
    <row r="106" spans="1:11" x14ac:dyDescent="0.25">
      <c r="A106">
        <v>48885766</v>
      </c>
      <c r="B106" t="s">
        <v>86</v>
      </c>
      <c r="C106" s="1">
        <v>36342</v>
      </c>
      <c r="D106" s="2">
        <v>207995</v>
      </c>
      <c r="E106" s="1">
        <v>39241</v>
      </c>
      <c r="F106" s="2">
        <v>327000</v>
      </c>
      <c r="G106" s="2">
        <v>406871</v>
      </c>
      <c r="H106" s="2">
        <v>-79871</v>
      </c>
      <c r="I106" s="3">
        <f t="array" ref="I106">MEDIAN(IF($B$2:$B$294=B106,$D$2:$D$294))</f>
        <v>232997</v>
      </c>
      <c r="J106" s="3">
        <f t="array" ref="J106">MIN(IF($B$2:$B$294=B106,$D$2:$D$294))</f>
        <v>154744</v>
      </c>
      <c r="K106" s="3">
        <f t="array" ref="K106">MAX(IF($B$2:$B$294=B106,$D$2:$D$294))</f>
        <v>336679</v>
      </c>
    </row>
    <row r="107" spans="1:11" x14ac:dyDescent="0.25">
      <c r="A107">
        <v>48710377</v>
      </c>
      <c r="B107" t="s">
        <v>86</v>
      </c>
      <c r="C107" s="1">
        <v>38899</v>
      </c>
      <c r="D107" s="2">
        <v>336679</v>
      </c>
      <c r="E107" s="1">
        <v>39300</v>
      </c>
      <c r="F107" s="2">
        <v>325000</v>
      </c>
      <c r="G107" s="2">
        <v>369148</v>
      </c>
      <c r="H107" s="2">
        <v>-44148</v>
      </c>
      <c r="I107" s="3">
        <f t="array" ref="I107">MEDIAN(IF($B$2:$B$294=B107,$D$2:$D$294))</f>
        <v>232997</v>
      </c>
      <c r="J107" s="3">
        <f t="array" ref="J107">MIN(IF($B$2:$B$294=B107,$D$2:$D$294))</f>
        <v>154744</v>
      </c>
      <c r="K107" s="3">
        <f t="array" ref="K107">MAX(IF($B$2:$B$294=B107,$D$2:$D$294))</f>
        <v>336679</v>
      </c>
    </row>
    <row r="108" spans="1:11" x14ac:dyDescent="0.25">
      <c r="A108">
        <v>48835574</v>
      </c>
      <c r="B108" t="s">
        <v>86</v>
      </c>
      <c r="C108" s="1">
        <v>37803</v>
      </c>
      <c r="D108" s="2">
        <v>217926</v>
      </c>
      <c r="E108" s="1">
        <v>39176</v>
      </c>
      <c r="F108" s="2">
        <v>311500</v>
      </c>
      <c r="G108" s="2">
        <v>328415</v>
      </c>
      <c r="H108" s="2">
        <v>-16915</v>
      </c>
      <c r="I108" s="3">
        <f t="array" ref="I108">MEDIAN(IF($B$2:$B$294=B108,$D$2:$D$294))</f>
        <v>232997</v>
      </c>
      <c r="J108" s="3">
        <f t="array" ref="J108">MIN(IF($B$2:$B$294=B108,$D$2:$D$294))</f>
        <v>154744</v>
      </c>
      <c r="K108" s="3">
        <f t="array" ref="K108">MAX(IF($B$2:$B$294=B108,$D$2:$D$294))</f>
        <v>336679</v>
      </c>
    </row>
    <row r="109" spans="1:11" x14ac:dyDescent="0.25">
      <c r="A109">
        <v>49140066</v>
      </c>
      <c r="B109" t="s">
        <v>26</v>
      </c>
      <c r="C109" s="1">
        <v>35612</v>
      </c>
      <c r="D109" s="2">
        <v>147521</v>
      </c>
      <c r="E109" s="1">
        <v>39105</v>
      </c>
      <c r="F109" s="2">
        <v>1735000</v>
      </c>
      <c r="G109" s="2">
        <v>449225</v>
      </c>
      <c r="H109" s="2">
        <v>1285775</v>
      </c>
      <c r="I109" s="3">
        <f t="array" ref="I109">MEDIAN(IF($B$2:$B$294=B109,$D$2:$D$294))</f>
        <v>186235</v>
      </c>
      <c r="J109" s="3">
        <f t="array" ref="J109">MIN(IF($B$2:$B$294=B109,$D$2:$D$294))</f>
        <v>143300</v>
      </c>
      <c r="K109" s="3">
        <f t="array" ref="K109">MAX(IF($B$2:$B$294=B109,$D$2:$D$294))</f>
        <v>657843</v>
      </c>
    </row>
    <row r="110" spans="1:11" x14ac:dyDescent="0.25">
      <c r="A110">
        <v>49140075</v>
      </c>
      <c r="B110" t="s">
        <v>26</v>
      </c>
      <c r="C110" s="1">
        <v>35612</v>
      </c>
      <c r="D110" s="2">
        <v>146274</v>
      </c>
      <c r="E110" s="1">
        <v>39241</v>
      </c>
      <c r="F110" s="2">
        <v>660000</v>
      </c>
      <c r="G110" s="2">
        <v>369496</v>
      </c>
      <c r="H110" s="2">
        <v>290504</v>
      </c>
      <c r="I110" s="3">
        <f t="array" ref="I110">MEDIAN(IF($B$2:$B$294=B110,$D$2:$D$294))</f>
        <v>186235</v>
      </c>
      <c r="J110" s="3">
        <f t="array" ref="J110">MIN(IF($B$2:$B$294=B110,$D$2:$D$294))</f>
        <v>143300</v>
      </c>
      <c r="K110" s="3">
        <f t="array" ref="K110">MAX(IF($B$2:$B$294=B110,$D$2:$D$294))</f>
        <v>657843</v>
      </c>
    </row>
    <row r="111" spans="1:11" x14ac:dyDescent="0.25">
      <c r="A111">
        <v>49140216</v>
      </c>
      <c r="B111" t="s">
        <v>26</v>
      </c>
      <c r="C111" s="1">
        <v>35612</v>
      </c>
      <c r="D111" s="2">
        <v>186235</v>
      </c>
      <c r="E111" s="1">
        <v>39141</v>
      </c>
      <c r="F111" s="2">
        <v>602000</v>
      </c>
      <c r="G111" s="2">
        <v>450436</v>
      </c>
      <c r="H111" s="2">
        <v>151564</v>
      </c>
      <c r="I111" s="3">
        <f t="array" ref="I111">MEDIAN(IF($B$2:$B$294=B111,$D$2:$D$294))</f>
        <v>186235</v>
      </c>
      <c r="J111" s="3">
        <f t="array" ref="J111">MIN(IF($B$2:$B$294=B111,$D$2:$D$294))</f>
        <v>143300</v>
      </c>
      <c r="K111" s="3">
        <f t="array" ref="K111">MAX(IF($B$2:$B$294=B111,$D$2:$D$294))</f>
        <v>657843</v>
      </c>
    </row>
    <row r="112" spans="1:11" x14ac:dyDescent="0.25">
      <c r="A112">
        <v>49135688</v>
      </c>
      <c r="B112" t="s">
        <v>26</v>
      </c>
      <c r="C112" s="1">
        <v>35612</v>
      </c>
      <c r="D112" s="2">
        <v>213504</v>
      </c>
      <c r="E112" s="1">
        <v>39188</v>
      </c>
      <c r="F112" s="2">
        <v>586000</v>
      </c>
      <c r="G112" s="2">
        <v>572893</v>
      </c>
      <c r="H112" s="2">
        <v>13107</v>
      </c>
      <c r="I112" s="3">
        <f t="array" ref="I112">MEDIAN(IF($B$2:$B$294=B112,$D$2:$D$294))</f>
        <v>186235</v>
      </c>
      <c r="J112" s="3">
        <f t="array" ref="J112">MIN(IF($B$2:$B$294=B112,$D$2:$D$294))</f>
        <v>143300</v>
      </c>
      <c r="K112" s="3">
        <f t="array" ref="K112">MAX(IF($B$2:$B$294=B112,$D$2:$D$294))</f>
        <v>657843</v>
      </c>
    </row>
    <row r="113" spans="1:11" x14ac:dyDescent="0.25">
      <c r="A113">
        <v>49140044</v>
      </c>
      <c r="B113" t="s">
        <v>26</v>
      </c>
      <c r="C113" s="1">
        <v>35612</v>
      </c>
      <c r="D113" s="2">
        <v>150675</v>
      </c>
      <c r="E113" s="1">
        <v>39098</v>
      </c>
      <c r="F113" s="2">
        <v>549950</v>
      </c>
      <c r="G113" s="2">
        <v>403239</v>
      </c>
      <c r="H113" s="2">
        <v>146711</v>
      </c>
      <c r="I113" s="3">
        <f t="array" ref="I113">MEDIAN(IF($B$2:$B$294=B113,$D$2:$D$294))</f>
        <v>186235</v>
      </c>
      <c r="J113" s="3">
        <f t="array" ref="J113">MIN(IF($B$2:$B$294=B113,$D$2:$D$294))</f>
        <v>143300</v>
      </c>
      <c r="K113" s="3">
        <f t="array" ref="K113">MAX(IF($B$2:$B$294=B113,$D$2:$D$294))</f>
        <v>657843</v>
      </c>
    </row>
    <row r="114" spans="1:11" x14ac:dyDescent="0.25">
      <c r="A114">
        <v>70394463</v>
      </c>
      <c r="B114" t="s">
        <v>26</v>
      </c>
      <c r="C114" s="1">
        <v>39264</v>
      </c>
      <c r="D114" s="2">
        <v>657843</v>
      </c>
      <c r="E114" s="1">
        <v>39107</v>
      </c>
      <c r="F114" s="2">
        <v>549950</v>
      </c>
      <c r="G114" s="2">
        <v>515121</v>
      </c>
      <c r="H114" s="2">
        <v>34829</v>
      </c>
      <c r="I114" s="3">
        <f t="array" ref="I114">MEDIAN(IF($B$2:$B$294=B114,$D$2:$D$294))</f>
        <v>186235</v>
      </c>
      <c r="J114" s="3">
        <f t="array" ref="J114">MIN(IF($B$2:$B$294=B114,$D$2:$D$294))</f>
        <v>143300</v>
      </c>
      <c r="K114" s="3">
        <f t="array" ref="K114">MAX(IF($B$2:$B$294=B114,$D$2:$D$294))</f>
        <v>657843</v>
      </c>
    </row>
    <row r="115" spans="1:11" x14ac:dyDescent="0.25">
      <c r="A115">
        <v>63925949</v>
      </c>
      <c r="B115" t="s">
        <v>116</v>
      </c>
      <c r="C115" s="1">
        <v>37803</v>
      </c>
      <c r="D115" s="2">
        <v>253260</v>
      </c>
      <c r="E115" s="1">
        <v>39317</v>
      </c>
      <c r="F115" s="2">
        <v>517000</v>
      </c>
      <c r="G115" s="2">
        <v>549198</v>
      </c>
      <c r="H115" s="2">
        <v>-32198</v>
      </c>
      <c r="I115" s="3">
        <f t="array" ref="I115">MEDIAN(IF($B$2:$B$294=B115,$D$2:$D$294))</f>
        <v>186235</v>
      </c>
      <c r="J115" s="3">
        <f t="array" ref="J115">MIN(IF($B$2:$B$294=B115,$D$2:$D$294))</f>
        <v>143300</v>
      </c>
      <c r="K115" s="3">
        <f t="array" ref="K115">MAX(IF($B$2:$B$294=B115,$D$2:$D$294))</f>
        <v>657843</v>
      </c>
    </row>
    <row r="116" spans="1:11" x14ac:dyDescent="0.25">
      <c r="A116">
        <v>49135417</v>
      </c>
      <c r="B116" t="s">
        <v>26</v>
      </c>
      <c r="C116" s="1">
        <v>35612</v>
      </c>
      <c r="D116" s="2">
        <v>148531</v>
      </c>
      <c r="E116" s="1">
        <v>39136</v>
      </c>
      <c r="F116" s="2">
        <v>400000</v>
      </c>
      <c r="G116" s="2">
        <v>375969</v>
      </c>
      <c r="H116" s="2">
        <v>24031</v>
      </c>
      <c r="I116" s="3">
        <f t="array" ref="I116">MEDIAN(IF($B$2:$B$294=B116,$D$2:$D$294))</f>
        <v>186235</v>
      </c>
      <c r="J116" s="3">
        <f t="array" ref="J116">MIN(IF($B$2:$B$294=B116,$D$2:$D$294))</f>
        <v>143300</v>
      </c>
      <c r="K116" s="3">
        <f t="array" ref="K116">MAX(IF($B$2:$B$294=B116,$D$2:$D$294))</f>
        <v>657843</v>
      </c>
    </row>
    <row r="117" spans="1:11" x14ac:dyDescent="0.25">
      <c r="A117">
        <v>48835846</v>
      </c>
      <c r="B117" t="s">
        <v>26</v>
      </c>
      <c r="C117" s="1">
        <v>37803</v>
      </c>
      <c r="D117" s="2">
        <v>304994</v>
      </c>
      <c r="E117" s="1">
        <v>39101</v>
      </c>
      <c r="F117" s="2">
        <v>399000</v>
      </c>
      <c r="G117" s="2">
        <v>446918</v>
      </c>
      <c r="H117" s="2">
        <v>-47918</v>
      </c>
      <c r="I117" s="3">
        <f t="array" ref="I117">MEDIAN(IF($B$2:$B$294=B117,$D$2:$D$294))</f>
        <v>186235</v>
      </c>
      <c r="J117" s="3">
        <f t="array" ref="J117">MIN(IF($B$2:$B$294=B117,$D$2:$D$294))</f>
        <v>143300</v>
      </c>
      <c r="K117" s="3">
        <f t="array" ref="K117">MAX(IF($B$2:$B$294=B117,$D$2:$D$294))</f>
        <v>657843</v>
      </c>
    </row>
    <row r="118" spans="1:11" x14ac:dyDescent="0.25">
      <c r="A118">
        <v>63925956</v>
      </c>
      <c r="B118" t="s">
        <v>116</v>
      </c>
      <c r="C118" s="1">
        <v>37803</v>
      </c>
      <c r="D118" s="2">
        <v>253260</v>
      </c>
      <c r="E118" s="1">
        <v>39090</v>
      </c>
      <c r="F118" s="2">
        <v>360000</v>
      </c>
      <c r="G118" s="2">
        <v>396877</v>
      </c>
      <c r="H118" s="2">
        <v>-36877</v>
      </c>
      <c r="I118" s="3">
        <f t="array" ref="I118">MEDIAN(IF($B$2:$B$294=B118,$D$2:$D$294))</f>
        <v>186235</v>
      </c>
      <c r="J118" s="3">
        <f t="array" ref="J118">MIN(IF($B$2:$B$294=B118,$D$2:$D$294))</f>
        <v>143300</v>
      </c>
      <c r="K118" s="3">
        <f t="array" ref="K118">MAX(IF($B$2:$B$294=B118,$D$2:$D$294))</f>
        <v>657843</v>
      </c>
    </row>
    <row r="119" spans="1:11" x14ac:dyDescent="0.25">
      <c r="A119">
        <v>63925941</v>
      </c>
      <c r="B119" t="s">
        <v>116</v>
      </c>
      <c r="C119" s="1">
        <v>37803</v>
      </c>
      <c r="D119" s="2">
        <v>253260</v>
      </c>
      <c r="E119" s="1">
        <v>39321</v>
      </c>
      <c r="F119" s="2">
        <v>350000</v>
      </c>
      <c r="G119" s="2">
        <v>356436</v>
      </c>
      <c r="H119" s="2">
        <v>-6436</v>
      </c>
      <c r="I119" s="3">
        <f t="array" ref="I119">MEDIAN(IF($B$2:$B$294=B119,$D$2:$D$294))</f>
        <v>186235</v>
      </c>
      <c r="J119" s="3">
        <f t="array" ref="J119">MIN(IF($B$2:$B$294=B119,$D$2:$D$294))</f>
        <v>143300</v>
      </c>
      <c r="K119" s="3">
        <f t="array" ref="K119">MAX(IF($B$2:$B$294=B119,$D$2:$D$294))</f>
        <v>657843</v>
      </c>
    </row>
    <row r="120" spans="1:11" x14ac:dyDescent="0.25">
      <c r="A120">
        <v>49005967</v>
      </c>
      <c r="B120" t="s">
        <v>116</v>
      </c>
      <c r="C120" s="1">
        <v>36342</v>
      </c>
      <c r="D120" s="2">
        <v>179088</v>
      </c>
      <c r="E120" s="1">
        <v>39171</v>
      </c>
      <c r="F120" s="2">
        <v>325000</v>
      </c>
      <c r="G120" s="2">
        <v>318675</v>
      </c>
      <c r="H120" s="2">
        <v>6325</v>
      </c>
      <c r="I120" s="3">
        <f t="array" ref="I120">MEDIAN(IF($B$2:$B$294=B120,$D$2:$D$294))</f>
        <v>186235</v>
      </c>
      <c r="J120" s="3">
        <f t="array" ref="J120">MIN(IF($B$2:$B$294=B120,$D$2:$D$294))</f>
        <v>143300</v>
      </c>
      <c r="K120" s="3">
        <f t="array" ref="K120">MAX(IF($B$2:$B$294=B120,$D$2:$D$294))</f>
        <v>657843</v>
      </c>
    </row>
    <row r="121" spans="1:11" x14ac:dyDescent="0.25">
      <c r="A121">
        <v>49044625</v>
      </c>
      <c r="B121" t="s">
        <v>116</v>
      </c>
      <c r="C121" s="1">
        <v>36342</v>
      </c>
      <c r="D121" s="2">
        <v>143300</v>
      </c>
      <c r="E121" s="1">
        <v>39283</v>
      </c>
      <c r="F121" s="2">
        <v>295000</v>
      </c>
      <c r="G121" s="2">
        <v>283586</v>
      </c>
      <c r="H121" s="2">
        <v>11414</v>
      </c>
      <c r="I121" s="3">
        <f t="array" ref="I121">MEDIAN(IF($B$2:$B$294=B121,$D$2:$D$294))</f>
        <v>186235</v>
      </c>
      <c r="J121" s="3">
        <f t="array" ref="J121">MIN(IF($B$2:$B$294=B121,$D$2:$D$294))</f>
        <v>143300</v>
      </c>
      <c r="K121" s="3">
        <f t="array" ref="K121">MAX(IF($B$2:$B$294=B121,$D$2:$D$294))</f>
        <v>657843</v>
      </c>
    </row>
    <row r="122" spans="1:11" x14ac:dyDescent="0.25">
      <c r="A122">
        <v>67703728</v>
      </c>
      <c r="B122" t="s">
        <v>101</v>
      </c>
      <c r="C122" s="1">
        <v>38899</v>
      </c>
      <c r="D122" s="2">
        <v>418334</v>
      </c>
      <c r="E122" s="1">
        <v>39233</v>
      </c>
      <c r="F122" s="2">
        <v>400000</v>
      </c>
      <c r="G122" s="2">
        <v>457488</v>
      </c>
      <c r="H122" s="2">
        <v>-57488</v>
      </c>
      <c r="I122" s="3">
        <f t="array" ref="I122">MEDIAN(IF($B$2:$B$294=B122,$D$2:$D$294))</f>
        <v>390863</v>
      </c>
      <c r="J122" s="3">
        <f t="array" ref="J122">MIN(IF($B$2:$B$294=B122,$D$2:$D$294))</f>
        <v>207599</v>
      </c>
      <c r="K122" s="3">
        <f t="array" ref="K122">MAX(IF($B$2:$B$294=B122,$D$2:$D$294))</f>
        <v>418334</v>
      </c>
    </row>
    <row r="123" spans="1:11" x14ac:dyDescent="0.25">
      <c r="A123">
        <v>48699075</v>
      </c>
      <c r="B123" t="s">
        <v>101</v>
      </c>
      <c r="C123" s="1">
        <v>38899</v>
      </c>
      <c r="D123" s="2">
        <v>384971</v>
      </c>
      <c r="E123" s="1">
        <v>39204</v>
      </c>
      <c r="F123" s="2">
        <v>387500</v>
      </c>
      <c r="G123" s="2">
        <v>386018</v>
      </c>
      <c r="H123" s="2">
        <v>1482</v>
      </c>
      <c r="I123" s="3">
        <f t="array" ref="I123">MEDIAN(IF($B$2:$B$294=B123,$D$2:$D$294))</f>
        <v>390863</v>
      </c>
      <c r="J123" s="3">
        <f t="array" ref="J123">MIN(IF($B$2:$B$294=B123,$D$2:$D$294))</f>
        <v>207599</v>
      </c>
      <c r="K123" s="3">
        <f t="array" ref="K123">MAX(IF($B$2:$B$294=B123,$D$2:$D$294))</f>
        <v>418334</v>
      </c>
    </row>
    <row r="124" spans="1:11" x14ac:dyDescent="0.25">
      <c r="A124">
        <v>67704664</v>
      </c>
      <c r="B124" t="s">
        <v>101</v>
      </c>
      <c r="C124" s="1">
        <v>38899</v>
      </c>
      <c r="D124" s="2">
        <v>400947</v>
      </c>
      <c r="E124" s="1">
        <v>39245</v>
      </c>
      <c r="F124" s="2">
        <v>385000</v>
      </c>
      <c r="G124" s="2">
        <v>388552</v>
      </c>
      <c r="H124" s="2">
        <v>-3552</v>
      </c>
      <c r="I124" s="3">
        <f t="array" ref="I124">MEDIAN(IF($B$2:$B$294=B124,$D$2:$D$294))</f>
        <v>390863</v>
      </c>
      <c r="J124" s="3">
        <f t="array" ref="J124">MIN(IF($B$2:$B$294=B124,$D$2:$D$294))</f>
        <v>207599</v>
      </c>
      <c r="K124" s="3">
        <f t="array" ref="K124">MAX(IF($B$2:$B$294=B124,$D$2:$D$294))</f>
        <v>418334</v>
      </c>
    </row>
    <row r="125" spans="1:11" x14ac:dyDescent="0.25">
      <c r="A125">
        <v>67703836</v>
      </c>
      <c r="B125" t="s">
        <v>101</v>
      </c>
      <c r="C125" s="1">
        <v>38899</v>
      </c>
      <c r="D125" s="2">
        <v>399732</v>
      </c>
      <c r="E125" s="1">
        <v>39192</v>
      </c>
      <c r="F125" s="2">
        <v>382000</v>
      </c>
      <c r="G125" s="2">
        <v>392329</v>
      </c>
      <c r="H125" s="2">
        <v>-10329</v>
      </c>
      <c r="I125" s="3">
        <f t="array" ref="I125">MEDIAN(IF($B$2:$B$294=B125,$D$2:$D$294))</f>
        <v>390863</v>
      </c>
      <c r="J125" s="3">
        <f t="array" ref="J125">MIN(IF($B$2:$B$294=B125,$D$2:$D$294))</f>
        <v>207599</v>
      </c>
      <c r="K125" s="3">
        <f t="array" ref="K125">MAX(IF($B$2:$B$294=B125,$D$2:$D$294))</f>
        <v>418334</v>
      </c>
    </row>
    <row r="126" spans="1:11" x14ac:dyDescent="0.25">
      <c r="A126">
        <v>48699072</v>
      </c>
      <c r="B126" t="s">
        <v>101</v>
      </c>
      <c r="C126" s="1">
        <v>37073</v>
      </c>
      <c r="D126" s="2">
        <v>258473</v>
      </c>
      <c r="E126" s="1">
        <v>39217</v>
      </c>
      <c r="F126" s="2">
        <v>377500</v>
      </c>
      <c r="G126" s="2">
        <v>390180</v>
      </c>
      <c r="H126" s="2">
        <v>-12680</v>
      </c>
      <c r="I126" s="3">
        <f t="array" ref="I126">MEDIAN(IF($B$2:$B$294=B126,$D$2:$D$294))</f>
        <v>390863</v>
      </c>
      <c r="J126" s="3">
        <f t="array" ref="J126">MIN(IF($B$2:$B$294=B126,$D$2:$D$294))</f>
        <v>207599</v>
      </c>
      <c r="K126" s="3">
        <f t="array" ref="K126">MAX(IF($B$2:$B$294=B126,$D$2:$D$294))</f>
        <v>418334</v>
      </c>
    </row>
    <row r="127" spans="1:11" x14ac:dyDescent="0.25">
      <c r="A127">
        <v>67703560</v>
      </c>
      <c r="B127" t="s">
        <v>101</v>
      </c>
      <c r="C127" s="1">
        <v>38899</v>
      </c>
      <c r="D127" s="2">
        <v>396755</v>
      </c>
      <c r="E127" s="1">
        <v>39213</v>
      </c>
      <c r="F127" s="2">
        <v>370000</v>
      </c>
      <c r="G127" s="2">
        <v>408456</v>
      </c>
      <c r="H127" s="2">
        <v>-38456</v>
      </c>
      <c r="I127" s="3">
        <f t="array" ref="I127">MEDIAN(IF($B$2:$B$294=B127,$D$2:$D$294))</f>
        <v>390863</v>
      </c>
      <c r="J127" s="3">
        <f t="array" ref="J127">MIN(IF($B$2:$B$294=B127,$D$2:$D$294))</f>
        <v>207599</v>
      </c>
      <c r="K127" s="3">
        <f t="array" ref="K127">MAX(IF($B$2:$B$294=B127,$D$2:$D$294))</f>
        <v>418334</v>
      </c>
    </row>
    <row r="128" spans="1:11" x14ac:dyDescent="0.25">
      <c r="A128">
        <v>48698988</v>
      </c>
      <c r="B128" t="s">
        <v>95</v>
      </c>
      <c r="C128" s="1">
        <v>37803</v>
      </c>
      <c r="D128" s="2">
        <v>227162</v>
      </c>
      <c r="E128" s="1">
        <v>39262</v>
      </c>
      <c r="F128" s="2">
        <v>345000</v>
      </c>
      <c r="G128" s="2">
        <v>355362</v>
      </c>
      <c r="H128" s="2">
        <v>-10362</v>
      </c>
      <c r="I128" s="3">
        <f t="array" ref="I128">MEDIAN(IF($B$2:$B$294=B128,$D$2:$D$294))</f>
        <v>390863</v>
      </c>
      <c r="J128" s="3">
        <f t="array" ref="J128">MIN(IF($B$2:$B$294=B128,$D$2:$D$294))</f>
        <v>207599</v>
      </c>
      <c r="K128" s="3">
        <f t="array" ref="K128">MAX(IF($B$2:$B$294=B128,$D$2:$D$294))</f>
        <v>418334</v>
      </c>
    </row>
    <row r="129" spans="1:11" x14ac:dyDescent="0.25">
      <c r="A129">
        <v>48933140</v>
      </c>
      <c r="B129" t="s">
        <v>95</v>
      </c>
      <c r="C129" s="1">
        <v>37803</v>
      </c>
      <c r="D129" s="2">
        <v>207599</v>
      </c>
      <c r="E129" s="1">
        <v>39171</v>
      </c>
      <c r="F129" s="2">
        <v>258000</v>
      </c>
      <c r="G129" s="2">
        <v>326733</v>
      </c>
      <c r="H129" s="2">
        <v>-68733</v>
      </c>
      <c r="I129" s="3">
        <f t="array" ref="I129">MEDIAN(IF($B$2:$B$294=B129,$D$2:$D$294))</f>
        <v>390863</v>
      </c>
      <c r="J129" s="3">
        <f t="array" ref="J129">MIN(IF($B$2:$B$294=B129,$D$2:$D$294))</f>
        <v>207599</v>
      </c>
      <c r="K129" s="3">
        <f t="array" ref="K129">MAX(IF($B$2:$B$294=B129,$D$2:$D$294))</f>
        <v>418334</v>
      </c>
    </row>
    <row r="130" spans="1:11" x14ac:dyDescent="0.25">
      <c r="A130">
        <v>49011685</v>
      </c>
      <c r="B130" t="s">
        <v>191</v>
      </c>
      <c r="C130" s="1">
        <v>36342</v>
      </c>
      <c r="D130" s="2">
        <v>286308</v>
      </c>
      <c r="E130" s="1">
        <v>39197</v>
      </c>
      <c r="F130" s="2">
        <v>645000</v>
      </c>
      <c r="G130" s="2">
        <v>527616</v>
      </c>
      <c r="H130" s="2">
        <v>117384</v>
      </c>
      <c r="I130" s="3">
        <f t="array" ref="I130">MEDIAN(IF($B$2:$B$294=B130,$D$2:$D$294))</f>
        <v>293510</v>
      </c>
      <c r="J130" s="3">
        <f t="array" ref="J130">MIN(IF($B$2:$B$294=B130,$D$2:$D$294))</f>
        <v>223901</v>
      </c>
      <c r="K130" s="3">
        <f t="array" ref="K130">MAX(IF($B$2:$B$294=B130,$D$2:$D$294))</f>
        <v>333659</v>
      </c>
    </row>
    <row r="131" spans="1:11" x14ac:dyDescent="0.25">
      <c r="A131">
        <v>49011653</v>
      </c>
      <c r="B131" t="s">
        <v>191</v>
      </c>
      <c r="C131" s="1">
        <v>36342</v>
      </c>
      <c r="D131" s="2">
        <v>223901</v>
      </c>
      <c r="E131" s="1">
        <v>39168</v>
      </c>
      <c r="F131" s="2">
        <v>475000</v>
      </c>
      <c r="G131" s="2">
        <v>425872</v>
      </c>
      <c r="H131" s="2">
        <v>49128</v>
      </c>
      <c r="I131" s="3">
        <f t="array" ref="I131">MEDIAN(IF($B$2:$B$294=B131,$D$2:$D$294))</f>
        <v>293510</v>
      </c>
      <c r="J131" s="3">
        <f t="array" ref="J131">MIN(IF($B$2:$B$294=B131,$D$2:$D$294))</f>
        <v>223901</v>
      </c>
      <c r="K131" s="3">
        <f t="array" ref="K131">MAX(IF($B$2:$B$294=B131,$D$2:$D$294))</f>
        <v>333659</v>
      </c>
    </row>
    <row r="132" spans="1:11" x14ac:dyDescent="0.25">
      <c r="A132">
        <v>65222453</v>
      </c>
      <c r="B132" t="s">
        <v>251</v>
      </c>
      <c r="C132" s="1">
        <v>38899</v>
      </c>
      <c r="D132" s="2">
        <v>333659</v>
      </c>
      <c r="E132" s="1">
        <v>39177</v>
      </c>
      <c r="F132" s="2">
        <v>347500</v>
      </c>
      <c r="G132" s="2">
        <v>383466</v>
      </c>
      <c r="H132" s="2">
        <v>-35966</v>
      </c>
      <c r="I132" s="3">
        <f t="array" ref="I132">MEDIAN(IF($B$2:$B$294=B132,$D$2:$D$294))</f>
        <v>293510</v>
      </c>
      <c r="J132" s="3">
        <f t="array" ref="J132">MIN(IF($B$2:$B$294=B132,$D$2:$D$294))</f>
        <v>223901</v>
      </c>
      <c r="K132" s="3">
        <f t="array" ref="K132">MAX(IF($B$2:$B$294=B132,$D$2:$D$294))</f>
        <v>333659</v>
      </c>
    </row>
    <row r="133" spans="1:11" x14ac:dyDescent="0.25">
      <c r="A133">
        <v>65222450</v>
      </c>
      <c r="B133" t="s">
        <v>251</v>
      </c>
      <c r="C133" s="1">
        <v>38899</v>
      </c>
      <c r="D133" s="2">
        <v>331013</v>
      </c>
      <c r="E133" s="1">
        <v>39170</v>
      </c>
      <c r="F133" s="2">
        <v>340000</v>
      </c>
      <c r="G133" s="2">
        <v>379077</v>
      </c>
      <c r="H133" s="2">
        <v>-39077</v>
      </c>
      <c r="I133" s="3">
        <f t="array" ref="I133">MEDIAN(IF($B$2:$B$294=B133,$D$2:$D$294))</f>
        <v>293510</v>
      </c>
      <c r="J133" s="3">
        <f t="array" ref="J133">MIN(IF($B$2:$B$294=B133,$D$2:$D$294))</f>
        <v>223901</v>
      </c>
      <c r="K133" s="3">
        <f t="array" ref="K133">MAX(IF($B$2:$B$294=B133,$D$2:$D$294))</f>
        <v>333659</v>
      </c>
    </row>
    <row r="134" spans="1:11" x14ac:dyDescent="0.25">
      <c r="A134">
        <v>63900338</v>
      </c>
      <c r="B134" t="s">
        <v>191</v>
      </c>
      <c r="C134" s="1">
        <v>38169</v>
      </c>
      <c r="D134" s="2">
        <v>293510</v>
      </c>
      <c r="E134" s="1">
        <v>39211</v>
      </c>
      <c r="F134" s="2">
        <v>209950</v>
      </c>
      <c r="G134" s="2">
        <v>259174</v>
      </c>
      <c r="H134" s="2">
        <v>-49224</v>
      </c>
      <c r="I134" s="3">
        <f t="array" ref="I134">MEDIAN(IF($B$2:$B$294=B134,$D$2:$D$294))</f>
        <v>293510</v>
      </c>
      <c r="J134" s="3">
        <f t="array" ref="J134">MIN(IF($B$2:$B$294=B134,$D$2:$D$294))</f>
        <v>223901</v>
      </c>
      <c r="K134" s="3">
        <f t="array" ref="K134">MAX(IF($B$2:$B$294=B134,$D$2:$D$294))</f>
        <v>333659</v>
      </c>
    </row>
    <row r="135" spans="1:11" x14ac:dyDescent="0.25">
      <c r="A135">
        <v>48674254</v>
      </c>
      <c r="B135" t="s">
        <v>71</v>
      </c>
      <c r="C135" s="1">
        <v>38899</v>
      </c>
      <c r="D135" s="2">
        <v>779982</v>
      </c>
      <c r="E135" s="1">
        <v>39098</v>
      </c>
      <c r="F135" s="2">
        <v>817000</v>
      </c>
      <c r="G135" s="2">
        <v>812576</v>
      </c>
      <c r="H135" s="2">
        <v>4424</v>
      </c>
      <c r="I135" s="3">
        <f t="array" ref="I135">MEDIAN(IF($B$2:$B$294=B135,$D$2:$D$294))</f>
        <v>295810</v>
      </c>
      <c r="J135" s="3">
        <f t="array" ref="J135">MIN(IF($B$2:$B$294=B135,$D$2:$D$294))</f>
        <v>262669</v>
      </c>
      <c r="K135" s="3">
        <f t="array" ref="K135">MAX(IF($B$2:$B$294=B135,$D$2:$D$294))</f>
        <v>779982</v>
      </c>
    </row>
    <row r="136" spans="1:11" x14ac:dyDescent="0.25">
      <c r="A136">
        <v>49116448</v>
      </c>
      <c r="B136" t="s">
        <v>71</v>
      </c>
      <c r="C136" s="1">
        <v>35612</v>
      </c>
      <c r="D136" s="2">
        <v>301639</v>
      </c>
      <c r="E136" s="1">
        <v>39190</v>
      </c>
      <c r="F136" s="2">
        <v>740000</v>
      </c>
      <c r="G136" s="2">
        <v>806638</v>
      </c>
      <c r="H136" s="2">
        <v>-66638</v>
      </c>
      <c r="I136" s="3">
        <f t="array" ref="I136">MEDIAN(IF($B$2:$B$294=B136,$D$2:$D$294))</f>
        <v>295810</v>
      </c>
      <c r="J136" s="3">
        <f t="array" ref="J136">MIN(IF($B$2:$B$294=B136,$D$2:$D$294))</f>
        <v>262669</v>
      </c>
      <c r="K136" s="3">
        <f t="array" ref="K136">MAX(IF($B$2:$B$294=B136,$D$2:$D$294))</f>
        <v>779982</v>
      </c>
    </row>
    <row r="137" spans="1:11" x14ac:dyDescent="0.25">
      <c r="A137">
        <v>49140943</v>
      </c>
      <c r="B137" t="s">
        <v>71</v>
      </c>
      <c r="C137" s="1">
        <v>35612</v>
      </c>
      <c r="D137" s="2">
        <v>289981</v>
      </c>
      <c r="E137" s="1">
        <v>39111</v>
      </c>
      <c r="F137" s="2">
        <v>690500</v>
      </c>
      <c r="G137" s="2">
        <v>707434</v>
      </c>
      <c r="H137" s="2">
        <v>-16934</v>
      </c>
      <c r="I137" s="3">
        <f t="array" ref="I137">MEDIAN(IF($B$2:$B$294=B137,$D$2:$D$294))</f>
        <v>295810</v>
      </c>
      <c r="J137" s="3">
        <f t="array" ref="J137">MIN(IF($B$2:$B$294=B137,$D$2:$D$294))</f>
        <v>262669</v>
      </c>
      <c r="K137" s="3">
        <f t="array" ref="K137">MAX(IF($B$2:$B$294=B137,$D$2:$D$294))</f>
        <v>779982</v>
      </c>
    </row>
    <row r="138" spans="1:11" x14ac:dyDescent="0.25">
      <c r="A138">
        <v>48876206</v>
      </c>
      <c r="B138" t="s">
        <v>71</v>
      </c>
      <c r="C138" s="1">
        <v>36342</v>
      </c>
      <c r="D138" s="2">
        <v>262669</v>
      </c>
      <c r="E138" s="1">
        <v>39156</v>
      </c>
      <c r="F138" s="2">
        <v>408000</v>
      </c>
      <c r="G138" s="2">
        <v>523582</v>
      </c>
      <c r="H138" s="2">
        <v>-115582</v>
      </c>
      <c r="I138" s="3">
        <f t="array" ref="I138">MEDIAN(IF($B$2:$B$294=B138,$D$2:$D$294))</f>
        <v>295810</v>
      </c>
      <c r="J138" s="3">
        <f t="array" ref="J138">MIN(IF($B$2:$B$294=B138,$D$2:$D$294))</f>
        <v>262669</v>
      </c>
      <c r="K138" s="3">
        <f t="array" ref="K138">MAX(IF($B$2:$B$294=B138,$D$2:$D$294))</f>
        <v>779982</v>
      </c>
    </row>
    <row r="139" spans="1:11" x14ac:dyDescent="0.25">
      <c r="A139">
        <v>48680798</v>
      </c>
      <c r="B139" t="s">
        <v>84</v>
      </c>
      <c r="C139" s="1">
        <v>38534</v>
      </c>
      <c r="D139" s="2">
        <v>602612</v>
      </c>
      <c r="E139" s="1">
        <v>39309</v>
      </c>
      <c r="F139" s="2">
        <v>785000</v>
      </c>
      <c r="G139" s="2">
        <v>793299</v>
      </c>
      <c r="H139" s="2">
        <v>-8299</v>
      </c>
      <c r="I139" s="3">
        <f t="array" ref="I139">MEDIAN(IF($B$2:$B$294=B139,$D$2:$D$294))</f>
        <v>278144</v>
      </c>
      <c r="J139" s="3">
        <f t="array" ref="J139">MIN(IF($B$2:$B$294=B139,$D$2:$D$294))</f>
        <v>168167</v>
      </c>
      <c r="K139" s="3">
        <f t="array" ref="K139">MAX(IF($B$2:$B$294=B139,$D$2:$D$294))</f>
        <v>602612</v>
      </c>
    </row>
    <row r="140" spans="1:11" x14ac:dyDescent="0.25">
      <c r="A140">
        <v>49114929</v>
      </c>
      <c r="B140" t="s">
        <v>83</v>
      </c>
      <c r="C140" s="1">
        <v>35612</v>
      </c>
      <c r="D140" s="2">
        <v>255784</v>
      </c>
      <c r="E140" s="1">
        <v>39170</v>
      </c>
      <c r="F140" s="2">
        <v>695000</v>
      </c>
      <c r="G140" s="2">
        <v>663177</v>
      </c>
      <c r="H140" s="2">
        <v>31823</v>
      </c>
      <c r="I140" s="3">
        <f t="array" ref="I140">MEDIAN(IF($B$2:$B$294=B140,$D$2:$D$294))</f>
        <v>278144</v>
      </c>
      <c r="J140" s="3">
        <f t="array" ref="J140">MIN(IF($B$2:$B$294=B140,$D$2:$D$294))</f>
        <v>168167</v>
      </c>
      <c r="K140" s="3">
        <f t="array" ref="K140">MAX(IF($B$2:$B$294=B140,$D$2:$D$294))</f>
        <v>602612</v>
      </c>
    </row>
    <row r="141" spans="1:11" x14ac:dyDescent="0.25">
      <c r="A141">
        <v>48919521</v>
      </c>
      <c r="B141" t="s">
        <v>84</v>
      </c>
      <c r="C141" s="1">
        <v>38534</v>
      </c>
      <c r="D141" s="2">
        <v>491520</v>
      </c>
      <c r="E141" s="1">
        <v>39318</v>
      </c>
      <c r="F141" s="2">
        <v>620000</v>
      </c>
      <c r="G141" s="2">
        <v>619605</v>
      </c>
      <c r="H141" s="2">
        <v>395</v>
      </c>
      <c r="I141" s="3">
        <f t="array" ref="I141">MEDIAN(IF($B$2:$B$294=B141,$D$2:$D$294))</f>
        <v>278144</v>
      </c>
      <c r="J141" s="3">
        <f t="array" ref="J141">MIN(IF($B$2:$B$294=B141,$D$2:$D$294))</f>
        <v>168167</v>
      </c>
      <c r="K141" s="3">
        <f t="array" ref="K141">MAX(IF($B$2:$B$294=B141,$D$2:$D$294))</f>
        <v>602612</v>
      </c>
    </row>
    <row r="142" spans="1:11" x14ac:dyDescent="0.25">
      <c r="A142">
        <v>48919414</v>
      </c>
      <c r="B142" t="s">
        <v>84</v>
      </c>
      <c r="C142" s="1">
        <v>38534</v>
      </c>
      <c r="D142" s="2">
        <v>531968</v>
      </c>
      <c r="E142" s="1">
        <v>39210</v>
      </c>
      <c r="F142" s="2">
        <v>610000</v>
      </c>
      <c r="G142" s="2">
        <v>641861</v>
      </c>
      <c r="H142" s="2">
        <v>-31861</v>
      </c>
      <c r="I142" s="3">
        <f t="array" ref="I142">MEDIAN(IF($B$2:$B$294=B142,$D$2:$D$294))</f>
        <v>278144</v>
      </c>
      <c r="J142" s="3">
        <f t="array" ref="J142">MIN(IF($B$2:$B$294=B142,$D$2:$D$294))</f>
        <v>168167</v>
      </c>
      <c r="K142" s="3">
        <f t="array" ref="K142">MAX(IF($B$2:$B$294=B142,$D$2:$D$294))</f>
        <v>602612</v>
      </c>
    </row>
    <row r="143" spans="1:11" x14ac:dyDescent="0.25">
      <c r="A143">
        <v>48920257</v>
      </c>
      <c r="B143" t="s">
        <v>84</v>
      </c>
      <c r="C143" s="1">
        <v>35612</v>
      </c>
      <c r="D143" s="2">
        <v>204390</v>
      </c>
      <c r="E143" s="1">
        <v>39240</v>
      </c>
      <c r="F143" s="2">
        <v>550500</v>
      </c>
      <c r="G143" s="2">
        <v>504355</v>
      </c>
      <c r="H143" s="2">
        <v>46145</v>
      </c>
      <c r="I143" s="3">
        <f t="array" ref="I143">MEDIAN(IF($B$2:$B$294=B143,$D$2:$D$294))</f>
        <v>278144</v>
      </c>
      <c r="J143" s="3">
        <f t="array" ref="J143">MIN(IF($B$2:$B$294=B143,$D$2:$D$294))</f>
        <v>168167</v>
      </c>
      <c r="K143" s="3">
        <f t="array" ref="K143">MAX(IF($B$2:$B$294=B143,$D$2:$D$294))</f>
        <v>602612</v>
      </c>
    </row>
    <row r="144" spans="1:11" x14ac:dyDescent="0.25">
      <c r="A144">
        <v>48833323</v>
      </c>
      <c r="B144" t="s">
        <v>84</v>
      </c>
      <c r="C144" s="1">
        <v>37803</v>
      </c>
      <c r="D144" s="2">
        <v>306988</v>
      </c>
      <c r="E144" s="1">
        <v>39231</v>
      </c>
      <c r="F144" s="2">
        <v>547000</v>
      </c>
      <c r="G144" s="2">
        <v>517631</v>
      </c>
      <c r="H144" s="2">
        <v>29369</v>
      </c>
      <c r="I144" s="3">
        <f t="array" ref="I144">MEDIAN(IF($B$2:$B$294=B144,$D$2:$D$294))</f>
        <v>278144</v>
      </c>
      <c r="J144" s="3">
        <f t="array" ref="J144">MIN(IF($B$2:$B$294=B144,$D$2:$D$294))</f>
        <v>168167</v>
      </c>
      <c r="K144" s="3">
        <f t="array" ref="K144">MAX(IF($B$2:$B$294=B144,$D$2:$D$294))</f>
        <v>602612</v>
      </c>
    </row>
    <row r="145" spans="1:11" x14ac:dyDescent="0.25">
      <c r="A145">
        <v>62631968</v>
      </c>
      <c r="B145" t="s">
        <v>84</v>
      </c>
      <c r="C145" s="1">
        <v>38169</v>
      </c>
      <c r="D145" s="2">
        <v>278144</v>
      </c>
      <c r="E145" s="1">
        <v>39185</v>
      </c>
      <c r="F145" s="2">
        <v>525000</v>
      </c>
      <c r="G145" s="2">
        <v>512894</v>
      </c>
      <c r="H145" s="2">
        <v>12106</v>
      </c>
      <c r="I145" s="3">
        <f t="array" ref="I145">MEDIAN(IF($B$2:$B$294=B145,$D$2:$D$294))</f>
        <v>278144</v>
      </c>
      <c r="J145" s="3">
        <f t="array" ref="J145">MIN(IF($B$2:$B$294=B145,$D$2:$D$294))</f>
        <v>168167</v>
      </c>
      <c r="K145" s="3">
        <f t="array" ref="K145">MAX(IF($B$2:$B$294=B145,$D$2:$D$294))</f>
        <v>602612</v>
      </c>
    </row>
    <row r="146" spans="1:11" x14ac:dyDescent="0.25">
      <c r="A146">
        <v>48847020</v>
      </c>
      <c r="B146" t="s">
        <v>84</v>
      </c>
      <c r="C146" s="1">
        <v>37803</v>
      </c>
      <c r="D146" s="2">
        <v>273802</v>
      </c>
      <c r="E146" s="1">
        <v>39100</v>
      </c>
      <c r="F146" s="2">
        <v>429000</v>
      </c>
      <c r="G146" s="2">
        <v>445536</v>
      </c>
      <c r="H146" s="2">
        <v>-16536</v>
      </c>
      <c r="I146" s="3">
        <f t="array" ref="I146">MEDIAN(IF($B$2:$B$294=B146,$D$2:$D$294))</f>
        <v>278144</v>
      </c>
      <c r="J146" s="3">
        <f t="array" ref="J146">MIN(IF($B$2:$B$294=B146,$D$2:$D$294))</f>
        <v>168167</v>
      </c>
      <c r="K146" s="3">
        <f t="array" ref="K146">MAX(IF($B$2:$B$294=B146,$D$2:$D$294))</f>
        <v>602612</v>
      </c>
    </row>
    <row r="147" spans="1:11" x14ac:dyDescent="0.25">
      <c r="A147">
        <v>49115167</v>
      </c>
      <c r="B147" t="s">
        <v>84</v>
      </c>
      <c r="C147" s="1">
        <v>35612</v>
      </c>
      <c r="D147" s="2">
        <v>168167</v>
      </c>
      <c r="E147" s="1">
        <v>39283</v>
      </c>
      <c r="F147" s="2">
        <v>419500</v>
      </c>
      <c r="G147" s="2">
        <v>471120</v>
      </c>
      <c r="H147" s="2">
        <v>-51620</v>
      </c>
      <c r="I147" s="3">
        <f t="array" ref="I147">MEDIAN(IF($B$2:$B$294=B147,$D$2:$D$294))</f>
        <v>278144</v>
      </c>
      <c r="J147" s="3">
        <f t="array" ref="J147">MIN(IF($B$2:$B$294=B147,$D$2:$D$294))</f>
        <v>168167</v>
      </c>
      <c r="K147" s="3">
        <f t="array" ref="K147">MAX(IF($B$2:$B$294=B147,$D$2:$D$294))</f>
        <v>602612</v>
      </c>
    </row>
    <row r="148" spans="1:11" x14ac:dyDescent="0.25">
      <c r="A148">
        <v>72494309</v>
      </c>
      <c r="B148" t="s">
        <v>84</v>
      </c>
      <c r="C148" t="e">
        <v>#N/A</v>
      </c>
      <c r="D148" s="2">
        <f>MEDIAN(D139:D147)</f>
        <v>278144</v>
      </c>
      <c r="E148" s="1">
        <v>39329</v>
      </c>
      <c r="F148" s="2">
        <v>339950</v>
      </c>
      <c r="G148" s="2">
        <v>380181</v>
      </c>
      <c r="H148" s="2">
        <v>-40231</v>
      </c>
      <c r="I148" s="3">
        <f t="array" ref="I148">MEDIAN(IF($B$2:$B$294=B148,$D$2:$D$294))</f>
        <v>278144</v>
      </c>
      <c r="J148" s="3">
        <f t="array" ref="J148">MIN(IF($B$2:$B$294=B148,$D$2:$D$294))</f>
        <v>168167</v>
      </c>
      <c r="K148" s="3">
        <f t="array" ref="K148">MAX(IF($B$2:$B$294=B148,$D$2:$D$294))</f>
        <v>602612</v>
      </c>
    </row>
    <row r="149" spans="1:11" x14ac:dyDescent="0.25">
      <c r="A149">
        <v>48847107</v>
      </c>
      <c r="B149" t="s">
        <v>83</v>
      </c>
      <c r="C149" s="1">
        <v>36708</v>
      </c>
      <c r="D149" s="2">
        <v>376975</v>
      </c>
      <c r="E149" s="1">
        <v>39171</v>
      </c>
      <c r="F149" s="2">
        <v>218712</v>
      </c>
      <c r="G149" s="2">
        <v>724551</v>
      </c>
      <c r="H149" s="2">
        <v>-505839</v>
      </c>
      <c r="I149" s="3">
        <f t="array" ref="I149">MEDIAN(IF($B$2:$B$294=B149,$D$2:$D$294))</f>
        <v>278144</v>
      </c>
      <c r="J149" s="3">
        <f t="array" ref="J149">MIN(IF($B$2:$B$294=B149,$D$2:$D$294))</f>
        <v>168167</v>
      </c>
      <c r="K149" s="3">
        <f t="array" ref="K149">MAX(IF($B$2:$B$294=B149,$D$2:$D$294))</f>
        <v>602612</v>
      </c>
    </row>
    <row r="150" spans="1:11" x14ac:dyDescent="0.25">
      <c r="A150">
        <v>61766052</v>
      </c>
      <c r="B150" t="s">
        <v>22</v>
      </c>
      <c r="C150" s="1">
        <v>38169</v>
      </c>
      <c r="D150" s="2">
        <v>293084</v>
      </c>
      <c r="E150" s="1">
        <v>39191</v>
      </c>
      <c r="F150" s="2">
        <v>529000</v>
      </c>
      <c r="G150" s="2">
        <v>551924</v>
      </c>
      <c r="H150" s="2">
        <v>-22924</v>
      </c>
      <c r="I150" s="3">
        <f t="array" ref="I150">MEDIAN(IF($B$2:$B$294=B150,$D$2:$D$294))</f>
        <v>253516</v>
      </c>
      <c r="J150" s="3">
        <f t="array" ref="J150">MIN(IF($B$2:$B$294=B150,$D$2:$D$294))</f>
        <v>112453</v>
      </c>
      <c r="K150" s="3">
        <f t="array" ref="K150">MAX(IF($B$2:$B$294=B150,$D$2:$D$294))</f>
        <v>351020</v>
      </c>
    </row>
    <row r="151" spans="1:11" x14ac:dyDescent="0.25">
      <c r="A151">
        <v>62774324</v>
      </c>
      <c r="B151" t="s">
        <v>23</v>
      </c>
      <c r="C151" s="1">
        <v>38169</v>
      </c>
      <c r="D151" s="2">
        <v>260470</v>
      </c>
      <c r="E151" s="1">
        <v>39205</v>
      </c>
      <c r="F151" s="2">
        <v>419000</v>
      </c>
      <c r="G151" s="2">
        <v>432546</v>
      </c>
      <c r="H151" s="2">
        <v>-13546</v>
      </c>
      <c r="I151" s="3">
        <f t="array" ref="I151">MEDIAN(IF($B$2:$B$294=B151,$D$2:$D$294))</f>
        <v>253516</v>
      </c>
      <c r="J151" s="3">
        <f t="array" ref="J151">MIN(IF($B$2:$B$294=B151,$D$2:$D$294))</f>
        <v>112453</v>
      </c>
      <c r="K151" s="3">
        <f t="array" ref="K151">MAX(IF($B$2:$B$294=B151,$D$2:$D$294))</f>
        <v>351020</v>
      </c>
    </row>
    <row r="152" spans="1:11" x14ac:dyDescent="0.25">
      <c r="A152">
        <v>49131415</v>
      </c>
      <c r="B152" t="s">
        <v>22</v>
      </c>
      <c r="C152" s="1">
        <v>35612</v>
      </c>
      <c r="D152" s="2">
        <v>112453</v>
      </c>
      <c r="E152" s="1">
        <v>39147</v>
      </c>
      <c r="F152" s="2">
        <v>309000</v>
      </c>
      <c r="G152" s="2">
        <v>258081</v>
      </c>
      <c r="H152" s="2">
        <v>50919</v>
      </c>
      <c r="I152" s="3">
        <f t="array" ref="I152">MEDIAN(IF($B$2:$B$294=B152,$D$2:$D$294))</f>
        <v>253516</v>
      </c>
      <c r="J152" s="3">
        <f t="array" ref="J152">MIN(IF($B$2:$B$294=B152,$D$2:$D$294))</f>
        <v>112453</v>
      </c>
      <c r="K152" s="3">
        <f t="array" ref="K152">MAX(IF($B$2:$B$294=B152,$D$2:$D$294))</f>
        <v>351020</v>
      </c>
    </row>
    <row r="153" spans="1:11" x14ac:dyDescent="0.25">
      <c r="A153">
        <v>63926547</v>
      </c>
      <c r="B153" t="s">
        <v>22</v>
      </c>
      <c r="C153" s="1">
        <v>37803</v>
      </c>
      <c r="D153" s="2">
        <v>246562</v>
      </c>
      <c r="E153" s="1">
        <v>39294</v>
      </c>
      <c r="F153" s="2">
        <v>306250</v>
      </c>
      <c r="G153" s="2">
        <v>333018</v>
      </c>
      <c r="H153" s="2">
        <v>-26768</v>
      </c>
      <c r="I153" s="3">
        <f t="array" ref="I153">MEDIAN(IF($B$2:$B$294=B153,$D$2:$D$294))</f>
        <v>253516</v>
      </c>
      <c r="J153" s="3">
        <f t="array" ref="J153">MIN(IF($B$2:$B$294=B153,$D$2:$D$294))</f>
        <v>112453</v>
      </c>
      <c r="K153" s="3">
        <f t="array" ref="K153">MAX(IF($B$2:$B$294=B153,$D$2:$D$294))</f>
        <v>351020</v>
      </c>
    </row>
    <row r="154" spans="1:11" x14ac:dyDescent="0.25">
      <c r="A154">
        <v>63926551</v>
      </c>
      <c r="B154" t="s">
        <v>22</v>
      </c>
      <c r="C154" s="1">
        <v>37803</v>
      </c>
      <c r="D154" s="2">
        <v>245620</v>
      </c>
      <c r="E154" s="1">
        <v>39287</v>
      </c>
      <c r="F154" s="2">
        <v>260000</v>
      </c>
      <c r="G154" s="2">
        <v>273988</v>
      </c>
      <c r="H154" s="2">
        <v>-13988</v>
      </c>
      <c r="I154" s="3">
        <f t="array" ref="I154">MEDIAN(IF($B$2:$B$294=B154,$D$2:$D$294))</f>
        <v>253516</v>
      </c>
      <c r="J154" s="3">
        <f t="array" ref="J154">MIN(IF($B$2:$B$294=B154,$D$2:$D$294))</f>
        <v>112453</v>
      </c>
      <c r="K154" s="3">
        <f t="array" ref="K154">MAX(IF($B$2:$B$294=B154,$D$2:$D$294))</f>
        <v>351020</v>
      </c>
    </row>
    <row r="155" spans="1:11" x14ac:dyDescent="0.25">
      <c r="A155">
        <v>67686185</v>
      </c>
      <c r="B155" t="s">
        <v>22</v>
      </c>
      <c r="C155" s="1">
        <v>38899</v>
      </c>
      <c r="D155" s="2">
        <v>351020</v>
      </c>
      <c r="E155" s="1">
        <v>39191</v>
      </c>
      <c r="F155" s="2">
        <v>210000</v>
      </c>
      <c r="G155" s="2">
        <v>267541</v>
      </c>
      <c r="H155" s="2">
        <v>-57541</v>
      </c>
      <c r="I155" s="3">
        <f t="array" ref="I155">MEDIAN(IF($B$2:$B$294=B155,$D$2:$D$294))</f>
        <v>253516</v>
      </c>
      <c r="J155" s="3">
        <f t="array" ref="J155">MIN(IF($B$2:$B$294=B155,$D$2:$D$294))</f>
        <v>112453</v>
      </c>
      <c r="K155" s="3">
        <f t="array" ref="K155">MAX(IF($B$2:$B$294=B155,$D$2:$D$294))</f>
        <v>351020</v>
      </c>
    </row>
    <row r="156" spans="1:11" x14ac:dyDescent="0.25">
      <c r="A156">
        <v>70583321</v>
      </c>
      <c r="B156" t="s">
        <v>170</v>
      </c>
      <c r="C156" s="1">
        <v>39264</v>
      </c>
      <c r="D156" s="2">
        <v>520155</v>
      </c>
      <c r="E156" s="1">
        <v>39205</v>
      </c>
      <c r="F156" s="2">
        <v>457000</v>
      </c>
      <c r="G156" s="2">
        <v>499413</v>
      </c>
      <c r="H156" s="2">
        <v>-42413</v>
      </c>
      <c r="I156" s="3">
        <f t="array" ref="I156">MEDIAN(IF($B$2:$B$294=B156,$D$2:$D$294))</f>
        <v>374438</v>
      </c>
      <c r="J156" s="3">
        <f t="array" ref="J156">MIN(IF($B$2:$B$294=B156,$D$2:$D$294))</f>
        <v>228721</v>
      </c>
      <c r="K156" s="3">
        <f t="array" ref="K156">MAX(IF($B$2:$B$294=B156,$D$2:$D$294))</f>
        <v>520155</v>
      </c>
    </row>
    <row r="157" spans="1:11" x14ac:dyDescent="0.25">
      <c r="A157">
        <v>48973393</v>
      </c>
      <c r="B157" t="s">
        <v>170</v>
      </c>
      <c r="C157" s="1">
        <v>36708</v>
      </c>
      <c r="D157" s="2">
        <v>228721</v>
      </c>
      <c r="E157" s="1">
        <v>39115</v>
      </c>
      <c r="F157" s="2">
        <v>385000</v>
      </c>
      <c r="G157" s="2">
        <v>397073</v>
      </c>
      <c r="H157" s="2">
        <v>-12073</v>
      </c>
      <c r="I157" s="3">
        <f t="array" ref="I157">MEDIAN(IF($B$2:$B$294=B157,$D$2:$D$294))</f>
        <v>374438</v>
      </c>
      <c r="J157" s="3">
        <f t="array" ref="J157">MIN(IF($B$2:$B$294=B157,$D$2:$D$294))</f>
        <v>228721</v>
      </c>
      <c r="K157" s="3">
        <f t="array" ref="K157">MAX(IF($B$2:$B$294=B157,$D$2:$D$294))</f>
        <v>520155</v>
      </c>
    </row>
    <row r="158" spans="1:11" x14ac:dyDescent="0.25">
      <c r="A158">
        <v>48761913</v>
      </c>
      <c r="B158" t="s">
        <v>11</v>
      </c>
      <c r="C158" s="1">
        <v>37073</v>
      </c>
      <c r="D158" s="2">
        <v>414116</v>
      </c>
      <c r="E158" s="1">
        <v>39087</v>
      </c>
      <c r="F158" s="2">
        <v>700000</v>
      </c>
      <c r="G158" s="2">
        <v>679834</v>
      </c>
      <c r="H158" s="2">
        <v>20166</v>
      </c>
      <c r="I158" s="3">
        <f t="array" ref="I158">MEDIAN(IF($B$2:$B$294=B158,$D$2:$D$294))</f>
        <v>557749</v>
      </c>
      <c r="J158" s="3">
        <f t="array" ref="J158">MIN(IF($B$2:$B$294=B158,$D$2:$D$294))</f>
        <v>414116</v>
      </c>
      <c r="K158" s="3">
        <f t="array" ref="K158">MAX(IF($B$2:$B$294=B158,$D$2:$D$294))</f>
        <v>619397</v>
      </c>
    </row>
    <row r="159" spans="1:11" x14ac:dyDescent="0.25">
      <c r="A159">
        <v>48769230</v>
      </c>
      <c r="B159" t="s">
        <v>12</v>
      </c>
      <c r="C159" s="1">
        <v>38899</v>
      </c>
      <c r="D159" s="2">
        <v>619397</v>
      </c>
      <c r="E159" s="1">
        <v>39279</v>
      </c>
      <c r="F159" s="2">
        <v>680000</v>
      </c>
      <c r="G159" s="2">
        <v>641789</v>
      </c>
      <c r="H159" s="2">
        <v>38211</v>
      </c>
      <c r="I159" s="3">
        <f t="array" ref="I159">MEDIAN(IF($B$2:$B$294=B159,$D$2:$D$294))</f>
        <v>557749</v>
      </c>
      <c r="J159" s="3">
        <f t="array" ref="J159">MIN(IF($B$2:$B$294=B159,$D$2:$D$294))</f>
        <v>414116</v>
      </c>
      <c r="K159" s="3">
        <f t="array" ref="K159">MAX(IF($B$2:$B$294=B159,$D$2:$D$294))</f>
        <v>619397</v>
      </c>
    </row>
    <row r="160" spans="1:11" x14ac:dyDescent="0.25">
      <c r="A160">
        <v>48769215</v>
      </c>
      <c r="B160" t="s">
        <v>11</v>
      </c>
      <c r="C160" s="1">
        <v>38899</v>
      </c>
      <c r="D160" s="2">
        <v>557749</v>
      </c>
      <c r="E160" s="1">
        <v>39192</v>
      </c>
      <c r="F160" s="2">
        <v>600000</v>
      </c>
      <c r="G160" s="2">
        <v>592391</v>
      </c>
      <c r="H160" s="2">
        <v>7609</v>
      </c>
      <c r="I160" s="3">
        <f t="array" ref="I160">MEDIAN(IF($B$2:$B$294=B160,$D$2:$D$294))</f>
        <v>557749</v>
      </c>
      <c r="J160" s="3">
        <f t="array" ref="J160">MIN(IF($B$2:$B$294=B160,$D$2:$D$294))</f>
        <v>414116</v>
      </c>
      <c r="K160" s="3">
        <f t="array" ref="K160">MAX(IF($B$2:$B$294=B160,$D$2:$D$294))</f>
        <v>619397</v>
      </c>
    </row>
    <row r="161" spans="1:11" x14ac:dyDescent="0.25">
      <c r="A161">
        <v>49144220</v>
      </c>
      <c r="B161" t="s">
        <v>32</v>
      </c>
      <c r="C161" s="1">
        <v>35612</v>
      </c>
      <c r="D161" s="2">
        <v>381239</v>
      </c>
      <c r="E161" s="1">
        <v>39288</v>
      </c>
      <c r="F161" s="2">
        <v>1150000</v>
      </c>
      <c r="G161" s="2">
        <v>993723</v>
      </c>
      <c r="H161" s="2">
        <v>156277</v>
      </c>
      <c r="I161" s="3">
        <f t="array" ref="I161">MEDIAN(IF($B$2:$B$294=B161,$D$2:$D$294))</f>
        <v>331189.5</v>
      </c>
      <c r="J161" s="3">
        <f t="array" ref="J161">MIN(IF($B$2:$B$294=B161,$D$2:$D$294))</f>
        <v>176121</v>
      </c>
      <c r="K161" s="3">
        <f t="array" ref="K161">MAX(IF($B$2:$B$294=B161,$D$2:$D$294))</f>
        <v>502419</v>
      </c>
    </row>
    <row r="162" spans="1:11" x14ac:dyDescent="0.25">
      <c r="A162">
        <v>49115193</v>
      </c>
      <c r="B162" t="s">
        <v>32</v>
      </c>
      <c r="C162" s="1">
        <v>35612</v>
      </c>
      <c r="D162" s="2">
        <v>176121</v>
      </c>
      <c r="E162" s="1">
        <v>39128</v>
      </c>
      <c r="F162" s="2">
        <v>825000</v>
      </c>
      <c r="G162" s="2">
        <v>636437</v>
      </c>
      <c r="H162" s="2">
        <v>188563</v>
      </c>
      <c r="I162" s="3">
        <f t="array" ref="I162">MEDIAN(IF($B$2:$B$294=B162,$D$2:$D$294))</f>
        <v>331189.5</v>
      </c>
      <c r="J162" s="3">
        <f t="array" ref="J162">MIN(IF($B$2:$B$294=B162,$D$2:$D$294))</f>
        <v>176121</v>
      </c>
      <c r="K162" s="3">
        <f t="array" ref="K162">MAX(IF($B$2:$B$294=B162,$D$2:$D$294))</f>
        <v>502419</v>
      </c>
    </row>
    <row r="163" spans="1:11" x14ac:dyDescent="0.25">
      <c r="A163">
        <v>49144202</v>
      </c>
      <c r="B163" t="s">
        <v>58</v>
      </c>
      <c r="C163" s="1">
        <v>35612</v>
      </c>
      <c r="D163" s="2">
        <v>205612</v>
      </c>
      <c r="E163" s="1">
        <v>39227</v>
      </c>
      <c r="F163" s="2">
        <v>625000</v>
      </c>
      <c r="G163" s="2">
        <v>613923</v>
      </c>
      <c r="H163" s="2">
        <v>11077</v>
      </c>
      <c r="I163" s="3">
        <f t="array" ref="I163">MEDIAN(IF($B$2:$B$294=B163,$D$2:$D$294))</f>
        <v>331189.5</v>
      </c>
      <c r="J163" s="3">
        <f t="array" ref="J163">MIN(IF($B$2:$B$294=B163,$D$2:$D$294))</f>
        <v>176121</v>
      </c>
      <c r="K163" s="3">
        <f t="array" ref="K163">MAX(IF($B$2:$B$294=B163,$D$2:$D$294))</f>
        <v>502419</v>
      </c>
    </row>
    <row r="164" spans="1:11" x14ac:dyDescent="0.25">
      <c r="A164">
        <v>48919484</v>
      </c>
      <c r="B164" t="s">
        <v>32</v>
      </c>
      <c r="C164" s="1">
        <v>38534</v>
      </c>
      <c r="D164" s="2">
        <v>489460</v>
      </c>
      <c r="E164" s="1">
        <v>39202</v>
      </c>
      <c r="F164" s="2">
        <v>612000</v>
      </c>
      <c r="G164" s="2">
        <v>611260</v>
      </c>
      <c r="H164" s="2">
        <v>740</v>
      </c>
      <c r="I164" s="3">
        <f t="array" ref="I164">MEDIAN(IF($B$2:$B$294=B164,$D$2:$D$294))</f>
        <v>331189.5</v>
      </c>
      <c r="J164" s="3">
        <f t="array" ref="J164">MIN(IF($B$2:$B$294=B164,$D$2:$D$294))</f>
        <v>176121</v>
      </c>
      <c r="K164" s="3">
        <f t="array" ref="K164">MAX(IF($B$2:$B$294=B164,$D$2:$D$294))</f>
        <v>502419</v>
      </c>
    </row>
    <row r="165" spans="1:11" x14ac:dyDescent="0.25">
      <c r="A165">
        <v>48933409</v>
      </c>
      <c r="B165" t="s">
        <v>32</v>
      </c>
      <c r="C165" s="1">
        <v>37803</v>
      </c>
      <c r="D165" s="2">
        <v>487605</v>
      </c>
      <c r="E165" s="1">
        <v>39164</v>
      </c>
      <c r="F165" s="2">
        <v>610000</v>
      </c>
      <c r="G165" s="2">
        <v>725211</v>
      </c>
      <c r="H165" s="2">
        <v>-115211</v>
      </c>
      <c r="I165" s="3">
        <f t="array" ref="I165">MEDIAN(IF($B$2:$B$294=B165,$D$2:$D$294))</f>
        <v>331189.5</v>
      </c>
      <c r="J165" s="3">
        <f t="array" ref="J165">MIN(IF($B$2:$B$294=B165,$D$2:$D$294))</f>
        <v>176121</v>
      </c>
      <c r="K165" s="3">
        <f t="array" ref="K165">MAX(IF($B$2:$B$294=B165,$D$2:$D$294))</f>
        <v>502419</v>
      </c>
    </row>
    <row r="166" spans="1:11" x14ac:dyDescent="0.25">
      <c r="A166">
        <v>48919799</v>
      </c>
      <c r="B166" t="s">
        <v>32</v>
      </c>
      <c r="C166" s="1">
        <v>38534</v>
      </c>
      <c r="D166" s="2">
        <v>502419</v>
      </c>
      <c r="E166" s="1">
        <v>39237</v>
      </c>
      <c r="F166" s="2">
        <v>569000</v>
      </c>
      <c r="G166" s="2">
        <v>601612</v>
      </c>
      <c r="H166" s="2">
        <v>-32612</v>
      </c>
      <c r="I166" s="3">
        <f t="array" ref="I166">MEDIAN(IF($B$2:$B$294=B166,$D$2:$D$294))</f>
        <v>331189.5</v>
      </c>
      <c r="J166" s="3">
        <f t="array" ref="J166">MIN(IF($B$2:$B$294=B166,$D$2:$D$294))</f>
        <v>176121</v>
      </c>
      <c r="K166" s="3">
        <f t="array" ref="K166">MAX(IF($B$2:$B$294=B166,$D$2:$D$294))</f>
        <v>502419</v>
      </c>
    </row>
    <row r="167" spans="1:11" x14ac:dyDescent="0.25">
      <c r="A167">
        <v>48919819</v>
      </c>
      <c r="B167" t="s">
        <v>32</v>
      </c>
      <c r="C167" s="1">
        <v>38534</v>
      </c>
      <c r="D167" s="2">
        <v>438594</v>
      </c>
      <c r="E167" s="1">
        <v>39232</v>
      </c>
      <c r="F167" s="2">
        <v>545000</v>
      </c>
      <c r="G167" s="2">
        <v>589228</v>
      </c>
      <c r="H167" s="2">
        <v>-44228</v>
      </c>
      <c r="I167" s="3">
        <f t="array" ref="I167">MEDIAN(IF($B$2:$B$294=B167,$D$2:$D$294))</f>
        <v>331189.5</v>
      </c>
      <c r="J167" s="3">
        <f t="array" ref="J167">MIN(IF($B$2:$B$294=B167,$D$2:$D$294))</f>
        <v>176121</v>
      </c>
      <c r="K167" s="3">
        <f t="array" ref="K167">MAX(IF($B$2:$B$294=B167,$D$2:$D$294))</f>
        <v>502419</v>
      </c>
    </row>
    <row r="168" spans="1:11" x14ac:dyDescent="0.25">
      <c r="A168">
        <v>49144152</v>
      </c>
      <c r="B168" t="s">
        <v>32</v>
      </c>
      <c r="C168" s="1">
        <v>35612</v>
      </c>
      <c r="D168" s="2">
        <v>208808</v>
      </c>
      <c r="E168" s="1">
        <v>39085</v>
      </c>
      <c r="F168" s="2">
        <v>500000</v>
      </c>
      <c r="G168" s="2">
        <v>545441</v>
      </c>
      <c r="H168" s="2">
        <v>-45441</v>
      </c>
      <c r="I168" s="3">
        <f t="array" ref="I168">MEDIAN(IF($B$2:$B$294=B168,$D$2:$D$294))</f>
        <v>331189.5</v>
      </c>
      <c r="J168" s="3">
        <f t="array" ref="J168">MIN(IF($B$2:$B$294=B168,$D$2:$D$294))</f>
        <v>176121</v>
      </c>
      <c r="K168" s="3">
        <f t="array" ref="K168">MAX(IF($B$2:$B$294=B168,$D$2:$D$294))</f>
        <v>502419</v>
      </c>
    </row>
    <row r="169" spans="1:11" x14ac:dyDescent="0.25">
      <c r="A169">
        <v>48933269</v>
      </c>
      <c r="B169" t="s">
        <v>32</v>
      </c>
      <c r="C169" s="1">
        <v>37803</v>
      </c>
      <c r="D169" s="2">
        <v>281140</v>
      </c>
      <c r="E169" s="1">
        <v>39146</v>
      </c>
      <c r="F169" s="2">
        <v>360000</v>
      </c>
      <c r="G169" s="2">
        <v>494273</v>
      </c>
      <c r="H169" s="2">
        <v>-134273</v>
      </c>
      <c r="I169" s="3">
        <f t="array" ref="I169">MEDIAN(IF($B$2:$B$294=B169,$D$2:$D$294))</f>
        <v>331189.5</v>
      </c>
      <c r="J169" s="3">
        <f t="array" ref="J169">MIN(IF($B$2:$B$294=B169,$D$2:$D$294))</f>
        <v>176121</v>
      </c>
      <c r="K169" s="3">
        <f t="array" ref="K169">MAX(IF($B$2:$B$294=B169,$D$2:$D$294))</f>
        <v>502419</v>
      </c>
    </row>
    <row r="170" spans="1:11" x14ac:dyDescent="0.25">
      <c r="A170">
        <v>48933408</v>
      </c>
      <c r="B170" t="s">
        <v>32</v>
      </c>
      <c r="C170" s="1">
        <v>37803</v>
      </c>
      <c r="D170" s="2">
        <v>237979</v>
      </c>
      <c r="E170" s="1">
        <v>39276</v>
      </c>
      <c r="F170" s="2">
        <v>359950</v>
      </c>
      <c r="G170" s="2">
        <v>506399</v>
      </c>
      <c r="H170" s="2">
        <v>-146449</v>
      </c>
      <c r="I170" s="3">
        <f t="array" ref="I170">MEDIAN(IF($B$2:$B$294=B170,$D$2:$D$294))</f>
        <v>331189.5</v>
      </c>
      <c r="J170" s="3">
        <f t="array" ref="J170">MIN(IF($B$2:$B$294=B170,$D$2:$D$294))</f>
        <v>176121</v>
      </c>
      <c r="K170" s="3">
        <f t="array" ref="K170">MAX(IF($B$2:$B$294=B170,$D$2:$D$294))</f>
        <v>502419</v>
      </c>
    </row>
    <row r="171" spans="1:11" x14ac:dyDescent="0.25">
      <c r="A171">
        <v>48833083</v>
      </c>
      <c r="B171" t="s">
        <v>80</v>
      </c>
      <c r="C171" s="1">
        <v>35612</v>
      </c>
      <c r="D171" s="2">
        <v>223313</v>
      </c>
      <c r="E171" s="1">
        <v>39170</v>
      </c>
      <c r="F171" s="2">
        <v>980000</v>
      </c>
      <c r="G171" s="2">
        <v>687452</v>
      </c>
      <c r="H171" s="2">
        <v>292548</v>
      </c>
      <c r="I171" s="3">
        <f t="array" ref="I171">MEDIAN(IF($B$2:$B$294=B171,$D$2:$D$294))</f>
        <v>223313</v>
      </c>
      <c r="J171" s="3">
        <f t="array" ref="J171">MIN(IF($B$2:$B$294=B171,$D$2:$D$294))</f>
        <v>223313</v>
      </c>
      <c r="K171" s="3">
        <f t="array" ref="K171">MAX(IF($B$2:$B$294=B171,$D$2:$D$294))</f>
        <v>223313</v>
      </c>
    </row>
    <row r="172" spans="1:11" x14ac:dyDescent="0.25">
      <c r="A172">
        <v>48920199</v>
      </c>
      <c r="B172" t="s">
        <v>31</v>
      </c>
      <c r="C172" s="1">
        <v>35612</v>
      </c>
      <c r="D172" s="2">
        <v>247886</v>
      </c>
      <c r="E172" s="1">
        <v>39112</v>
      </c>
      <c r="F172" s="2">
        <v>1530000</v>
      </c>
      <c r="G172" s="2">
        <v>641184</v>
      </c>
      <c r="H172" s="2">
        <v>888816</v>
      </c>
      <c r="I172" s="3">
        <f t="array" ref="I172">MEDIAN(IF($B$2:$B$294=B172,$D$2:$D$294))</f>
        <v>247886</v>
      </c>
      <c r="J172" s="3">
        <f t="array" ref="J172">MIN(IF($B$2:$B$294=B172,$D$2:$D$294))</f>
        <v>247886</v>
      </c>
      <c r="K172" s="3">
        <f t="array" ref="K172">MAX(IF($B$2:$B$294=B172,$D$2:$D$294))</f>
        <v>247886</v>
      </c>
    </row>
    <row r="173" spans="1:11" x14ac:dyDescent="0.25">
      <c r="A173">
        <v>48668207</v>
      </c>
      <c r="B173" t="s">
        <v>76</v>
      </c>
      <c r="C173" s="1">
        <v>37438</v>
      </c>
      <c r="D173" s="2">
        <v>374298</v>
      </c>
      <c r="E173" s="1">
        <v>39175</v>
      </c>
      <c r="F173" s="2">
        <v>1060000</v>
      </c>
      <c r="G173" s="2">
        <v>886601</v>
      </c>
      <c r="H173" s="2">
        <v>173399</v>
      </c>
      <c r="I173" s="3">
        <f t="array" ref="I173">MEDIAN(IF($B$2:$B$294=B173,$D$2:$D$294))</f>
        <v>210566</v>
      </c>
      <c r="J173" s="3">
        <f t="array" ref="J173">MIN(IF($B$2:$B$294=B173,$D$2:$D$294))</f>
        <v>85619</v>
      </c>
      <c r="K173" s="3">
        <f t="array" ref="K173">MAX(IF($B$2:$B$294=B173,$D$2:$D$294))</f>
        <v>374298</v>
      </c>
    </row>
    <row r="174" spans="1:11" x14ac:dyDescent="0.25">
      <c r="A174">
        <v>62922487</v>
      </c>
      <c r="B174" t="s">
        <v>45</v>
      </c>
      <c r="C174" s="1">
        <v>38169</v>
      </c>
      <c r="D174" s="2">
        <v>279814</v>
      </c>
      <c r="E174" s="1">
        <v>39265</v>
      </c>
      <c r="F174" s="2">
        <v>542500</v>
      </c>
      <c r="G174" s="2">
        <v>504985</v>
      </c>
      <c r="H174" s="2">
        <v>37515</v>
      </c>
      <c r="I174" s="3">
        <f t="array" ref="I174">MEDIAN(IF($B$2:$B$294=B174,$D$2:$D$294))</f>
        <v>210566</v>
      </c>
      <c r="J174" s="3">
        <f t="array" ref="J174">MIN(IF($B$2:$B$294=B174,$D$2:$D$294))</f>
        <v>85619</v>
      </c>
      <c r="K174" s="3">
        <f t="array" ref="K174">MAX(IF($B$2:$B$294=B174,$D$2:$D$294))</f>
        <v>374298</v>
      </c>
    </row>
    <row r="175" spans="1:11" x14ac:dyDescent="0.25">
      <c r="A175">
        <v>48987128</v>
      </c>
      <c r="B175" t="s">
        <v>45</v>
      </c>
      <c r="C175" s="1">
        <v>36342</v>
      </c>
      <c r="D175" s="2">
        <v>141318</v>
      </c>
      <c r="E175" s="1">
        <v>39240</v>
      </c>
      <c r="F175" s="2">
        <v>305000</v>
      </c>
      <c r="G175" s="2">
        <v>309823</v>
      </c>
      <c r="H175" s="2">
        <v>-4823</v>
      </c>
      <c r="I175" s="3">
        <f t="array" ref="I175">MEDIAN(IF($B$2:$B$294=B175,$D$2:$D$294))</f>
        <v>210566</v>
      </c>
      <c r="J175" s="3">
        <f t="array" ref="J175">MIN(IF($B$2:$B$294=B175,$D$2:$D$294))</f>
        <v>85619</v>
      </c>
      <c r="K175" s="3">
        <f t="array" ref="K175">MAX(IF($B$2:$B$294=B175,$D$2:$D$294))</f>
        <v>374298</v>
      </c>
    </row>
    <row r="176" spans="1:11" x14ac:dyDescent="0.25">
      <c r="A176">
        <v>48920442</v>
      </c>
      <c r="B176" t="s">
        <v>45</v>
      </c>
      <c r="C176" s="1">
        <v>35612</v>
      </c>
      <c r="D176" s="2">
        <v>85619</v>
      </c>
      <c r="E176" s="1">
        <v>39213</v>
      </c>
      <c r="F176" s="2">
        <v>131000</v>
      </c>
      <c r="G176" s="2">
        <v>225567</v>
      </c>
      <c r="H176" s="2">
        <v>-94567</v>
      </c>
      <c r="I176" s="3">
        <f t="array" ref="I176">MEDIAN(IF($B$2:$B$294=B176,$D$2:$D$294))</f>
        <v>210566</v>
      </c>
      <c r="J176" s="3">
        <f t="array" ref="J176">MIN(IF($B$2:$B$294=B176,$D$2:$D$294))</f>
        <v>85619</v>
      </c>
      <c r="K176" s="3">
        <f t="array" ref="K176">MAX(IF($B$2:$B$294=B176,$D$2:$D$294))</f>
        <v>374298</v>
      </c>
    </row>
    <row r="177" spans="1:11" x14ac:dyDescent="0.25">
      <c r="A177">
        <v>48771562</v>
      </c>
      <c r="B177" t="s">
        <v>43</v>
      </c>
      <c r="C177" s="1">
        <v>38899</v>
      </c>
      <c r="D177" s="2">
        <v>325465</v>
      </c>
      <c r="E177" s="1">
        <v>39218</v>
      </c>
      <c r="F177" s="2">
        <v>700000</v>
      </c>
      <c r="G177" s="2">
        <v>331125</v>
      </c>
      <c r="H177" s="2">
        <v>368875</v>
      </c>
      <c r="I177" s="3">
        <f t="array" ref="I177">MEDIAN(IF($B$2:$B$294=B177,$D$2:$D$294))</f>
        <v>445359</v>
      </c>
      <c r="J177" s="3">
        <f t="array" ref="J177">MIN(IF($B$2:$B$294=B177,$D$2:$D$294))</f>
        <v>325465</v>
      </c>
      <c r="K177" s="3">
        <f t="array" ref="K177">MAX(IF($B$2:$B$294=B177,$D$2:$D$294))</f>
        <v>565253</v>
      </c>
    </row>
    <row r="178" spans="1:11" x14ac:dyDescent="0.25">
      <c r="A178">
        <v>48789384</v>
      </c>
      <c r="B178" t="s">
        <v>43</v>
      </c>
      <c r="C178" s="1">
        <v>38534</v>
      </c>
      <c r="D178" s="2">
        <v>565253</v>
      </c>
      <c r="E178" s="1">
        <v>39128</v>
      </c>
      <c r="F178" s="2">
        <v>536800</v>
      </c>
      <c r="G178" s="2">
        <v>623206</v>
      </c>
      <c r="H178" s="2">
        <v>-86406</v>
      </c>
      <c r="I178" s="3">
        <f t="array" ref="I178">MEDIAN(IF($B$2:$B$294=B178,$D$2:$D$294))</f>
        <v>445359</v>
      </c>
      <c r="J178" s="3">
        <f t="array" ref="J178">MIN(IF($B$2:$B$294=B178,$D$2:$D$294))</f>
        <v>325465</v>
      </c>
      <c r="K178" s="3">
        <f t="array" ref="K178">MAX(IF($B$2:$B$294=B178,$D$2:$D$294))</f>
        <v>565253</v>
      </c>
    </row>
    <row r="179" spans="1:11" x14ac:dyDescent="0.25">
      <c r="A179">
        <v>48919822</v>
      </c>
      <c r="B179" t="s">
        <v>169</v>
      </c>
      <c r="C179" s="1">
        <v>38534</v>
      </c>
      <c r="D179" s="2">
        <v>575657</v>
      </c>
      <c r="E179" s="1">
        <v>39181</v>
      </c>
      <c r="F179" s="2">
        <v>680000</v>
      </c>
      <c r="G179" s="2">
        <v>667780</v>
      </c>
      <c r="H179" s="2">
        <v>12220</v>
      </c>
      <c r="I179" s="3">
        <f t="array" ref="I179">MEDIAN(IF($B$2:$B$294=B179,$D$2:$D$294))</f>
        <v>575657</v>
      </c>
      <c r="J179" s="3">
        <f t="array" ref="J179">MIN(IF($B$2:$B$294=B179,$D$2:$D$294))</f>
        <v>575657</v>
      </c>
      <c r="K179" s="3">
        <f t="array" ref="K179">MAX(IF($B$2:$B$294=B179,$D$2:$D$294))</f>
        <v>575657</v>
      </c>
    </row>
    <row r="180" spans="1:11" x14ac:dyDescent="0.25">
      <c r="A180">
        <v>49134814</v>
      </c>
      <c r="B180" t="s">
        <v>60</v>
      </c>
      <c r="C180" s="1">
        <v>35612</v>
      </c>
      <c r="D180" s="2">
        <v>225778</v>
      </c>
      <c r="E180" s="1">
        <v>39261</v>
      </c>
      <c r="F180" s="2">
        <v>628000</v>
      </c>
      <c r="G180" s="2">
        <v>623768</v>
      </c>
      <c r="H180" s="2">
        <v>4232</v>
      </c>
      <c r="I180" s="3">
        <f t="array" ref="I180">MEDIAN(IF($B$2:$B$294=B180,$D$2:$D$294))</f>
        <v>284880</v>
      </c>
      <c r="J180" s="3">
        <f t="array" ref="J180">MIN(IF($B$2:$B$294=B180,$D$2:$D$294))</f>
        <v>225778</v>
      </c>
      <c r="K180" s="3">
        <f t="array" ref="K180">MAX(IF($B$2:$B$294=B180,$D$2:$D$294))</f>
        <v>343982</v>
      </c>
    </row>
    <row r="181" spans="1:11" x14ac:dyDescent="0.25">
      <c r="A181">
        <v>68016422</v>
      </c>
      <c r="B181" t="s">
        <v>60</v>
      </c>
      <c r="C181" s="1">
        <v>39264</v>
      </c>
      <c r="D181" s="2">
        <v>343982</v>
      </c>
      <c r="E181" s="1">
        <v>39254</v>
      </c>
      <c r="F181" s="2">
        <v>311500</v>
      </c>
      <c r="G181" s="2">
        <v>339365</v>
      </c>
      <c r="H181" s="2">
        <v>-27865</v>
      </c>
      <c r="I181" s="3">
        <f t="array" ref="I181">MEDIAN(IF($B$2:$B$294=B181,$D$2:$D$294))</f>
        <v>284880</v>
      </c>
      <c r="J181" s="3">
        <f t="array" ref="J181">MIN(IF($B$2:$B$294=B181,$D$2:$D$294))</f>
        <v>225778</v>
      </c>
      <c r="K181" s="3">
        <f t="array" ref="K181">MAX(IF($B$2:$B$294=B181,$D$2:$D$294))</f>
        <v>343982</v>
      </c>
    </row>
    <row r="182" spans="1:11" x14ac:dyDescent="0.25">
      <c r="A182">
        <v>48919600</v>
      </c>
      <c r="B182" t="s">
        <v>59</v>
      </c>
      <c r="C182" s="1">
        <v>38534</v>
      </c>
      <c r="D182" s="2">
        <v>410803</v>
      </c>
      <c r="E182" s="1">
        <v>39143</v>
      </c>
      <c r="F182" s="2">
        <v>463000</v>
      </c>
      <c r="G182" s="2">
        <v>462674</v>
      </c>
      <c r="H182" s="2">
        <v>326</v>
      </c>
      <c r="I182" s="3">
        <f t="array" ref="I182">MEDIAN(IF($B$2:$B$294=B182,$D$2:$D$294))</f>
        <v>410803</v>
      </c>
      <c r="J182" s="3">
        <f t="array" ref="J182">MIN(IF($B$2:$B$294=B182,$D$2:$D$294))</f>
        <v>410803</v>
      </c>
      <c r="K182" s="3">
        <f t="array" ref="K182">MAX(IF($B$2:$B$294=B182,$D$2:$D$294))</f>
        <v>410803</v>
      </c>
    </row>
    <row r="183" spans="1:11" x14ac:dyDescent="0.25">
      <c r="A183">
        <v>49148733</v>
      </c>
      <c r="B183" t="s">
        <v>13</v>
      </c>
      <c r="C183" s="1">
        <v>35612</v>
      </c>
      <c r="D183" s="2">
        <v>187224</v>
      </c>
      <c r="E183" s="1">
        <v>39099</v>
      </c>
      <c r="F183" s="2">
        <v>465000</v>
      </c>
      <c r="G183" s="2">
        <v>517713</v>
      </c>
      <c r="H183" s="2">
        <v>-52713</v>
      </c>
      <c r="I183" s="3">
        <f t="array" ref="I183">MEDIAN(IF($B$2:$B$294=B183,$D$2:$D$294))</f>
        <v>187224</v>
      </c>
      <c r="J183" s="3">
        <f t="array" ref="J183">MIN(IF($B$2:$B$294=B183,$D$2:$D$294))</f>
        <v>187224</v>
      </c>
      <c r="K183" s="3">
        <f t="array" ref="K183">MAX(IF($B$2:$B$294=B183,$D$2:$D$294))</f>
        <v>187224</v>
      </c>
    </row>
    <row r="184" spans="1:11" x14ac:dyDescent="0.25">
      <c r="A184">
        <v>48998340</v>
      </c>
      <c r="B184" t="s">
        <v>78</v>
      </c>
      <c r="C184" s="1">
        <v>36342</v>
      </c>
      <c r="D184" s="2">
        <v>258064</v>
      </c>
      <c r="E184" s="1">
        <v>39255</v>
      </c>
      <c r="F184" s="2">
        <v>570000</v>
      </c>
      <c r="G184" s="2">
        <v>501222</v>
      </c>
      <c r="H184" s="2">
        <v>68778</v>
      </c>
      <c r="I184" s="3">
        <f t="array" ref="I184">MEDIAN(IF($B$2:$B$294=B184,$D$2:$D$294))</f>
        <v>284597</v>
      </c>
      <c r="J184" s="3">
        <f t="array" ref="J184">MIN(IF($B$2:$B$294=B184,$D$2:$D$294))</f>
        <v>247959</v>
      </c>
      <c r="K184" s="3">
        <f t="array" ref="K184">MAX(IF($B$2:$B$294=B184,$D$2:$D$294))</f>
        <v>404388</v>
      </c>
    </row>
    <row r="185" spans="1:11" x14ac:dyDescent="0.25">
      <c r="A185">
        <v>48973406</v>
      </c>
      <c r="B185" t="s">
        <v>78</v>
      </c>
      <c r="C185" s="1">
        <v>37803</v>
      </c>
      <c r="D185" s="2">
        <v>247959</v>
      </c>
      <c r="E185" s="1">
        <v>39317</v>
      </c>
      <c r="F185" s="2">
        <v>405000</v>
      </c>
      <c r="G185" s="2">
        <v>368164</v>
      </c>
      <c r="H185" s="2">
        <v>36836</v>
      </c>
      <c r="I185" s="3">
        <f t="array" ref="I185">MEDIAN(IF($B$2:$B$294=B185,$D$2:$D$294))</f>
        <v>284597</v>
      </c>
      <c r="J185" s="3">
        <f t="array" ref="J185">MIN(IF($B$2:$B$294=B185,$D$2:$D$294))</f>
        <v>247959</v>
      </c>
      <c r="K185" s="3">
        <f t="array" ref="K185">MAX(IF($B$2:$B$294=B185,$D$2:$D$294))</f>
        <v>404388</v>
      </c>
    </row>
    <row r="186" spans="1:11" x14ac:dyDescent="0.25">
      <c r="A186">
        <v>48674289</v>
      </c>
      <c r="B186" t="s">
        <v>79</v>
      </c>
      <c r="C186" s="1">
        <v>38899</v>
      </c>
      <c r="D186" s="2">
        <v>404388</v>
      </c>
      <c r="E186" s="1">
        <v>39290</v>
      </c>
      <c r="F186" s="2">
        <v>365000</v>
      </c>
      <c r="G186" s="2">
        <v>438286</v>
      </c>
      <c r="H186" s="2">
        <v>-73286</v>
      </c>
      <c r="I186" s="3">
        <f t="array" ref="I186">MEDIAN(IF($B$2:$B$294=B186,$D$2:$D$294))</f>
        <v>284597</v>
      </c>
      <c r="J186" s="3">
        <f t="array" ref="J186">MIN(IF($B$2:$B$294=B186,$D$2:$D$294))</f>
        <v>247959</v>
      </c>
      <c r="K186" s="3">
        <f t="array" ref="K186">MAX(IF($B$2:$B$294=B186,$D$2:$D$294))</f>
        <v>404388</v>
      </c>
    </row>
    <row r="187" spans="1:11" x14ac:dyDescent="0.25">
      <c r="A187">
        <v>48769158</v>
      </c>
      <c r="B187" t="s">
        <v>79</v>
      </c>
      <c r="C187" s="1">
        <v>38899</v>
      </c>
      <c r="D187" s="2">
        <v>311130</v>
      </c>
      <c r="E187" s="1">
        <v>39255</v>
      </c>
      <c r="F187" s="2">
        <v>346500</v>
      </c>
      <c r="G187" s="2">
        <v>341219</v>
      </c>
      <c r="H187" s="2">
        <v>5281</v>
      </c>
      <c r="I187" s="3">
        <f t="array" ref="I187">MEDIAN(IF($B$2:$B$294=B187,$D$2:$D$294))</f>
        <v>284597</v>
      </c>
      <c r="J187" s="3">
        <f t="array" ref="J187">MIN(IF($B$2:$B$294=B187,$D$2:$D$294))</f>
        <v>247959</v>
      </c>
      <c r="K187" s="3">
        <f t="array" ref="K187">MAX(IF($B$2:$B$294=B187,$D$2:$D$294))</f>
        <v>404388</v>
      </c>
    </row>
    <row r="188" spans="1:11" x14ac:dyDescent="0.25">
      <c r="A188">
        <v>48973430</v>
      </c>
      <c r="B188" t="s">
        <v>38</v>
      </c>
      <c r="C188" s="1">
        <v>36708</v>
      </c>
      <c r="D188" s="2">
        <v>558939</v>
      </c>
      <c r="E188" s="1">
        <v>39090</v>
      </c>
      <c r="F188" s="2">
        <v>1130000</v>
      </c>
      <c r="G188" s="2">
        <v>881060</v>
      </c>
      <c r="H188" s="2">
        <v>248940</v>
      </c>
      <c r="I188" s="3">
        <f t="array" ref="I188">MEDIAN(IF($B$2:$B$294=B188,$D$2:$D$294))</f>
        <v>556439</v>
      </c>
      <c r="J188" s="3">
        <f t="array" ref="J188">MIN(IF($B$2:$B$294=B188,$D$2:$D$294))</f>
        <v>286557</v>
      </c>
      <c r="K188" s="3">
        <f t="array" ref="K188">MAX(IF($B$2:$B$294=B188,$D$2:$D$294))</f>
        <v>716619</v>
      </c>
    </row>
    <row r="189" spans="1:11" x14ac:dyDescent="0.25">
      <c r="A189">
        <v>48674246</v>
      </c>
      <c r="B189" t="s">
        <v>75</v>
      </c>
      <c r="C189" s="1">
        <v>38899</v>
      </c>
      <c r="D189" s="2">
        <v>716619</v>
      </c>
      <c r="E189" s="1">
        <v>39227</v>
      </c>
      <c r="F189" s="2">
        <v>797950</v>
      </c>
      <c r="G189" s="2">
        <v>762839</v>
      </c>
      <c r="H189" s="2">
        <v>35111</v>
      </c>
      <c r="I189" s="3">
        <f t="array" ref="I189">MEDIAN(IF($B$2:$B$294=B189,$D$2:$D$294))</f>
        <v>556439</v>
      </c>
      <c r="J189" s="3">
        <f t="array" ref="J189">MIN(IF($B$2:$B$294=B189,$D$2:$D$294))</f>
        <v>286557</v>
      </c>
      <c r="K189" s="3">
        <f t="array" ref="K189">MAX(IF($B$2:$B$294=B189,$D$2:$D$294))</f>
        <v>716619</v>
      </c>
    </row>
    <row r="190" spans="1:11" x14ac:dyDescent="0.25">
      <c r="A190">
        <v>48805533</v>
      </c>
      <c r="B190" t="s">
        <v>75</v>
      </c>
      <c r="C190" s="1">
        <v>35612</v>
      </c>
      <c r="D190" s="2">
        <v>286557</v>
      </c>
      <c r="E190" s="1">
        <v>39147</v>
      </c>
      <c r="F190" s="2">
        <v>735000</v>
      </c>
      <c r="G190" s="2">
        <v>706979</v>
      </c>
      <c r="H190" s="2">
        <v>28021</v>
      </c>
      <c r="I190" s="3">
        <f t="array" ref="I190">MEDIAN(IF($B$2:$B$294=B190,$D$2:$D$294))</f>
        <v>556439</v>
      </c>
      <c r="J190" s="3">
        <f t="array" ref="J190">MIN(IF($B$2:$B$294=B190,$D$2:$D$294))</f>
        <v>286557</v>
      </c>
      <c r="K190" s="3">
        <f t="array" ref="K190">MAX(IF($B$2:$B$294=B190,$D$2:$D$294))</f>
        <v>716619</v>
      </c>
    </row>
    <row r="191" spans="1:11" x14ac:dyDescent="0.25">
      <c r="A191">
        <v>48919475</v>
      </c>
      <c r="B191" t="s">
        <v>75</v>
      </c>
      <c r="C191" s="1">
        <v>38534</v>
      </c>
      <c r="D191" s="2">
        <v>556439</v>
      </c>
      <c r="E191" s="1">
        <v>39156</v>
      </c>
      <c r="F191" s="2">
        <v>650000</v>
      </c>
      <c r="G191" s="2">
        <v>624515</v>
      </c>
      <c r="H191" s="2">
        <v>25485</v>
      </c>
      <c r="I191" s="3">
        <f t="array" ref="I191">MEDIAN(IF($B$2:$B$294=B191,$D$2:$D$294))</f>
        <v>556439</v>
      </c>
      <c r="J191" s="3">
        <f t="array" ref="J191">MIN(IF($B$2:$B$294=B191,$D$2:$D$294))</f>
        <v>286557</v>
      </c>
      <c r="K191" s="3">
        <f t="array" ref="K191">MAX(IF($B$2:$B$294=B191,$D$2:$D$294))</f>
        <v>716619</v>
      </c>
    </row>
    <row r="192" spans="1:11" x14ac:dyDescent="0.25">
      <c r="A192">
        <v>49084540</v>
      </c>
      <c r="B192" t="s">
        <v>75</v>
      </c>
      <c r="C192" s="1">
        <v>38169</v>
      </c>
      <c r="D192" s="2">
        <v>416879</v>
      </c>
      <c r="E192" s="1">
        <v>39247</v>
      </c>
      <c r="F192" s="2">
        <v>634500</v>
      </c>
      <c r="G192" s="2">
        <v>539507</v>
      </c>
      <c r="H192" s="2">
        <v>94993</v>
      </c>
      <c r="I192" s="3">
        <f t="array" ref="I192">MEDIAN(IF($B$2:$B$294=B192,$D$2:$D$294))</f>
        <v>556439</v>
      </c>
      <c r="J192" s="3">
        <f t="array" ref="J192">MIN(IF($B$2:$B$294=B192,$D$2:$D$294))</f>
        <v>286557</v>
      </c>
      <c r="K192" s="3">
        <f t="array" ref="K192">MAX(IF($B$2:$B$294=B192,$D$2:$D$294))</f>
        <v>716619</v>
      </c>
    </row>
    <row r="193" spans="1:11" x14ac:dyDescent="0.25">
      <c r="A193">
        <v>49011706</v>
      </c>
      <c r="B193" t="s">
        <v>68</v>
      </c>
      <c r="C193" s="1">
        <v>36342</v>
      </c>
      <c r="D193" s="2">
        <v>310895</v>
      </c>
      <c r="E193" s="1">
        <v>39167</v>
      </c>
      <c r="F193" s="2">
        <v>653500</v>
      </c>
      <c r="G193" s="2">
        <v>603213</v>
      </c>
      <c r="H193" s="2">
        <v>50287</v>
      </c>
      <c r="I193" s="3">
        <f t="array" ref="I193">MEDIAN(IF($B$2:$B$294=B193,$D$2:$D$294))</f>
        <v>215442</v>
      </c>
      <c r="J193" s="3">
        <f t="array" ref="J193">MIN(IF($B$2:$B$294=B193,$D$2:$D$294))</f>
        <v>149829</v>
      </c>
      <c r="K193" s="3">
        <f t="array" ref="K193">MAX(IF($B$2:$B$294=B193,$D$2:$D$294))</f>
        <v>310895</v>
      </c>
    </row>
    <row r="194" spans="1:11" x14ac:dyDescent="0.25">
      <c r="A194">
        <v>49139450</v>
      </c>
      <c r="B194" t="s">
        <v>68</v>
      </c>
      <c r="C194" s="1">
        <v>35612</v>
      </c>
      <c r="D194" s="2">
        <v>149829</v>
      </c>
      <c r="E194" s="1">
        <v>39134</v>
      </c>
      <c r="F194" s="2">
        <v>575000</v>
      </c>
      <c r="G194" s="2">
        <v>382789</v>
      </c>
      <c r="H194" s="2">
        <v>192211</v>
      </c>
      <c r="I194" s="3">
        <f t="array" ref="I194">MEDIAN(IF($B$2:$B$294=B194,$D$2:$D$294))</f>
        <v>215442</v>
      </c>
      <c r="J194" s="3">
        <f t="array" ref="J194">MIN(IF($B$2:$B$294=B194,$D$2:$D$294))</f>
        <v>149829</v>
      </c>
      <c r="K194" s="3">
        <f t="array" ref="K194">MAX(IF($B$2:$B$294=B194,$D$2:$D$294))</f>
        <v>310895</v>
      </c>
    </row>
    <row r="195" spans="1:11" x14ac:dyDescent="0.25">
      <c r="A195">
        <v>58387050</v>
      </c>
      <c r="B195" t="s">
        <v>68</v>
      </c>
      <c r="C195" s="1">
        <v>38169</v>
      </c>
      <c r="D195" s="2">
        <v>215442</v>
      </c>
      <c r="E195" s="1">
        <v>39323</v>
      </c>
      <c r="F195" s="2">
        <v>320000</v>
      </c>
      <c r="G195" s="2">
        <v>320899</v>
      </c>
      <c r="H195" s="2">
        <v>-899</v>
      </c>
      <c r="I195" s="3">
        <f t="array" ref="I195">MEDIAN(IF($B$2:$B$294=B195,$D$2:$D$294))</f>
        <v>215442</v>
      </c>
      <c r="J195" s="3">
        <f t="array" ref="J195">MIN(IF($B$2:$B$294=B195,$D$2:$D$294))</f>
        <v>149829</v>
      </c>
      <c r="K195" s="3">
        <f t="array" ref="K195">MAX(IF($B$2:$B$294=B195,$D$2:$D$294))</f>
        <v>310895</v>
      </c>
    </row>
    <row r="196" spans="1:11" x14ac:dyDescent="0.25">
      <c r="A196">
        <v>48920327</v>
      </c>
      <c r="B196" t="s">
        <v>110</v>
      </c>
      <c r="C196" s="1">
        <v>35612</v>
      </c>
      <c r="D196" s="2">
        <v>263690</v>
      </c>
      <c r="E196" s="1">
        <v>39164</v>
      </c>
      <c r="F196" s="2">
        <v>850000</v>
      </c>
      <c r="G196" s="2">
        <v>663060</v>
      </c>
      <c r="H196" s="2">
        <v>186940</v>
      </c>
      <c r="I196" s="3">
        <f t="array" ref="I196">MEDIAN(IF($B$2:$B$294=B196,$D$2:$D$294))</f>
        <v>263690</v>
      </c>
      <c r="J196" s="3">
        <f t="array" ref="J196">MIN(IF($B$2:$B$294=B196,$D$2:$D$294))</f>
        <v>263690</v>
      </c>
      <c r="K196" s="3">
        <f t="array" ref="K196">MAX(IF($B$2:$B$294=B196,$D$2:$D$294))</f>
        <v>263690</v>
      </c>
    </row>
    <row r="197" spans="1:11" x14ac:dyDescent="0.25">
      <c r="A197">
        <v>49011688</v>
      </c>
      <c r="B197" t="s">
        <v>115</v>
      </c>
      <c r="C197" s="1">
        <v>36342</v>
      </c>
      <c r="D197" s="2">
        <v>371444</v>
      </c>
      <c r="E197" s="1">
        <v>39274</v>
      </c>
      <c r="F197" s="2">
        <v>810000</v>
      </c>
      <c r="G197" s="2">
        <v>774046</v>
      </c>
      <c r="H197" s="2">
        <v>35954</v>
      </c>
      <c r="I197" s="3">
        <f t="array" ref="I197">MEDIAN(IF($B$2:$B$294=B197,$D$2:$D$294))</f>
        <v>342350.5</v>
      </c>
      <c r="J197" s="3">
        <f t="array" ref="J197">MIN(IF($B$2:$B$294=B197,$D$2:$D$294))</f>
        <v>313257</v>
      </c>
      <c r="K197" s="3">
        <f t="array" ref="K197">MAX(IF($B$2:$B$294=B197,$D$2:$D$294))</f>
        <v>371444</v>
      </c>
    </row>
    <row r="198" spans="1:11" x14ac:dyDescent="0.25">
      <c r="A198">
        <v>49074894</v>
      </c>
      <c r="B198" t="s">
        <v>115</v>
      </c>
      <c r="C198" s="1">
        <v>38169</v>
      </c>
      <c r="D198" s="2">
        <v>313257</v>
      </c>
      <c r="E198" s="1">
        <v>39185</v>
      </c>
      <c r="F198" s="2">
        <v>431200</v>
      </c>
      <c r="G198" s="2">
        <v>443050</v>
      </c>
      <c r="H198" s="2">
        <v>-11850</v>
      </c>
      <c r="I198" s="3">
        <f t="array" ref="I198">MEDIAN(IF($B$2:$B$294=B198,$D$2:$D$294))</f>
        <v>342350.5</v>
      </c>
      <c r="J198" s="3">
        <f t="array" ref="J198">MIN(IF($B$2:$B$294=B198,$D$2:$D$294))</f>
        <v>313257</v>
      </c>
      <c r="K198" s="3">
        <f t="array" ref="K198">MAX(IF($B$2:$B$294=B198,$D$2:$D$294))</f>
        <v>371444</v>
      </c>
    </row>
    <row r="199" spans="1:11" x14ac:dyDescent="0.25">
      <c r="A199">
        <v>49011657</v>
      </c>
      <c r="B199" t="s">
        <v>113</v>
      </c>
      <c r="C199" s="1">
        <v>36342</v>
      </c>
      <c r="D199" s="2">
        <v>318398</v>
      </c>
      <c r="E199" s="1">
        <v>39142</v>
      </c>
      <c r="F199" s="2">
        <v>560000</v>
      </c>
      <c r="G199" s="2">
        <v>582667</v>
      </c>
      <c r="H199" s="2">
        <v>-22667</v>
      </c>
      <c r="I199" s="3">
        <f t="array" ref="I199">MEDIAN(IF($B$2:$B$294=B199,$D$2:$D$294))</f>
        <v>266662</v>
      </c>
      <c r="J199" s="3">
        <f t="array" ref="J199">MIN(IF($B$2:$B$294=B199,$D$2:$D$294))</f>
        <v>214926</v>
      </c>
      <c r="K199" s="3">
        <f t="array" ref="K199">MAX(IF($B$2:$B$294=B199,$D$2:$D$294))</f>
        <v>318398</v>
      </c>
    </row>
    <row r="200" spans="1:11" x14ac:dyDescent="0.25">
      <c r="A200">
        <v>48920282</v>
      </c>
      <c r="B200" t="s">
        <v>113</v>
      </c>
      <c r="C200" s="1">
        <v>35612</v>
      </c>
      <c r="D200" s="2">
        <v>214926</v>
      </c>
      <c r="E200" s="1">
        <v>39199</v>
      </c>
      <c r="F200" s="2">
        <v>550000</v>
      </c>
      <c r="G200" s="2">
        <v>558931</v>
      </c>
      <c r="H200" s="2">
        <v>-8931</v>
      </c>
      <c r="I200" s="3">
        <f t="array" ref="I200">MEDIAN(IF($B$2:$B$294=B200,$D$2:$D$294))</f>
        <v>266662</v>
      </c>
      <c r="J200" s="3">
        <f t="array" ref="J200">MIN(IF($B$2:$B$294=B200,$D$2:$D$294))</f>
        <v>214926</v>
      </c>
      <c r="K200" s="3">
        <f t="array" ref="K200">MAX(IF($B$2:$B$294=B200,$D$2:$D$294))</f>
        <v>318398</v>
      </c>
    </row>
    <row r="201" spans="1:11" x14ac:dyDescent="0.25">
      <c r="A201">
        <v>49115138</v>
      </c>
      <c r="B201" t="s">
        <v>201</v>
      </c>
      <c r="C201" s="1">
        <v>35612</v>
      </c>
      <c r="D201" s="2">
        <v>242520</v>
      </c>
      <c r="E201" s="1">
        <v>39163</v>
      </c>
      <c r="F201" s="2">
        <v>560000</v>
      </c>
      <c r="G201" s="2">
        <v>621777</v>
      </c>
      <c r="H201" s="2">
        <v>-61777</v>
      </c>
      <c r="I201" s="3">
        <f t="array" ref="I201">MEDIAN(IF($B$2:$B$294=B201,$D$2:$D$294))</f>
        <v>204429</v>
      </c>
      <c r="J201" s="3">
        <f t="array" ref="J201">MIN(IF($B$2:$B$294=B201,$D$2:$D$294))</f>
        <v>166338</v>
      </c>
      <c r="K201" s="3">
        <f t="array" ref="K201">MAX(IF($B$2:$B$294=B201,$D$2:$D$294))</f>
        <v>242520</v>
      </c>
    </row>
    <row r="202" spans="1:11" x14ac:dyDescent="0.25">
      <c r="A202">
        <v>49143596</v>
      </c>
      <c r="B202" t="s">
        <v>200</v>
      </c>
      <c r="C202" s="1">
        <v>35612</v>
      </c>
      <c r="D202" s="2">
        <v>166338</v>
      </c>
      <c r="E202" s="1">
        <v>39240</v>
      </c>
      <c r="F202" s="2">
        <v>541000</v>
      </c>
      <c r="G202" s="2">
        <v>495131</v>
      </c>
      <c r="H202" s="2">
        <v>45869</v>
      </c>
      <c r="I202" s="3">
        <f t="array" ref="I202">MEDIAN(IF($B$2:$B$294=B202,$D$2:$D$294))</f>
        <v>204429</v>
      </c>
      <c r="J202" s="3">
        <f t="array" ref="J202">MIN(IF($B$2:$B$294=B202,$D$2:$D$294))</f>
        <v>166338</v>
      </c>
      <c r="K202" s="3">
        <f t="array" ref="K202">MAX(IF($B$2:$B$294=B202,$D$2:$D$294))</f>
        <v>242520</v>
      </c>
    </row>
    <row r="203" spans="1:11" x14ac:dyDescent="0.25">
      <c r="A203">
        <v>49115104</v>
      </c>
      <c r="B203" t="s">
        <v>182</v>
      </c>
      <c r="C203" s="1">
        <v>35612</v>
      </c>
      <c r="D203" s="2">
        <v>263518</v>
      </c>
      <c r="E203" s="1">
        <v>39174</v>
      </c>
      <c r="F203" s="2">
        <v>663000</v>
      </c>
      <c r="G203" s="2">
        <v>621887</v>
      </c>
      <c r="H203" s="2">
        <v>41113</v>
      </c>
      <c r="I203" s="3">
        <f t="array" ref="I203">MEDIAN(IF($B$2:$B$294=B203,$D$2:$D$294))</f>
        <v>214736</v>
      </c>
      <c r="J203" s="3">
        <f t="array" ref="J203">MIN(IF($B$2:$B$294=B203,$D$2:$D$294))</f>
        <v>189462</v>
      </c>
      <c r="K203" s="3">
        <f t="array" ref="K203">MAX(IF($B$2:$B$294=B203,$D$2:$D$294))</f>
        <v>263518</v>
      </c>
    </row>
    <row r="204" spans="1:11" x14ac:dyDescent="0.25">
      <c r="A204">
        <v>49140016</v>
      </c>
      <c r="B204" t="s">
        <v>182</v>
      </c>
      <c r="C204" s="1">
        <v>35612</v>
      </c>
      <c r="D204" s="2">
        <v>189462</v>
      </c>
      <c r="E204" s="1">
        <v>39223</v>
      </c>
      <c r="F204" s="2">
        <v>620000</v>
      </c>
      <c r="G204" s="2">
        <v>520004</v>
      </c>
      <c r="H204" s="2">
        <v>99996</v>
      </c>
      <c r="I204" s="3">
        <f t="array" ref="I204">MEDIAN(IF($B$2:$B$294=B204,$D$2:$D$294))</f>
        <v>214736</v>
      </c>
      <c r="J204" s="3">
        <f t="array" ref="J204">MIN(IF($B$2:$B$294=B204,$D$2:$D$294))</f>
        <v>189462</v>
      </c>
      <c r="K204" s="3">
        <f t="array" ref="K204">MAX(IF($B$2:$B$294=B204,$D$2:$D$294))</f>
        <v>263518</v>
      </c>
    </row>
    <row r="205" spans="1:11" x14ac:dyDescent="0.25">
      <c r="A205">
        <v>49143505</v>
      </c>
      <c r="B205" t="s">
        <v>202</v>
      </c>
      <c r="C205" s="1">
        <v>35612</v>
      </c>
      <c r="D205" s="2">
        <v>214736</v>
      </c>
      <c r="E205" s="1">
        <v>39174</v>
      </c>
      <c r="F205" s="2">
        <v>534500</v>
      </c>
      <c r="G205" s="2">
        <v>569790</v>
      </c>
      <c r="H205" s="2">
        <v>-35290</v>
      </c>
      <c r="I205" s="3">
        <f t="array" ref="I205">MEDIAN(IF($B$2:$B$294=B205,$D$2:$D$294))</f>
        <v>214736</v>
      </c>
      <c r="J205" s="3">
        <f t="array" ref="J205">MIN(IF($B$2:$B$294=B205,$D$2:$D$294))</f>
        <v>189462</v>
      </c>
      <c r="K205" s="3">
        <f t="array" ref="K205">MAX(IF($B$2:$B$294=B205,$D$2:$D$294))</f>
        <v>263518</v>
      </c>
    </row>
    <row r="206" spans="1:11" x14ac:dyDescent="0.25">
      <c r="A206">
        <v>49114993</v>
      </c>
      <c r="B206" t="s">
        <v>204</v>
      </c>
      <c r="C206" s="1">
        <v>35612</v>
      </c>
      <c r="D206" s="2">
        <v>187536</v>
      </c>
      <c r="E206" s="1">
        <v>39261</v>
      </c>
      <c r="F206" s="2">
        <v>600000</v>
      </c>
      <c r="G206" s="2">
        <v>521034</v>
      </c>
      <c r="H206" s="2">
        <v>78966</v>
      </c>
      <c r="I206" s="3">
        <f t="array" ref="I206">MEDIAN(IF($B$2:$B$294=B206,$D$2:$D$294))</f>
        <v>187536</v>
      </c>
      <c r="J206" s="3">
        <f t="array" ref="J206">MIN(IF($B$2:$B$294=B206,$D$2:$D$294))</f>
        <v>166161</v>
      </c>
      <c r="K206" s="3">
        <f t="array" ref="K206">MAX(IF($B$2:$B$294=B206,$D$2:$D$294))</f>
        <v>244862</v>
      </c>
    </row>
    <row r="207" spans="1:11" x14ac:dyDescent="0.25">
      <c r="A207">
        <v>49143509</v>
      </c>
      <c r="B207" t="s">
        <v>203</v>
      </c>
      <c r="C207" s="1">
        <v>35612</v>
      </c>
      <c r="D207" s="2">
        <v>244862</v>
      </c>
      <c r="E207" s="1">
        <v>39239</v>
      </c>
      <c r="F207" s="2">
        <v>585000</v>
      </c>
      <c r="G207" s="2">
        <v>661827</v>
      </c>
      <c r="H207" s="2">
        <v>-76827</v>
      </c>
      <c r="I207" s="3">
        <f t="array" ref="I207">MEDIAN(IF($B$2:$B$294=B207,$D$2:$D$294))</f>
        <v>187536</v>
      </c>
      <c r="J207" s="3">
        <f t="array" ref="J207">MIN(IF($B$2:$B$294=B207,$D$2:$D$294))</f>
        <v>166161</v>
      </c>
      <c r="K207" s="3">
        <f t="array" ref="K207">MAX(IF($B$2:$B$294=B207,$D$2:$D$294))</f>
        <v>244862</v>
      </c>
    </row>
    <row r="208" spans="1:11" x14ac:dyDescent="0.25">
      <c r="A208">
        <v>49115085</v>
      </c>
      <c r="B208" t="s">
        <v>203</v>
      </c>
      <c r="C208" s="1">
        <v>35612</v>
      </c>
      <c r="D208" s="2">
        <v>166161</v>
      </c>
      <c r="E208" s="1">
        <v>39191</v>
      </c>
      <c r="F208" s="2">
        <v>485000</v>
      </c>
      <c r="G208" s="2">
        <v>460719</v>
      </c>
      <c r="H208" s="2">
        <v>24281</v>
      </c>
      <c r="I208" s="3">
        <f t="array" ref="I208">MEDIAN(IF($B$2:$B$294=B208,$D$2:$D$294))</f>
        <v>187536</v>
      </c>
      <c r="J208" s="3">
        <f t="array" ref="J208">MIN(IF($B$2:$B$294=B208,$D$2:$D$294))</f>
        <v>166161</v>
      </c>
      <c r="K208" s="3">
        <f t="array" ref="K208">MAX(IF($B$2:$B$294=B208,$D$2:$D$294))</f>
        <v>244862</v>
      </c>
    </row>
    <row r="209" spans="1:11" x14ac:dyDescent="0.25">
      <c r="A209">
        <v>49143681</v>
      </c>
      <c r="B209" t="s">
        <v>167</v>
      </c>
      <c r="C209" s="1">
        <v>35612</v>
      </c>
      <c r="D209" s="2">
        <v>244383</v>
      </c>
      <c r="E209" s="1">
        <v>39147</v>
      </c>
      <c r="F209" s="2">
        <v>699950</v>
      </c>
      <c r="G209" s="2">
        <v>625718</v>
      </c>
      <c r="H209" s="2">
        <v>74232</v>
      </c>
      <c r="I209" s="3">
        <f t="array" ref="I209">MEDIAN(IF($B$2:$B$294=B209,$D$2:$D$294))</f>
        <v>244383</v>
      </c>
      <c r="J209" s="3">
        <f t="array" ref="J209">MIN(IF($B$2:$B$294=B209,$D$2:$D$294))</f>
        <v>244383</v>
      </c>
      <c r="K209" s="3">
        <f t="array" ref="K209">MAX(IF($B$2:$B$294=B209,$D$2:$D$294))</f>
        <v>244383</v>
      </c>
    </row>
    <row r="210" spans="1:11" x14ac:dyDescent="0.25">
      <c r="A210">
        <v>49141005</v>
      </c>
      <c r="B210" t="s">
        <v>168</v>
      </c>
      <c r="C210" s="1">
        <v>35612</v>
      </c>
      <c r="D210" s="2">
        <v>264395</v>
      </c>
      <c r="E210" s="1">
        <v>39253</v>
      </c>
      <c r="F210" s="2">
        <v>695000</v>
      </c>
      <c r="G210" s="2">
        <v>701009</v>
      </c>
      <c r="H210" s="2">
        <v>-6009</v>
      </c>
      <c r="I210" s="3">
        <f t="array" ref="I210">MEDIAN(IF($B$2:$B$294=B210,$D$2:$D$294))</f>
        <v>266901</v>
      </c>
      <c r="J210" s="3">
        <f t="array" ref="J210">MIN(IF($B$2:$B$294=B210,$D$2:$D$294))</f>
        <v>264395</v>
      </c>
      <c r="K210" s="3">
        <f t="array" ref="K210">MAX(IF($B$2:$B$294=B210,$D$2:$D$294))</f>
        <v>269407</v>
      </c>
    </row>
    <row r="211" spans="1:11" x14ac:dyDescent="0.25">
      <c r="A211">
        <v>58390071</v>
      </c>
      <c r="B211" t="s">
        <v>168</v>
      </c>
      <c r="C211" s="1">
        <v>38169</v>
      </c>
      <c r="D211" s="2">
        <v>269407</v>
      </c>
      <c r="E211" s="1">
        <v>39164</v>
      </c>
      <c r="F211" s="2">
        <v>356000</v>
      </c>
      <c r="G211" s="2">
        <v>340425</v>
      </c>
      <c r="H211" s="2">
        <v>15575</v>
      </c>
      <c r="I211" s="3">
        <f t="array" ref="I211">MEDIAN(IF($B$2:$B$294=B211,$D$2:$D$294))</f>
        <v>266901</v>
      </c>
      <c r="J211" s="3">
        <f t="array" ref="J211">MIN(IF($B$2:$B$294=B211,$D$2:$D$294))</f>
        <v>264395</v>
      </c>
      <c r="K211" s="3">
        <f t="array" ref="K211">MAX(IF($B$2:$B$294=B211,$D$2:$D$294))</f>
        <v>269407</v>
      </c>
    </row>
    <row r="212" spans="1:11" x14ac:dyDescent="0.25">
      <c r="A212">
        <v>48898458</v>
      </c>
      <c r="B212" t="s">
        <v>50</v>
      </c>
      <c r="C212" s="1">
        <v>38899</v>
      </c>
      <c r="D212" s="2">
        <v>590486</v>
      </c>
      <c r="E212" s="1">
        <v>39185</v>
      </c>
      <c r="F212" s="2">
        <v>729500</v>
      </c>
      <c r="G212" s="2">
        <v>616513</v>
      </c>
      <c r="H212" s="2">
        <v>112987</v>
      </c>
      <c r="I212" s="3">
        <f t="array" ref="I212">MEDIAN(IF($B$2:$B$294=B212,$D$2:$D$294))</f>
        <v>590486</v>
      </c>
      <c r="J212" s="3">
        <f t="array" ref="J212">MIN(IF($B$2:$B$294=B212,$D$2:$D$294))</f>
        <v>590486</v>
      </c>
      <c r="K212" s="3">
        <f t="array" ref="K212">MAX(IF($B$2:$B$294=B212,$D$2:$D$294))</f>
        <v>590486</v>
      </c>
    </row>
    <row r="213" spans="1:11" x14ac:dyDescent="0.25">
      <c r="A213">
        <v>48898316</v>
      </c>
      <c r="B213" t="s">
        <v>52</v>
      </c>
      <c r="C213" s="1">
        <v>38899</v>
      </c>
      <c r="D213" s="2">
        <v>639661</v>
      </c>
      <c r="E213" s="1">
        <v>39195</v>
      </c>
      <c r="F213" s="2">
        <v>850000</v>
      </c>
      <c r="G213" s="2">
        <v>663789</v>
      </c>
      <c r="H213" s="2">
        <v>186211</v>
      </c>
      <c r="I213" s="3">
        <f t="array" ref="I213">MEDIAN(IF($B$2:$B$294=B213,$D$2:$D$294))</f>
        <v>568960.5</v>
      </c>
      <c r="J213" s="3">
        <f t="array" ref="J213">MIN(IF($B$2:$B$294=B213,$D$2:$D$294))</f>
        <v>481136</v>
      </c>
      <c r="K213" s="3">
        <f t="array" ref="K213">MAX(IF($B$2:$B$294=B213,$D$2:$D$294))</f>
        <v>639661</v>
      </c>
    </row>
    <row r="214" spans="1:11" x14ac:dyDescent="0.25">
      <c r="A214">
        <v>48898450</v>
      </c>
      <c r="B214" t="s">
        <v>52</v>
      </c>
      <c r="C214" s="1">
        <v>38899</v>
      </c>
      <c r="D214" s="2">
        <v>593935</v>
      </c>
      <c r="E214" s="1">
        <v>39143</v>
      </c>
      <c r="F214" s="2">
        <v>606000</v>
      </c>
      <c r="G214" s="2">
        <v>606704</v>
      </c>
      <c r="H214" s="2">
        <v>-704</v>
      </c>
      <c r="I214" s="3">
        <f t="array" ref="I214">MEDIAN(IF($B$2:$B$294=B214,$D$2:$D$294))</f>
        <v>568960.5</v>
      </c>
      <c r="J214" s="3">
        <f t="array" ref="J214">MIN(IF($B$2:$B$294=B214,$D$2:$D$294))</f>
        <v>481136</v>
      </c>
      <c r="K214" s="3">
        <f t="array" ref="K214">MAX(IF($B$2:$B$294=B214,$D$2:$D$294))</f>
        <v>639661</v>
      </c>
    </row>
    <row r="215" spans="1:11" x14ac:dyDescent="0.25">
      <c r="A215">
        <v>48898456</v>
      </c>
      <c r="B215" t="s">
        <v>52</v>
      </c>
      <c r="C215" s="1">
        <v>38899</v>
      </c>
      <c r="D215" s="2">
        <v>543986</v>
      </c>
      <c r="E215" s="1">
        <v>39239</v>
      </c>
      <c r="F215" s="2">
        <v>583100</v>
      </c>
      <c r="G215" s="2">
        <v>595236</v>
      </c>
      <c r="H215" s="2">
        <v>-12136</v>
      </c>
      <c r="I215" s="3">
        <f t="array" ref="I215">MEDIAN(IF($B$2:$B$294=B215,$D$2:$D$294))</f>
        <v>568960.5</v>
      </c>
      <c r="J215" s="3">
        <f t="array" ref="J215">MIN(IF($B$2:$B$294=B215,$D$2:$D$294))</f>
        <v>481136</v>
      </c>
      <c r="K215" s="3">
        <f t="array" ref="K215">MAX(IF($B$2:$B$294=B215,$D$2:$D$294))</f>
        <v>639661</v>
      </c>
    </row>
    <row r="216" spans="1:11" x14ac:dyDescent="0.25">
      <c r="A216">
        <v>48898467</v>
      </c>
      <c r="B216" t="s">
        <v>52</v>
      </c>
      <c r="C216" s="1">
        <v>38899</v>
      </c>
      <c r="D216" s="2">
        <v>481136</v>
      </c>
      <c r="E216" s="1">
        <v>39248</v>
      </c>
      <c r="F216" s="2">
        <v>580000</v>
      </c>
      <c r="G216" s="2">
        <v>507711</v>
      </c>
      <c r="H216" s="2">
        <v>72289</v>
      </c>
      <c r="I216" s="3">
        <f t="array" ref="I216">MEDIAN(IF($B$2:$B$294=B216,$D$2:$D$294))</f>
        <v>568960.5</v>
      </c>
      <c r="J216" s="3">
        <f t="array" ref="J216">MIN(IF($B$2:$B$294=B216,$D$2:$D$294))</f>
        <v>481136</v>
      </c>
      <c r="K216" s="3">
        <f t="array" ref="K216">MAX(IF($B$2:$B$294=B216,$D$2:$D$294))</f>
        <v>639661</v>
      </c>
    </row>
    <row r="217" spans="1:11" x14ac:dyDescent="0.25">
      <c r="A217">
        <v>48898292</v>
      </c>
      <c r="B217" t="s">
        <v>53</v>
      </c>
      <c r="C217" s="1">
        <v>38899</v>
      </c>
      <c r="D217" s="2">
        <v>477454</v>
      </c>
      <c r="E217" s="1">
        <v>39150</v>
      </c>
      <c r="F217" s="2">
        <v>570000</v>
      </c>
      <c r="G217" s="2">
        <v>504353</v>
      </c>
      <c r="H217" s="2">
        <v>65647</v>
      </c>
      <c r="I217" s="3">
        <f t="array" ref="I217">MEDIAN(IF($B$2:$B$294=B217,$D$2:$D$294))</f>
        <v>477454</v>
      </c>
      <c r="J217" s="3">
        <f t="array" ref="J217">MIN(IF($B$2:$B$294=B217,$D$2:$D$294))</f>
        <v>477454</v>
      </c>
      <c r="K217" s="3">
        <f t="array" ref="K217">MAX(IF($B$2:$B$294=B217,$D$2:$D$294))</f>
        <v>477454</v>
      </c>
    </row>
    <row r="218" spans="1:11" x14ac:dyDescent="0.25">
      <c r="A218">
        <v>54831714</v>
      </c>
      <c r="B218" t="s">
        <v>46</v>
      </c>
      <c r="C218" s="1">
        <v>38169</v>
      </c>
      <c r="D218" s="2">
        <v>780787</v>
      </c>
      <c r="E218" s="1">
        <v>39121</v>
      </c>
      <c r="F218" s="2">
        <v>1120000</v>
      </c>
      <c r="G218" s="2">
        <v>998422</v>
      </c>
      <c r="H218" s="2">
        <v>121578</v>
      </c>
      <c r="I218" s="3">
        <f t="array" ref="I218">MEDIAN(IF($B$2:$B$294=B218,$D$2:$D$294))</f>
        <v>463013</v>
      </c>
      <c r="J218" s="3">
        <f t="array" ref="J218">MIN(IF($B$2:$B$294=B218,$D$2:$D$294))</f>
        <v>254843</v>
      </c>
      <c r="K218" s="3">
        <f t="array" ref="K218">MAX(IF($B$2:$B$294=B218,$D$2:$D$294))</f>
        <v>780787</v>
      </c>
    </row>
    <row r="219" spans="1:11" x14ac:dyDescent="0.25">
      <c r="A219">
        <v>49140429</v>
      </c>
      <c r="B219" t="s">
        <v>46</v>
      </c>
      <c r="C219" s="1">
        <v>35612</v>
      </c>
      <c r="D219" s="2">
        <v>254843</v>
      </c>
      <c r="E219" s="1">
        <v>39128</v>
      </c>
      <c r="F219" s="2">
        <v>584950</v>
      </c>
      <c r="G219" s="2">
        <v>638489</v>
      </c>
      <c r="H219" s="2">
        <v>-53539</v>
      </c>
      <c r="I219" s="3">
        <f t="array" ref="I219">MEDIAN(IF($B$2:$B$294=B219,$D$2:$D$294))</f>
        <v>463013</v>
      </c>
      <c r="J219" s="3">
        <f t="array" ref="J219">MIN(IF($B$2:$B$294=B219,$D$2:$D$294))</f>
        <v>254843</v>
      </c>
      <c r="K219" s="3">
        <f t="array" ref="K219">MAX(IF($B$2:$B$294=B219,$D$2:$D$294))</f>
        <v>780787</v>
      </c>
    </row>
    <row r="220" spans="1:11" x14ac:dyDescent="0.25">
      <c r="A220">
        <v>48717724</v>
      </c>
      <c r="B220" t="s">
        <v>46</v>
      </c>
      <c r="C220" s="1">
        <v>38899</v>
      </c>
      <c r="D220" s="2">
        <v>463013</v>
      </c>
      <c r="E220" s="1">
        <v>39167</v>
      </c>
      <c r="F220" s="2">
        <v>422500</v>
      </c>
      <c r="G220" s="2">
        <v>462616</v>
      </c>
      <c r="H220" s="2">
        <v>-40116</v>
      </c>
      <c r="I220" s="3">
        <f t="array" ref="I220">MEDIAN(IF($B$2:$B$294=B220,$D$2:$D$294))</f>
        <v>463013</v>
      </c>
      <c r="J220" s="3">
        <f t="array" ref="J220">MIN(IF($B$2:$B$294=B220,$D$2:$D$294))</f>
        <v>254843</v>
      </c>
      <c r="K220" s="3">
        <f t="array" ref="K220">MAX(IF($B$2:$B$294=B220,$D$2:$D$294))</f>
        <v>780787</v>
      </c>
    </row>
    <row r="221" spans="1:11" x14ac:dyDescent="0.25">
      <c r="A221">
        <v>48717731</v>
      </c>
      <c r="B221" t="s">
        <v>136</v>
      </c>
      <c r="C221" s="1">
        <v>38899</v>
      </c>
      <c r="D221" s="2">
        <v>653994</v>
      </c>
      <c r="E221" s="1">
        <v>39206</v>
      </c>
      <c r="F221" s="2">
        <v>735000</v>
      </c>
      <c r="G221" s="2">
        <v>676402</v>
      </c>
      <c r="H221" s="2">
        <v>58598</v>
      </c>
      <c r="I221" s="3">
        <f t="array" ref="I221">MEDIAN(IF($B$2:$B$294=B221,$D$2:$D$294))</f>
        <v>219764</v>
      </c>
      <c r="J221" s="3">
        <f t="array" ref="J221">MIN(IF($B$2:$B$294=B221,$D$2:$D$294))</f>
        <v>188810</v>
      </c>
      <c r="K221" s="3">
        <f t="array" ref="K221">MAX(IF($B$2:$B$294=B221,$D$2:$D$294))</f>
        <v>653994</v>
      </c>
    </row>
    <row r="222" spans="1:11" x14ac:dyDescent="0.25">
      <c r="A222">
        <v>49140319</v>
      </c>
      <c r="B222" t="s">
        <v>136</v>
      </c>
      <c r="C222" s="1">
        <v>35612</v>
      </c>
      <c r="D222" s="2">
        <v>219764</v>
      </c>
      <c r="E222" s="1">
        <v>39125</v>
      </c>
      <c r="F222" s="2">
        <v>735000</v>
      </c>
      <c r="G222" s="2">
        <v>634707</v>
      </c>
      <c r="H222" s="2">
        <v>100293</v>
      </c>
      <c r="I222" s="3">
        <f t="array" ref="I222">MEDIAN(IF($B$2:$B$294=B222,$D$2:$D$294))</f>
        <v>219764</v>
      </c>
      <c r="J222" s="3">
        <f t="array" ref="J222">MIN(IF($B$2:$B$294=B222,$D$2:$D$294))</f>
        <v>188810</v>
      </c>
      <c r="K222" s="3">
        <f t="array" ref="K222">MAX(IF($B$2:$B$294=B222,$D$2:$D$294))</f>
        <v>653994</v>
      </c>
    </row>
    <row r="223" spans="1:11" x14ac:dyDescent="0.25">
      <c r="A223">
        <v>49140342</v>
      </c>
      <c r="B223" t="s">
        <v>136</v>
      </c>
      <c r="C223" s="1">
        <v>35612</v>
      </c>
      <c r="D223" s="2">
        <v>188810</v>
      </c>
      <c r="E223" s="1">
        <v>39162</v>
      </c>
      <c r="F223" s="2">
        <v>676000</v>
      </c>
      <c r="G223" s="2">
        <v>521890</v>
      </c>
      <c r="H223" s="2">
        <v>154110</v>
      </c>
      <c r="I223" s="3">
        <f t="array" ref="I223">MEDIAN(IF($B$2:$B$294=B223,$D$2:$D$294))</f>
        <v>219764</v>
      </c>
      <c r="J223" s="3">
        <f t="array" ref="J223">MIN(IF($B$2:$B$294=B223,$D$2:$D$294))</f>
        <v>188810</v>
      </c>
      <c r="K223" s="3">
        <f t="array" ref="K223">MAX(IF($B$2:$B$294=B223,$D$2:$D$294))</f>
        <v>653994</v>
      </c>
    </row>
    <row r="224" spans="1:11" x14ac:dyDescent="0.25">
      <c r="A224">
        <v>54767282</v>
      </c>
      <c r="B224" t="s">
        <v>77</v>
      </c>
      <c r="C224" s="1">
        <v>38169</v>
      </c>
      <c r="D224" s="2">
        <v>767576</v>
      </c>
      <c r="E224" s="1">
        <v>39197</v>
      </c>
      <c r="F224" s="2">
        <v>1050000</v>
      </c>
      <c r="G224" s="2">
        <v>1019395</v>
      </c>
      <c r="H224" s="2">
        <v>30605</v>
      </c>
      <c r="I224" s="3">
        <f t="array" ref="I224">MEDIAN(IF($B$2:$B$294=B224,$D$2:$D$294))</f>
        <v>767576</v>
      </c>
      <c r="J224" s="3">
        <f t="array" ref="J224">MIN(IF($B$2:$B$294=B224,$D$2:$D$294))</f>
        <v>767576</v>
      </c>
      <c r="K224" s="3">
        <f t="array" ref="K224">MAX(IF($B$2:$B$294=B224,$D$2:$D$294))</f>
        <v>767576</v>
      </c>
    </row>
    <row r="225" spans="1:11" x14ac:dyDescent="0.25">
      <c r="A225">
        <v>49140182</v>
      </c>
      <c r="B225" t="s">
        <v>133</v>
      </c>
      <c r="C225" s="1">
        <v>35612</v>
      </c>
      <c r="D225" s="2">
        <v>252355</v>
      </c>
      <c r="E225" s="1">
        <v>39289</v>
      </c>
      <c r="F225" s="2">
        <v>600000</v>
      </c>
      <c r="G225" s="2">
        <v>696819</v>
      </c>
      <c r="H225" s="2">
        <v>-96819</v>
      </c>
      <c r="I225" s="3">
        <f t="array" ref="I225">MEDIAN(IF($B$2:$B$294=B225,$D$2:$D$294))</f>
        <v>252355</v>
      </c>
      <c r="J225" s="3">
        <f t="array" ref="J225">MIN(IF($B$2:$B$294=B225,$D$2:$D$294))</f>
        <v>167456</v>
      </c>
      <c r="K225" s="3">
        <f t="array" ref="K225">MAX(IF($B$2:$B$294=B225,$D$2:$D$294))</f>
        <v>457610</v>
      </c>
    </row>
    <row r="226" spans="1:11" x14ac:dyDescent="0.25">
      <c r="A226">
        <v>48717769</v>
      </c>
      <c r="B226" t="s">
        <v>133</v>
      </c>
      <c r="C226" s="1">
        <v>38899</v>
      </c>
      <c r="D226" s="2">
        <v>457610</v>
      </c>
      <c r="E226" s="1">
        <v>39146</v>
      </c>
      <c r="F226" s="2">
        <v>501000</v>
      </c>
      <c r="G226" s="2">
        <v>469054</v>
      </c>
      <c r="H226" s="2">
        <v>31946</v>
      </c>
      <c r="I226" s="3">
        <f t="array" ref="I226">MEDIAN(IF($B$2:$B$294=B226,$D$2:$D$294))</f>
        <v>252355</v>
      </c>
      <c r="J226" s="3">
        <f t="array" ref="J226">MIN(IF($B$2:$B$294=B226,$D$2:$D$294))</f>
        <v>167456</v>
      </c>
      <c r="K226" s="3">
        <f t="array" ref="K226">MAX(IF($B$2:$B$294=B226,$D$2:$D$294))</f>
        <v>457610</v>
      </c>
    </row>
    <row r="227" spans="1:11" x14ac:dyDescent="0.25">
      <c r="A227">
        <v>49140179</v>
      </c>
      <c r="B227" t="s">
        <v>133</v>
      </c>
      <c r="C227" s="1">
        <v>35612</v>
      </c>
      <c r="D227" s="2">
        <v>167456</v>
      </c>
      <c r="E227" s="1">
        <v>39128</v>
      </c>
      <c r="F227" s="2">
        <v>457000</v>
      </c>
      <c r="G227" s="2">
        <v>454126</v>
      </c>
      <c r="H227" s="2">
        <v>2874</v>
      </c>
      <c r="I227" s="3">
        <f t="array" ref="I227">MEDIAN(IF($B$2:$B$294=B227,$D$2:$D$294))</f>
        <v>252355</v>
      </c>
      <c r="J227" s="3">
        <f t="array" ref="J227">MIN(IF($B$2:$B$294=B227,$D$2:$D$294))</f>
        <v>167456</v>
      </c>
      <c r="K227" s="3">
        <f t="array" ref="K227">MAX(IF($B$2:$B$294=B227,$D$2:$D$294))</f>
        <v>457610</v>
      </c>
    </row>
    <row r="228" spans="1:11" x14ac:dyDescent="0.25">
      <c r="A228">
        <v>48717808</v>
      </c>
      <c r="B228" t="s">
        <v>129</v>
      </c>
      <c r="C228" s="1">
        <v>38899</v>
      </c>
      <c r="D228" s="2">
        <v>752812</v>
      </c>
      <c r="E228" s="1">
        <v>39231</v>
      </c>
      <c r="F228" s="2">
        <v>615000</v>
      </c>
      <c r="G228" s="2">
        <v>791585</v>
      </c>
      <c r="H228" s="2">
        <v>-176585</v>
      </c>
      <c r="I228" s="3">
        <f t="array" ref="I228">MEDIAN(IF($B$2:$B$294=B228,$D$2:$D$294))</f>
        <v>556851.5</v>
      </c>
      <c r="J228" s="3">
        <f t="array" ref="J228">MIN(IF($B$2:$B$294=B228,$D$2:$D$294))</f>
        <v>360891</v>
      </c>
      <c r="K228" s="3">
        <f t="array" ref="K228">MAX(IF($B$2:$B$294=B228,$D$2:$D$294))</f>
        <v>752812</v>
      </c>
    </row>
    <row r="229" spans="1:11" x14ac:dyDescent="0.25">
      <c r="A229">
        <v>48793650</v>
      </c>
      <c r="B229" t="s">
        <v>138</v>
      </c>
      <c r="C229" s="1">
        <v>38534</v>
      </c>
      <c r="D229" s="2">
        <v>360891</v>
      </c>
      <c r="E229" s="1">
        <v>39283</v>
      </c>
      <c r="F229" s="2">
        <v>411353</v>
      </c>
      <c r="G229" s="2">
        <v>429917</v>
      </c>
      <c r="H229" s="2">
        <v>-18564</v>
      </c>
      <c r="I229" s="3">
        <f t="array" ref="I229">MEDIAN(IF($B$2:$B$294=B229,$D$2:$D$294))</f>
        <v>556851.5</v>
      </c>
      <c r="J229" s="3">
        <f t="array" ref="J229">MIN(IF($B$2:$B$294=B229,$D$2:$D$294))</f>
        <v>360891</v>
      </c>
      <c r="K229" s="3">
        <f t="array" ref="K229">MAX(IF($B$2:$B$294=B229,$D$2:$D$294))</f>
        <v>752812</v>
      </c>
    </row>
    <row r="230" spans="1:11" x14ac:dyDescent="0.25">
      <c r="A230">
        <v>48759928</v>
      </c>
      <c r="B230" t="s">
        <v>153</v>
      </c>
      <c r="C230" s="1">
        <v>37073</v>
      </c>
      <c r="D230" s="2">
        <v>300208</v>
      </c>
      <c r="E230" s="1">
        <v>39260</v>
      </c>
      <c r="F230" s="2">
        <v>545000</v>
      </c>
      <c r="G230" s="2">
        <v>603641</v>
      </c>
      <c r="H230" s="2">
        <v>-58641</v>
      </c>
      <c r="I230" s="3">
        <f t="array" ref="I230">MEDIAN(IF($B$2:$B$294=B230,$D$2:$D$294))</f>
        <v>300208</v>
      </c>
      <c r="J230" s="3">
        <f t="array" ref="J230">MIN(IF($B$2:$B$294=B230,$D$2:$D$294))</f>
        <v>300208</v>
      </c>
      <c r="K230" s="3">
        <f t="array" ref="K230">MAX(IF($B$2:$B$294=B230,$D$2:$D$294))</f>
        <v>300208</v>
      </c>
    </row>
    <row r="231" spans="1:11" x14ac:dyDescent="0.25">
      <c r="A231">
        <v>48680822</v>
      </c>
      <c r="B231" t="s">
        <v>91</v>
      </c>
      <c r="C231" s="1">
        <v>38534</v>
      </c>
      <c r="D231" s="2">
        <v>457469</v>
      </c>
      <c r="E231" s="1">
        <v>39241</v>
      </c>
      <c r="F231" s="2">
        <v>467500</v>
      </c>
      <c r="G231" s="2">
        <v>582221</v>
      </c>
      <c r="H231" s="2">
        <v>-114721</v>
      </c>
      <c r="I231" s="3">
        <f t="array" ref="I231">MEDIAN(IF($B$2:$B$294=B231,$D$2:$D$294))</f>
        <v>323808</v>
      </c>
      <c r="J231" s="3">
        <f t="array" ref="J231">MIN(IF($B$2:$B$294=B231,$D$2:$D$294))</f>
        <v>190147</v>
      </c>
      <c r="K231" s="3">
        <f t="array" ref="K231">MAX(IF($B$2:$B$294=B231,$D$2:$D$294))</f>
        <v>457469</v>
      </c>
    </row>
    <row r="232" spans="1:11" x14ac:dyDescent="0.25">
      <c r="A232">
        <v>48868838</v>
      </c>
      <c r="B232" t="s">
        <v>91</v>
      </c>
      <c r="C232" s="1">
        <v>36342</v>
      </c>
      <c r="D232" s="2">
        <v>190147</v>
      </c>
      <c r="E232" s="1">
        <v>39240</v>
      </c>
      <c r="F232" s="2">
        <v>420000</v>
      </c>
      <c r="G232" s="2">
        <v>410786</v>
      </c>
      <c r="H232" s="2">
        <v>9214</v>
      </c>
      <c r="I232" s="3">
        <f t="array" ref="I232">MEDIAN(IF($B$2:$B$294=B232,$D$2:$D$294))</f>
        <v>323808</v>
      </c>
      <c r="J232" s="3">
        <f t="array" ref="J232">MIN(IF($B$2:$B$294=B232,$D$2:$D$294))</f>
        <v>190147</v>
      </c>
      <c r="K232" s="3">
        <f t="array" ref="K232">MAX(IF($B$2:$B$294=B232,$D$2:$D$294))</f>
        <v>457469</v>
      </c>
    </row>
    <row r="233" spans="1:11" x14ac:dyDescent="0.25">
      <c r="A233">
        <v>54830121</v>
      </c>
      <c r="B233" t="s">
        <v>137</v>
      </c>
      <c r="C233" s="1">
        <v>38169</v>
      </c>
      <c r="D233" s="2">
        <v>449662</v>
      </c>
      <c r="E233" s="1">
        <v>39279</v>
      </c>
      <c r="F233" s="2">
        <v>793000</v>
      </c>
      <c r="G233" s="2">
        <v>832944</v>
      </c>
      <c r="H233" s="2">
        <v>-39944</v>
      </c>
      <c r="I233" s="3">
        <f t="array" ref="I233">MEDIAN(IF($B$2:$B$294=B233,$D$2:$D$294))</f>
        <v>449662</v>
      </c>
      <c r="J233" s="3">
        <f t="array" ref="J233">MIN(IF($B$2:$B$294=B233,$D$2:$D$294))</f>
        <v>449662</v>
      </c>
      <c r="K233" s="3">
        <f t="array" ref="K233">MAX(IF($B$2:$B$294=B233,$D$2:$D$294))</f>
        <v>449662</v>
      </c>
    </row>
    <row r="234" spans="1:11" x14ac:dyDescent="0.25">
      <c r="A234">
        <v>48869045</v>
      </c>
      <c r="B234" t="s">
        <v>160</v>
      </c>
      <c r="C234" s="1">
        <v>36342</v>
      </c>
      <c r="D234" s="2">
        <v>387084</v>
      </c>
      <c r="E234" s="1">
        <v>39141</v>
      </c>
      <c r="F234" s="2">
        <v>725000</v>
      </c>
      <c r="G234" s="2">
        <v>725509</v>
      </c>
      <c r="H234" s="2">
        <v>-509</v>
      </c>
      <c r="I234" s="3">
        <f t="array" ref="I234">MEDIAN(IF($B$2:$B$294=B234,$D$2:$D$294))</f>
        <v>234945</v>
      </c>
      <c r="J234" s="3">
        <f t="array" ref="J234">MIN(IF($B$2:$B$294=B234,$D$2:$D$294))</f>
        <v>175206</v>
      </c>
      <c r="K234" s="3">
        <f t="array" ref="K234">MAX(IF($B$2:$B$294=B234,$D$2:$D$294))</f>
        <v>387084</v>
      </c>
    </row>
    <row r="235" spans="1:11" x14ac:dyDescent="0.25">
      <c r="A235">
        <v>48868704</v>
      </c>
      <c r="B235" t="s">
        <v>160</v>
      </c>
      <c r="C235" s="1">
        <v>36342</v>
      </c>
      <c r="D235" s="2">
        <v>250223</v>
      </c>
      <c r="E235" s="1">
        <v>39148</v>
      </c>
      <c r="F235" s="2">
        <v>710000</v>
      </c>
      <c r="G235" s="2">
        <v>494718</v>
      </c>
      <c r="H235" s="2">
        <v>215282</v>
      </c>
      <c r="I235" s="3">
        <f t="array" ref="I235">MEDIAN(IF($B$2:$B$294=B235,$D$2:$D$294))</f>
        <v>234945</v>
      </c>
      <c r="J235" s="3">
        <f t="array" ref="J235">MIN(IF($B$2:$B$294=B235,$D$2:$D$294))</f>
        <v>175206</v>
      </c>
      <c r="K235" s="3">
        <f t="array" ref="K235">MAX(IF($B$2:$B$294=B235,$D$2:$D$294))</f>
        <v>387084</v>
      </c>
    </row>
    <row r="236" spans="1:11" x14ac:dyDescent="0.25">
      <c r="A236">
        <v>48869017</v>
      </c>
      <c r="B236" t="s">
        <v>160</v>
      </c>
      <c r="C236" s="1">
        <v>36342</v>
      </c>
      <c r="D236" s="2">
        <v>331459</v>
      </c>
      <c r="E236" s="1">
        <v>39127</v>
      </c>
      <c r="F236" s="2">
        <v>615000</v>
      </c>
      <c r="G236" s="2">
        <v>606543</v>
      </c>
      <c r="H236" s="2">
        <v>8457</v>
      </c>
      <c r="I236" s="3">
        <f t="array" ref="I236">MEDIAN(IF($B$2:$B$294=B236,$D$2:$D$294))</f>
        <v>234945</v>
      </c>
      <c r="J236" s="3">
        <f t="array" ref="J236">MIN(IF($B$2:$B$294=B236,$D$2:$D$294))</f>
        <v>175206</v>
      </c>
      <c r="K236" s="3">
        <f t="array" ref="K236">MAX(IF($B$2:$B$294=B236,$D$2:$D$294))</f>
        <v>387084</v>
      </c>
    </row>
    <row r="237" spans="1:11" x14ac:dyDescent="0.25">
      <c r="A237">
        <v>48868718</v>
      </c>
      <c r="B237" t="s">
        <v>160</v>
      </c>
      <c r="C237" s="1">
        <v>36342</v>
      </c>
      <c r="D237" s="2">
        <v>219667</v>
      </c>
      <c r="E237" s="1">
        <v>39090</v>
      </c>
      <c r="F237" s="2">
        <v>550000</v>
      </c>
      <c r="G237" s="2">
        <v>433709</v>
      </c>
      <c r="H237" s="2">
        <v>116291</v>
      </c>
      <c r="I237" s="3">
        <f t="array" ref="I237">MEDIAN(IF($B$2:$B$294=B237,$D$2:$D$294))</f>
        <v>234945</v>
      </c>
      <c r="J237" s="3">
        <f t="array" ref="J237">MIN(IF($B$2:$B$294=B237,$D$2:$D$294))</f>
        <v>175206</v>
      </c>
      <c r="K237" s="3">
        <f t="array" ref="K237">MAX(IF($B$2:$B$294=B237,$D$2:$D$294))</f>
        <v>387084</v>
      </c>
    </row>
    <row r="238" spans="1:11" x14ac:dyDescent="0.25">
      <c r="A238">
        <v>48868720</v>
      </c>
      <c r="B238" t="s">
        <v>160</v>
      </c>
      <c r="C238" s="1">
        <v>36342</v>
      </c>
      <c r="D238" s="2">
        <v>175206</v>
      </c>
      <c r="E238" s="1">
        <v>39133</v>
      </c>
      <c r="F238" s="2">
        <v>515000</v>
      </c>
      <c r="G238" s="2">
        <v>355401</v>
      </c>
      <c r="H238" s="2">
        <v>159599</v>
      </c>
      <c r="I238" s="3">
        <f t="array" ref="I238">MEDIAN(IF($B$2:$B$294=B238,$D$2:$D$294))</f>
        <v>234945</v>
      </c>
      <c r="J238" s="3">
        <f t="array" ref="J238">MIN(IF($B$2:$B$294=B238,$D$2:$D$294))</f>
        <v>175206</v>
      </c>
      <c r="K238" s="3">
        <f t="array" ref="K238">MAX(IF($B$2:$B$294=B238,$D$2:$D$294))</f>
        <v>387084</v>
      </c>
    </row>
    <row r="239" spans="1:11" x14ac:dyDescent="0.25">
      <c r="A239">
        <v>48869038</v>
      </c>
      <c r="B239" t="s">
        <v>160</v>
      </c>
      <c r="C239" s="1">
        <v>36342</v>
      </c>
      <c r="D239" s="2">
        <v>187165</v>
      </c>
      <c r="E239" s="1">
        <v>39122</v>
      </c>
      <c r="F239" s="2">
        <v>375000</v>
      </c>
      <c r="G239" s="2">
        <v>356795</v>
      </c>
      <c r="H239" s="2">
        <v>18205</v>
      </c>
      <c r="I239" s="3">
        <f t="array" ref="I239">MEDIAN(IF($B$2:$B$294=B239,$D$2:$D$294))</f>
        <v>234945</v>
      </c>
      <c r="J239" s="3">
        <f t="array" ref="J239">MIN(IF($B$2:$B$294=B239,$D$2:$D$294))</f>
        <v>175206</v>
      </c>
      <c r="K239" s="3">
        <f t="array" ref="K239">MAX(IF($B$2:$B$294=B239,$D$2:$D$294))</f>
        <v>387084</v>
      </c>
    </row>
    <row r="240" spans="1:11" x14ac:dyDescent="0.25">
      <c r="A240">
        <v>48868676</v>
      </c>
      <c r="B240" t="s">
        <v>174</v>
      </c>
      <c r="C240" s="1">
        <v>36342</v>
      </c>
      <c r="D240" s="2">
        <v>236010</v>
      </c>
      <c r="E240" s="1">
        <v>39275</v>
      </c>
      <c r="F240" s="2">
        <v>580000</v>
      </c>
      <c r="G240" s="2">
        <v>487449</v>
      </c>
      <c r="H240" s="2">
        <v>92551</v>
      </c>
      <c r="I240" s="3">
        <f t="array" ref="I240">MEDIAN(IF($B$2:$B$294=B240,$D$2:$D$294))</f>
        <v>236010</v>
      </c>
      <c r="J240" s="3">
        <f t="array" ref="J240">MIN(IF($B$2:$B$294=B240,$D$2:$D$294))</f>
        <v>236010</v>
      </c>
      <c r="K240" s="3">
        <f t="array" ref="K240">MAX(IF($B$2:$B$294=B240,$D$2:$D$294))</f>
        <v>236010</v>
      </c>
    </row>
    <row r="241" spans="1:11" x14ac:dyDescent="0.25">
      <c r="A241">
        <v>48833062</v>
      </c>
      <c r="B241" t="s">
        <v>147</v>
      </c>
      <c r="C241" s="1">
        <v>35612</v>
      </c>
      <c r="D241" s="2">
        <v>265668</v>
      </c>
      <c r="E241" s="1">
        <v>39290</v>
      </c>
      <c r="F241" s="2">
        <v>675000</v>
      </c>
      <c r="G241" s="2">
        <v>792334</v>
      </c>
      <c r="H241" s="2">
        <v>-117334</v>
      </c>
      <c r="I241" s="3">
        <f t="array" ref="I241">MEDIAN(IF($B$2:$B$294=B241,$D$2:$D$294))</f>
        <v>265668</v>
      </c>
      <c r="J241" s="3">
        <f t="array" ref="J241">MIN(IF($B$2:$B$294=B241,$D$2:$D$294))</f>
        <v>206358</v>
      </c>
      <c r="K241" s="3">
        <f t="array" ref="K241">MAX(IF($B$2:$B$294=B241,$D$2:$D$294))</f>
        <v>399445</v>
      </c>
    </row>
    <row r="242" spans="1:11" x14ac:dyDescent="0.25">
      <c r="A242">
        <v>48893898</v>
      </c>
      <c r="B242" t="s">
        <v>147</v>
      </c>
      <c r="C242" s="1">
        <v>38899</v>
      </c>
      <c r="D242" s="2">
        <v>399445</v>
      </c>
      <c r="E242" s="1">
        <v>39184</v>
      </c>
      <c r="F242" s="2">
        <v>475000</v>
      </c>
      <c r="G242" s="2">
        <v>429944</v>
      </c>
      <c r="H242" s="2">
        <v>45056</v>
      </c>
      <c r="I242" s="3">
        <f t="array" ref="I242">MEDIAN(IF($B$2:$B$294=B242,$D$2:$D$294))</f>
        <v>265668</v>
      </c>
      <c r="J242" s="3">
        <f t="array" ref="J242">MIN(IF($B$2:$B$294=B242,$D$2:$D$294))</f>
        <v>206358</v>
      </c>
      <c r="K242" s="3">
        <f t="array" ref="K242">MAX(IF($B$2:$B$294=B242,$D$2:$D$294))</f>
        <v>399445</v>
      </c>
    </row>
    <row r="243" spans="1:11" x14ac:dyDescent="0.25">
      <c r="A243">
        <v>48868972</v>
      </c>
      <c r="B243" t="s">
        <v>147</v>
      </c>
      <c r="C243" s="1">
        <v>36342</v>
      </c>
      <c r="D243" s="2">
        <v>206358</v>
      </c>
      <c r="E243" s="1">
        <v>39318</v>
      </c>
      <c r="F243" s="2">
        <v>375000</v>
      </c>
      <c r="G243" s="2">
        <v>432682</v>
      </c>
      <c r="H243" s="2">
        <v>-57682</v>
      </c>
      <c r="I243" s="3">
        <f t="array" ref="I243">MEDIAN(IF($B$2:$B$294=B243,$D$2:$D$294))</f>
        <v>265668</v>
      </c>
      <c r="J243" s="3">
        <f t="array" ref="J243">MIN(IF($B$2:$B$294=B243,$D$2:$D$294))</f>
        <v>206358</v>
      </c>
      <c r="K243" s="3">
        <f t="array" ref="K243">MAX(IF($B$2:$B$294=B243,$D$2:$D$294))</f>
        <v>399445</v>
      </c>
    </row>
    <row r="244" spans="1:11" x14ac:dyDescent="0.25">
      <c r="A244">
        <v>48967004</v>
      </c>
      <c r="B244" t="s">
        <v>150</v>
      </c>
      <c r="C244" s="1">
        <v>37803</v>
      </c>
      <c r="D244" s="2">
        <v>389950</v>
      </c>
      <c r="E244" s="1">
        <v>39100</v>
      </c>
      <c r="F244" s="2">
        <v>537380</v>
      </c>
      <c r="G244" s="2">
        <v>588315</v>
      </c>
      <c r="H244" s="2">
        <v>-50935</v>
      </c>
      <c r="I244" s="3">
        <f t="array" ref="I244">MEDIAN(IF($B$2:$B$294=B244,$D$2:$D$294))</f>
        <v>243823</v>
      </c>
      <c r="J244" s="3">
        <f t="array" ref="J244">MIN(IF($B$2:$B$294=B244,$D$2:$D$294))</f>
        <v>216199</v>
      </c>
      <c r="K244" s="3">
        <f t="array" ref="K244">MAX(IF($B$2:$B$294=B244,$D$2:$D$294))</f>
        <v>389950</v>
      </c>
    </row>
    <row r="245" spans="1:11" x14ac:dyDescent="0.25">
      <c r="A245">
        <v>48893821</v>
      </c>
      <c r="B245" t="s">
        <v>150</v>
      </c>
      <c r="C245" s="1">
        <v>36342</v>
      </c>
      <c r="D245" s="2">
        <v>243823</v>
      </c>
      <c r="E245" s="1">
        <v>39297</v>
      </c>
      <c r="F245" s="2">
        <v>523000</v>
      </c>
      <c r="G245" s="2">
        <v>483609</v>
      </c>
      <c r="H245" s="2">
        <v>39391</v>
      </c>
      <c r="I245" s="3">
        <f t="array" ref="I245">MEDIAN(IF($B$2:$B$294=B245,$D$2:$D$294))</f>
        <v>243823</v>
      </c>
      <c r="J245" s="3">
        <f t="array" ref="J245">MIN(IF($B$2:$B$294=B245,$D$2:$D$294))</f>
        <v>216199</v>
      </c>
      <c r="K245" s="3">
        <f t="array" ref="K245">MAX(IF($B$2:$B$294=B245,$D$2:$D$294))</f>
        <v>389950</v>
      </c>
    </row>
    <row r="246" spans="1:11" x14ac:dyDescent="0.25">
      <c r="A246">
        <v>48893826</v>
      </c>
      <c r="B246" t="s">
        <v>150</v>
      </c>
      <c r="C246" s="1">
        <v>36342</v>
      </c>
      <c r="D246" s="2">
        <v>216199</v>
      </c>
      <c r="E246" s="1">
        <v>39143</v>
      </c>
      <c r="F246" s="2">
        <v>350000</v>
      </c>
      <c r="G246" s="2">
        <v>443728</v>
      </c>
      <c r="H246" s="2">
        <v>-93728</v>
      </c>
      <c r="I246" s="3">
        <f t="array" ref="I246">MEDIAN(IF($B$2:$B$294=B246,$D$2:$D$294))</f>
        <v>243823</v>
      </c>
      <c r="J246" s="3">
        <f t="array" ref="J246">MIN(IF($B$2:$B$294=B246,$D$2:$D$294))</f>
        <v>216199</v>
      </c>
      <c r="K246" s="3">
        <f t="array" ref="K246">MAX(IF($B$2:$B$294=B246,$D$2:$D$294))</f>
        <v>389950</v>
      </c>
    </row>
    <row r="247" spans="1:11" x14ac:dyDescent="0.25">
      <c r="A247">
        <v>48868908</v>
      </c>
      <c r="B247" t="s">
        <v>93</v>
      </c>
      <c r="C247" s="1">
        <v>36342</v>
      </c>
      <c r="D247" s="2">
        <v>357316</v>
      </c>
      <c r="E247" s="1">
        <v>39232</v>
      </c>
      <c r="F247" s="2">
        <v>874000</v>
      </c>
      <c r="G247" s="2">
        <v>682975</v>
      </c>
      <c r="H247" s="2">
        <v>191025</v>
      </c>
      <c r="I247" s="3">
        <f t="array" ref="I247">MEDIAN(IF($B$2:$B$294=B247,$D$2:$D$294))</f>
        <v>340053</v>
      </c>
      <c r="J247" s="3">
        <f t="array" ref="J247">MIN(IF($B$2:$B$294=B247,$D$2:$D$294))</f>
        <v>196484</v>
      </c>
      <c r="K247" s="3">
        <f t="array" ref="K247">MAX(IF($B$2:$B$294=B247,$D$2:$D$294))</f>
        <v>357316</v>
      </c>
    </row>
    <row r="248" spans="1:11" x14ac:dyDescent="0.25">
      <c r="A248">
        <v>48868911</v>
      </c>
      <c r="B248" t="s">
        <v>93</v>
      </c>
      <c r="C248" s="1">
        <v>36342</v>
      </c>
      <c r="D248" s="2">
        <v>340053</v>
      </c>
      <c r="E248" s="1">
        <v>39247</v>
      </c>
      <c r="F248" s="2">
        <v>705000</v>
      </c>
      <c r="G248" s="2">
        <v>655872</v>
      </c>
      <c r="H248" s="2">
        <v>49128</v>
      </c>
      <c r="I248" s="3">
        <f t="array" ref="I248">MEDIAN(IF($B$2:$B$294=B248,$D$2:$D$294))</f>
        <v>340053</v>
      </c>
      <c r="J248" s="3">
        <f t="array" ref="J248">MIN(IF($B$2:$B$294=B248,$D$2:$D$294))</f>
        <v>196484</v>
      </c>
      <c r="K248" s="3">
        <f t="array" ref="K248">MAX(IF($B$2:$B$294=B248,$D$2:$D$294))</f>
        <v>357316</v>
      </c>
    </row>
    <row r="249" spans="1:11" x14ac:dyDescent="0.25">
      <c r="A249">
        <v>48868851</v>
      </c>
      <c r="B249" t="s">
        <v>151</v>
      </c>
      <c r="C249" s="1">
        <v>36342</v>
      </c>
      <c r="D249" s="2">
        <v>196484</v>
      </c>
      <c r="E249" s="1">
        <v>39279</v>
      </c>
      <c r="F249" s="2">
        <v>420000</v>
      </c>
      <c r="G249" s="2">
        <v>412487</v>
      </c>
      <c r="H249" s="2">
        <v>7513</v>
      </c>
      <c r="I249" s="3">
        <f t="array" ref="I249">MEDIAN(IF($B$2:$B$294=B249,$D$2:$D$294))</f>
        <v>340053</v>
      </c>
      <c r="J249" s="3">
        <f t="array" ref="J249">MIN(IF($B$2:$B$294=B249,$D$2:$D$294))</f>
        <v>196484</v>
      </c>
      <c r="K249" s="3">
        <f t="array" ref="K249">MAX(IF($B$2:$B$294=B249,$D$2:$D$294))</f>
        <v>357316</v>
      </c>
    </row>
    <row r="250" spans="1:11" x14ac:dyDescent="0.25">
      <c r="A250">
        <v>48893759</v>
      </c>
      <c r="B250" t="s">
        <v>16</v>
      </c>
      <c r="C250" s="1">
        <v>36342</v>
      </c>
      <c r="D250" s="2">
        <v>206980</v>
      </c>
      <c r="E250" s="1">
        <v>39296</v>
      </c>
      <c r="F250" s="2">
        <v>485000</v>
      </c>
      <c r="G250" s="2">
        <v>440910</v>
      </c>
      <c r="H250" s="2">
        <v>44090</v>
      </c>
      <c r="I250" s="3">
        <f t="array" ref="I250">MEDIAN(IF($B$2:$B$294=B250,$D$2:$D$294))</f>
        <v>206980</v>
      </c>
      <c r="J250" s="3">
        <f t="array" ref="J250">MIN(IF($B$2:$B$294=B250,$D$2:$D$294))</f>
        <v>206980</v>
      </c>
      <c r="K250" s="3">
        <f t="array" ref="K250">MAX(IF($B$2:$B$294=B250,$D$2:$D$294))</f>
        <v>206980</v>
      </c>
    </row>
    <row r="251" spans="1:11" x14ac:dyDescent="0.25">
      <c r="A251">
        <v>48893684</v>
      </c>
      <c r="B251" t="s">
        <v>96</v>
      </c>
      <c r="C251" s="1">
        <v>36342</v>
      </c>
      <c r="D251" s="2">
        <v>296725</v>
      </c>
      <c r="E251" s="1">
        <v>39164</v>
      </c>
      <c r="F251" s="2">
        <v>505000</v>
      </c>
      <c r="G251" s="2">
        <v>571289</v>
      </c>
      <c r="H251" s="2">
        <v>-66289</v>
      </c>
      <c r="I251" s="3">
        <f t="array" ref="I251">MEDIAN(IF($B$2:$B$294=B251,$D$2:$D$294))</f>
        <v>227361</v>
      </c>
      <c r="J251" s="3">
        <f t="array" ref="J251">MIN(IF($B$2:$B$294=B251,$D$2:$D$294))</f>
        <v>213292</v>
      </c>
      <c r="K251" s="3">
        <f t="array" ref="K251">MAX(IF($B$2:$B$294=B251,$D$2:$D$294))</f>
        <v>296725</v>
      </c>
    </row>
    <row r="252" spans="1:11" x14ac:dyDescent="0.25">
      <c r="A252">
        <v>48893686</v>
      </c>
      <c r="B252" t="s">
        <v>96</v>
      </c>
      <c r="C252" s="1">
        <v>36342</v>
      </c>
      <c r="D252" s="2">
        <v>213292</v>
      </c>
      <c r="E252" s="1">
        <v>39232</v>
      </c>
      <c r="F252" s="2">
        <v>459000</v>
      </c>
      <c r="G252" s="2">
        <v>465989</v>
      </c>
      <c r="H252" s="2">
        <v>-6989</v>
      </c>
      <c r="I252" s="3">
        <f t="array" ref="I252">MEDIAN(IF($B$2:$B$294=B252,$D$2:$D$294))</f>
        <v>227361</v>
      </c>
      <c r="J252" s="3">
        <f t="array" ref="J252">MIN(IF($B$2:$B$294=B252,$D$2:$D$294))</f>
        <v>213292</v>
      </c>
      <c r="K252" s="3">
        <f t="array" ref="K252">MAX(IF($B$2:$B$294=B252,$D$2:$D$294))</f>
        <v>296725</v>
      </c>
    </row>
    <row r="253" spans="1:11" x14ac:dyDescent="0.25">
      <c r="A253">
        <v>48893704</v>
      </c>
      <c r="B253" t="s">
        <v>96</v>
      </c>
      <c r="C253" s="1">
        <v>36342</v>
      </c>
      <c r="D253" s="2">
        <v>227361</v>
      </c>
      <c r="E253" s="1">
        <v>39171</v>
      </c>
      <c r="F253" s="2">
        <v>411000</v>
      </c>
      <c r="G253" s="2">
        <v>449254</v>
      </c>
      <c r="H253" s="2">
        <v>-38254</v>
      </c>
      <c r="I253" s="3">
        <f t="array" ref="I253">MEDIAN(IF($B$2:$B$294=B253,$D$2:$D$294))</f>
        <v>227361</v>
      </c>
      <c r="J253" s="3">
        <f t="array" ref="J253">MIN(IF($B$2:$B$294=B253,$D$2:$D$294))</f>
        <v>213292</v>
      </c>
      <c r="K253" s="3">
        <f t="array" ref="K253">MAX(IF($B$2:$B$294=B253,$D$2:$D$294))</f>
        <v>296725</v>
      </c>
    </row>
    <row r="254" spans="1:11" x14ac:dyDescent="0.25">
      <c r="A254">
        <v>48680800</v>
      </c>
      <c r="B254" t="s">
        <v>90</v>
      </c>
      <c r="C254" s="1">
        <v>38534</v>
      </c>
      <c r="D254" s="2">
        <v>375123</v>
      </c>
      <c r="E254" s="1">
        <v>39259</v>
      </c>
      <c r="F254" s="2">
        <v>675000</v>
      </c>
      <c r="G254" s="2">
        <v>417899</v>
      </c>
      <c r="H254" s="2">
        <v>257101</v>
      </c>
      <c r="I254" s="3">
        <f t="array" ref="I254">MEDIAN(IF($B$2:$B$294=B254,$D$2:$D$294))</f>
        <v>245855</v>
      </c>
      <c r="J254" s="3">
        <f t="array" ref="J254">MIN(IF($B$2:$B$294=B254,$D$2:$D$294))</f>
        <v>127608</v>
      </c>
      <c r="K254" s="3">
        <f t="array" ref="K254">MAX(IF($B$2:$B$294=B254,$D$2:$D$294))</f>
        <v>375123</v>
      </c>
    </row>
    <row r="255" spans="1:11" x14ac:dyDescent="0.25">
      <c r="A255">
        <v>48833117</v>
      </c>
      <c r="B255" t="s">
        <v>90</v>
      </c>
      <c r="C255" s="1">
        <v>35612</v>
      </c>
      <c r="D255" s="2">
        <v>245855</v>
      </c>
      <c r="E255" s="1">
        <v>39202</v>
      </c>
      <c r="F255" s="2">
        <v>520000</v>
      </c>
      <c r="G255" s="2">
        <v>661068</v>
      </c>
      <c r="H255" s="2">
        <v>-141068</v>
      </c>
      <c r="I255" s="3">
        <f t="array" ref="I255">MEDIAN(IF($B$2:$B$294=B255,$D$2:$D$294))</f>
        <v>245855</v>
      </c>
      <c r="J255" s="3">
        <f t="array" ref="J255">MIN(IF($B$2:$B$294=B255,$D$2:$D$294))</f>
        <v>127608</v>
      </c>
      <c r="K255" s="3">
        <f t="array" ref="K255">MAX(IF($B$2:$B$294=B255,$D$2:$D$294))</f>
        <v>375123</v>
      </c>
    </row>
    <row r="256" spans="1:11" x14ac:dyDescent="0.25">
      <c r="A256">
        <v>48836095</v>
      </c>
      <c r="B256" t="s">
        <v>90</v>
      </c>
      <c r="C256" s="1">
        <v>37803</v>
      </c>
      <c r="D256" s="2">
        <v>299166</v>
      </c>
      <c r="E256" s="1">
        <v>39227</v>
      </c>
      <c r="F256" s="2">
        <v>456000</v>
      </c>
      <c r="G256" s="2">
        <v>494108</v>
      </c>
      <c r="H256" s="2">
        <v>-38108</v>
      </c>
      <c r="I256" s="3">
        <f t="array" ref="I256">MEDIAN(IF($B$2:$B$294=B256,$D$2:$D$294))</f>
        <v>245855</v>
      </c>
      <c r="J256" s="3">
        <f t="array" ref="J256">MIN(IF($B$2:$B$294=B256,$D$2:$D$294))</f>
        <v>127608</v>
      </c>
      <c r="K256" s="3">
        <f t="array" ref="K256">MAX(IF($B$2:$B$294=B256,$D$2:$D$294))</f>
        <v>375123</v>
      </c>
    </row>
    <row r="257" spans="1:11" x14ac:dyDescent="0.25">
      <c r="A257">
        <v>48893671</v>
      </c>
      <c r="B257" t="s">
        <v>90</v>
      </c>
      <c r="C257" s="1">
        <v>36342</v>
      </c>
      <c r="D257" s="2">
        <v>213986</v>
      </c>
      <c r="E257" s="1">
        <v>39153</v>
      </c>
      <c r="F257" s="2">
        <v>445000</v>
      </c>
      <c r="G257" s="2">
        <v>423125</v>
      </c>
      <c r="H257" s="2">
        <v>21875</v>
      </c>
      <c r="I257" s="3">
        <f t="array" ref="I257">MEDIAN(IF($B$2:$B$294=B257,$D$2:$D$294))</f>
        <v>245855</v>
      </c>
      <c r="J257" s="3">
        <f t="array" ref="J257">MIN(IF($B$2:$B$294=B257,$D$2:$D$294))</f>
        <v>127608</v>
      </c>
      <c r="K257" s="3">
        <f t="array" ref="K257">MAX(IF($B$2:$B$294=B257,$D$2:$D$294))</f>
        <v>375123</v>
      </c>
    </row>
    <row r="258" spans="1:11" x14ac:dyDescent="0.25">
      <c r="A258">
        <v>48893639</v>
      </c>
      <c r="B258" t="s">
        <v>90</v>
      </c>
      <c r="C258" s="1">
        <v>36342</v>
      </c>
      <c r="D258" s="2">
        <v>127608</v>
      </c>
      <c r="E258" s="1">
        <v>39189</v>
      </c>
      <c r="F258" s="2">
        <v>340000</v>
      </c>
      <c r="G258" s="2">
        <v>264185</v>
      </c>
      <c r="H258" s="2">
        <v>75815</v>
      </c>
      <c r="I258" s="3">
        <f t="array" ref="I258">MEDIAN(IF($B$2:$B$294=B258,$D$2:$D$294))</f>
        <v>245855</v>
      </c>
      <c r="J258" s="3">
        <f t="array" ref="J258">MIN(IF($B$2:$B$294=B258,$D$2:$D$294))</f>
        <v>127608</v>
      </c>
      <c r="K258" s="3">
        <f t="array" ref="K258">MAX(IF($B$2:$B$294=B258,$D$2:$D$294))</f>
        <v>375123</v>
      </c>
    </row>
    <row r="259" spans="1:11" x14ac:dyDescent="0.25">
      <c r="A259">
        <v>48995831</v>
      </c>
      <c r="B259" t="s">
        <v>82</v>
      </c>
      <c r="C259" s="1">
        <v>36342</v>
      </c>
      <c r="D259" s="2">
        <v>222481</v>
      </c>
      <c r="E259" s="1">
        <v>39232</v>
      </c>
      <c r="F259" s="2">
        <v>424250</v>
      </c>
      <c r="G259" s="2">
        <v>480471</v>
      </c>
      <c r="H259" s="2">
        <v>-56221</v>
      </c>
      <c r="I259" s="3">
        <f t="array" ref="I259">MEDIAN(IF($B$2:$B$294=B259,$D$2:$D$294))</f>
        <v>193126</v>
      </c>
      <c r="J259" s="3">
        <f t="array" ref="J259">MIN(IF($B$2:$B$294=B259,$D$2:$D$294))</f>
        <v>163771</v>
      </c>
      <c r="K259" s="3">
        <f t="array" ref="K259">MAX(IF($B$2:$B$294=B259,$D$2:$D$294))</f>
        <v>222481</v>
      </c>
    </row>
    <row r="260" spans="1:11" x14ac:dyDescent="0.25">
      <c r="A260">
        <v>48995837</v>
      </c>
      <c r="B260" t="s">
        <v>94</v>
      </c>
      <c r="C260" s="1">
        <v>36342</v>
      </c>
      <c r="D260" s="2">
        <v>163771</v>
      </c>
      <c r="E260" s="1">
        <v>39134</v>
      </c>
      <c r="F260" s="2">
        <v>395000</v>
      </c>
      <c r="G260" s="2">
        <v>339949</v>
      </c>
      <c r="H260" s="2">
        <v>55051</v>
      </c>
      <c r="I260" s="3">
        <f t="array" ref="I260">MEDIAN(IF($B$2:$B$294=B260,$D$2:$D$294))</f>
        <v>193126</v>
      </c>
      <c r="J260" s="3">
        <f t="array" ref="J260">MIN(IF($B$2:$B$294=B260,$D$2:$D$294))</f>
        <v>163771</v>
      </c>
      <c r="K260" s="3">
        <f t="array" ref="K260">MAX(IF($B$2:$B$294=B260,$D$2:$D$294))</f>
        <v>222481</v>
      </c>
    </row>
    <row r="261" spans="1:11" x14ac:dyDescent="0.25">
      <c r="A261">
        <v>48996128</v>
      </c>
      <c r="B261" t="s">
        <v>228</v>
      </c>
      <c r="C261" s="1">
        <v>36342</v>
      </c>
      <c r="D261" s="2">
        <v>307852</v>
      </c>
      <c r="E261" s="1">
        <v>39153</v>
      </c>
      <c r="F261" s="2">
        <v>550000</v>
      </c>
      <c r="G261" s="2">
        <v>626336</v>
      </c>
      <c r="H261" s="2">
        <v>-76336</v>
      </c>
      <c r="I261" s="3">
        <f t="array" ref="I261">MEDIAN(IF($B$2:$B$294=B261,$D$2:$D$294))</f>
        <v>231804</v>
      </c>
      <c r="J261" s="3">
        <f t="array" ref="J261">MIN(IF($B$2:$B$294=B261,$D$2:$D$294))</f>
        <v>192928</v>
      </c>
      <c r="K261" s="3">
        <f t="array" ref="K261">MAX(IF($B$2:$B$294=B261,$D$2:$D$294))</f>
        <v>307852</v>
      </c>
    </row>
    <row r="262" spans="1:11" x14ac:dyDescent="0.25">
      <c r="A262">
        <v>48870923</v>
      </c>
      <c r="B262" t="s">
        <v>228</v>
      </c>
      <c r="C262" s="1">
        <v>36342</v>
      </c>
      <c r="D262" s="2">
        <v>192928</v>
      </c>
      <c r="E262" s="1">
        <v>39115</v>
      </c>
      <c r="F262" s="2">
        <v>387000</v>
      </c>
      <c r="G262" s="2">
        <v>390934</v>
      </c>
      <c r="H262" s="2">
        <v>-3934</v>
      </c>
      <c r="I262" s="3">
        <f t="array" ref="I262">MEDIAN(IF($B$2:$B$294=B262,$D$2:$D$294))</f>
        <v>231804</v>
      </c>
      <c r="J262" s="3">
        <f t="array" ref="J262">MIN(IF($B$2:$B$294=B262,$D$2:$D$294))</f>
        <v>192928</v>
      </c>
      <c r="K262" s="3">
        <f t="array" ref="K262">MAX(IF($B$2:$B$294=B262,$D$2:$D$294))</f>
        <v>307852</v>
      </c>
    </row>
    <row r="263" spans="1:11" x14ac:dyDescent="0.25">
      <c r="A263">
        <v>48996135</v>
      </c>
      <c r="B263" t="s">
        <v>228</v>
      </c>
      <c r="C263" s="1">
        <v>36342</v>
      </c>
      <c r="D263" s="2">
        <v>231804</v>
      </c>
      <c r="E263" s="1">
        <v>39213</v>
      </c>
      <c r="F263" s="2">
        <v>385000</v>
      </c>
      <c r="G263" s="2">
        <v>513170</v>
      </c>
      <c r="H263" s="2">
        <v>-128170</v>
      </c>
      <c r="I263" s="3">
        <f t="array" ref="I263">MEDIAN(IF($B$2:$B$294=B263,$D$2:$D$294))</f>
        <v>231804</v>
      </c>
      <c r="J263" s="3">
        <f t="array" ref="J263">MIN(IF($B$2:$B$294=B263,$D$2:$D$294))</f>
        <v>192928</v>
      </c>
      <c r="K263" s="3">
        <f t="array" ref="K263">MAX(IF($B$2:$B$294=B263,$D$2:$D$294))</f>
        <v>307852</v>
      </c>
    </row>
    <row r="264" spans="1:11" x14ac:dyDescent="0.25">
      <c r="A264">
        <v>48996026</v>
      </c>
      <c r="B264" t="s">
        <v>230</v>
      </c>
      <c r="C264" s="1">
        <v>36342</v>
      </c>
      <c r="D264" s="2">
        <v>191220</v>
      </c>
      <c r="E264" s="1">
        <v>39283</v>
      </c>
      <c r="F264" s="2">
        <v>414990</v>
      </c>
      <c r="G264" s="2">
        <v>415325</v>
      </c>
      <c r="H264" s="2">
        <v>-335</v>
      </c>
      <c r="I264" s="3">
        <f t="array" ref="I264">MEDIAN(IF($B$2:$B$294=B264,$D$2:$D$294))</f>
        <v>194591.5</v>
      </c>
      <c r="J264" s="3">
        <f t="array" ref="J264">MIN(IF($B$2:$B$294=B264,$D$2:$D$294))</f>
        <v>191220</v>
      </c>
      <c r="K264" s="3">
        <f t="array" ref="K264">MAX(IF($B$2:$B$294=B264,$D$2:$D$294))</f>
        <v>197963</v>
      </c>
    </row>
    <row r="265" spans="1:11" x14ac:dyDescent="0.25">
      <c r="A265">
        <v>48996151</v>
      </c>
      <c r="B265" t="s">
        <v>231</v>
      </c>
      <c r="C265" s="1">
        <v>36342</v>
      </c>
      <c r="D265" s="2">
        <v>197963</v>
      </c>
      <c r="E265" s="1">
        <v>39169</v>
      </c>
      <c r="F265" s="2">
        <v>391000</v>
      </c>
      <c r="G265" s="2">
        <v>428378</v>
      </c>
      <c r="H265" s="2">
        <v>-37378</v>
      </c>
      <c r="I265" s="3">
        <f t="array" ref="I265">MEDIAN(IF($B$2:$B$294=B265,$D$2:$D$294))</f>
        <v>194591.5</v>
      </c>
      <c r="J265" s="3">
        <f t="array" ref="J265">MIN(IF($B$2:$B$294=B265,$D$2:$D$294))</f>
        <v>191220</v>
      </c>
      <c r="K265" s="3">
        <f t="array" ref="K265">MAX(IF($B$2:$B$294=B265,$D$2:$D$294))</f>
        <v>197963</v>
      </c>
    </row>
    <row r="266" spans="1:11" x14ac:dyDescent="0.25">
      <c r="A266">
        <v>48996196</v>
      </c>
      <c r="B266" t="s">
        <v>103</v>
      </c>
      <c r="C266" s="1">
        <v>36342</v>
      </c>
      <c r="D266" s="2">
        <v>165295</v>
      </c>
      <c r="E266" s="1">
        <v>39113</v>
      </c>
      <c r="F266" s="2">
        <v>399000</v>
      </c>
      <c r="G266" s="2">
        <v>350548</v>
      </c>
      <c r="H266" s="2">
        <v>48452</v>
      </c>
      <c r="I266" s="3">
        <f t="array" ref="I266">MEDIAN(IF($B$2:$B$294=B266,$D$2:$D$294))</f>
        <v>167321</v>
      </c>
      <c r="J266" s="3">
        <f t="array" ref="J266">MIN(IF($B$2:$B$294=B266,$D$2:$D$294))</f>
        <v>165295</v>
      </c>
      <c r="K266" s="3">
        <f t="array" ref="K266">MAX(IF($B$2:$B$294=B266,$D$2:$D$294))</f>
        <v>224420</v>
      </c>
    </row>
    <row r="267" spans="1:11" x14ac:dyDescent="0.25">
      <c r="A267">
        <v>48972915</v>
      </c>
      <c r="B267" t="s">
        <v>103</v>
      </c>
      <c r="C267" s="1">
        <v>37803</v>
      </c>
      <c r="D267" s="2">
        <v>224420</v>
      </c>
      <c r="E267" s="1">
        <v>39213</v>
      </c>
      <c r="F267" s="2">
        <v>345950</v>
      </c>
      <c r="G267" s="2">
        <v>512177</v>
      </c>
      <c r="H267" s="2">
        <v>-166227</v>
      </c>
      <c r="I267" s="3">
        <f t="array" ref="I267">MEDIAN(IF($B$2:$B$294=B267,$D$2:$D$294))</f>
        <v>167321</v>
      </c>
      <c r="J267" s="3">
        <f t="array" ref="J267">MIN(IF($B$2:$B$294=B267,$D$2:$D$294))</f>
        <v>165295</v>
      </c>
      <c r="K267" s="3">
        <f t="array" ref="K267">MAX(IF($B$2:$B$294=B267,$D$2:$D$294))</f>
        <v>224420</v>
      </c>
    </row>
    <row r="268" spans="1:11" x14ac:dyDescent="0.25">
      <c r="A268">
        <v>58383541</v>
      </c>
      <c r="B268" t="s">
        <v>81</v>
      </c>
      <c r="C268" s="1">
        <v>38169</v>
      </c>
      <c r="D268" s="2">
        <v>167321</v>
      </c>
      <c r="E268" s="1">
        <v>39304</v>
      </c>
      <c r="F268" s="2">
        <v>235000</v>
      </c>
      <c r="G268" s="2">
        <v>255024</v>
      </c>
      <c r="H268" s="2">
        <v>-20024</v>
      </c>
      <c r="I268" s="3">
        <f t="array" ref="I268">MEDIAN(IF($B$2:$B$294=B268,$D$2:$D$294))</f>
        <v>167321</v>
      </c>
      <c r="J268" s="3">
        <f t="array" ref="J268">MIN(IF($B$2:$B$294=B268,$D$2:$D$294))</f>
        <v>165295</v>
      </c>
      <c r="K268" s="3">
        <f t="array" ref="K268">MAX(IF($B$2:$B$294=B268,$D$2:$D$294))</f>
        <v>224420</v>
      </c>
    </row>
    <row r="269" spans="1:11" x14ac:dyDescent="0.25">
      <c r="A269">
        <v>48977306</v>
      </c>
      <c r="B269" t="s">
        <v>252</v>
      </c>
      <c r="C269" s="1">
        <v>36708</v>
      </c>
      <c r="D269" s="2">
        <v>199316</v>
      </c>
      <c r="E269" s="1">
        <v>39275</v>
      </c>
      <c r="F269" s="2">
        <v>399000</v>
      </c>
      <c r="G269" s="2">
        <v>377875</v>
      </c>
      <c r="H269" s="2">
        <v>21125</v>
      </c>
      <c r="I269" s="3">
        <f t="array" ref="I269">MEDIAN(IF($B$2:$B$294=B269,$D$2:$D$294))</f>
        <v>198042</v>
      </c>
      <c r="J269" s="3">
        <f t="array" ref="J269">MIN(IF($B$2:$B$294=B269,$D$2:$D$294))</f>
        <v>196768</v>
      </c>
      <c r="K269" s="3">
        <f t="array" ref="K269">MAX(IF($B$2:$B$294=B269,$D$2:$D$294))</f>
        <v>199316</v>
      </c>
    </row>
    <row r="270" spans="1:11" x14ac:dyDescent="0.25">
      <c r="A270">
        <v>48977267</v>
      </c>
      <c r="B270" t="s">
        <v>252</v>
      </c>
      <c r="C270" s="1">
        <v>36708</v>
      </c>
      <c r="D270" s="2">
        <v>196768</v>
      </c>
      <c r="E270" s="1">
        <v>39198</v>
      </c>
      <c r="F270" s="2">
        <v>395000</v>
      </c>
      <c r="G270" s="2">
        <v>372936</v>
      </c>
      <c r="H270" s="2">
        <v>22064</v>
      </c>
      <c r="I270" s="3">
        <f t="array" ref="I270">MEDIAN(IF($B$2:$B$294=B270,$D$2:$D$294))</f>
        <v>198042</v>
      </c>
      <c r="J270" s="3">
        <f t="array" ref="J270">MIN(IF($B$2:$B$294=B270,$D$2:$D$294))</f>
        <v>196768</v>
      </c>
      <c r="K270" s="3">
        <f t="array" ref="K270">MAX(IF($B$2:$B$294=B270,$D$2:$D$294))</f>
        <v>199316</v>
      </c>
    </row>
    <row r="271" spans="1:11" ht="14.25" customHeight="1" x14ac:dyDescent="0.25">
      <c r="A271">
        <v>49076252</v>
      </c>
      <c r="B271" t="s">
        <v>232</v>
      </c>
      <c r="C271" s="1">
        <v>38169</v>
      </c>
      <c r="D271" s="2">
        <v>300466</v>
      </c>
      <c r="E271" s="1">
        <v>39309</v>
      </c>
      <c r="F271" s="2">
        <v>459500</v>
      </c>
      <c r="G271" s="2">
        <v>436868</v>
      </c>
      <c r="H271" s="2">
        <v>22632</v>
      </c>
      <c r="I271" s="3">
        <f t="array" ref="I271">MEDIAN(IF($B$2:$B$294=B271,$D$2:$D$294))</f>
        <v>291988.5</v>
      </c>
      <c r="J271" s="3">
        <f t="array" ref="J271">MIN(IF($B$2:$B$294=B271,$D$2:$D$294))</f>
        <v>283511</v>
      </c>
      <c r="K271" s="3">
        <f t="array" ref="K271">MAX(IF($B$2:$B$294=B271,$D$2:$D$294))</f>
        <v>300466</v>
      </c>
    </row>
    <row r="272" spans="1:11" x14ac:dyDescent="0.25">
      <c r="A272">
        <v>49076250</v>
      </c>
      <c r="B272" t="s">
        <v>232</v>
      </c>
      <c r="C272" s="1">
        <v>38169</v>
      </c>
      <c r="D272" s="2">
        <v>283511</v>
      </c>
      <c r="E272" s="1">
        <v>39248</v>
      </c>
      <c r="F272" s="2">
        <v>425000</v>
      </c>
      <c r="G272" s="2">
        <v>414698</v>
      </c>
      <c r="H272" s="2">
        <v>10302</v>
      </c>
      <c r="I272" s="3">
        <f t="array" ref="I272">MEDIAN(IF($B$2:$B$294=B272,$D$2:$D$294))</f>
        <v>291988.5</v>
      </c>
      <c r="J272" s="3">
        <f t="array" ref="J272">MIN(IF($B$2:$B$294=B272,$D$2:$D$294))</f>
        <v>283511</v>
      </c>
      <c r="K272" s="3">
        <f t="array" ref="K272">MAX(IF($B$2:$B$294=B272,$D$2:$D$294))</f>
        <v>300466</v>
      </c>
    </row>
    <row r="273" spans="1:11" x14ac:dyDescent="0.25">
      <c r="A273">
        <v>48843578</v>
      </c>
      <c r="B273" t="s">
        <v>112</v>
      </c>
      <c r="C273" s="1">
        <v>37803</v>
      </c>
      <c r="D273" s="2">
        <v>286890</v>
      </c>
      <c r="E273" s="1">
        <v>39155</v>
      </c>
      <c r="F273" s="2">
        <v>825000</v>
      </c>
      <c r="G273" s="2">
        <v>639306</v>
      </c>
      <c r="H273" s="2">
        <v>185694</v>
      </c>
      <c r="I273" s="3">
        <f t="array" ref="I273">MEDIAN(IF($B$2:$B$294=B273,$D$2:$D$294))</f>
        <v>286890</v>
      </c>
      <c r="J273" s="3">
        <f t="array" ref="J273">MIN(IF($B$2:$B$294=B273,$D$2:$D$294))</f>
        <v>208175</v>
      </c>
      <c r="K273" s="3">
        <f t="array" ref="K273">MAX(IF($B$2:$B$294=B273,$D$2:$D$294))</f>
        <v>366238</v>
      </c>
    </row>
    <row r="274" spans="1:11" x14ac:dyDescent="0.25">
      <c r="A274">
        <v>63510107</v>
      </c>
      <c r="B274" t="s">
        <v>112</v>
      </c>
      <c r="C274" s="1">
        <v>38169</v>
      </c>
      <c r="D274" s="2">
        <v>208175</v>
      </c>
      <c r="E274" s="1">
        <v>39241</v>
      </c>
      <c r="F274" s="2">
        <v>399950</v>
      </c>
      <c r="G274" s="2">
        <v>370706</v>
      </c>
      <c r="H274" s="2">
        <v>29244</v>
      </c>
      <c r="I274" s="3">
        <f t="array" ref="I274">MEDIAN(IF($B$2:$B$294=B274,$D$2:$D$294))</f>
        <v>286890</v>
      </c>
      <c r="J274" s="3">
        <f t="array" ref="J274">MIN(IF($B$2:$B$294=B274,$D$2:$D$294))</f>
        <v>208175</v>
      </c>
      <c r="K274" s="3">
        <f t="array" ref="K274">MAX(IF($B$2:$B$294=B274,$D$2:$D$294))</f>
        <v>366238</v>
      </c>
    </row>
    <row r="275" spans="1:11" x14ac:dyDescent="0.25">
      <c r="A275">
        <v>66651715</v>
      </c>
      <c r="B275" t="s">
        <v>190</v>
      </c>
      <c r="C275" s="1">
        <v>38899</v>
      </c>
      <c r="D275" s="2">
        <v>365040</v>
      </c>
      <c r="E275" s="1">
        <v>39261</v>
      </c>
      <c r="F275" s="2">
        <v>369900</v>
      </c>
      <c r="G275" s="2">
        <v>379538</v>
      </c>
      <c r="H275" s="2">
        <v>-9638</v>
      </c>
      <c r="I275" s="3">
        <f t="array" ref="I275">MEDIAN(IF($B$2:$B$294=B275,$D$2:$D$294))</f>
        <v>286890</v>
      </c>
      <c r="J275" s="3">
        <f t="array" ref="J275">MIN(IF($B$2:$B$294=B275,$D$2:$D$294))</f>
        <v>208175</v>
      </c>
      <c r="K275" s="3">
        <f t="array" ref="K275">MAX(IF($B$2:$B$294=B275,$D$2:$D$294))</f>
        <v>366238</v>
      </c>
    </row>
    <row r="276" spans="1:11" x14ac:dyDescent="0.25">
      <c r="A276">
        <v>67685079</v>
      </c>
      <c r="B276" t="s">
        <v>112</v>
      </c>
      <c r="C276" s="1">
        <v>38899</v>
      </c>
      <c r="D276" s="2">
        <v>366238</v>
      </c>
      <c r="E276" s="1">
        <v>39143</v>
      </c>
      <c r="F276" s="2">
        <v>362000</v>
      </c>
      <c r="G276" s="2">
        <v>350360</v>
      </c>
      <c r="H276" s="2">
        <v>11640</v>
      </c>
      <c r="I276" s="3">
        <f t="array" ref="I276">MEDIAN(IF($B$2:$B$294=B276,$D$2:$D$294))</f>
        <v>286890</v>
      </c>
      <c r="J276" s="3">
        <f t="array" ref="J276">MIN(IF($B$2:$B$294=B276,$D$2:$D$294))</f>
        <v>208175</v>
      </c>
      <c r="K276" s="3">
        <f t="array" ref="K276">MAX(IF($B$2:$B$294=B276,$D$2:$D$294))</f>
        <v>366238</v>
      </c>
    </row>
    <row r="277" spans="1:11" x14ac:dyDescent="0.25">
      <c r="A277">
        <v>49076238</v>
      </c>
      <c r="B277" t="s">
        <v>112</v>
      </c>
      <c r="C277" s="1">
        <v>38169</v>
      </c>
      <c r="D277" s="2">
        <v>252126</v>
      </c>
      <c r="E277" s="1">
        <v>39148</v>
      </c>
      <c r="F277" s="2">
        <v>320000</v>
      </c>
      <c r="G277" s="2">
        <v>340669</v>
      </c>
      <c r="H277" s="2">
        <v>-20669</v>
      </c>
      <c r="I277" s="3">
        <f t="array" ref="I277">MEDIAN(IF($B$2:$B$294=B277,$D$2:$D$294))</f>
        <v>286890</v>
      </c>
      <c r="J277" s="3">
        <f t="array" ref="J277">MIN(IF($B$2:$B$294=B277,$D$2:$D$294))</f>
        <v>208175</v>
      </c>
      <c r="K277" s="3">
        <f t="array" ref="K277">MAX(IF($B$2:$B$294=B277,$D$2:$D$294))</f>
        <v>366238</v>
      </c>
    </row>
    <row r="278" spans="1:11" x14ac:dyDescent="0.25">
      <c r="A278">
        <v>49076204</v>
      </c>
      <c r="B278" t="s">
        <v>245</v>
      </c>
      <c r="C278" s="1">
        <v>38169</v>
      </c>
      <c r="D278" s="2">
        <v>260589</v>
      </c>
      <c r="E278" s="1">
        <v>39155</v>
      </c>
      <c r="F278" s="2">
        <v>349950</v>
      </c>
      <c r="G278" s="2">
        <v>357998</v>
      </c>
      <c r="H278" s="2">
        <v>-8048</v>
      </c>
      <c r="I278" s="3">
        <f t="array" ref="I278">MEDIAN(IF($B$2:$B$294=B278,$D$2:$D$294))</f>
        <v>260589</v>
      </c>
      <c r="J278" s="3">
        <f t="array" ref="J278">MIN(IF($B$2:$B$294=B278,$D$2:$D$294))</f>
        <v>260589</v>
      </c>
      <c r="K278" s="3">
        <f t="array" ref="K278">MAX(IF($B$2:$B$294=B278,$D$2:$D$294))</f>
        <v>260589</v>
      </c>
    </row>
    <row r="279" spans="1:11" x14ac:dyDescent="0.25">
      <c r="A279">
        <v>48967594</v>
      </c>
      <c r="B279" t="s">
        <v>108</v>
      </c>
      <c r="C279" s="1">
        <v>37803</v>
      </c>
      <c r="D279" s="2">
        <v>236624</v>
      </c>
      <c r="E279" s="1">
        <v>39245</v>
      </c>
      <c r="F279" s="2">
        <v>368000</v>
      </c>
      <c r="G279" s="2">
        <v>424487</v>
      </c>
      <c r="H279" s="2">
        <v>-56487</v>
      </c>
      <c r="I279" s="3">
        <f t="array" ref="I279">MEDIAN(IF($B$2:$B$294=B279,$D$2:$D$294))</f>
        <v>236624</v>
      </c>
      <c r="J279" s="3">
        <f t="array" ref="J279">MIN(IF($B$2:$B$294=B279,$D$2:$D$294))</f>
        <v>236624</v>
      </c>
      <c r="K279" s="3">
        <f t="array" ref="K279">MAX(IF($B$2:$B$294=B279,$D$2:$D$294))</f>
        <v>236624</v>
      </c>
    </row>
    <row r="280" spans="1:11" x14ac:dyDescent="0.25">
      <c r="A280">
        <v>48967614</v>
      </c>
      <c r="B280" t="s">
        <v>211</v>
      </c>
      <c r="C280" s="1">
        <v>37803</v>
      </c>
      <c r="D280" s="2">
        <v>271740</v>
      </c>
      <c r="E280" s="1">
        <v>39154</v>
      </c>
      <c r="F280" s="2">
        <v>400500</v>
      </c>
      <c r="G280" s="2">
        <v>429697</v>
      </c>
      <c r="H280" s="2">
        <v>-29197</v>
      </c>
      <c r="I280" s="3">
        <f t="array" ref="I280">MEDIAN(IF($B$2:$B$294=B280,$D$2:$D$294))</f>
        <v>248324.5</v>
      </c>
      <c r="J280" s="3">
        <f t="array" ref="J280">MIN(IF($B$2:$B$294=B280,$D$2:$D$294))</f>
        <v>224909</v>
      </c>
      <c r="K280" s="3">
        <f t="array" ref="K280">MAX(IF($B$2:$B$294=B280,$D$2:$D$294))</f>
        <v>271740</v>
      </c>
    </row>
    <row r="281" spans="1:11" x14ac:dyDescent="0.25">
      <c r="A281">
        <v>48847142</v>
      </c>
      <c r="B281" t="s">
        <v>211</v>
      </c>
      <c r="C281" s="1">
        <v>36708</v>
      </c>
      <c r="D281" s="2">
        <v>224909</v>
      </c>
      <c r="E281" s="1">
        <v>39286</v>
      </c>
      <c r="F281" s="2">
        <v>1000</v>
      </c>
      <c r="G281" s="2">
        <v>420084</v>
      </c>
      <c r="H281" s="2">
        <v>-419084</v>
      </c>
      <c r="I281" s="3">
        <f t="array" ref="I281">MEDIAN(IF($B$2:$B$294=B281,$D$2:$D$294))</f>
        <v>248324.5</v>
      </c>
      <c r="J281" s="3">
        <f t="array" ref="J281">MIN(IF($B$2:$B$294=B281,$D$2:$D$294))</f>
        <v>224909</v>
      </c>
      <c r="K281" s="3">
        <f t="array" ref="K281">MAX(IF($B$2:$B$294=B281,$D$2:$D$294))</f>
        <v>271740</v>
      </c>
    </row>
    <row r="282" spans="1:11" x14ac:dyDescent="0.25">
      <c r="A282">
        <v>48847178</v>
      </c>
      <c r="B282" t="s">
        <v>107</v>
      </c>
      <c r="C282" s="1">
        <v>36708</v>
      </c>
      <c r="D282" s="2">
        <v>240008</v>
      </c>
      <c r="E282" s="1">
        <v>39213</v>
      </c>
      <c r="F282" s="2">
        <v>386950</v>
      </c>
      <c r="G282" s="2">
        <v>422374</v>
      </c>
      <c r="H282" s="2">
        <v>-35424</v>
      </c>
      <c r="I282" s="3">
        <f t="array" ref="I282">MEDIAN(IF($B$2:$B$294=B282,$D$2:$D$294))</f>
        <v>223948</v>
      </c>
      <c r="J282" s="3">
        <f t="array" ref="J282">MIN(IF($B$2:$B$294=B282,$D$2:$D$294))</f>
        <v>138316</v>
      </c>
      <c r="K282" s="3">
        <f t="array" ref="K282">MAX(IF($B$2:$B$294=B282,$D$2:$D$294))</f>
        <v>240008</v>
      </c>
    </row>
    <row r="283" spans="1:11" x14ac:dyDescent="0.25">
      <c r="A283">
        <v>49140437</v>
      </c>
      <c r="B283" t="s">
        <v>107</v>
      </c>
      <c r="C283" s="1">
        <v>35612</v>
      </c>
      <c r="D283" s="2">
        <v>138316</v>
      </c>
      <c r="E283" s="1">
        <v>39254</v>
      </c>
      <c r="F283" s="2">
        <v>310000</v>
      </c>
      <c r="G283" s="2">
        <v>553488</v>
      </c>
      <c r="H283" s="2">
        <v>-243488</v>
      </c>
      <c r="I283" s="3">
        <f t="array" ref="I283">MEDIAN(IF($B$2:$B$294=B283,$D$2:$D$294))</f>
        <v>223948</v>
      </c>
      <c r="J283" s="3">
        <f t="array" ref="J283">MIN(IF($B$2:$B$294=B283,$D$2:$D$294))</f>
        <v>138316</v>
      </c>
      <c r="K283" s="3">
        <f t="array" ref="K283">MAX(IF($B$2:$B$294=B283,$D$2:$D$294))</f>
        <v>240008</v>
      </c>
    </row>
    <row r="284" spans="1:11" x14ac:dyDescent="0.25">
      <c r="A284">
        <v>61719535</v>
      </c>
      <c r="B284" t="s">
        <v>104</v>
      </c>
      <c r="C284" s="1">
        <v>38169</v>
      </c>
      <c r="D284" s="2">
        <v>223948</v>
      </c>
      <c r="E284" s="1">
        <v>39261</v>
      </c>
      <c r="F284" s="2">
        <v>290000</v>
      </c>
      <c r="G284" s="2">
        <v>331101</v>
      </c>
      <c r="H284" s="2">
        <v>-41101</v>
      </c>
      <c r="I284" s="3">
        <f t="array" ref="I284">MEDIAN(IF($B$2:$B$294=B284,$D$2:$D$294))</f>
        <v>223948</v>
      </c>
      <c r="J284" s="3">
        <f t="array" ref="J284">MIN(IF($B$2:$B$294=B284,$D$2:$D$294))</f>
        <v>138316</v>
      </c>
      <c r="K284" s="3">
        <f t="array" ref="K284">MAX(IF($B$2:$B$294=B284,$D$2:$D$294))</f>
        <v>240008</v>
      </c>
    </row>
    <row r="285" spans="1:11" x14ac:dyDescent="0.25">
      <c r="A285">
        <v>54831590</v>
      </c>
      <c r="B285" t="s">
        <v>143</v>
      </c>
      <c r="C285" s="1">
        <v>38169</v>
      </c>
      <c r="D285" s="2">
        <v>223709</v>
      </c>
      <c r="E285" s="1">
        <v>39192</v>
      </c>
      <c r="F285" s="2">
        <v>310000</v>
      </c>
      <c r="G285" s="2">
        <v>312191</v>
      </c>
      <c r="H285" s="2">
        <v>-2191</v>
      </c>
      <c r="I285" s="3">
        <f t="array" ref="I285">MEDIAN(IF($B$2:$B$294=B285,$D$2:$D$294))</f>
        <v>223709</v>
      </c>
      <c r="J285" s="3">
        <f t="array" ref="J285">MIN(IF($B$2:$B$294=B285,$D$2:$D$294))</f>
        <v>223709</v>
      </c>
      <c r="K285" s="3">
        <f t="array" ref="K285">MAX(IF($B$2:$B$294=B285,$D$2:$D$294))</f>
        <v>223709</v>
      </c>
    </row>
    <row r="286" spans="1:11" x14ac:dyDescent="0.25">
      <c r="A286">
        <v>48847253</v>
      </c>
      <c r="B286" t="s">
        <v>189</v>
      </c>
      <c r="C286" s="1">
        <v>36708</v>
      </c>
      <c r="D286" s="2">
        <v>216343</v>
      </c>
      <c r="E286" s="1">
        <v>39129</v>
      </c>
      <c r="F286" s="2">
        <v>340000</v>
      </c>
      <c r="G286" s="2">
        <v>346764</v>
      </c>
      <c r="H286" s="2">
        <v>-6764</v>
      </c>
      <c r="I286" s="3">
        <f t="array" ref="I286">MEDIAN(IF($B$2:$B$294=B286,$D$2:$D$294))</f>
        <v>203235.5</v>
      </c>
      <c r="J286" s="3">
        <f t="array" ref="J286">MIN(IF($B$2:$B$294=B286,$D$2:$D$294))</f>
        <v>190128</v>
      </c>
      <c r="K286" s="3">
        <f t="array" ref="K286">MAX(IF($B$2:$B$294=B286,$D$2:$D$294))</f>
        <v>216343</v>
      </c>
    </row>
    <row r="287" spans="1:11" x14ac:dyDescent="0.25">
      <c r="A287">
        <v>49005426</v>
      </c>
      <c r="B287" t="s">
        <v>189</v>
      </c>
      <c r="C287" s="1">
        <v>36342</v>
      </c>
      <c r="D287" s="2">
        <v>190128</v>
      </c>
      <c r="E287" s="1">
        <v>39167</v>
      </c>
      <c r="F287" s="2">
        <v>337950</v>
      </c>
      <c r="G287" s="2">
        <v>352126</v>
      </c>
      <c r="H287" s="2">
        <v>-14176</v>
      </c>
      <c r="I287" s="3">
        <f t="array" ref="I287">MEDIAN(IF($B$2:$B$294=B287,$D$2:$D$294))</f>
        <v>203235.5</v>
      </c>
      <c r="J287" s="3">
        <f t="array" ref="J287">MIN(IF($B$2:$B$294=B287,$D$2:$D$294))</f>
        <v>190128</v>
      </c>
      <c r="K287" s="3">
        <f t="array" ref="K287">MAX(IF($B$2:$B$294=B287,$D$2:$D$294))</f>
        <v>216343</v>
      </c>
    </row>
    <row r="288" spans="1:11" x14ac:dyDescent="0.25">
      <c r="A288">
        <v>48663080</v>
      </c>
      <c r="B288" t="s">
        <v>27</v>
      </c>
      <c r="C288" s="1">
        <v>37438</v>
      </c>
      <c r="D288" s="2">
        <v>462436</v>
      </c>
      <c r="E288" s="1">
        <v>39108</v>
      </c>
      <c r="F288" s="2">
        <v>530000</v>
      </c>
      <c r="G288" s="2">
        <v>612029</v>
      </c>
      <c r="H288" s="2">
        <v>-82029</v>
      </c>
      <c r="I288" s="3">
        <f t="array" ref="I288">MEDIAN(IF($B$2:$B$294=B288,$D$2:$D$294))</f>
        <v>238948</v>
      </c>
      <c r="J288" s="3">
        <f t="array" ref="J288">MIN(IF($B$2:$B$294=B288,$D$2:$D$294))</f>
        <v>208543</v>
      </c>
      <c r="K288" s="3">
        <f t="array" ref="K288">MAX(IF($B$2:$B$294=B288,$D$2:$D$294))</f>
        <v>462436</v>
      </c>
    </row>
    <row r="289" spans="1:11" x14ac:dyDescent="0.25">
      <c r="A289">
        <v>48663097</v>
      </c>
      <c r="B289" t="s">
        <v>27</v>
      </c>
      <c r="C289" s="1">
        <v>37438</v>
      </c>
      <c r="D289" s="2">
        <v>238948</v>
      </c>
      <c r="E289" s="1">
        <v>39121</v>
      </c>
      <c r="F289" s="2">
        <v>423000</v>
      </c>
      <c r="G289" s="2">
        <v>415762</v>
      </c>
      <c r="H289" s="2">
        <v>7238</v>
      </c>
      <c r="I289" s="3">
        <f t="array" ref="I289">MEDIAN(IF($B$2:$B$294=B289,$D$2:$D$294))</f>
        <v>238948</v>
      </c>
      <c r="J289" s="3">
        <f t="array" ref="J289">MIN(IF($B$2:$B$294=B289,$D$2:$D$294))</f>
        <v>208543</v>
      </c>
      <c r="K289" s="3">
        <f t="array" ref="K289">MAX(IF($B$2:$B$294=B289,$D$2:$D$294))</f>
        <v>462436</v>
      </c>
    </row>
    <row r="290" spans="1:11" x14ac:dyDescent="0.25">
      <c r="A290">
        <v>48663111</v>
      </c>
      <c r="B290" t="s">
        <v>27</v>
      </c>
      <c r="C290" s="1">
        <v>37438</v>
      </c>
      <c r="D290" s="2">
        <v>208543</v>
      </c>
      <c r="E290" s="1">
        <v>39119</v>
      </c>
      <c r="F290" s="2">
        <v>333000</v>
      </c>
      <c r="G290" s="2">
        <v>344834</v>
      </c>
      <c r="H290" s="2">
        <v>-11834</v>
      </c>
      <c r="I290" s="3">
        <f t="array" ref="I290">MEDIAN(IF($B$2:$B$294=B290,$D$2:$D$294))</f>
        <v>238948</v>
      </c>
      <c r="J290" s="3">
        <f t="array" ref="J290">MIN(IF($B$2:$B$294=B290,$D$2:$D$294))</f>
        <v>208543</v>
      </c>
      <c r="K290" s="3">
        <f t="array" ref="K290">MAX(IF($B$2:$B$294=B290,$D$2:$D$294))</f>
        <v>462436</v>
      </c>
    </row>
    <row r="291" spans="1:11" x14ac:dyDescent="0.25">
      <c r="A291">
        <v>48665326</v>
      </c>
      <c r="B291" t="s">
        <v>28</v>
      </c>
      <c r="C291" s="1">
        <v>37438</v>
      </c>
      <c r="D291" s="2">
        <v>194911</v>
      </c>
      <c r="E291" s="1">
        <v>39199</v>
      </c>
      <c r="F291" s="2">
        <v>326000</v>
      </c>
      <c r="G291" s="2">
        <v>311019</v>
      </c>
      <c r="H291" s="2">
        <v>14981</v>
      </c>
      <c r="I291" s="3">
        <f t="array" ref="I291">MEDIAN(IF($B$2:$B$294=B291,$D$2:$D$294))</f>
        <v>209787</v>
      </c>
      <c r="J291" s="3">
        <f t="array" ref="J291">MIN(IF($B$2:$B$294=B291,$D$2:$D$294))</f>
        <v>194911</v>
      </c>
      <c r="K291" s="3">
        <f t="array" ref="K291">MAX(IF($B$2:$B$294=B291,$D$2:$D$294))</f>
        <v>224663</v>
      </c>
    </row>
    <row r="292" spans="1:11" x14ac:dyDescent="0.25">
      <c r="A292">
        <v>48933336</v>
      </c>
      <c r="B292" t="s">
        <v>28</v>
      </c>
      <c r="C292" s="1">
        <v>37803</v>
      </c>
      <c r="D292" s="2">
        <v>224663</v>
      </c>
      <c r="E292" s="1">
        <v>39198</v>
      </c>
      <c r="F292" s="2">
        <v>323000</v>
      </c>
      <c r="G292" s="2">
        <v>358451</v>
      </c>
      <c r="H292" s="2">
        <v>-35451</v>
      </c>
      <c r="I292" s="3">
        <f t="array" ref="I292">MEDIAN(IF($B$2:$B$294=B292,$D$2:$D$294))</f>
        <v>209787</v>
      </c>
      <c r="J292" s="3">
        <f t="array" ref="J292">MIN(IF($B$2:$B$294=B292,$D$2:$D$294))</f>
        <v>194911</v>
      </c>
      <c r="K292" s="3">
        <f t="array" ref="K292">MAX(IF($B$2:$B$294=B292,$D$2:$D$294))</f>
        <v>224663</v>
      </c>
    </row>
    <row r="293" spans="1:11" x14ac:dyDescent="0.25">
      <c r="A293">
        <v>48769105</v>
      </c>
      <c r="B293" t="s">
        <v>141</v>
      </c>
      <c r="C293" s="1">
        <v>38899</v>
      </c>
      <c r="D293" s="2">
        <v>505173</v>
      </c>
      <c r="E293" s="1">
        <v>39157</v>
      </c>
      <c r="F293" s="2">
        <v>625000</v>
      </c>
      <c r="G293" s="2">
        <v>524115</v>
      </c>
      <c r="H293" s="2">
        <v>100885</v>
      </c>
      <c r="I293" s="3">
        <f t="array" ref="I293">MEDIAN(IF($B$2:$B$294=B293,$D$2:$D$294))</f>
        <v>505173</v>
      </c>
      <c r="J293" s="3">
        <f t="array" ref="J293">MIN(IF($B$2:$B$294=B293,$D$2:$D$294))</f>
        <v>505173</v>
      </c>
      <c r="K293" s="3">
        <f t="array" ref="K293">MAX(IF($B$2:$B$294=B293,$D$2:$D$294))</f>
        <v>505173</v>
      </c>
    </row>
    <row r="294" spans="1:11" x14ac:dyDescent="0.25">
      <c r="A294">
        <v>48745002</v>
      </c>
      <c r="B294" t="s">
        <v>145</v>
      </c>
      <c r="C294" s="1">
        <v>38534</v>
      </c>
      <c r="D294" s="2">
        <v>240879</v>
      </c>
      <c r="E294" s="1">
        <v>39191</v>
      </c>
      <c r="F294" s="2">
        <v>334000</v>
      </c>
      <c r="G294" s="2">
        <v>289043</v>
      </c>
      <c r="H294" s="2">
        <v>44957</v>
      </c>
      <c r="I294" s="3">
        <f t="array" ref="I294">MEDIAN(IF($B$2:$B$294=B294,$D$2:$D$294))</f>
        <v>240879</v>
      </c>
      <c r="J294" s="3">
        <f t="array" ref="J294">MIN(IF($B$2:$B$294=B294,$D$2:$D$294))</f>
        <v>240879</v>
      </c>
      <c r="K294" s="3">
        <f t="array" ref="K294">MAX(IF($B$2:$B$294=B294,$D$2:$D$294))</f>
        <v>240879</v>
      </c>
    </row>
    <row r="295" spans="1:11" x14ac:dyDescent="0.25">
      <c r="A295" s="2"/>
      <c r="I295" s="3"/>
      <c r="J295" s="3"/>
      <c r="K295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"/>
  <sheetViews>
    <sheetView topLeftCell="A48" workbookViewId="0">
      <selection activeCell="L78" sqref="L78"/>
    </sheetView>
  </sheetViews>
  <sheetFormatPr defaultRowHeight="15" x14ac:dyDescent="0.25"/>
  <cols>
    <col min="1" max="1" width="24.140625" bestFit="1" customWidth="1"/>
    <col min="2" max="2" width="25.28515625" bestFit="1" customWidth="1"/>
    <col min="3" max="3" width="23.85546875" bestFit="1" customWidth="1"/>
    <col min="4" max="4" width="24.28515625" bestFit="1" customWidth="1"/>
  </cols>
  <sheetData>
    <row r="1" spans="1:4" x14ac:dyDescent="0.25">
      <c r="A1" t="s">
        <v>1</v>
      </c>
      <c r="B1" t="s">
        <v>270</v>
      </c>
      <c r="C1" t="s">
        <v>272</v>
      </c>
      <c r="D1" t="s">
        <v>271</v>
      </c>
    </row>
    <row r="2" spans="1:4" x14ac:dyDescent="0.25">
      <c r="A2" t="s">
        <v>122</v>
      </c>
      <c r="B2" s="3">
        <v>423110</v>
      </c>
      <c r="C2" s="3">
        <v>245148</v>
      </c>
      <c r="D2" s="3">
        <v>580463</v>
      </c>
    </row>
    <row r="3" spans="1:4" x14ac:dyDescent="0.25">
      <c r="A3" t="s">
        <v>8</v>
      </c>
      <c r="B3" s="3">
        <v>188616</v>
      </c>
      <c r="C3" s="3">
        <v>127478</v>
      </c>
      <c r="D3" s="3">
        <v>358913</v>
      </c>
    </row>
    <row r="4" spans="1:4" x14ac:dyDescent="0.25">
      <c r="A4" t="s">
        <v>42</v>
      </c>
      <c r="B4" s="3">
        <v>525737</v>
      </c>
      <c r="C4" s="3">
        <v>430805</v>
      </c>
      <c r="D4" s="3">
        <v>620669</v>
      </c>
    </row>
    <row r="5" spans="1:4" x14ac:dyDescent="0.25">
      <c r="A5" t="s">
        <v>85</v>
      </c>
      <c r="B5" s="3">
        <v>436408</v>
      </c>
      <c r="C5" s="3">
        <v>220538</v>
      </c>
      <c r="D5" s="3">
        <v>574833</v>
      </c>
    </row>
    <row r="6" spans="1:4" x14ac:dyDescent="0.25">
      <c r="A6" t="s">
        <v>227</v>
      </c>
      <c r="B6" s="3">
        <v>136244</v>
      </c>
      <c r="C6" s="3">
        <v>136244</v>
      </c>
      <c r="D6" s="3">
        <v>136244</v>
      </c>
    </row>
    <row r="7" spans="1:4" x14ac:dyDescent="0.25">
      <c r="A7" t="s">
        <v>69</v>
      </c>
      <c r="B7" s="3">
        <v>263879</v>
      </c>
      <c r="C7" s="3">
        <v>231462</v>
      </c>
      <c r="D7" s="3">
        <v>466000</v>
      </c>
    </row>
    <row r="8" spans="1:4" x14ac:dyDescent="0.25">
      <c r="A8" t="s">
        <v>18</v>
      </c>
      <c r="B8" s="3">
        <v>346434</v>
      </c>
      <c r="C8" s="3">
        <v>180308</v>
      </c>
      <c r="D8" s="3">
        <v>699121</v>
      </c>
    </row>
    <row r="9" spans="1:4" x14ac:dyDescent="0.25">
      <c r="A9" t="s">
        <v>64</v>
      </c>
      <c r="B9" s="3">
        <v>567270.5</v>
      </c>
      <c r="C9" s="3">
        <v>536795</v>
      </c>
      <c r="D9" s="3">
        <v>597746</v>
      </c>
    </row>
    <row r="10" spans="1:4" x14ac:dyDescent="0.25">
      <c r="A10" t="s">
        <v>106</v>
      </c>
      <c r="B10" s="3">
        <v>242403</v>
      </c>
      <c r="C10" s="3">
        <v>206081</v>
      </c>
      <c r="D10" s="3">
        <v>353161</v>
      </c>
    </row>
    <row r="11" spans="1:4" x14ac:dyDescent="0.25">
      <c r="A11" t="s">
        <v>166</v>
      </c>
      <c r="B11" s="3">
        <v>574228</v>
      </c>
      <c r="C11" s="3">
        <v>574228</v>
      </c>
      <c r="D11" s="3">
        <v>574228</v>
      </c>
    </row>
    <row r="12" spans="1:4" x14ac:dyDescent="0.25">
      <c r="A12" t="s">
        <v>37</v>
      </c>
      <c r="B12" s="3">
        <v>229988.5</v>
      </c>
      <c r="C12" s="3">
        <v>103276</v>
      </c>
      <c r="D12" s="3">
        <v>359363</v>
      </c>
    </row>
    <row r="13" spans="1:4" x14ac:dyDescent="0.25">
      <c r="A13" t="s">
        <v>48</v>
      </c>
      <c r="B13" s="3">
        <v>234700</v>
      </c>
      <c r="C13" s="3">
        <v>97467</v>
      </c>
      <c r="D13" s="3">
        <v>358547</v>
      </c>
    </row>
    <row r="14" spans="1:4" x14ac:dyDescent="0.25">
      <c r="A14" t="s">
        <v>98</v>
      </c>
      <c r="B14" s="3">
        <v>299972</v>
      </c>
      <c r="C14" s="3">
        <v>164200</v>
      </c>
      <c r="D14" s="3">
        <v>539226</v>
      </c>
    </row>
    <row r="15" spans="1:4" x14ac:dyDescent="0.25">
      <c r="A15" t="s">
        <v>164</v>
      </c>
      <c r="B15" s="3">
        <v>227002</v>
      </c>
      <c r="C15" s="3">
        <v>217240</v>
      </c>
      <c r="D15" s="3">
        <v>236764</v>
      </c>
    </row>
    <row r="16" spans="1:4" x14ac:dyDescent="0.25">
      <c r="A16" t="s">
        <v>126</v>
      </c>
      <c r="B16" s="3">
        <v>218687.5</v>
      </c>
      <c r="C16" s="3">
        <v>163868</v>
      </c>
      <c r="D16" s="3">
        <v>273507</v>
      </c>
    </row>
    <row r="17" spans="1:4" x14ac:dyDescent="0.25">
      <c r="A17" t="s">
        <v>92</v>
      </c>
      <c r="B17" s="3">
        <v>560460</v>
      </c>
      <c r="C17" s="3">
        <v>210888</v>
      </c>
      <c r="D17" s="3">
        <v>569224</v>
      </c>
    </row>
    <row r="18" spans="1:4" x14ac:dyDescent="0.25">
      <c r="A18" t="s">
        <v>30</v>
      </c>
      <c r="B18" s="3">
        <v>246437.5</v>
      </c>
      <c r="C18" s="3">
        <v>180814</v>
      </c>
      <c r="D18" s="3">
        <v>391452</v>
      </c>
    </row>
    <row r="19" spans="1:4" x14ac:dyDescent="0.25">
      <c r="A19" t="s">
        <v>40</v>
      </c>
      <c r="B19" s="3">
        <v>502200.5</v>
      </c>
      <c r="C19" s="3">
        <v>237238</v>
      </c>
      <c r="D19" s="3">
        <v>713710</v>
      </c>
    </row>
    <row r="20" spans="1:4" x14ac:dyDescent="0.25">
      <c r="A20" t="s">
        <v>14</v>
      </c>
      <c r="B20" s="3">
        <v>345455.5</v>
      </c>
      <c r="C20" s="3">
        <v>280586</v>
      </c>
      <c r="D20" s="3">
        <v>410325</v>
      </c>
    </row>
    <row r="21" spans="1:4" x14ac:dyDescent="0.25">
      <c r="A21" t="s">
        <v>124</v>
      </c>
      <c r="B21" s="3">
        <v>337865</v>
      </c>
      <c r="C21" s="3">
        <v>232911</v>
      </c>
      <c r="D21" s="3">
        <v>352648</v>
      </c>
    </row>
    <row r="22" spans="1:4" x14ac:dyDescent="0.25">
      <c r="A22" t="s">
        <v>86</v>
      </c>
      <c r="B22" s="3">
        <v>232997</v>
      </c>
      <c r="C22" s="3">
        <v>154744</v>
      </c>
      <c r="D22" s="3">
        <v>336679</v>
      </c>
    </row>
    <row r="23" spans="1:4" x14ac:dyDescent="0.25">
      <c r="A23" t="s">
        <v>26</v>
      </c>
      <c r="B23" s="3">
        <v>186235</v>
      </c>
      <c r="C23" s="3">
        <v>143300</v>
      </c>
      <c r="D23" s="3">
        <v>657843</v>
      </c>
    </row>
    <row r="24" spans="1:4" x14ac:dyDescent="0.25">
      <c r="A24" t="s">
        <v>101</v>
      </c>
      <c r="B24" s="3">
        <v>390863</v>
      </c>
      <c r="C24" s="3">
        <v>207599</v>
      </c>
      <c r="D24" s="3">
        <v>418334</v>
      </c>
    </row>
    <row r="25" spans="1:4" x14ac:dyDescent="0.25">
      <c r="A25" t="s">
        <v>191</v>
      </c>
      <c r="B25" s="3">
        <v>293510</v>
      </c>
      <c r="C25" s="3">
        <v>223901</v>
      </c>
      <c r="D25" s="3">
        <v>333659</v>
      </c>
    </row>
    <row r="26" spans="1:4" x14ac:dyDescent="0.25">
      <c r="A26" t="s">
        <v>71</v>
      </c>
      <c r="B26" s="3">
        <v>295810</v>
      </c>
      <c r="C26" s="3">
        <v>262669</v>
      </c>
      <c r="D26" s="3">
        <v>779982</v>
      </c>
    </row>
    <row r="27" spans="1:4" x14ac:dyDescent="0.25">
      <c r="A27" t="s">
        <v>84</v>
      </c>
      <c r="B27" s="3">
        <v>278144</v>
      </c>
      <c r="C27" s="3">
        <v>168167</v>
      </c>
      <c r="D27" s="3">
        <v>602612</v>
      </c>
    </row>
    <row r="28" spans="1:4" x14ac:dyDescent="0.25">
      <c r="A28" t="s">
        <v>22</v>
      </c>
      <c r="B28" s="3">
        <v>253516</v>
      </c>
      <c r="C28" s="3">
        <v>112453</v>
      </c>
      <c r="D28" s="3">
        <v>351020</v>
      </c>
    </row>
    <row r="29" spans="1:4" x14ac:dyDescent="0.25">
      <c r="A29" t="s">
        <v>170</v>
      </c>
      <c r="B29" s="3">
        <v>374438</v>
      </c>
      <c r="C29" s="3">
        <v>228721</v>
      </c>
      <c r="D29" s="3">
        <v>520155</v>
      </c>
    </row>
    <row r="30" spans="1:4" x14ac:dyDescent="0.25">
      <c r="A30" t="s">
        <v>11</v>
      </c>
      <c r="B30" s="3">
        <v>557749</v>
      </c>
      <c r="C30" s="3">
        <v>414116</v>
      </c>
      <c r="D30" s="3">
        <v>619397</v>
      </c>
    </row>
    <row r="31" spans="1:4" x14ac:dyDescent="0.25">
      <c r="A31" t="s">
        <v>32</v>
      </c>
      <c r="B31" s="3">
        <v>331189.5</v>
      </c>
      <c r="C31" s="3">
        <v>176121</v>
      </c>
      <c r="D31" s="3">
        <v>502419</v>
      </c>
    </row>
    <row r="32" spans="1:4" x14ac:dyDescent="0.25">
      <c r="A32" t="s">
        <v>80</v>
      </c>
      <c r="B32" s="3">
        <v>223313</v>
      </c>
      <c r="C32" s="3">
        <v>223313</v>
      </c>
      <c r="D32" s="3">
        <v>223313</v>
      </c>
    </row>
    <row r="33" spans="1:4" x14ac:dyDescent="0.25">
      <c r="A33" t="s">
        <v>31</v>
      </c>
      <c r="B33" s="3">
        <v>247886</v>
      </c>
      <c r="C33" s="3">
        <v>247886</v>
      </c>
      <c r="D33" s="3">
        <v>247886</v>
      </c>
    </row>
    <row r="34" spans="1:4" x14ac:dyDescent="0.25">
      <c r="A34" t="s">
        <v>76</v>
      </c>
      <c r="B34" s="3">
        <v>210566</v>
      </c>
      <c r="C34" s="3">
        <v>85619</v>
      </c>
      <c r="D34" s="3">
        <v>374298</v>
      </c>
    </row>
    <row r="35" spans="1:4" x14ac:dyDescent="0.25">
      <c r="A35" t="s">
        <v>43</v>
      </c>
      <c r="B35" s="3">
        <v>445359</v>
      </c>
      <c r="C35" s="3">
        <v>325465</v>
      </c>
      <c r="D35" s="3">
        <v>565253</v>
      </c>
    </row>
    <row r="36" spans="1:4" x14ac:dyDescent="0.25">
      <c r="A36" t="s">
        <v>169</v>
      </c>
      <c r="B36" s="3">
        <v>575657</v>
      </c>
      <c r="C36" s="3">
        <v>575657</v>
      </c>
      <c r="D36" s="3">
        <v>575657</v>
      </c>
    </row>
    <row r="37" spans="1:4" x14ac:dyDescent="0.25">
      <c r="A37" t="s">
        <v>60</v>
      </c>
      <c r="B37" s="3">
        <v>284880</v>
      </c>
      <c r="C37" s="3">
        <v>225778</v>
      </c>
      <c r="D37" s="3">
        <v>343982</v>
      </c>
    </row>
    <row r="38" spans="1:4" x14ac:dyDescent="0.25">
      <c r="A38" t="s">
        <v>59</v>
      </c>
      <c r="B38" s="3">
        <v>410803</v>
      </c>
      <c r="C38" s="3">
        <v>410803</v>
      </c>
      <c r="D38" s="3">
        <v>410803</v>
      </c>
    </row>
    <row r="39" spans="1:4" x14ac:dyDescent="0.25">
      <c r="A39" t="s">
        <v>13</v>
      </c>
      <c r="B39" s="3">
        <v>187224</v>
      </c>
      <c r="C39" s="3">
        <v>187224</v>
      </c>
      <c r="D39" s="3">
        <v>187224</v>
      </c>
    </row>
    <row r="40" spans="1:4" x14ac:dyDescent="0.25">
      <c r="A40" t="s">
        <v>78</v>
      </c>
      <c r="B40" s="3">
        <v>284597</v>
      </c>
      <c r="C40" s="3">
        <v>247959</v>
      </c>
      <c r="D40" s="3">
        <v>404388</v>
      </c>
    </row>
    <row r="41" spans="1:4" x14ac:dyDescent="0.25">
      <c r="A41" t="s">
        <v>38</v>
      </c>
      <c r="B41" s="3">
        <v>556439</v>
      </c>
      <c r="C41" s="3">
        <v>286557</v>
      </c>
      <c r="D41" s="3">
        <v>716619</v>
      </c>
    </row>
    <row r="42" spans="1:4" x14ac:dyDescent="0.25">
      <c r="A42" t="s">
        <v>68</v>
      </c>
      <c r="B42" s="3">
        <v>215442</v>
      </c>
      <c r="C42" s="3">
        <v>149829</v>
      </c>
      <c r="D42" s="3">
        <v>310895</v>
      </c>
    </row>
    <row r="43" spans="1:4" x14ac:dyDescent="0.25">
      <c r="A43" t="s">
        <v>110</v>
      </c>
      <c r="B43" s="3">
        <v>263690</v>
      </c>
      <c r="C43" s="3">
        <v>263690</v>
      </c>
      <c r="D43" s="3">
        <v>263690</v>
      </c>
    </row>
    <row r="44" spans="1:4" x14ac:dyDescent="0.25">
      <c r="A44" t="s">
        <v>115</v>
      </c>
      <c r="B44" s="3">
        <v>342350.5</v>
      </c>
      <c r="C44" s="3">
        <v>313257</v>
      </c>
      <c r="D44" s="3">
        <v>371444</v>
      </c>
    </row>
    <row r="45" spans="1:4" x14ac:dyDescent="0.25">
      <c r="A45" t="s">
        <v>113</v>
      </c>
      <c r="B45" s="3">
        <v>266662</v>
      </c>
      <c r="C45" s="3">
        <v>214926</v>
      </c>
      <c r="D45" s="3">
        <v>318398</v>
      </c>
    </row>
    <row r="46" spans="1:4" x14ac:dyDescent="0.25">
      <c r="A46" t="s">
        <v>201</v>
      </c>
      <c r="B46" s="3">
        <v>204429</v>
      </c>
      <c r="C46" s="3">
        <v>166338</v>
      </c>
      <c r="D46" s="3">
        <v>242520</v>
      </c>
    </row>
    <row r="47" spans="1:4" x14ac:dyDescent="0.25">
      <c r="A47" t="s">
        <v>182</v>
      </c>
      <c r="B47" s="3">
        <v>214736</v>
      </c>
      <c r="C47" s="3">
        <v>189462</v>
      </c>
      <c r="D47" s="3">
        <v>263518</v>
      </c>
    </row>
    <row r="48" spans="1:4" x14ac:dyDescent="0.25">
      <c r="A48" t="s">
        <v>204</v>
      </c>
      <c r="B48" s="3">
        <v>187536</v>
      </c>
      <c r="C48" s="3">
        <v>166161</v>
      </c>
      <c r="D48" s="3">
        <v>244862</v>
      </c>
    </row>
    <row r="49" spans="1:4" x14ac:dyDescent="0.25">
      <c r="A49" t="s">
        <v>167</v>
      </c>
      <c r="B49" s="3">
        <v>244383</v>
      </c>
      <c r="C49" s="3">
        <v>244383</v>
      </c>
      <c r="D49" s="3">
        <v>244383</v>
      </c>
    </row>
    <row r="50" spans="1:4" x14ac:dyDescent="0.25">
      <c r="A50" t="s">
        <v>168</v>
      </c>
      <c r="B50" s="3">
        <v>266901</v>
      </c>
      <c r="C50" s="3">
        <v>264395</v>
      </c>
      <c r="D50" s="3">
        <v>269407</v>
      </c>
    </row>
    <row r="51" spans="1:4" x14ac:dyDescent="0.25">
      <c r="A51" t="s">
        <v>50</v>
      </c>
      <c r="B51" s="3">
        <v>590486</v>
      </c>
      <c r="C51" s="3">
        <v>590486</v>
      </c>
      <c r="D51" s="3">
        <v>590486</v>
      </c>
    </row>
    <row r="52" spans="1:4" x14ac:dyDescent="0.25">
      <c r="A52" t="s">
        <v>52</v>
      </c>
      <c r="B52" s="3">
        <v>568960.5</v>
      </c>
      <c r="C52" s="3">
        <v>481136</v>
      </c>
      <c r="D52" s="3">
        <v>639661</v>
      </c>
    </row>
    <row r="53" spans="1:4" x14ac:dyDescent="0.25">
      <c r="A53" t="s">
        <v>53</v>
      </c>
      <c r="B53" s="3">
        <v>477454</v>
      </c>
      <c r="C53" s="3">
        <v>477454</v>
      </c>
      <c r="D53" s="3">
        <v>477454</v>
      </c>
    </row>
    <row r="54" spans="1:4" x14ac:dyDescent="0.25">
      <c r="A54" t="s">
        <v>46</v>
      </c>
      <c r="B54" s="3">
        <v>463013</v>
      </c>
      <c r="C54" s="3">
        <v>254843</v>
      </c>
      <c r="D54" s="3">
        <v>780787</v>
      </c>
    </row>
    <row r="55" spans="1:4" x14ac:dyDescent="0.25">
      <c r="A55" t="s">
        <v>136</v>
      </c>
      <c r="B55" s="3">
        <v>219764</v>
      </c>
      <c r="C55" s="3">
        <v>188810</v>
      </c>
      <c r="D55" s="3">
        <v>653994</v>
      </c>
    </row>
    <row r="56" spans="1:4" x14ac:dyDescent="0.25">
      <c r="A56" t="s">
        <v>77</v>
      </c>
      <c r="B56" s="3">
        <v>767576</v>
      </c>
      <c r="C56" s="3">
        <v>767576</v>
      </c>
      <c r="D56" s="3">
        <v>767576</v>
      </c>
    </row>
    <row r="57" spans="1:4" x14ac:dyDescent="0.25">
      <c r="A57" t="s">
        <v>133</v>
      </c>
      <c r="B57" s="3">
        <v>252355</v>
      </c>
      <c r="C57" s="3">
        <v>167456</v>
      </c>
      <c r="D57" s="3">
        <v>457610</v>
      </c>
    </row>
    <row r="58" spans="1:4" x14ac:dyDescent="0.25">
      <c r="A58" t="s">
        <v>129</v>
      </c>
      <c r="B58" s="3">
        <v>556851.5</v>
      </c>
      <c r="C58" s="3">
        <v>360891</v>
      </c>
      <c r="D58" s="3">
        <v>752812</v>
      </c>
    </row>
    <row r="59" spans="1:4" x14ac:dyDescent="0.25">
      <c r="A59" t="s">
        <v>153</v>
      </c>
      <c r="B59" s="3">
        <v>300208</v>
      </c>
      <c r="C59" s="3">
        <v>300208</v>
      </c>
      <c r="D59" s="3">
        <v>300208</v>
      </c>
    </row>
    <row r="60" spans="1:4" x14ac:dyDescent="0.25">
      <c r="A60" t="s">
        <v>91</v>
      </c>
      <c r="B60" s="3">
        <v>323808</v>
      </c>
      <c r="C60" s="3">
        <v>190147</v>
      </c>
      <c r="D60" s="3">
        <v>457469</v>
      </c>
    </row>
    <row r="61" spans="1:4" x14ac:dyDescent="0.25">
      <c r="A61" t="s">
        <v>137</v>
      </c>
      <c r="B61" s="3">
        <v>449662</v>
      </c>
      <c r="C61" s="3">
        <v>449662</v>
      </c>
      <c r="D61" s="3">
        <v>449662</v>
      </c>
    </row>
    <row r="62" spans="1:4" x14ac:dyDescent="0.25">
      <c r="A62" t="s">
        <v>160</v>
      </c>
      <c r="B62" s="3">
        <v>234945</v>
      </c>
      <c r="C62" s="3">
        <v>175206</v>
      </c>
      <c r="D62" s="3">
        <v>387084</v>
      </c>
    </row>
    <row r="63" spans="1:4" x14ac:dyDescent="0.25">
      <c r="A63" t="s">
        <v>174</v>
      </c>
      <c r="B63" s="3">
        <v>236010</v>
      </c>
      <c r="C63" s="3">
        <v>236010</v>
      </c>
      <c r="D63" s="3">
        <v>236010</v>
      </c>
    </row>
    <row r="64" spans="1:4" x14ac:dyDescent="0.25">
      <c r="A64" t="s">
        <v>147</v>
      </c>
      <c r="B64" s="3">
        <v>265668</v>
      </c>
      <c r="C64" s="3">
        <v>206358</v>
      </c>
      <c r="D64" s="3">
        <v>399445</v>
      </c>
    </row>
    <row r="65" spans="1:4" x14ac:dyDescent="0.25">
      <c r="A65" t="s">
        <v>150</v>
      </c>
      <c r="B65" s="3">
        <v>243823</v>
      </c>
      <c r="C65" s="3">
        <v>216199</v>
      </c>
      <c r="D65" s="3">
        <v>389950</v>
      </c>
    </row>
    <row r="66" spans="1:4" x14ac:dyDescent="0.25">
      <c r="A66" t="s">
        <v>93</v>
      </c>
      <c r="B66" s="3">
        <v>340053</v>
      </c>
      <c r="C66" s="3">
        <v>196484</v>
      </c>
      <c r="D66" s="3">
        <v>357316</v>
      </c>
    </row>
    <row r="67" spans="1:4" x14ac:dyDescent="0.25">
      <c r="A67" t="s">
        <v>16</v>
      </c>
      <c r="B67" s="3">
        <v>206980</v>
      </c>
      <c r="C67" s="3">
        <v>206980</v>
      </c>
      <c r="D67" s="3">
        <v>206980</v>
      </c>
    </row>
    <row r="68" spans="1:4" x14ac:dyDescent="0.25">
      <c r="A68" t="s">
        <v>96</v>
      </c>
      <c r="B68" s="3">
        <v>227361</v>
      </c>
      <c r="C68" s="3">
        <v>213292</v>
      </c>
      <c r="D68" s="3">
        <v>296725</v>
      </c>
    </row>
    <row r="69" spans="1:4" x14ac:dyDescent="0.25">
      <c r="A69" t="s">
        <v>90</v>
      </c>
      <c r="B69" s="3">
        <v>245855</v>
      </c>
      <c r="C69" s="3">
        <v>127608</v>
      </c>
      <c r="D69" s="3">
        <v>375123</v>
      </c>
    </row>
    <row r="70" spans="1:4" x14ac:dyDescent="0.25">
      <c r="A70" t="s">
        <v>82</v>
      </c>
      <c r="B70" s="3">
        <v>193126</v>
      </c>
      <c r="C70" s="3">
        <v>163771</v>
      </c>
      <c r="D70" s="3">
        <v>222481</v>
      </c>
    </row>
    <row r="71" spans="1:4" x14ac:dyDescent="0.25">
      <c r="A71" t="s">
        <v>228</v>
      </c>
      <c r="B71" s="3">
        <v>231804</v>
      </c>
      <c r="C71" s="3">
        <v>192928</v>
      </c>
      <c r="D71" s="3">
        <v>307852</v>
      </c>
    </row>
    <row r="72" spans="1:4" x14ac:dyDescent="0.25">
      <c r="A72" t="s">
        <v>230</v>
      </c>
      <c r="B72" s="3">
        <v>194591.5</v>
      </c>
      <c r="C72" s="3">
        <v>191220</v>
      </c>
      <c r="D72" s="3">
        <v>197963</v>
      </c>
    </row>
    <row r="73" spans="1:4" x14ac:dyDescent="0.25">
      <c r="A73" t="s">
        <v>103</v>
      </c>
      <c r="B73" s="3">
        <v>167321</v>
      </c>
      <c r="C73" s="3">
        <v>165295</v>
      </c>
      <c r="D73" s="3">
        <v>224420</v>
      </c>
    </row>
    <row r="74" spans="1:4" x14ac:dyDescent="0.25">
      <c r="A74" t="s">
        <v>252</v>
      </c>
      <c r="B74" s="3">
        <v>198042</v>
      </c>
      <c r="C74" s="3">
        <v>196768</v>
      </c>
      <c r="D74" s="3">
        <v>199316</v>
      </c>
    </row>
    <row r="75" spans="1:4" x14ac:dyDescent="0.25">
      <c r="A75" t="s">
        <v>232</v>
      </c>
      <c r="B75" s="3">
        <v>291988.5</v>
      </c>
      <c r="C75" s="3">
        <v>283511</v>
      </c>
      <c r="D75" s="3">
        <v>300466</v>
      </c>
    </row>
    <row r="76" spans="1:4" x14ac:dyDescent="0.25">
      <c r="A76" t="s">
        <v>112</v>
      </c>
      <c r="B76" s="3">
        <v>286890</v>
      </c>
      <c r="C76" s="3">
        <v>208175</v>
      </c>
      <c r="D76" s="3">
        <v>366238</v>
      </c>
    </row>
    <row r="77" spans="1:4" x14ac:dyDescent="0.25">
      <c r="A77" t="s">
        <v>245</v>
      </c>
      <c r="B77" s="3">
        <v>260589</v>
      </c>
      <c r="C77" s="3">
        <v>260589</v>
      </c>
      <c r="D77" s="3">
        <v>260589</v>
      </c>
    </row>
    <row r="78" spans="1:4" x14ac:dyDescent="0.25">
      <c r="A78" t="s">
        <v>108</v>
      </c>
      <c r="B78" s="3">
        <v>236624</v>
      </c>
      <c r="C78" s="3">
        <v>236624</v>
      </c>
      <c r="D78" s="3">
        <v>236624</v>
      </c>
    </row>
    <row r="79" spans="1:4" x14ac:dyDescent="0.25">
      <c r="A79" t="s">
        <v>211</v>
      </c>
      <c r="B79" s="3">
        <v>248324.5</v>
      </c>
      <c r="C79" s="3">
        <v>224909</v>
      </c>
      <c r="D79" s="3">
        <v>271740</v>
      </c>
    </row>
    <row r="80" spans="1:4" x14ac:dyDescent="0.25">
      <c r="A80" t="s">
        <v>107</v>
      </c>
      <c r="B80" s="3">
        <v>223948</v>
      </c>
      <c r="C80" s="3">
        <v>138316</v>
      </c>
      <c r="D80" s="3">
        <v>240008</v>
      </c>
    </row>
    <row r="81" spans="1:4" x14ac:dyDescent="0.25">
      <c r="A81" t="s">
        <v>143</v>
      </c>
      <c r="B81" s="3">
        <v>223709</v>
      </c>
      <c r="C81" s="3">
        <v>223709</v>
      </c>
      <c r="D81" s="3">
        <v>223709</v>
      </c>
    </row>
    <row r="82" spans="1:4" x14ac:dyDescent="0.25">
      <c r="A82" t="s">
        <v>189</v>
      </c>
      <c r="B82" s="3">
        <v>203235.5</v>
      </c>
      <c r="C82" s="3">
        <v>190128</v>
      </c>
      <c r="D82" s="3">
        <v>216343</v>
      </c>
    </row>
    <row r="83" spans="1:4" x14ac:dyDescent="0.25">
      <c r="A83" t="s">
        <v>27</v>
      </c>
      <c r="B83" s="3">
        <v>238948</v>
      </c>
      <c r="C83" s="3">
        <v>208543</v>
      </c>
      <c r="D83" s="3">
        <v>462436</v>
      </c>
    </row>
    <row r="84" spans="1:4" x14ac:dyDescent="0.25">
      <c r="A84" t="s">
        <v>28</v>
      </c>
      <c r="B84" s="3">
        <v>209787</v>
      </c>
      <c r="C84" s="3">
        <v>194911</v>
      </c>
      <c r="D84" s="3">
        <v>224663</v>
      </c>
    </row>
    <row r="85" spans="1:4" x14ac:dyDescent="0.25">
      <c r="A85" t="s">
        <v>141</v>
      </c>
      <c r="B85" s="3">
        <v>505173</v>
      </c>
      <c r="C85" s="3">
        <v>505173</v>
      </c>
      <c r="D85" s="3">
        <v>505173</v>
      </c>
    </row>
    <row r="86" spans="1:4" x14ac:dyDescent="0.25">
      <c r="A86" t="s">
        <v>145</v>
      </c>
      <c r="B86" s="3">
        <v>240879</v>
      </c>
      <c r="C86" s="3">
        <v>240879</v>
      </c>
      <c r="D86" s="3">
        <v>240879</v>
      </c>
    </row>
    <row r="87" spans="1:4" x14ac:dyDescent="0.25">
      <c r="B87" s="3"/>
      <c r="C87" s="3"/>
      <c r="D87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complete_list</vt:lpstr>
      <vt:lpstr>Sheet3</vt:lpstr>
      <vt:lpstr>Sheet1</vt:lpstr>
      <vt:lpstr>Question 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Quentin Dechery</dc:creator>
  <cp:lastModifiedBy>Quentin Dechery</cp:lastModifiedBy>
  <dcterms:created xsi:type="dcterms:W3CDTF">2016-06-28T03:02:37Z</dcterms:created>
  <dcterms:modified xsi:type="dcterms:W3CDTF">2016-07-17T05:13:39Z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bc2c1ad6-b4d1-4d3f-91ef-622d1cd4885d</vt:lpwstr>
  </property>
</Properties>
</file>